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arry\Documents\Simulation sampling\"/>
    </mc:Choice>
  </mc:AlternateContent>
  <xr:revisionPtr revIDLastSave="0" documentId="8_{4A701662-38FA-4AA0-AFC5-B253779A7A73}" xr6:coauthVersionLast="47" xr6:coauthVersionMax="47" xr10:uidLastSave="{00000000-0000-0000-0000-000000000000}"/>
  <bookViews>
    <workbookView xWindow="-103" yWindow="-103" windowWidth="22149" windowHeight="11949" tabRatio="500" activeTab="2" xr2:uid="{00000000-000D-0000-FFFF-FFFF00000000}"/>
  </bookViews>
  <sheets>
    <sheet name="parameters" sheetId="1" r:id="rId1"/>
    <sheet name="populations" sheetId="2" r:id="rId2"/>
    <sheet name="RR=1" sheetId="3" r:id="rId3"/>
    <sheet name="RR=1.5" sheetId="4" r:id="rId4"/>
    <sheet name="RR=2" sheetId="5" r:id="rId5"/>
    <sheet name="RR=3" sheetId="6" r:id="rId6"/>
    <sheet name="RR=1 (town resample)" sheetId="7" r:id="rId7"/>
    <sheet name="RR=1.5 (town resample)" sheetId="8" r:id="rId8"/>
    <sheet name="RR=2 (town resample)" sheetId="9" r:id="rId9"/>
    <sheet name="RR=3 (town resample)" sheetId="10" r:id="rId10"/>
  </sheets>
  <definedNames>
    <definedName name="_xlnm.Print_Area" localSheetId="2">'RR=1'!$1:$1048576</definedName>
    <definedName name="_xlnm.Print_Area" localSheetId="6">'RR=1 (town resample)'!$1:$1048576</definedName>
    <definedName name="_xlnm.Print_Area" localSheetId="3">'RR=1.5'!$1:$1048576</definedName>
    <definedName name="_xlnm.Print_Area" localSheetId="7">'RR=1.5 (town resample)'!$1:$1048576</definedName>
    <definedName name="_xlnm.Print_Area" localSheetId="4">'RR=2'!$1:$1048576</definedName>
    <definedName name="_xlnm.Print_Area" localSheetId="8">'RR=2 (town resample)'!$1:$1048576</definedName>
    <definedName name="_xlnm.Print_Area" localSheetId="5">'RR=3'!$1:$1048576</definedName>
    <definedName name="_xlnm.Print_Area" localSheetId="9">'RR=3 (town resample)'!$1:$1048576</definedName>
  </definedNames>
  <calcPr calcId="191029" iterateDelta="1E-4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xmlns:loext="http://schemas.libreoffice.org/" uri="{7626C862-2A13-11E5-B345-FEFF819CDC9F}">
      <loext:extCalcPr stringRefSyntax="CalcA1"/>
    </ext>
  </extLst>
</workbook>
</file>

<file path=xl/calcChain.xml><?xml version="1.0" encoding="utf-8"?>
<calcChain xmlns="http://schemas.openxmlformats.org/spreadsheetml/2006/main">
  <c r="AT516" i="10" l="1"/>
  <c r="AS516" i="10"/>
  <c r="AR516" i="10"/>
  <c r="AQ516" i="10"/>
  <c r="AP516" i="10"/>
  <c r="AO516" i="10"/>
  <c r="AF516" i="10"/>
  <c r="AE516" i="10"/>
  <c r="AD516" i="10"/>
  <c r="AC516" i="10"/>
  <c r="AB516" i="10"/>
  <c r="AA516" i="10"/>
  <c r="AT515" i="10"/>
  <c r="AS515" i="10"/>
  <c r="AR515" i="10"/>
  <c r="AQ515" i="10"/>
  <c r="AP515" i="10"/>
  <c r="AO515" i="10"/>
  <c r="AF515" i="10"/>
  <c r="AE515" i="10"/>
  <c r="AD515" i="10"/>
  <c r="AC515" i="10"/>
  <c r="AB515" i="10"/>
  <c r="AA515" i="10"/>
  <c r="AT514" i="10"/>
  <c r="AS514" i="10"/>
  <c r="AR514" i="10"/>
  <c r="AQ514" i="10"/>
  <c r="AP514" i="10"/>
  <c r="AO514" i="10"/>
  <c r="AF514" i="10"/>
  <c r="AE514" i="10"/>
  <c r="AD514" i="10"/>
  <c r="AC514" i="10"/>
  <c r="AB514" i="10"/>
  <c r="AA514" i="10"/>
  <c r="AT513" i="10"/>
  <c r="AS513" i="10"/>
  <c r="AR513" i="10"/>
  <c r="AQ513" i="10"/>
  <c r="AP513" i="10"/>
  <c r="AO513" i="10"/>
  <c r="AG513" i="10"/>
  <c r="AF513" i="10"/>
  <c r="AE513" i="10"/>
  <c r="AD513" i="10"/>
  <c r="AC513" i="10"/>
  <c r="AB513" i="10"/>
  <c r="AA513" i="10"/>
  <c r="AT507" i="10"/>
  <c r="AS507" i="10"/>
  <c r="AR507" i="10"/>
  <c r="AQ507" i="10"/>
  <c r="AP507" i="10"/>
  <c r="AO507" i="10"/>
  <c r="AF507" i="10"/>
  <c r="AE507" i="10"/>
  <c r="AD507" i="10"/>
  <c r="AC507" i="10"/>
  <c r="AB507" i="10"/>
  <c r="AA507" i="10"/>
  <c r="AT506" i="10"/>
  <c r="AS506" i="10"/>
  <c r="AR506" i="10"/>
  <c r="AQ506" i="10"/>
  <c r="AP506" i="10"/>
  <c r="AO506" i="10"/>
  <c r="AF506" i="10"/>
  <c r="AE506" i="10"/>
  <c r="AD506" i="10"/>
  <c r="AC506" i="10"/>
  <c r="AB506" i="10"/>
  <c r="AA506" i="10"/>
  <c r="AT505" i="10"/>
  <c r="AS505" i="10"/>
  <c r="AR505" i="10"/>
  <c r="AQ505" i="10"/>
  <c r="AP505" i="10"/>
  <c r="AO505" i="10"/>
  <c r="AF505" i="10"/>
  <c r="AE505" i="10"/>
  <c r="AD505" i="10"/>
  <c r="AC505" i="10"/>
  <c r="AB505" i="10"/>
  <c r="AA505" i="10"/>
  <c r="AT504" i="10"/>
  <c r="AS504" i="10"/>
  <c r="AR504" i="10"/>
  <c r="AQ504" i="10"/>
  <c r="AP504" i="10"/>
  <c r="AO504" i="10"/>
  <c r="AG504" i="10"/>
  <c r="AF504" i="10"/>
  <c r="AE504" i="10"/>
  <c r="AD504" i="10"/>
  <c r="AC504" i="10"/>
  <c r="AB504" i="10"/>
  <c r="AA504" i="10"/>
  <c r="AT498" i="10"/>
  <c r="AS498" i="10"/>
  <c r="AR498" i="10"/>
  <c r="AQ498" i="10"/>
  <c r="AP498" i="10"/>
  <c r="AO498" i="10"/>
  <c r="AF498" i="10"/>
  <c r="AE498" i="10"/>
  <c r="AD498" i="10"/>
  <c r="AC498" i="10"/>
  <c r="AB498" i="10"/>
  <c r="AA498" i="10"/>
  <c r="AT497" i="10"/>
  <c r="AS497" i="10"/>
  <c r="AR497" i="10"/>
  <c r="AQ497" i="10"/>
  <c r="AP497" i="10"/>
  <c r="AO497" i="10"/>
  <c r="AF497" i="10"/>
  <c r="AE497" i="10"/>
  <c r="AD497" i="10"/>
  <c r="AC497" i="10"/>
  <c r="AB497" i="10"/>
  <c r="AA497" i="10"/>
  <c r="AT496" i="10"/>
  <c r="AS496" i="10"/>
  <c r="AR496" i="10"/>
  <c r="AQ496" i="10"/>
  <c r="AP496" i="10"/>
  <c r="AO496" i="10"/>
  <c r="AF496" i="10"/>
  <c r="AE496" i="10"/>
  <c r="AD496" i="10"/>
  <c r="AC496" i="10"/>
  <c r="AB496" i="10"/>
  <c r="AA496" i="10"/>
  <c r="AT495" i="10"/>
  <c r="AS495" i="10"/>
  <c r="AR495" i="10"/>
  <c r="AQ495" i="10"/>
  <c r="AP495" i="10"/>
  <c r="AO495" i="10"/>
  <c r="AG495" i="10"/>
  <c r="AF495" i="10"/>
  <c r="AE495" i="10"/>
  <c r="AD495" i="10"/>
  <c r="AC495" i="10"/>
  <c r="AB495" i="10"/>
  <c r="AA495" i="10"/>
  <c r="AT489" i="10"/>
  <c r="AS489" i="10"/>
  <c r="AR489" i="10"/>
  <c r="AQ489" i="10"/>
  <c r="AP489" i="10"/>
  <c r="AO489" i="10"/>
  <c r="AF489" i="10"/>
  <c r="AE489" i="10"/>
  <c r="AD489" i="10"/>
  <c r="AC489" i="10"/>
  <c r="AB489" i="10"/>
  <c r="AA489" i="10"/>
  <c r="AT488" i="10"/>
  <c r="AS488" i="10"/>
  <c r="AR488" i="10"/>
  <c r="AQ488" i="10"/>
  <c r="AP488" i="10"/>
  <c r="AO488" i="10"/>
  <c r="AF488" i="10"/>
  <c r="AE488" i="10"/>
  <c r="AD488" i="10"/>
  <c r="AC488" i="10"/>
  <c r="AB488" i="10"/>
  <c r="AA488" i="10"/>
  <c r="AT487" i="10"/>
  <c r="AS487" i="10"/>
  <c r="AR487" i="10"/>
  <c r="AQ487" i="10"/>
  <c r="AP487" i="10"/>
  <c r="AO487" i="10"/>
  <c r="AF487" i="10"/>
  <c r="AE487" i="10"/>
  <c r="AD487" i="10"/>
  <c r="AC487" i="10"/>
  <c r="AB487" i="10"/>
  <c r="AA487" i="10"/>
  <c r="AT486" i="10"/>
  <c r="AS486" i="10"/>
  <c r="AR486" i="10"/>
  <c r="AQ486" i="10"/>
  <c r="AP486" i="10"/>
  <c r="AO486" i="10"/>
  <c r="AG486" i="10"/>
  <c r="AF486" i="10"/>
  <c r="AE486" i="10"/>
  <c r="AD486" i="10"/>
  <c r="AC486" i="10"/>
  <c r="AB486" i="10"/>
  <c r="AA486" i="10"/>
  <c r="AT480" i="10"/>
  <c r="AS480" i="10"/>
  <c r="AR480" i="10"/>
  <c r="AQ480" i="10"/>
  <c r="AP480" i="10"/>
  <c r="AO480" i="10"/>
  <c r="AF480" i="10"/>
  <c r="AE480" i="10"/>
  <c r="AD480" i="10"/>
  <c r="AC480" i="10"/>
  <c r="AB480" i="10"/>
  <c r="AA480" i="10"/>
  <c r="AT479" i="10"/>
  <c r="AS479" i="10"/>
  <c r="AR479" i="10"/>
  <c r="AQ479" i="10"/>
  <c r="AP479" i="10"/>
  <c r="AO479" i="10"/>
  <c r="AF479" i="10"/>
  <c r="AE479" i="10"/>
  <c r="AD479" i="10"/>
  <c r="AC479" i="10"/>
  <c r="AB479" i="10"/>
  <c r="AA479" i="10"/>
  <c r="AT478" i="10"/>
  <c r="AS478" i="10"/>
  <c r="AR478" i="10"/>
  <c r="AQ478" i="10"/>
  <c r="AP478" i="10"/>
  <c r="AO478" i="10"/>
  <c r="AG478" i="10"/>
  <c r="AF478" i="10"/>
  <c r="AE478" i="10"/>
  <c r="AD478" i="10"/>
  <c r="AC478" i="10"/>
  <c r="AB478" i="10"/>
  <c r="AA478" i="10"/>
  <c r="AT477" i="10"/>
  <c r="AS477" i="10"/>
  <c r="AR477" i="10"/>
  <c r="AQ477" i="10"/>
  <c r="AP477" i="10"/>
  <c r="AO477" i="10"/>
  <c r="AG477" i="10"/>
  <c r="AF477" i="10"/>
  <c r="AE477" i="10"/>
  <c r="AD477" i="10"/>
  <c r="AC477" i="10"/>
  <c r="AB477" i="10"/>
  <c r="AA477" i="10"/>
  <c r="AT471" i="10"/>
  <c r="AS471" i="10"/>
  <c r="AR471" i="10"/>
  <c r="AQ471" i="10"/>
  <c r="AP471" i="10"/>
  <c r="AO471" i="10"/>
  <c r="AF471" i="10"/>
  <c r="AE471" i="10"/>
  <c r="AD471" i="10"/>
  <c r="AC471" i="10"/>
  <c r="AB471" i="10"/>
  <c r="AA471" i="10"/>
  <c r="AT470" i="10"/>
  <c r="AS470" i="10"/>
  <c r="AR470" i="10"/>
  <c r="AQ470" i="10"/>
  <c r="AP470" i="10"/>
  <c r="AO470" i="10"/>
  <c r="AF470" i="10"/>
  <c r="AE470" i="10"/>
  <c r="AD470" i="10"/>
  <c r="AC470" i="10"/>
  <c r="AB470" i="10"/>
  <c r="AA470" i="10"/>
  <c r="AT469" i="10"/>
  <c r="AS469" i="10"/>
  <c r="AR469" i="10"/>
  <c r="AQ469" i="10"/>
  <c r="AP469" i="10"/>
  <c r="AO469" i="10"/>
  <c r="AG469" i="10"/>
  <c r="AF469" i="10"/>
  <c r="AE469" i="10"/>
  <c r="AD469" i="10"/>
  <c r="AC469" i="10"/>
  <c r="AB469" i="10"/>
  <c r="AA469" i="10"/>
  <c r="AT468" i="10"/>
  <c r="AS468" i="10"/>
  <c r="AR468" i="10"/>
  <c r="AQ468" i="10"/>
  <c r="AP468" i="10"/>
  <c r="AO468" i="10"/>
  <c r="AG468" i="10"/>
  <c r="AF468" i="10"/>
  <c r="AE468" i="10"/>
  <c r="AD468" i="10"/>
  <c r="AC468" i="10"/>
  <c r="AB468" i="10"/>
  <c r="AA468" i="10"/>
  <c r="AT462" i="10"/>
  <c r="AS462" i="10"/>
  <c r="AR462" i="10"/>
  <c r="AQ462" i="10"/>
  <c r="AP462" i="10"/>
  <c r="AO462" i="10"/>
  <c r="AF462" i="10"/>
  <c r="AE462" i="10"/>
  <c r="AD462" i="10"/>
  <c r="AC462" i="10"/>
  <c r="AB462" i="10"/>
  <c r="AA462" i="10"/>
  <c r="AT461" i="10"/>
  <c r="AS461" i="10"/>
  <c r="AR461" i="10"/>
  <c r="AQ461" i="10"/>
  <c r="AP461" i="10"/>
  <c r="AO461" i="10"/>
  <c r="AF461" i="10"/>
  <c r="AE461" i="10"/>
  <c r="AD461" i="10"/>
  <c r="AC461" i="10"/>
  <c r="AB461" i="10"/>
  <c r="AA461" i="10"/>
  <c r="AT460" i="10"/>
  <c r="AS460" i="10"/>
  <c r="AR460" i="10"/>
  <c r="AQ460" i="10"/>
  <c r="AP460" i="10"/>
  <c r="AO460" i="10"/>
  <c r="AG460" i="10"/>
  <c r="AF460" i="10"/>
  <c r="AE460" i="10"/>
  <c r="AD460" i="10"/>
  <c r="AC460" i="10"/>
  <c r="AB460" i="10"/>
  <c r="AA460" i="10"/>
  <c r="AT459" i="10"/>
  <c r="AS459" i="10"/>
  <c r="AR459" i="10"/>
  <c r="AQ459" i="10"/>
  <c r="AP459" i="10"/>
  <c r="AO459" i="10"/>
  <c r="AG459" i="10"/>
  <c r="AF459" i="10"/>
  <c r="AE459" i="10"/>
  <c r="AD459" i="10"/>
  <c r="AC459" i="10"/>
  <c r="AB459" i="10"/>
  <c r="AA459" i="10"/>
  <c r="AT453" i="10"/>
  <c r="AS453" i="10"/>
  <c r="AR453" i="10"/>
  <c r="AQ453" i="10"/>
  <c r="AP453" i="10"/>
  <c r="AO453" i="10"/>
  <c r="AF453" i="10"/>
  <c r="AE453" i="10"/>
  <c r="AD453" i="10"/>
  <c r="AC453" i="10"/>
  <c r="AB453" i="10"/>
  <c r="AA453" i="10"/>
  <c r="AT452" i="10"/>
  <c r="AS452" i="10"/>
  <c r="AR452" i="10"/>
  <c r="AQ452" i="10"/>
  <c r="AP452" i="10"/>
  <c r="AO452" i="10"/>
  <c r="AF452" i="10"/>
  <c r="AE452" i="10"/>
  <c r="AD452" i="10"/>
  <c r="AC452" i="10"/>
  <c r="AB452" i="10"/>
  <c r="AA452" i="10"/>
  <c r="AT451" i="10"/>
  <c r="AS451" i="10"/>
  <c r="AR451" i="10"/>
  <c r="AQ451" i="10"/>
  <c r="AP451" i="10"/>
  <c r="AO451" i="10"/>
  <c r="AG451" i="10"/>
  <c r="AF451" i="10"/>
  <c r="AE451" i="10"/>
  <c r="AD451" i="10"/>
  <c r="AC451" i="10"/>
  <c r="AB451" i="10"/>
  <c r="AA451" i="10"/>
  <c r="AT450" i="10"/>
  <c r="AS450" i="10"/>
  <c r="AR450" i="10"/>
  <c r="AQ450" i="10"/>
  <c r="AP450" i="10"/>
  <c r="AO450" i="10"/>
  <c r="AG450" i="10"/>
  <c r="AF450" i="10"/>
  <c r="AE450" i="10"/>
  <c r="AD450" i="10"/>
  <c r="AC450" i="10"/>
  <c r="AB450" i="10"/>
  <c r="AA450" i="10"/>
  <c r="AT444" i="10"/>
  <c r="AS444" i="10"/>
  <c r="AR444" i="10"/>
  <c r="AQ444" i="10"/>
  <c r="AP444" i="10"/>
  <c r="AO444" i="10"/>
  <c r="AF444" i="10"/>
  <c r="AE444" i="10"/>
  <c r="AD444" i="10"/>
  <c r="AC444" i="10"/>
  <c r="AB444" i="10"/>
  <c r="AA444" i="10"/>
  <c r="AT443" i="10"/>
  <c r="AS443" i="10"/>
  <c r="AR443" i="10"/>
  <c r="AQ443" i="10"/>
  <c r="AP443" i="10"/>
  <c r="AO443" i="10"/>
  <c r="AF443" i="10"/>
  <c r="AE443" i="10"/>
  <c r="AD443" i="10"/>
  <c r="AC443" i="10"/>
  <c r="AB443" i="10"/>
  <c r="AA443" i="10"/>
  <c r="AT442" i="10"/>
  <c r="AS442" i="10"/>
  <c r="AR442" i="10"/>
  <c r="AQ442" i="10"/>
  <c r="AP442" i="10"/>
  <c r="AO442" i="10"/>
  <c r="AG442" i="10"/>
  <c r="AF442" i="10"/>
  <c r="AE442" i="10"/>
  <c r="AD442" i="10"/>
  <c r="AC442" i="10"/>
  <c r="AB442" i="10"/>
  <c r="AA442" i="10"/>
  <c r="AT441" i="10"/>
  <c r="AS441" i="10"/>
  <c r="AR441" i="10"/>
  <c r="AQ441" i="10"/>
  <c r="AP441" i="10"/>
  <c r="AO441" i="10"/>
  <c r="AG441" i="10"/>
  <c r="AF441" i="10"/>
  <c r="AE441" i="10"/>
  <c r="AD441" i="10"/>
  <c r="AC441" i="10"/>
  <c r="AB441" i="10"/>
  <c r="AA441" i="10"/>
  <c r="AT435" i="10"/>
  <c r="AS435" i="10"/>
  <c r="AR435" i="10"/>
  <c r="AQ435" i="10"/>
  <c r="AP435" i="10"/>
  <c r="AO435" i="10"/>
  <c r="AF435" i="10"/>
  <c r="AE435" i="10"/>
  <c r="AD435" i="10"/>
  <c r="AC435" i="10"/>
  <c r="AB435" i="10"/>
  <c r="AA435" i="10"/>
  <c r="AT434" i="10"/>
  <c r="AS434" i="10"/>
  <c r="AR434" i="10"/>
  <c r="AQ434" i="10"/>
  <c r="AP434" i="10"/>
  <c r="AO434" i="10"/>
  <c r="AF434" i="10"/>
  <c r="AE434" i="10"/>
  <c r="AD434" i="10"/>
  <c r="AC434" i="10"/>
  <c r="AB434" i="10"/>
  <c r="AA434" i="10"/>
  <c r="AT433" i="10"/>
  <c r="AS433" i="10"/>
  <c r="AR433" i="10"/>
  <c r="AQ433" i="10"/>
  <c r="AP433" i="10"/>
  <c r="AO433" i="10"/>
  <c r="AG433" i="10"/>
  <c r="AF433" i="10"/>
  <c r="AE433" i="10"/>
  <c r="AD433" i="10"/>
  <c r="AC433" i="10"/>
  <c r="AB433" i="10"/>
  <c r="AA433" i="10"/>
  <c r="AT432" i="10"/>
  <c r="AS432" i="10"/>
  <c r="AR432" i="10"/>
  <c r="AQ432" i="10"/>
  <c r="AP432" i="10"/>
  <c r="AO432" i="10"/>
  <c r="AG432" i="10"/>
  <c r="AF432" i="10"/>
  <c r="AE432" i="10"/>
  <c r="AD432" i="10"/>
  <c r="AC432" i="10"/>
  <c r="AB432" i="10"/>
  <c r="AA432" i="10"/>
  <c r="AT426" i="10"/>
  <c r="AS426" i="10"/>
  <c r="AR426" i="10"/>
  <c r="AQ426" i="10"/>
  <c r="AP426" i="10"/>
  <c r="AO426" i="10"/>
  <c r="AF426" i="10"/>
  <c r="AE426" i="10"/>
  <c r="AD426" i="10"/>
  <c r="AC426" i="10"/>
  <c r="AB426" i="10"/>
  <c r="AA426" i="10"/>
  <c r="AT425" i="10"/>
  <c r="AS425" i="10"/>
  <c r="AR425" i="10"/>
  <c r="AQ425" i="10"/>
  <c r="AP425" i="10"/>
  <c r="AO425" i="10"/>
  <c r="AF425" i="10"/>
  <c r="AE425" i="10"/>
  <c r="AD425" i="10"/>
  <c r="AC425" i="10"/>
  <c r="AB425" i="10"/>
  <c r="AA425" i="10"/>
  <c r="AT424" i="10"/>
  <c r="AS424" i="10"/>
  <c r="AR424" i="10"/>
  <c r="AQ424" i="10"/>
  <c r="AP424" i="10"/>
  <c r="AO424" i="10"/>
  <c r="AG424" i="10"/>
  <c r="AF424" i="10"/>
  <c r="AE424" i="10"/>
  <c r="AD424" i="10"/>
  <c r="AC424" i="10"/>
  <c r="AB424" i="10"/>
  <c r="AA424" i="10"/>
  <c r="AT423" i="10"/>
  <c r="AS423" i="10"/>
  <c r="AR423" i="10"/>
  <c r="AQ423" i="10"/>
  <c r="AP423" i="10"/>
  <c r="AO423" i="10"/>
  <c r="AG423" i="10"/>
  <c r="AF423" i="10"/>
  <c r="AE423" i="10"/>
  <c r="AD423" i="10"/>
  <c r="AC423" i="10"/>
  <c r="AB423" i="10"/>
  <c r="AA423" i="10"/>
  <c r="AT417" i="10"/>
  <c r="AS417" i="10"/>
  <c r="AR417" i="10"/>
  <c r="AQ417" i="10"/>
  <c r="AP417" i="10"/>
  <c r="AO417" i="10"/>
  <c r="AF417" i="10"/>
  <c r="AE417" i="10"/>
  <c r="AD417" i="10"/>
  <c r="AC417" i="10"/>
  <c r="AB417" i="10"/>
  <c r="AA417" i="10"/>
  <c r="AT416" i="10"/>
  <c r="AS416" i="10"/>
  <c r="AR416" i="10"/>
  <c r="AQ416" i="10"/>
  <c r="AP416" i="10"/>
  <c r="AO416" i="10"/>
  <c r="AF416" i="10"/>
  <c r="AE416" i="10"/>
  <c r="AD416" i="10"/>
  <c r="AC416" i="10"/>
  <c r="AB416" i="10"/>
  <c r="AA416" i="10"/>
  <c r="AT415" i="10"/>
  <c r="AS415" i="10"/>
  <c r="AR415" i="10"/>
  <c r="AQ415" i="10"/>
  <c r="AP415" i="10"/>
  <c r="AO415" i="10"/>
  <c r="AG415" i="10"/>
  <c r="AF415" i="10"/>
  <c r="AE415" i="10"/>
  <c r="AD415" i="10"/>
  <c r="AC415" i="10"/>
  <c r="AB415" i="10"/>
  <c r="AA415" i="10"/>
  <c r="AT414" i="10"/>
  <c r="AS414" i="10"/>
  <c r="AR414" i="10"/>
  <c r="AQ414" i="10"/>
  <c r="AP414" i="10"/>
  <c r="AO414" i="10"/>
  <c r="AG414" i="10"/>
  <c r="AF414" i="10"/>
  <c r="AE414" i="10"/>
  <c r="AD414" i="10"/>
  <c r="AC414" i="10"/>
  <c r="AB414" i="10"/>
  <c r="AA414" i="10"/>
  <c r="AT408" i="10"/>
  <c r="AS408" i="10"/>
  <c r="AR408" i="10"/>
  <c r="AQ408" i="10"/>
  <c r="AP408" i="10"/>
  <c r="AO408" i="10"/>
  <c r="AF408" i="10"/>
  <c r="AE408" i="10"/>
  <c r="AD408" i="10"/>
  <c r="AC408" i="10"/>
  <c r="AB408" i="10"/>
  <c r="AA408" i="10"/>
  <c r="AT407" i="10"/>
  <c r="AS407" i="10"/>
  <c r="AR407" i="10"/>
  <c r="AQ407" i="10"/>
  <c r="AP407" i="10"/>
  <c r="AO407" i="10"/>
  <c r="AF407" i="10"/>
  <c r="AE407" i="10"/>
  <c r="AD407" i="10"/>
  <c r="AC407" i="10"/>
  <c r="AB407" i="10"/>
  <c r="AA407" i="10"/>
  <c r="AT406" i="10"/>
  <c r="AS406" i="10"/>
  <c r="AR406" i="10"/>
  <c r="AQ406" i="10"/>
  <c r="AP406" i="10"/>
  <c r="AO406" i="10"/>
  <c r="AF406" i="10"/>
  <c r="AE406" i="10"/>
  <c r="AD406" i="10"/>
  <c r="AC406" i="10"/>
  <c r="AB406" i="10"/>
  <c r="AA406" i="10"/>
  <c r="AT405" i="10"/>
  <c r="AS405" i="10"/>
  <c r="AR405" i="10"/>
  <c r="AQ405" i="10"/>
  <c r="AP405" i="10"/>
  <c r="AO405" i="10"/>
  <c r="AG405" i="10"/>
  <c r="AF405" i="10"/>
  <c r="AE405" i="10"/>
  <c r="AD405" i="10"/>
  <c r="AC405" i="10"/>
  <c r="AB405" i="10"/>
  <c r="AA405" i="10"/>
  <c r="AT399" i="10"/>
  <c r="AS399" i="10"/>
  <c r="AR399" i="10"/>
  <c r="AQ399" i="10"/>
  <c r="AP399" i="10"/>
  <c r="AO399" i="10"/>
  <c r="AF399" i="10"/>
  <c r="AE399" i="10"/>
  <c r="AD399" i="10"/>
  <c r="AC399" i="10"/>
  <c r="AB399" i="10"/>
  <c r="AA399" i="10"/>
  <c r="AT398" i="10"/>
  <c r="AS398" i="10"/>
  <c r="AR398" i="10"/>
  <c r="AQ398" i="10"/>
  <c r="AP398" i="10"/>
  <c r="AO398" i="10"/>
  <c r="AF398" i="10"/>
  <c r="AE398" i="10"/>
  <c r="AD398" i="10"/>
  <c r="AC398" i="10"/>
  <c r="AB398" i="10"/>
  <c r="AA398" i="10"/>
  <c r="AT397" i="10"/>
  <c r="AS397" i="10"/>
  <c r="AR397" i="10"/>
  <c r="AQ397" i="10"/>
  <c r="AP397" i="10"/>
  <c r="AO397" i="10"/>
  <c r="AF397" i="10"/>
  <c r="AE397" i="10"/>
  <c r="AD397" i="10"/>
  <c r="AC397" i="10"/>
  <c r="AB397" i="10"/>
  <c r="AA397" i="10"/>
  <c r="AT396" i="10"/>
  <c r="AS396" i="10"/>
  <c r="AR396" i="10"/>
  <c r="AQ396" i="10"/>
  <c r="AP396" i="10"/>
  <c r="AO396" i="10"/>
  <c r="AG396" i="10"/>
  <c r="AF396" i="10"/>
  <c r="AE396" i="10"/>
  <c r="AD396" i="10"/>
  <c r="AC396" i="10"/>
  <c r="AB396" i="10"/>
  <c r="AA396" i="10"/>
  <c r="AT390" i="10"/>
  <c r="AS390" i="10"/>
  <c r="AR390" i="10"/>
  <c r="AQ390" i="10"/>
  <c r="AP390" i="10"/>
  <c r="AO390" i="10"/>
  <c r="AF390" i="10"/>
  <c r="AE390" i="10"/>
  <c r="AD390" i="10"/>
  <c r="AC390" i="10"/>
  <c r="AB390" i="10"/>
  <c r="AA390" i="10"/>
  <c r="AT389" i="10"/>
  <c r="AS389" i="10"/>
  <c r="AR389" i="10"/>
  <c r="AQ389" i="10"/>
  <c r="AP389" i="10"/>
  <c r="AO389" i="10"/>
  <c r="AF389" i="10"/>
  <c r="AE389" i="10"/>
  <c r="AD389" i="10"/>
  <c r="AC389" i="10"/>
  <c r="AB389" i="10"/>
  <c r="AA389" i="10"/>
  <c r="AT388" i="10"/>
  <c r="AS388" i="10"/>
  <c r="AR388" i="10"/>
  <c r="AQ388" i="10"/>
  <c r="AP388" i="10"/>
  <c r="AO388" i="10"/>
  <c r="AF388" i="10"/>
  <c r="AE388" i="10"/>
  <c r="AD388" i="10"/>
  <c r="AC388" i="10"/>
  <c r="AB388" i="10"/>
  <c r="AA388" i="10"/>
  <c r="AT387" i="10"/>
  <c r="AS387" i="10"/>
  <c r="AR387" i="10"/>
  <c r="AQ387" i="10"/>
  <c r="AP387" i="10"/>
  <c r="AO387" i="10"/>
  <c r="AG387" i="10"/>
  <c r="AF387" i="10"/>
  <c r="AE387" i="10"/>
  <c r="AD387" i="10"/>
  <c r="AC387" i="10"/>
  <c r="AB387" i="10"/>
  <c r="AA387" i="10"/>
  <c r="AT381" i="10"/>
  <c r="AS381" i="10"/>
  <c r="AR381" i="10"/>
  <c r="AQ381" i="10"/>
  <c r="AP381" i="10"/>
  <c r="AO381" i="10"/>
  <c r="AF381" i="10"/>
  <c r="AE381" i="10"/>
  <c r="AD381" i="10"/>
  <c r="AC381" i="10"/>
  <c r="AB381" i="10"/>
  <c r="AA381" i="10"/>
  <c r="AT380" i="10"/>
  <c r="AS380" i="10"/>
  <c r="AR380" i="10"/>
  <c r="AQ380" i="10"/>
  <c r="AP380" i="10"/>
  <c r="AO380" i="10"/>
  <c r="AF380" i="10"/>
  <c r="AE380" i="10"/>
  <c r="AD380" i="10"/>
  <c r="AC380" i="10"/>
  <c r="AB380" i="10"/>
  <c r="AA380" i="10"/>
  <c r="AT379" i="10"/>
  <c r="AS379" i="10"/>
  <c r="AR379" i="10"/>
  <c r="AQ379" i="10"/>
  <c r="AP379" i="10"/>
  <c r="AO379" i="10"/>
  <c r="AF379" i="10"/>
  <c r="AE379" i="10"/>
  <c r="AD379" i="10"/>
  <c r="AC379" i="10"/>
  <c r="AB379" i="10"/>
  <c r="AA379" i="10"/>
  <c r="AT378" i="10"/>
  <c r="AS378" i="10"/>
  <c r="AR378" i="10"/>
  <c r="AQ378" i="10"/>
  <c r="AP378" i="10"/>
  <c r="AO378" i="10"/>
  <c r="AG378" i="10"/>
  <c r="AF378" i="10"/>
  <c r="AE378" i="10"/>
  <c r="AD378" i="10"/>
  <c r="AC378" i="10"/>
  <c r="AB378" i="10"/>
  <c r="AA378" i="10"/>
  <c r="AT372" i="10"/>
  <c r="AS372" i="10"/>
  <c r="AR372" i="10"/>
  <c r="AQ372" i="10"/>
  <c r="AP372" i="10"/>
  <c r="AO372" i="10"/>
  <c r="AF372" i="10"/>
  <c r="AE372" i="10"/>
  <c r="AD372" i="10"/>
  <c r="AC372" i="10"/>
  <c r="AB372" i="10"/>
  <c r="AA372" i="10"/>
  <c r="AT371" i="10"/>
  <c r="AS371" i="10"/>
  <c r="AR371" i="10"/>
  <c r="AQ371" i="10"/>
  <c r="AP371" i="10"/>
  <c r="AO371" i="10"/>
  <c r="AF371" i="10"/>
  <c r="AE371" i="10"/>
  <c r="AD371" i="10"/>
  <c r="AC371" i="10"/>
  <c r="AB371" i="10"/>
  <c r="AA371" i="10"/>
  <c r="AT370" i="10"/>
  <c r="AS370" i="10"/>
  <c r="AR370" i="10"/>
  <c r="AQ370" i="10"/>
  <c r="AP370" i="10"/>
  <c r="AO370" i="10"/>
  <c r="AF370" i="10"/>
  <c r="AE370" i="10"/>
  <c r="AD370" i="10"/>
  <c r="AC370" i="10"/>
  <c r="AB370" i="10"/>
  <c r="AA370" i="10"/>
  <c r="AT369" i="10"/>
  <c r="AS369" i="10"/>
  <c r="AR369" i="10"/>
  <c r="AQ369" i="10"/>
  <c r="AP369" i="10"/>
  <c r="AO369" i="10"/>
  <c r="AG369" i="10"/>
  <c r="AF369" i="10"/>
  <c r="AE369" i="10"/>
  <c r="AD369" i="10"/>
  <c r="AC369" i="10"/>
  <c r="AB369" i="10"/>
  <c r="AA369" i="10"/>
  <c r="AT363" i="10"/>
  <c r="AS363" i="10"/>
  <c r="AR363" i="10"/>
  <c r="AQ363" i="10"/>
  <c r="AP363" i="10"/>
  <c r="AO363" i="10"/>
  <c r="AF363" i="10"/>
  <c r="AE363" i="10"/>
  <c r="AD363" i="10"/>
  <c r="AC363" i="10"/>
  <c r="AB363" i="10"/>
  <c r="AA363" i="10"/>
  <c r="AT362" i="10"/>
  <c r="AS362" i="10"/>
  <c r="AR362" i="10"/>
  <c r="AQ362" i="10"/>
  <c r="AP362" i="10"/>
  <c r="AO362" i="10"/>
  <c r="AF362" i="10"/>
  <c r="AE362" i="10"/>
  <c r="AD362" i="10"/>
  <c r="AC362" i="10"/>
  <c r="AB362" i="10"/>
  <c r="AA362" i="10"/>
  <c r="AT361" i="10"/>
  <c r="AS361" i="10"/>
  <c r="AR361" i="10"/>
  <c r="AQ361" i="10"/>
  <c r="AP361" i="10"/>
  <c r="AO361" i="10"/>
  <c r="AF361" i="10"/>
  <c r="AE361" i="10"/>
  <c r="AD361" i="10"/>
  <c r="AC361" i="10"/>
  <c r="AB361" i="10"/>
  <c r="AA361" i="10"/>
  <c r="AT360" i="10"/>
  <c r="AS360" i="10"/>
  <c r="AR360" i="10"/>
  <c r="AQ360" i="10"/>
  <c r="AP360" i="10"/>
  <c r="AO360" i="10"/>
  <c r="AG360" i="10"/>
  <c r="AF360" i="10"/>
  <c r="AE360" i="10"/>
  <c r="AD360" i="10"/>
  <c r="AC360" i="10"/>
  <c r="AB360" i="10"/>
  <c r="AA360" i="10"/>
  <c r="AT354" i="10"/>
  <c r="AS354" i="10"/>
  <c r="AR354" i="10"/>
  <c r="AQ354" i="10"/>
  <c r="AP354" i="10"/>
  <c r="AO354" i="10"/>
  <c r="AF354" i="10"/>
  <c r="AE354" i="10"/>
  <c r="AD354" i="10"/>
  <c r="AC354" i="10"/>
  <c r="AB354" i="10"/>
  <c r="AA354" i="10"/>
  <c r="AT353" i="10"/>
  <c r="AS353" i="10"/>
  <c r="AR353" i="10"/>
  <c r="AQ353" i="10"/>
  <c r="AP353" i="10"/>
  <c r="AO353" i="10"/>
  <c r="AF353" i="10"/>
  <c r="AE353" i="10"/>
  <c r="AD353" i="10"/>
  <c r="AC353" i="10"/>
  <c r="AB353" i="10"/>
  <c r="AA353" i="10"/>
  <c r="AT352" i="10"/>
  <c r="AS352" i="10"/>
  <c r="AR352" i="10"/>
  <c r="AQ352" i="10"/>
  <c r="AP352" i="10"/>
  <c r="AO352" i="10"/>
  <c r="AF352" i="10"/>
  <c r="AE352" i="10"/>
  <c r="AD352" i="10"/>
  <c r="AC352" i="10"/>
  <c r="AB352" i="10"/>
  <c r="AA352" i="10"/>
  <c r="AT351" i="10"/>
  <c r="AS351" i="10"/>
  <c r="AR351" i="10"/>
  <c r="AQ351" i="10"/>
  <c r="AP351" i="10"/>
  <c r="AO351" i="10"/>
  <c r="AG351" i="10"/>
  <c r="AF351" i="10"/>
  <c r="AE351" i="10"/>
  <c r="AD351" i="10"/>
  <c r="AC351" i="10"/>
  <c r="AB351" i="10"/>
  <c r="AA351" i="10"/>
  <c r="AT345" i="10"/>
  <c r="AS345" i="10"/>
  <c r="AR345" i="10"/>
  <c r="AQ345" i="10"/>
  <c r="AP345" i="10"/>
  <c r="AO345" i="10"/>
  <c r="AF345" i="10"/>
  <c r="AE345" i="10"/>
  <c r="AD345" i="10"/>
  <c r="AC345" i="10"/>
  <c r="AB345" i="10"/>
  <c r="AA345" i="10"/>
  <c r="AT344" i="10"/>
  <c r="AS344" i="10"/>
  <c r="AR344" i="10"/>
  <c r="AQ344" i="10"/>
  <c r="AP344" i="10"/>
  <c r="AO344" i="10"/>
  <c r="AF344" i="10"/>
  <c r="AE344" i="10"/>
  <c r="AD344" i="10"/>
  <c r="AC344" i="10"/>
  <c r="AB344" i="10"/>
  <c r="AA344" i="10"/>
  <c r="AT343" i="10"/>
  <c r="AS343" i="10"/>
  <c r="AR343" i="10"/>
  <c r="AQ343" i="10"/>
  <c r="AP343" i="10"/>
  <c r="AO343" i="10"/>
  <c r="AF343" i="10"/>
  <c r="AE343" i="10"/>
  <c r="AD343" i="10"/>
  <c r="AC343" i="10"/>
  <c r="AB343" i="10"/>
  <c r="AA343" i="10"/>
  <c r="AT342" i="10"/>
  <c r="AS342" i="10"/>
  <c r="AR342" i="10"/>
  <c r="AQ342" i="10"/>
  <c r="AP342" i="10"/>
  <c r="AO342" i="10"/>
  <c r="AG342" i="10"/>
  <c r="AF342" i="10"/>
  <c r="AE342" i="10"/>
  <c r="AD342" i="10"/>
  <c r="AC342" i="10"/>
  <c r="AB342" i="10"/>
  <c r="AA342" i="10"/>
  <c r="AT336" i="10"/>
  <c r="AS336" i="10"/>
  <c r="AR336" i="10"/>
  <c r="AQ336" i="10"/>
  <c r="AP336" i="10"/>
  <c r="AO336" i="10"/>
  <c r="AF336" i="10"/>
  <c r="AE336" i="10"/>
  <c r="AD336" i="10"/>
  <c r="AC336" i="10"/>
  <c r="AB336" i="10"/>
  <c r="AA336" i="10"/>
  <c r="AT335" i="10"/>
  <c r="AS335" i="10"/>
  <c r="AR335" i="10"/>
  <c r="AQ335" i="10"/>
  <c r="AP335" i="10"/>
  <c r="AO335" i="10"/>
  <c r="AF335" i="10"/>
  <c r="AE335" i="10"/>
  <c r="AD335" i="10"/>
  <c r="AC335" i="10"/>
  <c r="AB335" i="10"/>
  <c r="AA335" i="10"/>
  <c r="AT334" i="10"/>
  <c r="AS334" i="10"/>
  <c r="AR334" i="10"/>
  <c r="AQ334" i="10"/>
  <c r="AP334" i="10"/>
  <c r="AO334" i="10"/>
  <c r="AF334" i="10"/>
  <c r="AE334" i="10"/>
  <c r="AD334" i="10"/>
  <c r="AC334" i="10"/>
  <c r="AB334" i="10"/>
  <c r="AA334" i="10"/>
  <c r="AT333" i="10"/>
  <c r="AS333" i="10"/>
  <c r="AR333" i="10"/>
  <c r="AQ333" i="10"/>
  <c r="AP333" i="10"/>
  <c r="AO333" i="10"/>
  <c r="AG333" i="10"/>
  <c r="AG334" i="10" s="1"/>
  <c r="AF333" i="10"/>
  <c r="AE333" i="10"/>
  <c r="AD333" i="10"/>
  <c r="AC333" i="10"/>
  <c r="AB333" i="10"/>
  <c r="AA333" i="10"/>
  <c r="AT327" i="10"/>
  <c r="AS327" i="10"/>
  <c r="AR327" i="10"/>
  <c r="AQ327" i="10"/>
  <c r="AP327" i="10"/>
  <c r="AO327" i="10"/>
  <c r="AF327" i="10"/>
  <c r="AE327" i="10"/>
  <c r="AD327" i="10"/>
  <c r="AC327" i="10"/>
  <c r="AB327" i="10"/>
  <c r="AA327" i="10"/>
  <c r="AT326" i="10"/>
  <c r="AS326" i="10"/>
  <c r="AR326" i="10"/>
  <c r="AQ326" i="10"/>
  <c r="AP326" i="10"/>
  <c r="AO326" i="10"/>
  <c r="AF326" i="10"/>
  <c r="AE326" i="10"/>
  <c r="AD326" i="10"/>
  <c r="AC326" i="10"/>
  <c r="AB326" i="10"/>
  <c r="AA326" i="10"/>
  <c r="AT325" i="10"/>
  <c r="AS325" i="10"/>
  <c r="AR325" i="10"/>
  <c r="AQ325" i="10"/>
  <c r="AP325" i="10"/>
  <c r="AO325" i="10"/>
  <c r="AF325" i="10"/>
  <c r="AE325" i="10"/>
  <c r="AD325" i="10"/>
  <c r="AC325" i="10"/>
  <c r="AB325" i="10"/>
  <c r="AA325" i="10"/>
  <c r="AT324" i="10"/>
  <c r="AS324" i="10"/>
  <c r="AR324" i="10"/>
  <c r="AQ324" i="10"/>
  <c r="AP324" i="10"/>
  <c r="AO324" i="10"/>
  <c r="AG324" i="10"/>
  <c r="AF324" i="10"/>
  <c r="AE324" i="10"/>
  <c r="AD324" i="10"/>
  <c r="AC324" i="10"/>
  <c r="AB324" i="10"/>
  <c r="AA324" i="10"/>
  <c r="AT318" i="10"/>
  <c r="AS318" i="10"/>
  <c r="AR318" i="10"/>
  <c r="AQ318" i="10"/>
  <c r="AP318" i="10"/>
  <c r="AO318" i="10"/>
  <c r="AF318" i="10"/>
  <c r="AE318" i="10"/>
  <c r="AD318" i="10"/>
  <c r="AC318" i="10"/>
  <c r="AB318" i="10"/>
  <c r="AA318" i="10"/>
  <c r="AT317" i="10"/>
  <c r="AS317" i="10"/>
  <c r="AR317" i="10"/>
  <c r="AQ317" i="10"/>
  <c r="AP317" i="10"/>
  <c r="AO317" i="10"/>
  <c r="AF317" i="10"/>
  <c r="AE317" i="10"/>
  <c r="AD317" i="10"/>
  <c r="AC317" i="10"/>
  <c r="AB317" i="10"/>
  <c r="AA317" i="10"/>
  <c r="AT316" i="10"/>
  <c r="AS316" i="10"/>
  <c r="AR316" i="10"/>
  <c r="AQ316" i="10"/>
  <c r="AP316" i="10"/>
  <c r="AO316" i="10"/>
  <c r="AF316" i="10"/>
  <c r="AE316" i="10"/>
  <c r="AD316" i="10"/>
  <c r="AC316" i="10"/>
  <c r="AB316" i="10"/>
  <c r="AA316" i="10"/>
  <c r="AT315" i="10"/>
  <c r="AS315" i="10"/>
  <c r="AR315" i="10"/>
  <c r="AQ315" i="10"/>
  <c r="AP315" i="10"/>
  <c r="AO315" i="10"/>
  <c r="AG315" i="10"/>
  <c r="AF315" i="10"/>
  <c r="AE315" i="10"/>
  <c r="AD315" i="10"/>
  <c r="AC315" i="10"/>
  <c r="AB315" i="10"/>
  <c r="AA315" i="10"/>
  <c r="AT309" i="10"/>
  <c r="AS309" i="10"/>
  <c r="AR309" i="10"/>
  <c r="AQ309" i="10"/>
  <c r="AP309" i="10"/>
  <c r="AO309" i="10"/>
  <c r="AF309" i="10"/>
  <c r="AE309" i="10"/>
  <c r="AD309" i="10"/>
  <c r="AC309" i="10"/>
  <c r="AB309" i="10"/>
  <c r="AA309" i="10"/>
  <c r="AT308" i="10"/>
  <c r="AS308" i="10"/>
  <c r="AR308" i="10"/>
  <c r="AQ308" i="10"/>
  <c r="AP308" i="10"/>
  <c r="AO308" i="10"/>
  <c r="AF308" i="10"/>
  <c r="AE308" i="10"/>
  <c r="AD308" i="10"/>
  <c r="AC308" i="10"/>
  <c r="AB308" i="10"/>
  <c r="AA308" i="10"/>
  <c r="AT307" i="10"/>
  <c r="AS307" i="10"/>
  <c r="AR307" i="10"/>
  <c r="AQ307" i="10"/>
  <c r="AP307" i="10"/>
  <c r="AO307" i="10"/>
  <c r="AF307" i="10"/>
  <c r="AE307" i="10"/>
  <c r="AD307" i="10"/>
  <c r="AC307" i="10"/>
  <c r="AB307" i="10"/>
  <c r="AA307" i="10"/>
  <c r="AT306" i="10"/>
  <c r="AS306" i="10"/>
  <c r="AR306" i="10"/>
  <c r="AQ306" i="10"/>
  <c r="AP306" i="10"/>
  <c r="AO306" i="10"/>
  <c r="AG306" i="10"/>
  <c r="AF306" i="10"/>
  <c r="AE306" i="10"/>
  <c r="AD306" i="10"/>
  <c r="AC306" i="10"/>
  <c r="AB306" i="10"/>
  <c r="AA306" i="10"/>
  <c r="AT300" i="10"/>
  <c r="AS300" i="10"/>
  <c r="AR300" i="10"/>
  <c r="AQ300" i="10"/>
  <c r="AP300" i="10"/>
  <c r="AO300" i="10"/>
  <c r="AF300" i="10"/>
  <c r="AE300" i="10"/>
  <c r="AD300" i="10"/>
  <c r="AC300" i="10"/>
  <c r="AB300" i="10"/>
  <c r="AA300" i="10"/>
  <c r="AT299" i="10"/>
  <c r="AS299" i="10"/>
  <c r="AR299" i="10"/>
  <c r="AQ299" i="10"/>
  <c r="AP299" i="10"/>
  <c r="AO299" i="10"/>
  <c r="AF299" i="10"/>
  <c r="AE299" i="10"/>
  <c r="AD299" i="10"/>
  <c r="AC299" i="10"/>
  <c r="AB299" i="10"/>
  <c r="AA299" i="10"/>
  <c r="AT298" i="10"/>
  <c r="AS298" i="10"/>
  <c r="AR298" i="10"/>
  <c r="AQ298" i="10"/>
  <c r="AP298" i="10"/>
  <c r="AO298" i="10"/>
  <c r="AF298" i="10"/>
  <c r="AE298" i="10"/>
  <c r="AD298" i="10"/>
  <c r="AC298" i="10"/>
  <c r="AB298" i="10"/>
  <c r="AA298" i="10"/>
  <c r="AT297" i="10"/>
  <c r="AS297" i="10"/>
  <c r="AR297" i="10"/>
  <c r="AQ297" i="10"/>
  <c r="AP297" i="10"/>
  <c r="AO297" i="10"/>
  <c r="AG297" i="10"/>
  <c r="AF297" i="10"/>
  <c r="AE297" i="10"/>
  <c r="AD297" i="10"/>
  <c r="AC297" i="10"/>
  <c r="AB297" i="10"/>
  <c r="AA297" i="10"/>
  <c r="AT291" i="10"/>
  <c r="AS291" i="10"/>
  <c r="AR291" i="10"/>
  <c r="AQ291" i="10"/>
  <c r="AP291" i="10"/>
  <c r="AO291" i="10"/>
  <c r="AF291" i="10"/>
  <c r="AE291" i="10"/>
  <c r="AD291" i="10"/>
  <c r="AC291" i="10"/>
  <c r="AB291" i="10"/>
  <c r="AA291" i="10"/>
  <c r="AT290" i="10"/>
  <c r="AS290" i="10"/>
  <c r="AR290" i="10"/>
  <c r="AQ290" i="10"/>
  <c r="AP290" i="10"/>
  <c r="AO290" i="10"/>
  <c r="AF290" i="10"/>
  <c r="AE290" i="10"/>
  <c r="AD290" i="10"/>
  <c r="AC290" i="10"/>
  <c r="AB290" i="10"/>
  <c r="AA290" i="10"/>
  <c r="AT289" i="10"/>
  <c r="AS289" i="10"/>
  <c r="AR289" i="10"/>
  <c r="AQ289" i="10"/>
  <c r="AP289" i="10"/>
  <c r="AO289" i="10"/>
  <c r="AF289" i="10"/>
  <c r="AE289" i="10"/>
  <c r="AD289" i="10"/>
  <c r="AC289" i="10"/>
  <c r="AB289" i="10"/>
  <c r="AA289" i="10"/>
  <c r="AT288" i="10"/>
  <c r="AS288" i="10"/>
  <c r="AR288" i="10"/>
  <c r="AQ288" i="10"/>
  <c r="AP288" i="10"/>
  <c r="AO288" i="10"/>
  <c r="AG288" i="10"/>
  <c r="AF288" i="10"/>
  <c r="AE288" i="10"/>
  <c r="AD288" i="10"/>
  <c r="AC288" i="10"/>
  <c r="AB288" i="10"/>
  <c r="AA288" i="10"/>
  <c r="AT282" i="10"/>
  <c r="AS282" i="10"/>
  <c r="AR282" i="10"/>
  <c r="AQ282" i="10"/>
  <c r="AP282" i="10"/>
  <c r="AO282" i="10"/>
  <c r="AF282" i="10"/>
  <c r="AE282" i="10"/>
  <c r="AD282" i="10"/>
  <c r="AC282" i="10"/>
  <c r="AB282" i="10"/>
  <c r="AA282" i="10"/>
  <c r="AT281" i="10"/>
  <c r="AS281" i="10"/>
  <c r="AR281" i="10"/>
  <c r="AQ281" i="10"/>
  <c r="AP281" i="10"/>
  <c r="AO281" i="10"/>
  <c r="AF281" i="10"/>
  <c r="AE281" i="10"/>
  <c r="AD281" i="10"/>
  <c r="AC281" i="10"/>
  <c r="AB281" i="10"/>
  <c r="AA281" i="10"/>
  <c r="AT280" i="10"/>
  <c r="AS280" i="10"/>
  <c r="AR280" i="10"/>
  <c r="AQ280" i="10"/>
  <c r="AP280" i="10"/>
  <c r="AO280" i="10"/>
  <c r="AF280" i="10"/>
  <c r="AE280" i="10"/>
  <c r="AD280" i="10"/>
  <c r="AC280" i="10"/>
  <c r="AB280" i="10"/>
  <c r="AA280" i="10"/>
  <c r="AT279" i="10"/>
  <c r="AS279" i="10"/>
  <c r="AR279" i="10"/>
  <c r="AQ279" i="10"/>
  <c r="AP279" i="10"/>
  <c r="AO279" i="10"/>
  <c r="AG279" i="10"/>
  <c r="AF279" i="10"/>
  <c r="AE279" i="10"/>
  <c r="AD279" i="10"/>
  <c r="AC279" i="10"/>
  <c r="AB279" i="10"/>
  <c r="AA279" i="10"/>
  <c r="AT273" i="10"/>
  <c r="AS273" i="10"/>
  <c r="AR273" i="10"/>
  <c r="AQ273" i="10"/>
  <c r="AP273" i="10"/>
  <c r="AO273" i="10"/>
  <c r="AF273" i="10"/>
  <c r="AE273" i="10"/>
  <c r="AD273" i="10"/>
  <c r="AC273" i="10"/>
  <c r="AB273" i="10"/>
  <c r="AA273" i="10"/>
  <c r="AT272" i="10"/>
  <c r="AS272" i="10"/>
  <c r="AR272" i="10"/>
  <c r="AQ272" i="10"/>
  <c r="AP272" i="10"/>
  <c r="AO272" i="10"/>
  <c r="AF272" i="10"/>
  <c r="AE272" i="10"/>
  <c r="AD272" i="10"/>
  <c r="AC272" i="10"/>
  <c r="AB272" i="10"/>
  <c r="AA272" i="10"/>
  <c r="AT271" i="10"/>
  <c r="AS271" i="10"/>
  <c r="AR271" i="10"/>
  <c r="AQ271" i="10"/>
  <c r="AP271" i="10"/>
  <c r="AO271" i="10"/>
  <c r="AF271" i="10"/>
  <c r="AE271" i="10"/>
  <c r="AD271" i="10"/>
  <c r="AC271" i="10"/>
  <c r="AB271" i="10"/>
  <c r="AA271" i="10"/>
  <c r="AT270" i="10"/>
  <c r="AS270" i="10"/>
  <c r="AR270" i="10"/>
  <c r="AQ270" i="10"/>
  <c r="AP270" i="10"/>
  <c r="AO270" i="10"/>
  <c r="AG270" i="10"/>
  <c r="AF270" i="10"/>
  <c r="AE270" i="10"/>
  <c r="AD270" i="10"/>
  <c r="AC270" i="10"/>
  <c r="AB270" i="10"/>
  <c r="AA270" i="10"/>
  <c r="AT264" i="10"/>
  <c r="AS264" i="10"/>
  <c r="AR264" i="10"/>
  <c r="AQ264" i="10"/>
  <c r="AP264" i="10"/>
  <c r="AO264" i="10"/>
  <c r="AF264" i="10"/>
  <c r="AE264" i="10"/>
  <c r="AD264" i="10"/>
  <c r="AC264" i="10"/>
  <c r="AB264" i="10"/>
  <c r="AA264" i="10"/>
  <c r="AT263" i="10"/>
  <c r="AS263" i="10"/>
  <c r="AR263" i="10"/>
  <c r="AQ263" i="10"/>
  <c r="AP263" i="10"/>
  <c r="AO263" i="10"/>
  <c r="AF263" i="10"/>
  <c r="AE263" i="10"/>
  <c r="AD263" i="10"/>
  <c r="AC263" i="10"/>
  <c r="AB263" i="10"/>
  <c r="AA263" i="10"/>
  <c r="AT262" i="10"/>
  <c r="AS262" i="10"/>
  <c r="AR262" i="10"/>
  <c r="AQ262" i="10"/>
  <c r="AP262" i="10"/>
  <c r="AO262" i="10"/>
  <c r="AF262" i="10"/>
  <c r="AE262" i="10"/>
  <c r="AD262" i="10"/>
  <c r="AC262" i="10"/>
  <c r="AB262" i="10"/>
  <c r="AA262" i="10"/>
  <c r="AT261" i="10"/>
  <c r="AS261" i="10"/>
  <c r="AR261" i="10"/>
  <c r="AQ261" i="10"/>
  <c r="AP261" i="10"/>
  <c r="AO261" i="10"/>
  <c r="AG261" i="10"/>
  <c r="AF261" i="10"/>
  <c r="AE261" i="10"/>
  <c r="AD261" i="10"/>
  <c r="AC261" i="10"/>
  <c r="AB261" i="10"/>
  <c r="AA261" i="10"/>
  <c r="AT255" i="10"/>
  <c r="AS255" i="10"/>
  <c r="AR255" i="10"/>
  <c r="AQ255" i="10"/>
  <c r="AP255" i="10"/>
  <c r="AO255" i="10"/>
  <c r="AF255" i="10"/>
  <c r="AE255" i="10"/>
  <c r="AD255" i="10"/>
  <c r="AC255" i="10"/>
  <c r="AB255" i="10"/>
  <c r="AA255" i="10"/>
  <c r="AT254" i="10"/>
  <c r="AS254" i="10"/>
  <c r="AR254" i="10"/>
  <c r="AQ254" i="10"/>
  <c r="AP254" i="10"/>
  <c r="AO254" i="10"/>
  <c r="AF254" i="10"/>
  <c r="AE254" i="10"/>
  <c r="AD254" i="10"/>
  <c r="AC254" i="10"/>
  <c r="AB254" i="10"/>
  <c r="AA254" i="10"/>
  <c r="AT253" i="10"/>
  <c r="AS253" i="10"/>
  <c r="AR253" i="10"/>
  <c r="AQ253" i="10"/>
  <c r="AP253" i="10"/>
  <c r="AO253" i="10"/>
  <c r="AF253" i="10"/>
  <c r="AE253" i="10"/>
  <c r="AD253" i="10"/>
  <c r="AC253" i="10"/>
  <c r="AB253" i="10"/>
  <c r="AA253" i="10"/>
  <c r="AT252" i="10"/>
  <c r="AS252" i="10"/>
  <c r="AR252" i="10"/>
  <c r="AQ252" i="10"/>
  <c r="AP252" i="10"/>
  <c r="AO252" i="10"/>
  <c r="AG252" i="10"/>
  <c r="AF252" i="10"/>
  <c r="AE252" i="10"/>
  <c r="AD252" i="10"/>
  <c r="AC252" i="10"/>
  <c r="AB252" i="10"/>
  <c r="AA252" i="10"/>
  <c r="AT246" i="10"/>
  <c r="AS246" i="10"/>
  <c r="AR246" i="10"/>
  <c r="AQ246" i="10"/>
  <c r="AP246" i="10"/>
  <c r="AO246" i="10"/>
  <c r="AF246" i="10"/>
  <c r="AE246" i="10"/>
  <c r="AD246" i="10"/>
  <c r="AC246" i="10"/>
  <c r="AB246" i="10"/>
  <c r="AA246" i="10"/>
  <c r="AT245" i="10"/>
  <c r="AS245" i="10"/>
  <c r="AR245" i="10"/>
  <c r="AQ245" i="10"/>
  <c r="AP245" i="10"/>
  <c r="AO245" i="10"/>
  <c r="AF245" i="10"/>
  <c r="AE245" i="10"/>
  <c r="AD245" i="10"/>
  <c r="AC245" i="10"/>
  <c r="AB245" i="10"/>
  <c r="AA245" i="10"/>
  <c r="AT244" i="10"/>
  <c r="AS244" i="10"/>
  <c r="AR244" i="10"/>
  <c r="AQ244" i="10"/>
  <c r="AP244" i="10"/>
  <c r="AO244" i="10"/>
  <c r="AF244" i="10"/>
  <c r="AE244" i="10"/>
  <c r="AD244" i="10"/>
  <c r="AC244" i="10"/>
  <c r="AB244" i="10"/>
  <c r="AA244" i="10"/>
  <c r="AT243" i="10"/>
  <c r="AS243" i="10"/>
  <c r="AR243" i="10"/>
  <c r="AQ243" i="10"/>
  <c r="AP243" i="10"/>
  <c r="AO243" i="10"/>
  <c r="AG243" i="10"/>
  <c r="AF243" i="10"/>
  <c r="AE243" i="10"/>
  <c r="AD243" i="10"/>
  <c r="AC243" i="10"/>
  <c r="AB243" i="10"/>
  <c r="AA243" i="10"/>
  <c r="AT237" i="10"/>
  <c r="AS237" i="10"/>
  <c r="AR237" i="10"/>
  <c r="AQ237" i="10"/>
  <c r="AP237" i="10"/>
  <c r="AO237" i="10"/>
  <c r="AF237" i="10"/>
  <c r="AE237" i="10"/>
  <c r="AD237" i="10"/>
  <c r="AC237" i="10"/>
  <c r="AB237" i="10"/>
  <c r="AA237" i="10"/>
  <c r="AT236" i="10"/>
  <c r="AS236" i="10"/>
  <c r="AR236" i="10"/>
  <c r="AQ236" i="10"/>
  <c r="AP236" i="10"/>
  <c r="AO236" i="10"/>
  <c r="AF236" i="10"/>
  <c r="AE236" i="10"/>
  <c r="AD236" i="10"/>
  <c r="AC236" i="10"/>
  <c r="AB236" i="10"/>
  <c r="AA236" i="10"/>
  <c r="AT235" i="10"/>
  <c r="AS235" i="10"/>
  <c r="AR235" i="10"/>
  <c r="AQ235" i="10"/>
  <c r="AP235" i="10"/>
  <c r="AO235" i="10"/>
  <c r="AF235" i="10"/>
  <c r="AE235" i="10"/>
  <c r="AD235" i="10"/>
  <c r="AC235" i="10"/>
  <c r="AB235" i="10"/>
  <c r="AA235" i="10"/>
  <c r="AT234" i="10"/>
  <c r="AS234" i="10"/>
  <c r="AR234" i="10"/>
  <c r="AQ234" i="10"/>
  <c r="AP234" i="10"/>
  <c r="AO234" i="10"/>
  <c r="AG234" i="10"/>
  <c r="AF234" i="10"/>
  <c r="AE234" i="10"/>
  <c r="AD234" i="10"/>
  <c r="AC234" i="10"/>
  <c r="AB234" i="10"/>
  <c r="AA234" i="10"/>
  <c r="AT228" i="10"/>
  <c r="AS228" i="10"/>
  <c r="AR228" i="10"/>
  <c r="AQ228" i="10"/>
  <c r="AP228" i="10"/>
  <c r="AO228" i="10"/>
  <c r="AF228" i="10"/>
  <c r="AE228" i="10"/>
  <c r="AD228" i="10"/>
  <c r="AC228" i="10"/>
  <c r="AB228" i="10"/>
  <c r="AA228" i="10"/>
  <c r="AT227" i="10"/>
  <c r="AS227" i="10"/>
  <c r="AR227" i="10"/>
  <c r="AQ227" i="10"/>
  <c r="AP227" i="10"/>
  <c r="AO227" i="10"/>
  <c r="AF227" i="10"/>
  <c r="AE227" i="10"/>
  <c r="AD227" i="10"/>
  <c r="AC227" i="10"/>
  <c r="AB227" i="10"/>
  <c r="AA227" i="10"/>
  <c r="AT226" i="10"/>
  <c r="AS226" i="10"/>
  <c r="AR226" i="10"/>
  <c r="AQ226" i="10"/>
  <c r="AP226" i="10"/>
  <c r="AO226" i="10"/>
  <c r="AF226" i="10"/>
  <c r="AE226" i="10"/>
  <c r="AD226" i="10"/>
  <c r="AC226" i="10"/>
  <c r="AB226" i="10"/>
  <c r="AA226" i="10"/>
  <c r="AT225" i="10"/>
  <c r="AS225" i="10"/>
  <c r="AR225" i="10"/>
  <c r="AQ225" i="10"/>
  <c r="AP225" i="10"/>
  <c r="AO225" i="10"/>
  <c r="AG225" i="10"/>
  <c r="AF225" i="10"/>
  <c r="AE225" i="10"/>
  <c r="AD225" i="10"/>
  <c r="AC225" i="10"/>
  <c r="AB225" i="10"/>
  <c r="AA225" i="10"/>
  <c r="AT219" i="10"/>
  <c r="AS219" i="10"/>
  <c r="AR219" i="10"/>
  <c r="AQ219" i="10"/>
  <c r="AP219" i="10"/>
  <c r="AO219" i="10"/>
  <c r="AF219" i="10"/>
  <c r="AE219" i="10"/>
  <c r="AD219" i="10"/>
  <c r="AC219" i="10"/>
  <c r="AB219" i="10"/>
  <c r="AA219" i="10"/>
  <c r="AT218" i="10"/>
  <c r="AS218" i="10"/>
  <c r="AR218" i="10"/>
  <c r="AQ218" i="10"/>
  <c r="AP218" i="10"/>
  <c r="AO218" i="10"/>
  <c r="AF218" i="10"/>
  <c r="AE218" i="10"/>
  <c r="AD218" i="10"/>
  <c r="AC218" i="10"/>
  <c r="AB218" i="10"/>
  <c r="AA218" i="10"/>
  <c r="AT217" i="10"/>
  <c r="AS217" i="10"/>
  <c r="AR217" i="10"/>
  <c r="AQ217" i="10"/>
  <c r="AP217" i="10"/>
  <c r="AO217" i="10"/>
  <c r="AF217" i="10"/>
  <c r="AE217" i="10"/>
  <c r="AD217" i="10"/>
  <c r="AC217" i="10"/>
  <c r="AB217" i="10"/>
  <c r="AA217" i="10"/>
  <c r="AT216" i="10"/>
  <c r="AS216" i="10"/>
  <c r="AR216" i="10"/>
  <c r="AQ216" i="10"/>
  <c r="AP216" i="10"/>
  <c r="AO216" i="10"/>
  <c r="AG216" i="10"/>
  <c r="AF216" i="10"/>
  <c r="AE216" i="10"/>
  <c r="AD216" i="10"/>
  <c r="AC216" i="10"/>
  <c r="AB216" i="10"/>
  <c r="AA216" i="10"/>
  <c r="AT210" i="10"/>
  <c r="AS210" i="10"/>
  <c r="AR210" i="10"/>
  <c r="AQ210" i="10"/>
  <c r="AP210" i="10"/>
  <c r="AO210" i="10"/>
  <c r="AF210" i="10"/>
  <c r="AE210" i="10"/>
  <c r="AD210" i="10"/>
  <c r="AC210" i="10"/>
  <c r="AB210" i="10"/>
  <c r="AA210" i="10"/>
  <c r="AT209" i="10"/>
  <c r="AS209" i="10"/>
  <c r="AR209" i="10"/>
  <c r="AQ209" i="10"/>
  <c r="AP209" i="10"/>
  <c r="AO209" i="10"/>
  <c r="AF209" i="10"/>
  <c r="AE209" i="10"/>
  <c r="AD209" i="10"/>
  <c r="AC209" i="10"/>
  <c r="AB209" i="10"/>
  <c r="AA209" i="10"/>
  <c r="AT208" i="10"/>
  <c r="AS208" i="10"/>
  <c r="AR208" i="10"/>
  <c r="AQ208" i="10"/>
  <c r="AP208" i="10"/>
  <c r="AO208" i="10"/>
  <c r="AF208" i="10"/>
  <c r="AE208" i="10"/>
  <c r="AD208" i="10"/>
  <c r="AC208" i="10"/>
  <c r="AB208" i="10"/>
  <c r="AA208" i="10"/>
  <c r="AT207" i="10"/>
  <c r="AS207" i="10"/>
  <c r="AR207" i="10"/>
  <c r="AQ207" i="10"/>
  <c r="AP207" i="10"/>
  <c r="AO207" i="10"/>
  <c r="AG207" i="10"/>
  <c r="AF207" i="10"/>
  <c r="AE207" i="10"/>
  <c r="AD207" i="10"/>
  <c r="AC207" i="10"/>
  <c r="AB207" i="10"/>
  <c r="AA207" i="10"/>
  <c r="AT201" i="10"/>
  <c r="AS201" i="10"/>
  <c r="AR201" i="10"/>
  <c r="AQ201" i="10"/>
  <c r="AP201" i="10"/>
  <c r="AO201" i="10"/>
  <c r="AF201" i="10"/>
  <c r="AE201" i="10"/>
  <c r="AD201" i="10"/>
  <c r="AC201" i="10"/>
  <c r="AB201" i="10"/>
  <c r="AA201" i="10"/>
  <c r="AT200" i="10"/>
  <c r="AS200" i="10"/>
  <c r="AR200" i="10"/>
  <c r="AQ200" i="10"/>
  <c r="AP200" i="10"/>
  <c r="AO200" i="10"/>
  <c r="AF200" i="10"/>
  <c r="AE200" i="10"/>
  <c r="AD200" i="10"/>
  <c r="AC200" i="10"/>
  <c r="AB200" i="10"/>
  <c r="AA200" i="10"/>
  <c r="AT199" i="10"/>
  <c r="AS199" i="10"/>
  <c r="AR199" i="10"/>
  <c r="AQ199" i="10"/>
  <c r="AP199" i="10"/>
  <c r="AO199" i="10"/>
  <c r="AF199" i="10"/>
  <c r="AE199" i="10"/>
  <c r="AD199" i="10"/>
  <c r="AC199" i="10"/>
  <c r="AB199" i="10"/>
  <c r="AA199" i="10"/>
  <c r="AT198" i="10"/>
  <c r="AS198" i="10"/>
  <c r="AR198" i="10"/>
  <c r="AQ198" i="10"/>
  <c r="AP198" i="10"/>
  <c r="AO198" i="10"/>
  <c r="AG198" i="10"/>
  <c r="AF198" i="10"/>
  <c r="AE198" i="10"/>
  <c r="AD198" i="10"/>
  <c r="AC198" i="10"/>
  <c r="AB198" i="10"/>
  <c r="AA198" i="10"/>
  <c r="AT192" i="10"/>
  <c r="AS192" i="10"/>
  <c r="AR192" i="10"/>
  <c r="AQ192" i="10"/>
  <c r="AP192" i="10"/>
  <c r="AO192" i="10"/>
  <c r="AF192" i="10"/>
  <c r="AE192" i="10"/>
  <c r="AD192" i="10"/>
  <c r="AC192" i="10"/>
  <c r="AB192" i="10"/>
  <c r="AA192" i="10"/>
  <c r="AT191" i="10"/>
  <c r="AS191" i="10"/>
  <c r="AR191" i="10"/>
  <c r="AQ191" i="10"/>
  <c r="AP191" i="10"/>
  <c r="AO191" i="10"/>
  <c r="AF191" i="10"/>
  <c r="AE191" i="10"/>
  <c r="AD191" i="10"/>
  <c r="AC191" i="10"/>
  <c r="AB191" i="10"/>
  <c r="AA191" i="10"/>
  <c r="AT190" i="10"/>
  <c r="AS190" i="10"/>
  <c r="AR190" i="10"/>
  <c r="AQ190" i="10"/>
  <c r="AP190" i="10"/>
  <c r="AO190" i="10"/>
  <c r="AF190" i="10"/>
  <c r="AE190" i="10"/>
  <c r="AD190" i="10"/>
  <c r="AC190" i="10"/>
  <c r="AB190" i="10"/>
  <c r="AA190" i="10"/>
  <c r="AT189" i="10"/>
  <c r="AS189" i="10"/>
  <c r="AR189" i="10"/>
  <c r="AQ189" i="10"/>
  <c r="AP189" i="10"/>
  <c r="AO189" i="10"/>
  <c r="AG189" i="10"/>
  <c r="AF189" i="10"/>
  <c r="AE189" i="10"/>
  <c r="AD189" i="10"/>
  <c r="AC189" i="10"/>
  <c r="AB189" i="10"/>
  <c r="AA189" i="10"/>
  <c r="AT183" i="10"/>
  <c r="AS183" i="10"/>
  <c r="AR183" i="10"/>
  <c r="AQ183" i="10"/>
  <c r="AP183" i="10"/>
  <c r="AO183" i="10"/>
  <c r="AF183" i="10"/>
  <c r="AE183" i="10"/>
  <c r="AD183" i="10"/>
  <c r="AC183" i="10"/>
  <c r="AB183" i="10"/>
  <c r="AA183" i="10"/>
  <c r="AT182" i="10"/>
  <c r="AS182" i="10"/>
  <c r="AR182" i="10"/>
  <c r="AQ182" i="10"/>
  <c r="AP182" i="10"/>
  <c r="AO182" i="10"/>
  <c r="AF182" i="10"/>
  <c r="AE182" i="10"/>
  <c r="AD182" i="10"/>
  <c r="AC182" i="10"/>
  <c r="AB182" i="10"/>
  <c r="AA182" i="10"/>
  <c r="AT181" i="10"/>
  <c r="AS181" i="10"/>
  <c r="AR181" i="10"/>
  <c r="AQ181" i="10"/>
  <c r="AP181" i="10"/>
  <c r="AO181" i="10"/>
  <c r="AF181" i="10"/>
  <c r="AE181" i="10"/>
  <c r="AD181" i="10"/>
  <c r="AC181" i="10"/>
  <c r="AB181" i="10"/>
  <c r="AA181" i="10"/>
  <c r="AT180" i="10"/>
  <c r="AS180" i="10"/>
  <c r="AR180" i="10"/>
  <c r="AQ180" i="10"/>
  <c r="AP180" i="10"/>
  <c r="AO180" i="10"/>
  <c r="AG180" i="10"/>
  <c r="AF180" i="10"/>
  <c r="AE180" i="10"/>
  <c r="AD180" i="10"/>
  <c r="AC180" i="10"/>
  <c r="AB180" i="10"/>
  <c r="AA180" i="10"/>
  <c r="AT174" i="10"/>
  <c r="AS174" i="10"/>
  <c r="AR174" i="10"/>
  <c r="AQ174" i="10"/>
  <c r="AP174" i="10"/>
  <c r="AO174" i="10"/>
  <c r="AF174" i="10"/>
  <c r="AE174" i="10"/>
  <c r="AD174" i="10"/>
  <c r="AC174" i="10"/>
  <c r="AB174" i="10"/>
  <c r="AA174" i="10"/>
  <c r="AT173" i="10"/>
  <c r="AS173" i="10"/>
  <c r="AR173" i="10"/>
  <c r="AQ173" i="10"/>
  <c r="AP173" i="10"/>
  <c r="AO173" i="10"/>
  <c r="AF173" i="10"/>
  <c r="AE173" i="10"/>
  <c r="AD173" i="10"/>
  <c r="AC173" i="10"/>
  <c r="AB173" i="10"/>
  <c r="AA173" i="10"/>
  <c r="AT172" i="10"/>
  <c r="AS172" i="10"/>
  <c r="AR172" i="10"/>
  <c r="AQ172" i="10"/>
  <c r="AP172" i="10"/>
  <c r="AO172" i="10"/>
  <c r="AF172" i="10"/>
  <c r="AE172" i="10"/>
  <c r="AD172" i="10"/>
  <c r="AC172" i="10"/>
  <c r="AB172" i="10"/>
  <c r="AA172" i="10"/>
  <c r="AT171" i="10"/>
  <c r="AS171" i="10"/>
  <c r="AR171" i="10"/>
  <c r="AQ171" i="10"/>
  <c r="AP171" i="10"/>
  <c r="AO171" i="10"/>
  <c r="AG171" i="10"/>
  <c r="AF171" i="10"/>
  <c r="AE171" i="10"/>
  <c r="AD171" i="10"/>
  <c r="AC171" i="10"/>
  <c r="AB171" i="10"/>
  <c r="AA171" i="10"/>
  <c r="AT165" i="10"/>
  <c r="AS165" i="10"/>
  <c r="AR165" i="10"/>
  <c r="AQ165" i="10"/>
  <c r="AP165" i="10"/>
  <c r="AO165" i="10"/>
  <c r="AF165" i="10"/>
  <c r="AE165" i="10"/>
  <c r="AD165" i="10"/>
  <c r="AC165" i="10"/>
  <c r="AB165" i="10"/>
  <c r="AA165" i="10"/>
  <c r="AT164" i="10"/>
  <c r="AS164" i="10"/>
  <c r="AR164" i="10"/>
  <c r="AQ164" i="10"/>
  <c r="AP164" i="10"/>
  <c r="AO164" i="10"/>
  <c r="AF164" i="10"/>
  <c r="AE164" i="10"/>
  <c r="AD164" i="10"/>
  <c r="AC164" i="10"/>
  <c r="AB164" i="10"/>
  <c r="AA164" i="10"/>
  <c r="AT163" i="10"/>
  <c r="AS163" i="10"/>
  <c r="AR163" i="10"/>
  <c r="AQ163" i="10"/>
  <c r="AP163" i="10"/>
  <c r="AO163" i="10"/>
  <c r="AF163" i="10"/>
  <c r="AE163" i="10"/>
  <c r="AD163" i="10"/>
  <c r="AC163" i="10"/>
  <c r="AB163" i="10"/>
  <c r="AA163" i="10"/>
  <c r="AT162" i="10"/>
  <c r="AS162" i="10"/>
  <c r="AR162" i="10"/>
  <c r="AQ162" i="10"/>
  <c r="AP162" i="10"/>
  <c r="AO162" i="10"/>
  <c r="AG162" i="10"/>
  <c r="AF162" i="10"/>
  <c r="AE162" i="10"/>
  <c r="AD162" i="10"/>
  <c r="AC162" i="10"/>
  <c r="AB162" i="10"/>
  <c r="AA162" i="10"/>
  <c r="AT156" i="10"/>
  <c r="AS156" i="10"/>
  <c r="AR156" i="10"/>
  <c r="AQ156" i="10"/>
  <c r="AP156" i="10"/>
  <c r="AO156" i="10"/>
  <c r="AF156" i="10"/>
  <c r="AE156" i="10"/>
  <c r="AD156" i="10"/>
  <c r="AC156" i="10"/>
  <c r="AB156" i="10"/>
  <c r="AA156" i="10"/>
  <c r="AT155" i="10"/>
  <c r="AS155" i="10"/>
  <c r="AR155" i="10"/>
  <c r="AQ155" i="10"/>
  <c r="AP155" i="10"/>
  <c r="AO155" i="10"/>
  <c r="AF155" i="10"/>
  <c r="AE155" i="10"/>
  <c r="AD155" i="10"/>
  <c r="AC155" i="10"/>
  <c r="AB155" i="10"/>
  <c r="AA155" i="10"/>
  <c r="AT154" i="10"/>
  <c r="AS154" i="10"/>
  <c r="AR154" i="10"/>
  <c r="AQ154" i="10"/>
  <c r="AP154" i="10"/>
  <c r="AO154" i="10"/>
  <c r="AF154" i="10"/>
  <c r="AE154" i="10"/>
  <c r="AD154" i="10"/>
  <c r="AC154" i="10"/>
  <c r="AB154" i="10"/>
  <c r="AA154" i="10"/>
  <c r="AT153" i="10"/>
  <c r="AS153" i="10"/>
  <c r="AR153" i="10"/>
  <c r="AQ153" i="10"/>
  <c r="AP153" i="10"/>
  <c r="AO153" i="10"/>
  <c r="AG153" i="10"/>
  <c r="AF153" i="10"/>
  <c r="AE153" i="10"/>
  <c r="AD153" i="10"/>
  <c r="AC153" i="10"/>
  <c r="AB153" i="10"/>
  <c r="AA153" i="10"/>
  <c r="AT147" i="10"/>
  <c r="AS147" i="10"/>
  <c r="AR147" i="10"/>
  <c r="AQ147" i="10"/>
  <c r="AP147" i="10"/>
  <c r="AO147" i="10"/>
  <c r="AF147" i="10"/>
  <c r="AE147" i="10"/>
  <c r="AD147" i="10"/>
  <c r="AC147" i="10"/>
  <c r="AB147" i="10"/>
  <c r="AA147" i="10"/>
  <c r="AT146" i="10"/>
  <c r="AS146" i="10"/>
  <c r="AR146" i="10"/>
  <c r="AQ146" i="10"/>
  <c r="AP146" i="10"/>
  <c r="AO146" i="10"/>
  <c r="AF146" i="10"/>
  <c r="AE146" i="10"/>
  <c r="AD146" i="10"/>
  <c r="AC146" i="10"/>
  <c r="AB146" i="10"/>
  <c r="AA146" i="10"/>
  <c r="AT145" i="10"/>
  <c r="AS145" i="10"/>
  <c r="AR145" i="10"/>
  <c r="AQ145" i="10"/>
  <c r="AP145" i="10"/>
  <c r="AO145" i="10"/>
  <c r="AF145" i="10"/>
  <c r="AE145" i="10"/>
  <c r="AD145" i="10"/>
  <c r="AC145" i="10"/>
  <c r="AB145" i="10"/>
  <c r="AA145" i="10"/>
  <c r="AT144" i="10"/>
  <c r="AS144" i="10"/>
  <c r="AR144" i="10"/>
  <c r="AQ144" i="10"/>
  <c r="AP144" i="10"/>
  <c r="AO144" i="10"/>
  <c r="AG144" i="10"/>
  <c r="AF144" i="10"/>
  <c r="AE144" i="10"/>
  <c r="AD144" i="10"/>
  <c r="AC144" i="10"/>
  <c r="AB144" i="10"/>
  <c r="AA144" i="10"/>
  <c r="AT138" i="10"/>
  <c r="AS138" i="10"/>
  <c r="AR138" i="10"/>
  <c r="AQ138" i="10"/>
  <c r="AP138" i="10"/>
  <c r="AO138" i="10"/>
  <c r="AF138" i="10"/>
  <c r="AE138" i="10"/>
  <c r="AD138" i="10"/>
  <c r="AC138" i="10"/>
  <c r="AB138" i="10"/>
  <c r="AA138" i="10"/>
  <c r="AT137" i="10"/>
  <c r="AS137" i="10"/>
  <c r="AR137" i="10"/>
  <c r="AQ137" i="10"/>
  <c r="AP137" i="10"/>
  <c r="AO137" i="10"/>
  <c r="AF137" i="10"/>
  <c r="AE137" i="10"/>
  <c r="AD137" i="10"/>
  <c r="AC137" i="10"/>
  <c r="AB137" i="10"/>
  <c r="AA137" i="10"/>
  <c r="AT136" i="10"/>
  <c r="AS136" i="10"/>
  <c r="AR136" i="10"/>
  <c r="AQ136" i="10"/>
  <c r="AP136" i="10"/>
  <c r="AO136" i="10"/>
  <c r="AF136" i="10"/>
  <c r="AE136" i="10"/>
  <c r="AD136" i="10"/>
  <c r="AC136" i="10"/>
  <c r="AB136" i="10"/>
  <c r="AA136" i="10"/>
  <c r="AT135" i="10"/>
  <c r="AS135" i="10"/>
  <c r="AR135" i="10"/>
  <c r="AQ135" i="10"/>
  <c r="AP135" i="10"/>
  <c r="AO135" i="10"/>
  <c r="AG135" i="10"/>
  <c r="AF135" i="10"/>
  <c r="AE135" i="10"/>
  <c r="AD135" i="10"/>
  <c r="AC135" i="10"/>
  <c r="AB135" i="10"/>
  <c r="AA135" i="10"/>
  <c r="AT129" i="10"/>
  <c r="AS129" i="10"/>
  <c r="AR129" i="10"/>
  <c r="AQ129" i="10"/>
  <c r="AP129" i="10"/>
  <c r="AO129" i="10"/>
  <c r="AF129" i="10"/>
  <c r="AE129" i="10"/>
  <c r="AD129" i="10"/>
  <c r="AC129" i="10"/>
  <c r="AB129" i="10"/>
  <c r="AA129" i="10"/>
  <c r="AT128" i="10"/>
  <c r="AS128" i="10"/>
  <c r="AR128" i="10"/>
  <c r="AQ128" i="10"/>
  <c r="AP128" i="10"/>
  <c r="AO128" i="10"/>
  <c r="AF128" i="10"/>
  <c r="AE128" i="10"/>
  <c r="AD128" i="10"/>
  <c r="AC128" i="10"/>
  <c r="AB128" i="10"/>
  <c r="AA128" i="10"/>
  <c r="AT127" i="10"/>
  <c r="AS127" i="10"/>
  <c r="AR127" i="10"/>
  <c r="AQ127" i="10"/>
  <c r="AP127" i="10"/>
  <c r="AO127" i="10"/>
  <c r="AF127" i="10"/>
  <c r="AE127" i="10"/>
  <c r="AD127" i="10"/>
  <c r="AC127" i="10"/>
  <c r="AB127" i="10"/>
  <c r="AA127" i="10"/>
  <c r="AT126" i="10"/>
  <c r="AS126" i="10"/>
  <c r="AR126" i="10"/>
  <c r="AQ126" i="10"/>
  <c r="AP126" i="10"/>
  <c r="AO126" i="10"/>
  <c r="AG126" i="10"/>
  <c r="AF126" i="10"/>
  <c r="AE126" i="10"/>
  <c r="AD126" i="10"/>
  <c r="AC126" i="10"/>
  <c r="AB126" i="10"/>
  <c r="AA126" i="10"/>
  <c r="AT120" i="10"/>
  <c r="AS120" i="10"/>
  <c r="AR120" i="10"/>
  <c r="AQ120" i="10"/>
  <c r="AP120" i="10"/>
  <c r="AO120" i="10"/>
  <c r="AF120" i="10"/>
  <c r="AE120" i="10"/>
  <c r="AD120" i="10"/>
  <c r="AC120" i="10"/>
  <c r="AB120" i="10"/>
  <c r="AA120" i="10"/>
  <c r="AT119" i="10"/>
  <c r="AS119" i="10"/>
  <c r="AR119" i="10"/>
  <c r="AQ119" i="10"/>
  <c r="AP119" i="10"/>
  <c r="AO119" i="10"/>
  <c r="AG119" i="10"/>
  <c r="AG120" i="10" s="1"/>
  <c r="AF119" i="10"/>
  <c r="AE119" i="10"/>
  <c r="AD119" i="10"/>
  <c r="AC119" i="10"/>
  <c r="AB119" i="10"/>
  <c r="AA119" i="10"/>
  <c r="AT118" i="10"/>
  <c r="AS118" i="10"/>
  <c r="AR118" i="10"/>
  <c r="AQ118" i="10"/>
  <c r="AP118" i="10"/>
  <c r="AO118" i="10"/>
  <c r="AG118" i="10"/>
  <c r="AF118" i="10"/>
  <c r="AE118" i="10"/>
  <c r="AD118" i="10"/>
  <c r="AC118" i="10"/>
  <c r="AB118" i="10"/>
  <c r="AA118" i="10"/>
  <c r="AT117" i="10"/>
  <c r="AS117" i="10"/>
  <c r="AR117" i="10"/>
  <c r="AQ117" i="10"/>
  <c r="AP117" i="10"/>
  <c r="AO117" i="10"/>
  <c r="AG117" i="10"/>
  <c r="AF117" i="10"/>
  <c r="AE117" i="10"/>
  <c r="AD117" i="10"/>
  <c r="AC117" i="10"/>
  <c r="AB117" i="10"/>
  <c r="AA117" i="10"/>
  <c r="AT111" i="10"/>
  <c r="AS111" i="10"/>
  <c r="AR111" i="10"/>
  <c r="AQ111" i="10"/>
  <c r="AP111" i="10"/>
  <c r="AO111" i="10"/>
  <c r="AG111" i="10"/>
  <c r="AF111" i="10"/>
  <c r="AE111" i="10"/>
  <c r="AD111" i="10"/>
  <c r="AC111" i="10"/>
  <c r="AB111" i="10"/>
  <c r="AA111" i="10"/>
  <c r="AT110" i="10"/>
  <c r="AS110" i="10"/>
  <c r="AR110" i="10"/>
  <c r="AQ110" i="10"/>
  <c r="AP110" i="10"/>
  <c r="AO110" i="10"/>
  <c r="AG110" i="10"/>
  <c r="AF110" i="10"/>
  <c r="AE110" i="10"/>
  <c r="AD110" i="10"/>
  <c r="AC110" i="10"/>
  <c r="AB110" i="10"/>
  <c r="AA110" i="10"/>
  <c r="AT109" i="10"/>
  <c r="AS109" i="10"/>
  <c r="AR109" i="10"/>
  <c r="AQ109" i="10"/>
  <c r="AP109" i="10"/>
  <c r="AO109" i="10"/>
  <c r="AG109" i="10"/>
  <c r="AF109" i="10"/>
  <c r="AE109" i="10"/>
  <c r="AD109" i="10"/>
  <c r="AC109" i="10"/>
  <c r="AB109" i="10"/>
  <c r="AA109" i="10"/>
  <c r="AT108" i="10"/>
  <c r="AS108" i="10"/>
  <c r="AR108" i="10"/>
  <c r="AQ108" i="10"/>
  <c r="AP108" i="10"/>
  <c r="AO108" i="10"/>
  <c r="AG108" i="10"/>
  <c r="AF108" i="10"/>
  <c r="AE108" i="10"/>
  <c r="AD108" i="10"/>
  <c r="AC108" i="10"/>
  <c r="AB108" i="10"/>
  <c r="AA108" i="10"/>
  <c r="AT102" i="10"/>
  <c r="AS102" i="10"/>
  <c r="AR102" i="10"/>
  <c r="AQ102" i="10"/>
  <c r="AP102" i="10"/>
  <c r="AO102" i="10"/>
  <c r="AG102" i="10"/>
  <c r="AF102" i="10"/>
  <c r="AE102" i="10"/>
  <c r="AD102" i="10"/>
  <c r="AC102" i="10"/>
  <c r="AB102" i="10"/>
  <c r="AA102" i="10"/>
  <c r="AT101" i="10"/>
  <c r="AS101" i="10"/>
  <c r="AR101" i="10"/>
  <c r="AQ101" i="10"/>
  <c r="AP101" i="10"/>
  <c r="AO101" i="10"/>
  <c r="AG101" i="10"/>
  <c r="AF101" i="10"/>
  <c r="AE101" i="10"/>
  <c r="AD101" i="10"/>
  <c r="AC101" i="10"/>
  <c r="AB101" i="10"/>
  <c r="AA101" i="10"/>
  <c r="AT100" i="10"/>
  <c r="AS100" i="10"/>
  <c r="AR100" i="10"/>
  <c r="AQ100" i="10"/>
  <c r="AP100" i="10"/>
  <c r="AO100" i="10"/>
  <c r="AG100" i="10"/>
  <c r="AF100" i="10"/>
  <c r="AE100" i="10"/>
  <c r="AD100" i="10"/>
  <c r="AC100" i="10"/>
  <c r="AB100" i="10"/>
  <c r="AA100" i="10"/>
  <c r="AT99" i="10"/>
  <c r="AS99" i="10"/>
  <c r="AR99" i="10"/>
  <c r="AQ99" i="10"/>
  <c r="AP99" i="10"/>
  <c r="AO99" i="10"/>
  <c r="AG99" i="10"/>
  <c r="AF99" i="10"/>
  <c r="AE99" i="10"/>
  <c r="AD99" i="10"/>
  <c r="AC99" i="10"/>
  <c r="AB99" i="10"/>
  <c r="AA99" i="10"/>
  <c r="AT93" i="10"/>
  <c r="AS93" i="10"/>
  <c r="AR93" i="10"/>
  <c r="AQ93" i="10"/>
  <c r="AP93" i="10"/>
  <c r="AO93" i="10"/>
  <c r="AF93" i="10"/>
  <c r="AE93" i="10"/>
  <c r="AD93" i="10"/>
  <c r="AC93" i="10"/>
  <c r="AB93" i="10"/>
  <c r="AA93" i="10"/>
  <c r="AT92" i="10"/>
  <c r="AS92" i="10"/>
  <c r="AR92" i="10"/>
  <c r="AQ92" i="10"/>
  <c r="AP92" i="10"/>
  <c r="AO92" i="10"/>
  <c r="AF92" i="10"/>
  <c r="AE92" i="10"/>
  <c r="AD92" i="10"/>
  <c r="AC92" i="10"/>
  <c r="AB92" i="10"/>
  <c r="AA92" i="10"/>
  <c r="AT91" i="10"/>
  <c r="AS91" i="10"/>
  <c r="AR91" i="10"/>
  <c r="AQ91" i="10"/>
  <c r="AP91" i="10"/>
  <c r="AO91" i="10"/>
  <c r="AF91" i="10"/>
  <c r="AE91" i="10"/>
  <c r="AD91" i="10"/>
  <c r="AC91" i="10"/>
  <c r="AB91" i="10"/>
  <c r="AA91" i="10"/>
  <c r="AT90" i="10"/>
  <c r="AS90" i="10"/>
  <c r="AR90" i="10"/>
  <c r="AQ90" i="10"/>
  <c r="AP90" i="10"/>
  <c r="AO90" i="10"/>
  <c r="AG90" i="10"/>
  <c r="AF90" i="10"/>
  <c r="AE90" i="10"/>
  <c r="AD90" i="10"/>
  <c r="AC90" i="10"/>
  <c r="AB90" i="10"/>
  <c r="AA90" i="10"/>
  <c r="AT84" i="10"/>
  <c r="AS84" i="10"/>
  <c r="AR84" i="10"/>
  <c r="AQ84" i="10"/>
  <c r="AP84" i="10"/>
  <c r="AO84" i="10"/>
  <c r="AF84" i="10"/>
  <c r="AE84" i="10"/>
  <c r="AD84" i="10"/>
  <c r="AC84" i="10"/>
  <c r="AB84" i="10"/>
  <c r="AA84" i="10"/>
  <c r="AT83" i="10"/>
  <c r="AS83" i="10"/>
  <c r="AR83" i="10"/>
  <c r="AQ83" i="10"/>
  <c r="AP83" i="10"/>
  <c r="AO83" i="10"/>
  <c r="AF83" i="10"/>
  <c r="AE83" i="10"/>
  <c r="AD83" i="10"/>
  <c r="AC83" i="10"/>
  <c r="AB83" i="10"/>
  <c r="AA83" i="10"/>
  <c r="AT82" i="10"/>
  <c r="AS82" i="10"/>
  <c r="AR82" i="10"/>
  <c r="AQ82" i="10"/>
  <c r="AP82" i="10"/>
  <c r="AO82" i="10"/>
  <c r="AF82" i="10"/>
  <c r="AE82" i="10"/>
  <c r="AD82" i="10"/>
  <c r="AC82" i="10"/>
  <c r="AB82" i="10"/>
  <c r="AA82" i="10"/>
  <c r="AT81" i="10"/>
  <c r="AS81" i="10"/>
  <c r="AR81" i="10"/>
  <c r="AQ81" i="10"/>
  <c r="AP81" i="10"/>
  <c r="AO81" i="10"/>
  <c r="AG81" i="10"/>
  <c r="AF81" i="10"/>
  <c r="AE81" i="10"/>
  <c r="AD81" i="10"/>
  <c r="AC81" i="10"/>
  <c r="AB81" i="10"/>
  <c r="AA81" i="10"/>
  <c r="AT75" i="10"/>
  <c r="AS75" i="10"/>
  <c r="AR75" i="10"/>
  <c r="AQ75" i="10"/>
  <c r="AP75" i="10"/>
  <c r="AO75" i="10"/>
  <c r="AF75" i="10"/>
  <c r="AE75" i="10"/>
  <c r="AD75" i="10"/>
  <c r="AC75" i="10"/>
  <c r="AB75" i="10"/>
  <c r="AA75" i="10"/>
  <c r="AT74" i="10"/>
  <c r="AS74" i="10"/>
  <c r="AR74" i="10"/>
  <c r="AQ74" i="10"/>
  <c r="AP74" i="10"/>
  <c r="AO74" i="10"/>
  <c r="AF74" i="10"/>
  <c r="AE74" i="10"/>
  <c r="AD74" i="10"/>
  <c r="AC74" i="10"/>
  <c r="AB74" i="10"/>
  <c r="AA74" i="10"/>
  <c r="AT73" i="10"/>
  <c r="AS73" i="10"/>
  <c r="AR73" i="10"/>
  <c r="AQ73" i="10"/>
  <c r="AP73" i="10"/>
  <c r="AO73" i="10"/>
  <c r="AF73" i="10"/>
  <c r="AE73" i="10"/>
  <c r="AD73" i="10"/>
  <c r="AC73" i="10"/>
  <c r="AB73" i="10"/>
  <c r="AA73" i="10"/>
  <c r="AT72" i="10"/>
  <c r="AS72" i="10"/>
  <c r="AR72" i="10"/>
  <c r="AQ72" i="10"/>
  <c r="AP72" i="10"/>
  <c r="AO72" i="10"/>
  <c r="AG72" i="10"/>
  <c r="AF72" i="10"/>
  <c r="AE72" i="10"/>
  <c r="AD72" i="10"/>
  <c r="AC72" i="10"/>
  <c r="AB72" i="10"/>
  <c r="AA72" i="10"/>
  <c r="AT66" i="10"/>
  <c r="AS66" i="10"/>
  <c r="AR66" i="10"/>
  <c r="AQ66" i="10"/>
  <c r="AP66" i="10"/>
  <c r="AO66" i="10"/>
  <c r="AF66" i="10"/>
  <c r="AE66" i="10"/>
  <c r="AD66" i="10"/>
  <c r="AC66" i="10"/>
  <c r="AB66" i="10"/>
  <c r="AA66" i="10"/>
  <c r="AT65" i="10"/>
  <c r="AS65" i="10"/>
  <c r="AR65" i="10"/>
  <c r="AQ65" i="10"/>
  <c r="AP65" i="10"/>
  <c r="AO65" i="10"/>
  <c r="AF65" i="10"/>
  <c r="AE65" i="10"/>
  <c r="AD65" i="10"/>
  <c r="AC65" i="10"/>
  <c r="AB65" i="10"/>
  <c r="AA65" i="10"/>
  <c r="AT64" i="10"/>
  <c r="AS64" i="10"/>
  <c r="AR64" i="10"/>
  <c r="AQ64" i="10"/>
  <c r="AP64" i="10"/>
  <c r="AO64" i="10"/>
  <c r="AF64" i="10"/>
  <c r="AE64" i="10"/>
  <c r="AD64" i="10"/>
  <c r="AC64" i="10"/>
  <c r="AB64" i="10"/>
  <c r="AA64" i="10"/>
  <c r="AT63" i="10"/>
  <c r="AS63" i="10"/>
  <c r="AR63" i="10"/>
  <c r="AQ63" i="10"/>
  <c r="AP63" i="10"/>
  <c r="AO63" i="10"/>
  <c r="AG63" i="10"/>
  <c r="AF63" i="10"/>
  <c r="AE63" i="10"/>
  <c r="AD63" i="10"/>
  <c r="AC63" i="10"/>
  <c r="AB63" i="10"/>
  <c r="AA63" i="10"/>
  <c r="AT57" i="10"/>
  <c r="AS57" i="10"/>
  <c r="AR57" i="10"/>
  <c r="AQ57" i="10"/>
  <c r="AP57" i="10"/>
  <c r="AO57" i="10"/>
  <c r="AF57" i="10"/>
  <c r="AE57" i="10"/>
  <c r="AD57" i="10"/>
  <c r="AC57" i="10"/>
  <c r="AB57" i="10"/>
  <c r="AA57" i="10"/>
  <c r="AT56" i="10"/>
  <c r="AS56" i="10"/>
  <c r="AR56" i="10"/>
  <c r="AQ56" i="10"/>
  <c r="AP56" i="10"/>
  <c r="AO56" i="10"/>
  <c r="AF56" i="10"/>
  <c r="AE56" i="10"/>
  <c r="AD56" i="10"/>
  <c r="AC56" i="10"/>
  <c r="AB56" i="10"/>
  <c r="AA56" i="10"/>
  <c r="AT55" i="10"/>
  <c r="AS55" i="10"/>
  <c r="AR55" i="10"/>
  <c r="AQ55" i="10"/>
  <c r="AP55" i="10"/>
  <c r="AO55" i="10"/>
  <c r="AF55" i="10"/>
  <c r="AE55" i="10"/>
  <c r="AD55" i="10"/>
  <c r="AC55" i="10"/>
  <c r="AB55" i="10"/>
  <c r="AA55" i="10"/>
  <c r="AT54" i="10"/>
  <c r="AS54" i="10"/>
  <c r="AR54" i="10"/>
  <c r="AQ54" i="10"/>
  <c r="AP54" i="10"/>
  <c r="AO54" i="10"/>
  <c r="AG54" i="10"/>
  <c r="AF54" i="10"/>
  <c r="AE54" i="10"/>
  <c r="AD54" i="10"/>
  <c r="AC54" i="10"/>
  <c r="AB54" i="10"/>
  <c r="AA54" i="10"/>
  <c r="AT48" i="10"/>
  <c r="AS48" i="10"/>
  <c r="AR48" i="10"/>
  <c r="AQ48" i="10"/>
  <c r="AP48" i="10"/>
  <c r="AO48" i="10"/>
  <c r="AF48" i="10"/>
  <c r="AE48" i="10"/>
  <c r="AD48" i="10"/>
  <c r="T15" i="10" s="1"/>
  <c r="AC48" i="10"/>
  <c r="H15" i="10" s="1"/>
  <c r="AB48" i="10"/>
  <c r="AA48" i="10"/>
  <c r="AT47" i="10"/>
  <c r="AS47" i="10"/>
  <c r="AR47" i="10"/>
  <c r="AQ47" i="10"/>
  <c r="AP47" i="10"/>
  <c r="AO47" i="10"/>
  <c r="AF47" i="10"/>
  <c r="X14" i="10" s="1"/>
  <c r="AE47" i="10"/>
  <c r="AD47" i="10"/>
  <c r="AC47" i="10"/>
  <c r="AB47" i="10"/>
  <c r="P14" i="10" s="1"/>
  <c r="AA47" i="10"/>
  <c r="AT46" i="10"/>
  <c r="AS46" i="10"/>
  <c r="AR46" i="10"/>
  <c r="AQ46" i="10"/>
  <c r="AP46" i="10"/>
  <c r="AO46" i="10"/>
  <c r="AF46" i="10"/>
  <c r="AE46" i="10"/>
  <c r="L13" i="10" s="1"/>
  <c r="AD46" i="10"/>
  <c r="AC46" i="10"/>
  <c r="AB46" i="10"/>
  <c r="AA46" i="10"/>
  <c r="D13" i="10" s="1"/>
  <c r="AT45" i="10"/>
  <c r="AS45" i="10"/>
  <c r="AR45" i="10"/>
  <c r="AQ45" i="10"/>
  <c r="AP45" i="10"/>
  <c r="AO45" i="10"/>
  <c r="AG45" i="10"/>
  <c r="AF45" i="10"/>
  <c r="AE45" i="10"/>
  <c r="AD45" i="10"/>
  <c r="T12" i="10" s="1"/>
  <c r="AC45" i="10"/>
  <c r="AB45" i="10"/>
  <c r="AA45" i="10"/>
  <c r="Y15" i="10"/>
  <c r="X15" i="10"/>
  <c r="W15" i="10"/>
  <c r="V15" i="10"/>
  <c r="U15" i="10"/>
  <c r="R15" i="10"/>
  <c r="Q15" i="10"/>
  <c r="P15" i="10"/>
  <c r="O15" i="10"/>
  <c r="N15" i="10"/>
  <c r="M15" i="10"/>
  <c r="L15" i="10"/>
  <c r="K15" i="10"/>
  <c r="J15" i="10"/>
  <c r="I15" i="10"/>
  <c r="E15" i="10"/>
  <c r="D15" i="10"/>
  <c r="C15" i="10"/>
  <c r="B15" i="10"/>
  <c r="Y14" i="10"/>
  <c r="U14" i="10"/>
  <c r="T14" i="10"/>
  <c r="S14" i="10"/>
  <c r="R14" i="10"/>
  <c r="Q14" i="10"/>
  <c r="N14" i="10"/>
  <c r="M14" i="10"/>
  <c r="L14" i="10"/>
  <c r="K14" i="10"/>
  <c r="J14" i="10"/>
  <c r="I14" i="10"/>
  <c r="H14" i="10"/>
  <c r="G14" i="10"/>
  <c r="F14" i="10"/>
  <c r="E14" i="10"/>
  <c r="D14" i="10"/>
  <c r="C14" i="10"/>
  <c r="B14" i="10"/>
  <c r="Y13" i="10"/>
  <c r="X13" i="10"/>
  <c r="W13" i="10"/>
  <c r="V13" i="10"/>
  <c r="U13" i="10"/>
  <c r="T13" i="10"/>
  <c r="S13" i="10"/>
  <c r="R13" i="10"/>
  <c r="Q13" i="10"/>
  <c r="P13" i="10"/>
  <c r="O13" i="10"/>
  <c r="N13" i="10"/>
  <c r="M13" i="10"/>
  <c r="J13" i="10"/>
  <c r="I13" i="10"/>
  <c r="H13" i="10"/>
  <c r="G13" i="10"/>
  <c r="F13" i="10"/>
  <c r="E13" i="10"/>
  <c r="B13" i="10"/>
  <c r="Y12" i="10"/>
  <c r="X12" i="10"/>
  <c r="W12" i="10"/>
  <c r="V12" i="10"/>
  <c r="U12" i="10"/>
  <c r="R12" i="10"/>
  <c r="Q12" i="10"/>
  <c r="P12" i="10"/>
  <c r="O12" i="10"/>
  <c r="N12" i="10"/>
  <c r="M12" i="10"/>
  <c r="L12" i="10"/>
  <c r="K12" i="10"/>
  <c r="J12" i="10"/>
  <c r="I12" i="10"/>
  <c r="H12" i="10"/>
  <c r="G12" i="10"/>
  <c r="F12" i="10"/>
  <c r="E12" i="10"/>
  <c r="D12" i="10"/>
  <c r="C12" i="10"/>
  <c r="B12" i="10"/>
  <c r="N7" i="10"/>
  <c r="M7" i="10"/>
  <c r="L7" i="10"/>
  <c r="K7" i="10"/>
  <c r="J7" i="10"/>
  <c r="I7" i="10"/>
  <c r="G7" i="10"/>
  <c r="F7" i="10"/>
  <c r="E7" i="10"/>
  <c r="D7" i="10"/>
  <c r="C7" i="10"/>
  <c r="B7" i="10"/>
  <c r="N6" i="10"/>
  <c r="M6" i="10"/>
  <c r="L6" i="10"/>
  <c r="K6" i="10"/>
  <c r="J6" i="10"/>
  <c r="I6" i="10"/>
  <c r="G6" i="10"/>
  <c r="F6" i="10"/>
  <c r="E6" i="10"/>
  <c r="D6" i="10"/>
  <c r="C6" i="10"/>
  <c r="B6" i="10"/>
  <c r="N5" i="10"/>
  <c r="M5" i="10"/>
  <c r="L5" i="10"/>
  <c r="K5" i="10"/>
  <c r="J5" i="10"/>
  <c r="I5" i="10"/>
  <c r="G5" i="10"/>
  <c r="F5" i="10"/>
  <c r="E5" i="10"/>
  <c r="D5" i="10"/>
  <c r="C5" i="10"/>
  <c r="B5" i="10"/>
  <c r="N4" i="10"/>
  <c r="M4" i="10"/>
  <c r="L4" i="10"/>
  <c r="K4" i="10"/>
  <c r="J4" i="10"/>
  <c r="I4" i="10"/>
  <c r="G4" i="10"/>
  <c r="F4" i="10"/>
  <c r="E4" i="10"/>
  <c r="D4" i="10"/>
  <c r="C4" i="10"/>
  <c r="B4" i="10"/>
  <c r="AT516" i="9"/>
  <c r="AS516" i="9"/>
  <c r="AR516" i="9"/>
  <c r="AQ516" i="9"/>
  <c r="AP516" i="9"/>
  <c r="AO516" i="9"/>
  <c r="AF516" i="9"/>
  <c r="AE516" i="9"/>
  <c r="AD516" i="9"/>
  <c r="AC516" i="9"/>
  <c r="AB516" i="9"/>
  <c r="AA516" i="9"/>
  <c r="AT515" i="9"/>
  <c r="AS515" i="9"/>
  <c r="AR515" i="9"/>
  <c r="AQ515" i="9"/>
  <c r="AP515" i="9"/>
  <c r="AO515" i="9"/>
  <c r="AF515" i="9"/>
  <c r="AE515" i="9"/>
  <c r="AD515" i="9"/>
  <c r="AC515" i="9"/>
  <c r="AB515" i="9"/>
  <c r="AA515" i="9"/>
  <c r="AT514" i="9"/>
  <c r="AS514" i="9"/>
  <c r="AR514" i="9"/>
  <c r="AQ514" i="9"/>
  <c r="AP514" i="9"/>
  <c r="AO514" i="9"/>
  <c r="AG514" i="9"/>
  <c r="AF514" i="9"/>
  <c r="AE514" i="9"/>
  <c r="AD514" i="9"/>
  <c r="AC514" i="9"/>
  <c r="AB514" i="9"/>
  <c r="AA514" i="9"/>
  <c r="AT513" i="9"/>
  <c r="AS513" i="9"/>
  <c r="AR513" i="9"/>
  <c r="AQ513" i="9"/>
  <c r="AP513" i="9"/>
  <c r="AO513" i="9"/>
  <c r="AG513" i="9"/>
  <c r="AF513" i="9"/>
  <c r="AE513" i="9"/>
  <c r="AD513" i="9"/>
  <c r="AC513" i="9"/>
  <c r="AB513" i="9"/>
  <c r="AA513" i="9"/>
  <c r="AT507" i="9"/>
  <c r="AS507" i="9"/>
  <c r="AR507" i="9"/>
  <c r="AQ507" i="9"/>
  <c r="AP507" i="9"/>
  <c r="AO507" i="9"/>
  <c r="AF507" i="9"/>
  <c r="AE507" i="9"/>
  <c r="AD507" i="9"/>
  <c r="AC507" i="9"/>
  <c r="AB507" i="9"/>
  <c r="AA507" i="9"/>
  <c r="AT506" i="9"/>
  <c r="AS506" i="9"/>
  <c r="AR506" i="9"/>
  <c r="AQ506" i="9"/>
  <c r="AP506" i="9"/>
  <c r="AO506" i="9"/>
  <c r="AF506" i="9"/>
  <c r="AE506" i="9"/>
  <c r="AD506" i="9"/>
  <c r="AC506" i="9"/>
  <c r="AB506" i="9"/>
  <c r="AA506" i="9"/>
  <c r="AT505" i="9"/>
  <c r="AS505" i="9"/>
  <c r="AR505" i="9"/>
  <c r="AQ505" i="9"/>
  <c r="AP505" i="9"/>
  <c r="AO505" i="9"/>
  <c r="AG505" i="9"/>
  <c r="AF505" i="9"/>
  <c r="AE505" i="9"/>
  <c r="AD505" i="9"/>
  <c r="AC505" i="9"/>
  <c r="AB505" i="9"/>
  <c r="AA505" i="9"/>
  <c r="AT504" i="9"/>
  <c r="AS504" i="9"/>
  <c r="AR504" i="9"/>
  <c r="AQ504" i="9"/>
  <c r="AP504" i="9"/>
  <c r="AO504" i="9"/>
  <c r="AG504" i="9"/>
  <c r="AF504" i="9"/>
  <c r="AE504" i="9"/>
  <c r="AD504" i="9"/>
  <c r="AC504" i="9"/>
  <c r="AB504" i="9"/>
  <c r="AA504" i="9"/>
  <c r="AT498" i="9"/>
  <c r="AS498" i="9"/>
  <c r="AR498" i="9"/>
  <c r="AQ498" i="9"/>
  <c r="AP498" i="9"/>
  <c r="AO498" i="9"/>
  <c r="AF498" i="9"/>
  <c r="AE498" i="9"/>
  <c r="AD498" i="9"/>
  <c r="AC498" i="9"/>
  <c r="AB498" i="9"/>
  <c r="AA498" i="9"/>
  <c r="AT497" i="9"/>
  <c r="AS497" i="9"/>
  <c r="AR497" i="9"/>
  <c r="AQ497" i="9"/>
  <c r="AP497" i="9"/>
  <c r="AO497" i="9"/>
  <c r="AF497" i="9"/>
  <c r="AE497" i="9"/>
  <c r="AD497" i="9"/>
  <c r="AC497" i="9"/>
  <c r="AB497" i="9"/>
  <c r="AA497" i="9"/>
  <c r="AT496" i="9"/>
  <c r="AS496" i="9"/>
  <c r="AR496" i="9"/>
  <c r="AQ496" i="9"/>
  <c r="AP496" i="9"/>
  <c r="AO496" i="9"/>
  <c r="AG496" i="9"/>
  <c r="AF496" i="9"/>
  <c r="AE496" i="9"/>
  <c r="AD496" i="9"/>
  <c r="AC496" i="9"/>
  <c r="AB496" i="9"/>
  <c r="AA496" i="9"/>
  <c r="AT495" i="9"/>
  <c r="AS495" i="9"/>
  <c r="AR495" i="9"/>
  <c r="AQ495" i="9"/>
  <c r="AP495" i="9"/>
  <c r="AO495" i="9"/>
  <c r="AG495" i="9"/>
  <c r="AF495" i="9"/>
  <c r="AE495" i="9"/>
  <c r="AD495" i="9"/>
  <c r="AC495" i="9"/>
  <c r="AB495" i="9"/>
  <c r="AA495" i="9"/>
  <c r="AT489" i="9"/>
  <c r="AS489" i="9"/>
  <c r="AR489" i="9"/>
  <c r="AQ489" i="9"/>
  <c r="AP489" i="9"/>
  <c r="AO489" i="9"/>
  <c r="AF489" i="9"/>
  <c r="AE489" i="9"/>
  <c r="AD489" i="9"/>
  <c r="AC489" i="9"/>
  <c r="AB489" i="9"/>
  <c r="AA489" i="9"/>
  <c r="AT488" i="9"/>
  <c r="AS488" i="9"/>
  <c r="AR488" i="9"/>
  <c r="AQ488" i="9"/>
  <c r="AP488" i="9"/>
  <c r="AO488" i="9"/>
  <c r="AF488" i="9"/>
  <c r="AE488" i="9"/>
  <c r="AD488" i="9"/>
  <c r="AC488" i="9"/>
  <c r="AB488" i="9"/>
  <c r="AA488" i="9"/>
  <c r="AT487" i="9"/>
  <c r="AS487" i="9"/>
  <c r="AR487" i="9"/>
  <c r="AQ487" i="9"/>
  <c r="AP487" i="9"/>
  <c r="AO487" i="9"/>
  <c r="AG487" i="9"/>
  <c r="AF487" i="9"/>
  <c r="AE487" i="9"/>
  <c r="AD487" i="9"/>
  <c r="AC487" i="9"/>
  <c r="AB487" i="9"/>
  <c r="AA487" i="9"/>
  <c r="AT486" i="9"/>
  <c r="AS486" i="9"/>
  <c r="AR486" i="9"/>
  <c r="AQ486" i="9"/>
  <c r="AP486" i="9"/>
  <c r="AO486" i="9"/>
  <c r="AG486" i="9"/>
  <c r="AF486" i="9"/>
  <c r="AE486" i="9"/>
  <c r="AD486" i="9"/>
  <c r="AC486" i="9"/>
  <c r="AB486" i="9"/>
  <c r="AA486" i="9"/>
  <c r="AT480" i="9"/>
  <c r="AS480" i="9"/>
  <c r="AR480" i="9"/>
  <c r="AQ480" i="9"/>
  <c r="AP480" i="9"/>
  <c r="AO480" i="9"/>
  <c r="AF480" i="9"/>
  <c r="AE480" i="9"/>
  <c r="AD480" i="9"/>
  <c r="AC480" i="9"/>
  <c r="AB480" i="9"/>
  <c r="AA480" i="9"/>
  <c r="AT479" i="9"/>
  <c r="AS479" i="9"/>
  <c r="AR479" i="9"/>
  <c r="AQ479" i="9"/>
  <c r="AP479" i="9"/>
  <c r="AO479" i="9"/>
  <c r="AF479" i="9"/>
  <c r="AE479" i="9"/>
  <c r="AD479" i="9"/>
  <c r="AC479" i="9"/>
  <c r="AB479" i="9"/>
  <c r="AA479" i="9"/>
  <c r="AT478" i="9"/>
  <c r="AS478" i="9"/>
  <c r="AR478" i="9"/>
  <c r="AQ478" i="9"/>
  <c r="AP478" i="9"/>
  <c r="AO478" i="9"/>
  <c r="AG478" i="9"/>
  <c r="AF478" i="9"/>
  <c r="AE478" i="9"/>
  <c r="AD478" i="9"/>
  <c r="AC478" i="9"/>
  <c r="AB478" i="9"/>
  <c r="AA478" i="9"/>
  <c r="AT477" i="9"/>
  <c r="AS477" i="9"/>
  <c r="AR477" i="9"/>
  <c r="AQ477" i="9"/>
  <c r="AP477" i="9"/>
  <c r="AO477" i="9"/>
  <c r="AG477" i="9"/>
  <c r="AF477" i="9"/>
  <c r="AE477" i="9"/>
  <c r="AD477" i="9"/>
  <c r="AC477" i="9"/>
  <c r="AB477" i="9"/>
  <c r="AA477" i="9"/>
  <c r="AT471" i="9"/>
  <c r="AS471" i="9"/>
  <c r="AR471" i="9"/>
  <c r="AQ471" i="9"/>
  <c r="AP471" i="9"/>
  <c r="AO471" i="9"/>
  <c r="AF471" i="9"/>
  <c r="AE471" i="9"/>
  <c r="AD471" i="9"/>
  <c r="AC471" i="9"/>
  <c r="AB471" i="9"/>
  <c r="AA471" i="9"/>
  <c r="AT470" i="9"/>
  <c r="AS470" i="9"/>
  <c r="AR470" i="9"/>
  <c r="AQ470" i="9"/>
  <c r="AP470" i="9"/>
  <c r="AO470" i="9"/>
  <c r="AF470" i="9"/>
  <c r="AE470" i="9"/>
  <c r="AD470" i="9"/>
  <c r="AC470" i="9"/>
  <c r="AB470" i="9"/>
  <c r="AA470" i="9"/>
  <c r="AT469" i="9"/>
  <c r="AS469" i="9"/>
  <c r="AR469" i="9"/>
  <c r="AQ469" i="9"/>
  <c r="AP469" i="9"/>
  <c r="AO469" i="9"/>
  <c r="AG469" i="9"/>
  <c r="AF469" i="9"/>
  <c r="AE469" i="9"/>
  <c r="AD469" i="9"/>
  <c r="AC469" i="9"/>
  <c r="AB469" i="9"/>
  <c r="AA469" i="9"/>
  <c r="AT468" i="9"/>
  <c r="AS468" i="9"/>
  <c r="AR468" i="9"/>
  <c r="AQ468" i="9"/>
  <c r="AP468" i="9"/>
  <c r="AO468" i="9"/>
  <c r="AG468" i="9"/>
  <c r="AF468" i="9"/>
  <c r="AE468" i="9"/>
  <c r="AD468" i="9"/>
  <c r="AC468" i="9"/>
  <c r="AB468" i="9"/>
  <c r="AA468" i="9"/>
  <c r="AT462" i="9"/>
  <c r="AS462" i="9"/>
  <c r="AR462" i="9"/>
  <c r="AQ462" i="9"/>
  <c r="AP462" i="9"/>
  <c r="AO462" i="9"/>
  <c r="AF462" i="9"/>
  <c r="AE462" i="9"/>
  <c r="AD462" i="9"/>
  <c r="AC462" i="9"/>
  <c r="AB462" i="9"/>
  <c r="AA462" i="9"/>
  <c r="AT461" i="9"/>
  <c r="AS461" i="9"/>
  <c r="AR461" i="9"/>
  <c r="AQ461" i="9"/>
  <c r="AP461" i="9"/>
  <c r="AO461" i="9"/>
  <c r="AF461" i="9"/>
  <c r="AE461" i="9"/>
  <c r="AD461" i="9"/>
  <c r="AC461" i="9"/>
  <c r="AB461" i="9"/>
  <c r="AA461" i="9"/>
  <c r="AT460" i="9"/>
  <c r="AS460" i="9"/>
  <c r="AR460" i="9"/>
  <c r="AQ460" i="9"/>
  <c r="AP460" i="9"/>
  <c r="AO460" i="9"/>
  <c r="AG460" i="9"/>
  <c r="AF460" i="9"/>
  <c r="AE460" i="9"/>
  <c r="AD460" i="9"/>
  <c r="AC460" i="9"/>
  <c r="AB460" i="9"/>
  <c r="AA460" i="9"/>
  <c r="AT459" i="9"/>
  <c r="AS459" i="9"/>
  <c r="AR459" i="9"/>
  <c r="AQ459" i="9"/>
  <c r="AP459" i="9"/>
  <c r="AO459" i="9"/>
  <c r="AG459" i="9"/>
  <c r="AF459" i="9"/>
  <c r="AE459" i="9"/>
  <c r="AD459" i="9"/>
  <c r="AC459" i="9"/>
  <c r="AB459" i="9"/>
  <c r="AA459" i="9"/>
  <c r="AT453" i="9"/>
  <c r="AS453" i="9"/>
  <c r="AR453" i="9"/>
  <c r="AQ453" i="9"/>
  <c r="AP453" i="9"/>
  <c r="AO453" i="9"/>
  <c r="AF453" i="9"/>
  <c r="AE453" i="9"/>
  <c r="AD453" i="9"/>
  <c r="AC453" i="9"/>
  <c r="AB453" i="9"/>
  <c r="AA453" i="9"/>
  <c r="AT452" i="9"/>
  <c r="AS452" i="9"/>
  <c r="AR452" i="9"/>
  <c r="AQ452" i="9"/>
  <c r="AP452" i="9"/>
  <c r="AO452" i="9"/>
  <c r="AF452" i="9"/>
  <c r="AE452" i="9"/>
  <c r="AD452" i="9"/>
  <c r="AC452" i="9"/>
  <c r="AB452" i="9"/>
  <c r="AA452" i="9"/>
  <c r="AT451" i="9"/>
  <c r="AS451" i="9"/>
  <c r="AR451" i="9"/>
  <c r="AQ451" i="9"/>
  <c r="AP451" i="9"/>
  <c r="AO451" i="9"/>
  <c r="AG451" i="9"/>
  <c r="AF451" i="9"/>
  <c r="AE451" i="9"/>
  <c r="AD451" i="9"/>
  <c r="AC451" i="9"/>
  <c r="AB451" i="9"/>
  <c r="AA451" i="9"/>
  <c r="AT450" i="9"/>
  <c r="AS450" i="9"/>
  <c r="AR450" i="9"/>
  <c r="AQ450" i="9"/>
  <c r="AP450" i="9"/>
  <c r="AO450" i="9"/>
  <c r="AG450" i="9"/>
  <c r="AF450" i="9"/>
  <c r="AE450" i="9"/>
  <c r="AD450" i="9"/>
  <c r="AC450" i="9"/>
  <c r="AB450" i="9"/>
  <c r="AA450" i="9"/>
  <c r="AT444" i="9"/>
  <c r="AS444" i="9"/>
  <c r="AR444" i="9"/>
  <c r="AQ444" i="9"/>
  <c r="AP444" i="9"/>
  <c r="AO444" i="9"/>
  <c r="AF444" i="9"/>
  <c r="AE444" i="9"/>
  <c r="AD444" i="9"/>
  <c r="AC444" i="9"/>
  <c r="AB444" i="9"/>
  <c r="AA444" i="9"/>
  <c r="AT443" i="9"/>
  <c r="AS443" i="9"/>
  <c r="AR443" i="9"/>
  <c r="AQ443" i="9"/>
  <c r="AP443" i="9"/>
  <c r="AO443" i="9"/>
  <c r="AF443" i="9"/>
  <c r="AE443" i="9"/>
  <c r="AD443" i="9"/>
  <c r="AC443" i="9"/>
  <c r="AB443" i="9"/>
  <c r="AA443" i="9"/>
  <c r="AT442" i="9"/>
  <c r="AS442" i="9"/>
  <c r="AR442" i="9"/>
  <c r="AQ442" i="9"/>
  <c r="AP442" i="9"/>
  <c r="AO442" i="9"/>
  <c r="AF442" i="9"/>
  <c r="AE442" i="9"/>
  <c r="AD442" i="9"/>
  <c r="AC442" i="9"/>
  <c r="AB442" i="9"/>
  <c r="AA442" i="9"/>
  <c r="AT441" i="9"/>
  <c r="AS441" i="9"/>
  <c r="AR441" i="9"/>
  <c r="AQ441" i="9"/>
  <c r="AP441" i="9"/>
  <c r="AO441" i="9"/>
  <c r="AG441" i="9"/>
  <c r="AF441" i="9"/>
  <c r="AE441" i="9"/>
  <c r="AD441" i="9"/>
  <c r="AC441" i="9"/>
  <c r="AB441" i="9"/>
  <c r="AA441" i="9"/>
  <c r="AT435" i="9"/>
  <c r="AS435" i="9"/>
  <c r="AR435" i="9"/>
  <c r="AQ435" i="9"/>
  <c r="AP435" i="9"/>
  <c r="AO435" i="9"/>
  <c r="AF435" i="9"/>
  <c r="AE435" i="9"/>
  <c r="AD435" i="9"/>
  <c r="AC435" i="9"/>
  <c r="AB435" i="9"/>
  <c r="AA435" i="9"/>
  <c r="AT434" i="9"/>
  <c r="AS434" i="9"/>
  <c r="AR434" i="9"/>
  <c r="AQ434" i="9"/>
  <c r="AP434" i="9"/>
  <c r="AO434" i="9"/>
  <c r="AF434" i="9"/>
  <c r="AE434" i="9"/>
  <c r="AD434" i="9"/>
  <c r="AC434" i="9"/>
  <c r="AB434" i="9"/>
  <c r="AA434" i="9"/>
  <c r="AT433" i="9"/>
  <c r="AS433" i="9"/>
  <c r="AR433" i="9"/>
  <c r="AQ433" i="9"/>
  <c r="AP433" i="9"/>
  <c r="AO433" i="9"/>
  <c r="AF433" i="9"/>
  <c r="AE433" i="9"/>
  <c r="AD433" i="9"/>
  <c r="AC433" i="9"/>
  <c r="AB433" i="9"/>
  <c r="AA433" i="9"/>
  <c r="AT432" i="9"/>
  <c r="AS432" i="9"/>
  <c r="AR432" i="9"/>
  <c r="AQ432" i="9"/>
  <c r="AP432" i="9"/>
  <c r="AO432" i="9"/>
  <c r="AG432" i="9"/>
  <c r="AF432" i="9"/>
  <c r="AE432" i="9"/>
  <c r="AD432" i="9"/>
  <c r="AC432" i="9"/>
  <c r="AB432" i="9"/>
  <c r="AA432" i="9"/>
  <c r="AT426" i="9"/>
  <c r="AS426" i="9"/>
  <c r="AR426" i="9"/>
  <c r="AQ426" i="9"/>
  <c r="AP426" i="9"/>
  <c r="AO426" i="9"/>
  <c r="AF426" i="9"/>
  <c r="AE426" i="9"/>
  <c r="AD426" i="9"/>
  <c r="AC426" i="9"/>
  <c r="AB426" i="9"/>
  <c r="AA426" i="9"/>
  <c r="AT425" i="9"/>
  <c r="AS425" i="9"/>
  <c r="AR425" i="9"/>
  <c r="AQ425" i="9"/>
  <c r="AP425" i="9"/>
  <c r="AO425" i="9"/>
  <c r="AF425" i="9"/>
  <c r="AE425" i="9"/>
  <c r="AD425" i="9"/>
  <c r="AC425" i="9"/>
  <c r="AB425" i="9"/>
  <c r="AA425" i="9"/>
  <c r="AT424" i="9"/>
  <c r="AS424" i="9"/>
  <c r="AR424" i="9"/>
  <c r="AQ424" i="9"/>
  <c r="AP424" i="9"/>
  <c r="AO424" i="9"/>
  <c r="AF424" i="9"/>
  <c r="AE424" i="9"/>
  <c r="AD424" i="9"/>
  <c r="AC424" i="9"/>
  <c r="AB424" i="9"/>
  <c r="AA424" i="9"/>
  <c r="AT423" i="9"/>
  <c r="AS423" i="9"/>
  <c r="AR423" i="9"/>
  <c r="AQ423" i="9"/>
  <c r="AP423" i="9"/>
  <c r="AO423" i="9"/>
  <c r="AG423" i="9"/>
  <c r="AF423" i="9"/>
  <c r="AE423" i="9"/>
  <c r="AD423" i="9"/>
  <c r="AC423" i="9"/>
  <c r="AB423" i="9"/>
  <c r="AA423" i="9"/>
  <c r="AT417" i="9"/>
  <c r="AS417" i="9"/>
  <c r="AR417" i="9"/>
  <c r="AQ417" i="9"/>
  <c r="AP417" i="9"/>
  <c r="AO417" i="9"/>
  <c r="AF417" i="9"/>
  <c r="AE417" i="9"/>
  <c r="AD417" i="9"/>
  <c r="AC417" i="9"/>
  <c r="AB417" i="9"/>
  <c r="AA417" i="9"/>
  <c r="AT416" i="9"/>
  <c r="AS416" i="9"/>
  <c r="AR416" i="9"/>
  <c r="AQ416" i="9"/>
  <c r="AP416" i="9"/>
  <c r="AO416" i="9"/>
  <c r="AF416" i="9"/>
  <c r="AE416" i="9"/>
  <c r="AD416" i="9"/>
  <c r="AC416" i="9"/>
  <c r="AB416" i="9"/>
  <c r="AA416" i="9"/>
  <c r="AT415" i="9"/>
  <c r="AS415" i="9"/>
  <c r="AR415" i="9"/>
  <c r="AQ415" i="9"/>
  <c r="AP415" i="9"/>
  <c r="AO415" i="9"/>
  <c r="AF415" i="9"/>
  <c r="AE415" i="9"/>
  <c r="AD415" i="9"/>
  <c r="AC415" i="9"/>
  <c r="AB415" i="9"/>
  <c r="AA415" i="9"/>
  <c r="AT414" i="9"/>
  <c r="AS414" i="9"/>
  <c r="AR414" i="9"/>
  <c r="AQ414" i="9"/>
  <c r="AP414" i="9"/>
  <c r="AO414" i="9"/>
  <c r="AG414" i="9"/>
  <c r="AF414" i="9"/>
  <c r="AE414" i="9"/>
  <c r="AD414" i="9"/>
  <c r="AC414" i="9"/>
  <c r="AB414" i="9"/>
  <c r="AA414" i="9"/>
  <c r="AT408" i="9"/>
  <c r="AS408" i="9"/>
  <c r="AR408" i="9"/>
  <c r="AQ408" i="9"/>
  <c r="AP408" i="9"/>
  <c r="AO408" i="9"/>
  <c r="AF408" i="9"/>
  <c r="AE408" i="9"/>
  <c r="AD408" i="9"/>
  <c r="AC408" i="9"/>
  <c r="AB408" i="9"/>
  <c r="AA408" i="9"/>
  <c r="AT407" i="9"/>
  <c r="AS407" i="9"/>
  <c r="AR407" i="9"/>
  <c r="AQ407" i="9"/>
  <c r="AP407" i="9"/>
  <c r="AO407" i="9"/>
  <c r="AF407" i="9"/>
  <c r="AE407" i="9"/>
  <c r="AD407" i="9"/>
  <c r="AC407" i="9"/>
  <c r="AB407" i="9"/>
  <c r="AA407" i="9"/>
  <c r="AT406" i="9"/>
  <c r="AS406" i="9"/>
  <c r="AR406" i="9"/>
  <c r="AQ406" i="9"/>
  <c r="AP406" i="9"/>
  <c r="AO406" i="9"/>
  <c r="AF406" i="9"/>
  <c r="AE406" i="9"/>
  <c r="AD406" i="9"/>
  <c r="AC406" i="9"/>
  <c r="AB406" i="9"/>
  <c r="AA406" i="9"/>
  <c r="AT405" i="9"/>
  <c r="AS405" i="9"/>
  <c r="AR405" i="9"/>
  <c r="AQ405" i="9"/>
  <c r="AP405" i="9"/>
  <c r="AO405" i="9"/>
  <c r="AG405" i="9"/>
  <c r="AF405" i="9"/>
  <c r="AE405" i="9"/>
  <c r="AD405" i="9"/>
  <c r="AC405" i="9"/>
  <c r="AB405" i="9"/>
  <c r="AA405" i="9"/>
  <c r="AT399" i="9"/>
  <c r="AS399" i="9"/>
  <c r="AR399" i="9"/>
  <c r="AQ399" i="9"/>
  <c r="AP399" i="9"/>
  <c r="AO399" i="9"/>
  <c r="AF399" i="9"/>
  <c r="AE399" i="9"/>
  <c r="AD399" i="9"/>
  <c r="AC399" i="9"/>
  <c r="AB399" i="9"/>
  <c r="AA399" i="9"/>
  <c r="AT398" i="9"/>
  <c r="AS398" i="9"/>
  <c r="AR398" i="9"/>
  <c r="AQ398" i="9"/>
  <c r="AP398" i="9"/>
  <c r="AO398" i="9"/>
  <c r="AF398" i="9"/>
  <c r="AE398" i="9"/>
  <c r="AD398" i="9"/>
  <c r="AC398" i="9"/>
  <c r="AB398" i="9"/>
  <c r="AA398" i="9"/>
  <c r="AT397" i="9"/>
  <c r="AS397" i="9"/>
  <c r="AR397" i="9"/>
  <c r="AQ397" i="9"/>
  <c r="AP397" i="9"/>
  <c r="AO397" i="9"/>
  <c r="AF397" i="9"/>
  <c r="AE397" i="9"/>
  <c r="AD397" i="9"/>
  <c r="AC397" i="9"/>
  <c r="AB397" i="9"/>
  <c r="AA397" i="9"/>
  <c r="AT396" i="9"/>
  <c r="AS396" i="9"/>
  <c r="AR396" i="9"/>
  <c r="AQ396" i="9"/>
  <c r="AP396" i="9"/>
  <c r="AO396" i="9"/>
  <c r="AG396" i="9"/>
  <c r="AF396" i="9"/>
  <c r="AE396" i="9"/>
  <c r="AD396" i="9"/>
  <c r="AC396" i="9"/>
  <c r="AB396" i="9"/>
  <c r="AA396" i="9"/>
  <c r="AT390" i="9"/>
  <c r="AS390" i="9"/>
  <c r="AR390" i="9"/>
  <c r="AQ390" i="9"/>
  <c r="AP390" i="9"/>
  <c r="AO390" i="9"/>
  <c r="AF390" i="9"/>
  <c r="AE390" i="9"/>
  <c r="AD390" i="9"/>
  <c r="AC390" i="9"/>
  <c r="AB390" i="9"/>
  <c r="AA390" i="9"/>
  <c r="AT389" i="9"/>
  <c r="AS389" i="9"/>
  <c r="AR389" i="9"/>
  <c r="AQ389" i="9"/>
  <c r="AP389" i="9"/>
  <c r="AO389" i="9"/>
  <c r="AF389" i="9"/>
  <c r="AE389" i="9"/>
  <c r="AD389" i="9"/>
  <c r="AC389" i="9"/>
  <c r="AB389" i="9"/>
  <c r="AA389" i="9"/>
  <c r="AT388" i="9"/>
  <c r="AS388" i="9"/>
  <c r="AR388" i="9"/>
  <c r="AQ388" i="9"/>
  <c r="AP388" i="9"/>
  <c r="AO388" i="9"/>
  <c r="AF388" i="9"/>
  <c r="AE388" i="9"/>
  <c r="AD388" i="9"/>
  <c r="AC388" i="9"/>
  <c r="AB388" i="9"/>
  <c r="AA388" i="9"/>
  <c r="AT387" i="9"/>
  <c r="AS387" i="9"/>
  <c r="AR387" i="9"/>
  <c r="AQ387" i="9"/>
  <c r="AP387" i="9"/>
  <c r="AO387" i="9"/>
  <c r="AG387" i="9"/>
  <c r="AF387" i="9"/>
  <c r="AE387" i="9"/>
  <c r="AD387" i="9"/>
  <c r="AC387" i="9"/>
  <c r="AB387" i="9"/>
  <c r="AA387" i="9"/>
  <c r="AT381" i="9"/>
  <c r="AS381" i="9"/>
  <c r="AR381" i="9"/>
  <c r="AQ381" i="9"/>
  <c r="AP381" i="9"/>
  <c r="AO381" i="9"/>
  <c r="AF381" i="9"/>
  <c r="AE381" i="9"/>
  <c r="AD381" i="9"/>
  <c r="AC381" i="9"/>
  <c r="AB381" i="9"/>
  <c r="AA381" i="9"/>
  <c r="AT380" i="9"/>
  <c r="AS380" i="9"/>
  <c r="AR380" i="9"/>
  <c r="AQ380" i="9"/>
  <c r="AP380" i="9"/>
  <c r="AO380" i="9"/>
  <c r="AF380" i="9"/>
  <c r="AE380" i="9"/>
  <c r="AD380" i="9"/>
  <c r="AC380" i="9"/>
  <c r="AB380" i="9"/>
  <c r="AA380" i="9"/>
  <c r="AT379" i="9"/>
  <c r="AS379" i="9"/>
  <c r="AR379" i="9"/>
  <c r="AQ379" i="9"/>
  <c r="AP379" i="9"/>
  <c r="AO379" i="9"/>
  <c r="AF379" i="9"/>
  <c r="AE379" i="9"/>
  <c r="AD379" i="9"/>
  <c r="AC379" i="9"/>
  <c r="AB379" i="9"/>
  <c r="AA379" i="9"/>
  <c r="AT378" i="9"/>
  <c r="AS378" i="9"/>
  <c r="AR378" i="9"/>
  <c r="AQ378" i="9"/>
  <c r="AP378" i="9"/>
  <c r="AO378" i="9"/>
  <c r="AG378" i="9"/>
  <c r="AF378" i="9"/>
  <c r="AE378" i="9"/>
  <c r="AD378" i="9"/>
  <c r="AC378" i="9"/>
  <c r="AB378" i="9"/>
  <c r="AA378" i="9"/>
  <c r="AT372" i="9"/>
  <c r="AS372" i="9"/>
  <c r="AR372" i="9"/>
  <c r="AQ372" i="9"/>
  <c r="AP372" i="9"/>
  <c r="AO372" i="9"/>
  <c r="AF372" i="9"/>
  <c r="AE372" i="9"/>
  <c r="AD372" i="9"/>
  <c r="AC372" i="9"/>
  <c r="AB372" i="9"/>
  <c r="AA372" i="9"/>
  <c r="AT371" i="9"/>
  <c r="AS371" i="9"/>
  <c r="AR371" i="9"/>
  <c r="AQ371" i="9"/>
  <c r="AP371" i="9"/>
  <c r="AO371" i="9"/>
  <c r="AF371" i="9"/>
  <c r="AE371" i="9"/>
  <c r="AD371" i="9"/>
  <c r="AC371" i="9"/>
  <c r="AB371" i="9"/>
  <c r="AA371" i="9"/>
  <c r="AT370" i="9"/>
  <c r="AS370" i="9"/>
  <c r="AR370" i="9"/>
  <c r="AQ370" i="9"/>
  <c r="AP370" i="9"/>
  <c r="AO370" i="9"/>
  <c r="AF370" i="9"/>
  <c r="AE370" i="9"/>
  <c r="AD370" i="9"/>
  <c r="AC370" i="9"/>
  <c r="AB370" i="9"/>
  <c r="AA370" i="9"/>
  <c r="AT369" i="9"/>
  <c r="AS369" i="9"/>
  <c r="AR369" i="9"/>
  <c r="AQ369" i="9"/>
  <c r="AP369" i="9"/>
  <c r="AO369" i="9"/>
  <c r="AG369" i="9"/>
  <c r="AF369" i="9"/>
  <c r="AE369" i="9"/>
  <c r="AD369" i="9"/>
  <c r="AC369" i="9"/>
  <c r="AB369" i="9"/>
  <c r="AA369" i="9"/>
  <c r="AT363" i="9"/>
  <c r="AS363" i="9"/>
  <c r="AR363" i="9"/>
  <c r="AQ363" i="9"/>
  <c r="AP363" i="9"/>
  <c r="AO363" i="9"/>
  <c r="AF363" i="9"/>
  <c r="AE363" i="9"/>
  <c r="AD363" i="9"/>
  <c r="AC363" i="9"/>
  <c r="AB363" i="9"/>
  <c r="AA363" i="9"/>
  <c r="AT362" i="9"/>
  <c r="AS362" i="9"/>
  <c r="AR362" i="9"/>
  <c r="AQ362" i="9"/>
  <c r="AP362" i="9"/>
  <c r="AO362" i="9"/>
  <c r="AF362" i="9"/>
  <c r="AE362" i="9"/>
  <c r="AD362" i="9"/>
  <c r="AC362" i="9"/>
  <c r="AB362" i="9"/>
  <c r="AA362" i="9"/>
  <c r="AT361" i="9"/>
  <c r="AS361" i="9"/>
  <c r="AR361" i="9"/>
  <c r="AQ361" i="9"/>
  <c r="AP361" i="9"/>
  <c r="AO361" i="9"/>
  <c r="AF361" i="9"/>
  <c r="AE361" i="9"/>
  <c r="AD361" i="9"/>
  <c r="AC361" i="9"/>
  <c r="AB361" i="9"/>
  <c r="AA361" i="9"/>
  <c r="AT360" i="9"/>
  <c r="AS360" i="9"/>
  <c r="AR360" i="9"/>
  <c r="AQ360" i="9"/>
  <c r="AP360" i="9"/>
  <c r="AO360" i="9"/>
  <c r="AG360" i="9"/>
  <c r="AF360" i="9"/>
  <c r="AE360" i="9"/>
  <c r="AD360" i="9"/>
  <c r="AC360" i="9"/>
  <c r="AB360" i="9"/>
  <c r="AA360" i="9"/>
  <c r="AT354" i="9"/>
  <c r="AS354" i="9"/>
  <c r="AR354" i="9"/>
  <c r="AQ354" i="9"/>
  <c r="AP354" i="9"/>
  <c r="AO354" i="9"/>
  <c r="AF354" i="9"/>
  <c r="AE354" i="9"/>
  <c r="AD354" i="9"/>
  <c r="AC354" i="9"/>
  <c r="AB354" i="9"/>
  <c r="AA354" i="9"/>
  <c r="AT353" i="9"/>
  <c r="AS353" i="9"/>
  <c r="AR353" i="9"/>
  <c r="AQ353" i="9"/>
  <c r="AP353" i="9"/>
  <c r="AO353" i="9"/>
  <c r="AF353" i="9"/>
  <c r="AE353" i="9"/>
  <c r="AD353" i="9"/>
  <c r="AC353" i="9"/>
  <c r="AB353" i="9"/>
  <c r="AA353" i="9"/>
  <c r="AT352" i="9"/>
  <c r="AS352" i="9"/>
  <c r="AR352" i="9"/>
  <c r="AQ352" i="9"/>
  <c r="AP352" i="9"/>
  <c r="AO352" i="9"/>
  <c r="AF352" i="9"/>
  <c r="AE352" i="9"/>
  <c r="AD352" i="9"/>
  <c r="AC352" i="9"/>
  <c r="AB352" i="9"/>
  <c r="AA352" i="9"/>
  <c r="AT351" i="9"/>
  <c r="AS351" i="9"/>
  <c r="AR351" i="9"/>
  <c r="AQ351" i="9"/>
  <c r="AP351" i="9"/>
  <c r="AO351" i="9"/>
  <c r="AG351" i="9"/>
  <c r="AF351" i="9"/>
  <c r="AE351" i="9"/>
  <c r="AD351" i="9"/>
  <c r="AC351" i="9"/>
  <c r="AB351" i="9"/>
  <c r="AA351" i="9"/>
  <c r="AT345" i="9"/>
  <c r="AS345" i="9"/>
  <c r="AR345" i="9"/>
  <c r="AQ345" i="9"/>
  <c r="AP345" i="9"/>
  <c r="AO345" i="9"/>
  <c r="AF345" i="9"/>
  <c r="AE345" i="9"/>
  <c r="AD345" i="9"/>
  <c r="AC345" i="9"/>
  <c r="AB345" i="9"/>
  <c r="AA345" i="9"/>
  <c r="AT344" i="9"/>
  <c r="AS344" i="9"/>
  <c r="AR344" i="9"/>
  <c r="AQ344" i="9"/>
  <c r="AP344" i="9"/>
  <c r="AO344" i="9"/>
  <c r="AF344" i="9"/>
  <c r="AE344" i="9"/>
  <c r="AD344" i="9"/>
  <c r="AC344" i="9"/>
  <c r="AB344" i="9"/>
  <c r="AA344" i="9"/>
  <c r="AT343" i="9"/>
  <c r="AS343" i="9"/>
  <c r="AR343" i="9"/>
  <c r="AQ343" i="9"/>
  <c r="AP343" i="9"/>
  <c r="AO343" i="9"/>
  <c r="AF343" i="9"/>
  <c r="AE343" i="9"/>
  <c r="AD343" i="9"/>
  <c r="AC343" i="9"/>
  <c r="AB343" i="9"/>
  <c r="AA343" i="9"/>
  <c r="AT342" i="9"/>
  <c r="AS342" i="9"/>
  <c r="AR342" i="9"/>
  <c r="AQ342" i="9"/>
  <c r="AP342" i="9"/>
  <c r="AO342" i="9"/>
  <c r="AG342" i="9"/>
  <c r="AF342" i="9"/>
  <c r="AE342" i="9"/>
  <c r="AD342" i="9"/>
  <c r="AC342" i="9"/>
  <c r="AB342" i="9"/>
  <c r="AA342" i="9"/>
  <c r="AT336" i="9"/>
  <c r="AS336" i="9"/>
  <c r="AR336" i="9"/>
  <c r="AQ336" i="9"/>
  <c r="AP336" i="9"/>
  <c r="AO336" i="9"/>
  <c r="AF336" i="9"/>
  <c r="AE336" i="9"/>
  <c r="AD336" i="9"/>
  <c r="AC336" i="9"/>
  <c r="AB336" i="9"/>
  <c r="AA336" i="9"/>
  <c r="AT335" i="9"/>
  <c r="AS335" i="9"/>
  <c r="AR335" i="9"/>
  <c r="AQ335" i="9"/>
  <c r="AP335" i="9"/>
  <c r="AO335" i="9"/>
  <c r="AF335" i="9"/>
  <c r="AE335" i="9"/>
  <c r="AD335" i="9"/>
  <c r="AC335" i="9"/>
  <c r="AB335" i="9"/>
  <c r="AA335" i="9"/>
  <c r="AT334" i="9"/>
  <c r="AS334" i="9"/>
  <c r="AR334" i="9"/>
  <c r="AQ334" i="9"/>
  <c r="AP334" i="9"/>
  <c r="AO334" i="9"/>
  <c r="AF334" i="9"/>
  <c r="AE334" i="9"/>
  <c r="AD334" i="9"/>
  <c r="AC334" i="9"/>
  <c r="AB334" i="9"/>
  <c r="AA334" i="9"/>
  <c r="AT333" i="9"/>
  <c r="AS333" i="9"/>
  <c r="AR333" i="9"/>
  <c r="AQ333" i="9"/>
  <c r="AP333" i="9"/>
  <c r="AO333" i="9"/>
  <c r="AG333" i="9"/>
  <c r="AF333" i="9"/>
  <c r="AE333" i="9"/>
  <c r="AD333" i="9"/>
  <c r="AC333" i="9"/>
  <c r="AB333" i="9"/>
  <c r="AA333" i="9"/>
  <c r="AT327" i="9"/>
  <c r="AS327" i="9"/>
  <c r="AR327" i="9"/>
  <c r="AQ327" i="9"/>
  <c r="AP327" i="9"/>
  <c r="AO327" i="9"/>
  <c r="AF327" i="9"/>
  <c r="AE327" i="9"/>
  <c r="AD327" i="9"/>
  <c r="AC327" i="9"/>
  <c r="AB327" i="9"/>
  <c r="AA327" i="9"/>
  <c r="AT326" i="9"/>
  <c r="AS326" i="9"/>
  <c r="AR326" i="9"/>
  <c r="AQ326" i="9"/>
  <c r="AP326" i="9"/>
  <c r="AO326" i="9"/>
  <c r="AF326" i="9"/>
  <c r="AE326" i="9"/>
  <c r="AD326" i="9"/>
  <c r="AC326" i="9"/>
  <c r="AB326" i="9"/>
  <c r="AA326" i="9"/>
  <c r="AT325" i="9"/>
  <c r="AS325" i="9"/>
  <c r="AR325" i="9"/>
  <c r="AQ325" i="9"/>
  <c r="AP325" i="9"/>
  <c r="AO325" i="9"/>
  <c r="AF325" i="9"/>
  <c r="AE325" i="9"/>
  <c r="AD325" i="9"/>
  <c r="AC325" i="9"/>
  <c r="AB325" i="9"/>
  <c r="AA325" i="9"/>
  <c r="AT324" i="9"/>
  <c r="AS324" i="9"/>
  <c r="AR324" i="9"/>
  <c r="AQ324" i="9"/>
  <c r="AP324" i="9"/>
  <c r="AO324" i="9"/>
  <c r="AG324" i="9"/>
  <c r="AF324" i="9"/>
  <c r="AE324" i="9"/>
  <c r="AD324" i="9"/>
  <c r="AC324" i="9"/>
  <c r="AB324" i="9"/>
  <c r="AA324" i="9"/>
  <c r="AT318" i="9"/>
  <c r="AS318" i="9"/>
  <c r="AR318" i="9"/>
  <c r="AQ318" i="9"/>
  <c r="AP318" i="9"/>
  <c r="AO318" i="9"/>
  <c r="AF318" i="9"/>
  <c r="AE318" i="9"/>
  <c r="AD318" i="9"/>
  <c r="AC318" i="9"/>
  <c r="AB318" i="9"/>
  <c r="AA318" i="9"/>
  <c r="AT317" i="9"/>
  <c r="AS317" i="9"/>
  <c r="AR317" i="9"/>
  <c r="AQ317" i="9"/>
  <c r="AP317" i="9"/>
  <c r="AO317" i="9"/>
  <c r="AF317" i="9"/>
  <c r="AE317" i="9"/>
  <c r="AD317" i="9"/>
  <c r="AC317" i="9"/>
  <c r="AB317" i="9"/>
  <c r="AA317" i="9"/>
  <c r="AT316" i="9"/>
  <c r="AS316" i="9"/>
  <c r="AR316" i="9"/>
  <c r="AQ316" i="9"/>
  <c r="AP316" i="9"/>
  <c r="AO316" i="9"/>
  <c r="AF316" i="9"/>
  <c r="AE316" i="9"/>
  <c r="AD316" i="9"/>
  <c r="AC316" i="9"/>
  <c r="AB316" i="9"/>
  <c r="AA316" i="9"/>
  <c r="AT315" i="9"/>
  <c r="AS315" i="9"/>
  <c r="AR315" i="9"/>
  <c r="AQ315" i="9"/>
  <c r="AP315" i="9"/>
  <c r="AO315" i="9"/>
  <c r="AG315" i="9"/>
  <c r="AF315" i="9"/>
  <c r="AE315" i="9"/>
  <c r="AD315" i="9"/>
  <c r="AC315" i="9"/>
  <c r="AB315" i="9"/>
  <c r="AA315" i="9"/>
  <c r="AT309" i="9"/>
  <c r="AS309" i="9"/>
  <c r="AR309" i="9"/>
  <c r="AQ309" i="9"/>
  <c r="AP309" i="9"/>
  <c r="AO309" i="9"/>
  <c r="AF309" i="9"/>
  <c r="AE309" i="9"/>
  <c r="AD309" i="9"/>
  <c r="AC309" i="9"/>
  <c r="AB309" i="9"/>
  <c r="AA309" i="9"/>
  <c r="AT308" i="9"/>
  <c r="AS308" i="9"/>
  <c r="AR308" i="9"/>
  <c r="AQ308" i="9"/>
  <c r="AP308" i="9"/>
  <c r="AO308" i="9"/>
  <c r="AF308" i="9"/>
  <c r="AE308" i="9"/>
  <c r="AD308" i="9"/>
  <c r="AC308" i="9"/>
  <c r="AB308" i="9"/>
  <c r="AA308" i="9"/>
  <c r="AT307" i="9"/>
  <c r="AS307" i="9"/>
  <c r="AR307" i="9"/>
  <c r="AQ307" i="9"/>
  <c r="AP307" i="9"/>
  <c r="AO307" i="9"/>
  <c r="AF307" i="9"/>
  <c r="AE307" i="9"/>
  <c r="AD307" i="9"/>
  <c r="AC307" i="9"/>
  <c r="AB307" i="9"/>
  <c r="AA307" i="9"/>
  <c r="AT306" i="9"/>
  <c r="AS306" i="9"/>
  <c r="AR306" i="9"/>
  <c r="AQ306" i="9"/>
  <c r="AP306" i="9"/>
  <c r="AO306" i="9"/>
  <c r="AG306" i="9"/>
  <c r="AF306" i="9"/>
  <c r="AE306" i="9"/>
  <c r="AD306" i="9"/>
  <c r="AC306" i="9"/>
  <c r="AB306" i="9"/>
  <c r="AA306" i="9"/>
  <c r="AT300" i="9"/>
  <c r="AS300" i="9"/>
  <c r="AR300" i="9"/>
  <c r="AQ300" i="9"/>
  <c r="AP300" i="9"/>
  <c r="AO300" i="9"/>
  <c r="AF300" i="9"/>
  <c r="AE300" i="9"/>
  <c r="AD300" i="9"/>
  <c r="AC300" i="9"/>
  <c r="AB300" i="9"/>
  <c r="AA300" i="9"/>
  <c r="AT299" i="9"/>
  <c r="AS299" i="9"/>
  <c r="AR299" i="9"/>
  <c r="AQ299" i="9"/>
  <c r="AP299" i="9"/>
  <c r="AO299" i="9"/>
  <c r="AF299" i="9"/>
  <c r="AE299" i="9"/>
  <c r="AD299" i="9"/>
  <c r="AC299" i="9"/>
  <c r="AB299" i="9"/>
  <c r="AA299" i="9"/>
  <c r="AT298" i="9"/>
  <c r="AS298" i="9"/>
  <c r="AR298" i="9"/>
  <c r="AQ298" i="9"/>
  <c r="AP298" i="9"/>
  <c r="AO298" i="9"/>
  <c r="AF298" i="9"/>
  <c r="AE298" i="9"/>
  <c r="AD298" i="9"/>
  <c r="AC298" i="9"/>
  <c r="AB298" i="9"/>
  <c r="AA298" i="9"/>
  <c r="AT297" i="9"/>
  <c r="AS297" i="9"/>
  <c r="AR297" i="9"/>
  <c r="AQ297" i="9"/>
  <c r="AP297" i="9"/>
  <c r="AO297" i="9"/>
  <c r="AG297" i="9"/>
  <c r="AF297" i="9"/>
  <c r="AE297" i="9"/>
  <c r="AD297" i="9"/>
  <c r="AC297" i="9"/>
  <c r="AB297" i="9"/>
  <c r="AA297" i="9"/>
  <c r="AT291" i="9"/>
  <c r="AS291" i="9"/>
  <c r="AR291" i="9"/>
  <c r="AQ291" i="9"/>
  <c r="AP291" i="9"/>
  <c r="AO291" i="9"/>
  <c r="AF291" i="9"/>
  <c r="AE291" i="9"/>
  <c r="AD291" i="9"/>
  <c r="AC291" i="9"/>
  <c r="AB291" i="9"/>
  <c r="AA291" i="9"/>
  <c r="AT290" i="9"/>
  <c r="AS290" i="9"/>
  <c r="AR290" i="9"/>
  <c r="AQ290" i="9"/>
  <c r="AP290" i="9"/>
  <c r="AO290" i="9"/>
  <c r="AF290" i="9"/>
  <c r="AE290" i="9"/>
  <c r="AD290" i="9"/>
  <c r="AC290" i="9"/>
  <c r="AB290" i="9"/>
  <c r="AA290" i="9"/>
  <c r="AT289" i="9"/>
  <c r="AS289" i="9"/>
  <c r="AR289" i="9"/>
  <c r="AQ289" i="9"/>
  <c r="AP289" i="9"/>
  <c r="AO289" i="9"/>
  <c r="AF289" i="9"/>
  <c r="AE289" i="9"/>
  <c r="AD289" i="9"/>
  <c r="AC289" i="9"/>
  <c r="AB289" i="9"/>
  <c r="AA289" i="9"/>
  <c r="AT288" i="9"/>
  <c r="AS288" i="9"/>
  <c r="AR288" i="9"/>
  <c r="AQ288" i="9"/>
  <c r="AP288" i="9"/>
  <c r="AO288" i="9"/>
  <c r="AG288" i="9"/>
  <c r="AF288" i="9"/>
  <c r="AE288" i="9"/>
  <c r="AD288" i="9"/>
  <c r="AC288" i="9"/>
  <c r="AB288" i="9"/>
  <c r="AA288" i="9"/>
  <c r="AT282" i="9"/>
  <c r="AS282" i="9"/>
  <c r="AR282" i="9"/>
  <c r="AQ282" i="9"/>
  <c r="AP282" i="9"/>
  <c r="AO282" i="9"/>
  <c r="AF282" i="9"/>
  <c r="AE282" i="9"/>
  <c r="AD282" i="9"/>
  <c r="AC282" i="9"/>
  <c r="AB282" i="9"/>
  <c r="AA282" i="9"/>
  <c r="AT281" i="9"/>
  <c r="AS281" i="9"/>
  <c r="AR281" i="9"/>
  <c r="AQ281" i="9"/>
  <c r="AP281" i="9"/>
  <c r="AO281" i="9"/>
  <c r="AF281" i="9"/>
  <c r="AE281" i="9"/>
  <c r="AD281" i="9"/>
  <c r="AC281" i="9"/>
  <c r="AB281" i="9"/>
  <c r="AA281" i="9"/>
  <c r="AT280" i="9"/>
  <c r="AS280" i="9"/>
  <c r="AR280" i="9"/>
  <c r="AQ280" i="9"/>
  <c r="AP280" i="9"/>
  <c r="AO280" i="9"/>
  <c r="AF280" i="9"/>
  <c r="AE280" i="9"/>
  <c r="AD280" i="9"/>
  <c r="AC280" i="9"/>
  <c r="AB280" i="9"/>
  <c r="AA280" i="9"/>
  <c r="AT279" i="9"/>
  <c r="AS279" i="9"/>
  <c r="AR279" i="9"/>
  <c r="AQ279" i="9"/>
  <c r="AP279" i="9"/>
  <c r="AO279" i="9"/>
  <c r="AG279" i="9"/>
  <c r="AF279" i="9"/>
  <c r="AE279" i="9"/>
  <c r="AD279" i="9"/>
  <c r="AC279" i="9"/>
  <c r="AB279" i="9"/>
  <c r="AA279" i="9"/>
  <c r="AT273" i="9"/>
  <c r="AS273" i="9"/>
  <c r="AR273" i="9"/>
  <c r="AQ273" i="9"/>
  <c r="AP273" i="9"/>
  <c r="AO273" i="9"/>
  <c r="AF273" i="9"/>
  <c r="AE273" i="9"/>
  <c r="AD273" i="9"/>
  <c r="AC273" i="9"/>
  <c r="AB273" i="9"/>
  <c r="AA273" i="9"/>
  <c r="AT272" i="9"/>
  <c r="AS272" i="9"/>
  <c r="AR272" i="9"/>
  <c r="AQ272" i="9"/>
  <c r="AP272" i="9"/>
  <c r="AO272" i="9"/>
  <c r="AF272" i="9"/>
  <c r="AE272" i="9"/>
  <c r="AD272" i="9"/>
  <c r="AC272" i="9"/>
  <c r="AB272" i="9"/>
  <c r="AA272" i="9"/>
  <c r="AT271" i="9"/>
  <c r="AS271" i="9"/>
  <c r="AR271" i="9"/>
  <c r="AQ271" i="9"/>
  <c r="AP271" i="9"/>
  <c r="AO271" i="9"/>
  <c r="AF271" i="9"/>
  <c r="AE271" i="9"/>
  <c r="AD271" i="9"/>
  <c r="AC271" i="9"/>
  <c r="AB271" i="9"/>
  <c r="AA271" i="9"/>
  <c r="AT270" i="9"/>
  <c r="AS270" i="9"/>
  <c r="AR270" i="9"/>
  <c r="AQ270" i="9"/>
  <c r="AP270" i="9"/>
  <c r="AO270" i="9"/>
  <c r="AG270" i="9"/>
  <c r="AF270" i="9"/>
  <c r="AE270" i="9"/>
  <c r="AD270" i="9"/>
  <c r="AC270" i="9"/>
  <c r="AB270" i="9"/>
  <c r="AA270" i="9"/>
  <c r="AT264" i="9"/>
  <c r="AS264" i="9"/>
  <c r="AR264" i="9"/>
  <c r="AQ264" i="9"/>
  <c r="AP264" i="9"/>
  <c r="AO264" i="9"/>
  <c r="AF264" i="9"/>
  <c r="AE264" i="9"/>
  <c r="AD264" i="9"/>
  <c r="AC264" i="9"/>
  <c r="AB264" i="9"/>
  <c r="AA264" i="9"/>
  <c r="AT263" i="9"/>
  <c r="AS263" i="9"/>
  <c r="AR263" i="9"/>
  <c r="AQ263" i="9"/>
  <c r="AP263" i="9"/>
  <c r="AO263" i="9"/>
  <c r="AF263" i="9"/>
  <c r="AE263" i="9"/>
  <c r="AD263" i="9"/>
  <c r="AC263" i="9"/>
  <c r="AB263" i="9"/>
  <c r="AA263" i="9"/>
  <c r="AT262" i="9"/>
  <c r="AS262" i="9"/>
  <c r="AR262" i="9"/>
  <c r="AQ262" i="9"/>
  <c r="AP262" i="9"/>
  <c r="AO262" i="9"/>
  <c r="AF262" i="9"/>
  <c r="AE262" i="9"/>
  <c r="AD262" i="9"/>
  <c r="AC262" i="9"/>
  <c r="AB262" i="9"/>
  <c r="AA262" i="9"/>
  <c r="AT261" i="9"/>
  <c r="AS261" i="9"/>
  <c r="AR261" i="9"/>
  <c r="AQ261" i="9"/>
  <c r="AP261" i="9"/>
  <c r="AO261" i="9"/>
  <c r="AG261" i="9"/>
  <c r="AF261" i="9"/>
  <c r="AE261" i="9"/>
  <c r="AD261" i="9"/>
  <c r="AC261" i="9"/>
  <c r="AB261" i="9"/>
  <c r="AA261" i="9"/>
  <c r="AT255" i="9"/>
  <c r="AS255" i="9"/>
  <c r="AR255" i="9"/>
  <c r="AQ255" i="9"/>
  <c r="AP255" i="9"/>
  <c r="AO255" i="9"/>
  <c r="AF255" i="9"/>
  <c r="AE255" i="9"/>
  <c r="AD255" i="9"/>
  <c r="AC255" i="9"/>
  <c r="AB255" i="9"/>
  <c r="AA255" i="9"/>
  <c r="AT254" i="9"/>
  <c r="AS254" i="9"/>
  <c r="AR254" i="9"/>
  <c r="AQ254" i="9"/>
  <c r="AP254" i="9"/>
  <c r="AO254" i="9"/>
  <c r="AF254" i="9"/>
  <c r="AE254" i="9"/>
  <c r="AD254" i="9"/>
  <c r="AC254" i="9"/>
  <c r="AB254" i="9"/>
  <c r="AA254" i="9"/>
  <c r="AT253" i="9"/>
  <c r="AS253" i="9"/>
  <c r="AR253" i="9"/>
  <c r="AQ253" i="9"/>
  <c r="AP253" i="9"/>
  <c r="AO253" i="9"/>
  <c r="AG253" i="9"/>
  <c r="AF253" i="9"/>
  <c r="AE253" i="9"/>
  <c r="AD253" i="9"/>
  <c r="AC253" i="9"/>
  <c r="AB253" i="9"/>
  <c r="AA253" i="9"/>
  <c r="AT252" i="9"/>
  <c r="AS252" i="9"/>
  <c r="AR252" i="9"/>
  <c r="AQ252" i="9"/>
  <c r="AP252" i="9"/>
  <c r="AO252" i="9"/>
  <c r="AG252" i="9"/>
  <c r="AF252" i="9"/>
  <c r="AE252" i="9"/>
  <c r="AD252" i="9"/>
  <c r="AC252" i="9"/>
  <c r="AB252" i="9"/>
  <c r="AA252" i="9"/>
  <c r="AT246" i="9"/>
  <c r="AS246" i="9"/>
  <c r="AR246" i="9"/>
  <c r="AQ246" i="9"/>
  <c r="AP246" i="9"/>
  <c r="AO246" i="9"/>
  <c r="AF246" i="9"/>
  <c r="AE246" i="9"/>
  <c r="AD246" i="9"/>
  <c r="AC246" i="9"/>
  <c r="AB246" i="9"/>
  <c r="AA246" i="9"/>
  <c r="AT245" i="9"/>
  <c r="AS245" i="9"/>
  <c r="AR245" i="9"/>
  <c r="AQ245" i="9"/>
  <c r="AP245" i="9"/>
  <c r="AO245" i="9"/>
  <c r="AF245" i="9"/>
  <c r="AE245" i="9"/>
  <c r="AD245" i="9"/>
  <c r="AC245" i="9"/>
  <c r="AB245" i="9"/>
  <c r="AA245" i="9"/>
  <c r="AT244" i="9"/>
  <c r="AS244" i="9"/>
  <c r="AR244" i="9"/>
  <c r="AQ244" i="9"/>
  <c r="AP244" i="9"/>
  <c r="AO244" i="9"/>
  <c r="AG244" i="9"/>
  <c r="AF244" i="9"/>
  <c r="AE244" i="9"/>
  <c r="AD244" i="9"/>
  <c r="AC244" i="9"/>
  <c r="AB244" i="9"/>
  <c r="AA244" i="9"/>
  <c r="AT243" i="9"/>
  <c r="AS243" i="9"/>
  <c r="AR243" i="9"/>
  <c r="AQ243" i="9"/>
  <c r="AP243" i="9"/>
  <c r="AO243" i="9"/>
  <c r="AG243" i="9"/>
  <c r="AF243" i="9"/>
  <c r="AE243" i="9"/>
  <c r="AD243" i="9"/>
  <c r="AC243" i="9"/>
  <c r="AB243" i="9"/>
  <c r="AA243" i="9"/>
  <c r="AT237" i="9"/>
  <c r="AS237" i="9"/>
  <c r="AR237" i="9"/>
  <c r="AQ237" i="9"/>
  <c r="AP237" i="9"/>
  <c r="AO237" i="9"/>
  <c r="AF237" i="9"/>
  <c r="AE237" i="9"/>
  <c r="AD237" i="9"/>
  <c r="AC237" i="9"/>
  <c r="AB237" i="9"/>
  <c r="AA237" i="9"/>
  <c r="AT236" i="9"/>
  <c r="AS236" i="9"/>
  <c r="AR236" i="9"/>
  <c r="AQ236" i="9"/>
  <c r="AP236" i="9"/>
  <c r="AO236" i="9"/>
  <c r="AF236" i="9"/>
  <c r="AE236" i="9"/>
  <c r="AD236" i="9"/>
  <c r="AC236" i="9"/>
  <c r="AB236" i="9"/>
  <c r="AA236" i="9"/>
  <c r="AT235" i="9"/>
  <c r="AS235" i="9"/>
  <c r="AR235" i="9"/>
  <c r="AQ235" i="9"/>
  <c r="AP235" i="9"/>
  <c r="AO235" i="9"/>
  <c r="AG235" i="9"/>
  <c r="AF235" i="9"/>
  <c r="AE235" i="9"/>
  <c r="AD235" i="9"/>
  <c r="AC235" i="9"/>
  <c r="AB235" i="9"/>
  <c r="AA235" i="9"/>
  <c r="AT234" i="9"/>
  <c r="AS234" i="9"/>
  <c r="AR234" i="9"/>
  <c r="AQ234" i="9"/>
  <c r="AP234" i="9"/>
  <c r="AO234" i="9"/>
  <c r="AG234" i="9"/>
  <c r="AF234" i="9"/>
  <c r="AE234" i="9"/>
  <c r="AD234" i="9"/>
  <c r="AC234" i="9"/>
  <c r="AB234" i="9"/>
  <c r="AA234" i="9"/>
  <c r="AT228" i="9"/>
  <c r="AS228" i="9"/>
  <c r="AR228" i="9"/>
  <c r="AQ228" i="9"/>
  <c r="AP228" i="9"/>
  <c r="AO228" i="9"/>
  <c r="AF228" i="9"/>
  <c r="AE228" i="9"/>
  <c r="AD228" i="9"/>
  <c r="AC228" i="9"/>
  <c r="AB228" i="9"/>
  <c r="AA228" i="9"/>
  <c r="AT227" i="9"/>
  <c r="AS227" i="9"/>
  <c r="AR227" i="9"/>
  <c r="AQ227" i="9"/>
  <c r="AP227" i="9"/>
  <c r="AO227" i="9"/>
  <c r="AF227" i="9"/>
  <c r="AE227" i="9"/>
  <c r="AD227" i="9"/>
  <c r="AC227" i="9"/>
  <c r="AB227" i="9"/>
  <c r="AA227" i="9"/>
  <c r="AT226" i="9"/>
  <c r="AS226" i="9"/>
  <c r="AR226" i="9"/>
  <c r="AQ226" i="9"/>
  <c r="AP226" i="9"/>
  <c r="AO226" i="9"/>
  <c r="AG226" i="9"/>
  <c r="AF226" i="9"/>
  <c r="AE226" i="9"/>
  <c r="AD226" i="9"/>
  <c r="AC226" i="9"/>
  <c r="AB226" i="9"/>
  <c r="AA226" i="9"/>
  <c r="AT225" i="9"/>
  <c r="AS225" i="9"/>
  <c r="AR225" i="9"/>
  <c r="AQ225" i="9"/>
  <c r="AP225" i="9"/>
  <c r="AO225" i="9"/>
  <c r="AG225" i="9"/>
  <c r="AF225" i="9"/>
  <c r="AE225" i="9"/>
  <c r="AD225" i="9"/>
  <c r="AC225" i="9"/>
  <c r="AB225" i="9"/>
  <c r="AA225" i="9"/>
  <c r="AT219" i="9"/>
  <c r="AS219" i="9"/>
  <c r="AR219" i="9"/>
  <c r="AQ219" i="9"/>
  <c r="AP219" i="9"/>
  <c r="AO219" i="9"/>
  <c r="AF219" i="9"/>
  <c r="AE219" i="9"/>
  <c r="AD219" i="9"/>
  <c r="AC219" i="9"/>
  <c r="AB219" i="9"/>
  <c r="AA219" i="9"/>
  <c r="AT218" i="9"/>
  <c r="AS218" i="9"/>
  <c r="AR218" i="9"/>
  <c r="AQ218" i="9"/>
  <c r="AP218" i="9"/>
  <c r="AO218" i="9"/>
  <c r="AF218" i="9"/>
  <c r="AE218" i="9"/>
  <c r="AD218" i="9"/>
  <c r="AC218" i="9"/>
  <c r="AB218" i="9"/>
  <c r="AA218" i="9"/>
  <c r="AT217" i="9"/>
  <c r="AS217" i="9"/>
  <c r="AR217" i="9"/>
  <c r="AQ217" i="9"/>
  <c r="AP217" i="9"/>
  <c r="AO217" i="9"/>
  <c r="AG217" i="9"/>
  <c r="AF217" i="9"/>
  <c r="AE217" i="9"/>
  <c r="AD217" i="9"/>
  <c r="AC217" i="9"/>
  <c r="AB217" i="9"/>
  <c r="AA217" i="9"/>
  <c r="AT216" i="9"/>
  <c r="AS216" i="9"/>
  <c r="AR216" i="9"/>
  <c r="AQ216" i="9"/>
  <c r="AP216" i="9"/>
  <c r="AO216" i="9"/>
  <c r="AG216" i="9"/>
  <c r="AF216" i="9"/>
  <c r="AE216" i="9"/>
  <c r="AD216" i="9"/>
  <c r="AC216" i="9"/>
  <c r="AB216" i="9"/>
  <c r="AA216" i="9"/>
  <c r="AT210" i="9"/>
  <c r="AS210" i="9"/>
  <c r="AR210" i="9"/>
  <c r="AQ210" i="9"/>
  <c r="AP210" i="9"/>
  <c r="AO210" i="9"/>
  <c r="AF210" i="9"/>
  <c r="AE210" i="9"/>
  <c r="AD210" i="9"/>
  <c r="AC210" i="9"/>
  <c r="AB210" i="9"/>
  <c r="AA210" i="9"/>
  <c r="AT209" i="9"/>
  <c r="AS209" i="9"/>
  <c r="AR209" i="9"/>
  <c r="AQ209" i="9"/>
  <c r="AP209" i="9"/>
  <c r="AO209" i="9"/>
  <c r="AF209" i="9"/>
  <c r="AE209" i="9"/>
  <c r="AD209" i="9"/>
  <c r="AC209" i="9"/>
  <c r="AB209" i="9"/>
  <c r="AA209" i="9"/>
  <c r="AT208" i="9"/>
  <c r="AS208" i="9"/>
  <c r="AR208" i="9"/>
  <c r="AQ208" i="9"/>
  <c r="AP208" i="9"/>
  <c r="AO208" i="9"/>
  <c r="AG208" i="9"/>
  <c r="AF208" i="9"/>
  <c r="AE208" i="9"/>
  <c r="AD208" i="9"/>
  <c r="AC208" i="9"/>
  <c r="AB208" i="9"/>
  <c r="AA208" i="9"/>
  <c r="AT207" i="9"/>
  <c r="AS207" i="9"/>
  <c r="AR207" i="9"/>
  <c r="AQ207" i="9"/>
  <c r="AP207" i="9"/>
  <c r="AO207" i="9"/>
  <c r="AG207" i="9"/>
  <c r="AF207" i="9"/>
  <c r="AE207" i="9"/>
  <c r="AD207" i="9"/>
  <c r="AC207" i="9"/>
  <c r="AB207" i="9"/>
  <c r="AA207" i="9"/>
  <c r="AT201" i="9"/>
  <c r="AS201" i="9"/>
  <c r="AR201" i="9"/>
  <c r="AQ201" i="9"/>
  <c r="AP201" i="9"/>
  <c r="AO201" i="9"/>
  <c r="AF201" i="9"/>
  <c r="AE201" i="9"/>
  <c r="AD201" i="9"/>
  <c r="AC201" i="9"/>
  <c r="AB201" i="9"/>
  <c r="AA201" i="9"/>
  <c r="AT200" i="9"/>
  <c r="AS200" i="9"/>
  <c r="AR200" i="9"/>
  <c r="AQ200" i="9"/>
  <c r="AP200" i="9"/>
  <c r="AO200" i="9"/>
  <c r="AF200" i="9"/>
  <c r="AE200" i="9"/>
  <c r="AD200" i="9"/>
  <c r="AC200" i="9"/>
  <c r="AB200" i="9"/>
  <c r="AA200" i="9"/>
  <c r="AT199" i="9"/>
  <c r="AS199" i="9"/>
  <c r="AR199" i="9"/>
  <c r="AQ199" i="9"/>
  <c r="AP199" i="9"/>
  <c r="AO199" i="9"/>
  <c r="AG199" i="9"/>
  <c r="AF199" i="9"/>
  <c r="AE199" i="9"/>
  <c r="AD199" i="9"/>
  <c r="AC199" i="9"/>
  <c r="AB199" i="9"/>
  <c r="AA199" i="9"/>
  <c r="AT198" i="9"/>
  <c r="AS198" i="9"/>
  <c r="AR198" i="9"/>
  <c r="AQ198" i="9"/>
  <c r="AP198" i="9"/>
  <c r="AO198" i="9"/>
  <c r="AG198" i="9"/>
  <c r="AF198" i="9"/>
  <c r="AE198" i="9"/>
  <c r="AD198" i="9"/>
  <c r="AC198" i="9"/>
  <c r="AB198" i="9"/>
  <c r="AA198" i="9"/>
  <c r="AT192" i="9"/>
  <c r="AS192" i="9"/>
  <c r="AR192" i="9"/>
  <c r="AQ192" i="9"/>
  <c r="AP192" i="9"/>
  <c r="AO192" i="9"/>
  <c r="AF192" i="9"/>
  <c r="AE192" i="9"/>
  <c r="AD192" i="9"/>
  <c r="AC192" i="9"/>
  <c r="AB192" i="9"/>
  <c r="AA192" i="9"/>
  <c r="AT191" i="9"/>
  <c r="AS191" i="9"/>
  <c r="AR191" i="9"/>
  <c r="AQ191" i="9"/>
  <c r="AP191" i="9"/>
  <c r="AO191" i="9"/>
  <c r="AF191" i="9"/>
  <c r="AE191" i="9"/>
  <c r="AD191" i="9"/>
  <c r="AC191" i="9"/>
  <c r="AB191" i="9"/>
  <c r="AA191" i="9"/>
  <c r="AT190" i="9"/>
  <c r="AS190" i="9"/>
  <c r="AR190" i="9"/>
  <c r="AQ190" i="9"/>
  <c r="AP190" i="9"/>
  <c r="AO190" i="9"/>
  <c r="AG190" i="9"/>
  <c r="AF190" i="9"/>
  <c r="AE190" i="9"/>
  <c r="AD190" i="9"/>
  <c r="AC190" i="9"/>
  <c r="AB190" i="9"/>
  <c r="AA190" i="9"/>
  <c r="AT189" i="9"/>
  <c r="AS189" i="9"/>
  <c r="AR189" i="9"/>
  <c r="AQ189" i="9"/>
  <c r="AP189" i="9"/>
  <c r="AO189" i="9"/>
  <c r="AG189" i="9"/>
  <c r="AF189" i="9"/>
  <c r="AE189" i="9"/>
  <c r="AD189" i="9"/>
  <c r="AC189" i="9"/>
  <c r="AB189" i="9"/>
  <c r="AA189" i="9"/>
  <c r="AT183" i="9"/>
  <c r="AS183" i="9"/>
  <c r="AR183" i="9"/>
  <c r="AQ183" i="9"/>
  <c r="AP183" i="9"/>
  <c r="AO183" i="9"/>
  <c r="AF183" i="9"/>
  <c r="AE183" i="9"/>
  <c r="AD183" i="9"/>
  <c r="AC183" i="9"/>
  <c r="AB183" i="9"/>
  <c r="AA183" i="9"/>
  <c r="AT182" i="9"/>
  <c r="AS182" i="9"/>
  <c r="AR182" i="9"/>
  <c r="AQ182" i="9"/>
  <c r="AP182" i="9"/>
  <c r="AO182" i="9"/>
  <c r="AF182" i="9"/>
  <c r="AE182" i="9"/>
  <c r="AD182" i="9"/>
  <c r="AC182" i="9"/>
  <c r="AB182" i="9"/>
  <c r="AA182" i="9"/>
  <c r="AT181" i="9"/>
  <c r="AS181" i="9"/>
  <c r="AR181" i="9"/>
  <c r="AQ181" i="9"/>
  <c r="AP181" i="9"/>
  <c r="AO181" i="9"/>
  <c r="AG181" i="9"/>
  <c r="AF181" i="9"/>
  <c r="AE181" i="9"/>
  <c r="AD181" i="9"/>
  <c r="AC181" i="9"/>
  <c r="AB181" i="9"/>
  <c r="AA181" i="9"/>
  <c r="AT180" i="9"/>
  <c r="AS180" i="9"/>
  <c r="AR180" i="9"/>
  <c r="AQ180" i="9"/>
  <c r="AP180" i="9"/>
  <c r="AO180" i="9"/>
  <c r="AG180" i="9"/>
  <c r="AF180" i="9"/>
  <c r="AE180" i="9"/>
  <c r="AD180" i="9"/>
  <c r="AC180" i="9"/>
  <c r="AB180" i="9"/>
  <c r="AA180" i="9"/>
  <c r="AT174" i="9"/>
  <c r="AS174" i="9"/>
  <c r="AR174" i="9"/>
  <c r="AQ174" i="9"/>
  <c r="AP174" i="9"/>
  <c r="AO174" i="9"/>
  <c r="AF174" i="9"/>
  <c r="AE174" i="9"/>
  <c r="AD174" i="9"/>
  <c r="AC174" i="9"/>
  <c r="AB174" i="9"/>
  <c r="AA174" i="9"/>
  <c r="AT173" i="9"/>
  <c r="AS173" i="9"/>
  <c r="AR173" i="9"/>
  <c r="AQ173" i="9"/>
  <c r="AP173" i="9"/>
  <c r="AO173" i="9"/>
  <c r="AF173" i="9"/>
  <c r="AE173" i="9"/>
  <c r="AD173" i="9"/>
  <c r="AC173" i="9"/>
  <c r="AB173" i="9"/>
  <c r="AA173" i="9"/>
  <c r="AT172" i="9"/>
  <c r="AS172" i="9"/>
  <c r="AR172" i="9"/>
  <c r="AQ172" i="9"/>
  <c r="AP172" i="9"/>
  <c r="AO172" i="9"/>
  <c r="AG172" i="9"/>
  <c r="AF172" i="9"/>
  <c r="AE172" i="9"/>
  <c r="AD172" i="9"/>
  <c r="AC172" i="9"/>
  <c r="AB172" i="9"/>
  <c r="AA172" i="9"/>
  <c r="AT171" i="9"/>
  <c r="AS171" i="9"/>
  <c r="AR171" i="9"/>
  <c r="AQ171" i="9"/>
  <c r="AP171" i="9"/>
  <c r="AO171" i="9"/>
  <c r="AG171" i="9"/>
  <c r="AF171" i="9"/>
  <c r="AE171" i="9"/>
  <c r="AD171" i="9"/>
  <c r="AC171" i="9"/>
  <c r="AB171" i="9"/>
  <c r="AA171" i="9"/>
  <c r="AT165" i="9"/>
  <c r="AS165" i="9"/>
  <c r="AR165" i="9"/>
  <c r="AQ165" i="9"/>
  <c r="AP165" i="9"/>
  <c r="AO165" i="9"/>
  <c r="AF165" i="9"/>
  <c r="AE165" i="9"/>
  <c r="AD165" i="9"/>
  <c r="AC165" i="9"/>
  <c r="AB165" i="9"/>
  <c r="AA165" i="9"/>
  <c r="AT164" i="9"/>
  <c r="AS164" i="9"/>
  <c r="AR164" i="9"/>
  <c r="AQ164" i="9"/>
  <c r="AP164" i="9"/>
  <c r="AO164" i="9"/>
  <c r="AF164" i="9"/>
  <c r="AE164" i="9"/>
  <c r="AD164" i="9"/>
  <c r="AC164" i="9"/>
  <c r="AB164" i="9"/>
  <c r="AA164" i="9"/>
  <c r="AT163" i="9"/>
  <c r="AS163" i="9"/>
  <c r="AR163" i="9"/>
  <c r="AQ163" i="9"/>
  <c r="AP163" i="9"/>
  <c r="AO163" i="9"/>
  <c r="AG163" i="9"/>
  <c r="AF163" i="9"/>
  <c r="AE163" i="9"/>
  <c r="AD163" i="9"/>
  <c r="AC163" i="9"/>
  <c r="AB163" i="9"/>
  <c r="AA163" i="9"/>
  <c r="AT162" i="9"/>
  <c r="AS162" i="9"/>
  <c r="AR162" i="9"/>
  <c r="AQ162" i="9"/>
  <c r="AP162" i="9"/>
  <c r="AO162" i="9"/>
  <c r="AG162" i="9"/>
  <c r="AF162" i="9"/>
  <c r="AE162" i="9"/>
  <c r="AD162" i="9"/>
  <c r="AC162" i="9"/>
  <c r="AB162" i="9"/>
  <c r="AA162" i="9"/>
  <c r="AT156" i="9"/>
  <c r="AS156" i="9"/>
  <c r="AR156" i="9"/>
  <c r="AQ156" i="9"/>
  <c r="AP156" i="9"/>
  <c r="AO156" i="9"/>
  <c r="AF156" i="9"/>
  <c r="AE156" i="9"/>
  <c r="AD156" i="9"/>
  <c r="AC156" i="9"/>
  <c r="AB156" i="9"/>
  <c r="AA156" i="9"/>
  <c r="AT155" i="9"/>
  <c r="AS155" i="9"/>
  <c r="AR155" i="9"/>
  <c r="AQ155" i="9"/>
  <c r="AP155" i="9"/>
  <c r="AO155" i="9"/>
  <c r="AF155" i="9"/>
  <c r="AE155" i="9"/>
  <c r="AD155" i="9"/>
  <c r="AC155" i="9"/>
  <c r="AB155" i="9"/>
  <c r="AA155" i="9"/>
  <c r="AT154" i="9"/>
  <c r="AS154" i="9"/>
  <c r="AR154" i="9"/>
  <c r="AQ154" i="9"/>
  <c r="AP154" i="9"/>
  <c r="AO154" i="9"/>
  <c r="AG154" i="9"/>
  <c r="AF154" i="9"/>
  <c r="AE154" i="9"/>
  <c r="AD154" i="9"/>
  <c r="AC154" i="9"/>
  <c r="AB154" i="9"/>
  <c r="AA154" i="9"/>
  <c r="AT153" i="9"/>
  <c r="AS153" i="9"/>
  <c r="AR153" i="9"/>
  <c r="AQ153" i="9"/>
  <c r="AP153" i="9"/>
  <c r="AO153" i="9"/>
  <c r="AG153" i="9"/>
  <c r="AF153" i="9"/>
  <c r="AE153" i="9"/>
  <c r="AD153" i="9"/>
  <c r="AC153" i="9"/>
  <c r="AB153" i="9"/>
  <c r="AA153" i="9"/>
  <c r="AT147" i="9"/>
  <c r="AS147" i="9"/>
  <c r="AR147" i="9"/>
  <c r="AQ147" i="9"/>
  <c r="AP147" i="9"/>
  <c r="AO147" i="9"/>
  <c r="AF147" i="9"/>
  <c r="AE147" i="9"/>
  <c r="AD147" i="9"/>
  <c r="AC147" i="9"/>
  <c r="AB147" i="9"/>
  <c r="AA147" i="9"/>
  <c r="AT146" i="9"/>
  <c r="AS146" i="9"/>
  <c r="AR146" i="9"/>
  <c r="AQ146" i="9"/>
  <c r="AP146" i="9"/>
  <c r="AO146" i="9"/>
  <c r="AF146" i="9"/>
  <c r="AE146" i="9"/>
  <c r="AD146" i="9"/>
  <c r="AC146" i="9"/>
  <c r="AB146" i="9"/>
  <c r="AA146" i="9"/>
  <c r="AT145" i="9"/>
  <c r="AS145" i="9"/>
  <c r="AR145" i="9"/>
  <c r="AQ145" i="9"/>
  <c r="AP145" i="9"/>
  <c r="AO145" i="9"/>
  <c r="AG145" i="9"/>
  <c r="AF145" i="9"/>
  <c r="AE145" i="9"/>
  <c r="AD145" i="9"/>
  <c r="AC145" i="9"/>
  <c r="AB145" i="9"/>
  <c r="AA145" i="9"/>
  <c r="AT144" i="9"/>
  <c r="AS144" i="9"/>
  <c r="AR144" i="9"/>
  <c r="AQ144" i="9"/>
  <c r="AP144" i="9"/>
  <c r="AO144" i="9"/>
  <c r="AG144" i="9"/>
  <c r="AF144" i="9"/>
  <c r="AE144" i="9"/>
  <c r="AD144" i="9"/>
  <c r="AC144" i="9"/>
  <c r="AB144" i="9"/>
  <c r="AA144" i="9"/>
  <c r="AT138" i="9"/>
  <c r="AS138" i="9"/>
  <c r="AR138" i="9"/>
  <c r="AQ138" i="9"/>
  <c r="AP138" i="9"/>
  <c r="AO138" i="9"/>
  <c r="AF138" i="9"/>
  <c r="AE138" i="9"/>
  <c r="AD138" i="9"/>
  <c r="AC138" i="9"/>
  <c r="AB138" i="9"/>
  <c r="AA138" i="9"/>
  <c r="AT137" i="9"/>
  <c r="AS137" i="9"/>
  <c r="AR137" i="9"/>
  <c r="AQ137" i="9"/>
  <c r="AP137" i="9"/>
  <c r="AO137" i="9"/>
  <c r="AF137" i="9"/>
  <c r="AE137" i="9"/>
  <c r="AD137" i="9"/>
  <c r="AC137" i="9"/>
  <c r="AB137" i="9"/>
  <c r="AA137" i="9"/>
  <c r="AT136" i="9"/>
  <c r="AS136" i="9"/>
  <c r="AR136" i="9"/>
  <c r="AQ136" i="9"/>
  <c r="AP136" i="9"/>
  <c r="AO136" i="9"/>
  <c r="AG136" i="9"/>
  <c r="AF136" i="9"/>
  <c r="AE136" i="9"/>
  <c r="AD136" i="9"/>
  <c r="AC136" i="9"/>
  <c r="AB136" i="9"/>
  <c r="AA136" i="9"/>
  <c r="AT135" i="9"/>
  <c r="AS135" i="9"/>
  <c r="AR135" i="9"/>
  <c r="AQ135" i="9"/>
  <c r="AP135" i="9"/>
  <c r="AO135" i="9"/>
  <c r="AG135" i="9"/>
  <c r="AF135" i="9"/>
  <c r="AE135" i="9"/>
  <c r="AD135" i="9"/>
  <c r="AC135" i="9"/>
  <c r="AB135" i="9"/>
  <c r="AA135" i="9"/>
  <c r="AT129" i="9"/>
  <c r="AS129" i="9"/>
  <c r="AR129" i="9"/>
  <c r="AQ129" i="9"/>
  <c r="AP129" i="9"/>
  <c r="AO129" i="9"/>
  <c r="AF129" i="9"/>
  <c r="AE129" i="9"/>
  <c r="AD129" i="9"/>
  <c r="AC129" i="9"/>
  <c r="AB129" i="9"/>
  <c r="AA129" i="9"/>
  <c r="AT128" i="9"/>
  <c r="AS128" i="9"/>
  <c r="AR128" i="9"/>
  <c r="AQ128" i="9"/>
  <c r="AP128" i="9"/>
  <c r="AO128" i="9"/>
  <c r="AF128" i="9"/>
  <c r="AE128" i="9"/>
  <c r="AD128" i="9"/>
  <c r="AC128" i="9"/>
  <c r="AB128" i="9"/>
  <c r="AA128" i="9"/>
  <c r="AT127" i="9"/>
  <c r="AS127" i="9"/>
  <c r="AR127" i="9"/>
  <c r="AQ127" i="9"/>
  <c r="AP127" i="9"/>
  <c r="AO127" i="9"/>
  <c r="AG127" i="9"/>
  <c r="AF127" i="9"/>
  <c r="AE127" i="9"/>
  <c r="AD127" i="9"/>
  <c r="AC127" i="9"/>
  <c r="AB127" i="9"/>
  <c r="AA127" i="9"/>
  <c r="AT126" i="9"/>
  <c r="AS126" i="9"/>
  <c r="AR126" i="9"/>
  <c r="AQ126" i="9"/>
  <c r="AP126" i="9"/>
  <c r="AO126" i="9"/>
  <c r="AG126" i="9"/>
  <c r="AF126" i="9"/>
  <c r="AE126" i="9"/>
  <c r="AD126" i="9"/>
  <c r="AC126" i="9"/>
  <c r="AB126" i="9"/>
  <c r="AA126" i="9"/>
  <c r="AT120" i="9"/>
  <c r="AS120" i="9"/>
  <c r="AR120" i="9"/>
  <c r="AQ120" i="9"/>
  <c r="AP120" i="9"/>
  <c r="AO120" i="9"/>
  <c r="AF120" i="9"/>
  <c r="AE120" i="9"/>
  <c r="AD120" i="9"/>
  <c r="AC120" i="9"/>
  <c r="AB120" i="9"/>
  <c r="AA120" i="9"/>
  <c r="AT119" i="9"/>
  <c r="AS119" i="9"/>
  <c r="AR119" i="9"/>
  <c r="AQ119" i="9"/>
  <c r="AP119" i="9"/>
  <c r="AO119" i="9"/>
  <c r="AF119" i="9"/>
  <c r="AE119" i="9"/>
  <c r="AD119" i="9"/>
  <c r="AC119" i="9"/>
  <c r="AB119" i="9"/>
  <c r="AA119" i="9"/>
  <c r="AT118" i="9"/>
  <c r="AS118" i="9"/>
  <c r="AR118" i="9"/>
  <c r="AQ118" i="9"/>
  <c r="AP118" i="9"/>
  <c r="AO118" i="9"/>
  <c r="AG118" i="9"/>
  <c r="AF118" i="9"/>
  <c r="AE118" i="9"/>
  <c r="AD118" i="9"/>
  <c r="AC118" i="9"/>
  <c r="AB118" i="9"/>
  <c r="AA118" i="9"/>
  <c r="AT117" i="9"/>
  <c r="AS117" i="9"/>
  <c r="AR117" i="9"/>
  <c r="AQ117" i="9"/>
  <c r="AP117" i="9"/>
  <c r="AO117" i="9"/>
  <c r="AG117" i="9"/>
  <c r="AF117" i="9"/>
  <c r="AE117" i="9"/>
  <c r="AD117" i="9"/>
  <c r="AC117" i="9"/>
  <c r="AB117" i="9"/>
  <c r="AA117" i="9"/>
  <c r="AT111" i="9"/>
  <c r="AS111" i="9"/>
  <c r="AR111" i="9"/>
  <c r="AQ111" i="9"/>
  <c r="AP111" i="9"/>
  <c r="AO111" i="9"/>
  <c r="AF111" i="9"/>
  <c r="AE111" i="9"/>
  <c r="AD111" i="9"/>
  <c r="AC111" i="9"/>
  <c r="AB111" i="9"/>
  <c r="AA111" i="9"/>
  <c r="AT110" i="9"/>
  <c r="AS110" i="9"/>
  <c r="AR110" i="9"/>
  <c r="AQ110" i="9"/>
  <c r="AP110" i="9"/>
  <c r="AO110" i="9"/>
  <c r="AF110" i="9"/>
  <c r="AE110" i="9"/>
  <c r="AD110" i="9"/>
  <c r="AC110" i="9"/>
  <c r="AB110" i="9"/>
  <c r="AA110" i="9"/>
  <c r="AT109" i="9"/>
  <c r="AS109" i="9"/>
  <c r="AR109" i="9"/>
  <c r="AQ109" i="9"/>
  <c r="AP109" i="9"/>
  <c r="AO109" i="9"/>
  <c r="AG109" i="9"/>
  <c r="AF109" i="9"/>
  <c r="AE109" i="9"/>
  <c r="AD109" i="9"/>
  <c r="AC109" i="9"/>
  <c r="AB109" i="9"/>
  <c r="AA109" i="9"/>
  <c r="AT108" i="9"/>
  <c r="AS108" i="9"/>
  <c r="AR108" i="9"/>
  <c r="AQ108" i="9"/>
  <c r="AP108" i="9"/>
  <c r="AO108" i="9"/>
  <c r="AG108" i="9"/>
  <c r="AF108" i="9"/>
  <c r="AE108" i="9"/>
  <c r="AD108" i="9"/>
  <c r="AC108" i="9"/>
  <c r="AB108" i="9"/>
  <c r="AA108" i="9"/>
  <c r="AT102" i="9"/>
  <c r="AS102" i="9"/>
  <c r="AR102" i="9"/>
  <c r="AQ102" i="9"/>
  <c r="AP102" i="9"/>
  <c r="AO102" i="9"/>
  <c r="AF102" i="9"/>
  <c r="AE102" i="9"/>
  <c r="AD102" i="9"/>
  <c r="AC102" i="9"/>
  <c r="AB102" i="9"/>
  <c r="AA102" i="9"/>
  <c r="AT101" i="9"/>
  <c r="AS101" i="9"/>
  <c r="AR101" i="9"/>
  <c r="AQ101" i="9"/>
  <c r="AP101" i="9"/>
  <c r="AO101" i="9"/>
  <c r="AF101" i="9"/>
  <c r="AE101" i="9"/>
  <c r="AD101" i="9"/>
  <c r="AC101" i="9"/>
  <c r="AB101" i="9"/>
  <c r="AA101" i="9"/>
  <c r="AT100" i="9"/>
  <c r="AS100" i="9"/>
  <c r="AR100" i="9"/>
  <c r="AQ100" i="9"/>
  <c r="AP100" i="9"/>
  <c r="AO100" i="9"/>
  <c r="AG100" i="9"/>
  <c r="AF100" i="9"/>
  <c r="AE100" i="9"/>
  <c r="AD100" i="9"/>
  <c r="AC100" i="9"/>
  <c r="AB100" i="9"/>
  <c r="AA100" i="9"/>
  <c r="AT99" i="9"/>
  <c r="AS99" i="9"/>
  <c r="AR99" i="9"/>
  <c r="AQ99" i="9"/>
  <c r="AP99" i="9"/>
  <c r="AO99" i="9"/>
  <c r="AG99" i="9"/>
  <c r="AF99" i="9"/>
  <c r="AE99" i="9"/>
  <c r="AD99" i="9"/>
  <c r="AC99" i="9"/>
  <c r="AB99" i="9"/>
  <c r="AA99" i="9"/>
  <c r="AT93" i="9"/>
  <c r="AS93" i="9"/>
  <c r="AR93" i="9"/>
  <c r="AQ93" i="9"/>
  <c r="AP93" i="9"/>
  <c r="AO93" i="9"/>
  <c r="AF93" i="9"/>
  <c r="AE93" i="9"/>
  <c r="AD93" i="9"/>
  <c r="AC93" i="9"/>
  <c r="AB93" i="9"/>
  <c r="AA93" i="9"/>
  <c r="AT92" i="9"/>
  <c r="AS92" i="9"/>
  <c r="AR92" i="9"/>
  <c r="AQ92" i="9"/>
  <c r="AP92" i="9"/>
  <c r="AO92" i="9"/>
  <c r="AF92" i="9"/>
  <c r="AE92" i="9"/>
  <c r="AD92" i="9"/>
  <c r="AC92" i="9"/>
  <c r="AB92" i="9"/>
  <c r="AA92" i="9"/>
  <c r="AT91" i="9"/>
  <c r="AS91" i="9"/>
  <c r="AR91" i="9"/>
  <c r="AQ91" i="9"/>
  <c r="AP91" i="9"/>
  <c r="AO91" i="9"/>
  <c r="AG91" i="9"/>
  <c r="AF91" i="9"/>
  <c r="AE91" i="9"/>
  <c r="AD91" i="9"/>
  <c r="AC91" i="9"/>
  <c r="AB91" i="9"/>
  <c r="AA91" i="9"/>
  <c r="AT90" i="9"/>
  <c r="AS90" i="9"/>
  <c r="AR90" i="9"/>
  <c r="AQ90" i="9"/>
  <c r="AP90" i="9"/>
  <c r="AO90" i="9"/>
  <c r="AG90" i="9"/>
  <c r="AF90" i="9"/>
  <c r="AE90" i="9"/>
  <c r="AD90" i="9"/>
  <c r="AC90" i="9"/>
  <c r="AB90" i="9"/>
  <c r="AA90" i="9"/>
  <c r="AT84" i="9"/>
  <c r="AS84" i="9"/>
  <c r="AR84" i="9"/>
  <c r="AQ84" i="9"/>
  <c r="AP84" i="9"/>
  <c r="AO84" i="9"/>
  <c r="AF84" i="9"/>
  <c r="AE84" i="9"/>
  <c r="AD84" i="9"/>
  <c r="AC84" i="9"/>
  <c r="AB84" i="9"/>
  <c r="AA84" i="9"/>
  <c r="AT83" i="9"/>
  <c r="AS83" i="9"/>
  <c r="AR83" i="9"/>
  <c r="AQ83" i="9"/>
  <c r="AP83" i="9"/>
  <c r="AO83" i="9"/>
  <c r="AF83" i="9"/>
  <c r="AE83" i="9"/>
  <c r="AD83" i="9"/>
  <c r="AC83" i="9"/>
  <c r="AB83" i="9"/>
  <c r="AA83" i="9"/>
  <c r="AT82" i="9"/>
  <c r="AS82" i="9"/>
  <c r="AR82" i="9"/>
  <c r="AQ82" i="9"/>
  <c r="AP82" i="9"/>
  <c r="AO82" i="9"/>
  <c r="AG82" i="9"/>
  <c r="AF82" i="9"/>
  <c r="AE82" i="9"/>
  <c r="AD82" i="9"/>
  <c r="AC82" i="9"/>
  <c r="AB82" i="9"/>
  <c r="AA82" i="9"/>
  <c r="AT81" i="9"/>
  <c r="AS81" i="9"/>
  <c r="AR81" i="9"/>
  <c r="AQ81" i="9"/>
  <c r="AP81" i="9"/>
  <c r="AO81" i="9"/>
  <c r="AG81" i="9"/>
  <c r="AF81" i="9"/>
  <c r="AE81" i="9"/>
  <c r="AD81" i="9"/>
  <c r="AC81" i="9"/>
  <c r="AB81" i="9"/>
  <c r="AA81" i="9"/>
  <c r="AT75" i="9"/>
  <c r="AS75" i="9"/>
  <c r="AR75" i="9"/>
  <c r="AQ75" i="9"/>
  <c r="AP75" i="9"/>
  <c r="AO75" i="9"/>
  <c r="AF75" i="9"/>
  <c r="AE75" i="9"/>
  <c r="AD75" i="9"/>
  <c r="AC75" i="9"/>
  <c r="AB75" i="9"/>
  <c r="AA75" i="9"/>
  <c r="AT74" i="9"/>
  <c r="AS74" i="9"/>
  <c r="AR74" i="9"/>
  <c r="AQ74" i="9"/>
  <c r="AP74" i="9"/>
  <c r="AO74" i="9"/>
  <c r="AF74" i="9"/>
  <c r="AE74" i="9"/>
  <c r="AD74" i="9"/>
  <c r="AC74" i="9"/>
  <c r="AB74" i="9"/>
  <c r="AA74" i="9"/>
  <c r="AT73" i="9"/>
  <c r="AS73" i="9"/>
  <c r="AR73" i="9"/>
  <c r="AQ73" i="9"/>
  <c r="AP73" i="9"/>
  <c r="AO73" i="9"/>
  <c r="AF73" i="9"/>
  <c r="AE73" i="9"/>
  <c r="AD73" i="9"/>
  <c r="AC73" i="9"/>
  <c r="AB73" i="9"/>
  <c r="AA73" i="9"/>
  <c r="AT72" i="9"/>
  <c r="AS72" i="9"/>
  <c r="AR72" i="9"/>
  <c r="AQ72" i="9"/>
  <c r="AP72" i="9"/>
  <c r="AO72" i="9"/>
  <c r="AG72" i="9"/>
  <c r="AF72" i="9"/>
  <c r="AE72" i="9"/>
  <c r="AD72" i="9"/>
  <c r="AC72" i="9"/>
  <c r="AB72" i="9"/>
  <c r="AA72" i="9"/>
  <c r="AT66" i="9"/>
  <c r="AS66" i="9"/>
  <c r="AR66" i="9"/>
  <c r="AQ66" i="9"/>
  <c r="AP66" i="9"/>
  <c r="AO66" i="9"/>
  <c r="AF66" i="9"/>
  <c r="AE66" i="9"/>
  <c r="AD66" i="9"/>
  <c r="AC66" i="9"/>
  <c r="AB66" i="9"/>
  <c r="AA66" i="9"/>
  <c r="AT65" i="9"/>
  <c r="AS65" i="9"/>
  <c r="AR65" i="9"/>
  <c r="AQ65" i="9"/>
  <c r="AP65" i="9"/>
  <c r="AO65" i="9"/>
  <c r="AF65" i="9"/>
  <c r="AE65" i="9"/>
  <c r="AD65" i="9"/>
  <c r="AC65" i="9"/>
  <c r="AB65" i="9"/>
  <c r="AA65" i="9"/>
  <c r="AT64" i="9"/>
  <c r="AS64" i="9"/>
  <c r="AR64" i="9"/>
  <c r="AQ64" i="9"/>
  <c r="AP64" i="9"/>
  <c r="AO64" i="9"/>
  <c r="AF64" i="9"/>
  <c r="AE64" i="9"/>
  <c r="AD64" i="9"/>
  <c r="AC64" i="9"/>
  <c r="AB64" i="9"/>
  <c r="AA64" i="9"/>
  <c r="AT63" i="9"/>
  <c r="AS63" i="9"/>
  <c r="AR63" i="9"/>
  <c r="AQ63" i="9"/>
  <c r="AP63" i="9"/>
  <c r="AO63" i="9"/>
  <c r="AG63" i="9"/>
  <c r="AF63" i="9"/>
  <c r="AE63" i="9"/>
  <c r="AD63" i="9"/>
  <c r="AC63" i="9"/>
  <c r="AB63" i="9"/>
  <c r="AA63" i="9"/>
  <c r="AT57" i="9"/>
  <c r="AS57" i="9"/>
  <c r="AR57" i="9"/>
  <c r="AQ57" i="9"/>
  <c r="AP57" i="9"/>
  <c r="AO57" i="9"/>
  <c r="AF57" i="9"/>
  <c r="AE57" i="9"/>
  <c r="AD57" i="9"/>
  <c r="AC57" i="9"/>
  <c r="AB57" i="9"/>
  <c r="AA57" i="9"/>
  <c r="AT56" i="9"/>
  <c r="AS56" i="9"/>
  <c r="AR56" i="9"/>
  <c r="AQ56" i="9"/>
  <c r="AP56" i="9"/>
  <c r="AO56" i="9"/>
  <c r="AF56" i="9"/>
  <c r="AE56" i="9"/>
  <c r="AD56" i="9"/>
  <c r="AC56" i="9"/>
  <c r="AB56" i="9"/>
  <c r="AA56" i="9"/>
  <c r="AT55" i="9"/>
  <c r="AS55" i="9"/>
  <c r="AR55" i="9"/>
  <c r="AQ55" i="9"/>
  <c r="AP55" i="9"/>
  <c r="AO55" i="9"/>
  <c r="AF55" i="9"/>
  <c r="AE55" i="9"/>
  <c r="AD55" i="9"/>
  <c r="AC55" i="9"/>
  <c r="AB55" i="9"/>
  <c r="AA55" i="9"/>
  <c r="AT54" i="9"/>
  <c r="AS54" i="9"/>
  <c r="AR54" i="9"/>
  <c r="AQ54" i="9"/>
  <c r="AP54" i="9"/>
  <c r="AO54" i="9"/>
  <c r="AG54" i="9"/>
  <c r="AF54" i="9"/>
  <c r="AE54" i="9"/>
  <c r="AD54" i="9"/>
  <c r="AC54" i="9"/>
  <c r="AB54" i="9"/>
  <c r="AA54" i="9"/>
  <c r="AT48" i="9"/>
  <c r="AS48" i="9"/>
  <c r="AR48" i="9"/>
  <c r="AQ48" i="9"/>
  <c r="AP48" i="9"/>
  <c r="AO48" i="9"/>
  <c r="AF48" i="9"/>
  <c r="AE48" i="9"/>
  <c r="AD48" i="9"/>
  <c r="AC48" i="9"/>
  <c r="AB48" i="9"/>
  <c r="AA48" i="9"/>
  <c r="AT47" i="9"/>
  <c r="AS47" i="9"/>
  <c r="AR47" i="9"/>
  <c r="AQ47" i="9"/>
  <c r="AP47" i="9"/>
  <c r="AO47" i="9"/>
  <c r="AF47" i="9"/>
  <c r="AE47" i="9"/>
  <c r="AD47" i="9"/>
  <c r="AC47" i="9"/>
  <c r="AB47" i="9"/>
  <c r="AA47" i="9"/>
  <c r="AT46" i="9"/>
  <c r="AS46" i="9"/>
  <c r="AR46" i="9"/>
  <c r="AQ46" i="9"/>
  <c r="AP46" i="9"/>
  <c r="AO46" i="9"/>
  <c r="AF46" i="9"/>
  <c r="AE46" i="9"/>
  <c r="AD46" i="9"/>
  <c r="AC46" i="9"/>
  <c r="AB46" i="9"/>
  <c r="AA46" i="9"/>
  <c r="AT45" i="9"/>
  <c r="AS45" i="9"/>
  <c r="AR45" i="9"/>
  <c r="AQ45" i="9"/>
  <c r="AP45" i="9"/>
  <c r="AO45" i="9"/>
  <c r="AG45" i="9"/>
  <c r="AF45" i="9"/>
  <c r="AE45" i="9"/>
  <c r="AD45" i="9"/>
  <c r="AC45" i="9"/>
  <c r="AB45" i="9"/>
  <c r="AA45" i="9"/>
  <c r="Y15" i="9"/>
  <c r="X15" i="9"/>
  <c r="W15" i="9"/>
  <c r="V15" i="9"/>
  <c r="U15" i="9"/>
  <c r="T15" i="9"/>
  <c r="S15" i="9"/>
  <c r="R15" i="9"/>
  <c r="Q15" i="9"/>
  <c r="P15" i="9"/>
  <c r="O15" i="9"/>
  <c r="N15" i="9"/>
  <c r="M15" i="9"/>
  <c r="L15" i="9"/>
  <c r="K15" i="9"/>
  <c r="J15" i="9"/>
  <c r="I15" i="9"/>
  <c r="H15" i="9"/>
  <c r="G15" i="9"/>
  <c r="F15" i="9"/>
  <c r="E15" i="9"/>
  <c r="D15" i="9"/>
  <c r="C15" i="9"/>
  <c r="B15" i="9"/>
  <c r="Y14" i="9"/>
  <c r="X14" i="9"/>
  <c r="W14" i="9"/>
  <c r="V14" i="9"/>
  <c r="U14" i="9"/>
  <c r="T14" i="9"/>
  <c r="S14" i="9"/>
  <c r="R14" i="9"/>
  <c r="Q14" i="9"/>
  <c r="P14" i="9"/>
  <c r="O14" i="9"/>
  <c r="N14" i="9"/>
  <c r="M14" i="9"/>
  <c r="L14" i="9"/>
  <c r="K14" i="9"/>
  <c r="J14" i="9"/>
  <c r="I14" i="9"/>
  <c r="H14" i="9"/>
  <c r="G14" i="9"/>
  <c r="F14" i="9"/>
  <c r="E14" i="9"/>
  <c r="D14" i="9"/>
  <c r="C14" i="9"/>
  <c r="B14" i="9"/>
  <c r="Y13" i="9"/>
  <c r="X13" i="9"/>
  <c r="W13" i="9"/>
  <c r="V13" i="9"/>
  <c r="U13" i="9"/>
  <c r="T13" i="9"/>
  <c r="S13" i="9"/>
  <c r="R13" i="9"/>
  <c r="Q13" i="9"/>
  <c r="P13" i="9"/>
  <c r="O13" i="9"/>
  <c r="N13" i="9"/>
  <c r="M13" i="9"/>
  <c r="L13" i="9"/>
  <c r="K13" i="9"/>
  <c r="J13" i="9"/>
  <c r="I13" i="9"/>
  <c r="H13" i="9"/>
  <c r="G13" i="9"/>
  <c r="F13" i="9"/>
  <c r="E13" i="9"/>
  <c r="D13" i="9"/>
  <c r="C13" i="9"/>
  <c r="B13" i="9"/>
  <c r="Y12" i="9"/>
  <c r="X12" i="9"/>
  <c r="W12" i="9"/>
  <c r="V12" i="9"/>
  <c r="U12" i="9"/>
  <c r="T12" i="9"/>
  <c r="S12" i="9"/>
  <c r="R12" i="9"/>
  <c r="Q12" i="9"/>
  <c r="P12" i="9"/>
  <c r="O12" i="9"/>
  <c r="N12" i="9"/>
  <c r="M12" i="9"/>
  <c r="L12" i="9"/>
  <c r="K12" i="9"/>
  <c r="J12" i="9"/>
  <c r="I12" i="9"/>
  <c r="H12" i="9"/>
  <c r="G12" i="9"/>
  <c r="F12" i="9"/>
  <c r="E12" i="9"/>
  <c r="D12" i="9"/>
  <c r="C12" i="9"/>
  <c r="B12" i="9"/>
  <c r="N7" i="9"/>
  <c r="M7" i="9"/>
  <c r="L7" i="9"/>
  <c r="K7" i="9"/>
  <c r="J7" i="9"/>
  <c r="I7" i="9"/>
  <c r="G7" i="9"/>
  <c r="F7" i="9"/>
  <c r="E7" i="9"/>
  <c r="D7" i="9"/>
  <c r="C7" i="9"/>
  <c r="B7" i="9"/>
  <c r="N6" i="9"/>
  <c r="M6" i="9"/>
  <c r="L6" i="9"/>
  <c r="K6" i="9"/>
  <c r="J6" i="9"/>
  <c r="I6" i="9"/>
  <c r="G6" i="9"/>
  <c r="F6" i="9"/>
  <c r="E6" i="9"/>
  <c r="D6" i="9"/>
  <c r="C6" i="9"/>
  <c r="B6" i="9"/>
  <c r="N5" i="9"/>
  <c r="M5" i="9"/>
  <c r="L5" i="9"/>
  <c r="K5" i="9"/>
  <c r="J5" i="9"/>
  <c r="I5" i="9"/>
  <c r="G5" i="9"/>
  <c r="F5" i="9"/>
  <c r="E5" i="9"/>
  <c r="D5" i="9"/>
  <c r="C5" i="9"/>
  <c r="B5" i="9"/>
  <c r="N4" i="9"/>
  <c r="M4" i="9"/>
  <c r="L4" i="9"/>
  <c r="K4" i="9"/>
  <c r="J4" i="9"/>
  <c r="I4" i="9"/>
  <c r="G4" i="9"/>
  <c r="F4" i="9"/>
  <c r="E4" i="9"/>
  <c r="D4" i="9"/>
  <c r="C4" i="9"/>
  <c r="B4" i="9"/>
  <c r="AT516" i="8"/>
  <c r="AS516" i="8"/>
  <c r="AR516" i="8"/>
  <c r="AQ516" i="8"/>
  <c r="AP516" i="8"/>
  <c r="AO516" i="8"/>
  <c r="AF516" i="8"/>
  <c r="AE516" i="8"/>
  <c r="AD516" i="8"/>
  <c r="AC516" i="8"/>
  <c r="AB516" i="8"/>
  <c r="AA516" i="8"/>
  <c r="AT515" i="8"/>
  <c r="AS515" i="8"/>
  <c r="AR515" i="8"/>
  <c r="AQ515" i="8"/>
  <c r="AP515" i="8"/>
  <c r="AO515" i="8"/>
  <c r="AF515" i="8"/>
  <c r="AE515" i="8"/>
  <c r="AD515" i="8"/>
  <c r="AC515" i="8"/>
  <c r="AB515" i="8"/>
  <c r="AA515" i="8"/>
  <c r="AT514" i="8"/>
  <c r="AS514" i="8"/>
  <c r="AR514" i="8"/>
  <c r="AQ514" i="8"/>
  <c r="AP514" i="8"/>
  <c r="AO514" i="8"/>
  <c r="AG514" i="8"/>
  <c r="AF514" i="8"/>
  <c r="AE514" i="8"/>
  <c r="AD514" i="8"/>
  <c r="AC514" i="8"/>
  <c r="AB514" i="8"/>
  <c r="AA514" i="8"/>
  <c r="AT513" i="8"/>
  <c r="AS513" i="8"/>
  <c r="AR513" i="8"/>
  <c r="AQ513" i="8"/>
  <c r="AP513" i="8"/>
  <c r="AO513" i="8"/>
  <c r="AG513" i="8"/>
  <c r="AF513" i="8"/>
  <c r="AE513" i="8"/>
  <c r="AD513" i="8"/>
  <c r="AC513" i="8"/>
  <c r="AB513" i="8"/>
  <c r="AA513" i="8"/>
  <c r="AT507" i="8"/>
  <c r="AS507" i="8"/>
  <c r="AR507" i="8"/>
  <c r="AQ507" i="8"/>
  <c r="AP507" i="8"/>
  <c r="AO507" i="8"/>
  <c r="AF507" i="8"/>
  <c r="AE507" i="8"/>
  <c r="AD507" i="8"/>
  <c r="AC507" i="8"/>
  <c r="AB507" i="8"/>
  <c r="AA507" i="8"/>
  <c r="AT506" i="8"/>
  <c r="AS506" i="8"/>
  <c r="AR506" i="8"/>
  <c r="AQ506" i="8"/>
  <c r="AP506" i="8"/>
  <c r="AO506" i="8"/>
  <c r="AF506" i="8"/>
  <c r="AE506" i="8"/>
  <c r="AD506" i="8"/>
  <c r="AC506" i="8"/>
  <c r="AB506" i="8"/>
  <c r="AA506" i="8"/>
  <c r="AT505" i="8"/>
  <c r="AS505" i="8"/>
  <c r="AR505" i="8"/>
  <c r="AQ505" i="8"/>
  <c r="AP505" i="8"/>
  <c r="AO505" i="8"/>
  <c r="AG505" i="8"/>
  <c r="AF505" i="8"/>
  <c r="AE505" i="8"/>
  <c r="AD505" i="8"/>
  <c r="AC505" i="8"/>
  <c r="AB505" i="8"/>
  <c r="AA505" i="8"/>
  <c r="AT504" i="8"/>
  <c r="AS504" i="8"/>
  <c r="AR504" i="8"/>
  <c r="AQ504" i="8"/>
  <c r="AP504" i="8"/>
  <c r="AO504" i="8"/>
  <c r="AG504" i="8"/>
  <c r="AF504" i="8"/>
  <c r="AE504" i="8"/>
  <c r="AD504" i="8"/>
  <c r="AC504" i="8"/>
  <c r="AB504" i="8"/>
  <c r="AA504" i="8"/>
  <c r="AT498" i="8"/>
  <c r="AS498" i="8"/>
  <c r="AR498" i="8"/>
  <c r="AQ498" i="8"/>
  <c r="AP498" i="8"/>
  <c r="AO498" i="8"/>
  <c r="AF498" i="8"/>
  <c r="AE498" i="8"/>
  <c r="AD498" i="8"/>
  <c r="AC498" i="8"/>
  <c r="AB498" i="8"/>
  <c r="AA498" i="8"/>
  <c r="AT497" i="8"/>
  <c r="AS497" i="8"/>
  <c r="AR497" i="8"/>
  <c r="AQ497" i="8"/>
  <c r="AP497" i="8"/>
  <c r="AO497" i="8"/>
  <c r="AF497" i="8"/>
  <c r="AE497" i="8"/>
  <c r="AD497" i="8"/>
  <c r="AC497" i="8"/>
  <c r="AB497" i="8"/>
  <c r="AA497" i="8"/>
  <c r="AT496" i="8"/>
  <c r="AS496" i="8"/>
  <c r="AR496" i="8"/>
  <c r="AQ496" i="8"/>
  <c r="AP496" i="8"/>
  <c r="AO496" i="8"/>
  <c r="AG496" i="8"/>
  <c r="AF496" i="8"/>
  <c r="AE496" i="8"/>
  <c r="AD496" i="8"/>
  <c r="AC496" i="8"/>
  <c r="AB496" i="8"/>
  <c r="AA496" i="8"/>
  <c r="AT495" i="8"/>
  <c r="AS495" i="8"/>
  <c r="AR495" i="8"/>
  <c r="AQ495" i="8"/>
  <c r="AP495" i="8"/>
  <c r="AO495" i="8"/>
  <c r="AG495" i="8"/>
  <c r="AF495" i="8"/>
  <c r="AE495" i="8"/>
  <c r="AD495" i="8"/>
  <c r="AC495" i="8"/>
  <c r="AB495" i="8"/>
  <c r="AA495" i="8"/>
  <c r="AT489" i="8"/>
  <c r="AS489" i="8"/>
  <c r="AR489" i="8"/>
  <c r="AQ489" i="8"/>
  <c r="AP489" i="8"/>
  <c r="AO489" i="8"/>
  <c r="AF489" i="8"/>
  <c r="AE489" i="8"/>
  <c r="AD489" i="8"/>
  <c r="AC489" i="8"/>
  <c r="AB489" i="8"/>
  <c r="AA489" i="8"/>
  <c r="AT488" i="8"/>
  <c r="AS488" i="8"/>
  <c r="AR488" i="8"/>
  <c r="AQ488" i="8"/>
  <c r="AP488" i="8"/>
  <c r="AO488" i="8"/>
  <c r="AF488" i="8"/>
  <c r="AE488" i="8"/>
  <c r="AD488" i="8"/>
  <c r="AC488" i="8"/>
  <c r="AB488" i="8"/>
  <c r="AA488" i="8"/>
  <c r="AT487" i="8"/>
  <c r="AS487" i="8"/>
  <c r="AR487" i="8"/>
  <c r="AQ487" i="8"/>
  <c r="AP487" i="8"/>
  <c r="AO487" i="8"/>
  <c r="AG487" i="8"/>
  <c r="AF487" i="8"/>
  <c r="AE487" i="8"/>
  <c r="AD487" i="8"/>
  <c r="AC487" i="8"/>
  <c r="AB487" i="8"/>
  <c r="AA487" i="8"/>
  <c r="AT486" i="8"/>
  <c r="AS486" i="8"/>
  <c r="AR486" i="8"/>
  <c r="AQ486" i="8"/>
  <c r="AP486" i="8"/>
  <c r="AO486" i="8"/>
  <c r="AG486" i="8"/>
  <c r="AF486" i="8"/>
  <c r="AE486" i="8"/>
  <c r="AD486" i="8"/>
  <c r="AC486" i="8"/>
  <c r="AB486" i="8"/>
  <c r="AA486" i="8"/>
  <c r="AT480" i="8"/>
  <c r="AS480" i="8"/>
  <c r="AR480" i="8"/>
  <c r="AQ480" i="8"/>
  <c r="AP480" i="8"/>
  <c r="AO480" i="8"/>
  <c r="AF480" i="8"/>
  <c r="AE480" i="8"/>
  <c r="AD480" i="8"/>
  <c r="AC480" i="8"/>
  <c r="AB480" i="8"/>
  <c r="AA480" i="8"/>
  <c r="AT479" i="8"/>
  <c r="AS479" i="8"/>
  <c r="AR479" i="8"/>
  <c r="AQ479" i="8"/>
  <c r="AP479" i="8"/>
  <c r="AO479" i="8"/>
  <c r="AF479" i="8"/>
  <c r="AE479" i="8"/>
  <c r="AD479" i="8"/>
  <c r="AC479" i="8"/>
  <c r="AB479" i="8"/>
  <c r="AA479" i="8"/>
  <c r="AT478" i="8"/>
  <c r="AS478" i="8"/>
  <c r="AR478" i="8"/>
  <c r="AQ478" i="8"/>
  <c r="AP478" i="8"/>
  <c r="AO478" i="8"/>
  <c r="AG478" i="8"/>
  <c r="AF478" i="8"/>
  <c r="AE478" i="8"/>
  <c r="AD478" i="8"/>
  <c r="AC478" i="8"/>
  <c r="AB478" i="8"/>
  <c r="AA478" i="8"/>
  <c r="AT477" i="8"/>
  <c r="AS477" i="8"/>
  <c r="AR477" i="8"/>
  <c r="AQ477" i="8"/>
  <c r="AP477" i="8"/>
  <c r="AO477" i="8"/>
  <c r="AG477" i="8"/>
  <c r="AF477" i="8"/>
  <c r="AE477" i="8"/>
  <c r="AD477" i="8"/>
  <c r="AC477" i="8"/>
  <c r="AB477" i="8"/>
  <c r="AA477" i="8"/>
  <c r="AT471" i="8"/>
  <c r="AS471" i="8"/>
  <c r="AR471" i="8"/>
  <c r="AQ471" i="8"/>
  <c r="AP471" i="8"/>
  <c r="AO471" i="8"/>
  <c r="AF471" i="8"/>
  <c r="AE471" i="8"/>
  <c r="AD471" i="8"/>
  <c r="AC471" i="8"/>
  <c r="AB471" i="8"/>
  <c r="AA471" i="8"/>
  <c r="AT470" i="8"/>
  <c r="AS470" i="8"/>
  <c r="AR470" i="8"/>
  <c r="AQ470" i="8"/>
  <c r="AP470" i="8"/>
  <c r="AO470" i="8"/>
  <c r="AF470" i="8"/>
  <c r="AE470" i="8"/>
  <c r="AD470" i="8"/>
  <c r="AC470" i="8"/>
  <c r="AB470" i="8"/>
  <c r="AA470" i="8"/>
  <c r="AT469" i="8"/>
  <c r="AS469" i="8"/>
  <c r="AR469" i="8"/>
  <c r="AQ469" i="8"/>
  <c r="AP469" i="8"/>
  <c r="AO469" i="8"/>
  <c r="AG469" i="8"/>
  <c r="AF469" i="8"/>
  <c r="AE469" i="8"/>
  <c r="AD469" i="8"/>
  <c r="AC469" i="8"/>
  <c r="AB469" i="8"/>
  <c r="AA469" i="8"/>
  <c r="AT468" i="8"/>
  <c r="AS468" i="8"/>
  <c r="AR468" i="8"/>
  <c r="AQ468" i="8"/>
  <c r="AP468" i="8"/>
  <c r="AO468" i="8"/>
  <c r="AG468" i="8"/>
  <c r="AF468" i="8"/>
  <c r="AE468" i="8"/>
  <c r="AD468" i="8"/>
  <c r="AC468" i="8"/>
  <c r="AB468" i="8"/>
  <c r="AA468" i="8"/>
  <c r="AT462" i="8"/>
  <c r="AS462" i="8"/>
  <c r="AR462" i="8"/>
  <c r="AQ462" i="8"/>
  <c r="AP462" i="8"/>
  <c r="AO462" i="8"/>
  <c r="AF462" i="8"/>
  <c r="AE462" i="8"/>
  <c r="AD462" i="8"/>
  <c r="AC462" i="8"/>
  <c r="AB462" i="8"/>
  <c r="AA462" i="8"/>
  <c r="AT461" i="8"/>
  <c r="AS461" i="8"/>
  <c r="AR461" i="8"/>
  <c r="AQ461" i="8"/>
  <c r="AP461" i="8"/>
  <c r="AO461" i="8"/>
  <c r="AF461" i="8"/>
  <c r="AE461" i="8"/>
  <c r="AD461" i="8"/>
  <c r="AC461" i="8"/>
  <c r="AB461" i="8"/>
  <c r="AA461" i="8"/>
  <c r="AT460" i="8"/>
  <c r="AS460" i="8"/>
  <c r="AR460" i="8"/>
  <c r="AQ460" i="8"/>
  <c r="AP460" i="8"/>
  <c r="AO460" i="8"/>
  <c r="AG460" i="8"/>
  <c r="AF460" i="8"/>
  <c r="AE460" i="8"/>
  <c r="AD460" i="8"/>
  <c r="AC460" i="8"/>
  <c r="AB460" i="8"/>
  <c r="AA460" i="8"/>
  <c r="AT459" i="8"/>
  <c r="AS459" i="8"/>
  <c r="AR459" i="8"/>
  <c r="AQ459" i="8"/>
  <c r="AP459" i="8"/>
  <c r="AO459" i="8"/>
  <c r="AG459" i="8"/>
  <c r="AF459" i="8"/>
  <c r="AE459" i="8"/>
  <c r="AD459" i="8"/>
  <c r="AC459" i="8"/>
  <c r="AB459" i="8"/>
  <c r="AA459" i="8"/>
  <c r="AT453" i="8"/>
  <c r="AS453" i="8"/>
  <c r="AR453" i="8"/>
  <c r="AQ453" i="8"/>
  <c r="AP453" i="8"/>
  <c r="AO453" i="8"/>
  <c r="AF453" i="8"/>
  <c r="AE453" i="8"/>
  <c r="AD453" i="8"/>
  <c r="AC453" i="8"/>
  <c r="AB453" i="8"/>
  <c r="AA453" i="8"/>
  <c r="AT452" i="8"/>
  <c r="AS452" i="8"/>
  <c r="AR452" i="8"/>
  <c r="AQ452" i="8"/>
  <c r="AP452" i="8"/>
  <c r="AO452" i="8"/>
  <c r="AF452" i="8"/>
  <c r="AE452" i="8"/>
  <c r="AD452" i="8"/>
  <c r="AC452" i="8"/>
  <c r="AB452" i="8"/>
  <c r="AA452" i="8"/>
  <c r="AT451" i="8"/>
  <c r="AS451" i="8"/>
  <c r="AR451" i="8"/>
  <c r="AQ451" i="8"/>
  <c r="AP451" i="8"/>
  <c r="AO451" i="8"/>
  <c r="AF451" i="8"/>
  <c r="AE451" i="8"/>
  <c r="AD451" i="8"/>
  <c r="AC451" i="8"/>
  <c r="AB451" i="8"/>
  <c r="AA451" i="8"/>
  <c r="AT450" i="8"/>
  <c r="AS450" i="8"/>
  <c r="AR450" i="8"/>
  <c r="AQ450" i="8"/>
  <c r="AP450" i="8"/>
  <c r="AO450" i="8"/>
  <c r="AG450" i="8"/>
  <c r="AG451" i="8" s="1"/>
  <c r="AF450" i="8"/>
  <c r="AE450" i="8"/>
  <c r="AD450" i="8"/>
  <c r="AC450" i="8"/>
  <c r="AB450" i="8"/>
  <c r="AA450" i="8"/>
  <c r="AT444" i="8"/>
  <c r="AS444" i="8"/>
  <c r="AR444" i="8"/>
  <c r="AQ444" i="8"/>
  <c r="AP444" i="8"/>
  <c r="AO444" i="8"/>
  <c r="AF444" i="8"/>
  <c r="AE444" i="8"/>
  <c r="AD444" i="8"/>
  <c r="AC444" i="8"/>
  <c r="AB444" i="8"/>
  <c r="AA444" i="8"/>
  <c r="AT443" i="8"/>
  <c r="AS443" i="8"/>
  <c r="AR443" i="8"/>
  <c r="AQ443" i="8"/>
  <c r="AP443" i="8"/>
  <c r="AO443" i="8"/>
  <c r="AF443" i="8"/>
  <c r="AE443" i="8"/>
  <c r="AD443" i="8"/>
  <c r="AC443" i="8"/>
  <c r="AB443" i="8"/>
  <c r="AA443" i="8"/>
  <c r="AT442" i="8"/>
  <c r="AS442" i="8"/>
  <c r="AR442" i="8"/>
  <c r="AQ442" i="8"/>
  <c r="AP442" i="8"/>
  <c r="AO442" i="8"/>
  <c r="AF442" i="8"/>
  <c r="AE442" i="8"/>
  <c r="AD442" i="8"/>
  <c r="AC442" i="8"/>
  <c r="AB442" i="8"/>
  <c r="AA442" i="8"/>
  <c r="AT441" i="8"/>
  <c r="AS441" i="8"/>
  <c r="AR441" i="8"/>
  <c r="AQ441" i="8"/>
  <c r="AP441" i="8"/>
  <c r="AO441" i="8"/>
  <c r="AG441" i="8"/>
  <c r="AG442" i="8" s="1"/>
  <c r="AF441" i="8"/>
  <c r="AE441" i="8"/>
  <c r="AD441" i="8"/>
  <c r="AC441" i="8"/>
  <c r="AB441" i="8"/>
  <c r="AA441" i="8"/>
  <c r="AT435" i="8"/>
  <c r="AS435" i="8"/>
  <c r="AR435" i="8"/>
  <c r="AQ435" i="8"/>
  <c r="AP435" i="8"/>
  <c r="AO435" i="8"/>
  <c r="AF435" i="8"/>
  <c r="AE435" i="8"/>
  <c r="AD435" i="8"/>
  <c r="AC435" i="8"/>
  <c r="AB435" i="8"/>
  <c r="AA435" i="8"/>
  <c r="AT434" i="8"/>
  <c r="AS434" i="8"/>
  <c r="AR434" i="8"/>
  <c r="AQ434" i="8"/>
  <c r="AP434" i="8"/>
  <c r="AO434" i="8"/>
  <c r="AF434" i="8"/>
  <c r="AE434" i="8"/>
  <c r="AD434" i="8"/>
  <c r="AC434" i="8"/>
  <c r="AB434" i="8"/>
  <c r="AA434" i="8"/>
  <c r="AT433" i="8"/>
  <c r="AS433" i="8"/>
  <c r="AR433" i="8"/>
  <c r="AQ433" i="8"/>
  <c r="AP433" i="8"/>
  <c r="AO433" i="8"/>
  <c r="AF433" i="8"/>
  <c r="AE433" i="8"/>
  <c r="AD433" i="8"/>
  <c r="AC433" i="8"/>
  <c r="AB433" i="8"/>
  <c r="AA433" i="8"/>
  <c r="AT432" i="8"/>
  <c r="AS432" i="8"/>
  <c r="AR432" i="8"/>
  <c r="AQ432" i="8"/>
  <c r="AP432" i="8"/>
  <c r="AO432" i="8"/>
  <c r="AG432" i="8"/>
  <c r="AG433" i="8" s="1"/>
  <c r="AF432" i="8"/>
  <c r="AE432" i="8"/>
  <c r="AD432" i="8"/>
  <c r="AC432" i="8"/>
  <c r="AB432" i="8"/>
  <c r="AA432" i="8"/>
  <c r="AT426" i="8"/>
  <c r="AS426" i="8"/>
  <c r="AR426" i="8"/>
  <c r="AQ426" i="8"/>
  <c r="AP426" i="8"/>
  <c r="AO426" i="8"/>
  <c r="AF426" i="8"/>
  <c r="AE426" i="8"/>
  <c r="AD426" i="8"/>
  <c r="AC426" i="8"/>
  <c r="AB426" i="8"/>
  <c r="AA426" i="8"/>
  <c r="AT425" i="8"/>
  <c r="AS425" i="8"/>
  <c r="AR425" i="8"/>
  <c r="AQ425" i="8"/>
  <c r="AP425" i="8"/>
  <c r="AO425" i="8"/>
  <c r="AF425" i="8"/>
  <c r="AE425" i="8"/>
  <c r="AD425" i="8"/>
  <c r="AC425" i="8"/>
  <c r="AB425" i="8"/>
  <c r="AA425" i="8"/>
  <c r="AT424" i="8"/>
  <c r="AS424" i="8"/>
  <c r="AR424" i="8"/>
  <c r="AQ424" i="8"/>
  <c r="AP424" i="8"/>
  <c r="AO424" i="8"/>
  <c r="AF424" i="8"/>
  <c r="AE424" i="8"/>
  <c r="AD424" i="8"/>
  <c r="AC424" i="8"/>
  <c r="AB424" i="8"/>
  <c r="AA424" i="8"/>
  <c r="AT423" i="8"/>
  <c r="AS423" i="8"/>
  <c r="AR423" i="8"/>
  <c r="AQ423" i="8"/>
  <c r="AP423" i="8"/>
  <c r="AO423" i="8"/>
  <c r="AG423" i="8"/>
  <c r="AG424" i="8" s="1"/>
  <c r="AF423" i="8"/>
  <c r="AE423" i="8"/>
  <c r="AD423" i="8"/>
  <c r="AC423" i="8"/>
  <c r="AB423" i="8"/>
  <c r="AA423" i="8"/>
  <c r="AT417" i="8"/>
  <c r="AS417" i="8"/>
  <c r="AR417" i="8"/>
  <c r="AQ417" i="8"/>
  <c r="AP417" i="8"/>
  <c r="AO417" i="8"/>
  <c r="AF417" i="8"/>
  <c r="AE417" i="8"/>
  <c r="AD417" i="8"/>
  <c r="AC417" i="8"/>
  <c r="AB417" i="8"/>
  <c r="AA417" i="8"/>
  <c r="AT416" i="8"/>
  <c r="AS416" i="8"/>
  <c r="AR416" i="8"/>
  <c r="AQ416" i="8"/>
  <c r="AP416" i="8"/>
  <c r="AO416" i="8"/>
  <c r="AF416" i="8"/>
  <c r="AE416" i="8"/>
  <c r="AD416" i="8"/>
  <c r="AC416" i="8"/>
  <c r="AB416" i="8"/>
  <c r="AA416" i="8"/>
  <c r="AT415" i="8"/>
  <c r="AS415" i="8"/>
  <c r="AR415" i="8"/>
  <c r="AQ415" i="8"/>
  <c r="AP415" i="8"/>
  <c r="AO415" i="8"/>
  <c r="AF415" i="8"/>
  <c r="AE415" i="8"/>
  <c r="AD415" i="8"/>
  <c r="AC415" i="8"/>
  <c r="AB415" i="8"/>
  <c r="AA415" i="8"/>
  <c r="AT414" i="8"/>
  <c r="AS414" i="8"/>
  <c r="AR414" i="8"/>
  <c r="AQ414" i="8"/>
  <c r="AP414" i="8"/>
  <c r="AO414" i="8"/>
  <c r="AG414" i="8"/>
  <c r="AG415" i="8" s="1"/>
  <c r="AF414" i="8"/>
  <c r="AE414" i="8"/>
  <c r="AD414" i="8"/>
  <c r="AC414" i="8"/>
  <c r="AB414" i="8"/>
  <c r="AA414" i="8"/>
  <c r="AT408" i="8"/>
  <c r="AS408" i="8"/>
  <c r="AR408" i="8"/>
  <c r="AQ408" i="8"/>
  <c r="AP408" i="8"/>
  <c r="AO408" i="8"/>
  <c r="AF408" i="8"/>
  <c r="AE408" i="8"/>
  <c r="AD408" i="8"/>
  <c r="AC408" i="8"/>
  <c r="AB408" i="8"/>
  <c r="AA408" i="8"/>
  <c r="AT407" i="8"/>
  <c r="AS407" i="8"/>
  <c r="AR407" i="8"/>
  <c r="AQ407" i="8"/>
  <c r="AP407" i="8"/>
  <c r="AO407" i="8"/>
  <c r="AF407" i="8"/>
  <c r="AE407" i="8"/>
  <c r="AD407" i="8"/>
  <c r="AC407" i="8"/>
  <c r="AB407" i="8"/>
  <c r="AA407" i="8"/>
  <c r="AT406" i="8"/>
  <c r="AS406" i="8"/>
  <c r="AR406" i="8"/>
  <c r="AQ406" i="8"/>
  <c r="AP406" i="8"/>
  <c r="AO406" i="8"/>
  <c r="AF406" i="8"/>
  <c r="AE406" i="8"/>
  <c r="AD406" i="8"/>
  <c r="AC406" i="8"/>
  <c r="AB406" i="8"/>
  <c r="AA406" i="8"/>
  <c r="AT405" i="8"/>
  <c r="AS405" i="8"/>
  <c r="AR405" i="8"/>
  <c r="AQ405" i="8"/>
  <c r="AP405" i="8"/>
  <c r="AO405" i="8"/>
  <c r="AG405" i="8"/>
  <c r="AG406" i="8" s="1"/>
  <c r="AF405" i="8"/>
  <c r="AE405" i="8"/>
  <c r="AD405" i="8"/>
  <c r="AC405" i="8"/>
  <c r="AB405" i="8"/>
  <c r="AA405" i="8"/>
  <c r="AT399" i="8"/>
  <c r="AS399" i="8"/>
  <c r="AR399" i="8"/>
  <c r="AQ399" i="8"/>
  <c r="AP399" i="8"/>
  <c r="AO399" i="8"/>
  <c r="AF399" i="8"/>
  <c r="AE399" i="8"/>
  <c r="AD399" i="8"/>
  <c r="AC399" i="8"/>
  <c r="AB399" i="8"/>
  <c r="AA399" i="8"/>
  <c r="AT398" i="8"/>
  <c r="AS398" i="8"/>
  <c r="AR398" i="8"/>
  <c r="AQ398" i="8"/>
  <c r="AP398" i="8"/>
  <c r="AO398" i="8"/>
  <c r="AF398" i="8"/>
  <c r="AE398" i="8"/>
  <c r="AD398" i="8"/>
  <c r="AC398" i="8"/>
  <c r="AB398" i="8"/>
  <c r="AA398" i="8"/>
  <c r="AT397" i="8"/>
  <c r="AS397" i="8"/>
  <c r="AR397" i="8"/>
  <c r="AQ397" i="8"/>
  <c r="AP397" i="8"/>
  <c r="AO397" i="8"/>
  <c r="AF397" i="8"/>
  <c r="AE397" i="8"/>
  <c r="AD397" i="8"/>
  <c r="AC397" i="8"/>
  <c r="AB397" i="8"/>
  <c r="AA397" i="8"/>
  <c r="AT396" i="8"/>
  <c r="AS396" i="8"/>
  <c r="AR396" i="8"/>
  <c r="AQ396" i="8"/>
  <c r="AP396" i="8"/>
  <c r="AO396" i="8"/>
  <c r="AG396" i="8"/>
  <c r="AF396" i="8"/>
  <c r="AE396" i="8"/>
  <c r="AD396" i="8"/>
  <c r="AC396" i="8"/>
  <c r="AB396" i="8"/>
  <c r="AA396" i="8"/>
  <c r="AT390" i="8"/>
  <c r="AS390" i="8"/>
  <c r="AR390" i="8"/>
  <c r="AQ390" i="8"/>
  <c r="AP390" i="8"/>
  <c r="AO390" i="8"/>
  <c r="AF390" i="8"/>
  <c r="AE390" i="8"/>
  <c r="AD390" i="8"/>
  <c r="AC390" i="8"/>
  <c r="AB390" i="8"/>
  <c r="AA390" i="8"/>
  <c r="AT389" i="8"/>
  <c r="AS389" i="8"/>
  <c r="AR389" i="8"/>
  <c r="AQ389" i="8"/>
  <c r="AP389" i="8"/>
  <c r="AO389" i="8"/>
  <c r="AF389" i="8"/>
  <c r="AE389" i="8"/>
  <c r="AD389" i="8"/>
  <c r="AC389" i="8"/>
  <c r="AB389" i="8"/>
  <c r="AA389" i="8"/>
  <c r="AT388" i="8"/>
  <c r="AS388" i="8"/>
  <c r="AR388" i="8"/>
  <c r="AQ388" i="8"/>
  <c r="AP388" i="8"/>
  <c r="AO388" i="8"/>
  <c r="AF388" i="8"/>
  <c r="AE388" i="8"/>
  <c r="AD388" i="8"/>
  <c r="AC388" i="8"/>
  <c r="AB388" i="8"/>
  <c r="AA388" i="8"/>
  <c r="AT387" i="8"/>
  <c r="AS387" i="8"/>
  <c r="AR387" i="8"/>
  <c r="AQ387" i="8"/>
  <c r="AP387" i="8"/>
  <c r="AO387" i="8"/>
  <c r="AG387" i="8"/>
  <c r="AF387" i="8"/>
  <c r="AE387" i="8"/>
  <c r="AD387" i="8"/>
  <c r="AC387" i="8"/>
  <c r="AB387" i="8"/>
  <c r="AA387" i="8"/>
  <c r="AT381" i="8"/>
  <c r="AS381" i="8"/>
  <c r="AR381" i="8"/>
  <c r="AQ381" i="8"/>
  <c r="AP381" i="8"/>
  <c r="AO381" i="8"/>
  <c r="AF381" i="8"/>
  <c r="AE381" i="8"/>
  <c r="AD381" i="8"/>
  <c r="AC381" i="8"/>
  <c r="AB381" i="8"/>
  <c r="AA381" i="8"/>
  <c r="AT380" i="8"/>
  <c r="AS380" i="8"/>
  <c r="AR380" i="8"/>
  <c r="AQ380" i="8"/>
  <c r="AP380" i="8"/>
  <c r="AO380" i="8"/>
  <c r="AF380" i="8"/>
  <c r="AE380" i="8"/>
  <c r="AD380" i="8"/>
  <c r="AC380" i="8"/>
  <c r="AB380" i="8"/>
  <c r="AA380" i="8"/>
  <c r="AT379" i="8"/>
  <c r="AS379" i="8"/>
  <c r="AR379" i="8"/>
  <c r="AQ379" i="8"/>
  <c r="AP379" i="8"/>
  <c r="AO379" i="8"/>
  <c r="AF379" i="8"/>
  <c r="AE379" i="8"/>
  <c r="AD379" i="8"/>
  <c r="AC379" i="8"/>
  <c r="AB379" i="8"/>
  <c r="AA379" i="8"/>
  <c r="AT378" i="8"/>
  <c r="AS378" i="8"/>
  <c r="AR378" i="8"/>
  <c r="AQ378" i="8"/>
  <c r="AP378" i="8"/>
  <c r="AO378" i="8"/>
  <c r="AG378" i="8"/>
  <c r="AF378" i="8"/>
  <c r="AE378" i="8"/>
  <c r="AD378" i="8"/>
  <c r="AC378" i="8"/>
  <c r="AB378" i="8"/>
  <c r="AA378" i="8"/>
  <c r="AT372" i="8"/>
  <c r="AS372" i="8"/>
  <c r="AR372" i="8"/>
  <c r="AQ372" i="8"/>
  <c r="AP372" i="8"/>
  <c r="AO372" i="8"/>
  <c r="AF372" i="8"/>
  <c r="AE372" i="8"/>
  <c r="AD372" i="8"/>
  <c r="AC372" i="8"/>
  <c r="AB372" i="8"/>
  <c r="AA372" i="8"/>
  <c r="AT371" i="8"/>
  <c r="AS371" i="8"/>
  <c r="AR371" i="8"/>
  <c r="AQ371" i="8"/>
  <c r="AP371" i="8"/>
  <c r="AO371" i="8"/>
  <c r="AF371" i="8"/>
  <c r="AE371" i="8"/>
  <c r="AD371" i="8"/>
  <c r="AC371" i="8"/>
  <c r="AB371" i="8"/>
  <c r="AA371" i="8"/>
  <c r="AT370" i="8"/>
  <c r="AS370" i="8"/>
  <c r="AR370" i="8"/>
  <c r="AQ370" i="8"/>
  <c r="AP370" i="8"/>
  <c r="AO370" i="8"/>
  <c r="AF370" i="8"/>
  <c r="AE370" i="8"/>
  <c r="AD370" i="8"/>
  <c r="AC370" i="8"/>
  <c r="AB370" i="8"/>
  <c r="AA370" i="8"/>
  <c r="AT369" i="8"/>
  <c r="AS369" i="8"/>
  <c r="AR369" i="8"/>
  <c r="AQ369" i="8"/>
  <c r="AP369" i="8"/>
  <c r="AO369" i="8"/>
  <c r="AG369" i="8"/>
  <c r="AF369" i="8"/>
  <c r="AE369" i="8"/>
  <c r="AD369" i="8"/>
  <c r="AC369" i="8"/>
  <c r="AB369" i="8"/>
  <c r="AA369" i="8"/>
  <c r="AT363" i="8"/>
  <c r="AS363" i="8"/>
  <c r="AR363" i="8"/>
  <c r="AQ363" i="8"/>
  <c r="AP363" i="8"/>
  <c r="AO363" i="8"/>
  <c r="AF363" i="8"/>
  <c r="AE363" i="8"/>
  <c r="AD363" i="8"/>
  <c r="AC363" i="8"/>
  <c r="AB363" i="8"/>
  <c r="AA363" i="8"/>
  <c r="AT362" i="8"/>
  <c r="AS362" i="8"/>
  <c r="AR362" i="8"/>
  <c r="AQ362" i="8"/>
  <c r="AP362" i="8"/>
  <c r="AO362" i="8"/>
  <c r="AF362" i="8"/>
  <c r="AE362" i="8"/>
  <c r="AD362" i="8"/>
  <c r="AC362" i="8"/>
  <c r="AB362" i="8"/>
  <c r="AA362" i="8"/>
  <c r="AT361" i="8"/>
  <c r="AS361" i="8"/>
  <c r="AR361" i="8"/>
  <c r="AQ361" i="8"/>
  <c r="AP361" i="8"/>
  <c r="AO361" i="8"/>
  <c r="AF361" i="8"/>
  <c r="AE361" i="8"/>
  <c r="AD361" i="8"/>
  <c r="AC361" i="8"/>
  <c r="AB361" i="8"/>
  <c r="AA361" i="8"/>
  <c r="AT360" i="8"/>
  <c r="AS360" i="8"/>
  <c r="AR360" i="8"/>
  <c r="AQ360" i="8"/>
  <c r="AP360" i="8"/>
  <c r="AO360" i="8"/>
  <c r="AG360" i="8"/>
  <c r="AF360" i="8"/>
  <c r="AE360" i="8"/>
  <c r="AD360" i="8"/>
  <c r="AC360" i="8"/>
  <c r="AB360" i="8"/>
  <c r="AA360" i="8"/>
  <c r="AT354" i="8"/>
  <c r="AS354" i="8"/>
  <c r="AR354" i="8"/>
  <c r="AQ354" i="8"/>
  <c r="AP354" i="8"/>
  <c r="AO354" i="8"/>
  <c r="AF354" i="8"/>
  <c r="AE354" i="8"/>
  <c r="AD354" i="8"/>
  <c r="AC354" i="8"/>
  <c r="AB354" i="8"/>
  <c r="AA354" i="8"/>
  <c r="AT353" i="8"/>
  <c r="AS353" i="8"/>
  <c r="AR353" i="8"/>
  <c r="AQ353" i="8"/>
  <c r="AP353" i="8"/>
  <c r="AO353" i="8"/>
  <c r="AF353" i="8"/>
  <c r="AE353" i="8"/>
  <c r="AD353" i="8"/>
  <c r="AC353" i="8"/>
  <c r="AB353" i="8"/>
  <c r="AA353" i="8"/>
  <c r="AT352" i="8"/>
  <c r="AS352" i="8"/>
  <c r="AR352" i="8"/>
  <c r="AQ352" i="8"/>
  <c r="AP352" i="8"/>
  <c r="AO352" i="8"/>
  <c r="AF352" i="8"/>
  <c r="AE352" i="8"/>
  <c r="AD352" i="8"/>
  <c r="AC352" i="8"/>
  <c r="AB352" i="8"/>
  <c r="AA352" i="8"/>
  <c r="AT351" i="8"/>
  <c r="AS351" i="8"/>
  <c r="AR351" i="8"/>
  <c r="AQ351" i="8"/>
  <c r="AP351" i="8"/>
  <c r="AO351" i="8"/>
  <c r="AG351" i="8"/>
  <c r="AF351" i="8"/>
  <c r="AE351" i="8"/>
  <c r="AD351" i="8"/>
  <c r="AC351" i="8"/>
  <c r="AB351" i="8"/>
  <c r="AA351" i="8"/>
  <c r="AT345" i="8"/>
  <c r="AS345" i="8"/>
  <c r="AR345" i="8"/>
  <c r="AQ345" i="8"/>
  <c r="AP345" i="8"/>
  <c r="AO345" i="8"/>
  <c r="AF345" i="8"/>
  <c r="AE345" i="8"/>
  <c r="AD345" i="8"/>
  <c r="AC345" i="8"/>
  <c r="AB345" i="8"/>
  <c r="AA345" i="8"/>
  <c r="AT344" i="8"/>
  <c r="AS344" i="8"/>
  <c r="AR344" i="8"/>
  <c r="AQ344" i="8"/>
  <c r="AP344" i="8"/>
  <c r="AO344" i="8"/>
  <c r="AF344" i="8"/>
  <c r="AE344" i="8"/>
  <c r="AD344" i="8"/>
  <c r="AC344" i="8"/>
  <c r="AB344" i="8"/>
  <c r="AA344" i="8"/>
  <c r="AT343" i="8"/>
  <c r="AS343" i="8"/>
  <c r="AR343" i="8"/>
  <c r="AQ343" i="8"/>
  <c r="AP343" i="8"/>
  <c r="AO343" i="8"/>
  <c r="AF343" i="8"/>
  <c r="AE343" i="8"/>
  <c r="AD343" i="8"/>
  <c r="AC343" i="8"/>
  <c r="AB343" i="8"/>
  <c r="AA343" i="8"/>
  <c r="AT342" i="8"/>
  <c r="AS342" i="8"/>
  <c r="AR342" i="8"/>
  <c r="AQ342" i="8"/>
  <c r="AP342" i="8"/>
  <c r="AO342" i="8"/>
  <c r="AG342" i="8"/>
  <c r="AF342" i="8"/>
  <c r="AE342" i="8"/>
  <c r="AD342" i="8"/>
  <c r="AC342" i="8"/>
  <c r="AB342" i="8"/>
  <c r="AA342" i="8"/>
  <c r="AT336" i="8"/>
  <c r="AS336" i="8"/>
  <c r="AR336" i="8"/>
  <c r="AQ336" i="8"/>
  <c r="AP336" i="8"/>
  <c r="AO336" i="8"/>
  <c r="AF336" i="8"/>
  <c r="AE336" i="8"/>
  <c r="AD336" i="8"/>
  <c r="AC336" i="8"/>
  <c r="AB336" i="8"/>
  <c r="AA336" i="8"/>
  <c r="AT335" i="8"/>
  <c r="AS335" i="8"/>
  <c r="AR335" i="8"/>
  <c r="AQ335" i="8"/>
  <c r="AP335" i="8"/>
  <c r="AO335" i="8"/>
  <c r="AF335" i="8"/>
  <c r="AE335" i="8"/>
  <c r="AD335" i="8"/>
  <c r="AC335" i="8"/>
  <c r="AB335" i="8"/>
  <c r="AA335" i="8"/>
  <c r="AT334" i="8"/>
  <c r="AS334" i="8"/>
  <c r="AR334" i="8"/>
  <c r="AQ334" i="8"/>
  <c r="AP334" i="8"/>
  <c r="AO334" i="8"/>
  <c r="AF334" i="8"/>
  <c r="AE334" i="8"/>
  <c r="AD334" i="8"/>
  <c r="AC334" i="8"/>
  <c r="AB334" i="8"/>
  <c r="AA334" i="8"/>
  <c r="AT333" i="8"/>
  <c r="AS333" i="8"/>
  <c r="AR333" i="8"/>
  <c r="AQ333" i="8"/>
  <c r="AP333" i="8"/>
  <c r="AO333" i="8"/>
  <c r="AG333" i="8"/>
  <c r="AF333" i="8"/>
  <c r="AE333" i="8"/>
  <c r="AD333" i="8"/>
  <c r="AC333" i="8"/>
  <c r="AB333" i="8"/>
  <c r="AA333" i="8"/>
  <c r="AT327" i="8"/>
  <c r="AS327" i="8"/>
  <c r="AR327" i="8"/>
  <c r="AQ327" i="8"/>
  <c r="AP327" i="8"/>
  <c r="AO327" i="8"/>
  <c r="AF327" i="8"/>
  <c r="AE327" i="8"/>
  <c r="AD327" i="8"/>
  <c r="AC327" i="8"/>
  <c r="AB327" i="8"/>
  <c r="AA327" i="8"/>
  <c r="AT326" i="8"/>
  <c r="AS326" i="8"/>
  <c r="AR326" i="8"/>
  <c r="AQ326" i="8"/>
  <c r="AP326" i="8"/>
  <c r="AO326" i="8"/>
  <c r="AF326" i="8"/>
  <c r="AE326" i="8"/>
  <c r="AD326" i="8"/>
  <c r="AC326" i="8"/>
  <c r="AB326" i="8"/>
  <c r="AA326" i="8"/>
  <c r="AT325" i="8"/>
  <c r="AS325" i="8"/>
  <c r="AR325" i="8"/>
  <c r="AQ325" i="8"/>
  <c r="AP325" i="8"/>
  <c r="AO325" i="8"/>
  <c r="AF325" i="8"/>
  <c r="AE325" i="8"/>
  <c r="AD325" i="8"/>
  <c r="AC325" i="8"/>
  <c r="AB325" i="8"/>
  <c r="AA325" i="8"/>
  <c r="AT324" i="8"/>
  <c r="AS324" i="8"/>
  <c r="AR324" i="8"/>
  <c r="AQ324" i="8"/>
  <c r="AP324" i="8"/>
  <c r="AO324" i="8"/>
  <c r="AG324" i="8"/>
  <c r="AF324" i="8"/>
  <c r="AE324" i="8"/>
  <c r="AD324" i="8"/>
  <c r="AC324" i="8"/>
  <c r="AB324" i="8"/>
  <c r="AA324" i="8"/>
  <c r="AT318" i="8"/>
  <c r="AS318" i="8"/>
  <c r="AR318" i="8"/>
  <c r="AQ318" i="8"/>
  <c r="AP318" i="8"/>
  <c r="AO318" i="8"/>
  <c r="AF318" i="8"/>
  <c r="AE318" i="8"/>
  <c r="AD318" i="8"/>
  <c r="AC318" i="8"/>
  <c r="AB318" i="8"/>
  <c r="AA318" i="8"/>
  <c r="AT317" i="8"/>
  <c r="AS317" i="8"/>
  <c r="AR317" i="8"/>
  <c r="AQ317" i="8"/>
  <c r="AP317" i="8"/>
  <c r="AO317" i="8"/>
  <c r="AF317" i="8"/>
  <c r="AE317" i="8"/>
  <c r="AD317" i="8"/>
  <c r="AC317" i="8"/>
  <c r="AB317" i="8"/>
  <c r="AA317" i="8"/>
  <c r="AT316" i="8"/>
  <c r="AS316" i="8"/>
  <c r="AR316" i="8"/>
  <c r="AQ316" i="8"/>
  <c r="AP316" i="8"/>
  <c r="AO316" i="8"/>
  <c r="AF316" i="8"/>
  <c r="AE316" i="8"/>
  <c r="AD316" i="8"/>
  <c r="AC316" i="8"/>
  <c r="AB316" i="8"/>
  <c r="AA316" i="8"/>
  <c r="AT315" i="8"/>
  <c r="AS315" i="8"/>
  <c r="AR315" i="8"/>
  <c r="AQ315" i="8"/>
  <c r="AP315" i="8"/>
  <c r="AO315" i="8"/>
  <c r="AG315" i="8"/>
  <c r="AF315" i="8"/>
  <c r="AE315" i="8"/>
  <c r="AD315" i="8"/>
  <c r="AC315" i="8"/>
  <c r="AB315" i="8"/>
  <c r="AA315" i="8"/>
  <c r="AT309" i="8"/>
  <c r="AS309" i="8"/>
  <c r="AR309" i="8"/>
  <c r="AQ309" i="8"/>
  <c r="AP309" i="8"/>
  <c r="AO309" i="8"/>
  <c r="AF309" i="8"/>
  <c r="AE309" i="8"/>
  <c r="AD309" i="8"/>
  <c r="AC309" i="8"/>
  <c r="AB309" i="8"/>
  <c r="AA309" i="8"/>
  <c r="AT308" i="8"/>
  <c r="AS308" i="8"/>
  <c r="AR308" i="8"/>
  <c r="AQ308" i="8"/>
  <c r="AP308" i="8"/>
  <c r="AO308" i="8"/>
  <c r="AF308" i="8"/>
  <c r="AE308" i="8"/>
  <c r="AD308" i="8"/>
  <c r="AC308" i="8"/>
  <c r="AB308" i="8"/>
  <c r="AA308" i="8"/>
  <c r="AT307" i="8"/>
  <c r="AS307" i="8"/>
  <c r="AR307" i="8"/>
  <c r="AQ307" i="8"/>
  <c r="AP307" i="8"/>
  <c r="AO307" i="8"/>
  <c r="AF307" i="8"/>
  <c r="AE307" i="8"/>
  <c r="AD307" i="8"/>
  <c r="AC307" i="8"/>
  <c r="AB307" i="8"/>
  <c r="AA307" i="8"/>
  <c r="AT306" i="8"/>
  <c r="AS306" i="8"/>
  <c r="AR306" i="8"/>
  <c r="AQ306" i="8"/>
  <c r="AP306" i="8"/>
  <c r="AO306" i="8"/>
  <c r="AG306" i="8"/>
  <c r="AF306" i="8"/>
  <c r="AE306" i="8"/>
  <c r="AD306" i="8"/>
  <c r="AC306" i="8"/>
  <c r="AB306" i="8"/>
  <c r="AA306" i="8"/>
  <c r="AT300" i="8"/>
  <c r="AS300" i="8"/>
  <c r="AR300" i="8"/>
  <c r="AQ300" i="8"/>
  <c r="AP300" i="8"/>
  <c r="AO300" i="8"/>
  <c r="AF300" i="8"/>
  <c r="AE300" i="8"/>
  <c r="AD300" i="8"/>
  <c r="AC300" i="8"/>
  <c r="AB300" i="8"/>
  <c r="AA300" i="8"/>
  <c r="AT299" i="8"/>
  <c r="AS299" i="8"/>
  <c r="AR299" i="8"/>
  <c r="AQ299" i="8"/>
  <c r="AP299" i="8"/>
  <c r="AO299" i="8"/>
  <c r="AF299" i="8"/>
  <c r="AE299" i="8"/>
  <c r="AD299" i="8"/>
  <c r="AC299" i="8"/>
  <c r="AB299" i="8"/>
  <c r="AA299" i="8"/>
  <c r="AT298" i="8"/>
  <c r="AS298" i="8"/>
  <c r="AR298" i="8"/>
  <c r="AQ298" i="8"/>
  <c r="AP298" i="8"/>
  <c r="AO298" i="8"/>
  <c r="AF298" i="8"/>
  <c r="AE298" i="8"/>
  <c r="AD298" i="8"/>
  <c r="AC298" i="8"/>
  <c r="AB298" i="8"/>
  <c r="AA298" i="8"/>
  <c r="AT297" i="8"/>
  <c r="AS297" i="8"/>
  <c r="AR297" i="8"/>
  <c r="AQ297" i="8"/>
  <c r="AP297" i="8"/>
  <c r="AO297" i="8"/>
  <c r="AG297" i="8"/>
  <c r="AF297" i="8"/>
  <c r="AE297" i="8"/>
  <c r="AD297" i="8"/>
  <c r="AC297" i="8"/>
  <c r="AB297" i="8"/>
  <c r="AA297" i="8"/>
  <c r="AT291" i="8"/>
  <c r="AS291" i="8"/>
  <c r="AR291" i="8"/>
  <c r="AQ291" i="8"/>
  <c r="AP291" i="8"/>
  <c r="AO291" i="8"/>
  <c r="AF291" i="8"/>
  <c r="AE291" i="8"/>
  <c r="AD291" i="8"/>
  <c r="AC291" i="8"/>
  <c r="AB291" i="8"/>
  <c r="AA291" i="8"/>
  <c r="AT290" i="8"/>
  <c r="AS290" i="8"/>
  <c r="AR290" i="8"/>
  <c r="AQ290" i="8"/>
  <c r="AP290" i="8"/>
  <c r="AO290" i="8"/>
  <c r="AF290" i="8"/>
  <c r="AE290" i="8"/>
  <c r="AD290" i="8"/>
  <c r="AC290" i="8"/>
  <c r="AB290" i="8"/>
  <c r="AA290" i="8"/>
  <c r="AT289" i="8"/>
  <c r="AS289" i="8"/>
  <c r="AR289" i="8"/>
  <c r="AQ289" i="8"/>
  <c r="AP289" i="8"/>
  <c r="AO289" i="8"/>
  <c r="AF289" i="8"/>
  <c r="AE289" i="8"/>
  <c r="AD289" i="8"/>
  <c r="AC289" i="8"/>
  <c r="AB289" i="8"/>
  <c r="AA289" i="8"/>
  <c r="AT288" i="8"/>
  <c r="AS288" i="8"/>
  <c r="AR288" i="8"/>
  <c r="AQ288" i="8"/>
  <c r="AP288" i="8"/>
  <c r="AO288" i="8"/>
  <c r="AG288" i="8"/>
  <c r="AF288" i="8"/>
  <c r="AE288" i="8"/>
  <c r="AD288" i="8"/>
  <c r="AC288" i="8"/>
  <c r="AB288" i="8"/>
  <c r="AA288" i="8"/>
  <c r="AT282" i="8"/>
  <c r="AS282" i="8"/>
  <c r="AR282" i="8"/>
  <c r="AQ282" i="8"/>
  <c r="AP282" i="8"/>
  <c r="AO282" i="8"/>
  <c r="AF282" i="8"/>
  <c r="AE282" i="8"/>
  <c r="AD282" i="8"/>
  <c r="AC282" i="8"/>
  <c r="AB282" i="8"/>
  <c r="AA282" i="8"/>
  <c r="AT281" i="8"/>
  <c r="AS281" i="8"/>
  <c r="AR281" i="8"/>
  <c r="AQ281" i="8"/>
  <c r="AP281" i="8"/>
  <c r="AO281" i="8"/>
  <c r="AF281" i="8"/>
  <c r="AE281" i="8"/>
  <c r="AD281" i="8"/>
  <c r="AC281" i="8"/>
  <c r="AB281" i="8"/>
  <c r="AA281" i="8"/>
  <c r="AT280" i="8"/>
  <c r="AS280" i="8"/>
  <c r="AR280" i="8"/>
  <c r="AQ280" i="8"/>
  <c r="AP280" i="8"/>
  <c r="AO280" i="8"/>
  <c r="AF280" i="8"/>
  <c r="AE280" i="8"/>
  <c r="AD280" i="8"/>
  <c r="AC280" i="8"/>
  <c r="AB280" i="8"/>
  <c r="AA280" i="8"/>
  <c r="AT279" i="8"/>
  <c r="AS279" i="8"/>
  <c r="AR279" i="8"/>
  <c r="AQ279" i="8"/>
  <c r="AP279" i="8"/>
  <c r="AO279" i="8"/>
  <c r="AG279" i="8"/>
  <c r="AF279" i="8"/>
  <c r="AE279" i="8"/>
  <c r="AD279" i="8"/>
  <c r="AC279" i="8"/>
  <c r="AB279" i="8"/>
  <c r="AA279" i="8"/>
  <c r="AT273" i="8"/>
  <c r="AS273" i="8"/>
  <c r="AR273" i="8"/>
  <c r="AQ273" i="8"/>
  <c r="AP273" i="8"/>
  <c r="AO273" i="8"/>
  <c r="AF273" i="8"/>
  <c r="AE273" i="8"/>
  <c r="AD273" i="8"/>
  <c r="AC273" i="8"/>
  <c r="AB273" i="8"/>
  <c r="AA273" i="8"/>
  <c r="AT272" i="8"/>
  <c r="AS272" i="8"/>
  <c r="AR272" i="8"/>
  <c r="AQ272" i="8"/>
  <c r="AP272" i="8"/>
  <c r="AO272" i="8"/>
  <c r="AF272" i="8"/>
  <c r="AE272" i="8"/>
  <c r="AD272" i="8"/>
  <c r="AC272" i="8"/>
  <c r="AB272" i="8"/>
  <c r="AA272" i="8"/>
  <c r="AT271" i="8"/>
  <c r="AS271" i="8"/>
  <c r="AR271" i="8"/>
  <c r="AQ271" i="8"/>
  <c r="AP271" i="8"/>
  <c r="AO271" i="8"/>
  <c r="AF271" i="8"/>
  <c r="AE271" i="8"/>
  <c r="AD271" i="8"/>
  <c r="AC271" i="8"/>
  <c r="AB271" i="8"/>
  <c r="AA271" i="8"/>
  <c r="AT270" i="8"/>
  <c r="AS270" i="8"/>
  <c r="AR270" i="8"/>
  <c r="AQ270" i="8"/>
  <c r="AP270" i="8"/>
  <c r="AO270" i="8"/>
  <c r="AG270" i="8"/>
  <c r="AF270" i="8"/>
  <c r="AE270" i="8"/>
  <c r="AD270" i="8"/>
  <c r="AC270" i="8"/>
  <c r="AB270" i="8"/>
  <c r="AA270" i="8"/>
  <c r="AT264" i="8"/>
  <c r="AS264" i="8"/>
  <c r="AR264" i="8"/>
  <c r="AQ264" i="8"/>
  <c r="AP264" i="8"/>
  <c r="AO264" i="8"/>
  <c r="AF264" i="8"/>
  <c r="AE264" i="8"/>
  <c r="AD264" i="8"/>
  <c r="AC264" i="8"/>
  <c r="AB264" i="8"/>
  <c r="AA264" i="8"/>
  <c r="AT263" i="8"/>
  <c r="AS263" i="8"/>
  <c r="AR263" i="8"/>
  <c r="AQ263" i="8"/>
  <c r="AP263" i="8"/>
  <c r="AO263" i="8"/>
  <c r="AF263" i="8"/>
  <c r="AE263" i="8"/>
  <c r="AD263" i="8"/>
  <c r="AC263" i="8"/>
  <c r="AB263" i="8"/>
  <c r="AA263" i="8"/>
  <c r="AT262" i="8"/>
  <c r="AS262" i="8"/>
  <c r="AR262" i="8"/>
  <c r="AQ262" i="8"/>
  <c r="AP262" i="8"/>
  <c r="AO262" i="8"/>
  <c r="AF262" i="8"/>
  <c r="AE262" i="8"/>
  <c r="AD262" i="8"/>
  <c r="AC262" i="8"/>
  <c r="AB262" i="8"/>
  <c r="AA262" i="8"/>
  <c r="AT261" i="8"/>
  <c r="AS261" i="8"/>
  <c r="AR261" i="8"/>
  <c r="AQ261" i="8"/>
  <c r="AP261" i="8"/>
  <c r="AO261" i="8"/>
  <c r="AG261" i="8"/>
  <c r="AF261" i="8"/>
  <c r="AE261" i="8"/>
  <c r="AD261" i="8"/>
  <c r="AC261" i="8"/>
  <c r="AB261" i="8"/>
  <c r="AA261" i="8"/>
  <c r="AT255" i="8"/>
  <c r="AS255" i="8"/>
  <c r="AR255" i="8"/>
  <c r="AQ255" i="8"/>
  <c r="AP255" i="8"/>
  <c r="AO255" i="8"/>
  <c r="AF255" i="8"/>
  <c r="AE255" i="8"/>
  <c r="AD255" i="8"/>
  <c r="AC255" i="8"/>
  <c r="AB255" i="8"/>
  <c r="AA255" i="8"/>
  <c r="AT254" i="8"/>
  <c r="AS254" i="8"/>
  <c r="AR254" i="8"/>
  <c r="AQ254" i="8"/>
  <c r="AP254" i="8"/>
  <c r="AO254" i="8"/>
  <c r="AF254" i="8"/>
  <c r="AE254" i="8"/>
  <c r="AD254" i="8"/>
  <c r="AC254" i="8"/>
  <c r="AB254" i="8"/>
  <c r="AA254" i="8"/>
  <c r="AT253" i="8"/>
  <c r="AS253" i="8"/>
  <c r="AR253" i="8"/>
  <c r="AQ253" i="8"/>
  <c r="AP253" i="8"/>
  <c r="AO253" i="8"/>
  <c r="AF253" i="8"/>
  <c r="AE253" i="8"/>
  <c r="AD253" i="8"/>
  <c r="AC253" i="8"/>
  <c r="AB253" i="8"/>
  <c r="AA253" i="8"/>
  <c r="AT252" i="8"/>
  <c r="AS252" i="8"/>
  <c r="AR252" i="8"/>
  <c r="AQ252" i="8"/>
  <c r="AP252" i="8"/>
  <c r="AO252" i="8"/>
  <c r="AG252" i="8"/>
  <c r="AF252" i="8"/>
  <c r="AE252" i="8"/>
  <c r="AD252" i="8"/>
  <c r="AC252" i="8"/>
  <c r="AB252" i="8"/>
  <c r="AA252" i="8"/>
  <c r="AT246" i="8"/>
  <c r="AS246" i="8"/>
  <c r="AR246" i="8"/>
  <c r="AQ246" i="8"/>
  <c r="AP246" i="8"/>
  <c r="AO246" i="8"/>
  <c r="AF246" i="8"/>
  <c r="AE246" i="8"/>
  <c r="AD246" i="8"/>
  <c r="AC246" i="8"/>
  <c r="AB246" i="8"/>
  <c r="AA246" i="8"/>
  <c r="AT245" i="8"/>
  <c r="AS245" i="8"/>
  <c r="AR245" i="8"/>
  <c r="AQ245" i="8"/>
  <c r="AP245" i="8"/>
  <c r="AO245" i="8"/>
  <c r="AF245" i="8"/>
  <c r="AE245" i="8"/>
  <c r="AD245" i="8"/>
  <c r="AC245" i="8"/>
  <c r="AB245" i="8"/>
  <c r="AA245" i="8"/>
  <c r="AT244" i="8"/>
  <c r="AS244" i="8"/>
  <c r="AR244" i="8"/>
  <c r="AQ244" i="8"/>
  <c r="AP244" i="8"/>
  <c r="AO244" i="8"/>
  <c r="AF244" i="8"/>
  <c r="AE244" i="8"/>
  <c r="AD244" i="8"/>
  <c r="AC244" i="8"/>
  <c r="AB244" i="8"/>
  <c r="AA244" i="8"/>
  <c r="AT243" i="8"/>
  <c r="AS243" i="8"/>
  <c r="AR243" i="8"/>
  <c r="AQ243" i="8"/>
  <c r="AP243" i="8"/>
  <c r="AO243" i="8"/>
  <c r="AG243" i="8"/>
  <c r="AF243" i="8"/>
  <c r="AE243" i="8"/>
  <c r="AD243" i="8"/>
  <c r="AC243" i="8"/>
  <c r="AB243" i="8"/>
  <c r="AA243" i="8"/>
  <c r="AT237" i="8"/>
  <c r="AS237" i="8"/>
  <c r="AR237" i="8"/>
  <c r="AQ237" i="8"/>
  <c r="AP237" i="8"/>
  <c r="AO237" i="8"/>
  <c r="AF237" i="8"/>
  <c r="AE237" i="8"/>
  <c r="AD237" i="8"/>
  <c r="AC237" i="8"/>
  <c r="AB237" i="8"/>
  <c r="AA237" i="8"/>
  <c r="AT236" i="8"/>
  <c r="AS236" i="8"/>
  <c r="AR236" i="8"/>
  <c r="AQ236" i="8"/>
  <c r="AP236" i="8"/>
  <c r="AO236" i="8"/>
  <c r="AF236" i="8"/>
  <c r="AE236" i="8"/>
  <c r="AD236" i="8"/>
  <c r="AC236" i="8"/>
  <c r="AB236" i="8"/>
  <c r="AA236" i="8"/>
  <c r="AT235" i="8"/>
  <c r="AS235" i="8"/>
  <c r="AR235" i="8"/>
  <c r="AQ235" i="8"/>
  <c r="AP235" i="8"/>
  <c r="AO235" i="8"/>
  <c r="AF235" i="8"/>
  <c r="AE235" i="8"/>
  <c r="AD235" i="8"/>
  <c r="AC235" i="8"/>
  <c r="AB235" i="8"/>
  <c r="AA235" i="8"/>
  <c r="AT234" i="8"/>
  <c r="AS234" i="8"/>
  <c r="AR234" i="8"/>
  <c r="AQ234" i="8"/>
  <c r="AP234" i="8"/>
  <c r="AO234" i="8"/>
  <c r="AG234" i="8"/>
  <c r="AF234" i="8"/>
  <c r="AE234" i="8"/>
  <c r="AD234" i="8"/>
  <c r="AC234" i="8"/>
  <c r="AB234" i="8"/>
  <c r="AA234" i="8"/>
  <c r="AT228" i="8"/>
  <c r="AS228" i="8"/>
  <c r="AR228" i="8"/>
  <c r="AQ228" i="8"/>
  <c r="AP228" i="8"/>
  <c r="AO228" i="8"/>
  <c r="AF228" i="8"/>
  <c r="AE228" i="8"/>
  <c r="AD228" i="8"/>
  <c r="AC228" i="8"/>
  <c r="AB228" i="8"/>
  <c r="AA228" i="8"/>
  <c r="AT227" i="8"/>
  <c r="AS227" i="8"/>
  <c r="AR227" i="8"/>
  <c r="AQ227" i="8"/>
  <c r="AP227" i="8"/>
  <c r="AO227" i="8"/>
  <c r="AF227" i="8"/>
  <c r="AE227" i="8"/>
  <c r="AD227" i="8"/>
  <c r="AC227" i="8"/>
  <c r="AB227" i="8"/>
  <c r="AA227" i="8"/>
  <c r="AT226" i="8"/>
  <c r="AS226" i="8"/>
  <c r="AR226" i="8"/>
  <c r="AQ226" i="8"/>
  <c r="AP226" i="8"/>
  <c r="AO226" i="8"/>
  <c r="AF226" i="8"/>
  <c r="AE226" i="8"/>
  <c r="AD226" i="8"/>
  <c r="AC226" i="8"/>
  <c r="AB226" i="8"/>
  <c r="AA226" i="8"/>
  <c r="AT225" i="8"/>
  <c r="AS225" i="8"/>
  <c r="AR225" i="8"/>
  <c r="AQ225" i="8"/>
  <c r="AP225" i="8"/>
  <c r="AO225" i="8"/>
  <c r="AG225" i="8"/>
  <c r="AF225" i="8"/>
  <c r="AE225" i="8"/>
  <c r="AD225" i="8"/>
  <c r="AC225" i="8"/>
  <c r="AB225" i="8"/>
  <c r="AA225" i="8"/>
  <c r="AT219" i="8"/>
  <c r="AS219" i="8"/>
  <c r="AR219" i="8"/>
  <c r="AQ219" i="8"/>
  <c r="AP219" i="8"/>
  <c r="AO219" i="8"/>
  <c r="AF219" i="8"/>
  <c r="AE219" i="8"/>
  <c r="AD219" i="8"/>
  <c r="AC219" i="8"/>
  <c r="AB219" i="8"/>
  <c r="AA219" i="8"/>
  <c r="AT218" i="8"/>
  <c r="AS218" i="8"/>
  <c r="AR218" i="8"/>
  <c r="AQ218" i="8"/>
  <c r="AP218" i="8"/>
  <c r="AO218" i="8"/>
  <c r="AF218" i="8"/>
  <c r="AE218" i="8"/>
  <c r="AD218" i="8"/>
  <c r="AC218" i="8"/>
  <c r="AB218" i="8"/>
  <c r="AA218" i="8"/>
  <c r="AT217" i="8"/>
  <c r="AS217" i="8"/>
  <c r="AR217" i="8"/>
  <c r="AQ217" i="8"/>
  <c r="AP217" i="8"/>
  <c r="AO217" i="8"/>
  <c r="AF217" i="8"/>
  <c r="AE217" i="8"/>
  <c r="AD217" i="8"/>
  <c r="AC217" i="8"/>
  <c r="AB217" i="8"/>
  <c r="AA217" i="8"/>
  <c r="AT216" i="8"/>
  <c r="AS216" i="8"/>
  <c r="AR216" i="8"/>
  <c r="AQ216" i="8"/>
  <c r="AP216" i="8"/>
  <c r="AO216" i="8"/>
  <c r="AG216" i="8"/>
  <c r="AF216" i="8"/>
  <c r="AE216" i="8"/>
  <c r="AD216" i="8"/>
  <c r="AC216" i="8"/>
  <c r="AB216" i="8"/>
  <c r="AA216" i="8"/>
  <c r="AT210" i="8"/>
  <c r="AS210" i="8"/>
  <c r="AR210" i="8"/>
  <c r="AQ210" i="8"/>
  <c r="AP210" i="8"/>
  <c r="AO210" i="8"/>
  <c r="AF210" i="8"/>
  <c r="AE210" i="8"/>
  <c r="AD210" i="8"/>
  <c r="AC210" i="8"/>
  <c r="AB210" i="8"/>
  <c r="AA210" i="8"/>
  <c r="AT209" i="8"/>
  <c r="AS209" i="8"/>
  <c r="AR209" i="8"/>
  <c r="AQ209" i="8"/>
  <c r="AP209" i="8"/>
  <c r="AO209" i="8"/>
  <c r="AF209" i="8"/>
  <c r="AE209" i="8"/>
  <c r="AD209" i="8"/>
  <c r="AC209" i="8"/>
  <c r="AB209" i="8"/>
  <c r="AA209" i="8"/>
  <c r="AT208" i="8"/>
  <c r="AS208" i="8"/>
  <c r="AR208" i="8"/>
  <c r="AQ208" i="8"/>
  <c r="AP208" i="8"/>
  <c r="AO208" i="8"/>
  <c r="AF208" i="8"/>
  <c r="AE208" i="8"/>
  <c r="AD208" i="8"/>
  <c r="AC208" i="8"/>
  <c r="AB208" i="8"/>
  <c r="AA208" i="8"/>
  <c r="AT207" i="8"/>
  <c r="AS207" i="8"/>
  <c r="AR207" i="8"/>
  <c r="AQ207" i="8"/>
  <c r="AP207" i="8"/>
  <c r="AO207" i="8"/>
  <c r="AG207" i="8"/>
  <c r="AF207" i="8"/>
  <c r="AE207" i="8"/>
  <c r="AD207" i="8"/>
  <c r="AC207" i="8"/>
  <c r="AB207" i="8"/>
  <c r="AA207" i="8"/>
  <c r="AT201" i="8"/>
  <c r="AS201" i="8"/>
  <c r="AR201" i="8"/>
  <c r="AQ201" i="8"/>
  <c r="AP201" i="8"/>
  <c r="AO201" i="8"/>
  <c r="AF201" i="8"/>
  <c r="AE201" i="8"/>
  <c r="AD201" i="8"/>
  <c r="AC201" i="8"/>
  <c r="AB201" i="8"/>
  <c r="AA201" i="8"/>
  <c r="AT200" i="8"/>
  <c r="AS200" i="8"/>
  <c r="AR200" i="8"/>
  <c r="AQ200" i="8"/>
  <c r="AP200" i="8"/>
  <c r="AO200" i="8"/>
  <c r="AF200" i="8"/>
  <c r="AE200" i="8"/>
  <c r="AD200" i="8"/>
  <c r="AC200" i="8"/>
  <c r="AB200" i="8"/>
  <c r="AA200" i="8"/>
  <c r="AT199" i="8"/>
  <c r="AS199" i="8"/>
  <c r="AR199" i="8"/>
  <c r="AQ199" i="8"/>
  <c r="AP199" i="8"/>
  <c r="AO199" i="8"/>
  <c r="AF199" i="8"/>
  <c r="AE199" i="8"/>
  <c r="AD199" i="8"/>
  <c r="AC199" i="8"/>
  <c r="AB199" i="8"/>
  <c r="AA199" i="8"/>
  <c r="AT198" i="8"/>
  <c r="AS198" i="8"/>
  <c r="AR198" i="8"/>
  <c r="AQ198" i="8"/>
  <c r="AP198" i="8"/>
  <c r="AO198" i="8"/>
  <c r="AG198" i="8"/>
  <c r="AF198" i="8"/>
  <c r="AE198" i="8"/>
  <c r="AD198" i="8"/>
  <c r="AC198" i="8"/>
  <c r="AB198" i="8"/>
  <c r="AA198" i="8"/>
  <c r="AT192" i="8"/>
  <c r="AS192" i="8"/>
  <c r="AR192" i="8"/>
  <c r="AQ192" i="8"/>
  <c r="AP192" i="8"/>
  <c r="AO192" i="8"/>
  <c r="AF192" i="8"/>
  <c r="AE192" i="8"/>
  <c r="AD192" i="8"/>
  <c r="AC192" i="8"/>
  <c r="AB192" i="8"/>
  <c r="AA192" i="8"/>
  <c r="AT191" i="8"/>
  <c r="AS191" i="8"/>
  <c r="AR191" i="8"/>
  <c r="AQ191" i="8"/>
  <c r="AP191" i="8"/>
  <c r="AO191" i="8"/>
  <c r="AF191" i="8"/>
  <c r="AE191" i="8"/>
  <c r="AD191" i="8"/>
  <c r="AC191" i="8"/>
  <c r="AB191" i="8"/>
  <c r="AA191" i="8"/>
  <c r="AT190" i="8"/>
  <c r="AS190" i="8"/>
  <c r="AR190" i="8"/>
  <c r="AQ190" i="8"/>
  <c r="AP190" i="8"/>
  <c r="AO190" i="8"/>
  <c r="AF190" i="8"/>
  <c r="AE190" i="8"/>
  <c r="AD190" i="8"/>
  <c r="AC190" i="8"/>
  <c r="AB190" i="8"/>
  <c r="AA190" i="8"/>
  <c r="AT189" i="8"/>
  <c r="AS189" i="8"/>
  <c r="AR189" i="8"/>
  <c r="AQ189" i="8"/>
  <c r="AP189" i="8"/>
  <c r="AO189" i="8"/>
  <c r="AG189" i="8"/>
  <c r="AF189" i="8"/>
  <c r="AE189" i="8"/>
  <c r="AD189" i="8"/>
  <c r="AC189" i="8"/>
  <c r="AB189" i="8"/>
  <c r="AA189" i="8"/>
  <c r="AT183" i="8"/>
  <c r="AS183" i="8"/>
  <c r="AR183" i="8"/>
  <c r="AQ183" i="8"/>
  <c r="AP183" i="8"/>
  <c r="AO183" i="8"/>
  <c r="AF183" i="8"/>
  <c r="AE183" i="8"/>
  <c r="AD183" i="8"/>
  <c r="AC183" i="8"/>
  <c r="AB183" i="8"/>
  <c r="AA183" i="8"/>
  <c r="AT182" i="8"/>
  <c r="AS182" i="8"/>
  <c r="AR182" i="8"/>
  <c r="AQ182" i="8"/>
  <c r="AP182" i="8"/>
  <c r="AO182" i="8"/>
  <c r="AF182" i="8"/>
  <c r="AE182" i="8"/>
  <c r="AD182" i="8"/>
  <c r="AC182" i="8"/>
  <c r="AB182" i="8"/>
  <c r="AA182" i="8"/>
  <c r="AT181" i="8"/>
  <c r="AS181" i="8"/>
  <c r="AR181" i="8"/>
  <c r="AQ181" i="8"/>
  <c r="AP181" i="8"/>
  <c r="AO181" i="8"/>
  <c r="AF181" i="8"/>
  <c r="AE181" i="8"/>
  <c r="AD181" i="8"/>
  <c r="AC181" i="8"/>
  <c r="AB181" i="8"/>
  <c r="AA181" i="8"/>
  <c r="AT180" i="8"/>
  <c r="AS180" i="8"/>
  <c r="AR180" i="8"/>
  <c r="AQ180" i="8"/>
  <c r="AP180" i="8"/>
  <c r="AO180" i="8"/>
  <c r="AG180" i="8"/>
  <c r="AF180" i="8"/>
  <c r="AE180" i="8"/>
  <c r="AD180" i="8"/>
  <c r="AC180" i="8"/>
  <c r="AB180" i="8"/>
  <c r="AA180" i="8"/>
  <c r="AT174" i="8"/>
  <c r="AS174" i="8"/>
  <c r="AR174" i="8"/>
  <c r="AQ174" i="8"/>
  <c r="AP174" i="8"/>
  <c r="AO174" i="8"/>
  <c r="AF174" i="8"/>
  <c r="AE174" i="8"/>
  <c r="AD174" i="8"/>
  <c r="AC174" i="8"/>
  <c r="AB174" i="8"/>
  <c r="AA174" i="8"/>
  <c r="AT173" i="8"/>
  <c r="AS173" i="8"/>
  <c r="AR173" i="8"/>
  <c r="AQ173" i="8"/>
  <c r="AP173" i="8"/>
  <c r="AO173" i="8"/>
  <c r="AF173" i="8"/>
  <c r="AE173" i="8"/>
  <c r="AD173" i="8"/>
  <c r="AC173" i="8"/>
  <c r="AB173" i="8"/>
  <c r="AA173" i="8"/>
  <c r="AT172" i="8"/>
  <c r="AS172" i="8"/>
  <c r="AR172" i="8"/>
  <c r="AQ172" i="8"/>
  <c r="AP172" i="8"/>
  <c r="AO172" i="8"/>
  <c r="AF172" i="8"/>
  <c r="AE172" i="8"/>
  <c r="AD172" i="8"/>
  <c r="AC172" i="8"/>
  <c r="AB172" i="8"/>
  <c r="AA172" i="8"/>
  <c r="AT171" i="8"/>
  <c r="AS171" i="8"/>
  <c r="AR171" i="8"/>
  <c r="AQ171" i="8"/>
  <c r="AP171" i="8"/>
  <c r="AO171" i="8"/>
  <c r="AG171" i="8"/>
  <c r="AF171" i="8"/>
  <c r="AE171" i="8"/>
  <c r="AD171" i="8"/>
  <c r="AC171" i="8"/>
  <c r="AB171" i="8"/>
  <c r="AA171" i="8"/>
  <c r="AT165" i="8"/>
  <c r="AS165" i="8"/>
  <c r="AR165" i="8"/>
  <c r="AQ165" i="8"/>
  <c r="AP165" i="8"/>
  <c r="AO165" i="8"/>
  <c r="AF165" i="8"/>
  <c r="AE165" i="8"/>
  <c r="AD165" i="8"/>
  <c r="AC165" i="8"/>
  <c r="AB165" i="8"/>
  <c r="AA165" i="8"/>
  <c r="AT164" i="8"/>
  <c r="AS164" i="8"/>
  <c r="AR164" i="8"/>
  <c r="AQ164" i="8"/>
  <c r="AP164" i="8"/>
  <c r="AO164" i="8"/>
  <c r="AF164" i="8"/>
  <c r="AE164" i="8"/>
  <c r="AD164" i="8"/>
  <c r="AC164" i="8"/>
  <c r="AB164" i="8"/>
  <c r="AA164" i="8"/>
  <c r="AT163" i="8"/>
  <c r="AS163" i="8"/>
  <c r="AR163" i="8"/>
  <c r="AQ163" i="8"/>
  <c r="AP163" i="8"/>
  <c r="AO163" i="8"/>
  <c r="AF163" i="8"/>
  <c r="AE163" i="8"/>
  <c r="AD163" i="8"/>
  <c r="AC163" i="8"/>
  <c r="AB163" i="8"/>
  <c r="AA163" i="8"/>
  <c r="AT162" i="8"/>
  <c r="AS162" i="8"/>
  <c r="AR162" i="8"/>
  <c r="AQ162" i="8"/>
  <c r="AP162" i="8"/>
  <c r="AO162" i="8"/>
  <c r="AG162" i="8"/>
  <c r="AF162" i="8"/>
  <c r="AE162" i="8"/>
  <c r="AD162" i="8"/>
  <c r="AC162" i="8"/>
  <c r="AB162" i="8"/>
  <c r="AA162" i="8"/>
  <c r="AT156" i="8"/>
  <c r="AS156" i="8"/>
  <c r="AR156" i="8"/>
  <c r="AQ156" i="8"/>
  <c r="AP156" i="8"/>
  <c r="AO156" i="8"/>
  <c r="AF156" i="8"/>
  <c r="AE156" i="8"/>
  <c r="AD156" i="8"/>
  <c r="AC156" i="8"/>
  <c r="AB156" i="8"/>
  <c r="AA156" i="8"/>
  <c r="AT155" i="8"/>
  <c r="AS155" i="8"/>
  <c r="AR155" i="8"/>
  <c r="AQ155" i="8"/>
  <c r="AP155" i="8"/>
  <c r="AO155" i="8"/>
  <c r="AF155" i="8"/>
  <c r="AE155" i="8"/>
  <c r="AD155" i="8"/>
  <c r="AC155" i="8"/>
  <c r="AB155" i="8"/>
  <c r="AA155" i="8"/>
  <c r="AT154" i="8"/>
  <c r="AS154" i="8"/>
  <c r="AR154" i="8"/>
  <c r="AQ154" i="8"/>
  <c r="AP154" i="8"/>
  <c r="AO154" i="8"/>
  <c r="AF154" i="8"/>
  <c r="AE154" i="8"/>
  <c r="AD154" i="8"/>
  <c r="AC154" i="8"/>
  <c r="AB154" i="8"/>
  <c r="AA154" i="8"/>
  <c r="AT153" i="8"/>
  <c r="AS153" i="8"/>
  <c r="AR153" i="8"/>
  <c r="AQ153" i="8"/>
  <c r="AP153" i="8"/>
  <c r="AO153" i="8"/>
  <c r="AG153" i="8"/>
  <c r="AF153" i="8"/>
  <c r="AE153" i="8"/>
  <c r="AD153" i="8"/>
  <c r="AC153" i="8"/>
  <c r="AB153" i="8"/>
  <c r="AA153" i="8"/>
  <c r="AT147" i="8"/>
  <c r="AS147" i="8"/>
  <c r="AR147" i="8"/>
  <c r="AQ147" i="8"/>
  <c r="AP147" i="8"/>
  <c r="AO147" i="8"/>
  <c r="AF147" i="8"/>
  <c r="AE147" i="8"/>
  <c r="AD147" i="8"/>
  <c r="AC147" i="8"/>
  <c r="AB147" i="8"/>
  <c r="AA147" i="8"/>
  <c r="AT146" i="8"/>
  <c r="AS146" i="8"/>
  <c r="AR146" i="8"/>
  <c r="AQ146" i="8"/>
  <c r="AP146" i="8"/>
  <c r="AO146" i="8"/>
  <c r="AF146" i="8"/>
  <c r="AE146" i="8"/>
  <c r="AD146" i="8"/>
  <c r="AC146" i="8"/>
  <c r="AB146" i="8"/>
  <c r="AA146" i="8"/>
  <c r="AT145" i="8"/>
  <c r="AS145" i="8"/>
  <c r="AR145" i="8"/>
  <c r="AQ145" i="8"/>
  <c r="AP145" i="8"/>
  <c r="AO145" i="8"/>
  <c r="AF145" i="8"/>
  <c r="AE145" i="8"/>
  <c r="AD145" i="8"/>
  <c r="AC145" i="8"/>
  <c r="AB145" i="8"/>
  <c r="AA145" i="8"/>
  <c r="AT144" i="8"/>
  <c r="AS144" i="8"/>
  <c r="AR144" i="8"/>
  <c r="AQ144" i="8"/>
  <c r="AP144" i="8"/>
  <c r="AO144" i="8"/>
  <c r="AG144" i="8"/>
  <c r="AF144" i="8"/>
  <c r="AE144" i="8"/>
  <c r="AD144" i="8"/>
  <c r="AC144" i="8"/>
  <c r="AB144" i="8"/>
  <c r="AA144" i="8"/>
  <c r="AT138" i="8"/>
  <c r="AS138" i="8"/>
  <c r="AR138" i="8"/>
  <c r="AQ138" i="8"/>
  <c r="AP138" i="8"/>
  <c r="AO138" i="8"/>
  <c r="AF138" i="8"/>
  <c r="AE138" i="8"/>
  <c r="AD138" i="8"/>
  <c r="AC138" i="8"/>
  <c r="AB138" i="8"/>
  <c r="AA138" i="8"/>
  <c r="AT137" i="8"/>
  <c r="AS137" i="8"/>
  <c r="AR137" i="8"/>
  <c r="AQ137" i="8"/>
  <c r="AP137" i="8"/>
  <c r="AO137" i="8"/>
  <c r="AF137" i="8"/>
  <c r="AE137" i="8"/>
  <c r="AD137" i="8"/>
  <c r="AC137" i="8"/>
  <c r="AB137" i="8"/>
  <c r="AA137" i="8"/>
  <c r="AT136" i="8"/>
  <c r="AS136" i="8"/>
  <c r="AR136" i="8"/>
  <c r="AQ136" i="8"/>
  <c r="AP136" i="8"/>
  <c r="AO136" i="8"/>
  <c r="AF136" i="8"/>
  <c r="AE136" i="8"/>
  <c r="AD136" i="8"/>
  <c r="AC136" i="8"/>
  <c r="AB136" i="8"/>
  <c r="AA136" i="8"/>
  <c r="AT135" i="8"/>
  <c r="AS135" i="8"/>
  <c r="AR135" i="8"/>
  <c r="AQ135" i="8"/>
  <c r="AP135" i="8"/>
  <c r="AO135" i="8"/>
  <c r="AG135" i="8"/>
  <c r="AF135" i="8"/>
  <c r="AE135" i="8"/>
  <c r="AD135" i="8"/>
  <c r="AC135" i="8"/>
  <c r="AB135" i="8"/>
  <c r="AA135" i="8"/>
  <c r="AT129" i="8"/>
  <c r="AS129" i="8"/>
  <c r="AR129" i="8"/>
  <c r="AQ129" i="8"/>
  <c r="AP129" i="8"/>
  <c r="AO129" i="8"/>
  <c r="AF129" i="8"/>
  <c r="AE129" i="8"/>
  <c r="AD129" i="8"/>
  <c r="AC129" i="8"/>
  <c r="AB129" i="8"/>
  <c r="AA129" i="8"/>
  <c r="AT128" i="8"/>
  <c r="AS128" i="8"/>
  <c r="AR128" i="8"/>
  <c r="AQ128" i="8"/>
  <c r="AP128" i="8"/>
  <c r="AO128" i="8"/>
  <c r="AF128" i="8"/>
  <c r="AE128" i="8"/>
  <c r="AD128" i="8"/>
  <c r="AC128" i="8"/>
  <c r="AB128" i="8"/>
  <c r="AA128" i="8"/>
  <c r="AT127" i="8"/>
  <c r="AS127" i="8"/>
  <c r="AR127" i="8"/>
  <c r="AQ127" i="8"/>
  <c r="AP127" i="8"/>
  <c r="AO127" i="8"/>
  <c r="AF127" i="8"/>
  <c r="AE127" i="8"/>
  <c r="AD127" i="8"/>
  <c r="AC127" i="8"/>
  <c r="AB127" i="8"/>
  <c r="AA127" i="8"/>
  <c r="AT126" i="8"/>
  <c r="AS126" i="8"/>
  <c r="AR126" i="8"/>
  <c r="AQ126" i="8"/>
  <c r="AP126" i="8"/>
  <c r="AO126" i="8"/>
  <c r="AG126" i="8"/>
  <c r="AF126" i="8"/>
  <c r="AE126" i="8"/>
  <c r="AD126" i="8"/>
  <c r="AC126" i="8"/>
  <c r="AB126" i="8"/>
  <c r="AA126" i="8"/>
  <c r="AT120" i="8"/>
  <c r="AS120" i="8"/>
  <c r="AR120" i="8"/>
  <c r="AQ120" i="8"/>
  <c r="AP120" i="8"/>
  <c r="AO120" i="8"/>
  <c r="AF120" i="8"/>
  <c r="AE120" i="8"/>
  <c r="AD120" i="8"/>
  <c r="AC120" i="8"/>
  <c r="AB120" i="8"/>
  <c r="AA120" i="8"/>
  <c r="AT119" i="8"/>
  <c r="AS119" i="8"/>
  <c r="AR119" i="8"/>
  <c r="AQ119" i="8"/>
  <c r="AP119" i="8"/>
  <c r="AO119" i="8"/>
  <c r="AF119" i="8"/>
  <c r="AE119" i="8"/>
  <c r="AD119" i="8"/>
  <c r="AC119" i="8"/>
  <c r="AB119" i="8"/>
  <c r="AA119" i="8"/>
  <c r="AT118" i="8"/>
  <c r="AS118" i="8"/>
  <c r="AR118" i="8"/>
  <c r="AQ118" i="8"/>
  <c r="AP118" i="8"/>
  <c r="AO118" i="8"/>
  <c r="AF118" i="8"/>
  <c r="AE118" i="8"/>
  <c r="AD118" i="8"/>
  <c r="AC118" i="8"/>
  <c r="AB118" i="8"/>
  <c r="AA118" i="8"/>
  <c r="AT117" i="8"/>
  <c r="AS117" i="8"/>
  <c r="AR117" i="8"/>
  <c r="AQ117" i="8"/>
  <c r="AP117" i="8"/>
  <c r="AO117" i="8"/>
  <c r="AG117" i="8"/>
  <c r="AF117" i="8"/>
  <c r="AE117" i="8"/>
  <c r="AD117" i="8"/>
  <c r="AC117" i="8"/>
  <c r="AB117" i="8"/>
  <c r="AA117" i="8"/>
  <c r="AT111" i="8"/>
  <c r="AS111" i="8"/>
  <c r="AR111" i="8"/>
  <c r="AQ111" i="8"/>
  <c r="AP111" i="8"/>
  <c r="AO111" i="8"/>
  <c r="AF111" i="8"/>
  <c r="AE111" i="8"/>
  <c r="AD111" i="8"/>
  <c r="AC111" i="8"/>
  <c r="AB111" i="8"/>
  <c r="AA111" i="8"/>
  <c r="AT110" i="8"/>
  <c r="AS110" i="8"/>
  <c r="AR110" i="8"/>
  <c r="AQ110" i="8"/>
  <c r="AP110" i="8"/>
  <c r="AO110" i="8"/>
  <c r="AF110" i="8"/>
  <c r="AE110" i="8"/>
  <c r="AD110" i="8"/>
  <c r="AC110" i="8"/>
  <c r="AB110" i="8"/>
  <c r="AA110" i="8"/>
  <c r="AT109" i="8"/>
  <c r="AS109" i="8"/>
  <c r="AR109" i="8"/>
  <c r="AQ109" i="8"/>
  <c r="AP109" i="8"/>
  <c r="AO109" i="8"/>
  <c r="AF109" i="8"/>
  <c r="AE109" i="8"/>
  <c r="AD109" i="8"/>
  <c r="AC109" i="8"/>
  <c r="AB109" i="8"/>
  <c r="AA109" i="8"/>
  <c r="AT108" i="8"/>
  <c r="AS108" i="8"/>
  <c r="AR108" i="8"/>
  <c r="AQ108" i="8"/>
  <c r="AP108" i="8"/>
  <c r="AO108" i="8"/>
  <c r="AG108" i="8"/>
  <c r="AF108" i="8"/>
  <c r="AE108" i="8"/>
  <c r="AD108" i="8"/>
  <c r="AC108" i="8"/>
  <c r="AB108" i="8"/>
  <c r="AA108" i="8"/>
  <c r="AT102" i="8"/>
  <c r="AS102" i="8"/>
  <c r="AR102" i="8"/>
  <c r="AQ102" i="8"/>
  <c r="AP102" i="8"/>
  <c r="AO102" i="8"/>
  <c r="AF102" i="8"/>
  <c r="AE102" i="8"/>
  <c r="AD102" i="8"/>
  <c r="AC102" i="8"/>
  <c r="AB102" i="8"/>
  <c r="AA102" i="8"/>
  <c r="AT101" i="8"/>
  <c r="AS101" i="8"/>
  <c r="AR101" i="8"/>
  <c r="AQ101" i="8"/>
  <c r="AP101" i="8"/>
  <c r="AO101" i="8"/>
  <c r="AF101" i="8"/>
  <c r="AE101" i="8"/>
  <c r="AD101" i="8"/>
  <c r="AC101" i="8"/>
  <c r="AB101" i="8"/>
  <c r="AA101" i="8"/>
  <c r="AT100" i="8"/>
  <c r="AS100" i="8"/>
  <c r="AR100" i="8"/>
  <c r="AQ100" i="8"/>
  <c r="AP100" i="8"/>
  <c r="AO100" i="8"/>
  <c r="AF100" i="8"/>
  <c r="AE100" i="8"/>
  <c r="AD100" i="8"/>
  <c r="AC100" i="8"/>
  <c r="AB100" i="8"/>
  <c r="AA100" i="8"/>
  <c r="AT99" i="8"/>
  <c r="AS99" i="8"/>
  <c r="AR99" i="8"/>
  <c r="AQ99" i="8"/>
  <c r="AP99" i="8"/>
  <c r="AO99" i="8"/>
  <c r="AG99" i="8"/>
  <c r="AF99" i="8"/>
  <c r="AE99" i="8"/>
  <c r="AD99" i="8"/>
  <c r="AC99" i="8"/>
  <c r="AB99" i="8"/>
  <c r="AA99" i="8"/>
  <c r="AT93" i="8"/>
  <c r="AS93" i="8"/>
  <c r="AR93" i="8"/>
  <c r="AQ93" i="8"/>
  <c r="AP93" i="8"/>
  <c r="AO93" i="8"/>
  <c r="AF93" i="8"/>
  <c r="AE93" i="8"/>
  <c r="AD93" i="8"/>
  <c r="AC93" i="8"/>
  <c r="AB93" i="8"/>
  <c r="AA93" i="8"/>
  <c r="AT92" i="8"/>
  <c r="AS92" i="8"/>
  <c r="AR92" i="8"/>
  <c r="AQ92" i="8"/>
  <c r="AP92" i="8"/>
  <c r="AO92" i="8"/>
  <c r="AF92" i="8"/>
  <c r="AE92" i="8"/>
  <c r="AD92" i="8"/>
  <c r="AC92" i="8"/>
  <c r="AB92" i="8"/>
  <c r="AA92" i="8"/>
  <c r="AT91" i="8"/>
  <c r="AS91" i="8"/>
  <c r="AR91" i="8"/>
  <c r="AQ91" i="8"/>
  <c r="AP91" i="8"/>
  <c r="AO91" i="8"/>
  <c r="AF91" i="8"/>
  <c r="AE91" i="8"/>
  <c r="AD91" i="8"/>
  <c r="AC91" i="8"/>
  <c r="AB91" i="8"/>
  <c r="AA91" i="8"/>
  <c r="AT90" i="8"/>
  <c r="AS90" i="8"/>
  <c r="AR90" i="8"/>
  <c r="AQ90" i="8"/>
  <c r="AP90" i="8"/>
  <c r="AO90" i="8"/>
  <c r="AG90" i="8"/>
  <c r="AF90" i="8"/>
  <c r="AE90" i="8"/>
  <c r="AD90" i="8"/>
  <c r="AC90" i="8"/>
  <c r="AB90" i="8"/>
  <c r="AA90" i="8"/>
  <c r="AT84" i="8"/>
  <c r="AS84" i="8"/>
  <c r="AR84" i="8"/>
  <c r="AQ84" i="8"/>
  <c r="AP84" i="8"/>
  <c r="AO84" i="8"/>
  <c r="AF84" i="8"/>
  <c r="AE84" i="8"/>
  <c r="AD84" i="8"/>
  <c r="AC84" i="8"/>
  <c r="AB84" i="8"/>
  <c r="AA84" i="8"/>
  <c r="AT83" i="8"/>
  <c r="AS83" i="8"/>
  <c r="AR83" i="8"/>
  <c r="AQ83" i="8"/>
  <c r="AP83" i="8"/>
  <c r="AO83" i="8"/>
  <c r="AF83" i="8"/>
  <c r="AE83" i="8"/>
  <c r="AD83" i="8"/>
  <c r="AC83" i="8"/>
  <c r="AB83" i="8"/>
  <c r="AA83" i="8"/>
  <c r="AT82" i="8"/>
  <c r="AS82" i="8"/>
  <c r="AR82" i="8"/>
  <c r="AQ82" i="8"/>
  <c r="AP82" i="8"/>
  <c r="AO82" i="8"/>
  <c r="AF82" i="8"/>
  <c r="AE82" i="8"/>
  <c r="AD82" i="8"/>
  <c r="AC82" i="8"/>
  <c r="AB82" i="8"/>
  <c r="AA82" i="8"/>
  <c r="AT81" i="8"/>
  <c r="AS81" i="8"/>
  <c r="AR81" i="8"/>
  <c r="AQ81" i="8"/>
  <c r="AP81" i="8"/>
  <c r="AO81" i="8"/>
  <c r="AG81" i="8"/>
  <c r="AF81" i="8"/>
  <c r="AE81" i="8"/>
  <c r="AD81" i="8"/>
  <c r="AC81" i="8"/>
  <c r="AB81" i="8"/>
  <c r="AA81" i="8"/>
  <c r="AT75" i="8"/>
  <c r="AS75" i="8"/>
  <c r="AR75" i="8"/>
  <c r="AQ75" i="8"/>
  <c r="AP75" i="8"/>
  <c r="AO75" i="8"/>
  <c r="AF75" i="8"/>
  <c r="AE75" i="8"/>
  <c r="AD75" i="8"/>
  <c r="AC75" i="8"/>
  <c r="AB75" i="8"/>
  <c r="AA75" i="8"/>
  <c r="AT74" i="8"/>
  <c r="AS74" i="8"/>
  <c r="AR74" i="8"/>
  <c r="AQ74" i="8"/>
  <c r="AP74" i="8"/>
  <c r="AO74" i="8"/>
  <c r="AF74" i="8"/>
  <c r="AE74" i="8"/>
  <c r="AD74" i="8"/>
  <c r="AC74" i="8"/>
  <c r="AB74" i="8"/>
  <c r="AA74" i="8"/>
  <c r="AT73" i="8"/>
  <c r="AS73" i="8"/>
  <c r="AR73" i="8"/>
  <c r="AQ73" i="8"/>
  <c r="AP73" i="8"/>
  <c r="AO73" i="8"/>
  <c r="AF73" i="8"/>
  <c r="AE73" i="8"/>
  <c r="AD73" i="8"/>
  <c r="AC73" i="8"/>
  <c r="AB73" i="8"/>
  <c r="AA73" i="8"/>
  <c r="AT72" i="8"/>
  <c r="AS72" i="8"/>
  <c r="AR72" i="8"/>
  <c r="AQ72" i="8"/>
  <c r="AP72" i="8"/>
  <c r="AO72" i="8"/>
  <c r="AG72" i="8"/>
  <c r="AF72" i="8"/>
  <c r="AE72" i="8"/>
  <c r="AD72" i="8"/>
  <c r="AC72" i="8"/>
  <c r="AB72" i="8"/>
  <c r="AA72" i="8"/>
  <c r="AT66" i="8"/>
  <c r="AS66" i="8"/>
  <c r="AR66" i="8"/>
  <c r="AQ66" i="8"/>
  <c r="AP66" i="8"/>
  <c r="AO66" i="8"/>
  <c r="AF66" i="8"/>
  <c r="AE66" i="8"/>
  <c r="AD66" i="8"/>
  <c r="AC66" i="8"/>
  <c r="AB66" i="8"/>
  <c r="AA66" i="8"/>
  <c r="AT65" i="8"/>
  <c r="AS65" i="8"/>
  <c r="AR65" i="8"/>
  <c r="AQ65" i="8"/>
  <c r="AP65" i="8"/>
  <c r="AO65" i="8"/>
  <c r="AF65" i="8"/>
  <c r="AE65" i="8"/>
  <c r="AD65" i="8"/>
  <c r="AC65" i="8"/>
  <c r="AB65" i="8"/>
  <c r="AA65" i="8"/>
  <c r="AT64" i="8"/>
  <c r="AS64" i="8"/>
  <c r="AR64" i="8"/>
  <c r="AQ64" i="8"/>
  <c r="AP64" i="8"/>
  <c r="AO64" i="8"/>
  <c r="AF64" i="8"/>
  <c r="AE64" i="8"/>
  <c r="AD64" i="8"/>
  <c r="AC64" i="8"/>
  <c r="AB64" i="8"/>
  <c r="AA64" i="8"/>
  <c r="AT63" i="8"/>
  <c r="AS63" i="8"/>
  <c r="AR63" i="8"/>
  <c r="AQ63" i="8"/>
  <c r="AP63" i="8"/>
  <c r="AO63" i="8"/>
  <c r="AG63" i="8"/>
  <c r="AF63" i="8"/>
  <c r="AE63" i="8"/>
  <c r="AD63" i="8"/>
  <c r="AC63" i="8"/>
  <c r="AB63" i="8"/>
  <c r="AA63" i="8"/>
  <c r="AT57" i="8"/>
  <c r="AS57" i="8"/>
  <c r="AR57" i="8"/>
  <c r="AQ57" i="8"/>
  <c r="J7" i="8" s="1"/>
  <c r="AP57" i="8"/>
  <c r="AO57" i="8"/>
  <c r="AF57" i="8"/>
  <c r="AE57" i="8"/>
  <c r="AD57" i="8"/>
  <c r="T15" i="8" s="1"/>
  <c r="AC57" i="8"/>
  <c r="AB57" i="8"/>
  <c r="AA57" i="8"/>
  <c r="AT56" i="8"/>
  <c r="N6" i="8" s="1"/>
  <c r="AS56" i="8"/>
  <c r="AR56" i="8"/>
  <c r="AQ56" i="8"/>
  <c r="AP56" i="8"/>
  <c r="AO56" i="8"/>
  <c r="AF56" i="8"/>
  <c r="AE56" i="8"/>
  <c r="AD56" i="8"/>
  <c r="AC56" i="8"/>
  <c r="AB56" i="8"/>
  <c r="AA56" i="8"/>
  <c r="AT55" i="8"/>
  <c r="AS55" i="8"/>
  <c r="AR55" i="8"/>
  <c r="AQ55" i="8"/>
  <c r="AP55" i="8"/>
  <c r="AO55" i="8"/>
  <c r="AF55" i="8"/>
  <c r="AE55" i="8"/>
  <c r="AD55" i="8"/>
  <c r="U13" i="8" s="1"/>
  <c r="AC55" i="8"/>
  <c r="AB55" i="8"/>
  <c r="AA55" i="8"/>
  <c r="AT54" i="8"/>
  <c r="AS54" i="8"/>
  <c r="AR54" i="8"/>
  <c r="AQ54" i="8"/>
  <c r="AP54" i="8"/>
  <c r="AO54" i="8"/>
  <c r="AG54" i="8"/>
  <c r="AF54" i="8"/>
  <c r="AE54" i="8"/>
  <c r="AD54" i="8"/>
  <c r="AC54" i="8"/>
  <c r="I12" i="8" s="1"/>
  <c r="AB54" i="8"/>
  <c r="AA54" i="8"/>
  <c r="AT48" i="8"/>
  <c r="AS48" i="8"/>
  <c r="AR48" i="8"/>
  <c r="AQ48" i="8"/>
  <c r="AP48" i="8"/>
  <c r="AO48" i="8"/>
  <c r="I7" i="8" s="1"/>
  <c r="AF48" i="8"/>
  <c r="AE48" i="8"/>
  <c r="AD48" i="8"/>
  <c r="AC48" i="8"/>
  <c r="AB48" i="8"/>
  <c r="AA48" i="8"/>
  <c r="AT47" i="8"/>
  <c r="AS47" i="8"/>
  <c r="AR47" i="8"/>
  <c r="M6" i="8" s="1"/>
  <c r="AQ47" i="8"/>
  <c r="AP47" i="8"/>
  <c r="AO47" i="8"/>
  <c r="AF47" i="8"/>
  <c r="AE47" i="8"/>
  <c r="AD47" i="8"/>
  <c r="AC47" i="8"/>
  <c r="AB47" i="8"/>
  <c r="AA47" i="8"/>
  <c r="AT46" i="8"/>
  <c r="AS46" i="8"/>
  <c r="AR46" i="8"/>
  <c r="AQ46" i="8"/>
  <c r="AP46" i="8"/>
  <c r="AO46" i="8"/>
  <c r="AF46" i="8"/>
  <c r="Y13" i="8" s="1"/>
  <c r="AE46" i="8"/>
  <c r="AD46" i="8"/>
  <c r="AC46" i="8"/>
  <c r="AB46" i="8"/>
  <c r="Q13" i="8" s="1"/>
  <c r="AA46" i="8"/>
  <c r="AT45" i="8"/>
  <c r="AS45" i="8"/>
  <c r="AR45" i="8"/>
  <c r="AQ45" i="8"/>
  <c r="AP45" i="8"/>
  <c r="AO45" i="8"/>
  <c r="AG45" i="8"/>
  <c r="AF45" i="8"/>
  <c r="AE45" i="8"/>
  <c r="M12" i="8" s="1"/>
  <c r="AD45" i="8"/>
  <c r="AC45" i="8"/>
  <c r="AB45" i="8"/>
  <c r="AA45" i="8"/>
  <c r="E12" i="8" s="1"/>
  <c r="R15" i="8"/>
  <c r="M15" i="8"/>
  <c r="L15" i="8"/>
  <c r="K15" i="8"/>
  <c r="J15" i="8"/>
  <c r="I15" i="8"/>
  <c r="H15" i="8"/>
  <c r="G15" i="8"/>
  <c r="F15" i="8"/>
  <c r="E15" i="8"/>
  <c r="D15" i="8"/>
  <c r="C15" i="8"/>
  <c r="B15" i="8"/>
  <c r="Y14" i="8"/>
  <c r="X14" i="8"/>
  <c r="W14" i="8"/>
  <c r="V14" i="8"/>
  <c r="U14" i="8"/>
  <c r="T14" i="8"/>
  <c r="S14" i="8"/>
  <c r="R14" i="8"/>
  <c r="Q14" i="8"/>
  <c r="P14" i="8"/>
  <c r="O14" i="8"/>
  <c r="N14" i="8"/>
  <c r="L14" i="8"/>
  <c r="J14" i="8"/>
  <c r="D14" i="8"/>
  <c r="B14" i="8"/>
  <c r="W13" i="8"/>
  <c r="V13" i="8"/>
  <c r="S13" i="8"/>
  <c r="R13" i="8"/>
  <c r="O13" i="8"/>
  <c r="N13" i="8"/>
  <c r="M13" i="8"/>
  <c r="L13" i="8"/>
  <c r="K13" i="8"/>
  <c r="J13" i="8"/>
  <c r="I13" i="8"/>
  <c r="H13" i="8"/>
  <c r="G13" i="8"/>
  <c r="F13" i="8"/>
  <c r="E13" i="8"/>
  <c r="D13" i="8"/>
  <c r="C13" i="8"/>
  <c r="B13" i="8"/>
  <c r="Y12" i="8"/>
  <c r="X12" i="8"/>
  <c r="W12" i="8"/>
  <c r="V12" i="8"/>
  <c r="U12" i="8"/>
  <c r="T12" i="8"/>
  <c r="S12" i="8"/>
  <c r="R12" i="8"/>
  <c r="Q12" i="8"/>
  <c r="P12" i="8"/>
  <c r="O12" i="8"/>
  <c r="N12" i="8"/>
  <c r="J12" i="8"/>
  <c r="G12" i="8"/>
  <c r="F12" i="8"/>
  <c r="B12" i="8"/>
  <c r="N7" i="8"/>
  <c r="M7" i="8"/>
  <c r="L7" i="8"/>
  <c r="K7" i="8"/>
  <c r="G7" i="8"/>
  <c r="F7" i="8"/>
  <c r="D7" i="8"/>
  <c r="C7" i="8"/>
  <c r="B7" i="8"/>
  <c r="L6" i="8"/>
  <c r="K6" i="8"/>
  <c r="J6" i="8"/>
  <c r="I6" i="8"/>
  <c r="G6" i="8"/>
  <c r="F6" i="8"/>
  <c r="E6" i="8"/>
  <c r="D6" i="8"/>
  <c r="C6" i="8"/>
  <c r="B6" i="8"/>
  <c r="N5" i="8"/>
  <c r="M5" i="8"/>
  <c r="L5" i="8"/>
  <c r="K5" i="8"/>
  <c r="J5" i="8"/>
  <c r="I5" i="8"/>
  <c r="G5" i="8"/>
  <c r="F5" i="8"/>
  <c r="E5" i="8"/>
  <c r="D5" i="8"/>
  <c r="C5" i="8"/>
  <c r="B5" i="8"/>
  <c r="N4" i="8"/>
  <c r="M4" i="8"/>
  <c r="L4" i="8"/>
  <c r="K4" i="8"/>
  <c r="J4" i="8"/>
  <c r="I4" i="8"/>
  <c r="G4" i="8"/>
  <c r="F4" i="8"/>
  <c r="E4" i="8"/>
  <c r="C4" i="8"/>
  <c r="B4" i="8"/>
  <c r="AT516" i="7"/>
  <c r="AS516" i="7"/>
  <c r="AR516" i="7"/>
  <c r="AQ516" i="7"/>
  <c r="AP516" i="7"/>
  <c r="AO516" i="7"/>
  <c r="AF516" i="7"/>
  <c r="AE516" i="7"/>
  <c r="AD516" i="7"/>
  <c r="AC516" i="7"/>
  <c r="AB516" i="7"/>
  <c r="AA516" i="7"/>
  <c r="AT515" i="7"/>
  <c r="AS515" i="7"/>
  <c r="AR515" i="7"/>
  <c r="AQ515" i="7"/>
  <c r="AP515" i="7"/>
  <c r="AO515" i="7"/>
  <c r="AG515" i="7"/>
  <c r="AG516" i="7" s="1"/>
  <c r="AF515" i="7"/>
  <c r="AE515" i="7"/>
  <c r="AD515" i="7"/>
  <c r="AC515" i="7"/>
  <c r="AB515" i="7"/>
  <c r="AA515" i="7"/>
  <c r="AT514" i="7"/>
  <c r="AS514" i="7"/>
  <c r="AR514" i="7"/>
  <c r="AQ514" i="7"/>
  <c r="AP514" i="7"/>
  <c r="AO514" i="7"/>
  <c r="AG514" i="7"/>
  <c r="AF514" i="7"/>
  <c r="AE514" i="7"/>
  <c r="AD514" i="7"/>
  <c r="AC514" i="7"/>
  <c r="AB514" i="7"/>
  <c r="AA514" i="7"/>
  <c r="AT513" i="7"/>
  <c r="AS513" i="7"/>
  <c r="AR513" i="7"/>
  <c r="AQ513" i="7"/>
  <c r="AP513" i="7"/>
  <c r="AO513" i="7"/>
  <c r="AG513" i="7"/>
  <c r="AF513" i="7"/>
  <c r="AE513" i="7"/>
  <c r="AD513" i="7"/>
  <c r="AC513" i="7"/>
  <c r="AB513" i="7"/>
  <c r="AA513" i="7"/>
  <c r="AT507" i="7"/>
  <c r="AS507" i="7"/>
  <c r="AR507" i="7"/>
  <c r="AQ507" i="7"/>
  <c r="AP507" i="7"/>
  <c r="AO507" i="7"/>
  <c r="AF507" i="7"/>
  <c r="AE507" i="7"/>
  <c r="AD507" i="7"/>
  <c r="AC507" i="7"/>
  <c r="AB507" i="7"/>
  <c r="AA507" i="7"/>
  <c r="AT506" i="7"/>
  <c r="AS506" i="7"/>
  <c r="AR506" i="7"/>
  <c r="AQ506" i="7"/>
  <c r="AP506" i="7"/>
  <c r="AO506" i="7"/>
  <c r="AG506" i="7"/>
  <c r="AG507" i="7" s="1"/>
  <c r="AF506" i="7"/>
  <c r="AE506" i="7"/>
  <c r="AD506" i="7"/>
  <c r="AC506" i="7"/>
  <c r="AB506" i="7"/>
  <c r="AA506" i="7"/>
  <c r="AT505" i="7"/>
  <c r="AS505" i="7"/>
  <c r="AR505" i="7"/>
  <c r="AQ505" i="7"/>
  <c r="AP505" i="7"/>
  <c r="AO505" i="7"/>
  <c r="AG505" i="7"/>
  <c r="AF505" i="7"/>
  <c r="AE505" i="7"/>
  <c r="AD505" i="7"/>
  <c r="AC505" i="7"/>
  <c r="AB505" i="7"/>
  <c r="AA505" i="7"/>
  <c r="AT504" i="7"/>
  <c r="AS504" i="7"/>
  <c r="AR504" i="7"/>
  <c r="AQ504" i="7"/>
  <c r="AP504" i="7"/>
  <c r="AO504" i="7"/>
  <c r="AG504" i="7"/>
  <c r="AF504" i="7"/>
  <c r="AE504" i="7"/>
  <c r="AD504" i="7"/>
  <c r="AC504" i="7"/>
  <c r="AB504" i="7"/>
  <c r="AA504" i="7"/>
  <c r="AT498" i="7"/>
  <c r="AS498" i="7"/>
  <c r="AR498" i="7"/>
  <c r="AQ498" i="7"/>
  <c r="AP498" i="7"/>
  <c r="AO498" i="7"/>
  <c r="AF498" i="7"/>
  <c r="AE498" i="7"/>
  <c r="AD498" i="7"/>
  <c r="AC498" i="7"/>
  <c r="AB498" i="7"/>
  <c r="AA498" i="7"/>
  <c r="AT497" i="7"/>
  <c r="AS497" i="7"/>
  <c r="AR497" i="7"/>
  <c r="AQ497" i="7"/>
  <c r="AP497" i="7"/>
  <c r="AO497" i="7"/>
  <c r="AG497" i="7"/>
  <c r="AG498" i="7" s="1"/>
  <c r="AF497" i="7"/>
  <c r="AE497" i="7"/>
  <c r="AD497" i="7"/>
  <c r="AC497" i="7"/>
  <c r="AB497" i="7"/>
  <c r="AA497" i="7"/>
  <c r="AT496" i="7"/>
  <c r="AS496" i="7"/>
  <c r="AR496" i="7"/>
  <c r="AQ496" i="7"/>
  <c r="AP496" i="7"/>
  <c r="AO496" i="7"/>
  <c r="AG496" i="7"/>
  <c r="AF496" i="7"/>
  <c r="AE496" i="7"/>
  <c r="AD496" i="7"/>
  <c r="AC496" i="7"/>
  <c r="AB496" i="7"/>
  <c r="AA496" i="7"/>
  <c r="AT495" i="7"/>
  <c r="AS495" i="7"/>
  <c r="AR495" i="7"/>
  <c r="AQ495" i="7"/>
  <c r="AP495" i="7"/>
  <c r="AO495" i="7"/>
  <c r="AG495" i="7"/>
  <c r="AF495" i="7"/>
  <c r="AE495" i="7"/>
  <c r="AD495" i="7"/>
  <c r="AC495" i="7"/>
  <c r="AB495" i="7"/>
  <c r="AA495" i="7"/>
  <c r="AT489" i="7"/>
  <c r="AS489" i="7"/>
  <c r="AR489" i="7"/>
  <c r="AQ489" i="7"/>
  <c r="AP489" i="7"/>
  <c r="AO489" i="7"/>
  <c r="AF489" i="7"/>
  <c r="AE489" i="7"/>
  <c r="AD489" i="7"/>
  <c r="AC489" i="7"/>
  <c r="AB489" i="7"/>
  <c r="AA489" i="7"/>
  <c r="AT488" i="7"/>
  <c r="AS488" i="7"/>
  <c r="AR488" i="7"/>
  <c r="AQ488" i="7"/>
  <c r="AP488" i="7"/>
  <c r="AO488" i="7"/>
  <c r="AG488" i="7"/>
  <c r="AG489" i="7" s="1"/>
  <c r="AF488" i="7"/>
  <c r="AE488" i="7"/>
  <c r="AD488" i="7"/>
  <c r="AC488" i="7"/>
  <c r="AB488" i="7"/>
  <c r="AA488" i="7"/>
  <c r="AT487" i="7"/>
  <c r="AS487" i="7"/>
  <c r="AR487" i="7"/>
  <c r="AQ487" i="7"/>
  <c r="AP487" i="7"/>
  <c r="AO487" i="7"/>
  <c r="AG487" i="7"/>
  <c r="AF487" i="7"/>
  <c r="AE487" i="7"/>
  <c r="AD487" i="7"/>
  <c r="AC487" i="7"/>
  <c r="AB487" i="7"/>
  <c r="AA487" i="7"/>
  <c r="AT486" i="7"/>
  <c r="AS486" i="7"/>
  <c r="AR486" i="7"/>
  <c r="AQ486" i="7"/>
  <c r="AP486" i="7"/>
  <c r="AO486" i="7"/>
  <c r="AG486" i="7"/>
  <c r="AF486" i="7"/>
  <c r="AE486" i="7"/>
  <c r="AD486" i="7"/>
  <c r="AC486" i="7"/>
  <c r="AB486" i="7"/>
  <c r="AA486" i="7"/>
  <c r="AT480" i="7"/>
  <c r="AS480" i="7"/>
  <c r="AR480" i="7"/>
  <c r="AQ480" i="7"/>
  <c r="AP480" i="7"/>
  <c r="AO480" i="7"/>
  <c r="AF480" i="7"/>
  <c r="AE480" i="7"/>
  <c r="AD480" i="7"/>
  <c r="AC480" i="7"/>
  <c r="AB480" i="7"/>
  <c r="AA480" i="7"/>
  <c r="AT479" i="7"/>
  <c r="AS479" i="7"/>
  <c r="AR479" i="7"/>
  <c r="AQ479" i="7"/>
  <c r="AP479" i="7"/>
  <c r="AO479" i="7"/>
  <c r="AF479" i="7"/>
  <c r="AE479" i="7"/>
  <c r="AD479" i="7"/>
  <c r="AC479" i="7"/>
  <c r="AB479" i="7"/>
  <c r="AA479" i="7"/>
  <c r="AT478" i="7"/>
  <c r="AS478" i="7"/>
  <c r="AR478" i="7"/>
  <c r="AQ478" i="7"/>
  <c r="AP478" i="7"/>
  <c r="AO478" i="7"/>
  <c r="AG478" i="7"/>
  <c r="AF478" i="7"/>
  <c r="AE478" i="7"/>
  <c r="AD478" i="7"/>
  <c r="AC478" i="7"/>
  <c r="AB478" i="7"/>
  <c r="AA478" i="7"/>
  <c r="AT477" i="7"/>
  <c r="AS477" i="7"/>
  <c r="AR477" i="7"/>
  <c r="AQ477" i="7"/>
  <c r="AP477" i="7"/>
  <c r="AO477" i="7"/>
  <c r="AG477" i="7"/>
  <c r="AF477" i="7"/>
  <c r="AE477" i="7"/>
  <c r="AD477" i="7"/>
  <c r="AC477" i="7"/>
  <c r="AB477" i="7"/>
  <c r="AA477" i="7"/>
  <c r="AT471" i="7"/>
  <c r="AS471" i="7"/>
  <c r="AR471" i="7"/>
  <c r="AQ471" i="7"/>
  <c r="AP471" i="7"/>
  <c r="AO471" i="7"/>
  <c r="AF471" i="7"/>
  <c r="AE471" i="7"/>
  <c r="AD471" i="7"/>
  <c r="AC471" i="7"/>
  <c r="AB471" i="7"/>
  <c r="AA471" i="7"/>
  <c r="AT470" i="7"/>
  <c r="AS470" i="7"/>
  <c r="AR470" i="7"/>
  <c r="AQ470" i="7"/>
  <c r="AP470" i="7"/>
  <c r="AO470" i="7"/>
  <c r="AF470" i="7"/>
  <c r="AE470" i="7"/>
  <c r="AD470" i="7"/>
  <c r="AC470" i="7"/>
  <c r="AB470" i="7"/>
  <c r="AA470" i="7"/>
  <c r="AT469" i="7"/>
  <c r="AS469" i="7"/>
  <c r="AR469" i="7"/>
  <c r="AQ469" i="7"/>
  <c r="AP469" i="7"/>
  <c r="AO469" i="7"/>
  <c r="AG469" i="7"/>
  <c r="AF469" i="7"/>
  <c r="AE469" i="7"/>
  <c r="AD469" i="7"/>
  <c r="AC469" i="7"/>
  <c r="AB469" i="7"/>
  <c r="AA469" i="7"/>
  <c r="AT468" i="7"/>
  <c r="AS468" i="7"/>
  <c r="AR468" i="7"/>
  <c r="AQ468" i="7"/>
  <c r="AP468" i="7"/>
  <c r="AO468" i="7"/>
  <c r="AG468" i="7"/>
  <c r="AF468" i="7"/>
  <c r="AE468" i="7"/>
  <c r="AD468" i="7"/>
  <c r="AC468" i="7"/>
  <c r="AB468" i="7"/>
  <c r="AA468" i="7"/>
  <c r="AT462" i="7"/>
  <c r="AS462" i="7"/>
  <c r="AR462" i="7"/>
  <c r="AQ462" i="7"/>
  <c r="AP462" i="7"/>
  <c r="AO462" i="7"/>
  <c r="AF462" i="7"/>
  <c r="AE462" i="7"/>
  <c r="AD462" i="7"/>
  <c r="AC462" i="7"/>
  <c r="AB462" i="7"/>
  <c r="AA462" i="7"/>
  <c r="AT461" i="7"/>
  <c r="AS461" i="7"/>
  <c r="AR461" i="7"/>
  <c r="AQ461" i="7"/>
  <c r="AP461" i="7"/>
  <c r="AO461" i="7"/>
  <c r="AF461" i="7"/>
  <c r="AE461" i="7"/>
  <c r="AD461" i="7"/>
  <c r="AC461" i="7"/>
  <c r="AB461" i="7"/>
  <c r="AA461" i="7"/>
  <c r="AT460" i="7"/>
  <c r="AS460" i="7"/>
  <c r="AR460" i="7"/>
  <c r="AQ460" i="7"/>
  <c r="AP460" i="7"/>
  <c r="AO460" i="7"/>
  <c r="AG460" i="7"/>
  <c r="AF460" i="7"/>
  <c r="AE460" i="7"/>
  <c r="AD460" i="7"/>
  <c r="AC460" i="7"/>
  <c r="AB460" i="7"/>
  <c r="AA460" i="7"/>
  <c r="AT459" i="7"/>
  <c r="AS459" i="7"/>
  <c r="AR459" i="7"/>
  <c r="AQ459" i="7"/>
  <c r="AP459" i="7"/>
  <c r="AO459" i="7"/>
  <c r="AG459" i="7"/>
  <c r="AF459" i="7"/>
  <c r="AE459" i="7"/>
  <c r="AD459" i="7"/>
  <c r="AC459" i="7"/>
  <c r="AB459" i="7"/>
  <c r="AA459" i="7"/>
  <c r="AT453" i="7"/>
  <c r="AS453" i="7"/>
  <c r="AR453" i="7"/>
  <c r="AQ453" i="7"/>
  <c r="AP453" i="7"/>
  <c r="AO453" i="7"/>
  <c r="AF453" i="7"/>
  <c r="AE453" i="7"/>
  <c r="AD453" i="7"/>
  <c r="AC453" i="7"/>
  <c r="AB453" i="7"/>
  <c r="AA453" i="7"/>
  <c r="AT452" i="7"/>
  <c r="AS452" i="7"/>
  <c r="AR452" i="7"/>
  <c r="AQ452" i="7"/>
  <c r="AP452" i="7"/>
  <c r="AO452" i="7"/>
  <c r="AF452" i="7"/>
  <c r="AE452" i="7"/>
  <c r="AD452" i="7"/>
  <c r="AC452" i="7"/>
  <c r="AB452" i="7"/>
  <c r="AA452" i="7"/>
  <c r="AT451" i="7"/>
  <c r="AS451" i="7"/>
  <c r="AR451" i="7"/>
  <c r="AQ451" i="7"/>
  <c r="AP451" i="7"/>
  <c r="AO451" i="7"/>
  <c r="AG451" i="7"/>
  <c r="AG452" i="7" s="1"/>
  <c r="AF451" i="7"/>
  <c r="AE451" i="7"/>
  <c r="AD451" i="7"/>
  <c r="AC451" i="7"/>
  <c r="AB451" i="7"/>
  <c r="AA451" i="7"/>
  <c r="AT450" i="7"/>
  <c r="AS450" i="7"/>
  <c r="AR450" i="7"/>
  <c r="AQ450" i="7"/>
  <c r="AP450" i="7"/>
  <c r="AO450" i="7"/>
  <c r="AG450" i="7"/>
  <c r="AF450" i="7"/>
  <c r="AE450" i="7"/>
  <c r="AD450" i="7"/>
  <c r="AC450" i="7"/>
  <c r="AB450" i="7"/>
  <c r="AA450" i="7"/>
  <c r="AT444" i="7"/>
  <c r="AS444" i="7"/>
  <c r="AR444" i="7"/>
  <c r="AQ444" i="7"/>
  <c r="AP444" i="7"/>
  <c r="AO444" i="7"/>
  <c r="AF444" i="7"/>
  <c r="AE444" i="7"/>
  <c r="AD444" i="7"/>
  <c r="AC444" i="7"/>
  <c r="AB444" i="7"/>
  <c r="AA444" i="7"/>
  <c r="AT443" i="7"/>
  <c r="AS443" i="7"/>
  <c r="AR443" i="7"/>
  <c r="AQ443" i="7"/>
  <c r="AP443" i="7"/>
  <c r="AO443" i="7"/>
  <c r="AF443" i="7"/>
  <c r="AE443" i="7"/>
  <c r="AD443" i="7"/>
  <c r="AC443" i="7"/>
  <c r="AB443" i="7"/>
  <c r="AA443" i="7"/>
  <c r="AT442" i="7"/>
  <c r="AS442" i="7"/>
  <c r="AR442" i="7"/>
  <c r="AQ442" i="7"/>
  <c r="AP442" i="7"/>
  <c r="AO442" i="7"/>
  <c r="AG442" i="7"/>
  <c r="AG443" i="7" s="1"/>
  <c r="AF442" i="7"/>
  <c r="AE442" i="7"/>
  <c r="AD442" i="7"/>
  <c r="AC442" i="7"/>
  <c r="AB442" i="7"/>
  <c r="AA442" i="7"/>
  <c r="AT441" i="7"/>
  <c r="AS441" i="7"/>
  <c r="AR441" i="7"/>
  <c r="AQ441" i="7"/>
  <c r="AP441" i="7"/>
  <c r="AO441" i="7"/>
  <c r="AG441" i="7"/>
  <c r="AF441" i="7"/>
  <c r="AE441" i="7"/>
  <c r="AD441" i="7"/>
  <c r="AC441" i="7"/>
  <c r="AB441" i="7"/>
  <c r="AA441" i="7"/>
  <c r="AT435" i="7"/>
  <c r="AS435" i="7"/>
  <c r="AR435" i="7"/>
  <c r="AQ435" i="7"/>
  <c r="AP435" i="7"/>
  <c r="AO435" i="7"/>
  <c r="AF435" i="7"/>
  <c r="AE435" i="7"/>
  <c r="AD435" i="7"/>
  <c r="AC435" i="7"/>
  <c r="AB435" i="7"/>
  <c r="AA435" i="7"/>
  <c r="AT434" i="7"/>
  <c r="AS434" i="7"/>
  <c r="AR434" i="7"/>
  <c r="AQ434" i="7"/>
  <c r="AP434" i="7"/>
  <c r="AO434" i="7"/>
  <c r="AF434" i="7"/>
  <c r="AE434" i="7"/>
  <c r="AD434" i="7"/>
  <c r="AC434" i="7"/>
  <c r="AB434" i="7"/>
  <c r="AA434" i="7"/>
  <c r="AT433" i="7"/>
  <c r="AS433" i="7"/>
  <c r="AR433" i="7"/>
  <c r="AQ433" i="7"/>
  <c r="AP433" i="7"/>
  <c r="AO433" i="7"/>
  <c r="AG433" i="7"/>
  <c r="AF433" i="7"/>
  <c r="AE433" i="7"/>
  <c r="AD433" i="7"/>
  <c r="AC433" i="7"/>
  <c r="AB433" i="7"/>
  <c r="AA433" i="7"/>
  <c r="AT432" i="7"/>
  <c r="AS432" i="7"/>
  <c r="AR432" i="7"/>
  <c r="AQ432" i="7"/>
  <c r="AP432" i="7"/>
  <c r="AO432" i="7"/>
  <c r="AG432" i="7"/>
  <c r="AF432" i="7"/>
  <c r="AE432" i="7"/>
  <c r="AD432" i="7"/>
  <c r="AC432" i="7"/>
  <c r="AB432" i="7"/>
  <c r="AA432" i="7"/>
  <c r="AT426" i="7"/>
  <c r="AS426" i="7"/>
  <c r="AR426" i="7"/>
  <c r="AQ426" i="7"/>
  <c r="AP426" i="7"/>
  <c r="AO426" i="7"/>
  <c r="AF426" i="7"/>
  <c r="AE426" i="7"/>
  <c r="AD426" i="7"/>
  <c r="AC426" i="7"/>
  <c r="AB426" i="7"/>
  <c r="AA426" i="7"/>
  <c r="AT425" i="7"/>
  <c r="AS425" i="7"/>
  <c r="AR425" i="7"/>
  <c r="AQ425" i="7"/>
  <c r="AP425" i="7"/>
  <c r="AO425" i="7"/>
  <c r="AF425" i="7"/>
  <c r="AE425" i="7"/>
  <c r="AD425" i="7"/>
  <c r="AC425" i="7"/>
  <c r="AB425" i="7"/>
  <c r="AA425" i="7"/>
  <c r="AT424" i="7"/>
  <c r="AS424" i="7"/>
  <c r="AR424" i="7"/>
  <c r="AQ424" i="7"/>
  <c r="AP424" i="7"/>
  <c r="AO424" i="7"/>
  <c r="AG424" i="7"/>
  <c r="AG425" i="7" s="1"/>
  <c r="AF424" i="7"/>
  <c r="AE424" i="7"/>
  <c r="AD424" i="7"/>
  <c r="AC424" i="7"/>
  <c r="AB424" i="7"/>
  <c r="AA424" i="7"/>
  <c r="AT423" i="7"/>
  <c r="AS423" i="7"/>
  <c r="AR423" i="7"/>
  <c r="AQ423" i="7"/>
  <c r="AP423" i="7"/>
  <c r="AO423" i="7"/>
  <c r="AG423" i="7"/>
  <c r="AF423" i="7"/>
  <c r="AE423" i="7"/>
  <c r="AD423" i="7"/>
  <c r="AC423" i="7"/>
  <c r="AB423" i="7"/>
  <c r="AA423" i="7"/>
  <c r="AT417" i="7"/>
  <c r="AS417" i="7"/>
  <c r="AR417" i="7"/>
  <c r="AQ417" i="7"/>
  <c r="AP417" i="7"/>
  <c r="AO417" i="7"/>
  <c r="AF417" i="7"/>
  <c r="AE417" i="7"/>
  <c r="AD417" i="7"/>
  <c r="AC417" i="7"/>
  <c r="AB417" i="7"/>
  <c r="AA417" i="7"/>
  <c r="AT416" i="7"/>
  <c r="AS416" i="7"/>
  <c r="AR416" i="7"/>
  <c r="AQ416" i="7"/>
  <c r="AP416" i="7"/>
  <c r="AO416" i="7"/>
  <c r="AG416" i="7"/>
  <c r="AF416" i="7"/>
  <c r="AE416" i="7"/>
  <c r="AD416" i="7"/>
  <c r="AC416" i="7"/>
  <c r="AB416" i="7"/>
  <c r="AA416" i="7"/>
  <c r="AT415" i="7"/>
  <c r="AS415" i="7"/>
  <c r="AR415" i="7"/>
  <c r="AQ415" i="7"/>
  <c r="AP415" i="7"/>
  <c r="AO415" i="7"/>
  <c r="AG415" i="7"/>
  <c r="AF415" i="7"/>
  <c r="AE415" i="7"/>
  <c r="AD415" i="7"/>
  <c r="AC415" i="7"/>
  <c r="AB415" i="7"/>
  <c r="AA415" i="7"/>
  <c r="AT414" i="7"/>
  <c r="AS414" i="7"/>
  <c r="AR414" i="7"/>
  <c r="AQ414" i="7"/>
  <c r="AP414" i="7"/>
  <c r="AO414" i="7"/>
  <c r="AG414" i="7"/>
  <c r="AF414" i="7"/>
  <c r="AE414" i="7"/>
  <c r="AD414" i="7"/>
  <c r="AC414" i="7"/>
  <c r="AB414" i="7"/>
  <c r="AA414" i="7"/>
  <c r="AT408" i="7"/>
  <c r="AS408" i="7"/>
  <c r="AR408" i="7"/>
  <c r="AQ408" i="7"/>
  <c r="AP408" i="7"/>
  <c r="AO408" i="7"/>
  <c r="AF408" i="7"/>
  <c r="AE408" i="7"/>
  <c r="AD408" i="7"/>
  <c r="AC408" i="7"/>
  <c r="AB408" i="7"/>
  <c r="AA408" i="7"/>
  <c r="AT407" i="7"/>
  <c r="AS407" i="7"/>
  <c r="AR407" i="7"/>
  <c r="AQ407" i="7"/>
  <c r="AP407" i="7"/>
  <c r="AO407" i="7"/>
  <c r="AF407" i="7"/>
  <c r="AE407" i="7"/>
  <c r="AD407" i="7"/>
  <c r="AC407" i="7"/>
  <c r="AB407" i="7"/>
  <c r="AA407" i="7"/>
  <c r="AT406" i="7"/>
  <c r="AS406" i="7"/>
  <c r="AR406" i="7"/>
  <c r="AQ406" i="7"/>
  <c r="AP406" i="7"/>
  <c r="AO406" i="7"/>
  <c r="AG406" i="7"/>
  <c r="AG407" i="7" s="1"/>
  <c r="AF406" i="7"/>
  <c r="AE406" i="7"/>
  <c r="AD406" i="7"/>
  <c r="AC406" i="7"/>
  <c r="AB406" i="7"/>
  <c r="AA406" i="7"/>
  <c r="AT405" i="7"/>
  <c r="AS405" i="7"/>
  <c r="AR405" i="7"/>
  <c r="AQ405" i="7"/>
  <c r="AP405" i="7"/>
  <c r="AO405" i="7"/>
  <c r="AG405" i="7"/>
  <c r="AF405" i="7"/>
  <c r="AE405" i="7"/>
  <c r="AD405" i="7"/>
  <c r="AC405" i="7"/>
  <c r="AB405" i="7"/>
  <c r="AA405" i="7"/>
  <c r="AT399" i="7"/>
  <c r="AS399" i="7"/>
  <c r="AR399" i="7"/>
  <c r="AQ399" i="7"/>
  <c r="AP399" i="7"/>
  <c r="AO399" i="7"/>
  <c r="AF399" i="7"/>
  <c r="AE399" i="7"/>
  <c r="AD399" i="7"/>
  <c r="AC399" i="7"/>
  <c r="AB399" i="7"/>
  <c r="AA399" i="7"/>
  <c r="AT398" i="7"/>
  <c r="AS398" i="7"/>
  <c r="AR398" i="7"/>
  <c r="AQ398" i="7"/>
  <c r="AP398" i="7"/>
  <c r="AO398" i="7"/>
  <c r="AF398" i="7"/>
  <c r="AE398" i="7"/>
  <c r="AD398" i="7"/>
  <c r="AC398" i="7"/>
  <c r="AB398" i="7"/>
  <c r="AA398" i="7"/>
  <c r="AT397" i="7"/>
  <c r="AS397" i="7"/>
  <c r="AR397" i="7"/>
  <c r="AQ397" i="7"/>
  <c r="AP397" i="7"/>
  <c r="AO397" i="7"/>
  <c r="AG397" i="7"/>
  <c r="AF397" i="7"/>
  <c r="AE397" i="7"/>
  <c r="AD397" i="7"/>
  <c r="AC397" i="7"/>
  <c r="AB397" i="7"/>
  <c r="AA397" i="7"/>
  <c r="AT396" i="7"/>
  <c r="AS396" i="7"/>
  <c r="AR396" i="7"/>
  <c r="AQ396" i="7"/>
  <c r="AP396" i="7"/>
  <c r="AO396" i="7"/>
  <c r="AG396" i="7"/>
  <c r="AF396" i="7"/>
  <c r="AE396" i="7"/>
  <c r="AD396" i="7"/>
  <c r="AC396" i="7"/>
  <c r="AB396" i="7"/>
  <c r="AA396" i="7"/>
  <c r="AT390" i="7"/>
  <c r="AS390" i="7"/>
  <c r="AR390" i="7"/>
  <c r="AQ390" i="7"/>
  <c r="AP390" i="7"/>
  <c r="AO390" i="7"/>
  <c r="AF390" i="7"/>
  <c r="AE390" i="7"/>
  <c r="AD390" i="7"/>
  <c r="AC390" i="7"/>
  <c r="AB390" i="7"/>
  <c r="AA390" i="7"/>
  <c r="AT389" i="7"/>
  <c r="AS389" i="7"/>
  <c r="AR389" i="7"/>
  <c r="AQ389" i="7"/>
  <c r="AP389" i="7"/>
  <c r="AO389" i="7"/>
  <c r="AF389" i="7"/>
  <c r="AE389" i="7"/>
  <c r="AD389" i="7"/>
  <c r="AC389" i="7"/>
  <c r="AB389" i="7"/>
  <c r="AA389" i="7"/>
  <c r="AT388" i="7"/>
  <c r="AS388" i="7"/>
  <c r="AR388" i="7"/>
  <c r="AQ388" i="7"/>
  <c r="AP388" i="7"/>
  <c r="AO388" i="7"/>
  <c r="AG388" i="7"/>
  <c r="AG389" i="7" s="1"/>
  <c r="AF388" i="7"/>
  <c r="AE388" i="7"/>
  <c r="AD388" i="7"/>
  <c r="AC388" i="7"/>
  <c r="AB388" i="7"/>
  <c r="AA388" i="7"/>
  <c r="AT387" i="7"/>
  <c r="AS387" i="7"/>
  <c r="AR387" i="7"/>
  <c r="AQ387" i="7"/>
  <c r="AP387" i="7"/>
  <c r="AO387" i="7"/>
  <c r="AG387" i="7"/>
  <c r="AF387" i="7"/>
  <c r="AE387" i="7"/>
  <c r="AD387" i="7"/>
  <c r="AC387" i="7"/>
  <c r="AB387" i="7"/>
  <c r="AA387" i="7"/>
  <c r="AT381" i="7"/>
  <c r="AS381" i="7"/>
  <c r="AR381" i="7"/>
  <c r="AQ381" i="7"/>
  <c r="AP381" i="7"/>
  <c r="AO381" i="7"/>
  <c r="AF381" i="7"/>
  <c r="AE381" i="7"/>
  <c r="AD381" i="7"/>
  <c r="AC381" i="7"/>
  <c r="AB381" i="7"/>
  <c r="AA381" i="7"/>
  <c r="AT380" i="7"/>
  <c r="AS380" i="7"/>
  <c r="AR380" i="7"/>
  <c r="AQ380" i="7"/>
  <c r="AP380" i="7"/>
  <c r="AO380" i="7"/>
  <c r="AG380" i="7"/>
  <c r="AF380" i="7"/>
  <c r="AE380" i="7"/>
  <c r="AD380" i="7"/>
  <c r="AC380" i="7"/>
  <c r="AB380" i="7"/>
  <c r="AA380" i="7"/>
  <c r="AT379" i="7"/>
  <c r="AS379" i="7"/>
  <c r="AR379" i="7"/>
  <c r="AQ379" i="7"/>
  <c r="AP379" i="7"/>
  <c r="AO379" i="7"/>
  <c r="AG379" i="7"/>
  <c r="AF379" i="7"/>
  <c r="AE379" i="7"/>
  <c r="AD379" i="7"/>
  <c r="AC379" i="7"/>
  <c r="AB379" i="7"/>
  <c r="AA379" i="7"/>
  <c r="AT378" i="7"/>
  <c r="AS378" i="7"/>
  <c r="AR378" i="7"/>
  <c r="AQ378" i="7"/>
  <c r="AP378" i="7"/>
  <c r="AO378" i="7"/>
  <c r="AG378" i="7"/>
  <c r="AF378" i="7"/>
  <c r="AE378" i="7"/>
  <c r="AD378" i="7"/>
  <c r="AC378" i="7"/>
  <c r="AB378" i="7"/>
  <c r="AA378" i="7"/>
  <c r="AT372" i="7"/>
  <c r="AS372" i="7"/>
  <c r="AR372" i="7"/>
  <c r="AQ372" i="7"/>
  <c r="AP372" i="7"/>
  <c r="AO372" i="7"/>
  <c r="AF372" i="7"/>
  <c r="AE372" i="7"/>
  <c r="AD372" i="7"/>
  <c r="AC372" i="7"/>
  <c r="AB372" i="7"/>
  <c r="AA372" i="7"/>
  <c r="AT371" i="7"/>
  <c r="AS371" i="7"/>
  <c r="AR371" i="7"/>
  <c r="AQ371" i="7"/>
  <c r="AP371" i="7"/>
  <c r="AO371" i="7"/>
  <c r="AF371" i="7"/>
  <c r="AE371" i="7"/>
  <c r="AD371" i="7"/>
  <c r="AC371" i="7"/>
  <c r="AB371" i="7"/>
  <c r="AA371" i="7"/>
  <c r="AT370" i="7"/>
  <c r="AS370" i="7"/>
  <c r="AR370" i="7"/>
  <c r="AQ370" i="7"/>
  <c r="AP370" i="7"/>
  <c r="AO370" i="7"/>
  <c r="AG370" i="7"/>
  <c r="AG371" i="7" s="1"/>
  <c r="AF370" i="7"/>
  <c r="AE370" i="7"/>
  <c r="AD370" i="7"/>
  <c r="AC370" i="7"/>
  <c r="AB370" i="7"/>
  <c r="AA370" i="7"/>
  <c r="AT369" i="7"/>
  <c r="AS369" i="7"/>
  <c r="AR369" i="7"/>
  <c r="AQ369" i="7"/>
  <c r="AP369" i="7"/>
  <c r="AO369" i="7"/>
  <c r="AG369" i="7"/>
  <c r="AF369" i="7"/>
  <c r="AE369" i="7"/>
  <c r="AD369" i="7"/>
  <c r="AC369" i="7"/>
  <c r="AB369" i="7"/>
  <c r="AA369" i="7"/>
  <c r="AT363" i="7"/>
  <c r="AS363" i="7"/>
  <c r="AR363" i="7"/>
  <c r="AQ363" i="7"/>
  <c r="AP363" i="7"/>
  <c r="AO363" i="7"/>
  <c r="AF363" i="7"/>
  <c r="AE363" i="7"/>
  <c r="AD363" i="7"/>
  <c r="AC363" i="7"/>
  <c r="AB363" i="7"/>
  <c r="AA363" i="7"/>
  <c r="AT362" i="7"/>
  <c r="AS362" i="7"/>
  <c r="AR362" i="7"/>
  <c r="AQ362" i="7"/>
  <c r="AP362" i="7"/>
  <c r="AO362" i="7"/>
  <c r="AF362" i="7"/>
  <c r="AE362" i="7"/>
  <c r="AD362" i="7"/>
  <c r="AC362" i="7"/>
  <c r="AB362" i="7"/>
  <c r="AA362" i="7"/>
  <c r="AT361" i="7"/>
  <c r="AS361" i="7"/>
  <c r="AR361" i="7"/>
  <c r="AQ361" i="7"/>
  <c r="AP361" i="7"/>
  <c r="AO361" i="7"/>
  <c r="AG361" i="7"/>
  <c r="AF361" i="7"/>
  <c r="AE361" i="7"/>
  <c r="AD361" i="7"/>
  <c r="AC361" i="7"/>
  <c r="AB361" i="7"/>
  <c r="AA361" i="7"/>
  <c r="AT360" i="7"/>
  <c r="AS360" i="7"/>
  <c r="AR360" i="7"/>
  <c r="AQ360" i="7"/>
  <c r="AP360" i="7"/>
  <c r="AO360" i="7"/>
  <c r="AG360" i="7"/>
  <c r="AF360" i="7"/>
  <c r="AE360" i="7"/>
  <c r="AD360" i="7"/>
  <c r="AC360" i="7"/>
  <c r="AB360" i="7"/>
  <c r="AA360" i="7"/>
  <c r="AT354" i="7"/>
  <c r="AS354" i="7"/>
  <c r="AR354" i="7"/>
  <c r="AQ354" i="7"/>
  <c r="AP354" i="7"/>
  <c r="AO354" i="7"/>
  <c r="AF354" i="7"/>
  <c r="AE354" i="7"/>
  <c r="AD354" i="7"/>
  <c r="AC354" i="7"/>
  <c r="AB354" i="7"/>
  <c r="AA354" i="7"/>
  <c r="AT353" i="7"/>
  <c r="AS353" i="7"/>
  <c r="AR353" i="7"/>
  <c r="AQ353" i="7"/>
  <c r="AP353" i="7"/>
  <c r="AO353" i="7"/>
  <c r="AF353" i="7"/>
  <c r="AE353" i="7"/>
  <c r="AD353" i="7"/>
  <c r="AC353" i="7"/>
  <c r="AB353" i="7"/>
  <c r="AA353" i="7"/>
  <c r="AT352" i="7"/>
  <c r="AS352" i="7"/>
  <c r="AR352" i="7"/>
  <c r="AQ352" i="7"/>
  <c r="AP352" i="7"/>
  <c r="AO352" i="7"/>
  <c r="AG352" i="7"/>
  <c r="AG353" i="7" s="1"/>
  <c r="AF352" i="7"/>
  <c r="AE352" i="7"/>
  <c r="AD352" i="7"/>
  <c r="AC352" i="7"/>
  <c r="AB352" i="7"/>
  <c r="AA352" i="7"/>
  <c r="AT351" i="7"/>
  <c r="AS351" i="7"/>
  <c r="AR351" i="7"/>
  <c r="AQ351" i="7"/>
  <c r="AP351" i="7"/>
  <c r="AO351" i="7"/>
  <c r="AG351" i="7"/>
  <c r="AF351" i="7"/>
  <c r="AE351" i="7"/>
  <c r="AD351" i="7"/>
  <c r="AC351" i="7"/>
  <c r="AB351" i="7"/>
  <c r="AA351" i="7"/>
  <c r="AT345" i="7"/>
  <c r="AS345" i="7"/>
  <c r="AR345" i="7"/>
  <c r="AQ345" i="7"/>
  <c r="AP345" i="7"/>
  <c r="AO345" i="7"/>
  <c r="AF345" i="7"/>
  <c r="AE345" i="7"/>
  <c r="AD345" i="7"/>
  <c r="AC345" i="7"/>
  <c r="AB345" i="7"/>
  <c r="AA345" i="7"/>
  <c r="AT344" i="7"/>
  <c r="AS344" i="7"/>
  <c r="AR344" i="7"/>
  <c r="AQ344" i="7"/>
  <c r="AP344" i="7"/>
  <c r="AO344" i="7"/>
  <c r="AG344" i="7"/>
  <c r="AF344" i="7"/>
  <c r="AE344" i="7"/>
  <c r="AD344" i="7"/>
  <c r="AC344" i="7"/>
  <c r="AB344" i="7"/>
  <c r="AA344" i="7"/>
  <c r="AT343" i="7"/>
  <c r="AS343" i="7"/>
  <c r="AR343" i="7"/>
  <c r="AQ343" i="7"/>
  <c r="AP343" i="7"/>
  <c r="AO343" i="7"/>
  <c r="AG343" i="7"/>
  <c r="AF343" i="7"/>
  <c r="AE343" i="7"/>
  <c r="AD343" i="7"/>
  <c r="AC343" i="7"/>
  <c r="AB343" i="7"/>
  <c r="AA343" i="7"/>
  <c r="AT342" i="7"/>
  <c r="AS342" i="7"/>
  <c r="AR342" i="7"/>
  <c r="AQ342" i="7"/>
  <c r="AP342" i="7"/>
  <c r="AO342" i="7"/>
  <c r="AG342" i="7"/>
  <c r="AF342" i="7"/>
  <c r="AE342" i="7"/>
  <c r="AD342" i="7"/>
  <c r="AC342" i="7"/>
  <c r="AB342" i="7"/>
  <c r="AA342" i="7"/>
  <c r="AT336" i="7"/>
  <c r="AS336" i="7"/>
  <c r="AR336" i="7"/>
  <c r="AQ336" i="7"/>
  <c r="AP336" i="7"/>
  <c r="AO336" i="7"/>
  <c r="AF336" i="7"/>
  <c r="AE336" i="7"/>
  <c r="AD336" i="7"/>
  <c r="AC336" i="7"/>
  <c r="AB336" i="7"/>
  <c r="AA336" i="7"/>
  <c r="AT335" i="7"/>
  <c r="AS335" i="7"/>
  <c r="AR335" i="7"/>
  <c r="AQ335" i="7"/>
  <c r="AP335" i="7"/>
  <c r="AO335" i="7"/>
  <c r="AF335" i="7"/>
  <c r="AE335" i="7"/>
  <c r="AD335" i="7"/>
  <c r="AC335" i="7"/>
  <c r="AB335" i="7"/>
  <c r="AA335" i="7"/>
  <c r="AT334" i="7"/>
  <c r="AS334" i="7"/>
  <c r="AR334" i="7"/>
  <c r="AQ334" i="7"/>
  <c r="AP334" i="7"/>
  <c r="AO334" i="7"/>
  <c r="AG334" i="7"/>
  <c r="AG335" i="7" s="1"/>
  <c r="AF334" i="7"/>
  <c r="AE334" i="7"/>
  <c r="AD334" i="7"/>
  <c r="AC334" i="7"/>
  <c r="AB334" i="7"/>
  <c r="AA334" i="7"/>
  <c r="AT333" i="7"/>
  <c r="AS333" i="7"/>
  <c r="AR333" i="7"/>
  <c r="AQ333" i="7"/>
  <c r="AP333" i="7"/>
  <c r="AO333" i="7"/>
  <c r="AG333" i="7"/>
  <c r="AF333" i="7"/>
  <c r="AE333" i="7"/>
  <c r="AD333" i="7"/>
  <c r="AC333" i="7"/>
  <c r="AB333" i="7"/>
  <c r="AA333" i="7"/>
  <c r="AT327" i="7"/>
  <c r="AS327" i="7"/>
  <c r="AR327" i="7"/>
  <c r="AQ327" i="7"/>
  <c r="AP327" i="7"/>
  <c r="AO327" i="7"/>
  <c r="AF327" i="7"/>
  <c r="AE327" i="7"/>
  <c r="AD327" i="7"/>
  <c r="AC327" i="7"/>
  <c r="AB327" i="7"/>
  <c r="AA327" i="7"/>
  <c r="AT326" i="7"/>
  <c r="AS326" i="7"/>
  <c r="AR326" i="7"/>
  <c r="AQ326" i="7"/>
  <c r="AP326" i="7"/>
  <c r="AO326" i="7"/>
  <c r="AF326" i="7"/>
  <c r="AE326" i="7"/>
  <c r="AD326" i="7"/>
  <c r="AC326" i="7"/>
  <c r="AB326" i="7"/>
  <c r="AA326" i="7"/>
  <c r="AT325" i="7"/>
  <c r="AS325" i="7"/>
  <c r="AR325" i="7"/>
  <c r="AQ325" i="7"/>
  <c r="AP325" i="7"/>
  <c r="AO325" i="7"/>
  <c r="AG325" i="7"/>
  <c r="AF325" i="7"/>
  <c r="AE325" i="7"/>
  <c r="AD325" i="7"/>
  <c r="AC325" i="7"/>
  <c r="AB325" i="7"/>
  <c r="AA325" i="7"/>
  <c r="AT324" i="7"/>
  <c r="AS324" i="7"/>
  <c r="AR324" i="7"/>
  <c r="AQ324" i="7"/>
  <c r="AP324" i="7"/>
  <c r="AO324" i="7"/>
  <c r="AG324" i="7"/>
  <c r="AF324" i="7"/>
  <c r="AE324" i="7"/>
  <c r="AD324" i="7"/>
  <c r="AC324" i="7"/>
  <c r="AB324" i="7"/>
  <c r="AA324" i="7"/>
  <c r="AT318" i="7"/>
  <c r="AS318" i="7"/>
  <c r="AR318" i="7"/>
  <c r="AQ318" i="7"/>
  <c r="AP318" i="7"/>
  <c r="AO318" i="7"/>
  <c r="AF318" i="7"/>
  <c r="AE318" i="7"/>
  <c r="AD318" i="7"/>
  <c r="AC318" i="7"/>
  <c r="AB318" i="7"/>
  <c r="AA318" i="7"/>
  <c r="AT317" i="7"/>
  <c r="AS317" i="7"/>
  <c r="AR317" i="7"/>
  <c r="AQ317" i="7"/>
  <c r="AP317" i="7"/>
  <c r="AO317" i="7"/>
  <c r="AF317" i="7"/>
  <c r="AE317" i="7"/>
  <c r="AD317" i="7"/>
  <c r="AC317" i="7"/>
  <c r="AB317" i="7"/>
  <c r="AA317" i="7"/>
  <c r="AT316" i="7"/>
  <c r="AS316" i="7"/>
  <c r="AR316" i="7"/>
  <c r="AQ316" i="7"/>
  <c r="AP316" i="7"/>
  <c r="AO316" i="7"/>
  <c r="AG316" i="7"/>
  <c r="AG317" i="7" s="1"/>
  <c r="AF316" i="7"/>
  <c r="AE316" i="7"/>
  <c r="AD316" i="7"/>
  <c r="AC316" i="7"/>
  <c r="AB316" i="7"/>
  <c r="AA316" i="7"/>
  <c r="AT315" i="7"/>
  <c r="AS315" i="7"/>
  <c r="AR315" i="7"/>
  <c r="AQ315" i="7"/>
  <c r="AP315" i="7"/>
  <c r="AO315" i="7"/>
  <c r="AG315" i="7"/>
  <c r="AF315" i="7"/>
  <c r="AE315" i="7"/>
  <c r="AD315" i="7"/>
  <c r="AC315" i="7"/>
  <c r="AB315" i="7"/>
  <c r="AA315" i="7"/>
  <c r="AT309" i="7"/>
  <c r="AS309" i="7"/>
  <c r="AR309" i="7"/>
  <c r="AQ309" i="7"/>
  <c r="AP309" i="7"/>
  <c r="AO309" i="7"/>
  <c r="AF309" i="7"/>
  <c r="AE309" i="7"/>
  <c r="AD309" i="7"/>
  <c r="AC309" i="7"/>
  <c r="AB309" i="7"/>
  <c r="AA309" i="7"/>
  <c r="AT308" i="7"/>
  <c r="AS308" i="7"/>
  <c r="AR308" i="7"/>
  <c r="AQ308" i="7"/>
  <c r="AP308" i="7"/>
  <c r="AO308" i="7"/>
  <c r="AG308" i="7"/>
  <c r="AF308" i="7"/>
  <c r="AE308" i="7"/>
  <c r="AD308" i="7"/>
  <c r="AC308" i="7"/>
  <c r="AB308" i="7"/>
  <c r="AA308" i="7"/>
  <c r="AT307" i="7"/>
  <c r="AS307" i="7"/>
  <c r="AR307" i="7"/>
  <c r="AQ307" i="7"/>
  <c r="AP307" i="7"/>
  <c r="AO307" i="7"/>
  <c r="AG307" i="7"/>
  <c r="AF307" i="7"/>
  <c r="AE307" i="7"/>
  <c r="AD307" i="7"/>
  <c r="AC307" i="7"/>
  <c r="AB307" i="7"/>
  <c r="AA307" i="7"/>
  <c r="AT306" i="7"/>
  <c r="AS306" i="7"/>
  <c r="AR306" i="7"/>
  <c r="AQ306" i="7"/>
  <c r="AP306" i="7"/>
  <c r="AO306" i="7"/>
  <c r="AG306" i="7"/>
  <c r="AF306" i="7"/>
  <c r="AE306" i="7"/>
  <c r="AD306" i="7"/>
  <c r="AC306" i="7"/>
  <c r="AB306" i="7"/>
  <c r="AA306" i="7"/>
  <c r="AT300" i="7"/>
  <c r="AS300" i="7"/>
  <c r="AR300" i="7"/>
  <c r="AQ300" i="7"/>
  <c r="AP300" i="7"/>
  <c r="AO300" i="7"/>
  <c r="AF300" i="7"/>
  <c r="AE300" i="7"/>
  <c r="AD300" i="7"/>
  <c r="AC300" i="7"/>
  <c r="AB300" i="7"/>
  <c r="AA300" i="7"/>
  <c r="AT299" i="7"/>
  <c r="AS299" i="7"/>
  <c r="AR299" i="7"/>
  <c r="AQ299" i="7"/>
  <c r="AP299" i="7"/>
  <c r="AO299" i="7"/>
  <c r="AF299" i="7"/>
  <c r="AE299" i="7"/>
  <c r="AD299" i="7"/>
  <c r="AC299" i="7"/>
  <c r="AB299" i="7"/>
  <c r="AA299" i="7"/>
  <c r="AT298" i="7"/>
  <c r="AS298" i="7"/>
  <c r="AR298" i="7"/>
  <c r="AQ298" i="7"/>
  <c r="AP298" i="7"/>
  <c r="AO298" i="7"/>
  <c r="AG298" i="7"/>
  <c r="AG299" i="7" s="1"/>
  <c r="AF298" i="7"/>
  <c r="AE298" i="7"/>
  <c r="AD298" i="7"/>
  <c r="AC298" i="7"/>
  <c r="AB298" i="7"/>
  <c r="AA298" i="7"/>
  <c r="AT297" i="7"/>
  <c r="AS297" i="7"/>
  <c r="AR297" i="7"/>
  <c r="AQ297" i="7"/>
  <c r="AP297" i="7"/>
  <c r="AO297" i="7"/>
  <c r="AG297" i="7"/>
  <c r="AF297" i="7"/>
  <c r="AE297" i="7"/>
  <c r="AD297" i="7"/>
  <c r="AC297" i="7"/>
  <c r="AB297" i="7"/>
  <c r="AA297" i="7"/>
  <c r="AT291" i="7"/>
  <c r="AS291" i="7"/>
  <c r="AR291" i="7"/>
  <c r="AQ291" i="7"/>
  <c r="AP291" i="7"/>
  <c r="AO291" i="7"/>
  <c r="AF291" i="7"/>
  <c r="AE291" i="7"/>
  <c r="AD291" i="7"/>
  <c r="AC291" i="7"/>
  <c r="AB291" i="7"/>
  <c r="AA291" i="7"/>
  <c r="AT290" i="7"/>
  <c r="AS290" i="7"/>
  <c r="AR290" i="7"/>
  <c r="AQ290" i="7"/>
  <c r="AP290" i="7"/>
  <c r="AO290" i="7"/>
  <c r="AF290" i="7"/>
  <c r="AE290" i="7"/>
  <c r="AD290" i="7"/>
  <c r="AC290" i="7"/>
  <c r="AB290" i="7"/>
  <c r="AA290" i="7"/>
  <c r="AT289" i="7"/>
  <c r="AS289" i="7"/>
  <c r="AR289" i="7"/>
  <c r="AQ289" i="7"/>
  <c r="AP289" i="7"/>
  <c r="AO289" i="7"/>
  <c r="AG289" i="7"/>
  <c r="AF289" i="7"/>
  <c r="AE289" i="7"/>
  <c r="AD289" i="7"/>
  <c r="AC289" i="7"/>
  <c r="AB289" i="7"/>
  <c r="AA289" i="7"/>
  <c r="AT288" i="7"/>
  <c r="AS288" i="7"/>
  <c r="AR288" i="7"/>
  <c r="AQ288" i="7"/>
  <c r="AP288" i="7"/>
  <c r="AO288" i="7"/>
  <c r="AG288" i="7"/>
  <c r="AF288" i="7"/>
  <c r="AE288" i="7"/>
  <c r="AD288" i="7"/>
  <c r="AC288" i="7"/>
  <c r="AB288" i="7"/>
  <c r="AA288" i="7"/>
  <c r="AT282" i="7"/>
  <c r="AS282" i="7"/>
  <c r="AR282" i="7"/>
  <c r="AQ282" i="7"/>
  <c r="AP282" i="7"/>
  <c r="AO282" i="7"/>
  <c r="AF282" i="7"/>
  <c r="AE282" i="7"/>
  <c r="AD282" i="7"/>
  <c r="AC282" i="7"/>
  <c r="AB282" i="7"/>
  <c r="AA282" i="7"/>
  <c r="AT281" i="7"/>
  <c r="AS281" i="7"/>
  <c r="AR281" i="7"/>
  <c r="AQ281" i="7"/>
  <c r="AP281" i="7"/>
  <c r="AO281" i="7"/>
  <c r="AF281" i="7"/>
  <c r="AE281" i="7"/>
  <c r="AD281" i="7"/>
  <c r="AC281" i="7"/>
  <c r="AB281" i="7"/>
  <c r="AA281" i="7"/>
  <c r="AT280" i="7"/>
  <c r="AS280" i="7"/>
  <c r="AR280" i="7"/>
  <c r="AQ280" i="7"/>
  <c r="AP280" i="7"/>
  <c r="AO280" i="7"/>
  <c r="AG280" i="7"/>
  <c r="AG281" i="7" s="1"/>
  <c r="AF280" i="7"/>
  <c r="AE280" i="7"/>
  <c r="AD280" i="7"/>
  <c r="AC280" i="7"/>
  <c r="AB280" i="7"/>
  <c r="AA280" i="7"/>
  <c r="AT279" i="7"/>
  <c r="AS279" i="7"/>
  <c r="AR279" i="7"/>
  <c r="AQ279" i="7"/>
  <c r="AP279" i="7"/>
  <c r="AO279" i="7"/>
  <c r="AG279" i="7"/>
  <c r="AF279" i="7"/>
  <c r="AE279" i="7"/>
  <c r="AD279" i="7"/>
  <c r="AC279" i="7"/>
  <c r="AB279" i="7"/>
  <c r="AA279" i="7"/>
  <c r="AT273" i="7"/>
  <c r="AS273" i="7"/>
  <c r="AR273" i="7"/>
  <c r="AQ273" i="7"/>
  <c r="AP273" i="7"/>
  <c r="AO273" i="7"/>
  <c r="AF273" i="7"/>
  <c r="AE273" i="7"/>
  <c r="AD273" i="7"/>
  <c r="AC273" i="7"/>
  <c r="AB273" i="7"/>
  <c r="AA273" i="7"/>
  <c r="AT272" i="7"/>
  <c r="AS272" i="7"/>
  <c r="AR272" i="7"/>
  <c r="AQ272" i="7"/>
  <c r="AP272" i="7"/>
  <c r="AO272" i="7"/>
  <c r="AG272" i="7"/>
  <c r="AF272" i="7"/>
  <c r="AE272" i="7"/>
  <c r="AD272" i="7"/>
  <c r="AC272" i="7"/>
  <c r="AB272" i="7"/>
  <c r="AA272" i="7"/>
  <c r="AT271" i="7"/>
  <c r="AS271" i="7"/>
  <c r="AR271" i="7"/>
  <c r="AQ271" i="7"/>
  <c r="AP271" i="7"/>
  <c r="AO271" i="7"/>
  <c r="AG271" i="7"/>
  <c r="AF271" i="7"/>
  <c r="AE271" i="7"/>
  <c r="AD271" i="7"/>
  <c r="AC271" i="7"/>
  <c r="AB271" i="7"/>
  <c r="AA271" i="7"/>
  <c r="AT270" i="7"/>
  <c r="AS270" i="7"/>
  <c r="AR270" i="7"/>
  <c r="AQ270" i="7"/>
  <c r="AP270" i="7"/>
  <c r="AO270" i="7"/>
  <c r="AG270" i="7"/>
  <c r="AF270" i="7"/>
  <c r="AE270" i="7"/>
  <c r="AD270" i="7"/>
  <c r="AC270" i="7"/>
  <c r="AB270" i="7"/>
  <c r="AA270" i="7"/>
  <c r="AT264" i="7"/>
  <c r="AS264" i="7"/>
  <c r="AR264" i="7"/>
  <c r="AQ264" i="7"/>
  <c r="AP264" i="7"/>
  <c r="AO264" i="7"/>
  <c r="AF264" i="7"/>
  <c r="AE264" i="7"/>
  <c r="AD264" i="7"/>
  <c r="AC264" i="7"/>
  <c r="AB264" i="7"/>
  <c r="AA264" i="7"/>
  <c r="AT263" i="7"/>
  <c r="AS263" i="7"/>
  <c r="AR263" i="7"/>
  <c r="AQ263" i="7"/>
  <c r="AP263" i="7"/>
  <c r="AO263" i="7"/>
  <c r="AF263" i="7"/>
  <c r="AE263" i="7"/>
  <c r="AD263" i="7"/>
  <c r="AC263" i="7"/>
  <c r="AB263" i="7"/>
  <c r="AA263" i="7"/>
  <c r="AT262" i="7"/>
  <c r="AS262" i="7"/>
  <c r="AR262" i="7"/>
  <c r="AQ262" i="7"/>
  <c r="AP262" i="7"/>
  <c r="AO262" i="7"/>
  <c r="AG262" i="7"/>
  <c r="AG263" i="7" s="1"/>
  <c r="AF262" i="7"/>
  <c r="AE262" i="7"/>
  <c r="AD262" i="7"/>
  <c r="AC262" i="7"/>
  <c r="AB262" i="7"/>
  <c r="AA262" i="7"/>
  <c r="AT261" i="7"/>
  <c r="AS261" i="7"/>
  <c r="AR261" i="7"/>
  <c r="AQ261" i="7"/>
  <c r="AP261" i="7"/>
  <c r="AO261" i="7"/>
  <c r="AG261" i="7"/>
  <c r="AF261" i="7"/>
  <c r="AE261" i="7"/>
  <c r="AD261" i="7"/>
  <c r="AC261" i="7"/>
  <c r="AB261" i="7"/>
  <c r="AA261" i="7"/>
  <c r="AT255" i="7"/>
  <c r="AS255" i="7"/>
  <c r="AR255" i="7"/>
  <c r="AQ255" i="7"/>
  <c r="AP255" i="7"/>
  <c r="AO255" i="7"/>
  <c r="AF255" i="7"/>
  <c r="AE255" i="7"/>
  <c r="AD255" i="7"/>
  <c r="AC255" i="7"/>
  <c r="AB255" i="7"/>
  <c r="AA255" i="7"/>
  <c r="AT254" i="7"/>
  <c r="AS254" i="7"/>
  <c r="AR254" i="7"/>
  <c r="AQ254" i="7"/>
  <c r="AP254" i="7"/>
  <c r="AO254" i="7"/>
  <c r="AF254" i="7"/>
  <c r="AE254" i="7"/>
  <c r="AD254" i="7"/>
  <c r="AC254" i="7"/>
  <c r="AB254" i="7"/>
  <c r="AA254" i="7"/>
  <c r="AT253" i="7"/>
  <c r="AS253" i="7"/>
  <c r="AR253" i="7"/>
  <c r="AQ253" i="7"/>
  <c r="AP253" i="7"/>
  <c r="AO253" i="7"/>
  <c r="AG253" i="7"/>
  <c r="AF253" i="7"/>
  <c r="AE253" i="7"/>
  <c r="AD253" i="7"/>
  <c r="AC253" i="7"/>
  <c r="AB253" i="7"/>
  <c r="AA253" i="7"/>
  <c r="AT252" i="7"/>
  <c r="AS252" i="7"/>
  <c r="AR252" i="7"/>
  <c r="AQ252" i="7"/>
  <c r="AP252" i="7"/>
  <c r="AO252" i="7"/>
  <c r="AG252" i="7"/>
  <c r="AF252" i="7"/>
  <c r="AE252" i="7"/>
  <c r="AD252" i="7"/>
  <c r="AC252" i="7"/>
  <c r="AB252" i="7"/>
  <c r="AA252" i="7"/>
  <c r="AT246" i="7"/>
  <c r="AS246" i="7"/>
  <c r="AR246" i="7"/>
  <c r="AQ246" i="7"/>
  <c r="AP246" i="7"/>
  <c r="AO246" i="7"/>
  <c r="AF246" i="7"/>
  <c r="AE246" i="7"/>
  <c r="AD246" i="7"/>
  <c r="AC246" i="7"/>
  <c r="AB246" i="7"/>
  <c r="AA246" i="7"/>
  <c r="AT245" i="7"/>
  <c r="AS245" i="7"/>
  <c r="AR245" i="7"/>
  <c r="AQ245" i="7"/>
  <c r="AP245" i="7"/>
  <c r="AO245" i="7"/>
  <c r="AF245" i="7"/>
  <c r="AE245" i="7"/>
  <c r="AD245" i="7"/>
  <c r="AC245" i="7"/>
  <c r="AB245" i="7"/>
  <c r="AA245" i="7"/>
  <c r="AT244" i="7"/>
  <c r="AS244" i="7"/>
  <c r="AR244" i="7"/>
  <c r="AQ244" i="7"/>
  <c r="AP244" i="7"/>
  <c r="AO244" i="7"/>
  <c r="AG244" i="7"/>
  <c r="AG245" i="7" s="1"/>
  <c r="AF244" i="7"/>
  <c r="AE244" i="7"/>
  <c r="AD244" i="7"/>
  <c r="AC244" i="7"/>
  <c r="AB244" i="7"/>
  <c r="AA244" i="7"/>
  <c r="AT243" i="7"/>
  <c r="AS243" i="7"/>
  <c r="AR243" i="7"/>
  <c r="AQ243" i="7"/>
  <c r="AP243" i="7"/>
  <c r="AO243" i="7"/>
  <c r="AG243" i="7"/>
  <c r="AF243" i="7"/>
  <c r="AE243" i="7"/>
  <c r="AD243" i="7"/>
  <c r="AC243" i="7"/>
  <c r="AB243" i="7"/>
  <c r="AA243" i="7"/>
  <c r="AT237" i="7"/>
  <c r="AS237" i="7"/>
  <c r="AR237" i="7"/>
  <c r="AQ237" i="7"/>
  <c r="AP237" i="7"/>
  <c r="AO237" i="7"/>
  <c r="AF237" i="7"/>
  <c r="AE237" i="7"/>
  <c r="AD237" i="7"/>
  <c r="AC237" i="7"/>
  <c r="AB237" i="7"/>
  <c r="AA237" i="7"/>
  <c r="AT236" i="7"/>
  <c r="AS236" i="7"/>
  <c r="AR236" i="7"/>
  <c r="AQ236" i="7"/>
  <c r="AP236" i="7"/>
  <c r="AO236" i="7"/>
  <c r="AG236" i="7"/>
  <c r="AF236" i="7"/>
  <c r="AE236" i="7"/>
  <c r="AD236" i="7"/>
  <c r="AC236" i="7"/>
  <c r="AB236" i="7"/>
  <c r="AA236" i="7"/>
  <c r="AT235" i="7"/>
  <c r="AS235" i="7"/>
  <c r="AR235" i="7"/>
  <c r="AQ235" i="7"/>
  <c r="AP235" i="7"/>
  <c r="AO235" i="7"/>
  <c r="AG235" i="7"/>
  <c r="AF235" i="7"/>
  <c r="AE235" i="7"/>
  <c r="AD235" i="7"/>
  <c r="AC235" i="7"/>
  <c r="AB235" i="7"/>
  <c r="AA235" i="7"/>
  <c r="AT234" i="7"/>
  <c r="AS234" i="7"/>
  <c r="AR234" i="7"/>
  <c r="AQ234" i="7"/>
  <c r="AP234" i="7"/>
  <c r="AO234" i="7"/>
  <c r="AG234" i="7"/>
  <c r="AF234" i="7"/>
  <c r="AE234" i="7"/>
  <c r="AD234" i="7"/>
  <c r="AC234" i="7"/>
  <c r="AB234" i="7"/>
  <c r="AA234" i="7"/>
  <c r="AT228" i="7"/>
  <c r="AS228" i="7"/>
  <c r="AR228" i="7"/>
  <c r="AQ228" i="7"/>
  <c r="AP228" i="7"/>
  <c r="AO228" i="7"/>
  <c r="AF228" i="7"/>
  <c r="AE228" i="7"/>
  <c r="AD228" i="7"/>
  <c r="AC228" i="7"/>
  <c r="AB228" i="7"/>
  <c r="AA228" i="7"/>
  <c r="AT227" i="7"/>
  <c r="AS227" i="7"/>
  <c r="AR227" i="7"/>
  <c r="AQ227" i="7"/>
  <c r="AP227" i="7"/>
  <c r="AO227" i="7"/>
  <c r="AF227" i="7"/>
  <c r="AE227" i="7"/>
  <c r="AD227" i="7"/>
  <c r="AC227" i="7"/>
  <c r="AB227" i="7"/>
  <c r="AA227" i="7"/>
  <c r="AT226" i="7"/>
  <c r="AS226" i="7"/>
  <c r="AR226" i="7"/>
  <c r="AQ226" i="7"/>
  <c r="AP226" i="7"/>
  <c r="AO226" i="7"/>
  <c r="AG226" i="7"/>
  <c r="AG227" i="7" s="1"/>
  <c r="AF226" i="7"/>
  <c r="AE226" i="7"/>
  <c r="AD226" i="7"/>
  <c r="AC226" i="7"/>
  <c r="AB226" i="7"/>
  <c r="AA226" i="7"/>
  <c r="AT225" i="7"/>
  <c r="AS225" i="7"/>
  <c r="AR225" i="7"/>
  <c r="AQ225" i="7"/>
  <c r="AP225" i="7"/>
  <c r="AO225" i="7"/>
  <c r="AG225" i="7"/>
  <c r="AF225" i="7"/>
  <c r="AE225" i="7"/>
  <c r="AD225" i="7"/>
  <c r="AC225" i="7"/>
  <c r="AB225" i="7"/>
  <c r="AA225" i="7"/>
  <c r="AT219" i="7"/>
  <c r="AS219" i="7"/>
  <c r="AR219" i="7"/>
  <c r="AQ219" i="7"/>
  <c r="AP219" i="7"/>
  <c r="AO219" i="7"/>
  <c r="AF219" i="7"/>
  <c r="AE219" i="7"/>
  <c r="AD219" i="7"/>
  <c r="AC219" i="7"/>
  <c r="AB219" i="7"/>
  <c r="AA219" i="7"/>
  <c r="AT218" i="7"/>
  <c r="AS218" i="7"/>
  <c r="AR218" i="7"/>
  <c r="AQ218" i="7"/>
  <c r="AP218" i="7"/>
  <c r="AO218" i="7"/>
  <c r="AF218" i="7"/>
  <c r="AE218" i="7"/>
  <c r="AD218" i="7"/>
  <c r="AC218" i="7"/>
  <c r="AB218" i="7"/>
  <c r="AA218" i="7"/>
  <c r="AT217" i="7"/>
  <c r="AS217" i="7"/>
  <c r="AR217" i="7"/>
  <c r="AQ217" i="7"/>
  <c r="AP217" i="7"/>
  <c r="AO217" i="7"/>
  <c r="AG217" i="7"/>
  <c r="AF217" i="7"/>
  <c r="AE217" i="7"/>
  <c r="AD217" i="7"/>
  <c r="AC217" i="7"/>
  <c r="AB217" i="7"/>
  <c r="AA217" i="7"/>
  <c r="AT216" i="7"/>
  <c r="AS216" i="7"/>
  <c r="AR216" i="7"/>
  <c r="AQ216" i="7"/>
  <c r="AP216" i="7"/>
  <c r="AO216" i="7"/>
  <c r="AG216" i="7"/>
  <c r="AF216" i="7"/>
  <c r="AE216" i="7"/>
  <c r="AD216" i="7"/>
  <c r="AC216" i="7"/>
  <c r="AB216" i="7"/>
  <c r="AA216" i="7"/>
  <c r="AT210" i="7"/>
  <c r="AS210" i="7"/>
  <c r="AR210" i="7"/>
  <c r="AQ210" i="7"/>
  <c r="AP210" i="7"/>
  <c r="AO210" i="7"/>
  <c r="AF210" i="7"/>
  <c r="AE210" i="7"/>
  <c r="AD210" i="7"/>
  <c r="AC210" i="7"/>
  <c r="AB210" i="7"/>
  <c r="AA210" i="7"/>
  <c r="AT209" i="7"/>
  <c r="AS209" i="7"/>
  <c r="AR209" i="7"/>
  <c r="AQ209" i="7"/>
  <c r="AP209" i="7"/>
  <c r="AO209" i="7"/>
  <c r="AF209" i="7"/>
  <c r="AE209" i="7"/>
  <c r="AD209" i="7"/>
  <c r="AC209" i="7"/>
  <c r="AB209" i="7"/>
  <c r="AA209" i="7"/>
  <c r="AT208" i="7"/>
  <c r="AS208" i="7"/>
  <c r="AR208" i="7"/>
  <c r="AQ208" i="7"/>
  <c r="AP208" i="7"/>
  <c r="AO208" i="7"/>
  <c r="AG208" i="7"/>
  <c r="AG209" i="7" s="1"/>
  <c r="AF208" i="7"/>
  <c r="AE208" i="7"/>
  <c r="AD208" i="7"/>
  <c r="AC208" i="7"/>
  <c r="AB208" i="7"/>
  <c r="AA208" i="7"/>
  <c r="AT207" i="7"/>
  <c r="AS207" i="7"/>
  <c r="AR207" i="7"/>
  <c r="AQ207" i="7"/>
  <c r="AP207" i="7"/>
  <c r="AO207" i="7"/>
  <c r="AG207" i="7"/>
  <c r="AF207" i="7"/>
  <c r="AE207" i="7"/>
  <c r="AD207" i="7"/>
  <c r="AC207" i="7"/>
  <c r="AB207" i="7"/>
  <c r="AA207" i="7"/>
  <c r="AT201" i="7"/>
  <c r="AS201" i="7"/>
  <c r="AR201" i="7"/>
  <c r="AQ201" i="7"/>
  <c r="AP201" i="7"/>
  <c r="AO201" i="7"/>
  <c r="AF201" i="7"/>
  <c r="AE201" i="7"/>
  <c r="AD201" i="7"/>
  <c r="AC201" i="7"/>
  <c r="AB201" i="7"/>
  <c r="AA201" i="7"/>
  <c r="AT200" i="7"/>
  <c r="AS200" i="7"/>
  <c r="AR200" i="7"/>
  <c r="AQ200" i="7"/>
  <c r="AP200" i="7"/>
  <c r="AO200" i="7"/>
  <c r="AG200" i="7"/>
  <c r="AF200" i="7"/>
  <c r="AE200" i="7"/>
  <c r="AD200" i="7"/>
  <c r="AC200" i="7"/>
  <c r="AB200" i="7"/>
  <c r="AA200" i="7"/>
  <c r="AT199" i="7"/>
  <c r="AS199" i="7"/>
  <c r="AR199" i="7"/>
  <c r="AQ199" i="7"/>
  <c r="AP199" i="7"/>
  <c r="AO199" i="7"/>
  <c r="AG199" i="7"/>
  <c r="AF199" i="7"/>
  <c r="AE199" i="7"/>
  <c r="AD199" i="7"/>
  <c r="AC199" i="7"/>
  <c r="AB199" i="7"/>
  <c r="AA199" i="7"/>
  <c r="AT198" i="7"/>
  <c r="AS198" i="7"/>
  <c r="AR198" i="7"/>
  <c r="AQ198" i="7"/>
  <c r="AP198" i="7"/>
  <c r="AO198" i="7"/>
  <c r="AG198" i="7"/>
  <c r="AF198" i="7"/>
  <c r="AE198" i="7"/>
  <c r="AD198" i="7"/>
  <c r="AC198" i="7"/>
  <c r="AB198" i="7"/>
  <c r="AA198" i="7"/>
  <c r="AT192" i="7"/>
  <c r="AS192" i="7"/>
  <c r="AR192" i="7"/>
  <c r="AQ192" i="7"/>
  <c r="AP192" i="7"/>
  <c r="AO192" i="7"/>
  <c r="AF192" i="7"/>
  <c r="AE192" i="7"/>
  <c r="AD192" i="7"/>
  <c r="AC192" i="7"/>
  <c r="AB192" i="7"/>
  <c r="AA192" i="7"/>
  <c r="AT191" i="7"/>
  <c r="AS191" i="7"/>
  <c r="AR191" i="7"/>
  <c r="AQ191" i="7"/>
  <c r="AP191" i="7"/>
  <c r="AO191" i="7"/>
  <c r="AF191" i="7"/>
  <c r="AE191" i="7"/>
  <c r="AD191" i="7"/>
  <c r="AC191" i="7"/>
  <c r="AB191" i="7"/>
  <c r="AA191" i="7"/>
  <c r="AT190" i="7"/>
  <c r="AS190" i="7"/>
  <c r="AR190" i="7"/>
  <c r="AQ190" i="7"/>
  <c r="AP190" i="7"/>
  <c r="AO190" i="7"/>
  <c r="AG190" i="7"/>
  <c r="AF190" i="7"/>
  <c r="AE190" i="7"/>
  <c r="AD190" i="7"/>
  <c r="AC190" i="7"/>
  <c r="AB190" i="7"/>
  <c r="AA190" i="7"/>
  <c r="AT189" i="7"/>
  <c r="AS189" i="7"/>
  <c r="AR189" i="7"/>
  <c r="AQ189" i="7"/>
  <c r="AP189" i="7"/>
  <c r="AO189" i="7"/>
  <c r="AG189" i="7"/>
  <c r="AF189" i="7"/>
  <c r="AE189" i="7"/>
  <c r="AD189" i="7"/>
  <c r="AC189" i="7"/>
  <c r="AB189" i="7"/>
  <c r="AA189" i="7"/>
  <c r="AT183" i="7"/>
  <c r="AS183" i="7"/>
  <c r="AR183" i="7"/>
  <c r="AQ183" i="7"/>
  <c r="AP183" i="7"/>
  <c r="AO183" i="7"/>
  <c r="AF183" i="7"/>
  <c r="AE183" i="7"/>
  <c r="AD183" i="7"/>
  <c r="AC183" i="7"/>
  <c r="AB183" i="7"/>
  <c r="AA183" i="7"/>
  <c r="AT182" i="7"/>
  <c r="AS182" i="7"/>
  <c r="AR182" i="7"/>
  <c r="AQ182" i="7"/>
  <c r="AP182" i="7"/>
  <c r="AO182" i="7"/>
  <c r="AF182" i="7"/>
  <c r="AE182" i="7"/>
  <c r="AD182" i="7"/>
  <c r="AC182" i="7"/>
  <c r="AB182" i="7"/>
  <c r="AA182" i="7"/>
  <c r="AT181" i="7"/>
  <c r="AS181" i="7"/>
  <c r="AR181" i="7"/>
  <c r="AQ181" i="7"/>
  <c r="AP181" i="7"/>
  <c r="AO181" i="7"/>
  <c r="AG181" i="7"/>
  <c r="AF181" i="7"/>
  <c r="AE181" i="7"/>
  <c r="AD181" i="7"/>
  <c r="AC181" i="7"/>
  <c r="AB181" i="7"/>
  <c r="AA181" i="7"/>
  <c r="AT180" i="7"/>
  <c r="AS180" i="7"/>
  <c r="AR180" i="7"/>
  <c r="AQ180" i="7"/>
  <c r="AP180" i="7"/>
  <c r="AO180" i="7"/>
  <c r="AG180" i="7"/>
  <c r="AF180" i="7"/>
  <c r="AE180" i="7"/>
  <c r="AD180" i="7"/>
  <c r="AC180" i="7"/>
  <c r="AB180" i="7"/>
  <c r="AA180" i="7"/>
  <c r="AT174" i="7"/>
  <c r="AS174" i="7"/>
  <c r="AR174" i="7"/>
  <c r="AQ174" i="7"/>
  <c r="AP174" i="7"/>
  <c r="AO174" i="7"/>
  <c r="AF174" i="7"/>
  <c r="AE174" i="7"/>
  <c r="AD174" i="7"/>
  <c r="AC174" i="7"/>
  <c r="AB174" i="7"/>
  <c r="AA174" i="7"/>
  <c r="AT173" i="7"/>
  <c r="AS173" i="7"/>
  <c r="AR173" i="7"/>
  <c r="AQ173" i="7"/>
  <c r="AP173" i="7"/>
  <c r="AO173" i="7"/>
  <c r="AF173" i="7"/>
  <c r="AE173" i="7"/>
  <c r="AD173" i="7"/>
  <c r="AC173" i="7"/>
  <c r="AB173" i="7"/>
  <c r="AA173" i="7"/>
  <c r="AT172" i="7"/>
  <c r="AS172" i="7"/>
  <c r="AR172" i="7"/>
  <c r="AQ172" i="7"/>
  <c r="AP172" i="7"/>
  <c r="AO172" i="7"/>
  <c r="AG172" i="7"/>
  <c r="AF172" i="7"/>
  <c r="AE172" i="7"/>
  <c r="AD172" i="7"/>
  <c r="AC172" i="7"/>
  <c r="AB172" i="7"/>
  <c r="AA172" i="7"/>
  <c r="AT171" i="7"/>
  <c r="AS171" i="7"/>
  <c r="AR171" i="7"/>
  <c r="AQ171" i="7"/>
  <c r="AP171" i="7"/>
  <c r="AO171" i="7"/>
  <c r="AG171" i="7"/>
  <c r="AF171" i="7"/>
  <c r="AE171" i="7"/>
  <c r="AD171" i="7"/>
  <c r="AC171" i="7"/>
  <c r="AB171" i="7"/>
  <c r="AA171" i="7"/>
  <c r="AT165" i="7"/>
  <c r="AS165" i="7"/>
  <c r="AR165" i="7"/>
  <c r="AQ165" i="7"/>
  <c r="AP165" i="7"/>
  <c r="AO165" i="7"/>
  <c r="AF165" i="7"/>
  <c r="AE165" i="7"/>
  <c r="AD165" i="7"/>
  <c r="AC165" i="7"/>
  <c r="AB165" i="7"/>
  <c r="AA165" i="7"/>
  <c r="AT164" i="7"/>
  <c r="AS164" i="7"/>
  <c r="AR164" i="7"/>
  <c r="AQ164" i="7"/>
  <c r="AP164" i="7"/>
  <c r="AO164" i="7"/>
  <c r="AF164" i="7"/>
  <c r="AE164" i="7"/>
  <c r="AD164" i="7"/>
  <c r="AC164" i="7"/>
  <c r="AB164" i="7"/>
  <c r="AA164" i="7"/>
  <c r="AT163" i="7"/>
  <c r="AS163" i="7"/>
  <c r="AR163" i="7"/>
  <c r="AQ163" i="7"/>
  <c r="AP163" i="7"/>
  <c r="AO163" i="7"/>
  <c r="AG163" i="7"/>
  <c r="AF163" i="7"/>
  <c r="AE163" i="7"/>
  <c r="AD163" i="7"/>
  <c r="AC163" i="7"/>
  <c r="AB163" i="7"/>
  <c r="AA163" i="7"/>
  <c r="AT162" i="7"/>
  <c r="AS162" i="7"/>
  <c r="AR162" i="7"/>
  <c r="AQ162" i="7"/>
  <c r="AP162" i="7"/>
  <c r="AO162" i="7"/>
  <c r="AG162" i="7"/>
  <c r="AF162" i="7"/>
  <c r="AE162" i="7"/>
  <c r="AD162" i="7"/>
  <c r="AC162" i="7"/>
  <c r="AB162" i="7"/>
  <c r="AA162" i="7"/>
  <c r="AT156" i="7"/>
  <c r="AS156" i="7"/>
  <c r="AR156" i="7"/>
  <c r="AQ156" i="7"/>
  <c r="AP156" i="7"/>
  <c r="AO156" i="7"/>
  <c r="AF156" i="7"/>
  <c r="AE156" i="7"/>
  <c r="AD156" i="7"/>
  <c r="AC156" i="7"/>
  <c r="AB156" i="7"/>
  <c r="AA156" i="7"/>
  <c r="AT155" i="7"/>
  <c r="AS155" i="7"/>
  <c r="AR155" i="7"/>
  <c r="AQ155" i="7"/>
  <c r="AP155" i="7"/>
  <c r="AO155" i="7"/>
  <c r="AF155" i="7"/>
  <c r="AE155" i="7"/>
  <c r="AD155" i="7"/>
  <c r="AC155" i="7"/>
  <c r="AB155" i="7"/>
  <c r="AA155" i="7"/>
  <c r="AT154" i="7"/>
  <c r="AS154" i="7"/>
  <c r="AR154" i="7"/>
  <c r="AQ154" i="7"/>
  <c r="AP154" i="7"/>
  <c r="AO154" i="7"/>
  <c r="AG154" i="7"/>
  <c r="AF154" i="7"/>
  <c r="AE154" i="7"/>
  <c r="AD154" i="7"/>
  <c r="AC154" i="7"/>
  <c r="AB154" i="7"/>
  <c r="AA154" i="7"/>
  <c r="AT153" i="7"/>
  <c r="AS153" i="7"/>
  <c r="AR153" i="7"/>
  <c r="AQ153" i="7"/>
  <c r="AP153" i="7"/>
  <c r="AO153" i="7"/>
  <c r="AG153" i="7"/>
  <c r="AF153" i="7"/>
  <c r="AE153" i="7"/>
  <c r="AD153" i="7"/>
  <c r="AC153" i="7"/>
  <c r="AB153" i="7"/>
  <c r="AA153" i="7"/>
  <c r="AT147" i="7"/>
  <c r="AS147" i="7"/>
  <c r="AR147" i="7"/>
  <c r="AQ147" i="7"/>
  <c r="AP147" i="7"/>
  <c r="AO147" i="7"/>
  <c r="AF147" i="7"/>
  <c r="AE147" i="7"/>
  <c r="AD147" i="7"/>
  <c r="AC147" i="7"/>
  <c r="AB147" i="7"/>
  <c r="AA147" i="7"/>
  <c r="AT146" i="7"/>
  <c r="AS146" i="7"/>
  <c r="AR146" i="7"/>
  <c r="AQ146" i="7"/>
  <c r="AP146" i="7"/>
  <c r="AO146" i="7"/>
  <c r="AF146" i="7"/>
  <c r="AE146" i="7"/>
  <c r="AD146" i="7"/>
  <c r="AC146" i="7"/>
  <c r="AB146" i="7"/>
  <c r="AA146" i="7"/>
  <c r="AT145" i="7"/>
  <c r="AS145" i="7"/>
  <c r="AR145" i="7"/>
  <c r="AQ145" i="7"/>
  <c r="AP145" i="7"/>
  <c r="AO145" i="7"/>
  <c r="AG145" i="7"/>
  <c r="AF145" i="7"/>
  <c r="AE145" i="7"/>
  <c r="AD145" i="7"/>
  <c r="AC145" i="7"/>
  <c r="AB145" i="7"/>
  <c r="AA145" i="7"/>
  <c r="AT144" i="7"/>
  <c r="AS144" i="7"/>
  <c r="AR144" i="7"/>
  <c r="AQ144" i="7"/>
  <c r="AP144" i="7"/>
  <c r="AO144" i="7"/>
  <c r="AG144" i="7"/>
  <c r="AF144" i="7"/>
  <c r="AE144" i="7"/>
  <c r="AD144" i="7"/>
  <c r="AC144" i="7"/>
  <c r="AB144" i="7"/>
  <c r="AA144" i="7"/>
  <c r="AT138" i="7"/>
  <c r="AS138" i="7"/>
  <c r="AR138" i="7"/>
  <c r="AQ138" i="7"/>
  <c r="AP138" i="7"/>
  <c r="AO138" i="7"/>
  <c r="AF138" i="7"/>
  <c r="AE138" i="7"/>
  <c r="AD138" i="7"/>
  <c r="AC138" i="7"/>
  <c r="AB138" i="7"/>
  <c r="AA138" i="7"/>
  <c r="AT137" i="7"/>
  <c r="AS137" i="7"/>
  <c r="AR137" i="7"/>
  <c r="AQ137" i="7"/>
  <c r="AP137" i="7"/>
  <c r="AO137" i="7"/>
  <c r="AF137" i="7"/>
  <c r="AE137" i="7"/>
  <c r="AD137" i="7"/>
  <c r="AC137" i="7"/>
  <c r="AB137" i="7"/>
  <c r="AA137" i="7"/>
  <c r="AT136" i="7"/>
  <c r="AS136" i="7"/>
  <c r="AR136" i="7"/>
  <c r="AQ136" i="7"/>
  <c r="AP136" i="7"/>
  <c r="AO136" i="7"/>
  <c r="AG136" i="7"/>
  <c r="AF136" i="7"/>
  <c r="AE136" i="7"/>
  <c r="AD136" i="7"/>
  <c r="AC136" i="7"/>
  <c r="AB136" i="7"/>
  <c r="AA136" i="7"/>
  <c r="AT135" i="7"/>
  <c r="AS135" i="7"/>
  <c r="AR135" i="7"/>
  <c r="AQ135" i="7"/>
  <c r="AP135" i="7"/>
  <c r="AO135" i="7"/>
  <c r="AG135" i="7"/>
  <c r="AF135" i="7"/>
  <c r="AE135" i="7"/>
  <c r="AD135" i="7"/>
  <c r="AC135" i="7"/>
  <c r="AB135" i="7"/>
  <c r="AA135" i="7"/>
  <c r="AT129" i="7"/>
  <c r="AS129" i="7"/>
  <c r="AR129" i="7"/>
  <c r="AQ129" i="7"/>
  <c r="AP129" i="7"/>
  <c r="AO129" i="7"/>
  <c r="AF129" i="7"/>
  <c r="AE129" i="7"/>
  <c r="AD129" i="7"/>
  <c r="AC129" i="7"/>
  <c r="AB129" i="7"/>
  <c r="AA129" i="7"/>
  <c r="AT128" i="7"/>
  <c r="AS128" i="7"/>
  <c r="AR128" i="7"/>
  <c r="AQ128" i="7"/>
  <c r="AP128" i="7"/>
  <c r="AO128" i="7"/>
  <c r="AF128" i="7"/>
  <c r="AE128" i="7"/>
  <c r="AD128" i="7"/>
  <c r="AC128" i="7"/>
  <c r="AB128" i="7"/>
  <c r="AA128" i="7"/>
  <c r="AT127" i="7"/>
  <c r="AS127" i="7"/>
  <c r="AR127" i="7"/>
  <c r="AQ127" i="7"/>
  <c r="AP127" i="7"/>
  <c r="AO127" i="7"/>
  <c r="AG127" i="7"/>
  <c r="AF127" i="7"/>
  <c r="AE127" i="7"/>
  <c r="AD127" i="7"/>
  <c r="AC127" i="7"/>
  <c r="AB127" i="7"/>
  <c r="AA127" i="7"/>
  <c r="AT126" i="7"/>
  <c r="AS126" i="7"/>
  <c r="AR126" i="7"/>
  <c r="AQ126" i="7"/>
  <c r="AP126" i="7"/>
  <c r="AO126" i="7"/>
  <c r="AG126" i="7"/>
  <c r="AF126" i="7"/>
  <c r="AE126" i="7"/>
  <c r="AD126" i="7"/>
  <c r="AC126" i="7"/>
  <c r="AB126" i="7"/>
  <c r="AA126" i="7"/>
  <c r="AT120" i="7"/>
  <c r="AS120" i="7"/>
  <c r="AR120" i="7"/>
  <c r="AQ120" i="7"/>
  <c r="AP120" i="7"/>
  <c r="AO120" i="7"/>
  <c r="AF120" i="7"/>
  <c r="AE120" i="7"/>
  <c r="AD120" i="7"/>
  <c r="AC120" i="7"/>
  <c r="AB120" i="7"/>
  <c r="AA120" i="7"/>
  <c r="AT119" i="7"/>
  <c r="AS119" i="7"/>
  <c r="AR119" i="7"/>
  <c r="AQ119" i="7"/>
  <c r="AP119" i="7"/>
  <c r="AO119" i="7"/>
  <c r="AF119" i="7"/>
  <c r="AE119" i="7"/>
  <c r="AD119" i="7"/>
  <c r="AC119" i="7"/>
  <c r="AB119" i="7"/>
  <c r="AA119" i="7"/>
  <c r="AT118" i="7"/>
  <c r="AS118" i="7"/>
  <c r="AR118" i="7"/>
  <c r="AQ118" i="7"/>
  <c r="AP118" i="7"/>
  <c r="AO118" i="7"/>
  <c r="AG118" i="7"/>
  <c r="AF118" i="7"/>
  <c r="AE118" i="7"/>
  <c r="AD118" i="7"/>
  <c r="AC118" i="7"/>
  <c r="AB118" i="7"/>
  <c r="AA118" i="7"/>
  <c r="AT117" i="7"/>
  <c r="AS117" i="7"/>
  <c r="AR117" i="7"/>
  <c r="AQ117" i="7"/>
  <c r="AP117" i="7"/>
  <c r="AO117" i="7"/>
  <c r="AG117" i="7"/>
  <c r="AF117" i="7"/>
  <c r="AE117" i="7"/>
  <c r="AD117" i="7"/>
  <c r="AC117" i="7"/>
  <c r="AB117" i="7"/>
  <c r="AA117" i="7"/>
  <c r="AT111" i="7"/>
  <c r="AS111" i="7"/>
  <c r="AR111" i="7"/>
  <c r="AQ111" i="7"/>
  <c r="AP111" i="7"/>
  <c r="AO111" i="7"/>
  <c r="AF111" i="7"/>
  <c r="AE111" i="7"/>
  <c r="AD111" i="7"/>
  <c r="AC111" i="7"/>
  <c r="AB111" i="7"/>
  <c r="AA111" i="7"/>
  <c r="AT110" i="7"/>
  <c r="AS110" i="7"/>
  <c r="AR110" i="7"/>
  <c r="AQ110" i="7"/>
  <c r="AP110" i="7"/>
  <c r="AO110" i="7"/>
  <c r="AF110" i="7"/>
  <c r="AE110" i="7"/>
  <c r="AD110" i="7"/>
  <c r="AC110" i="7"/>
  <c r="AB110" i="7"/>
  <c r="AA110" i="7"/>
  <c r="AT109" i="7"/>
  <c r="AS109" i="7"/>
  <c r="AR109" i="7"/>
  <c r="AQ109" i="7"/>
  <c r="AP109" i="7"/>
  <c r="AO109" i="7"/>
  <c r="AG109" i="7"/>
  <c r="AF109" i="7"/>
  <c r="AE109" i="7"/>
  <c r="AD109" i="7"/>
  <c r="AC109" i="7"/>
  <c r="AB109" i="7"/>
  <c r="AA109" i="7"/>
  <c r="AT108" i="7"/>
  <c r="AS108" i="7"/>
  <c r="AR108" i="7"/>
  <c r="AQ108" i="7"/>
  <c r="AP108" i="7"/>
  <c r="AO108" i="7"/>
  <c r="AG108" i="7"/>
  <c r="AF108" i="7"/>
  <c r="AE108" i="7"/>
  <c r="AD108" i="7"/>
  <c r="AC108" i="7"/>
  <c r="AB108" i="7"/>
  <c r="AA108" i="7"/>
  <c r="AT102" i="7"/>
  <c r="AS102" i="7"/>
  <c r="AR102" i="7"/>
  <c r="AQ102" i="7"/>
  <c r="AP102" i="7"/>
  <c r="AO102" i="7"/>
  <c r="AF102" i="7"/>
  <c r="AE102" i="7"/>
  <c r="AD102" i="7"/>
  <c r="AC102" i="7"/>
  <c r="AB102" i="7"/>
  <c r="AA102" i="7"/>
  <c r="AT101" i="7"/>
  <c r="AS101" i="7"/>
  <c r="AR101" i="7"/>
  <c r="AQ101" i="7"/>
  <c r="AP101" i="7"/>
  <c r="AO101" i="7"/>
  <c r="AF101" i="7"/>
  <c r="AE101" i="7"/>
  <c r="AD101" i="7"/>
  <c r="AC101" i="7"/>
  <c r="AB101" i="7"/>
  <c r="AA101" i="7"/>
  <c r="AT100" i="7"/>
  <c r="AS100" i="7"/>
  <c r="AR100" i="7"/>
  <c r="AQ100" i="7"/>
  <c r="AP100" i="7"/>
  <c r="AO100" i="7"/>
  <c r="AG100" i="7"/>
  <c r="AF100" i="7"/>
  <c r="AE100" i="7"/>
  <c r="AD100" i="7"/>
  <c r="AC100" i="7"/>
  <c r="AB100" i="7"/>
  <c r="AA100" i="7"/>
  <c r="AT99" i="7"/>
  <c r="AS99" i="7"/>
  <c r="AR99" i="7"/>
  <c r="AQ99" i="7"/>
  <c r="AP99" i="7"/>
  <c r="AO99" i="7"/>
  <c r="AG99" i="7"/>
  <c r="AF99" i="7"/>
  <c r="AE99" i="7"/>
  <c r="AD99" i="7"/>
  <c r="AC99" i="7"/>
  <c r="AB99" i="7"/>
  <c r="AA99" i="7"/>
  <c r="AT93" i="7"/>
  <c r="AS93" i="7"/>
  <c r="AR93" i="7"/>
  <c r="AQ93" i="7"/>
  <c r="AP93" i="7"/>
  <c r="AO93" i="7"/>
  <c r="AF93" i="7"/>
  <c r="AE93" i="7"/>
  <c r="AD93" i="7"/>
  <c r="AC93" i="7"/>
  <c r="AB93" i="7"/>
  <c r="AA93" i="7"/>
  <c r="AT92" i="7"/>
  <c r="AS92" i="7"/>
  <c r="AR92" i="7"/>
  <c r="AQ92" i="7"/>
  <c r="AP92" i="7"/>
  <c r="AO92" i="7"/>
  <c r="AF92" i="7"/>
  <c r="AE92" i="7"/>
  <c r="AD92" i="7"/>
  <c r="AC92" i="7"/>
  <c r="AB92" i="7"/>
  <c r="AA92" i="7"/>
  <c r="AT91" i="7"/>
  <c r="AS91" i="7"/>
  <c r="AR91" i="7"/>
  <c r="AQ91" i="7"/>
  <c r="AP91" i="7"/>
  <c r="AO91" i="7"/>
  <c r="AG91" i="7"/>
  <c r="AF91" i="7"/>
  <c r="AE91" i="7"/>
  <c r="AD91" i="7"/>
  <c r="AC91" i="7"/>
  <c r="AB91" i="7"/>
  <c r="AA91" i="7"/>
  <c r="AT90" i="7"/>
  <c r="AS90" i="7"/>
  <c r="AR90" i="7"/>
  <c r="AQ90" i="7"/>
  <c r="AP90" i="7"/>
  <c r="AO90" i="7"/>
  <c r="AG90" i="7"/>
  <c r="AF90" i="7"/>
  <c r="AE90" i="7"/>
  <c r="AD90" i="7"/>
  <c r="AC90" i="7"/>
  <c r="AB90" i="7"/>
  <c r="AA90" i="7"/>
  <c r="AT84" i="7"/>
  <c r="AS84" i="7"/>
  <c r="AR84" i="7"/>
  <c r="AQ84" i="7"/>
  <c r="AP84" i="7"/>
  <c r="AO84" i="7"/>
  <c r="AF84" i="7"/>
  <c r="AE84" i="7"/>
  <c r="AD84" i="7"/>
  <c r="AC84" i="7"/>
  <c r="AB84" i="7"/>
  <c r="AA84" i="7"/>
  <c r="AT83" i="7"/>
  <c r="AS83" i="7"/>
  <c r="AR83" i="7"/>
  <c r="AQ83" i="7"/>
  <c r="AP83" i="7"/>
  <c r="AO83" i="7"/>
  <c r="AG83" i="7"/>
  <c r="AG84" i="7" s="1"/>
  <c r="AF83" i="7"/>
  <c r="AE83" i="7"/>
  <c r="AD83" i="7"/>
  <c r="AC83" i="7"/>
  <c r="AB83" i="7"/>
  <c r="AA83" i="7"/>
  <c r="AT82" i="7"/>
  <c r="AS82" i="7"/>
  <c r="AR82" i="7"/>
  <c r="AQ82" i="7"/>
  <c r="AP82" i="7"/>
  <c r="AO82" i="7"/>
  <c r="AG82" i="7"/>
  <c r="AF82" i="7"/>
  <c r="AE82" i="7"/>
  <c r="AD82" i="7"/>
  <c r="AC82" i="7"/>
  <c r="AB82" i="7"/>
  <c r="AA82" i="7"/>
  <c r="AT81" i="7"/>
  <c r="AS81" i="7"/>
  <c r="AR81" i="7"/>
  <c r="AQ81" i="7"/>
  <c r="AP81" i="7"/>
  <c r="AO81" i="7"/>
  <c r="AG81" i="7"/>
  <c r="AF81" i="7"/>
  <c r="AE81" i="7"/>
  <c r="AD81" i="7"/>
  <c r="AC81" i="7"/>
  <c r="AB81" i="7"/>
  <c r="AA81" i="7"/>
  <c r="AT75" i="7"/>
  <c r="AS75" i="7"/>
  <c r="AR75" i="7"/>
  <c r="AQ75" i="7"/>
  <c r="AP75" i="7"/>
  <c r="AO75" i="7"/>
  <c r="AF75" i="7"/>
  <c r="AE75" i="7"/>
  <c r="AD75" i="7"/>
  <c r="AC75" i="7"/>
  <c r="AB75" i="7"/>
  <c r="AA75" i="7"/>
  <c r="AT74" i="7"/>
  <c r="AS74" i="7"/>
  <c r="AR74" i="7"/>
  <c r="AQ74" i="7"/>
  <c r="AP74" i="7"/>
  <c r="AO74" i="7"/>
  <c r="AG74" i="7"/>
  <c r="AG75" i="7" s="1"/>
  <c r="AF74" i="7"/>
  <c r="AE74" i="7"/>
  <c r="AD74" i="7"/>
  <c r="AC74" i="7"/>
  <c r="AB74" i="7"/>
  <c r="AA74" i="7"/>
  <c r="AT73" i="7"/>
  <c r="AS73" i="7"/>
  <c r="AR73" i="7"/>
  <c r="AQ73" i="7"/>
  <c r="AP73" i="7"/>
  <c r="AO73" i="7"/>
  <c r="AG73" i="7"/>
  <c r="AF73" i="7"/>
  <c r="AE73" i="7"/>
  <c r="AD73" i="7"/>
  <c r="AC73" i="7"/>
  <c r="AB73" i="7"/>
  <c r="AA73" i="7"/>
  <c r="AT72" i="7"/>
  <c r="AS72" i="7"/>
  <c r="AR72" i="7"/>
  <c r="AQ72" i="7"/>
  <c r="AP72" i="7"/>
  <c r="AO72" i="7"/>
  <c r="AG72" i="7"/>
  <c r="AF72" i="7"/>
  <c r="AE72" i="7"/>
  <c r="AD72" i="7"/>
  <c r="AC72" i="7"/>
  <c r="AB72" i="7"/>
  <c r="AA72" i="7"/>
  <c r="AT66" i="7"/>
  <c r="AS66" i="7"/>
  <c r="AR66" i="7"/>
  <c r="AQ66" i="7"/>
  <c r="AP66" i="7"/>
  <c r="AO66" i="7"/>
  <c r="AF66" i="7"/>
  <c r="AE66" i="7"/>
  <c r="AD66" i="7"/>
  <c r="AC66" i="7"/>
  <c r="AB66" i="7"/>
  <c r="AA66" i="7"/>
  <c r="AT65" i="7"/>
  <c r="AS65" i="7"/>
  <c r="AR65" i="7"/>
  <c r="AQ65" i="7"/>
  <c r="AP65" i="7"/>
  <c r="AO65" i="7"/>
  <c r="AG65" i="7"/>
  <c r="AF65" i="7"/>
  <c r="AE65" i="7"/>
  <c r="AD65" i="7"/>
  <c r="AC65" i="7"/>
  <c r="AB65" i="7"/>
  <c r="AA65" i="7"/>
  <c r="AT64" i="7"/>
  <c r="AS64" i="7"/>
  <c r="AR64" i="7"/>
  <c r="AQ64" i="7"/>
  <c r="AP64" i="7"/>
  <c r="AO64" i="7"/>
  <c r="AG64" i="7"/>
  <c r="AF64" i="7"/>
  <c r="W13" i="7" s="1"/>
  <c r="AE64" i="7"/>
  <c r="AD64" i="7"/>
  <c r="AC64" i="7"/>
  <c r="AB64" i="7"/>
  <c r="O13" i="7" s="1"/>
  <c r="AA64" i="7"/>
  <c r="AT63" i="7"/>
  <c r="AS63" i="7"/>
  <c r="AR63" i="7"/>
  <c r="AQ63" i="7"/>
  <c r="AP63" i="7"/>
  <c r="AO63" i="7"/>
  <c r="AG63" i="7"/>
  <c r="AF63" i="7"/>
  <c r="AE63" i="7"/>
  <c r="K12" i="7" s="1"/>
  <c r="AD63" i="7"/>
  <c r="AC63" i="7"/>
  <c r="AB63" i="7"/>
  <c r="AA63" i="7"/>
  <c r="C12" i="7" s="1"/>
  <c r="AT57" i="7"/>
  <c r="AS57" i="7"/>
  <c r="AR57" i="7"/>
  <c r="AQ57" i="7"/>
  <c r="AP57" i="7"/>
  <c r="AO57" i="7"/>
  <c r="AF57" i="7"/>
  <c r="AE57" i="7"/>
  <c r="AD57" i="7"/>
  <c r="AC57" i="7"/>
  <c r="AB57" i="7"/>
  <c r="AA57" i="7"/>
  <c r="AT56" i="7"/>
  <c r="AS56" i="7"/>
  <c r="AR56" i="7"/>
  <c r="AQ56" i="7"/>
  <c r="AP56" i="7"/>
  <c r="AO56" i="7"/>
  <c r="AG56" i="7"/>
  <c r="AF56" i="7"/>
  <c r="AE56" i="7"/>
  <c r="AD56" i="7"/>
  <c r="AC56" i="7"/>
  <c r="AB56" i="7"/>
  <c r="AA56" i="7"/>
  <c r="AT55" i="7"/>
  <c r="AS55" i="7"/>
  <c r="AR55" i="7"/>
  <c r="AQ55" i="7"/>
  <c r="AP55" i="7"/>
  <c r="AO55" i="7"/>
  <c r="AG55" i="7"/>
  <c r="AF55" i="7"/>
  <c r="AE55" i="7"/>
  <c r="AD55" i="7"/>
  <c r="AC55" i="7"/>
  <c r="AB55" i="7"/>
  <c r="AA55" i="7"/>
  <c r="AT54" i="7"/>
  <c r="AS54" i="7"/>
  <c r="AR54" i="7"/>
  <c r="AQ54" i="7"/>
  <c r="AP54" i="7"/>
  <c r="AO54" i="7"/>
  <c r="AG54" i="7"/>
  <c r="AF54" i="7"/>
  <c r="AE54" i="7"/>
  <c r="AD54" i="7"/>
  <c r="AC54" i="7"/>
  <c r="AB54" i="7"/>
  <c r="AA54" i="7"/>
  <c r="AT48" i="7"/>
  <c r="AS48" i="7"/>
  <c r="AR48" i="7"/>
  <c r="M7" i="7" s="1"/>
  <c r="AQ48" i="7"/>
  <c r="AP48" i="7"/>
  <c r="AO48" i="7"/>
  <c r="AF48" i="7"/>
  <c r="AE48" i="7"/>
  <c r="M15" i="7" s="1"/>
  <c r="AD48" i="7"/>
  <c r="S15" i="7" s="1"/>
  <c r="AC48" i="7"/>
  <c r="AB48" i="7"/>
  <c r="AA48" i="7"/>
  <c r="E15" i="7" s="1"/>
  <c r="AT47" i="7"/>
  <c r="N6" i="7" s="1"/>
  <c r="AS47" i="7"/>
  <c r="AR47" i="7"/>
  <c r="AQ47" i="7"/>
  <c r="J6" i="7" s="1"/>
  <c r="AP47" i="7"/>
  <c r="L6" i="7" s="1"/>
  <c r="AO47" i="7"/>
  <c r="AG47" i="7"/>
  <c r="AF47" i="7"/>
  <c r="AE47" i="7"/>
  <c r="AD47" i="7"/>
  <c r="U14" i="7" s="1"/>
  <c r="AC47" i="7"/>
  <c r="AB47" i="7"/>
  <c r="AA47" i="7"/>
  <c r="AT46" i="7"/>
  <c r="N5" i="7" s="1"/>
  <c r="AS46" i="7"/>
  <c r="AR46" i="7"/>
  <c r="AQ46" i="7"/>
  <c r="AP46" i="7"/>
  <c r="AO46" i="7"/>
  <c r="I5" i="7" s="1"/>
  <c r="AG46" i="7"/>
  <c r="AF46" i="7"/>
  <c r="AE46" i="7"/>
  <c r="AD46" i="7"/>
  <c r="AC46" i="7"/>
  <c r="I13" i="7" s="1"/>
  <c r="AB46" i="7"/>
  <c r="AA46" i="7"/>
  <c r="AT45" i="7"/>
  <c r="AS45" i="7"/>
  <c r="AR45" i="7"/>
  <c r="AQ45" i="7"/>
  <c r="AP45" i="7"/>
  <c r="AO45" i="7"/>
  <c r="I4" i="7" s="1"/>
  <c r="AG45" i="7"/>
  <c r="AF45" i="7"/>
  <c r="Y12" i="7" s="1"/>
  <c r="AE45" i="7"/>
  <c r="AD45" i="7"/>
  <c r="AC45" i="7"/>
  <c r="AB45" i="7"/>
  <c r="Q12" i="7" s="1"/>
  <c r="AA45" i="7"/>
  <c r="Y15" i="7"/>
  <c r="X15" i="7"/>
  <c r="W15" i="7"/>
  <c r="V15" i="7"/>
  <c r="R15" i="7"/>
  <c r="Q15" i="7"/>
  <c r="P15" i="7"/>
  <c r="O15" i="7"/>
  <c r="N15" i="7"/>
  <c r="K15" i="7"/>
  <c r="J15" i="7"/>
  <c r="I15" i="7"/>
  <c r="H15" i="7"/>
  <c r="G15" i="7"/>
  <c r="F15" i="7"/>
  <c r="C15" i="7"/>
  <c r="B15" i="7"/>
  <c r="Y14" i="7"/>
  <c r="X14" i="7"/>
  <c r="W14" i="7"/>
  <c r="V14" i="7"/>
  <c r="S14" i="7"/>
  <c r="R14" i="7"/>
  <c r="Q14" i="7"/>
  <c r="P14" i="7"/>
  <c r="O14" i="7"/>
  <c r="N14" i="7"/>
  <c r="M14" i="7"/>
  <c r="L14" i="7"/>
  <c r="K14" i="7"/>
  <c r="J14" i="7"/>
  <c r="G14" i="7"/>
  <c r="F14" i="7"/>
  <c r="E14" i="7"/>
  <c r="D14" i="7"/>
  <c r="C14" i="7"/>
  <c r="B14" i="7"/>
  <c r="U13" i="7"/>
  <c r="T13" i="7"/>
  <c r="S13" i="7"/>
  <c r="R13" i="7"/>
  <c r="N13" i="7"/>
  <c r="M13" i="7"/>
  <c r="L13" i="7"/>
  <c r="K13" i="7"/>
  <c r="J13" i="7"/>
  <c r="G13" i="7"/>
  <c r="F13" i="7"/>
  <c r="E13" i="7"/>
  <c r="D13" i="7"/>
  <c r="C13" i="7"/>
  <c r="B13" i="7"/>
  <c r="W12" i="7"/>
  <c r="V12" i="7"/>
  <c r="U12" i="7"/>
  <c r="T12" i="7"/>
  <c r="S12" i="7"/>
  <c r="R12" i="7"/>
  <c r="O12" i="7"/>
  <c r="N12" i="7"/>
  <c r="J12" i="7"/>
  <c r="I12" i="7"/>
  <c r="H12" i="7"/>
  <c r="G12" i="7"/>
  <c r="F12" i="7"/>
  <c r="N7" i="7"/>
  <c r="L7" i="7"/>
  <c r="K7" i="7"/>
  <c r="I7" i="7"/>
  <c r="G7" i="7"/>
  <c r="F7" i="7"/>
  <c r="E7" i="7"/>
  <c r="C7" i="7"/>
  <c r="B7" i="7"/>
  <c r="M6" i="7"/>
  <c r="K6" i="7"/>
  <c r="I6" i="7"/>
  <c r="G6" i="7"/>
  <c r="F6" i="7"/>
  <c r="E6" i="7"/>
  <c r="D6" i="7"/>
  <c r="C6" i="7"/>
  <c r="B6" i="7"/>
  <c r="M5" i="7"/>
  <c r="L5" i="7"/>
  <c r="K5" i="7"/>
  <c r="J5" i="7"/>
  <c r="F5" i="7"/>
  <c r="D5" i="7"/>
  <c r="C5" i="7"/>
  <c r="B5" i="7"/>
  <c r="N4" i="7"/>
  <c r="L4" i="7"/>
  <c r="K4" i="7"/>
  <c r="J4" i="7"/>
  <c r="G4" i="7"/>
  <c r="F4" i="7"/>
  <c r="C4" i="7"/>
  <c r="AT516" i="6"/>
  <c r="AS516" i="6"/>
  <c r="AR516" i="6"/>
  <c r="AQ516" i="6"/>
  <c r="AP516" i="6"/>
  <c r="AO516" i="6"/>
  <c r="AF516" i="6"/>
  <c r="AE516" i="6"/>
  <c r="AD516" i="6"/>
  <c r="AC516" i="6"/>
  <c r="AB516" i="6"/>
  <c r="AA516" i="6"/>
  <c r="AT515" i="6"/>
  <c r="AS515" i="6"/>
  <c r="AR515" i="6"/>
  <c r="AQ515" i="6"/>
  <c r="AP515" i="6"/>
  <c r="AO515" i="6"/>
  <c r="AG515" i="6"/>
  <c r="AF515" i="6"/>
  <c r="AE515" i="6"/>
  <c r="AD515" i="6"/>
  <c r="AC515" i="6"/>
  <c r="AB515" i="6"/>
  <c r="AA515" i="6"/>
  <c r="AT514" i="6"/>
  <c r="AS514" i="6"/>
  <c r="AR514" i="6"/>
  <c r="AQ514" i="6"/>
  <c r="AP514" i="6"/>
  <c r="AO514" i="6"/>
  <c r="AG514" i="6"/>
  <c r="AF514" i="6"/>
  <c r="AE514" i="6"/>
  <c r="AD514" i="6"/>
  <c r="AC514" i="6"/>
  <c r="AB514" i="6"/>
  <c r="AA514" i="6"/>
  <c r="AT513" i="6"/>
  <c r="AS513" i="6"/>
  <c r="AR513" i="6"/>
  <c r="AQ513" i="6"/>
  <c r="AP513" i="6"/>
  <c r="AO513" i="6"/>
  <c r="AG513" i="6"/>
  <c r="AF513" i="6"/>
  <c r="AE513" i="6"/>
  <c r="AD513" i="6"/>
  <c r="AC513" i="6"/>
  <c r="AB513" i="6"/>
  <c r="AA513" i="6"/>
  <c r="AT507" i="6"/>
  <c r="AS507" i="6"/>
  <c r="AR507" i="6"/>
  <c r="AQ507" i="6"/>
  <c r="AP507" i="6"/>
  <c r="AO507" i="6"/>
  <c r="AF507" i="6"/>
  <c r="AE507" i="6"/>
  <c r="AD507" i="6"/>
  <c r="AC507" i="6"/>
  <c r="AB507" i="6"/>
  <c r="AA507" i="6"/>
  <c r="AT506" i="6"/>
  <c r="AS506" i="6"/>
  <c r="AR506" i="6"/>
  <c r="AQ506" i="6"/>
  <c r="AP506" i="6"/>
  <c r="AO506" i="6"/>
  <c r="AF506" i="6"/>
  <c r="AE506" i="6"/>
  <c r="AD506" i="6"/>
  <c r="AC506" i="6"/>
  <c r="AB506" i="6"/>
  <c r="AA506" i="6"/>
  <c r="AT505" i="6"/>
  <c r="AS505" i="6"/>
  <c r="AR505" i="6"/>
  <c r="AQ505" i="6"/>
  <c r="AP505" i="6"/>
  <c r="AO505" i="6"/>
  <c r="AG505" i="6"/>
  <c r="AG506" i="6" s="1"/>
  <c r="AF505" i="6"/>
  <c r="AE505" i="6"/>
  <c r="AD505" i="6"/>
  <c r="AC505" i="6"/>
  <c r="AB505" i="6"/>
  <c r="AA505" i="6"/>
  <c r="AT504" i="6"/>
  <c r="AS504" i="6"/>
  <c r="AR504" i="6"/>
  <c r="AQ504" i="6"/>
  <c r="AP504" i="6"/>
  <c r="AO504" i="6"/>
  <c r="AG504" i="6"/>
  <c r="AF504" i="6"/>
  <c r="AE504" i="6"/>
  <c r="AD504" i="6"/>
  <c r="AC504" i="6"/>
  <c r="AB504" i="6"/>
  <c r="AA504" i="6"/>
  <c r="AT498" i="6"/>
  <c r="AS498" i="6"/>
  <c r="AR498" i="6"/>
  <c r="AQ498" i="6"/>
  <c r="AP498" i="6"/>
  <c r="AO498" i="6"/>
  <c r="AF498" i="6"/>
  <c r="AE498" i="6"/>
  <c r="AD498" i="6"/>
  <c r="AC498" i="6"/>
  <c r="AB498" i="6"/>
  <c r="AA498" i="6"/>
  <c r="AT497" i="6"/>
  <c r="AS497" i="6"/>
  <c r="AR497" i="6"/>
  <c r="AQ497" i="6"/>
  <c r="AP497" i="6"/>
  <c r="AO497" i="6"/>
  <c r="AG497" i="6"/>
  <c r="AF497" i="6"/>
  <c r="AE497" i="6"/>
  <c r="AD497" i="6"/>
  <c r="AC497" i="6"/>
  <c r="AB497" i="6"/>
  <c r="AA497" i="6"/>
  <c r="AT496" i="6"/>
  <c r="AS496" i="6"/>
  <c r="AR496" i="6"/>
  <c r="AQ496" i="6"/>
  <c r="AP496" i="6"/>
  <c r="AO496" i="6"/>
  <c r="AG496" i="6"/>
  <c r="AF496" i="6"/>
  <c r="AE496" i="6"/>
  <c r="AD496" i="6"/>
  <c r="AC496" i="6"/>
  <c r="AB496" i="6"/>
  <c r="AA496" i="6"/>
  <c r="AT495" i="6"/>
  <c r="AS495" i="6"/>
  <c r="AR495" i="6"/>
  <c r="AQ495" i="6"/>
  <c r="AP495" i="6"/>
  <c r="AO495" i="6"/>
  <c r="AG495" i="6"/>
  <c r="AF495" i="6"/>
  <c r="AE495" i="6"/>
  <c r="AD495" i="6"/>
  <c r="AC495" i="6"/>
  <c r="AB495" i="6"/>
  <c r="AA495" i="6"/>
  <c r="AT489" i="6"/>
  <c r="AS489" i="6"/>
  <c r="AR489" i="6"/>
  <c r="AQ489" i="6"/>
  <c r="AP489" i="6"/>
  <c r="AO489" i="6"/>
  <c r="AF489" i="6"/>
  <c r="AE489" i="6"/>
  <c r="AD489" i="6"/>
  <c r="AC489" i="6"/>
  <c r="AB489" i="6"/>
  <c r="AA489" i="6"/>
  <c r="AT488" i="6"/>
  <c r="AS488" i="6"/>
  <c r="AR488" i="6"/>
  <c r="AQ488" i="6"/>
  <c r="AP488" i="6"/>
  <c r="AO488" i="6"/>
  <c r="AF488" i="6"/>
  <c r="AE488" i="6"/>
  <c r="AD488" i="6"/>
  <c r="AC488" i="6"/>
  <c r="AB488" i="6"/>
  <c r="AA488" i="6"/>
  <c r="AT487" i="6"/>
  <c r="AS487" i="6"/>
  <c r="AR487" i="6"/>
  <c r="AQ487" i="6"/>
  <c r="AP487" i="6"/>
  <c r="AO487" i="6"/>
  <c r="AG487" i="6"/>
  <c r="AG488" i="6" s="1"/>
  <c r="AF487" i="6"/>
  <c r="AE487" i="6"/>
  <c r="AD487" i="6"/>
  <c r="AC487" i="6"/>
  <c r="AB487" i="6"/>
  <c r="AA487" i="6"/>
  <c r="AT486" i="6"/>
  <c r="AS486" i="6"/>
  <c r="AR486" i="6"/>
  <c r="AQ486" i="6"/>
  <c r="AP486" i="6"/>
  <c r="AO486" i="6"/>
  <c r="AG486" i="6"/>
  <c r="AF486" i="6"/>
  <c r="AE486" i="6"/>
  <c r="AD486" i="6"/>
  <c r="AC486" i="6"/>
  <c r="AB486" i="6"/>
  <c r="AA486" i="6"/>
  <c r="AT480" i="6"/>
  <c r="AS480" i="6"/>
  <c r="AR480" i="6"/>
  <c r="AQ480" i="6"/>
  <c r="AP480" i="6"/>
  <c r="AO480" i="6"/>
  <c r="AF480" i="6"/>
  <c r="AE480" i="6"/>
  <c r="AD480" i="6"/>
  <c r="AC480" i="6"/>
  <c r="AB480" i="6"/>
  <c r="AA480" i="6"/>
  <c r="AT479" i="6"/>
  <c r="AS479" i="6"/>
  <c r="AR479" i="6"/>
  <c r="AQ479" i="6"/>
  <c r="AP479" i="6"/>
  <c r="AO479" i="6"/>
  <c r="AG479" i="6"/>
  <c r="AF479" i="6"/>
  <c r="AE479" i="6"/>
  <c r="AD479" i="6"/>
  <c r="AC479" i="6"/>
  <c r="AB479" i="6"/>
  <c r="AA479" i="6"/>
  <c r="AT478" i="6"/>
  <c r="AS478" i="6"/>
  <c r="AR478" i="6"/>
  <c r="AQ478" i="6"/>
  <c r="AP478" i="6"/>
  <c r="AO478" i="6"/>
  <c r="AG478" i="6"/>
  <c r="AF478" i="6"/>
  <c r="AE478" i="6"/>
  <c r="AD478" i="6"/>
  <c r="AC478" i="6"/>
  <c r="AB478" i="6"/>
  <c r="AA478" i="6"/>
  <c r="AT477" i="6"/>
  <c r="AS477" i="6"/>
  <c r="AR477" i="6"/>
  <c r="AQ477" i="6"/>
  <c r="AP477" i="6"/>
  <c r="AO477" i="6"/>
  <c r="AG477" i="6"/>
  <c r="AF477" i="6"/>
  <c r="AE477" i="6"/>
  <c r="AD477" i="6"/>
  <c r="AC477" i="6"/>
  <c r="AB477" i="6"/>
  <c r="AA477" i="6"/>
  <c r="AT471" i="6"/>
  <c r="AS471" i="6"/>
  <c r="AR471" i="6"/>
  <c r="AQ471" i="6"/>
  <c r="AP471" i="6"/>
  <c r="AO471" i="6"/>
  <c r="AF471" i="6"/>
  <c r="AE471" i="6"/>
  <c r="AD471" i="6"/>
  <c r="AC471" i="6"/>
  <c r="AB471" i="6"/>
  <c r="AA471" i="6"/>
  <c r="AT470" i="6"/>
  <c r="AS470" i="6"/>
  <c r="AR470" i="6"/>
  <c r="AQ470" i="6"/>
  <c r="AP470" i="6"/>
  <c r="AO470" i="6"/>
  <c r="AF470" i="6"/>
  <c r="AE470" i="6"/>
  <c r="AD470" i="6"/>
  <c r="AC470" i="6"/>
  <c r="AB470" i="6"/>
  <c r="AA470" i="6"/>
  <c r="AT469" i="6"/>
  <c r="AS469" i="6"/>
  <c r="AR469" i="6"/>
  <c r="AQ469" i="6"/>
  <c r="AP469" i="6"/>
  <c r="AO469" i="6"/>
  <c r="AG469" i="6"/>
  <c r="AG470" i="6" s="1"/>
  <c r="AF469" i="6"/>
  <c r="AE469" i="6"/>
  <c r="AD469" i="6"/>
  <c r="AC469" i="6"/>
  <c r="AB469" i="6"/>
  <c r="AA469" i="6"/>
  <c r="AT468" i="6"/>
  <c r="AS468" i="6"/>
  <c r="AR468" i="6"/>
  <c r="AQ468" i="6"/>
  <c r="AP468" i="6"/>
  <c r="AO468" i="6"/>
  <c r="AG468" i="6"/>
  <c r="AF468" i="6"/>
  <c r="AE468" i="6"/>
  <c r="AD468" i="6"/>
  <c r="AC468" i="6"/>
  <c r="AB468" i="6"/>
  <c r="AA468" i="6"/>
  <c r="AT462" i="6"/>
  <c r="AS462" i="6"/>
  <c r="AR462" i="6"/>
  <c r="AQ462" i="6"/>
  <c r="AP462" i="6"/>
  <c r="AO462" i="6"/>
  <c r="AF462" i="6"/>
  <c r="AE462" i="6"/>
  <c r="AD462" i="6"/>
  <c r="AC462" i="6"/>
  <c r="AB462" i="6"/>
  <c r="AA462" i="6"/>
  <c r="AT461" i="6"/>
  <c r="AS461" i="6"/>
  <c r="AR461" i="6"/>
  <c r="AQ461" i="6"/>
  <c r="AP461" i="6"/>
  <c r="AO461" i="6"/>
  <c r="AG461" i="6"/>
  <c r="AF461" i="6"/>
  <c r="AE461" i="6"/>
  <c r="AD461" i="6"/>
  <c r="AC461" i="6"/>
  <c r="AB461" i="6"/>
  <c r="AA461" i="6"/>
  <c r="AT460" i="6"/>
  <c r="AS460" i="6"/>
  <c r="AR460" i="6"/>
  <c r="AQ460" i="6"/>
  <c r="AP460" i="6"/>
  <c r="AO460" i="6"/>
  <c r="AG460" i="6"/>
  <c r="AF460" i="6"/>
  <c r="AE460" i="6"/>
  <c r="AD460" i="6"/>
  <c r="AC460" i="6"/>
  <c r="AB460" i="6"/>
  <c r="AA460" i="6"/>
  <c r="AT459" i="6"/>
  <c r="AS459" i="6"/>
  <c r="AR459" i="6"/>
  <c r="AQ459" i="6"/>
  <c r="AP459" i="6"/>
  <c r="AO459" i="6"/>
  <c r="AG459" i="6"/>
  <c r="AF459" i="6"/>
  <c r="AE459" i="6"/>
  <c r="AD459" i="6"/>
  <c r="AC459" i="6"/>
  <c r="AB459" i="6"/>
  <c r="AA459" i="6"/>
  <c r="AT453" i="6"/>
  <c r="AS453" i="6"/>
  <c r="AR453" i="6"/>
  <c r="AQ453" i="6"/>
  <c r="AP453" i="6"/>
  <c r="AO453" i="6"/>
  <c r="AF453" i="6"/>
  <c r="AE453" i="6"/>
  <c r="AD453" i="6"/>
  <c r="AC453" i="6"/>
  <c r="AB453" i="6"/>
  <c r="AA453" i="6"/>
  <c r="AT452" i="6"/>
  <c r="AS452" i="6"/>
  <c r="AR452" i="6"/>
  <c r="AQ452" i="6"/>
  <c r="AP452" i="6"/>
  <c r="AO452" i="6"/>
  <c r="AF452" i="6"/>
  <c r="AE452" i="6"/>
  <c r="AD452" i="6"/>
  <c r="AC452" i="6"/>
  <c r="AB452" i="6"/>
  <c r="AA452" i="6"/>
  <c r="AT451" i="6"/>
  <c r="AS451" i="6"/>
  <c r="AR451" i="6"/>
  <c r="AQ451" i="6"/>
  <c r="AP451" i="6"/>
  <c r="AO451" i="6"/>
  <c r="AG451" i="6"/>
  <c r="AG452" i="6" s="1"/>
  <c r="AF451" i="6"/>
  <c r="AE451" i="6"/>
  <c r="AD451" i="6"/>
  <c r="AC451" i="6"/>
  <c r="AB451" i="6"/>
  <c r="AA451" i="6"/>
  <c r="AT450" i="6"/>
  <c r="AS450" i="6"/>
  <c r="AR450" i="6"/>
  <c r="AQ450" i="6"/>
  <c r="AP450" i="6"/>
  <c r="AO450" i="6"/>
  <c r="AG450" i="6"/>
  <c r="AF450" i="6"/>
  <c r="AE450" i="6"/>
  <c r="AD450" i="6"/>
  <c r="AC450" i="6"/>
  <c r="AB450" i="6"/>
  <c r="AA450" i="6"/>
  <c r="AT444" i="6"/>
  <c r="AS444" i="6"/>
  <c r="AR444" i="6"/>
  <c r="AQ444" i="6"/>
  <c r="AP444" i="6"/>
  <c r="AO444" i="6"/>
  <c r="AF444" i="6"/>
  <c r="AE444" i="6"/>
  <c r="AD444" i="6"/>
  <c r="AC444" i="6"/>
  <c r="AB444" i="6"/>
  <c r="AA444" i="6"/>
  <c r="AT443" i="6"/>
  <c r="AS443" i="6"/>
  <c r="AR443" i="6"/>
  <c r="AQ443" i="6"/>
  <c r="AP443" i="6"/>
  <c r="AO443" i="6"/>
  <c r="AG443" i="6"/>
  <c r="AF443" i="6"/>
  <c r="AE443" i="6"/>
  <c r="AD443" i="6"/>
  <c r="AC443" i="6"/>
  <c r="AB443" i="6"/>
  <c r="AA443" i="6"/>
  <c r="AT442" i="6"/>
  <c r="AS442" i="6"/>
  <c r="AR442" i="6"/>
  <c r="AQ442" i="6"/>
  <c r="AP442" i="6"/>
  <c r="AO442" i="6"/>
  <c r="AG442" i="6"/>
  <c r="AF442" i="6"/>
  <c r="AE442" i="6"/>
  <c r="AD442" i="6"/>
  <c r="AC442" i="6"/>
  <c r="AB442" i="6"/>
  <c r="AA442" i="6"/>
  <c r="AT441" i="6"/>
  <c r="AS441" i="6"/>
  <c r="AR441" i="6"/>
  <c r="AQ441" i="6"/>
  <c r="AP441" i="6"/>
  <c r="AO441" i="6"/>
  <c r="AG441" i="6"/>
  <c r="AF441" i="6"/>
  <c r="AE441" i="6"/>
  <c r="AD441" i="6"/>
  <c r="AC441" i="6"/>
  <c r="AB441" i="6"/>
  <c r="AA441" i="6"/>
  <c r="AT435" i="6"/>
  <c r="AS435" i="6"/>
  <c r="AR435" i="6"/>
  <c r="AQ435" i="6"/>
  <c r="AP435" i="6"/>
  <c r="AO435" i="6"/>
  <c r="AF435" i="6"/>
  <c r="AE435" i="6"/>
  <c r="AD435" i="6"/>
  <c r="AC435" i="6"/>
  <c r="AB435" i="6"/>
  <c r="AA435" i="6"/>
  <c r="AT434" i="6"/>
  <c r="AS434" i="6"/>
  <c r="AR434" i="6"/>
  <c r="AQ434" i="6"/>
  <c r="AP434" i="6"/>
  <c r="AO434" i="6"/>
  <c r="AF434" i="6"/>
  <c r="AE434" i="6"/>
  <c r="AD434" i="6"/>
  <c r="AC434" i="6"/>
  <c r="AB434" i="6"/>
  <c r="AA434" i="6"/>
  <c r="AT433" i="6"/>
  <c r="AS433" i="6"/>
  <c r="AR433" i="6"/>
  <c r="AQ433" i="6"/>
  <c r="AP433" i="6"/>
  <c r="AO433" i="6"/>
  <c r="AG433" i="6"/>
  <c r="AG434" i="6" s="1"/>
  <c r="AF433" i="6"/>
  <c r="AE433" i="6"/>
  <c r="AD433" i="6"/>
  <c r="AC433" i="6"/>
  <c r="AB433" i="6"/>
  <c r="AA433" i="6"/>
  <c r="AT432" i="6"/>
  <c r="AS432" i="6"/>
  <c r="AR432" i="6"/>
  <c r="AQ432" i="6"/>
  <c r="AP432" i="6"/>
  <c r="AO432" i="6"/>
  <c r="AG432" i="6"/>
  <c r="AF432" i="6"/>
  <c r="AE432" i="6"/>
  <c r="AD432" i="6"/>
  <c r="AC432" i="6"/>
  <c r="AB432" i="6"/>
  <c r="AA432" i="6"/>
  <c r="AT426" i="6"/>
  <c r="AS426" i="6"/>
  <c r="AR426" i="6"/>
  <c r="AQ426" i="6"/>
  <c r="AP426" i="6"/>
  <c r="AO426" i="6"/>
  <c r="AF426" i="6"/>
  <c r="AE426" i="6"/>
  <c r="AD426" i="6"/>
  <c r="AC426" i="6"/>
  <c r="AB426" i="6"/>
  <c r="AA426" i="6"/>
  <c r="AT425" i="6"/>
  <c r="AS425" i="6"/>
  <c r="AR425" i="6"/>
  <c r="AQ425" i="6"/>
  <c r="AP425" i="6"/>
  <c r="AO425" i="6"/>
  <c r="AG425" i="6"/>
  <c r="AF425" i="6"/>
  <c r="AE425" i="6"/>
  <c r="AD425" i="6"/>
  <c r="AC425" i="6"/>
  <c r="AB425" i="6"/>
  <c r="AA425" i="6"/>
  <c r="AT424" i="6"/>
  <c r="AS424" i="6"/>
  <c r="AR424" i="6"/>
  <c r="AQ424" i="6"/>
  <c r="AP424" i="6"/>
  <c r="AO424" i="6"/>
  <c r="AG424" i="6"/>
  <c r="AF424" i="6"/>
  <c r="AE424" i="6"/>
  <c r="AD424" i="6"/>
  <c r="AC424" i="6"/>
  <c r="AB424" i="6"/>
  <c r="AA424" i="6"/>
  <c r="AT423" i="6"/>
  <c r="AS423" i="6"/>
  <c r="AR423" i="6"/>
  <c r="AQ423" i="6"/>
  <c r="AP423" i="6"/>
  <c r="AO423" i="6"/>
  <c r="AG423" i="6"/>
  <c r="AF423" i="6"/>
  <c r="AE423" i="6"/>
  <c r="AD423" i="6"/>
  <c r="AC423" i="6"/>
  <c r="AB423" i="6"/>
  <c r="AA423" i="6"/>
  <c r="AT417" i="6"/>
  <c r="AS417" i="6"/>
  <c r="AR417" i="6"/>
  <c r="AQ417" i="6"/>
  <c r="AP417" i="6"/>
  <c r="AO417" i="6"/>
  <c r="AF417" i="6"/>
  <c r="AE417" i="6"/>
  <c r="AD417" i="6"/>
  <c r="AC417" i="6"/>
  <c r="AB417" i="6"/>
  <c r="AA417" i="6"/>
  <c r="AT416" i="6"/>
  <c r="AS416" i="6"/>
  <c r="AR416" i="6"/>
  <c r="AQ416" i="6"/>
  <c r="AP416" i="6"/>
  <c r="AO416" i="6"/>
  <c r="AF416" i="6"/>
  <c r="AE416" i="6"/>
  <c r="AD416" i="6"/>
  <c r="AC416" i="6"/>
  <c r="AB416" i="6"/>
  <c r="AA416" i="6"/>
  <c r="AT415" i="6"/>
  <c r="AS415" i="6"/>
  <c r="AR415" i="6"/>
  <c r="AQ415" i="6"/>
  <c r="AP415" i="6"/>
  <c r="AO415" i="6"/>
  <c r="AG415" i="6"/>
  <c r="AG416" i="6" s="1"/>
  <c r="AF415" i="6"/>
  <c r="AE415" i="6"/>
  <c r="AD415" i="6"/>
  <c r="AC415" i="6"/>
  <c r="AB415" i="6"/>
  <c r="AA415" i="6"/>
  <c r="AT414" i="6"/>
  <c r="AS414" i="6"/>
  <c r="AR414" i="6"/>
  <c r="AQ414" i="6"/>
  <c r="AP414" i="6"/>
  <c r="AO414" i="6"/>
  <c r="AG414" i="6"/>
  <c r="AF414" i="6"/>
  <c r="AE414" i="6"/>
  <c r="AD414" i="6"/>
  <c r="AC414" i="6"/>
  <c r="AB414" i="6"/>
  <c r="AA414" i="6"/>
  <c r="AT408" i="6"/>
  <c r="AS408" i="6"/>
  <c r="AR408" i="6"/>
  <c r="AQ408" i="6"/>
  <c r="AP408" i="6"/>
  <c r="AO408" i="6"/>
  <c r="AF408" i="6"/>
  <c r="AE408" i="6"/>
  <c r="AD408" i="6"/>
  <c r="AC408" i="6"/>
  <c r="AB408" i="6"/>
  <c r="AA408" i="6"/>
  <c r="AT407" i="6"/>
  <c r="AS407" i="6"/>
  <c r="AR407" i="6"/>
  <c r="AQ407" i="6"/>
  <c r="AP407" i="6"/>
  <c r="AO407" i="6"/>
  <c r="AG407" i="6"/>
  <c r="AF407" i="6"/>
  <c r="AE407" i="6"/>
  <c r="AD407" i="6"/>
  <c r="AC407" i="6"/>
  <c r="AB407" i="6"/>
  <c r="AA407" i="6"/>
  <c r="AT406" i="6"/>
  <c r="AS406" i="6"/>
  <c r="AR406" i="6"/>
  <c r="AQ406" i="6"/>
  <c r="AP406" i="6"/>
  <c r="AO406" i="6"/>
  <c r="AG406" i="6"/>
  <c r="AF406" i="6"/>
  <c r="AE406" i="6"/>
  <c r="AD406" i="6"/>
  <c r="AC406" i="6"/>
  <c r="AB406" i="6"/>
  <c r="AA406" i="6"/>
  <c r="AT405" i="6"/>
  <c r="AS405" i="6"/>
  <c r="AR405" i="6"/>
  <c r="AQ405" i="6"/>
  <c r="AP405" i="6"/>
  <c r="AO405" i="6"/>
  <c r="AG405" i="6"/>
  <c r="AF405" i="6"/>
  <c r="AE405" i="6"/>
  <c r="AD405" i="6"/>
  <c r="AC405" i="6"/>
  <c r="AB405" i="6"/>
  <c r="AA405" i="6"/>
  <c r="AT399" i="6"/>
  <c r="AS399" i="6"/>
  <c r="AR399" i="6"/>
  <c r="AQ399" i="6"/>
  <c r="AP399" i="6"/>
  <c r="AO399" i="6"/>
  <c r="AF399" i="6"/>
  <c r="AE399" i="6"/>
  <c r="AD399" i="6"/>
  <c r="AC399" i="6"/>
  <c r="AB399" i="6"/>
  <c r="AA399" i="6"/>
  <c r="AT398" i="6"/>
  <c r="AS398" i="6"/>
  <c r="AR398" i="6"/>
  <c r="AQ398" i="6"/>
  <c r="AP398" i="6"/>
  <c r="AO398" i="6"/>
  <c r="AF398" i="6"/>
  <c r="AE398" i="6"/>
  <c r="AD398" i="6"/>
  <c r="AC398" i="6"/>
  <c r="AB398" i="6"/>
  <c r="AA398" i="6"/>
  <c r="AT397" i="6"/>
  <c r="AS397" i="6"/>
  <c r="AR397" i="6"/>
  <c r="AQ397" i="6"/>
  <c r="AP397" i="6"/>
  <c r="AO397" i="6"/>
  <c r="AG397" i="6"/>
  <c r="AG398" i="6" s="1"/>
  <c r="AF397" i="6"/>
  <c r="AE397" i="6"/>
  <c r="AD397" i="6"/>
  <c r="AC397" i="6"/>
  <c r="AB397" i="6"/>
  <c r="AA397" i="6"/>
  <c r="AT396" i="6"/>
  <c r="AS396" i="6"/>
  <c r="AR396" i="6"/>
  <c r="AQ396" i="6"/>
  <c r="AP396" i="6"/>
  <c r="AO396" i="6"/>
  <c r="AG396" i="6"/>
  <c r="AF396" i="6"/>
  <c r="AE396" i="6"/>
  <c r="AD396" i="6"/>
  <c r="AC396" i="6"/>
  <c r="AB396" i="6"/>
  <c r="AA396" i="6"/>
  <c r="AT390" i="6"/>
  <c r="AS390" i="6"/>
  <c r="AR390" i="6"/>
  <c r="AQ390" i="6"/>
  <c r="AP390" i="6"/>
  <c r="AO390" i="6"/>
  <c r="AF390" i="6"/>
  <c r="AE390" i="6"/>
  <c r="AD390" i="6"/>
  <c r="AC390" i="6"/>
  <c r="AB390" i="6"/>
  <c r="AA390" i="6"/>
  <c r="AT389" i="6"/>
  <c r="AS389" i="6"/>
  <c r="AR389" i="6"/>
  <c r="AQ389" i="6"/>
  <c r="AP389" i="6"/>
  <c r="AO389" i="6"/>
  <c r="AG389" i="6"/>
  <c r="AF389" i="6"/>
  <c r="AE389" i="6"/>
  <c r="AD389" i="6"/>
  <c r="AC389" i="6"/>
  <c r="AB389" i="6"/>
  <c r="AA389" i="6"/>
  <c r="AT388" i="6"/>
  <c r="AS388" i="6"/>
  <c r="AR388" i="6"/>
  <c r="AQ388" i="6"/>
  <c r="AP388" i="6"/>
  <c r="AO388" i="6"/>
  <c r="AG388" i="6"/>
  <c r="AF388" i="6"/>
  <c r="AE388" i="6"/>
  <c r="AD388" i="6"/>
  <c r="AC388" i="6"/>
  <c r="AB388" i="6"/>
  <c r="AA388" i="6"/>
  <c r="AT387" i="6"/>
  <c r="AS387" i="6"/>
  <c r="AR387" i="6"/>
  <c r="AQ387" i="6"/>
  <c r="AP387" i="6"/>
  <c r="AO387" i="6"/>
  <c r="AG387" i="6"/>
  <c r="AF387" i="6"/>
  <c r="AE387" i="6"/>
  <c r="AD387" i="6"/>
  <c r="AC387" i="6"/>
  <c r="AB387" i="6"/>
  <c r="AA387" i="6"/>
  <c r="AT381" i="6"/>
  <c r="AS381" i="6"/>
  <c r="AR381" i="6"/>
  <c r="AQ381" i="6"/>
  <c r="AP381" i="6"/>
  <c r="AO381" i="6"/>
  <c r="AF381" i="6"/>
  <c r="AE381" i="6"/>
  <c r="AD381" i="6"/>
  <c r="AC381" i="6"/>
  <c r="AB381" i="6"/>
  <c r="AA381" i="6"/>
  <c r="AT380" i="6"/>
  <c r="AS380" i="6"/>
  <c r="AR380" i="6"/>
  <c r="AQ380" i="6"/>
  <c r="AP380" i="6"/>
  <c r="AO380" i="6"/>
  <c r="AF380" i="6"/>
  <c r="AE380" i="6"/>
  <c r="AD380" i="6"/>
  <c r="AC380" i="6"/>
  <c r="AB380" i="6"/>
  <c r="AA380" i="6"/>
  <c r="AT379" i="6"/>
  <c r="AS379" i="6"/>
  <c r="AR379" i="6"/>
  <c r="AQ379" i="6"/>
  <c r="AP379" i="6"/>
  <c r="AO379" i="6"/>
  <c r="AG379" i="6"/>
  <c r="AG380" i="6" s="1"/>
  <c r="AF379" i="6"/>
  <c r="AE379" i="6"/>
  <c r="AD379" i="6"/>
  <c r="AC379" i="6"/>
  <c r="AB379" i="6"/>
  <c r="AA379" i="6"/>
  <c r="AT378" i="6"/>
  <c r="AS378" i="6"/>
  <c r="AR378" i="6"/>
  <c r="AQ378" i="6"/>
  <c r="AP378" i="6"/>
  <c r="AO378" i="6"/>
  <c r="AG378" i="6"/>
  <c r="AF378" i="6"/>
  <c r="AE378" i="6"/>
  <c r="AD378" i="6"/>
  <c r="AC378" i="6"/>
  <c r="AB378" i="6"/>
  <c r="AA378" i="6"/>
  <c r="AT372" i="6"/>
  <c r="AS372" i="6"/>
  <c r="AR372" i="6"/>
  <c r="AQ372" i="6"/>
  <c r="AP372" i="6"/>
  <c r="AO372" i="6"/>
  <c r="AF372" i="6"/>
  <c r="AE372" i="6"/>
  <c r="AD372" i="6"/>
  <c r="AC372" i="6"/>
  <c r="AB372" i="6"/>
  <c r="AA372" i="6"/>
  <c r="AT371" i="6"/>
  <c r="AS371" i="6"/>
  <c r="AR371" i="6"/>
  <c r="AQ371" i="6"/>
  <c r="AP371" i="6"/>
  <c r="AO371" i="6"/>
  <c r="AF371" i="6"/>
  <c r="AE371" i="6"/>
  <c r="AD371" i="6"/>
  <c r="AC371" i="6"/>
  <c r="AB371" i="6"/>
  <c r="AA371" i="6"/>
  <c r="AT370" i="6"/>
  <c r="AS370" i="6"/>
  <c r="AR370" i="6"/>
  <c r="AQ370" i="6"/>
  <c r="AP370" i="6"/>
  <c r="AO370" i="6"/>
  <c r="AF370" i="6"/>
  <c r="AE370" i="6"/>
  <c r="AD370" i="6"/>
  <c r="AC370" i="6"/>
  <c r="AB370" i="6"/>
  <c r="AA370" i="6"/>
  <c r="AT369" i="6"/>
  <c r="AS369" i="6"/>
  <c r="AR369" i="6"/>
  <c r="AQ369" i="6"/>
  <c r="AP369" i="6"/>
  <c r="AO369" i="6"/>
  <c r="AG369" i="6"/>
  <c r="AF369" i="6"/>
  <c r="AE369" i="6"/>
  <c r="AD369" i="6"/>
  <c r="AC369" i="6"/>
  <c r="AB369" i="6"/>
  <c r="AA369" i="6"/>
  <c r="AT363" i="6"/>
  <c r="AS363" i="6"/>
  <c r="AR363" i="6"/>
  <c r="AQ363" i="6"/>
  <c r="AP363" i="6"/>
  <c r="AO363" i="6"/>
  <c r="AF363" i="6"/>
  <c r="AE363" i="6"/>
  <c r="AD363" i="6"/>
  <c r="AC363" i="6"/>
  <c r="AB363" i="6"/>
  <c r="AA363" i="6"/>
  <c r="AT362" i="6"/>
  <c r="AS362" i="6"/>
  <c r="AR362" i="6"/>
  <c r="AQ362" i="6"/>
  <c r="AP362" i="6"/>
  <c r="AO362" i="6"/>
  <c r="AF362" i="6"/>
  <c r="AE362" i="6"/>
  <c r="AD362" i="6"/>
  <c r="AC362" i="6"/>
  <c r="AB362" i="6"/>
  <c r="AA362" i="6"/>
  <c r="AT361" i="6"/>
  <c r="AS361" i="6"/>
  <c r="AR361" i="6"/>
  <c r="AQ361" i="6"/>
  <c r="AP361" i="6"/>
  <c r="AO361" i="6"/>
  <c r="AF361" i="6"/>
  <c r="AE361" i="6"/>
  <c r="AD361" i="6"/>
  <c r="AC361" i="6"/>
  <c r="AB361" i="6"/>
  <c r="AA361" i="6"/>
  <c r="AT360" i="6"/>
  <c r="AS360" i="6"/>
  <c r="AR360" i="6"/>
  <c r="AQ360" i="6"/>
  <c r="AP360" i="6"/>
  <c r="AO360" i="6"/>
  <c r="AG360" i="6"/>
  <c r="AF360" i="6"/>
  <c r="AE360" i="6"/>
  <c r="AD360" i="6"/>
  <c r="AC360" i="6"/>
  <c r="AB360" i="6"/>
  <c r="AA360" i="6"/>
  <c r="AT354" i="6"/>
  <c r="AS354" i="6"/>
  <c r="AR354" i="6"/>
  <c r="AQ354" i="6"/>
  <c r="AP354" i="6"/>
  <c r="AO354" i="6"/>
  <c r="AF354" i="6"/>
  <c r="AE354" i="6"/>
  <c r="AD354" i="6"/>
  <c r="AC354" i="6"/>
  <c r="AB354" i="6"/>
  <c r="AA354" i="6"/>
  <c r="AT353" i="6"/>
  <c r="AS353" i="6"/>
  <c r="AR353" i="6"/>
  <c r="AQ353" i="6"/>
  <c r="AP353" i="6"/>
  <c r="AO353" i="6"/>
  <c r="AF353" i="6"/>
  <c r="AE353" i="6"/>
  <c r="AD353" i="6"/>
  <c r="AC353" i="6"/>
  <c r="AB353" i="6"/>
  <c r="AA353" i="6"/>
  <c r="AT352" i="6"/>
  <c r="AS352" i="6"/>
  <c r="AR352" i="6"/>
  <c r="AQ352" i="6"/>
  <c r="AP352" i="6"/>
  <c r="AO352" i="6"/>
  <c r="AF352" i="6"/>
  <c r="AE352" i="6"/>
  <c r="AD352" i="6"/>
  <c r="AC352" i="6"/>
  <c r="AB352" i="6"/>
  <c r="AA352" i="6"/>
  <c r="AT351" i="6"/>
  <c r="AS351" i="6"/>
  <c r="AR351" i="6"/>
  <c r="AQ351" i="6"/>
  <c r="AP351" i="6"/>
  <c r="AO351" i="6"/>
  <c r="AG351" i="6"/>
  <c r="AF351" i="6"/>
  <c r="AE351" i="6"/>
  <c r="AD351" i="6"/>
  <c r="AC351" i="6"/>
  <c r="AB351" i="6"/>
  <c r="AA351" i="6"/>
  <c r="AT345" i="6"/>
  <c r="AS345" i="6"/>
  <c r="AR345" i="6"/>
  <c r="AQ345" i="6"/>
  <c r="AP345" i="6"/>
  <c r="AO345" i="6"/>
  <c r="AF345" i="6"/>
  <c r="AE345" i="6"/>
  <c r="AD345" i="6"/>
  <c r="AC345" i="6"/>
  <c r="AB345" i="6"/>
  <c r="AA345" i="6"/>
  <c r="AT344" i="6"/>
  <c r="AS344" i="6"/>
  <c r="AR344" i="6"/>
  <c r="AQ344" i="6"/>
  <c r="AP344" i="6"/>
  <c r="AO344" i="6"/>
  <c r="AF344" i="6"/>
  <c r="AE344" i="6"/>
  <c r="AD344" i="6"/>
  <c r="AC344" i="6"/>
  <c r="AB344" i="6"/>
  <c r="AA344" i="6"/>
  <c r="AT343" i="6"/>
  <c r="AS343" i="6"/>
  <c r="AR343" i="6"/>
  <c r="AQ343" i="6"/>
  <c r="AP343" i="6"/>
  <c r="AO343" i="6"/>
  <c r="AF343" i="6"/>
  <c r="AE343" i="6"/>
  <c r="AD343" i="6"/>
  <c r="AC343" i="6"/>
  <c r="AB343" i="6"/>
  <c r="AA343" i="6"/>
  <c r="AT342" i="6"/>
  <c r="AS342" i="6"/>
  <c r="AR342" i="6"/>
  <c r="AQ342" i="6"/>
  <c r="AP342" i="6"/>
  <c r="AO342" i="6"/>
  <c r="AG342" i="6"/>
  <c r="AF342" i="6"/>
  <c r="AE342" i="6"/>
  <c r="AD342" i="6"/>
  <c r="AC342" i="6"/>
  <c r="AB342" i="6"/>
  <c r="AA342" i="6"/>
  <c r="AT336" i="6"/>
  <c r="AS336" i="6"/>
  <c r="AR336" i="6"/>
  <c r="AQ336" i="6"/>
  <c r="AP336" i="6"/>
  <c r="AO336" i="6"/>
  <c r="AF336" i="6"/>
  <c r="AE336" i="6"/>
  <c r="AD336" i="6"/>
  <c r="AC336" i="6"/>
  <c r="AB336" i="6"/>
  <c r="AA336" i="6"/>
  <c r="AT335" i="6"/>
  <c r="AS335" i="6"/>
  <c r="AR335" i="6"/>
  <c r="AQ335" i="6"/>
  <c r="AP335" i="6"/>
  <c r="AO335" i="6"/>
  <c r="AF335" i="6"/>
  <c r="AE335" i="6"/>
  <c r="AD335" i="6"/>
  <c r="AC335" i="6"/>
  <c r="AB335" i="6"/>
  <c r="AA335" i="6"/>
  <c r="AT334" i="6"/>
  <c r="AS334" i="6"/>
  <c r="AR334" i="6"/>
  <c r="AQ334" i="6"/>
  <c r="AP334" i="6"/>
  <c r="AO334" i="6"/>
  <c r="AF334" i="6"/>
  <c r="AE334" i="6"/>
  <c r="AD334" i="6"/>
  <c r="AC334" i="6"/>
  <c r="AB334" i="6"/>
  <c r="AA334" i="6"/>
  <c r="AT333" i="6"/>
  <c r="AS333" i="6"/>
  <c r="AR333" i="6"/>
  <c r="AQ333" i="6"/>
  <c r="AP333" i="6"/>
  <c r="AO333" i="6"/>
  <c r="AG333" i="6"/>
  <c r="AF333" i="6"/>
  <c r="AE333" i="6"/>
  <c r="AD333" i="6"/>
  <c r="AC333" i="6"/>
  <c r="AB333" i="6"/>
  <c r="AA333" i="6"/>
  <c r="AT327" i="6"/>
  <c r="AS327" i="6"/>
  <c r="AR327" i="6"/>
  <c r="AQ327" i="6"/>
  <c r="AP327" i="6"/>
  <c r="AO327" i="6"/>
  <c r="AF327" i="6"/>
  <c r="AE327" i="6"/>
  <c r="AD327" i="6"/>
  <c r="AC327" i="6"/>
  <c r="AB327" i="6"/>
  <c r="AA327" i="6"/>
  <c r="AT326" i="6"/>
  <c r="AS326" i="6"/>
  <c r="AR326" i="6"/>
  <c r="AQ326" i="6"/>
  <c r="AP326" i="6"/>
  <c r="AO326" i="6"/>
  <c r="AF326" i="6"/>
  <c r="AE326" i="6"/>
  <c r="AD326" i="6"/>
  <c r="AC326" i="6"/>
  <c r="AB326" i="6"/>
  <c r="AA326" i="6"/>
  <c r="AT325" i="6"/>
  <c r="AS325" i="6"/>
  <c r="AR325" i="6"/>
  <c r="AQ325" i="6"/>
  <c r="AP325" i="6"/>
  <c r="AO325" i="6"/>
  <c r="AF325" i="6"/>
  <c r="AE325" i="6"/>
  <c r="AD325" i="6"/>
  <c r="AC325" i="6"/>
  <c r="AB325" i="6"/>
  <c r="AA325" i="6"/>
  <c r="AT324" i="6"/>
  <c r="AS324" i="6"/>
  <c r="AR324" i="6"/>
  <c r="AQ324" i="6"/>
  <c r="AP324" i="6"/>
  <c r="AO324" i="6"/>
  <c r="AG324" i="6"/>
  <c r="AF324" i="6"/>
  <c r="AE324" i="6"/>
  <c r="AD324" i="6"/>
  <c r="AC324" i="6"/>
  <c r="AB324" i="6"/>
  <c r="AA324" i="6"/>
  <c r="AT318" i="6"/>
  <c r="AS318" i="6"/>
  <c r="AR318" i="6"/>
  <c r="AQ318" i="6"/>
  <c r="AP318" i="6"/>
  <c r="AO318" i="6"/>
  <c r="AF318" i="6"/>
  <c r="AE318" i="6"/>
  <c r="AD318" i="6"/>
  <c r="AC318" i="6"/>
  <c r="AB318" i="6"/>
  <c r="AA318" i="6"/>
  <c r="AT317" i="6"/>
  <c r="AS317" i="6"/>
  <c r="AR317" i="6"/>
  <c r="AQ317" i="6"/>
  <c r="AP317" i="6"/>
  <c r="AO317" i="6"/>
  <c r="AF317" i="6"/>
  <c r="AE317" i="6"/>
  <c r="AD317" i="6"/>
  <c r="AC317" i="6"/>
  <c r="AB317" i="6"/>
  <c r="AA317" i="6"/>
  <c r="AT316" i="6"/>
  <c r="AS316" i="6"/>
  <c r="AR316" i="6"/>
  <c r="AQ316" i="6"/>
  <c r="AP316" i="6"/>
  <c r="AO316" i="6"/>
  <c r="AF316" i="6"/>
  <c r="AE316" i="6"/>
  <c r="AD316" i="6"/>
  <c r="AC316" i="6"/>
  <c r="AB316" i="6"/>
  <c r="AA316" i="6"/>
  <c r="AT315" i="6"/>
  <c r="AS315" i="6"/>
  <c r="AR315" i="6"/>
  <c r="AQ315" i="6"/>
  <c r="AP315" i="6"/>
  <c r="AO315" i="6"/>
  <c r="AG315" i="6"/>
  <c r="AF315" i="6"/>
  <c r="AE315" i="6"/>
  <c r="AD315" i="6"/>
  <c r="AC315" i="6"/>
  <c r="AB315" i="6"/>
  <c r="AA315" i="6"/>
  <c r="AT309" i="6"/>
  <c r="AS309" i="6"/>
  <c r="AR309" i="6"/>
  <c r="AQ309" i="6"/>
  <c r="AP309" i="6"/>
  <c r="AO309" i="6"/>
  <c r="AF309" i="6"/>
  <c r="AE309" i="6"/>
  <c r="AD309" i="6"/>
  <c r="AC309" i="6"/>
  <c r="AB309" i="6"/>
  <c r="AA309" i="6"/>
  <c r="AT308" i="6"/>
  <c r="AS308" i="6"/>
  <c r="AR308" i="6"/>
  <c r="AQ308" i="6"/>
  <c r="AP308" i="6"/>
  <c r="AO308" i="6"/>
  <c r="AF308" i="6"/>
  <c r="AE308" i="6"/>
  <c r="AD308" i="6"/>
  <c r="AC308" i="6"/>
  <c r="AB308" i="6"/>
  <c r="AA308" i="6"/>
  <c r="AT307" i="6"/>
  <c r="AS307" i="6"/>
  <c r="AR307" i="6"/>
  <c r="AQ307" i="6"/>
  <c r="AP307" i="6"/>
  <c r="AO307" i="6"/>
  <c r="AF307" i="6"/>
  <c r="AE307" i="6"/>
  <c r="AD307" i="6"/>
  <c r="AC307" i="6"/>
  <c r="AB307" i="6"/>
  <c r="AA307" i="6"/>
  <c r="AT306" i="6"/>
  <c r="AS306" i="6"/>
  <c r="AR306" i="6"/>
  <c r="AQ306" i="6"/>
  <c r="AP306" i="6"/>
  <c r="AO306" i="6"/>
  <c r="AG306" i="6"/>
  <c r="AF306" i="6"/>
  <c r="AE306" i="6"/>
  <c r="AD306" i="6"/>
  <c r="AC306" i="6"/>
  <c r="AB306" i="6"/>
  <c r="AA306" i="6"/>
  <c r="AT300" i="6"/>
  <c r="AS300" i="6"/>
  <c r="AR300" i="6"/>
  <c r="AQ300" i="6"/>
  <c r="AP300" i="6"/>
  <c r="AO300" i="6"/>
  <c r="AF300" i="6"/>
  <c r="AE300" i="6"/>
  <c r="AD300" i="6"/>
  <c r="AC300" i="6"/>
  <c r="AB300" i="6"/>
  <c r="AA300" i="6"/>
  <c r="AT299" i="6"/>
  <c r="AS299" i="6"/>
  <c r="AR299" i="6"/>
  <c r="AQ299" i="6"/>
  <c r="AP299" i="6"/>
  <c r="AO299" i="6"/>
  <c r="AF299" i="6"/>
  <c r="AE299" i="6"/>
  <c r="AD299" i="6"/>
  <c r="AC299" i="6"/>
  <c r="AB299" i="6"/>
  <c r="AA299" i="6"/>
  <c r="AT298" i="6"/>
  <c r="AS298" i="6"/>
  <c r="AR298" i="6"/>
  <c r="AQ298" i="6"/>
  <c r="AP298" i="6"/>
  <c r="AO298" i="6"/>
  <c r="AF298" i="6"/>
  <c r="AE298" i="6"/>
  <c r="AD298" i="6"/>
  <c r="AC298" i="6"/>
  <c r="AB298" i="6"/>
  <c r="AA298" i="6"/>
  <c r="AT297" i="6"/>
  <c r="AS297" i="6"/>
  <c r="AR297" i="6"/>
  <c r="AQ297" i="6"/>
  <c r="AP297" i="6"/>
  <c r="AO297" i="6"/>
  <c r="AG297" i="6"/>
  <c r="AF297" i="6"/>
  <c r="AE297" i="6"/>
  <c r="AD297" i="6"/>
  <c r="AC297" i="6"/>
  <c r="AB297" i="6"/>
  <c r="AA297" i="6"/>
  <c r="AT291" i="6"/>
  <c r="AS291" i="6"/>
  <c r="AR291" i="6"/>
  <c r="AQ291" i="6"/>
  <c r="AP291" i="6"/>
  <c r="AO291" i="6"/>
  <c r="AF291" i="6"/>
  <c r="AE291" i="6"/>
  <c r="AD291" i="6"/>
  <c r="AC291" i="6"/>
  <c r="AB291" i="6"/>
  <c r="AA291" i="6"/>
  <c r="AT290" i="6"/>
  <c r="AS290" i="6"/>
  <c r="AR290" i="6"/>
  <c r="AQ290" i="6"/>
  <c r="AP290" i="6"/>
  <c r="AO290" i="6"/>
  <c r="AF290" i="6"/>
  <c r="AE290" i="6"/>
  <c r="AD290" i="6"/>
  <c r="AC290" i="6"/>
  <c r="AB290" i="6"/>
  <c r="AA290" i="6"/>
  <c r="AT289" i="6"/>
  <c r="AS289" i="6"/>
  <c r="AR289" i="6"/>
  <c r="AQ289" i="6"/>
  <c r="AP289" i="6"/>
  <c r="AO289" i="6"/>
  <c r="AF289" i="6"/>
  <c r="AE289" i="6"/>
  <c r="AD289" i="6"/>
  <c r="AC289" i="6"/>
  <c r="AB289" i="6"/>
  <c r="AA289" i="6"/>
  <c r="AT288" i="6"/>
  <c r="AS288" i="6"/>
  <c r="AR288" i="6"/>
  <c r="AQ288" i="6"/>
  <c r="AP288" i="6"/>
  <c r="AO288" i="6"/>
  <c r="AG288" i="6"/>
  <c r="AF288" i="6"/>
  <c r="AE288" i="6"/>
  <c r="AD288" i="6"/>
  <c r="AC288" i="6"/>
  <c r="AB288" i="6"/>
  <c r="AA288" i="6"/>
  <c r="AT282" i="6"/>
  <c r="AS282" i="6"/>
  <c r="AR282" i="6"/>
  <c r="AQ282" i="6"/>
  <c r="AP282" i="6"/>
  <c r="AO282" i="6"/>
  <c r="AF282" i="6"/>
  <c r="AE282" i="6"/>
  <c r="AD282" i="6"/>
  <c r="AC282" i="6"/>
  <c r="AB282" i="6"/>
  <c r="AA282" i="6"/>
  <c r="AT281" i="6"/>
  <c r="AS281" i="6"/>
  <c r="AR281" i="6"/>
  <c r="AQ281" i="6"/>
  <c r="AP281" i="6"/>
  <c r="AO281" i="6"/>
  <c r="AF281" i="6"/>
  <c r="AE281" i="6"/>
  <c r="AD281" i="6"/>
  <c r="AC281" i="6"/>
  <c r="AB281" i="6"/>
  <c r="AA281" i="6"/>
  <c r="AT280" i="6"/>
  <c r="AS280" i="6"/>
  <c r="AR280" i="6"/>
  <c r="AQ280" i="6"/>
  <c r="AP280" i="6"/>
  <c r="AO280" i="6"/>
  <c r="AF280" i="6"/>
  <c r="AE280" i="6"/>
  <c r="AD280" i="6"/>
  <c r="AC280" i="6"/>
  <c r="AB280" i="6"/>
  <c r="AA280" i="6"/>
  <c r="AT279" i="6"/>
  <c r="AS279" i="6"/>
  <c r="AR279" i="6"/>
  <c r="AQ279" i="6"/>
  <c r="AP279" i="6"/>
  <c r="AO279" i="6"/>
  <c r="AG279" i="6"/>
  <c r="AF279" i="6"/>
  <c r="AE279" i="6"/>
  <c r="AD279" i="6"/>
  <c r="AC279" i="6"/>
  <c r="AB279" i="6"/>
  <c r="AA279" i="6"/>
  <c r="AT273" i="6"/>
  <c r="AS273" i="6"/>
  <c r="AR273" i="6"/>
  <c r="AQ273" i="6"/>
  <c r="AP273" i="6"/>
  <c r="AO273" i="6"/>
  <c r="AF273" i="6"/>
  <c r="AE273" i="6"/>
  <c r="AD273" i="6"/>
  <c r="AC273" i="6"/>
  <c r="AB273" i="6"/>
  <c r="AA273" i="6"/>
  <c r="AT272" i="6"/>
  <c r="AS272" i="6"/>
  <c r="AR272" i="6"/>
  <c r="AQ272" i="6"/>
  <c r="AP272" i="6"/>
  <c r="AO272" i="6"/>
  <c r="AF272" i="6"/>
  <c r="AE272" i="6"/>
  <c r="AD272" i="6"/>
  <c r="AC272" i="6"/>
  <c r="AB272" i="6"/>
  <c r="AA272" i="6"/>
  <c r="AT271" i="6"/>
  <c r="AS271" i="6"/>
  <c r="AR271" i="6"/>
  <c r="AQ271" i="6"/>
  <c r="AP271" i="6"/>
  <c r="AO271" i="6"/>
  <c r="AF271" i="6"/>
  <c r="AE271" i="6"/>
  <c r="AD271" i="6"/>
  <c r="AC271" i="6"/>
  <c r="AB271" i="6"/>
  <c r="AA271" i="6"/>
  <c r="AT270" i="6"/>
  <c r="AS270" i="6"/>
  <c r="AR270" i="6"/>
  <c r="AQ270" i="6"/>
  <c r="AP270" i="6"/>
  <c r="AO270" i="6"/>
  <c r="AG270" i="6"/>
  <c r="AF270" i="6"/>
  <c r="AE270" i="6"/>
  <c r="AD270" i="6"/>
  <c r="AC270" i="6"/>
  <c r="AB270" i="6"/>
  <c r="AA270" i="6"/>
  <c r="AT264" i="6"/>
  <c r="AS264" i="6"/>
  <c r="AR264" i="6"/>
  <c r="AQ264" i="6"/>
  <c r="AP264" i="6"/>
  <c r="AO264" i="6"/>
  <c r="AF264" i="6"/>
  <c r="AE264" i="6"/>
  <c r="AD264" i="6"/>
  <c r="AC264" i="6"/>
  <c r="AB264" i="6"/>
  <c r="AA264" i="6"/>
  <c r="AT263" i="6"/>
  <c r="AS263" i="6"/>
  <c r="AR263" i="6"/>
  <c r="AQ263" i="6"/>
  <c r="AP263" i="6"/>
  <c r="AO263" i="6"/>
  <c r="AF263" i="6"/>
  <c r="AE263" i="6"/>
  <c r="AD263" i="6"/>
  <c r="AC263" i="6"/>
  <c r="AB263" i="6"/>
  <c r="AA263" i="6"/>
  <c r="AT262" i="6"/>
  <c r="AS262" i="6"/>
  <c r="AR262" i="6"/>
  <c r="AQ262" i="6"/>
  <c r="AP262" i="6"/>
  <c r="AO262" i="6"/>
  <c r="AF262" i="6"/>
  <c r="AE262" i="6"/>
  <c r="AD262" i="6"/>
  <c r="AC262" i="6"/>
  <c r="AB262" i="6"/>
  <c r="AA262" i="6"/>
  <c r="AT261" i="6"/>
  <c r="AS261" i="6"/>
  <c r="AR261" i="6"/>
  <c r="AQ261" i="6"/>
  <c r="AP261" i="6"/>
  <c r="AO261" i="6"/>
  <c r="AG261" i="6"/>
  <c r="AF261" i="6"/>
  <c r="AE261" i="6"/>
  <c r="AD261" i="6"/>
  <c r="AC261" i="6"/>
  <c r="AB261" i="6"/>
  <c r="AA261" i="6"/>
  <c r="AT255" i="6"/>
  <c r="AS255" i="6"/>
  <c r="AR255" i="6"/>
  <c r="AQ255" i="6"/>
  <c r="AP255" i="6"/>
  <c r="AO255" i="6"/>
  <c r="AF255" i="6"/>
  <c r="AE255" i="6"/>
  <c r="AD255" i="6"/>
  <c r="AC255" i="6"/>
  <c r="AB255" i="6"/>
  <c r="AA255" i="6"/>
  <c r="AT254" i="6"/>
  <c r="AS254" i="6"/>
  <c r="AR254" i="6"/>
  <c r="AQ254" i="6"/>
  <c r="AP254" i="6"/>
  <c r="AO254" i="6"/>
  <c r="AF254" i="6"/>
  <c r="AE254" i="6"/>
  <c r="AD254" i="6"/>
  <c r="AC254" i="6"/>
  <c r="AB254" i="6"/>
  <c r="AA254" i="6"/>
  <c r="AT253" i="6"/>
  <c r="AS253" i="6"/>
  <c r="AR253" i="6"/>
  <c r="AQ253" i="6"/>
  <c r="AP253" i="6"/>
  <c r="AO253" i="6"/>
  <c r="AF253" i="6"/>
  <c r="AE253" i="6"/>
  <c r="AD253" i="6"/>
  <c r="AC253" i="6"/>
  <c r="AB253" i="6"/>
  <c r="AA253" i="6"/>
  <c r="AT252" i="6"/>
  <c r="AS252" i="6"/>
  <c r="AR252" i="6"/>
  <c r="AQ252" i="6"/>
  <c r="AP252" i="6"/>
  <c r="AO252" i="6"/>
  <c r="AG252" i="6"/>
  <c r="AF252" i="6"/>
  <c r="AE252" i="6"/>
  <c r="AD252" i="6"/>
  <c r="AC252" i="6"/>
  <c r="AB252" i="6"/>
  <c r="AA252" i="6"/>
  <c r="AT246" i="6"/>
  <c r="AS246" i="6"/>
  <c r="AR246" i="6"/>
  <c r="AQ246" i="6"/>
  <c r="AP246" i="6"/>
  <c r="AO246" i="6"/>
  <c r="AF246" i="6"/>
  <c r="AE246" i="6"/>
  <c r="AD246" i="6"/>
  <c r="AC246" i="6"/>
  <c r="AB246" i="6"/>
  <c r="AA246" i="6"/>
  <c r="AT245" i="6"/>
  <c r="AS245" i="6"/>
  <c r="AR245" i="6"/>
  <c r="AQ245" i="6"/>
  <c r="AP245" i="6"/>
  <c r="AO245" i="6"/>
  <c r="AF245" i="6"/>
  <c r="AE245" i="6"/>
  <c r="AD245" i="6"/>
  <c r="AC245" i="6"/>
  <c r="AB245" i="6"/>
  <c r="AA245" i="6"/>
  <c r="AT244" i="6"/>
  <c r="AS244" i="6"/>
  <c r="AR244" i="6"/>
  <c r="AQ244" i="6"/>
  <c r="AP244" i="6"/>
  <c r="AO244" i="6"/>
  <c r="AF244" i="6"/>
  <c r="AE244" i="6"/>
  <c r="AD244" i="6"/>
  <c r="AC244" i="6"/>
  <c r="AB244" i="6"/>
  <c r="AA244" i="6"/>
  <c r="AT243" i="6"/>
  <c r="AS243" i="6"/>
  <c r="AR243" i="6"/>
  <c r="AQ243" i="6"/>
  <c r="AP243" i="6"/>
  <c r="AO243" i="6"/>
  <c r="AG243" i="6"/>
  <c r="AF243" i="6"/>
  <c r="AE243" i="6"/>
  <c r="AD243" i="6"/>
  <c r="AC243" i="6"/>
  <c r="AB243" i="6"/>
  <c r="AA243" i="6"/>
  <c r="AT237" i="6"/>
  <c r="AS237" i="6"/>
  <c r="AR237" i="6"/>
  <c r="AQ237" i="6"/>
  <c r="AP237" i="6"/>
  <c r="AO237" i="6"/>
  <c r="AF237" i="6"/>
  <c r="AE237" i="6"/>
  <c r="AD237" i="6"/>
  <c r="AC237" i="6"/>
  <c r="AB237" i="6"/>
  <c r="AA237" i="6"/>
  <c r="AT236" i="6"/>
  <c r="AS236" i="6"/>
  <c r="AR236" i="6"/>
  <c r="AQ236" i="6"/>
  <c r="AP236" i="6"/>
  <c r="AO236" i="6"/>
  <c r="AF236" i="6"/>
  <c r="AE236" i="6"/>
  <c r="AD236" i="6"/>
  <c r="AC236" i="6"/>
  <c r="AB236" i="6"/>
  <c r="AA236" i="6"/>
  <c r="AT235" i="6"/>
  <c r="AS235" i="6"/>
  <c r="AR235" i="6"/>
  <c r="AQ235" i="6"/>
  <c r="AP235" i="6"/>
  <c r="AO235" i="6"/>
  <c r="AF235" i="6"/>
  <c r="AE235" i="6"/>
  <c r="AD235" i="6"/>
  <c r="AC235" i="6"/>
  <c r="AB235" i="6"/>
  <c r="AA235" i="6"/>
  <c r="AT234" i="6"/>
  <c r="AS234" i="6"/>
  <c r="AR234" i="6"/>
  <c r="AQ234" i="6"/>
  <c r="AP234" i="6"/>
  <c r="AO234" i="6"/>
  <c r="AG234" i="6"/>
  <c r="AF234" i="6"/>
  <c r="AE234" i="6"/>
  <c r="AD234" i="6"/>
  <c r="AC234" i="6"/>
  <c r="AB234" i="6"/>
  <c r="AA234" i="6"/>
  <c r="AT228" i="6"/>
  <c r="AS228" i="6"/>
  <c r="AR228" i="6"/>
  <c r="AQ228" i="6"/>
  <c r="AP228" i="6"/>
  <c r="AO228" i="6"/>
  <c r="AF228" i="6"/>
  <c r="AE228" i="6"/>
  <c r="AD228" i="6"/>
  <c r="AC228" i="6"/>
  <c r="AB228" i="6"/>
  <c r="AA228" i="6"/>
  <c r="AT227" i="6"/>
  <c r="AS227" i="6"/>
  <c r="AR227" i="6"/>
  <c r="AQ227" i="6"/>
  <c r="AP227" i="6"/>
  <c r="AO227" i="6"/>
  <c r="AF227" i="6"/>
  <c r="AE227" i="6"/>
  <c r="AD227" i="6"/>
  <c r="AC227" i="6"/>
  <c r="AB227" i="6"/>
  <c r="AA227" i="6"/>
  <c r="AT226" i="6"/>
  <c r="AS226" i="6"/>
  <c r="AR226" i="6"/>
  <c r="AQ226" i="6"/>
  <c r="AP226" i="6"/>
  <c r="AO226" i="6"/>
  <c r="AF226" i="6"/>
  <c r="AE226" i="6"/>
  <c r="AD226" i="6"/>
  <c r="AC226" i="6"/>
  <c r="AB226" i="6"/>
  <c r="AA226" i="6"/>
  <c r="AT225" i="6"/>
  <c r="AS225" i="6"/>
  <c r="AR225" i="6"/>
  <c r="AQ225" i="6"/>
  <c r="AP225" i="6"/>
  <c r="AO225" i="6"/>
  <c r="AG225" i="6"/>
  <c r="AF225" i="6"/>
  <c r="AE225" i="6"/>
  <c r="AD225" i="6"/>
  <c r="AC225" i="6"/>
  <c r="AB225" i="6"/>
  <c r="AA225" i="6"/>
  <c r="AT219" i="6"/>
  <c r="AS219" i="6"/>
  <c r="AR219" i="6"/>
  <c r="AQ219" i="6"/>
  <c r="AP219" i="6"/>
  <c r="AO219" i="6"/>
  <c r="AF219" i="6"/>
  <c r="AE219" i="6"/>
  <c r="AD219" i="6"/>
  <c r="AC219" i="6"/>
  <c r="AB219" i="6"/>
  <c r="AA219" i="6"/>
  <c r="AT218" i="6"/>
  <c r="AS218" i="6"/>
  <c r="AR218" i="6"/>
  <c r="AQ218" i="6"/>
  <c r="AP218" i="6"/>
  <c r="AO218" i="6"/>
  <c r="AF218" i="6"/>
  <c r="AE218" i="6"/>
  <c r="AD218" i="6"/>
  <c r="AC218" i="6"/>
  <c r="AB218" i="6"/>
  <c r="AA218" i="6"/>
  <c r="AT217" i="6"/>
  <c r="AS217" i="6"/>
  <c r="AR217" i="6"/>
  <c r="AQ217" i="6"/>
  <c r="AP217" i="6"/>
  <c r="AO217" i="6"/>
  <c r="AF217" i="6"/>
  <c r="AE217" i="6"/>
  <c r="AD217" i="6"/>
  <c r="AC217" i="6"/>
  <c r="AB217" i="6"/>
  <c r="AA217" i="6"/>
  <c r="AT216" i="6"/>
  <c r="AS216" i="6"/>
  <c r="AR216" i="6"/>
  <c r="AQ216" i="6"/>
  <c r="AP216" i="6"/>
  <c r="AO216" i="6"/>
  <c r="AG216" i="6"/>
  <c r="AF216" i="6"/>
  <c r="AE216" i="6"/>
  <c r="AD216" i="6"/>
  <c r="AC216" i="6"/>
  <c r="AB216" i="6"/>
  <c r="AA216" i="6"/>
  <c r="AT210" i="6"/>
  <c r="AS210" i="6"/>
  <c r="AR210" i="6"/>
  <c r="AQ210" i="6"/>
  <c r="AP210" i="6"/>
  <c r="AO210" i="6"/>
  <c r="AF210" i="6"/>
  <c r="AE210" i="6"/>
  <c r="AD210" i="6"/>
  <c r="AC210" i="6"/>
  <c r="AB210" i="6"/>
  <c r="AA210" i="6"/>
  <c r="AT209" i="6"/>
  <c r="AS209" i="6"/>
  <c r="AR209" i="6"/>
  <c r="AQ209" i="6"/>
  <c r="AP209" i="6"/>
  <c r="AO209" i="6"/>
  <c r="AF209" i="6"/>
  <c r="AE209" i="6"/>
  <c r="AD209" i="6"/>
  <c r="AC209" i="6"/>
  <c r="AB209" i="6"/>
  <c r="AA209" i="6"/>
  <c r="AT208" i="6"/>
  <c r="AS208" i="6"/>
  <c r="AR208" i="6"/>
  <c r="AQ208" i="6"/>
  <c r="AP208" i="6"/>
  <c r="AO208" i="6"/>
  <c r="AF208" i="6"/>
  <c r="AE208" i="6"/>
  <c r="AD208" i="6"/>
  <c r="AC208" i="6"/>
  <c r="AB208" i="6"/>
  <c r="AA208" i="6"/>
  <c r="AT207" i="6"/>
  <c r="AS207" i="6"/>
  <c r="AR207" i="6"/>
  <c r="AQ207" i="6"/>
  <c r="AP207" i="6"/>
  <c r="AO207" i="6"/>
  <c r="AG207" i="6"/>
  <c r="AF207" i="6"/>
  <c r="AE207" i="6"/>
  <c r="AD207" i="6"/>
  <c r="AC207" i="6"/>
  <c r="AB207" i="6"/>
  <c r="AA207" i="6"/>
  <c r="AT201" i="6"/>
  <c r="AS201" i="6"/>
  <c r="AR201" i="6"/>
  <c r="AQ201" i="6"/>
  <c r="AP201" i="6"/>
  <c r="AO201" i="6"/>
  <c r="AF201" i="6"/>
  <c r="AE201" i="6"/>
  <c r="AD201" i="6"/>
  <c r="AC201" i="6"/>
  <c r="AB201" i="6"/>
  <c r="AA201" i="6"/>
  <c r="AT200" i="6"/>
  <c r="AS200" i="6"/>
  <c r="AR200" i="6"/>
  <c r="AQ200" i="6"/>
  <c r="AP200" i="6"/>
  <c r="AO200" i="6"/>
  <c r="AF200" i="6"/>
  <c r="AE200" i="6"/>
  <c r="AD200" i="6"/>
  <c r="AC200" i="6"/>
  <c r="AB200" i="6"/>
  <c r="AA200" i="6"/>
  <c r="AT199" i="6"/>
  <c r="AS199" i="6"/>
  <c r="AR199" i="6"/>
  <c r="AQ199" i="6"/>
  <c r="AP199" i="6"/>
  <c r="AO199" i="6"/>
  <c r="AF199" i="6"/>
  <c r="AE199" i="6"/>
  <c r="AD199" i="6"/>
  <c r="AC199" i="6"/>
  <c r="AB199" i="6"/>
  <c r="AA199" i="6"/>
  <c r="AT198" i="6"/>
  <c r="AS198" i="6"/>
  <c r="AR198" i="6"/>
  <c r="AQ198" i="6"/>
  <c r="AP198" i="6"/>
  <c r="AO198" i="6"/>
  <c r="AG198" i="6"/>
  <c r="AF198" i="6"/>
  <c r="AE198" i="6"/>
  <c r="AD198" i="6"/>
  <c r="AC198" i="6"/>
  <c r="AB198" i="6"/>
  <c r="AA198" i="6"/>
  <c r="AT192" i="6"/>
  <c r="AS192" i="6"/>
  <c r="AR192" i="6"/>
  <c r="AQ192" i="6"/>
  <c r="AP192" i="6"/>
  <c r="AO192" i="6"/>
  <c r="AF192" i="6"/>
  <c r="AE192" i="6"/>
  <c r="AD192" i="6"/>
  <c r="AC192" i="6"/>
  <c r="AB192" i="6"/>
  <c r="AA192" i="6"/>
  <c r="AT191" i="6"/>
  <c r="AS191" i="6"/>
  <c r="AR191" i="6"/>
  <c r="AQ191" i="6"/>
  <c r="AP191" i="6"/>
  <c r="AO191" i="6"/>
  <c r="AF191" i="6"/>
  <c r="AE191" i="6"/>
  <c r="AD191" i="6"/>
  <c r="AC191" i="6"/>
  <c r="AB191" i="6"/>
  <c r="AA191" i="6"/>
  <c r="AT190" i="6"/>
  <c r="AS190" i="6"/>
  <c r="AR190" i="6"/>
  <c r="AQ190" i="6"/>
  <c r="AP190" i="6"/>
  <c r="AO190" i="6"/>
  <c r="AF190" i="6"/>
  <c r="AE190" i="6"/>
  <c r="AD190" i="6"/>
  <c r="AC190" i="6"/>
  <c r="AB190" i="6"/>
  <c r="AA190" i="6"/>
  <c r="AT189" i="6"/>
  <c r="AS189" i="6"/>
  <c r="AR189" i="6"/>
  <c r="AQ189" i="6"/>
  <c r="AP189" i="6"/>
  <c r="AO189" i="6"/>
  <c r="AG189" i="6"/>
  <c r="AF189" i="6"/>
  <c r="AE189" i="6"/>
  <c r="AD189" i="6"/>
  <c r="AC189" i="6"/>
  <c r="AB189" i="6"/>
  <c r="AA189" i="6"/>
  <c r="AT183" i="6"/>
  <c r="AS183" i="6"/>
  <c r="AR183" i="6"/>
  <c r="AQ183" i="6"/>
  <c r="AP183" i="6"/>
  <c r="AO183" i="6"/>
  <c r="AF183" i="6"/>
  <c r="AE183" i="6"/>
  <c r="AD183" i="6"/>
  <c r="AC183" i="6"/>
  <c r="AB183" i="6"/>
  <c r="AA183" i="6"/>
  <c r="AT182" i="6"/>
  <c r="AS182" i="6"/>
  <c r="AR182" i="6"/>
  <c r="AQ182" i="6"/>
  <c r="AP182" i="6"/>
  <c r="AO182" i="6"/>
  <c r="AF182" i="6"/>
  <c r="AE182" i="6"/>
  <c r="AD182" i="6"/>
  <c r="AC182" i="6"/>
  <c r="AB182" i="6"/>
  <c r="AA182" i="6"/>
  <c r="AT181" i="6"/>
  <c r="AS181" i="6"/>
  <c r="AR181" i="6"/>
  <c r="AQ181" i="6"/>
  <c r="AP181" i="6"/>
  <c r="AO181" i="6"/>
  <c r="AF181" i="6"/>
  <c r="AE181" i="6"/>
  <c r="AD181" i="6"/>
  <c r="AC181" i="6"/>
  <c r="AB181" i="6"/>
  <c r="AA181" i="6"/>
  <c r="AT180" i="6"/>
  <c r="AS180" i="6"/>
  <c r="AR180" i="6"/>
  <c r="AQ180" i="6"/>
  <c r="AP180" i="6"/>
  <c r="AO180" i="6"/>
  <c r="AG180" i="6"/>
  <c r="AF180" i="6"/>
  <c r="AE180" i="6"/>
  <c r="AD180" i="6"/>
  <c r="AC180" i="6"/>
  <c r="AB180" i="6"/>
  <c r="AA180" i="6"/>
  <c r="AT174" i="6"/>
  <c r="AS174" i="6"/>
  <c r="AR174" i="6"/>
  <c r="AQ174" i="6"/>
  <c r="AP174" i="6"/>
  <c r="AO174" i="6"/>
  <c r="AF174" i="6"/>
  <c r="AE174" i="6"/>
  <c r="AD174" i="6"/>
  <c r="AC174" i="6"/>
  <c r="AB174" i="6"/>
  <c r="AA174" i="6"/>
  <c r="AT173" i="6"/>
  <c r="AS173" i="6"/>
  <c r="AR173" i="6"/>
  <c r="AQ173" i="6"/>
  <c r="AP173" i="6"/>
  <c r="AO173" i="6"/>
  <c r="AF173" i="6"/>
  <c r="AE173" i="6"/>
  <c r="AD173" i="6"/>
  <c r="AC173" i="6"/>
  <c r="AB173" i="6"/>
  <c r="AA173" i="6"/>
  <c r="AT172" i="6"/>
  <c r="AS172" i="6"/>
  <c r="AR172" i="6"/>
  <c r="AQ172" i="6"/>
  <c r="AP172" i="6"/>
  <c r="AO172" i="6"/>
  <c r="AF172" i="6"/>
  <c r="AE172" i="6"/>
  <c r="AD172" i="6"/>
  <c r="AC172" i="6"/>
  <c r="AB172" i="6"/>
  <c r="AA172" i="6"/>
  <c r="AT171" i="6"/>
  <c r="AS171" i="6"/>
  <c r="AR171" i="6"/>
  <c r="AQ171" i="6"/>
  <c r="AP171" i="6"/>
  <c r="AO171" i="6"/>
  <c r="AG171" i="6"/>
  <c r="AF171" i="6"/>
  <c r="AE171" i="6"/>
  <c r="AD171" i="6"/>
  <c r="AC171" i="6"/>
  <c r="AB171" i="6"/>
  <c r="AA171" i="6"/>
  <c r="AT165" i="6"/>
  <c r="AS165" i="6"/>
  <c r="AR165" i="6"/>
  <c r="AQ165" i="6"/>
  <c r="AP165" i="6"/>
  <c r="AO165" i="6"/>
  <c r="AF165" i="6"/>
  <c r="AE165" i="6"/>
  <c r="AD165" i="6"/>
  <c r="AC165" i="6"/>
  <c r="AB165" i="6"/>
  <c r="AA165" i="6"/>
  <c r="AT164" i="6"/>
  <c r="AS164" i="6"/>
  <c r="AR164" i="6"/>
  <c r="AQ164" i="6"/>
  <c r="AP164" i="6"/>
  <c r="AO164" i="6"/>
  <c r="AF164" i="6"/>
  <c r="AE164" i="6"/>
  <c r="AD164" i="6"/>
  <c r="AC164" i="6"/>
  <c r="AB164" i="6"/>
  <c r="AA164" i="6"/>
  <c r="AT163" i="6"/>
  <c r="AS163" i="6"/>
  <c r="AR163" i="6"/>
  <c r="AQ163" i="6"/>
  <c r="AP163" i="6"/>
  <c r="AO163" i="6"/>
  <c r="AF163" i="6"/>
  <c r="AE163" i="6"/>
  <c r="AD163" i="6"/>
  <c r="AC163" i="6"/>
  <c r="AB163" i="6"/>
  <c r="AA163" i="6"/>
  <c r="AT162" i="6"/>
  <c r="AS162" i="6"/>
  <c r="AR162" i="6"/>
  <c r="AQ162" i="6"/>
  <c r="AP162" i="6"/>
  <c r="AO162" i="6"/>
  <c r="AG162" i="6"/>
  <c r="AF162" i="6"/>
  <c r="AE162" i="6"/>
  <c r="AD162" i="6"/>
  <c r="AC162" i="6"/>
  <c r="AB162" i="6"/>
  <c r="AA162" i="6"/>
  <c r="AT156" i="6"/>
  <c r="AS156" i="6"/>
  <c r="AR156" i="6"/>
  <c r="AQ156" i="6"/>
  <c r="AP156" i="6"/>
  <c r="AO156" i="6"/>
  <c r="AF156" i="6"/>
  <c r="AE156" i="6"/>
  <c r="AD156" i="6"/>
  <c r="AC156" i="6"/>
  <c r="AB156" i="6"/>
  <c r="AA156" i="6"/>
  <c r="AT155" i="6"/>
  <c r="AS155" i="6"/>
  <c r="AR155" i="6"/>
  <c r="AQ155" i="6"/>
  <c r="AP155" i="6"/>
  <c r="AO155" i="6"/>
  <c r="AF155" i="6"/>
  <c r="AE155" i="6"/>
  <c r="AD155" i="6"/>
  <c r="AC155" i="6"/>
  <c r="AB155" i="6"/>
  <c r="AA155" i="6"/>
  <c r="AT154" i="6"/>
  <c r="AS154" i="6"/>
  <c r="AR154" i="6"/>
  <c r="AQ154" i="6"/>
  <c r="AP154" i="6"/>
  <c r="AO154" i="6"/>
  <c r="AF154" i="6"/>
  <c r="AE154" i="6"/>
  <c r="AD154" i="6"/>
  <c r="AC154" i="6"/>
  <c r="AB154" i="6"/>
  <c r="AA154" i="6"/>
  <c r="AT153" i="6"/>
  <c r="AS153" i="6"/>
  <c r="AR153" i="6"/>
  <c r="AQ153" i="6"/>
  <c r="AP153" i="6"/>
  <c r="AO153" i="6"/>
  <c r="AG153" i="6"/>
  <c r="AF153" i="6"/>
  <c r="AE153" i="6"/>
  <c r="AD153" i="6"/>
  <c r="AC153" i="6"/>
  <c r="AB153" i="6"/>
  <c r="AA153" i="6"/>
  <c r="AT147" i="6"/>
  <c r="AS147" i="6"/>
  <c r="AR147" i="6"/>
  <c r="AQ147" i="6"/>
  <c r="AP147" i="6"/>
  <c r="AO147" i="6"/>
  <c r="AF147" i="6"/>
  <c r="AE147" i="6"/>
  <c r="AD147" i="6"/>
  <c r="AC147" i="6"/>
  <c r="AB147" i="6"/>
  <c r="AA147" i="6"/>
  <c r="AT146" i="6"/>
  <c r="AS146" i="6"/>
  <c r="AR146" i="6"/>
  <c r="AQ146" i="6"/>
  <c r="AP146" i="6"/>
  <c r="AO146" i="6"/>
  <c r="AF146" i="6"/>
  <c r="AE146" i="6"/>
  <c r="AD146" i="6"/>
  <c r="AC146" i="6"/>
  <c r="AB146" i="6"/>
  <c r="AA146" i="6"/>
  <c r="AT145" i="6"/>
  <c r="AS145" i="6"/>
  <c r="AR145" i="6"/>
  <c r="AQ145" i="6"/>
  <c r="AP145" i="6"/>
  <c r="AO145" i="6"/>
  <c r="AF145" i="6"/>
  <c r="AE145" i="6"/>
  <c r="AD145" i="6"/>
  <c r="AC145" i="6"/>
  <c r="AB145" i="6"/>
  <c r="AA145" i="6"/>
  <c r="AT144" i="6"/>
  <c r="AS144" i="6"/>
  <c r="AR144" i="6"/>
  <c r="AQ144" i="6"/>
  <c r="AP144" i="6"/>
  <c r="AO144" i="6"/>
  <c r="AG144" i="6"/>
  <c r="AF144" i="6"/>
  <c r="AE144" i="6"/>
  <c r="AD144" i="6"/>
  <c r="AC144" i="6"/>
  <c r="AB144" i="6"/>
  <c r="AA144" i="6"/>
  <c r="AT138" i="6"/>
  <c r="AS138" i="6"/>
  <c r="AR138" i="6"/>
  <c r="AQ138" i="6"/>
  <c r="AP138" i="6"/>
  <c r="AO138" i="6"/>
  <c r="AF138" i="6"/>
  <c r="AE138" i="6"/>
  <c r="AD138" i="6"/>
  <c r="AC138" i="6"/>
  <c r="AB138" i="6"/>
  <c r="AA138" i="6"/>
  <c r="AT137" i="6"/>
  <c r="AS137" i="6"/>
  <c r="AR137" i="6"/>
  <c r="AQ137" i="6"/>
  <c r="AP137" i="6"/>
  <c r="AO137" i="6"/>
  <c r="AF137" i="6"/>
  <c r="AE137" i="6"/>
  <c r="AD137" i="6"/>
  <c r="AC137" i="6"/>
  <c r="AB137" i="6"/>
  <c r="AA137" i="6"/>
  <c r="AT136" i="6"/>
  <c r="AS136" i="6"/>
  <c r="AR136" i="6"/>
  <c r="AQ136" i="6"/>
  <c r="AP136" i="6"/>
  <c r="AO136" i="6"/>
  <c r="AF136" i="6"/>
  <c r="AE136" i="6"/>
  <c r="AD136" i="6"/>
  <c r="AC136" i="6"/>
  <c r="AB136" i="6"/>
  <c r="AA136" i="6"/>
  <c r="AT135" i="6"/>
  <c r="AS135" i="6"/>
  <c r="AR135" i="6"/>
  <c r="AQ135" i="6"/>
  <c r="AP135" i="6"/>
  <c r="AO135" i="6"/>
  <c r="AG135" i="6"/>
  <c r="AF135" i="6"/>
  <c r="AE135" i="6"/>
  <c r="AD135" i="6"/>
  <c r="AC135" i="6"/>
  <c r="AB135" i="6"/>
  <c r="AA135" i="6"/>
  <c r="AT129" i="6"/>
  <c r="AS129" i="6"/>
  <c r="AR129" i="6"/>
  <c r="AQ129" i="6"/>
  <c r="AP129" i="6"/>
  <c r="AO129" i="6"/>
  <c r="AF129" i="6"/>
  <c r="AE129" i="6"/>
  <c r="AD129" i="6"/>
  <c r="AC129" i="6"/>
  <c r="AB129" i="6"/>
  <c r="AA129" i="6"/>
  <c r="AT128" i="6"/>
  <c r="AS128" i="6"/>
  <c r="AR128" i="6"/>
  <c r="AQ128" i="6"/>
  <c r="AP128" i="6"/>
  <c r="AO128" i="6"/>
  <c r="AF128" i="6"/>
  <c r="AE128" i="6"/>
  <c r="AD128" i="6"/>
  <c r="AC128" i="6"/>
  <c r="AB128" i="6"/>
  <c r="AA128" i="6"/>
  <c r="AT127" i="6"/>
  <c r="AS127" i="6"/>
  <c r="AR127" i="6"/>
  <c r="AQ127" i="6"/>
  <c r="AP127" i="6"/>
  <c r="AO127" i="6"/>
  <c r="AF127" i="6"/>
  <c r="AE127" i="6"/>
  <c r="AD127" i="6"/>
  <c r="AC127" i="6"/>
  <c r="AB127" i="6"/>
  <c r="AA127" i="6"/>
  <c r="AT126" i="6"/>
  <c r="AS126" i="6"/>
  <c r="AR126" i="6"/>
  <c r="AQ126" i="6"/>
  <c r="AP126" i="6"/>
  <c r="AO126" i="6"/>
  <c r="AG126" i="6"/>
  <c r="AF126" i="6"/>
  <c r="AE126" i="6"/>
  <c r="AD126" i="6"/>
  <c r="AC126" i="6"/>
  <c r="AB126" i="6"/>
  <c r="AA126" i="6"/>
  <c r="AT120" i="6"/>
  <c r="AS120" i="6"/>
  <c r="AR120" i="6"/>
  <c r="AQ120" i="6"/>
  <c r="AP120" i="6"/>
  <c r="AO120" i="6"/>
  <c r="AF120" i="6"/>
  <c r="AE120" i="6"/>
  <c r="AD120" i="6"/>
  <c r="AC120" i="6"/>
  <c r="AB120" i="6"/>
  <c r="AA120" i="6"/>
  <c r="AT119" i="6"/>
  <c r="AS119" i="6"/>
  <c r="AR119" i="6"/>
  <c r="AQ119" i="6"/>
  <c r="AP119" i="6"/>
  <c r="AO119" i="6"/>
  <c r="AF119" i="6"/>
  <c r="AE119" i="6"/>
  <c r="AD119" i="6"/>
  <c r="AC119" i="6"/>
  <c r="AB119" i="6"/>
  <c r="AA119" i="6"/>
  <c r="AT118" i="6"/>
  <c r="AS118" i="6"/>
  <c r="AR118" i="6"/>
  <c r="AQ118" i="6"/>
  <c r="AP118" i="6"/>
  <c r="AO118" i="6"/>
  <c r="AF118" i="6"/>
  <c r="AE118" i="6"/>
  <c r="AD118" i="6"/>
  <c r="AC118" i="6"/>
  <c r="AB118" i="6"/>
  <c r="AA118" i="6"/>
  <c r="AT117" i="6"/>
  <c r="AS117" i="6"/>
  <c r="AR117" i="6"/>
  <c r="AQ117" i="6"/>
  <c r="AP117" i="6"/>
  <c r="AO117" i="6"/>
  <c r="AG117" i="6"/>
  <c r="AF117" i="6"/>
  <c r="AE117" i="6"/>
  <c r="AD117" i="6"/>
  <c r="AC117" i="6"/>
  <c r="AB117" i="6"/>
  <c r="AA117" i="6"/>
  <c r="AT111" i="6"/>
  <c r="AS111" i="6"/>
  <c r="AR111" i="6"/>
  <c r="AQ111" i="6"/>
  <c r="AP111" i="6"/>
  <c r="AO111" i="6"/>
  <c r="AF111" i="6"/>
  <c r="AE111" i="6"/>
  <c r="AD111" i="6"/>
  <c r="AC111" i="6"/>
  <c r="AB111" i="6"/>
  <c r="AA111" i="6"/>
  <c r="AT110" i="6"/>
  <c r="AS110" i="6"/>
  <c r="AR110" i="6"/>
  <c r="AQ110" i="6"/>
  <c r="AP110" i="6"/>
  <c r="AO110" i="6"/>
  <c r="AF110" i="6"/>
  <c r="AE110" i="6"/>
  <c r="AD110" i="6"/>
  <c r="AC110" i="6"/>
  <c r="AB110" i="6"/>
  <c r="AA110" i="6"/>
  <c r="AT109" i="6"/>
  <c r="AS109" i="6"/>
  <c r="AR109" i="6"/>
  <c r="AQ109" i="6"/>
  <c r="AP109" i="6"/>
  <c r="AO109" i="6"/>
  <c r="AF109" i="6"/>
  <c r="AE109" i="6"/>
  <c r="AD109" i="6"/>
  <c r="AC109" i="6"/>
  <c r="AB109" i="6"/>
  <c r="AA109" i="6"/>
  <c r="AT108" i="6"/>
  <c r="AS108" i="6"/>
  <c r="AR108" i="6"/>
  <c r="AQ108" i="6"/>
  <c r="AP108" i="6"/>
  <c r="AO108" i="6"/>
  <c r="AG108" i="6"/>
  <c r="AF108" i="6"/>
  <c r="AE108" i="6"/>
  <c r="AD108" i="6"/>
  <c r="AC108" i="6"/>
  <c r="AB108" i="6"/>
  <c r="AA108" i="6"/>
  <c r="AT102" i="6"/>
  <c r="AS102" i="6"/>
  <c r="AR102" i="6"/>
  <c r="AQ102" i="6"/>
  <c r="AP102" i="6"/>
  <c r="AO102" i="6"/>
  <c r="AF102" i="6"/>
  <c r="AE102" i="6"/>
  <c r="AD102" i="6"/>
  <c r="AC102" i="6"/>
  <c r="AB102" i="6"/>
  <c r="AA102" i="6"/>
  <c r="AT101" i="6"/>
  <c r="AS101" i="6"/>
  <c r="AR101" i="6"/>
  <c r="AQ101" i="6"/>
  <c r="AP101" i="6"/>
  <c r="AO101" i="6"/>
  <c r="AF101" i="6"/>
  <c r="AE101" i="6"/>
  <c r="AD101" i="6"/>
  <c r="AC101" i="6"/>
  <c r="AB101" i="6"/>
  <c r="AA101" i="6"/>
  <c r="AT100" i="6"/>
  <c r="AS100" i="6"/>
  <c r="AR100" i="6"/>
  <c r="AQ100" i="6"/>
  <c r="AP100" i="6"/>
  <c r="AO100" i="6"/>
  <c r="AF100" i="6"/>
  <c r="AE100" i="6"/>
  <c r="AD100" i="6"/>
  <c r="AC100" i="6"/>
  <c r="AB100" i="6"/>
  <c r="AA100" i="6"/>
  <c r="AT99" i="6"/>
  <c r="AS99" i="6"/>
  <c r="AR99" i="6"/>
  <c r="AQ99" i="6"/>
  <c r="AP99" i="6"/>
  <c r="AO99" i="6"/>
  <c r="AG99" i="6"/>
  <c r="AF99" i="6"/>
  <c r="AE99" i="6"/>
  <c r="AD99" i="6"/>
  <c r="AC99" i="6"/>
  <c r="AB99" i="6"/>
  <c r="AA99" i="6"/>
  <c r="AT93" i="6"/>
  <c r="AS93" i="6"/>
  <c r="AR93" i="6"/>
  <c r="AQ93" i="6"/>
  <c r="AP93" i="6"/>
  <c r="AO93" i="6"/>
  <c r="AF93" i="6"/>
  <c r="AE93" i="6"/>
  <c r="AD93" i="6"/>
  <c r="AC93" i="6"/>
  <c r="AB93" i="6"/>
  <c r="AA93" i="6"/>
  <c r="AT92" i="6"/>
  <c r="AS92" i="6"/>
  <c r="AR92" i="6"/>
  <c r="AQ92" i="6"/>
  <c r="AP92" i="6"/>
  <c r="AO92" i="6"/>
  <c r="AF92" i="6"/>
  <c r="AE92" i="6"/>
  <c r="AD92" i="6"/>
  <c r="AC92" i="6"/>
  <c r="AB92" i="6"/>
  <c r="AA92" i="6"/>
  <c r="AT91" i="6"/>
  <c r="AS91" i="6"/>
  <c r="AR91" i="6"/>
  <c r="AQ91" i="6"/>
  <c r="AP91" i="6"/>
  <c r="AO91" i="6"/>
  <c r="AF91" i="6"/>
  <c r="AE91" i="6"/>
  <c r="AD91" i="6"/>
  <c r="AC91" i="6"/>
  <c r="AB91" i="6"/>
  <c r="AA91" i="6"/>
  <c r="AT90" i="6"/>
  <c r="AS90" i="6"/>
  <c r="AR90" i="6"/>
  <c r="AQ90" i="6"/>
  <c r="AP90" i="6"/>
  <c r="AO90" i="6"/>
  <c r="AG90" i="6"/>
  <c r="AF90" i="6"/>
  <c r="AE90" i="6"/>
  <c r="AD90" i="6"/>
  <c r="AC90" i="6"/>
  <c r="AB90" i="6"/>
  <c r="AA90" i="6"/>
  <c r="AT84" i="6"/>
  <c r="AS84" i="6"/>
  <c r="AR84" i="6"/>
  <c r="AQ84" i="6"/>
  <c r="AP84" i="6"/>
  <c r="AO84" i="6"/>
  <c r="AF84" i="6"/>
  <c r="AE84" i="6"/>
  <c r="AD84" i="6"/>
  <c r="AC84" i="6"/>
  <c r="AB84" i="6"/>
  <c r="AA84" i="6"/>
  <c r="AT83" i="6"/>
  <c r="AS83" i="6"/>
  <c r="AR83" i="6"/>
  <c r="AQ83" i="6"/>
  <c r="AP83" i="6"/>
  <c r="AO83" i="6"/>
  <c r="AF83" i="6"/>
  <c r="AE83" i="6"/>
  <c r="AD83" i="6"/>
  <c r="AC83" i="6"/>
  <c r="AB83" i="6"/>
  <c r="AA83" i="6"/>
  <c r="AT82" i="6"/>
  <c r="AS82" i="6"/>
  <c r="AR82" i="6"/>
  <c r="AQ82" i="6"/>
  <c r="AP82" i="6"/>
  <c r="AO82" i="6"/>
  <c r="AF82" i="6"/>
  <c r="AE82" i="6"/>
  <c r="AD82" i="6"/>
  <c r="AC82" i="6"/>
  <c r="AB82" i="6"/>
  <c r="AA82" i="6"/>
  <c r="AT81" i="6"/>
  <c r="AS81" i="6"/>
  <c r="AR81" i="6"/>
  <c r="AQ81" i="6"/>
  <c r="AP81" i="6"/>
  <c r="AO81" i="6"/>
  <c r="AG81" i="6"/>
  <c r="AF81" i="6"/>
  <c r="AE81" i="6"/>
  <c r="AD81" i="6"/>
  <c r="AC81" i="6"/>
  <c r="AB81" i="6"/>
  <c r="AA81" i="6"/>
  <c r="AT75" i="6"/>
  <c r="AS75" i="6"/>
  <c r="AR75" i="6"/>
  <c r="AQ75" i="6"/>
  <c r="AP75" i="6"/>
  <c r="AO75" i="6"/>
  <c r="AF75" i="6"/>
  <c r="AE75" i="6"/>
  <c r="AD75" i="6"/>
  <c r="AC75" i="6"/>
  <c r="AB75" i="6"/>
  <c r="AA75" i="6"/>
  <c r="AT74" i="6"/>
  <c r="AS74" i="6"/>
  <c r="AR74" i="6"/>
  <c r="AQ74" i="6"/>
  <c r="AP74" i="6"/>
  <c r="AO74" i="6"/>
  <c r="AF74" i="6"/>
  <c r="AE74" i="6"/>
  <c r="AD74" i="6"/>
  <c r="AC74" i="6"/>
  <c r="AB74" i="6"/>
  <c r="AA74" i="6"/>
  <c r="AT73" i="6"/>
  <c r="AS73" i="6"/>
  <c r="AR73" i="6"/>
  <c r="AQ73" i="6"/>
  <c r="AP73" i="6"/>
  <c r="AO73" i="6"/>
  <c r="AF73" i="6"/>
  <c r="AE73" i="6"/>
  <c r="AD73" i="6"/>
  <c r="AC73" i="6"/>
  <c r="AB73" i="6"/>
  <c r="AA73" i="6"/>
  <c r="AT72" i="6"/>
  <c r="AS72" i="6"/>
  <c r="AR72" i="6"/>
  <c r="AQ72" i="6"/>
  <c r="AP72" i="6"/>
  <c r="AO72" i="6"/>
  <c r="AG72" i="6"/>
  <c r="AF72" i="6"/>
  <c r="AE72" i="6"/>
  <c r="AD72" i="6"/>
  <c r="AC72" i="6"/>
  <c r="AB72" i="6"/>
  <c r="AA72" i="6"/>
  <c r="AT66" i="6"/>
  <c r="AS66" i="6"/>
  <c r="AR66" i="6"/>
  <c r="AQ66" i="6"/>
  <c r="AP66" i="6"/>
  <c r="AO66" i="6"/>
  <c r="AF66" i="6"/>
  <c r="AE66" i="6"/>
  <c r="AD66" i="6"/>
  <c r="AC66" i="6"/>
  <c r="AB66" i="6"/>
  <c r="AA66" i="6"/>
  <c r="AT65" i="6"/>
  <c r="AS65" i="6"/>
  <c r="AR65" i="6"/>
  <c r="AQ65" i="6"/>
  <c r="AP65" i="6"/>
  <c r="AO65" i="6"/>
  <c r="AF65" i="6"/>
  <c r="AE65" i="6"/>
  <c r="AD65" i="6"/>
  <c r="AC65" i="6"/>
  <c r="AB65" i="6"/>
  <c r="AA65" i="6"/>
  <c r="AT64" i="6"/>
  <c r="AS64" i="6"/>
  <c r="AR64" i="6"/>
  <c r="AQ64" i="6"/>
  <c r="AP64" i="6"/>
  <c r="AO64" i="6"/>
  <c r="AF64" i="6"/>
  <c r="AE64" i="6"/>
  <c r="AD64" i="6"/>
  <c r="AC64" i="6"/>
  <c r="AB64" i="6"/>
  <c r="AA64" i="6"/>
  <c r="AT63" i="6"/>
  <c r="AS63" i="6"/>
  <c r="AR63" i="6"/>
  <c r="AQ63" i="6"/>
  <c r="AP63" i="6"/>
  <c r="AO63" i="6"/>
  <c r="AG63" i="6"/>
  <c r="AF63" i="6"/>
  <c r="AE63" i="6"/>
  <c r="AD63" i="6"/>
  <c r="AC63" i="6"/>
  <c r="AB63" i="6"/>
  <c r="AA63" i="6"/>
  <c r="AT57" i="6"/>
  <c r="AS57" i="6"/>
  <c r="AR57" i="6"/>
  <c r="AQ57" i="6"/>
  <c r="AP57" i="6"/>
  <c r="AO57" i="6"/>
  <c r="AF57" i="6"/>
  <c r="AE57" i="6"/>
  <c r="AD57" i="6"/>
  <c r="AC57" i="6"/>
  <c r="AB57" i="6"/>
  <c r="AA57" i="6"/>
  <c r="AT56" i="6"/>
  <c r="AS56" i="6"/>
  <c r="AR56" i="6"/>
  <c r="AQ56" i="6"/>
  <c r="AP56" i="6"/>
  <c r="AO56" i="6"/>
  <c r="AF56" i="6"/>
  <c r="AE56" i="6"/>
  <c r="AD56" i="6"/>
  <c r="AC56" i="6"/>
  <c r="AB56" i="6"/>
  <c r="AA56" i="6"/>
  <c r="AT55" i="6"/>
  <c r="AS55" i="6"/>
  <c r="AR55" i="6"/>
  <c r="AQ55" i="6"/>
  <c r="AP55" i="6"/>
  <c r="AO55" i="6"/>
  <c r="AF55" i="6"/>
  <c r="AE55" i="6"/>
  <c r="AD55" i="6"/>
  <c r="AC55" i="6"/>
  <c r="AB55" i="6"/>
  <c r="AA55" i="6"/>
  <c r="AT54" i="6"/>
  <c r="AS54" i="6"/>
  <c r="AR54" i="6"/>
  <c r="AQ54" i="6"/>
  <c r="AP54" i="6"/>
  <c r="AO54" i="6"/>
  <c r="AG54" i="6"/>
  <c r="AF54" i="6"/>
  <c r="AE54" i="6"/>
  <c r="AD54" i="6"/>
  <c r="AC54" i="6"/>
  <c r="AB54" i="6"/>
  <c r="AA54" i="6"/>
  <c r="AT48" i="6"/>
  <c r="AS48" i="6"/>
  <c r="AR48" i="6"/>
  <c r="AQ48" i="6"/>
  <c r="J7" i="6" s="1"/>
  <c r="AP48" i="6"/>
  <c r="AO48" i="6"/>
  <c r="AF48" i="6"/>
  <c r="Y15" i="6" s="1"/>
  <c r="AE48" i="6"/>
  <c r="AD48" i="6"/>
  <c r="AC48" i="6"/>
  <c r="AB48" i="6"/>
  <c r="Q15" i="6" s="1"/>
  <c r="AA48" i="6"/>
  <c r="AT47" i="6"/>
  <c r="N6" i="6" s="1"/>
  <c r="AS47" i="6"/>
  <c r="AR47" i="6"/>
  <c r="AQ47" i="6"/>
  <c r="AP47" i="6"/>
  <c r="L6" i="6" s="1"/>
  <c r="AO47" i="6"/>
  <c r="AF47" i="6"/>
  <c r="AE47" i="6"/>
  <c r="M14" i="6" s="1"/>
  <c r="AD47" i="6"/>
  <c r="AC47" i="6"/>
  <c r="AB47" i="6"/>
  <c r="AA47" i="6"/>
  <c r="E14" i="6" s="1"/>
  <c r="AT46" i="6"/>
  <c r="AS46" i="6"/>
  <c r="K5" i="6" s="1"/>
  <c r="AR46" i="6"/>
  <c r="AQ46" i="6"/>
  <c r="J5" i="6" s="1"/>
  <c r="AP46" i="6"/>
  <c r="AO46" i="6"/>
  <c r="I5" i="6" s="1"/>
  <c r="AF46" i="6"/>
  <c r="V13" i="6" s="1"/>
  <c r="AE46" i="6"/>
  <c r="AD46" i="6"/>
  <c r="U13" i="6" s="1"/>
  <c r="AC46" i="6"/>
  <c r="AB46" i="6"/>
  <c r="AA46" i="6"/>
  <c r="AT45" i="6"/>
  <c r="N4" i="6" s="1"/>
  <c r="AS45" i="6"/>
  <c r="AR45" i="6"/>
  <c r="M4" i="6" s="1"/>
  <c r="AQ45" i="6"/>
  <c r="AP45" i="6"/>
  <c r="L4" i="6" s="1"/>
  <c r="AO45" i="6"/>
  <c r="AG45" i="6"/>
  <c r="AF45" i="6"/>
  <c r="AE45" i="6"/>
  <c r="J12" i="6" s="1"/>
  <c r="AD45" i="6"/>
  <c r="AC45" i="6"/>
  <c r="I12" i="6" s="1"/>
  <c r="AB45" i="6"/>
  <c r="AA45" i="6"/>
  <c r="X15" i="6"/>
  <c r="V15" i="6"/>
  <c r="R15" i="6"/>
  <c r="P15" i="6"/>
  <c r="N15" i="6"/>
  <c r="M15" i="6"/>
  <c r="L15" i="6"/>
  <c r="K15" i="6"/>
  <c r="J15" i="6"/>
  <c r="I15" i="6"/>
  <c r="H15" i="6"/>
  <c r="G15" i="6"/>
  <c r="F15" i="6"/>
  <c r="E15" i="6"/>
  <c r="D15" i="6"/>
  <c r="C15" i="6"/>
  <c r="B15" i="6"/>
  <c r="Y14" i="6"/>
  <c r="X14" i="6"/>
  <c r="W14" i="6"/>
  <c r="V14" i="6"/>
  <c r="U14" i="6"/>
  <c r="T14" i="6"/>
  <c r="S14" i="6"/>
  <c r="R14" i="6"/>
  <c r="Q14" i="6"/>
  <c r="P14" i="6"/>
  <c r="O14" i="6"/>
  <c r="N14" i="6"/>
  <c r="L14" i="6"/>
  <c r="J14" i="6"/>
  <c r="D14" i="6"/>
  <c r="B14" i="6"/>
  <c r="T13" i="6"/>
  <c r="R13" i="6"/>
  <c r="N13" i="6"/>
  <c r="M13" i="6"/>
  <c r="L13" i="6"/>
  <c r="K13" i="6"/>
  <c r="J13" i="6"/>
  <c r="I13" i="6"/>
  <c r="H13" i="6"/>
  <c r="G13" i="6"/>
  <c r="F13" i="6"/>
  <c r="E13" i="6"/>
  <c r="D13" i="6"/>
  <c r="C13" i="6"/>
  <c r="B13" i="6"/>
  <c r="Y12" i="6"/>
  <c r="X12" i="6"/>
  <c r="W12" i="6"/>
  <c r="V12" i="6"/>
  <c r="U12" i="6"/>
  <c r="T12" i="6"/>
  <c r="S12" i="6"/>
  <c r="R12" i="6"/>
  <c r="Q12" i="6"/>
  <c r="P12" i="6"/>
  <c r="O12" i="6"/>
  <c r="N12" i="6"/>
  <c r="H12" i="6"/>
  <c r="F12" i="6"/>
  <c r="B12" i="6"/>
  <c r="N7" i="6"/>
  <c r="M7" i="6"/>
  <c r="L7" i="6"/>
  <c r="K7" i="6"/>
  <c r="I7" i="6"/>
  <c r="F7" i="6"/>
  <c r="D7" i="6"/>
  <c r="C7" i="6"/>
  <c r="B7" i="6"/>
  <c r="M6" i="6"/>
  <c r="K6" i="6"/>
  <c r="J6" i="6"/>
  <c r="I6" i="6"/>
  <c r="G6" i="6"/>
  <c r="F6" i="6"/>
  <c r="E6" i="6"/>
  <c r="D6" i="6"/>
  <c r="B6" i="6"/>
  <c r="N5" i="6"/>
  <c r="M5" i="6"/>
  <c r="L5" i="6"/>
  <c r="F5" i="6"/>
  <c r="D5" i="6"/>
  <c r="C5" i="6"/>
  <c r="B5" i="6"/>
  <c r="K4" i="6"/>
  <c r="J4" i="6"/>
  <c r="I4" i="6"/>
  <c r="G4" i="6"/>
  <c r="F4" i="6"/>
  <c r="E4" i="6"/>
  <c r="B4" i="6"/>
  <c r="AT516" i="5"/>
  <c r="AS516" i="5"/>
  <c r="AR516" i="5"/>
  <c r="AQ516" i="5"/>
  <c r="AP516" i="5"/>
  <c r="AO516" i="5"/>
  <c r="AF516" i="5"/>
  <c r="AE516" i="5"/>
  <c r="AD516" i="5"/>
  <c r="AC516" i="5"/>
  <c r="AB516" i="5"/>
  <c r="AA516" i="5"/>
  <c r="AT515" i="5"/>
  <c r="AS515" i="5"/>
  <c r="AR515" i="5"/>
  <c r="AQ515" i="5"/>
  <c r="AP515" i="5"/>
  <c r="AO515" i="5"/>
  <c r="AF515" i="5"/>
  <c r="AE515" i="5"/>
  <c r="AD515" i="5"/>
  <c r="AC515" i="5"/>
  <c r="AB515" i="5"/>
  <c r="AA515" i="5"/>
  <c r="AT514" i="5"/>
  <c r="AS514" i="5"/>
  <c r="AR514" i="5"/>
  <c r="AQ514" i="5"/>
  <c r="AP514" i="5"/>
  <c r="AO514" i="5"/>
  <c r="AF514" i="5"/>
  <c r="AE514" i="5"/>
  <c r="AD514" i="5"/>
  <c r="AC514" i="5"/>
  <c r="AB514" i="5"/>
  <c r="AA514" i="5"/>
  <c r="AT513" i="5"/>
  <c r="AS513" i="5"/>
  <c r="AR513" i="5"/>
  <c r="AQ513" i="5"/>
  <c r="AP513" i="5"/>
  <c r="AO513" i="5"/>
  <c r="AG513" i="5"/>
  <c r="AF513" i="5"/>
  <c r="AE513" i="5"/>
  <c r="AD513" i="5"/>
  <c r="AC513" i="5"/>
  <c r="AB513" i="5"/>
  <c r="AA513" i="5"/>
  <c r="AT507" i="5"/>
  <c r="AS507" i="5"/>
  <c r="AR507" i="5"/>
  <c r="AQ507" i="5"/>
  <c r="AP507" i="5"/>
  <c r="AO507" i="5"/>
  <c r="AF507" i="5"/>
  <c r="AE507" i="5"/>
  <c r="AD507" i="5"/>
  <c r="AC507" i="5"/>
  <c r="AB507" i="5"/>
  <c r="AA507" i="5"/>
  <c r="AT506" i="5"/>
  <c r="AS506" i="5"/>
  <c r="AR506" i="5"/>
  <c r="AQ506" i="5"/>
  <c r="AP506" i="5"/>
  <c r="AO506" i="5"/>
  <c r="AF506" i="5"/>
  <c r="AE506" i="5"/>
  <c r="AD506" i="5"/>
  <c r="AC506" i="5"/>
  <c r="AB506" i="5"/>
  <c r="AA506" i="5"/>
  <c r="AT505" i="5"/>
  <c r="AS505" i="5"/>
  <c r="AR505" i="5"/>
  <c r="AQ505" i="5"/>
  <c r="AP505" i="5"/>
  <c r="AO505" i="5"/>
  <c r="AF505" i="5"/>
  <c r="AE505" i="5"/>
  <c r="AD505" i="5"/>
  <c r="AC505" i="5"/>
  <c r="AB505" i="5"/>
  <c r="AA505" i="5"/>
  <c r="AT504" i="5"/>
  <c r="AS504" i="5"/>
  <c r="AR504" i="5"/>
  <c r="AQ504" i="5"/>
  <c r="AP504" i="5"/>
  <c r="AO504" i="5"/>
  <c r="AG504" i="5"/>
  <c r="AF504" i="5"/>
  <c r="AE504" i="5"/>
  <c r="AD504" i="5"/>
  <c r="AC504" i="5"/>
  <c r="AB504" i="5"/>
  <c r="AA504" i="5"/>
  <c r="AT498" i="5"/>
  <c r="AS498" i="5"/>
  <c r="AR498" i="5"/>
  <c r="AQ498" i="5"/>
  <c r="AP498" i="5"/>
  <c r="AO498" i="5"/>
  <c r="AF498" i="5"/>
  <c r="AE498" i="5"/>
  <c r="AD498" i="5"/>
  <c r="AC498" i="5"/>
  <c r="AB498" i="5"/>
  <c r="AA498" i="5"/>
  <c r="AT497" i="5"/>
  <c r="AS497" i="5"/>
  <c r="AR497" i="5"/>
  <c r="AQ497" i="5"/>
  <c r="AP497" i="5"/>
  <c r="AO497" i="5"/>
  <c r="AF497" i="5"/>
  <c r="AE497" i="5"/>
  <c r="AD497" i="5"/>
  <c r="AC497" i="5"/>
  <c r="AB497" i="5"/>
  <c r="AA497" i="5"/>
  <c r="AT496" i="5"/>
  <c r="AS496" i="5"/>
  <c r="AR496" i="5"/>
  <c r="AQ496" i="5"/>
  <c r="AP496" i="5"/>
  <c r="AO496" i="5"/>
  <c r="AF496" i="5"/>
  <c r="AE496" i="5"/>
  <c r="AD496" i="5"/>
  <c r="AC496" i="5"/>
  <c r="AB496" i="5"/>
  <c r="AA496" i="5"/>
  <c r="AT495" i="5"/>
  <c r="AS495" i="5"/>
  <c r="AR495" i="5"/>
  <c r="AQ495" i="5"/>
  <c r="AP495" i="5"/>
  <c r="AO495" i="5"/>
  <c r="AG495" i="5"/>
  <c r="AF495" i="5"/>
  <c r="AE495" i="5"/>
  <c r="AD495" i="5"/>
  <c r="AC495" i="5"/>
  <c r="AB495" i="5"/>
  <c r="AA495" i="5"/>
  <c r="AT489" i="5"/>
  <c r="AS489" i="5"/>
  <c r="AR489" i="5"/>
  <c r="AQ489" i="5"/>
  <c r="AP489" i="5"/>
  <c r="AO489" i="5"/>
  <c r="AF489" i="5"/>
  <c r="AE489" i="5"/>
  <c r="AD489" i="5"/>
  <c r="AC489" i="5"/>
  <c r="AB489" i="5"/>
  <c r="AA489" i="5"/>
  <c r="AT488" i="5"/>
  <c r="AS488" i="5"/>
  <c r="AR488" i="5"/>
  <c r="AQ488" i="5"/>
  <c r="AP488" i="5"/>
  <c r="AO488" i="5"/>
  <c r="AF488" i="5"/>
  <c r="AE488" i="5"/>
  <c r="AD488" i="5"/>
  <c r="AC488" i="5"/>
  <c r="AB488" i="5"/>
  <c r="AA488" i="5"/>
  <c r="AT487" i="5"/>
  <c r="AS487" i="5"/>
  <c r="AR487" i="5"/>
  <c r="AQ487" i="5"/>
  <c r="AP487" i="5"/>
  <c r="AO487" i="5"/>
  <c r="AF487" i="5"/>
  <c r="AE487" i="5"/>
  <c r="AD487" i="5"/>
  <c r="AC487" i="5"/>
  <c r="AB487" i="5"/>
  <c r="AA487" i="5"/>
  <c r="AT486" i="5"/>
  <c r="AS486" i="5"/>
  <c r="AR486" i="5"/>
  <c r="AQ486" i="5"/>
  <c r="AP486" i="5"/>
  <c r="AO486" i="5"/>
  <c r="AG486" i="5"/>
  <c r="AF486" i="5"/>
  <c r="AE486" i="5"/>
  <c r="AD486" i="5"/>
  <c r="AC486" i="5"/>
  <c r="AB486" i="5"/>
  <c r="AA486" i="5"/>
  <c r="AT480" i="5"/>
  <c r="AS480" i="5"/>
  <c r="AR480" i="5"/>
  <c r="AQ480" i="5"/>
  <c r="AP480" i="5"/>
  <c r="AO480" i="5"/>
  <c r="AF480" i="5"/>
  <c r="AE480" i="5"/>
  <c r="AD480" i="5"/>
  <c r="AC480" i="5"/>
  <c r="AB480" i="5"/>
  <c r="AA480" i="5"/>
  <c r="AT479" i="5"/>
  <c r="AS479" i="5"/>
  <c r="AR479" i="5"/>
  <c r="AQ479" i="5"/>
  <c r="AP479" i="5"/>
  <c r="AO479" i="5"/>
  <c r="AF479" i="5"/>
  <c r="AE479" i="5"/>
  <c r="AD479" i="5"/>
  <c r="AC479" i="5"/>
  <c r="AB479" i="5"/>
  <c r="AA479" i="5"/>
  <c r="AT478" i="5"/>
  <c r="AS478" i="5"/>
  <c r="AR478" i="5"/>
  <c r="AQ478" i="5"/>
  <c r="AP478" i="5"/>
  <c r="AO478" i="5"/>
  <c r="AF478" i="5"/>
  <c r="AE478" i="5"/>
  <c r="AD478" i="5"/>
  <c r="AC478" i="5"/>
  <c r="AB478" i="5"/>
  <c r="AA478" i="5"/>
  <c r="AT477" i="5"/>
  <c r="AS477" i="5"/>
  <c r="AR477" i="5"/>
  <c r="AQ477" i="5"/>
  <c r="AP477" i="5"/>
  <c r="AO477" i="5"/>
  <c r="AG477" i="5"/>
  <c r="AF477" i="5"/>
  <c r="AE477" i="5"/>
  <c r="AD477" i="5"/>
  <c r="AC477" i="5"/>
  <c r="AB477" i="5"/>
  <c r="AA477" i="5"/>
  <c r="AT471" i="5"/>
  <c r="AS471" i="5"/>
  <c r="AR471" i="5"/>
  <c r="AQ471" i="5"/>
  <c r="AP471" i="5"/>
  <c r="AO471" i="5"/>
  <c r="AF471" i="5"/>
  <c r="AE471" i="5"/>
  <c r="AD471" i="5"/>
  <c r="AC471" i="5"/>
  <c r="AB471" i="5"/>
  <c r="AA471" i="5"/>
  <c r="AT470" i="5"/>
  <c r="AS470" i="5"/>
  <c r="AR470" i="5"/>
  <c r="AQ470" i="5"/>
  <c r="AP470" i="5"/>
  <c r="AO470" i="5"/>
  <c r="AF470" i="5"/>
  <c r="AE470" i="5"/>
  <c r="AD470" i="5"/>
  <c r="AC470" i="5"/>
  <c r="AB470" i="5"/>
  <c r="AA470" i="5"/>
  <c r="AT469" i="5"/>
  <c r="AS469" i="5"/>
  <c r="AR469" i="5"/>
  <c r="AQ469" i="5"/>
  <c r="AP469" i="5"/>
  <c r="AO469" i="5"/>
  <c r="AF469" i="5"/>
  <c r="AE469" i="5"/>
  <c r="AD469" i="5"/>
  <c r="AC469" i="5"/>
  <c r="AB469" i="5"/>
  <c r="AA469" i="5"/>
  <c r="AT468" i="5"/>
  <c r="AS468" i="5"/>
  <c r="AR468" i="5"/>
  <c r="AQ468" i="5"/>
  <c r="AP468" i="5"/>
  <c r="AO468" i="5"/>
  <c r="AG468" i="5"/>
  <c r="AF468" i="5"/>
  <c r="AE468" i="5"/>
  <c r="AD468" i="5"/>
  <c r="AC468" i="5"/>
  <c r="AB468" i="5"/>
  <c r="AA468" i="5"/>
  <c r="AT462" i="5"/>
  <c r="AS462" i="5"/>
  <c r="AR462" i="5"/>
  <c r="AQ462" i="5"/>
  <c r="AP462" i="5"/>
  <c r="AO462" i="5"/>
  <c r="AF462" i="5"/>
  <c r="AE462" i="5"/>
  <c r="AD462" i="5"/>
  <c r="AC462" i="5"/>
  <c r="AB462" i="5"/>
  <c r="AA462" i="5"/>
  <c r="AT461" i="5"/>
  <c r="AS461" i="5"/>
  <c r="AR461" i="5"/>
  <c r="AQ461" i="5"/>
  <c r="AP461" i="5"/>
  <c r="AO461" i="5"/>
  <c r="AF461" i="5"/>
  <c r="AE461" i="5"/>
  <c r="AD461" i="5"/>
  <c r="AC461" i="5"/>
  <c r="AB461" i="5"/>
  <c r="AA461" i="5"/>
  <c r="AT460" i="5"/>
  <c r="AS460" i="5"/>
  <c r="AR460" i="5"/>
  <c r="AQ460" i="5"/>
  <c r="AP460" i="5"/>
  <c r="AO460" i="5"/>
  <c r="AF460" i="5"/>
  <c r="AE460" i="5"/>
  <c r="AD460" i="5"/>
  <c r="AC460" i="5"/>
  <c r="AB460" i="5"/>
  <c r="AA460" i="5"/>
  <c r="AT459" i="5"/>
  <c r="AS459" i="5"/>
  <c r="AR459" i="5"/>
  <c r="AQ459" i="5"/>
  <c r="AP459" i="5"/>
  <c r="AO459" i="5"/>
  <c r="AG459" i="5"/>
  <c r="AF459" i="5"/>
  <c r="AE459" i="5"/>
  <c r="AD459" i="5"/>
  <c r="AC459" i="5"/>
  <c r="AB459" i="5"/>
  <c r="AA459" i="5"/>
  <c r="AT453" i="5"/>
  <c r="AS453" i="5"/>
  <c r="AR453" i="5"/>
  <c r="AQ453" i="5"/>
  <c r="AP453" i="5"/>
  <c r="AO453" i="5"/>
  <c r="AF453" i="5"/>
  <c r="AE453" i="5"/>
  <c r="AD453" i="5"/>
  <c r="AC453" i="5"/>
  <c r="AB453" i="5"/>
  <c r="AA453" i="5"/>
  <c r="AT452" i="5"/>
  <c r="AS452" i="5"/>
  <c r="AR452" i="5"/>
  <c r="AQ452" i="5"/>
  <c r="AP452" i="5"/>
  <c r="AO452" i="5"/>
  <c r="AF452" i="5"/>
  <c r="AE452" i="5"/>
  <c r="AD452" i="5"/>
  <c r="AC452" i="5"/>
  <c r="AB452" i="5"/>
  <c r="AA452" i="5"/>
  <c r="AT451" i="5"/>
  <c r="AS451" i="5"/>
  <c r="AR451" i="5"/>
  <c r="AQ451" i="5"/>
  <c r="AP451" i="5"/>
  <c r="AO451" i="5"/>
  <c r="AF451" i="5"/>
  <c r="AE451" i="5"/>
  <c r="AD451" i="5"/>
  <c r="AC451" i="5"/>
  <c r="AB451" i="5"/>
  <c r="AA451" i="5"/>
  <c r="AT450" i="5"/>
  <c r="AS450" i="5"/>
  <c r="AR450" i="5"/>
  <c r="AQ450" i="5"/>
  <c r="AP450" i="5"/>
  <c r="AO450" i="5"/>
  <c r="AG450" i="5"/>
  <c r="AF450" i="5"/>
  <c r="AE450" i="5"/>
  <c r="AD450" i="5"/>
  <c r="AC450" i="5"/>
  <c r="AB450" i="5"/>
  <c r="AA450" i="5"/>
  <c r="AT444" i="5"/>
  <c r="AS444" i="5"/>
  <c r="AR444" i="5"/>
  <c r="AQ444" i="5"/>
  <c r="AP444" i="5"/>
  <c r="AO444" i="5"/>
  <c r="AF444" i="5"/>
  <c r="AE444" i="5"/>
  <c r="AD444" i="5"/>
  <c r="AC444" i="5"/>
  <c r="AB444" i="5"/>
  <c r="AA444" i="5"/>
  <c r="AT443" i="5"/>
  <c r="AS443" i="5"/>
  <c r="AR443" i="5"/>
  <c r="AQ443" i="5"/>
  <c r="AP443" i="5"/>
  <c r="AO443" i="5"/>
  <c r="AF443" i="5"/>
  <c r="AE443" i="5"/>
  <c r="AD443" i="5"/>
  <c r="AC443" i="5"/>
  <c r="AB443" i="5"/>
  <c r="AA443" i="5"/>
  <c r="AT442" i="5"/>
  <c r="AS442" i="5"/>
  <c r="AR442" i="5"/>
  <c r="AQ442" i="5"/>
  <c r="AP442" i="5"/>
  <c r="AO442" i="5"/>
  <c r="AF442" i="5"/>
  <c r="AE442" i="5"/>
  <c r="AD442" i="5"/>
  <c r="AC442" i="5"/>
  <c r="AB442" i="5"/>
  <c r="AA442" i="5"/>
  <c r="AT441" i="5"/>
  <c r="AS441" i="5"/>
  <c r="AR441" i="5"/>
  <c r="AQ441" i="5"/>
  <c r="AP441" i="5"/>
  <c r="AO441" i="5"/>
  <c r="AG441" i="5"/>
  <c r="AF441" i="5"/>
  <c r="AE441" i="5"/>
  <c r="AD441" i="5"/>
  <c r="AC441" i="5"/>
  <c r="AB441" i="5"/>
  <c r="AA441" i="5"/>
  <c r="AT435" i="5"/>
  <c r="AS435" i="5"/>
  <c r="AR435" i="5"/>
  <c r="AQ435" i="5"/>
  <c r="AP435" i="5"/>
  <c r="AO435" i="5"/>
  <c r="AF435" i="5"/>
  <c r="AE435" i="5"/>
  <c r="AD435" i="5"/>
  <c r="AC435" i="5"/>
  <c r="AB435" i="5"/>
  <c r="AA435" i="5"/>
  <c r="AT434" i="5"/>
  <c r="AS434" i="5"/>
  <c r="AR434" i="5"/>
  <c r="AQ434" i="5"/>
  <c r="AP434" i="5"/>
  <c r="AO434" i="5"/>
  <c r="AF434" i="5"/>
  <c r="AE434" i="5"/>
  <c r="AD434" i="5"/>
  <c r="AC434" i="5"/>
  <c r="AB434" i="5"/>
  <c r="AA434" i="5"/>
  <c r="AT433" i="5"/>
  <c r="AS433" i="5"/>
  <c r="AR433" i="5"/>
  <c r="AQ433" i="5"/>
  <c r="AP433" i="5"/>
  <c r="AO433" i="5"/>
  <c r="AF433" i="5"/>
  <c r="AE433" i="5"/>
  <c r="AD433" i="5"/>
  <c r="AC433" i="5"/>
  <c r="AB433" i="5"/>
  <c r="AA433" i="5"/>
  <c r="AT432" i="5"/>
  <c r="AS432" i="5"/>
  <c r="AR432" i="5"/>
  <c r="AQ432" i="5"/>
  <c r="AP432" i="5"/>
  <c r="AO432" i="5"/>
  <c r="AG432" i="5"/>
  <c r="AF432" i="5"/>
  <c r="AE432" i="5"/>
  <c r="AD432" i="5"/>
  <c r="AC432" i="5"/>
  <c r="AB432" i="5"/>
  <c r="AA432" i="5"/>
  <c r="AT426" i="5"/>
  <c r="AS426" i="5"/>
  <c r="AR426" i="5"/>
  <c r="AQ426" i="5"/>
  <c r="AP426" i="5"/>
  <c r="AO426" i="5"/>
  <c r="AF426" i="5"/>
  <c r="AE426" i="5"/>
  <c r="AD426" i="5"/>
  <c r="AC426" i="5"/>
  <c r="AB426" i="5"/>
  <c r="AA426" i="5"/>
  <c r="AT425" i="5"/>
  <c r="AS425" i="5"/>
  <c r="AR425" i="5"/>
  <c r="AQ425" i="5"/>
  <c r="AP425" i="5"/>
  <c r="AO425" i="5"/>
  <c r="AF425" i="5"/>
  <c r="AE425" i="5"/>
  <c r="AD425" i="5"/>
  <c r="AC425" i="5"/>
  <c r="AB425" i="5"/>
  <c r="AA425" i="5"/>
  <c r="AT424" i="5"/>
  <c r="AS424" i="5"/>
  <c r="AR424" i="5"/>
  <c r="AQ424" i="5"/>
  <c r="AP424" i="5"/>
  <c r="AO424" i="5"/>
  <c r="AF424" i="5"/>
  <c r="AE424" i="5"/>
  <c r="AD424" i="5"/>
  <c r="AC424" i="5"/>
  <c r="AB424" i="5"/>
  <c r="AA424" i="5"/>
  <c r="AT423" i="5"/>
  <c r="AS423" i="5"/>
  <c r="AR423" i="5"/>
  <c r="AQ423" i="5"/>
  <c r="AP423" i="5"/>
  <c r="AO423" i="5"/>
  <c r="AG423" i="5"/>
  <c r="AF423" i="5"/>
  <c r="AE423" i="5"/>
  <c r="AD423" i="5"/>
  <c r="AC423" i="5"/>
  <c r="AB423" i="5"/>
  <c r="AA423" i="5"/>
  <c r="AT417" i="5"/>
  <c r="AS417" i="5"/>
  <c r="AR417" i="5"/>
  <c r="AQ417" i="5"/>
  <c r="AP417" i="5"/>
  <c r="AO417" i="5"/>
  <c r="AF417" i="5"/>
  <c r="AE417" i="5"/>
  <c r="AD417" i="5"/>
  <c r="AC417" i="5"/>
  <c r="AB417" i="5"/>
  <c r="AA417" i="5"/>
  <c r="AT416" i="5"/>
  <c r="AS416" i="5"/>
  <c r="AR416" i="5"/>
  <c r="AQ416" i="5"/>
  <c r="AP416" i="5"/>
  <c r="AO416" i="5"/>
  <c r="AF416" i="5"/>
  <c r="AE416" i="5"/>
  <c r="AD416" i="5"/>
  <c r="AC416" i="5"/>
  <c r="AB416" i="5"/>
  <c r="AA416" i="5"/>
  <c r="AT415" i="5"/>
  <c r="AS415" i="5"/>
  <c r="AR415" i="5"/>
  <c r="AQ415" i="5"/>
  <c r="AP415" i="5"/>
  <c r="AO415" i="5"/>
  <c r="AF415" i="5"/>
  <c r="AE415" i="5"/>
  <c r="AD415" i="5"/>
  <c r="AC415" i="5"/>
  <c r="AB415" i="5"/>
  <c r="AA415" i="5"/>
  <c r="AT414" i="5"/>
  <c r="AS414" i="5"/>
  <c r="AR414" i="5"/>
  <c r="AQ414" i="5"/>
  <c r="AP414" i="5"/>
  <c r="AO414" i="5"/>
  <c r="AG414" i="5"/>
  <c r="AF414" i="5"/>
  <c r="AE414" i="5"/>
  <c r="AD414" i="5"/>
  <c r="AC414" i="5"/>
  <c r="AB414" i="5"/>
  <c r="AA414" i="5"/>
  <c r="AT408" i="5"/>
  <c r="AS408" i="5"/>
  <c r="AR408" i="5"/>
  <c r="AQ408" i="5"/>
  <c r="AP408" i="5"/>
  <c r="AO408" i="5"/>
  <c r="AF408" i="5"/>
  <c r="AE408" i="5"/>
  <c r="AD408" i="5"/>
  <c r="AC408" i="5"/>
  <c r="AB408" i="5"/>
  <c r="AA408" i="5"/>
  <c r="AT407" i="5"/>
  <c r="AS407" i="5"/>
  <c r="AR407" i="5"/>
  <c r="AQ407" i="5"/>
  <c r="AP407" i="5"/>
  <c r="AO407" i="5"/>
  <c r="AF407" i="5"/>
  <c r="AE407" i="5"/>
  <c r="AD407" i="5"/>
  <c r="AC407" i="5"/>
  <c r="AB407" i="5"/>
  <c r="AA407" i="5"/>
  <c r="AT406" i="5"/>
  <c r="AS406" i="5"/>
  <c r="AR406" i="5"/>
  <c r="AQ406" i="5"/>
  <c r="AP406" i="5"/>
  <c r="AO406" i="5"/>
  <c r="AF406" i="5"/>
  <c r="AE406" i="5"/>
  <c r="AD406" i="5"/>
  <c r="AC406" i="5"/>
  <c r="AB406" i="5"/>
  <c r="AA406" i="5"/>
  <c r="AT405" i="5"/>
  <c r="AS405" i="5"/>
  <c r="AR405" i="5"/>
  <c r="AQ405" i="5"/>
  <c r="AP405" i="5"/>
  <c r="AO405" i="5"/>
  <c r="AG405" i="5"/>
  <c r="AF405" i="5"/>
  <c r="AE405" i="5"/>
  <c r="AD405" i="5"/>
  <c r="AC405" i="5"/>
  <c r="AB405" i="5"/>
  <c r="AA405" i="5"/>
  <c r="AT399" i="5"/>
  <c r="AS399" i="5"/>
  <c r="AR399" i="5"/>
  <c r="AQ399" i="5"/>
  <c r="AP399" i="5"/>
  <c r="AO399" i="5"/>
  <c r="AF399" i="5"/>
  <c r="AE399" i="5"/>
  <c r="AD399" i="5"/>
  <c r="AC399" i="5"/>
  <c r="AB399" i="5"/>
  <c r="AA399" i="5"/>
  <c r="AT398" i="5"/>
  <c r="AS398" i="5"/>
  <c r="AR398" i="5"/>
  <c r="AQ398" i="5"/>
  <c r="AP398" i="5"/>
  <c r="AO398" i="5"/>
  <c r="AF398" i="5"/>
  <c r="AE398" i="5"/>
  <c r="AD398" i="5"/>
  <c r="AC398" i="5"/>
  <c r="AB398" i="5"/>
  <c r="AA398" i="5"/>
  <c r="AT397" i="5"/>
  <c r="AS397" i="5"/>
  <c r="AR397" i="5"/>
  <c r="AQ397" i="5"/>
  <c r="AP397" i="5"/>
  <c r="AO397" i="5"/>
  <c r="AF397" i="5"/>
  <c r="AE397" i="5"/>
  <c r="AD397" i="5"/>
  <c r="AC397" i="5"/>
  <c r="AB397" i="5"/>
  <c r="AA397" i="5"/>
  <c r="AT396" i="5"/>
  <c r="AS396" i="5"/>
  <c r="AR396" i="5"/>
  <c r="AQ396" i="5"/>
  <c r="AP396" i="5"/>
  <c r="AO396" i="5"/>
  <c r="AG396" i="5"/>
  <c r="AF396" i="5"/>
  <c r="AE396" i="5"/>
  <c r="AD396" i="5"/>
  <c r="AC396" i="5"/>
  <c r="AB396" i="5"/>
  <c r="AA396" i="5"/>
  <c r="AT390" i="5"/>
  <c r="AS390" i="5"/>
  <c r="AR390" i="5"/>
  <c r="AQ390" i="5"/>
  <c r="AP390" i="5"/>
  <c r="AO390" i="5"/>
  <c r="AF390" i="5"/>
  <c r="AE390" i="5"/>
  <c r="AD390" i="5"/>
  <c r="AC390" i="5"/>
  <c r="AB390" i="5"/>
  <c r="AA390" i="5"/>
  <c r="AT389" i="5"/>
  <c r="AS389" i="5"/>
  <c r="AR389" i="5"/>
  <c r="AQ389" i="5"/>
  <c r="AP389" i="5"/>
  <c r="AO389" i="5"/>
  <c r="AF389" i="5"/>
  <c r="AE389" i="5"/>
  <c r="AD389" i="5"/>
  <c r="AC389" i="5"/>
  <c r="AB389" i="5"/>
  <c r="AA389" i="5"/>
  <c r="AT388" i="5"/>
  <c r="AS388" i="5"/>
  <c r="AR388" i="5"/>
  <c r="AQ388" i="5"/>
  <c r="AP388" i="5"/>
  <c r="AO388" i="5"/>
  <c r="AF388" i="5"/>
  <c r="AE388" i="5"/>
  <c r="AD388" i="5"/>
  <c r="AC388" i="5"/>
  <c r="AB388" i="5"/>
  <c r="AA388" i="5"/>
  <c r="AT387" i="5"/>
  <c r="AS387" i="5"/>
  <c r="AR387" i="5"/>
  <c r="AQ387" i="5"/>
  <c r="AP387" i="5"/>
  <c r="AO387" i="5"/>
  <c r="AG387" i="5"/>
  <c r="AF387" i="5"/>
  <c r="AE387" i="5"/>
  <c r="AD387" i="5"/>
  <c r="AC387" i="5"/>
  <c r="AB387" i="5"/>
  <c r="AA387" i="5"/>
  <c r="AT381" i="5"/>
  <c r="AS381" i="5"/>
  <c r="AR381" i="5"/>
  <c r="AQ381" i="5"/>
  <c r="AP381" i="5"/>
  <c r="AO381" i="5"/>
  <c r="AF381" i="5"/>
  <c r="AE381" i="5"/>
  <c r="AD381" i="5"/>
  <c r="AC381" i="5"/>
  <c r="AB381" i="5"/>
  <c r="AA381" i="5"/>
  <c r="AT380" i="5"/>
  <c r="AS380" i="5"/>
  <c r="AR380" i="5"/>
  <c r="AQ380" i="5"/>
  <c r="AP380" i="5"/>
  <c r="AO380" i="5"/>
  <c r="AF380" i="5"/>
  <c r="AE380" i="5"/>
  <c r="AD380" i="5"/>
  <c r="AC380" i="5"/>
  <c r="AB380" i="5"/>
  <c r="AA380" i="5"/>
  <c r="AT379" i="5"/>
  <c r="AS379" i="5"/>
  <c r="AR379" i="5"/>
  <c r="AQ379" i="5"/>
  <c r="AP379" i="5"/>
  <c r="AO379" i="5"/>
  <c r="AF379" i="5"/>
  <c r="AE379" i="5"/>
  <c r="AD379" i="5"/>
  <c r="AC379" i="5"/>
  <c r="AB379" i="5"/>
  <c r="AA379" i="5"/>
  <c r="AT378" i="5"/>
  <c r="AS378" i="5"/>
  <c r="AR378" i="5"/>
  <c r="AQ378" i="5"/>
  <c r="AP378" i="5"/>
  <c r="AO378" i="5"/>
  <c r="AG378" i="5"/>
  <c r="AF378" i="5"/>
  <c r="AE378" i="5"/>
  <c r="AD378" i="5"/>
  <c r="AC378" i="5"/>
  <c r="AB378" i="5"/>
  <c r="AA378" i="5"/>
  <c r="AT372" i="5"/>
  <c r="AS372" i="5"/>
  <c r="AR372" i="5"/>
  <c r="AQ372" i="5"/>
  <c r="AP372" i="5"/>
  <c r="AO372" i="5"/>
  <c r="AF372" i="5"/>
  <c r="AE372" i="5"/>
  <c r="AD372" i="5"/>
  <c r="AC372" i="5"/>
  <c r="AB372" i="5"/>
  <c r="AA372" i="5"/>
  <c r="AT371" i="5"/>
  <c r="AS371" i="5"/>
  <c r="AR371" i="5"/>
  <c r="AQ371" i="5"/>
  <c r="AP371" i="5"/>
  <c r="AO371" i="5"/>
  <c r="AF371" i="5"/>
  <c r="AE371" i="5"/>
  <c r="AD371" i="5"/>
  <c r="AC371" i="5"/>
  <c r="AB371" i="5"/>
  <c r="AA371" i="5"/>
  <c r="AT370" i="5"/>
  <c r="AS370" i="5"/>
  <c r="AR370" i="5"/>
  <c r="AQ370" i="5"/>
  <c r="AP370" i="5"/>
  <c r="AO370" i="5"/>
  <c r="AF370" i="5"/>
  <c r="AE370" i="5"/>
  <c r="AD370" i="5"/>
  <c r="AC370" i="5"/>
  <c r="AB370" i="5"/>
  <c r="AA370" i="5"/>
  <c r="AT369" i="5"/>
  <c r="AS369" i="5"/>
  <c r="AR369" i="5"/>
  <c r="AQ369" i="5"/>
  <c r="AP369" i="5"/>
  <c r="AO369" i="5"/>
  <c r="AG369" i="5"/>
  <c r="AF369" i="5"/>
  <c r="AE369" i="5"/>
  <c r="AD369" i="5"/>
  <c r="AC369" i="5"/>
  <c r="AB369" i="5"/>
  <c r="AA369" i="5"/>
  <c r="AT363" i="5"/>
  <c r="AS363" i="5"/>
  <c r="AR363" i="5"/>
  <c r="AQ363" i="5"/>
  <c r="AP363" i="5"/>
  <c r="AO363" i="5"/>
  <c r="AF363" i="5"/>
  <c r="AE363" i="5"/>
  <c r="AD363" i="5"/>
  <c r="AC363" i="5"/>
  <c r="AB363" i="5"/>
  <c r="AA363" i="5"/>
  <c r="AT362" i="5"/>
  <c r="AS362" i="5"/>
  <c r="AR362" i="5"/>
  <c r="AQ362" i="5"/>
  <c r="AP362" i="5"/>
  <c r="AO362" i="5"/>
  <c r="AF362" i="5"/>
  <c r="AE362" i="5"/>
  <c r="AD362" i="5"/>
  <c r="AC362" i="5"/>
  <c r="AB362" i="5"/>
  <c r="AA362" i="5"/>
  <c r="AT361" i="5"/>
  <c r="AS361" i="5"/>
  <c r="AR361" i="5"/>
  <c r="AQ361" i="5"/>
  <c r="AP361" i="5"/>
  <c r="AO361" i="5"/>
  <c r="AF361" i="5"/>
  <c r="AE361" i="5"/>
  <c r="AD361" i="5"/>
  <c r="AC361" i="5"/>
  <c r="AB361" i="5"/>
  <c r="AA361" i="5"/>
  <c r="AT360" i="5"/>
  <c r="AS360" i="5"/>
  <c r="AR360" i="5"/>
  <c r="AQ360" i="5"/>
  <c r="AP360" i="5"/>
  <c r="AO360" i="5"/>
  <c r="AG360" i="5"/>
  <c r="AF360" i="5"/>
  <c r="AE360" i="5"/>
  <c r="AD360" i="5"/>
  <c r="AC360" i="5"/>
  <c r="AB360" i="5"/>
  <c r="AA360" i="5"/>
  <c r="AT354" i="5"/>
  <c r="AS354" i="5"/>
  <c r="AR354" i="5"/>
  <c r="AQ354" i="5"/>
  <c r="AP354" i="5"/>
  <c r="AO354" i="5"/>
  <c r="AF354" i="5"/>
  <c r="AE354" i="5"/>
  <c r="AD354" i="5"/>
  <c r="AC354" i="5"/>
  <c r="AB354" i="5"/>
  <c r="AA354" i="5"/>
  <c r="AT353" i="5"/>
  <c r="AS353" i="5"/>
  <c r="AR353" i="5"/>
  <c r="AQ353" i="5"/>
  <c r="AP353" i="5"/>
  <c r="AO353" i="5"/>
  <c r="AF353" i="5"/>
  <c r="AE353" i="5"/>
  <c r="AD353" i="5"/>
  <c r="AC353" i="5"/>
  <c r="AB353" i="5"/>
  <c r="AA353" i="5"/>
  <c r="AT352" i="5"/>
  <c r="AS352" i="5"/>
  <c r="AR352" i="5"/>
  <c r="AQ352" i="5"/>
  <c r="AP352" i="5"/>
  <c r="AO352" i="5"/>
  <c r="AF352" i="5"/>
  <c r="AE352" i="5"/>
  <c r="AD352" i="5"/>
  <c r="AC352" i="5"/>
  <c r="AB352" i="5"/>
  <c r="AA352" i="5"/>
  <c r="AT351" i="5"/>
  <c r="AS351" i="5"/>
  <c r="AR351" i="5"/>
  <c r="AQ351" i="5"/>
  <c r="AP351" i="5"/>
  <c r="AO351" i="5"/>
  <c r="AG351" i="5"/>
  <c r="AF351" i="5"/>
  <c r="AE351" i="5"/>
  <c r="AD351" i="5"/>
  <c r="AC351" i="5"/>
  <c r="AB351" i="5"/>
  <c r="AA351" i="5"/>
  <c r="AT345" i="5"/>
  <c r="AS345" i="5"/>
  <c r="AR345" i="5"/>
  <c r="AQ345" i="5"/>
  <c r="AP345" i="5"/>
  <c r="AO345" i="5"/>
  <c r="AF345" i="5"/>
  <c r="AE345" i="5"/>
  <c r="AD345" i="5"/>
  <c r="AC345" i="5"/>
  <c r="AB345" i="5"/>
  <c r="AA345" i="5"/>
  <c r="AT344" i="5"/>
  <c r="AS344" i="5"/>
  <c r="AR344" i="5"/>
  <c r="AQ344" i="5"/>
  <c r="AP344" i="5"/>
  <c r="AO344" i="5"/>
  <c r="AF344" i="5"/>
  <c r="AE344" i="5"/>
  <c r="AD344" i="5"/>
  <c r="AC344" i="5"/>
  <c r="AB344" i="5"/>
  <c r="AA344" i="5"/>
  <c r="AT343" i="5"/>
  <c r="AS343" i="5"/>
  <c r="AR343" i="5"/>
  <c r="AQ343" i="5"/>
  <c r="AP343" i="5"/>
  <c r="AO343" i="5"/>
  <c r="AF343" i="5"/>
  <c r="AE343" i="5"/>
  <c r="AD343" i="5"/>
  <c r="AC343" i="5"/>
  <c r="AB343" i="5"/>
  <c r="AA343" i="5"/>
  <c r="AT342" i="5"/>
  <c r="AS342" i="5"/>
  <c r="AR342" i="5"/>
  <c r="AQ342" i="5"/>
  <c r="AP342" i="5"/>
  <c r="AO342" i="5"/>
  <c r="AG342" i="5"/>
  <c r="AF342" i="5"/>
  <c r="AE342" i="5"/>
  <c r="AD342" i="5"/>
  <c r="AC342" i="5"/>
  <c r="AB342" i="5"/>
  <c r="AA342" i="5"/>
  <c r="AT336" i="5"/>
  <c r="AS336" i="5"/>
  <c r="AR336" i="5"/>
  <c r="AQ336" i="5"/>
  <c r="AP336" i="5"/>
  <c r="AO336" i="5"/>
  <c r="AF336" i="5"/>
  <c r="AE336" i="5"/>
  <c r="AD336" i="5"/>
  <c r="AC336" i="5"/>
  <c r="AB336" i="5"/>
  <c r="AA336" i="5"/>
  <c r="AT335" i="5"/>
  <c r="AS335" i="5"/>
  <c r="AR335" i="5"/>
  <c r="AQ335" i="5"/>
  <c r="AP335" i="5"/>
  <c r="AO335" i="5"/>
  <c r="AF335" i="5"/>
  <c r="AE335" i="5"/>
  <c r="AD335" i="5"/>
  <c r="AC335" i="5"/>
  <c r="AB335" i="5"/>
  <c r="AA335" i="5"/>
  <c r="AT334" i="5"/>
  <c r="AS334" i="5"/>
  <c r="AR334" i="5"/>
  <c r="AQ334" i="5"/>
  <c r="AP334" i="5"/>
  <c r="AO334" i="5"/>
  <c r="AF334" i="5"/>
  <c r="AE334" i="5"/>
  <c r="AD334" i="5"/>
  <c r="AC334" i="5"/>
  <c r="AB334" i="5"/>
  <c r="AA334" i="5"/>
  <c r="AT333" i="5"/>
  <c r="AS333" i="5"/>
  <c r="AR333" i="5"/>
  <c r="AQ333" i="5"/>
  <c r="AP333" i="5"/>
  <c r="AO333" i="5"/>
  <c r="AG333" i="5"/>
  <c r="AF333" i="5"/>
  <c r="AE333" i="5"/>
  <c r="AD333" i="5"/>
  <c r="AC333" i="5"/>
  <c r="AB333" i="5"/>
  <c r="AA333" i="5"/>
  <c r="AT327" i="5"/>
  <c r="AS327" i="5"/>
  <c r="AR327" i="5"/>
  <c r="AQ327" i="5"/>
  <c r="AP327" i="5"/>
  <c r="AO327" i="5"/>
  <c r="AF327" i="5"/>
  <c r="AE327" i="5"/>
  <c r="AD327" i="5"/>
  <c r="AC327" i="5"/>
  <c r="AB327" i="5"/>
  <c r="AA327" i="5"/>
  <c r="AT326" i="5"/>
  <c r="AS326" i="5"/>
  <c r="AR326" i="5"/>
  <c r="AQ326" i="5"/>
  <c r="AP326" i="5"/>
  <c r="AO326" i="5"/>
  <c r="AF326" i="5"/>
  <c r="AE326" i="5"/>
  <c r="AD326" i="5"/>
  <c r="AC326" i="5"/>
  <c r="AB326" i="5"/>
  <c r="AA326" i="5"/>
  <c r="AT325" i="5"/>
  <c r="AS325" i="5"/>
  <c r="AR325" i="5"/>
  <c r="AQ325" i="5"/>
  <c r="AP325" i="5"/>
  <c r="AO325" i="5"/>
  <c r="AF325" i="5"/>
  <c r="AE325" i="5"/>
  <c r="AD325" i="5"/>
  <c r="AC325" i="5"/>
  <c r="AB325" i="5"/>
  <c r="AA325" i="5"/>
  <c r="AT324" i="5"/>
  <c r="AS324" i="5"/>
  <c r="AR324" i="5"/>
  <c r="AQ324" i="5"/>
  <c r="AP324" i="5"/>
  <c r="AO324" i="5"/>
  <c r="AG324" i="5"/>
  <c r="AF324" i="5"/>
  <c r="AE324" i="5"/>
  <c r="AD324" i="5"/>
  <c r="AC324" i="5"/>
  <c r="AB324" i="5"/>
  <c r="AA324" i="5"/>
  <c r="AT318" i="5"/>
  <c r="AS318" i="5"/>
  <c r="AR318" i="5"/>
  <c r="AQ318" i="5"/>
  <c r="AP318" i="5"/>
  <c r="AO318" i="5"/>
  <c r="AF318" i="5"/>
  <c r="AE318" i="5"/>
  <c r="AD318" i="5"/>
  <c r="AC318" i="5"/>
  <c r="AB318" i="5"/>
  <c r="AA318" i="5"/>
  <c r="AT317" i="5"/>
  <c r="AS317" i="5"/>
  <c r="AR317" i="5"/>
  <c r="AQ317" i="5"/>
  <c r="AP317" i="5"/>
  <c r="AO317" i="5"/>
  <c r="AF317" i="5"/>
  <c r="AE317" i="5"/>
  <c r="AD317" i="5"/>
  <c r="AC317" i="5"/>
  <c r="AB317" i="5"/>
  <c r="AA317" i="5"/>
  <c r="AT316" i="5"/>
  <c r="AS316" i="5"/>
  <c r="AR316" i="5"/>
  <c r="AQ316" i="5"/>
  <c r="AP316" i="5"/>
  <c r="AO316" i="5"/>
  <c r="AF316" i="5"/>
  <c r="AE316" i="5"/>
  <c r="AD316" i="5"/>
  <c r="AC316" i="5"/>
  <c r="AB316" i="5"/>
  <c r="AA316" i="5"/>
  <c r="AT315" i="5"/>
  <c r="AS315" i="5"/>
  <c r="AR315" i="5"/>
  <c r="AQ315" i="5"/>
  <c r="AP315" i="5"/>
  <c r="AO315" i="5"/>
  <c r="AG315" i="5"/>
  <c r="AF315" i="5"/>
  <c r="AE315" i="5"/>
  <c r="AD315" i="5"/>
  <c r="AC315" i="5"/>
  <c r="AB315" i="5"/>
  <c r="AA315" i="5"/>
  <c r="AT309" i="5"/>
  <c r="AS309" i="5"/>
  <c r="AR309" i="5"/>
  <c r="AQ309" i="5"/>
  <c r="AP309" i="5"/>
  <c r="AO309" i="5"/>
  <c r="AF309" i="5"/>
  <c r="AE309" i="5"/>
  <c r="AD309" i="5"/>
  <c r="AC309" i="5"/>
  <c r="AB309" i="5"/>
  <c r="AA309" i="5"/>
  <c r="AT308" i="5"/>
  <c r="AS308" i="5"/>
  <c r="AR308" i="5"/>
  <c r="AQ308" i="5"/>
  <c r="AP308" i="5"/>
  <c r="AO308" i="5"/>
  <c r="AF308" i="5"/>
  <c r="AE308" i="5"/>
  <c r="AD308" i="5"/>
  <c r="AC308" i="5"/>
  <c r="AB308" i="5"/>
  <c r="AA308" i="5"/>
  <c r="AT307" i="5"/>
  <c r="AS307" i="5"/>
  <c r="AR307" i="5"/>
  <c r="AQ307" i="5"/>
  <c r="AP307" i="5"/>
  <c r="AO307" i="5"/>
  <c r="AF307" i="5"/>
  <c r="AE307" i="5"/>
  <c r="AD307" i="5"/>
  <c r="AC307" i="5"/>
  <c r="AB307" i="5"/>
  <c r="AA307" i="5"/>
  <c r="AT306" i="5"/>
  <c r="AS306" i="5"/>
  <c r="AR306" i="5"/>
  <c r="AQ306" i="5"/>
  <c r="AP306" i="5"/>
  <c r="AO306" i="5"/>
  <c r="AG306" i="5"/>
  <c r="AF306" i="5"/>
  <c r="AE306" i="5"/>
  <c r="AD306" i="5"/>
  <c r="AC306" i="5"/>
  <c r="AB306" i="5"/>
  <c r="AA306" i="5"/>
  <c r="AT300" i="5"/>
  <c r="AS300" i="5"/>
  <c r="AR300" i="5"/>
  <c r="AQ300" i="5"/>
  <c r="AP300" i="5"/>
  <c r="AO300" i="5"/>
  <c r="AF300" i="5"/>
  <c r="AE300" i="5"/>
  <c r="AD300" i="5"/>
  <c r="AC300" i="5"/>
  <c r="AB300" i="5"/>
  <c r="AA300" i="5"/>
  <c r="AT299" i="5"/>
  <c r="AS299" i="5"/>
  <c r="AR299" i="5"/>
  <c r="AQ299" i="5"/>
  <c r="AP299" i="5"/>
  <c r="AO299" i="5"/>
  <c r="AF299" i="5"/>
  <c r="AE299" i="5"/>
  <c r="AD299" i="5"/>
  <c r="AC299" i="5"/>
  <c r="AB299" i="5"/>
  <c r="AA299" i="5"/>
  <c r="AT298" i="5"/>
  <c r="AS298" i="5"/>
  <c r="AR298" i="5"/>
  <c r="AQ298" i="5"/>
  <c r="AP298" i="5"/>
  <c r="AO298" i="5"/>
  <c r="AF298" i="5"/>
  <c r="AE298" i="5"/>
  <c r="AD298" i="5"/>
  <c r="AC298" i="5"/>
  <c r="AB298" i="5"/>
  <c r="AA298" i="5"/>
  <c r="AT297" i="5"/>
  <c r="AS297" i="5"/>
  <c r="AR297" i="5"/>
  <c r="AQ297" i="5"/>
  <c r="AP297" i="5"/>
  <c r="AO297" i="5"/>
  <c r="AG297" i="5"/>
  <c r="AF297" i="5"/>
  <c r="AE297" i="5"/>
  <c r="AD297" i="5"/>
  <c r="AC297" i="5"/>
  <c r="AB297" i="5"/>
  <c r="AA297" i="5"/>
  <c r="AT291" i="5"/>
  <c r="AS291" i="5"/>
  <c r="AR291" i="5"/>
  <c r="AQ291" i="5"/>
  <c r="AP291" i="5"/>
  <c r="AO291" i="5"/>
  <c r="AF291" i="5"/>
  <c r="AE291" i="5"/>
  <c r="AD291" i="5"/>
  <c r="AC291" i="5"/>
  <c r="AB291" i="5"/>
  <c r="AA291" i="5"/>
  <c r="AT290" i="5"/>
  <c r="AS290" i="5"/>
  <c r="AR290" i="5"/>
  <c r="AQ290" i="5"/>
  <c r="AP290" i="5"/>
  <c r="AO290" i="5"/>
  <c r="AF290" i="5"/>
  <c r="AE290" i="5"/>
  <c r="AD290" i="5"/>
  <c r="AC290" i="5"/>
  <c r="AB290" i="5"/>
  <c r="AA290" i="5"/>
  <c r="AT289" i="5"/>
  <c r="AS289" i="5"/>
  <c r="AR289" i="5"/>
  <c r="AQ289" i="5"/>
  <c r="AP289" i="5"/>
  <c r="AO289" i="5"/>
  <c r="AF289" i="5"/>
  <c r="AE289" i="5"/>
  <c r="AD289" i="5"/>
  <c r="AC289" i="5"/>
  <c r="AB289" i="5"/>
  <c r="AA289" i="5"/>
  <c r="AT288" i="5"/>
  <c r="AS288" i="5"/>
  <c r="AR288" i="5"/>
  <c r="AQ288" i="5"/>
  <c r="AP288" i="5"/>
  <c r="AO288" i="5"/>
  <c r="AG288" i="5"/>
  <c r="AF288" i="5"/>
  <c r="AE288" i="5"/>
  <c r="AD288" i="5"/>
  <c r="AC288" i="5"/>
  <c r="AB288" i="5"/>
  <c r="AA288" i="5"/>
  <c r="AT282" i="5"/>
  <c r="AS282" i="5"/>
  <c r="AR282" i="5"/>
  <c r="AQ282" i="5"/>
  <c r="AP282" i="5"/>
  <c r="AO282" i="5"/>
  <c r="AF282" i="5"/>
  <c r="AE282" i="5"/>
  <c r="AD282" i="5"/>
  <c r="AC282" i="5"/>
  <c r="AB282" i="5"/>
  <c r="AA282" i="5"/>
  <c r="AT281" i="5"/>
  <c r="AS281" i="5"/>
  <c r="AR281" i="5"/>
  <c r="AQ281" i="5"/>
  <c r="AP281" i="5"/>
  <c r="AO281" i="5"/>
  <c r="AF281" i="5"/>
  <c r="AE281" i="5"/>
  <c r="AD281" i="5"/>
  <c r="AC281" i="5"/>
  <c r="AB281" i="5"/>
  <c r="AA281" i="5"/>
  <c r="AT280" i="5"/>
  <c r="AS280" i="5"/>
  <c r="AR280" i="5"/>
  <c r="AQ280" i="5"/>
  <c r="AP280" i="5"/>
  <c r="AO280" i="5"/>
  <c r="AF280" i="5"/>
  <c r="AE280" i="5"/>
  <c r="AD280" i="5"/>
  <c r="AC280" i="5"/>
  <c r="AB280" i="5"/>
  <c r="AA280" i="5"/>
  <c r="AT279" i="5"/>
  <c r="AS279" i="5"/>
  <c r="AR279" i="5"/>
  <c r="AQ279" i="5"/>
  <c r="AP279" i="5"/>
  <c r="AO279" i="5"/>
  <c r="AG279" i="5"/>
  <c r="AF279" i="5"/>
  <c r="AE279" i="5"/>
  <c r="AD279" i="5"/>
  <c r="AC279" i="5"/>
  <c r="AB279" i="5"/>
  <c r="AA279" i="5"/>
  <c r="AT273" i="5"/>
  <c r="AS273" i="5"/>
  <c r="AR273" i="5"/>
  <c r="AQ273" i="5"/>
  <c r="AP273" i="5"/>
  <c r="AO273" i="5"/>
  <c r="AF273" i="5"/>
  <c r="AE273" i="5"/>
  <c r="AD273" i="5"/>
  <c r="AC273" i="5"/>
  <c r="AB273" i="5"/>
  <c r="AA273" i="5"/>
  <c r="AT272" i="5"/>
  <c r="AS272" i="5"/>
  <c r="AR272" i="5"/>
  <c r="AQ272" i="5"/>
  <c r="AP272" i="5"/>
  <c r="AO272" i="5"/>
  <c r="AF272" i="5"/>
  <c r="AE272" i="5"/>
  <c r="AD272" i="5"/>
  <c r="AC272" i="5"/>
  <c r="AB272" i="5"/>
  <c r="AA272" i="5"/>
  <c r="AT271" i="5"/>
  <c r="AS271" i="5"/>
  <c r="AR271" i="5"/>
  <c r="AQ271" i="5"/>
  <c r="AP271" i="5"/>
  <c r="AO271" i="5"/>
  <c r="AF271" i="5"/>
  <c r="AE271" i="5"/>
  <c r="AD271" i="5"/>
  <c r="AC271" i="5"/>
  <c r="AB271" i="5"/>
  <c r="AA271" i="5"/>
  <c r="AT270" i="5"/>
  <c r="AS270" i="5"/>
  <c r="AR270" i="5"/>
  <c r="AQ270" i="5"/>
  <c r="AP270" i="5"/>
  <c r="AO270" i="5"/>
  <c r="AG270" i="5"/>
  <c r="AF270" i="5"/>
  <c r="AE270" i="5"/>
  <c r="AD270" i="5"/>
  <c r="AC270" i="5"/>
  <c r="AB270" i="5"/>
  <c r="AA270" i="5"/>
  <c r="AT264" i="5"/>
  <c r="AS264" i="5"/>
  <c r="AR264" i="5"/>
  <c r="AQ264" i="5"/>
  <c r="AP264" i="5"/>
  <c r="AO264" i="5"/>
  <c r="AF264" i="5"/>
  <c r="AE264" i="5"/>
  <c r="AD264" i="5"/>
  <c r="AC264" i="5"/>
  <c r="AB264" i="5"/>
  <c r="AA264" i="5"/>
  <c r="AT263" i="5"/>
  <c r="AS263" i="5"/>
  <c r="AR263" i="5"/>
  <c r="AQ263" i="5"/>
  <c r="AP263" i="5"/>
  <c r="AO263" i="5"/>
  <c r="AF263" i="5"/>
  <c r="AE263" i="5"/>
  <c r="AD263" i="5"/>
  <c r="AC263" i="5"/>
  <c r="AB263" i="5"/>
  <c r="AA263" i="5"/>
  <c r="AT262" i="5"/>
  <c r="AS262" i="5"/>
  <c r="AR262" i="5"/>
  <c r="AQ262" i="5"/>
  <c r="AP262" i="5"/>
  <c r="AO262" i="5"/>
  <c r="AF262" i="5"/>
  <c r="AE262" i="5"/>
  <c r="AD262" i="5"/>
  <c r="AC262" i="5"/>
  <c r="AB262" i="5"/>
  <c r="AA262" i="5"/>
  <c r="AT261" i="5"/>
  <c r="AS261" i="5"/>
  <c r="AR261" i="5"/>
  <c r="AQ261" i="5"/>
  <c r="AP261" i="5"/>
  <c r="AO261" i="5"/>
  <c r="AG261" i="5"/>
  <c r="AF261" i="5"/>
  <c r="AE261" i="5"/>
  <c r="AD261" i="5"/>
  <c r="AC261" i="5"/>
  <c r="AB261" i="5"/>
  <c r="AA261" i="5"/>
  <c r="AT255" i="5"/>
  <c r="AS255" i="5"/>
  <c r="AR255" i="5"/>
  <c r="AQ255" i="5"/>
  <c r="AP255" i="5"/>
  <c r="AO255" i="5"/>
  <c r="AF255" i="5"/>
  <c r="AE255" i="5"/>
  <c r="AD255" i="5"/>
  <c r="AC255" i="5"/>
  <c r="AB255" i="5"/>
  <c r="AA255" i="5"/>
  <c r="AT254" i="5"/>
  <c r="AS254" i="5"/>
  <c r="AR254" i="5"/>
  <c r="AQ254" i="5"/>
  <c r="AP254" i="5"/>
  <c r="AO254" i="5"/>
  <c r="AF254" i="5"/>
  <c r="AE254" i="5"/>
  <c r="AD254" i="5"/>
  <c r="AC254" i="5"/>
  <c r="AB254" i="5"/>
  <c r="AA254" i="5"/>
  <c r="AT253" i="5"/>
  <c r="AS253" i="5"/>
  <c r="AR253" i="5"/>
  <c r="AQ253" i="5"/>
  <c r="AP253" i="5"/>
  <c r="AO253" i="5"/>
  <c r="AF253" i="5"/>
  <c r="AE253" i="5"/>
  <c r="AD253" i="5"/>
  <c r="AC253" i="5"/>
  <c r="AB253" i="5"/>
  <c r="AA253" i="5"/>
  <c r="AT252" i="5"/>
  <c r="AS252" i="5"/>
  <c r="AR252" i="5"/>
  <c r="AQ252" i="5"/>
  <c r="AP252" i="5"/>
  <c r="AO252" i="5"/>
  <c r="AG252" i="5"/>
  <c r="AF252" i="5"/>
  <c r="AE252" i="5"/>
  <c r="AD252" i="5"/>
  <c r="AC252" i="5"/>
  <c r="AB252" i="5"/>
  <c r="AA252" i="5"/>
  <c r="AT246" i="5"/>
  <c r="AS246" i="5"/>
  <c r="AR246" i="5"/>
  <c r="AQ246" i="5"/>
  <c r="AP246" i="5"/>
  <c r="AO246" i="5"/>
  <c r="AF246" i="5"/>
  <c r="AE246" i="5"/>
  <c r="AD246" i="5"/>
  <c r="AC246" i="5"/>
  <c r="AB246" i="5"/>
  <c r="AA246" i="5"/>
  <c r="AT245" i="5"/>
  <c r="AS245" i="5"/>
  <c r="AR245" i="5"/>
  <c r="AQ245" i="5"/>
  <c r="AP245" i="5"/>
  <c r="AO245" i="5"/>
  <c r="AF245" i="5"/>
  <c r="AE245" i="5"/>
  <c r="AD245" i="5"/>
  <c r="AC245" i="5"/>
  <c r="AB245" i="5"/>
  <c r="AA245" i="5"/>
  <c r="AT244" i="5"/>
  <c r="AS244" i="5"/>
  <c r="AR244" i="5"/>
  <c r="AQ244" i="5"/>
  <c r="AP244" i="5"/>
  <c r="AO244" i="5"/>
  <c r="AF244" i="5"/>
  <c r="AE244" i="5"/>
  <c r="AD244" i="5"/>
  <c r="AC244" i="5"/>
  <c r="AB244" i="5"/>
  <c r="AA244" i="5"/>
  <c r="AT243" i="5"/>
  <c r="AS243" i="5"/>
  <c r="AR243" i="5"/>
  <c r="AQ243" i="5"/>
  <c r="AP243" i="5"/>
  <c r="AO243" i="5"/>
  <c r="AG243" i="5"/>
  <c r="AF243" i="5"/>
  <c r="AE243" i="5"/>
  <c r="AD243" i="5"/>
  <c r="AC243" i="5"/>
  <c r="AB243" i="5"/>
  <c r="AA243" i="5"/>
  <c r="AT237" i="5"/>
  <c r="AS237" i="5"/>
  <c r="AR237" i="5"/>
  <c r="AQ237" i="5"/>
  <c r="AP237" i="5"/>
  <c r="AO237" i="5"/>
  <c r="AF237" i="5"/>
  <c r="AE237" i="5"/>
  <c r="AD237" i="5"/>
  <c r="AC237" i="5"/>
  <c r="AB237" i="5"/>
  <c r="AA237" i="5"/>
  <c r="AT236" i="5"/>
  <c r="AS236" i="5"/>
  <c r="AR236" i="5"/>
  <c r="AQ236" i="5"/>
  <c r="AP236" i="5"/>
  <c r="AO236" i="5"/>
  <c r="AF236" i="5"/>
  <c r="AE236" i="5"/>
  <c r="AD236" i="5"/>
  <c r="AC236" i="5"/>
  <c r="AB236" i="5"/>
  <c r="AA236" i="5"/>
  <c r="AT235" i="5"/>
  <c r="AS235" i="5"/>
  <c r="AR235" i="5"/>
  <c r="AQ235" i="5"/>
  <c r="AP235" i="5"/>
  <c r="AO235" i="5"/>
  <c r="AF235" i="5"/>
  <c r="AE235" i="5"/>
  <c r="AD235" i="5"/>
  <c r="AC235" i="5"/>
  <c r="AB235" i="5"/>
  <c r="AA235" i="5"/>
  <c r="AT234" i="5"/>
  <c r="AS234" i="5"/>
  <c r="AR234" i="5"/>
  <c r="AQ234" i="5"/>
  <c r="AP234" i="5"/>
  <c r="AO234" i="5"/>
  <c r="AG234" i="5"/>
  <c r="AF234" i="5"/>
  <c r="AE234" i="5"/>
  <c r="AD234" i="5"/>
  <c r="AC234" i="5"/>
  <c r="AB234" i="5"/>
  <c r="AA234" i="5"/>
  <c r="AT228" i="5"/>
  <c r="AS228" i="5"/>
  <c r="AR228" i="5"/>
  <c r="AQ228" i="5"/>
  <c r="AP228" i="5"/>
  <c r="AO228" i="5"/>
  <c r="AF228" i="5"/>
  <c r="AE228" i="5"/>
  <c r="AD228" i="5"/>
  <c r="AC228" i="5"/>
  <c r="AB228" i="5"/>
  <c r="AA228" i="5"/>
  <c r="AT227" i="5"/>
  <c r="AS227" i="5"/>
  <c r="AR227" i="5"/>
  <c r="AQ227" i="5"/>
  <c r="AP227" i="5"/>
  <c r="AO227" i="5"/>
  <c r="AF227" i="5"/>
  <c r="AE227" i="5"/>
  <c r="AD227" i="5"/>
  <c r="AC227" i="5"/>
  <c r="AB227" i="5"/>
  <c r="AA227" i="5"/>
  <c r="AT226" i="5"/>
  <c r="AS226" i="5"/>
  <c r="AR226" i="5"/>
  <c r="AQ226" i="5"/>
  <c r="AP226" i="5"/>
  <c r="AO226" i="5"/>
  <c r="AF226" i="5"/>
  <c r="AE226" i="5"/>
  <c r="AD226" i="5"/>
  <c r="AC226" i="5"/>
  <c r="AB226" i="5"/>
  <c r="AA226" i="5"/>
  <c r="AT225" i="5"/>
  <c r="AS225" i="5"/>
  <c r="AR225" i="5"/>
  <c r="AQ225" i="5"/>
  <c r="AP225" i="5"/>
  <c r="AO225" i="5"/>
  <c r="AG225" i="5"/>
  <c r="AF225" i="5"/>
  <c r="AE225" i="5"/>
  <c r="AD225" i="5"/>
  <c r="AC225" i="5"/>
  <c r="AB225" i="5"/>
  <c r="AA225" i="5"/>
  <c r="AT219" i="5"/>
  <c r="AS219" i="5"/>
  <c r="AR219" i="5"/>
  <c r="AQ219" i="5"/>
  <c r="AP219" i="5"/>
  <c r="AO219" i="5"/>
  <c r="AF219" i="5"/>
  <c r="AE219" i="5"/>
  <c r="AD219" i="5"/>
  <c r="AC219" i="5"/>
  <c r="AB219" i="5"/>
  <c r="AA219" i="5"/>
  <c r="AT218" i="5"/>
  <c r="AS218" i="5"/>
  <c r="AR218" i="5"/>
  <c r="AQ218" i="5"/>
  <c r="AP218" i="5"/>
  <c r="AO218" i="5"/>
  <c r="AF218" i="5"/>
  <c r="AE218" i="5"/>
  <c r="AD218" i="5"/>
  <c r="AC218" i="5"/>
  <c r="AB218" i="5"/>
  <c r="AA218" i="5"/>
  <c r="AT217" i="5"/>
  <c r="AS217" i="5"/>
  <c r="AR217" i="5"/>
  <c r="AQ217" i="5"/>
  <c r="AP217" i="5"/>
  <c r="AO217" i="5"/>
  <c r="AF217" i="5"/>
  <c r="AE217" i="5"/>
  <c r="AD217" i="5"/>
  <c r="AC217" i="5"/>
  <c r="AB217" i="5"/>
  <c r="AA217" i="5"/>
  <c r="AT216" i="5"/>
  <c r="AS216" i="5"/>
  <c r="AR216" i="5"/>
  <c r="AQ216" i="5"/>
  <c r="AP216" i="5"/>
  <c r="AO216" i="5"/>
  <c r="AG216" i="5"/>
  <c r="AF216" i="5"/>
  <c r="AE216" i="5"/>
  <c r="AD216" i="5"/>
  <c r="AC216" i="5"/>
  <c r="AB216" i="5"/>
  <c r="AA216" i="5"/>
  <c r="AT210" i="5"/>
  <c r="AS210" i="5"/>
  <c r="AR210" i="5"/>
  <c r="AQ210" i="5"/>
  <c r="AP210" i="5"/>
  <c r="AO210" i="5"/>
  <c r="AF210" i="5"/>
  <c r="AE210" i="5"/>
  <c r="AD210" i="5"/>
  <c r="AC210" i="5"/>
  <c r="AB210" i="5"/>
  <c r="AA210" i="5"/>
  <c r="AT209" i="5"/>
  <c r="AS209" i="5"/>
  <c r="AR209" i="5"/>
  <c r="AQ209" i="5"/>
  <c r="AP209" i="5"/>
  <c r="AO209" i="5"/>
  <c r="AF209" i="5"/>
  <c r="AE209" i="5"/>
  <c r="AD209" i="5"/>
  <c r="AC209" i="5"/>
  <c r="AB209" i="5"/>
  <c r="AA209" i="5"/>
  <c r="AT208" i="5"/>
  <c r="AS208" i="5"/>
  <c r="AR208" i="5"/>
  <c r="AQ208" i="5"/>
  <c r="AP208" i="5"/>
  <c r="AO208" i="5"/>
  <c r="AF208" i="5"/>
  <c r="AE208" i="5"/>
  <c r="AD208" i="5"/>
  <c r="AC208" i="5"/>
  <c r="AB208" i="5"/>
  <c r="AA208" i="5"/>
  <c r="AT207" i="5"/>
  <c r="AS207" i="5"/>
  <c r="AR207" i="5"/>
  <c r="AQ207" i="5"/>
  <c r="AP207" i="5"/>
  <c r="AO207" i="5"/>
  <c r="AG207" i="5"/>
  <c r="AF207" i="5"/>
  <c r="AE207" i="5"/>
  <c r="AD207" i="5"/>
  <c r="AC207" i="5"/>
  <c r="AB207" i="5"/>
  <c r="AA207" i="5"/>
  <c r="AT201" i="5"/>
  <c r="AS201" i="5"/>
  <c r="AR201" i="5"/>
  <c r="AQ201" i="5"/>
  <c r="AP201" i="5"/>
  <c r="AO201" i="5"/>
  <c r="AF201" i="5"/>
  <c r="AE201" i="5"/>
  <c r="AD201" i="5"/>
  <c r="AC201" i="5"/>
  <c r="AB201" i="5"/>
  <c r="AA201" i="5"/>
  <c r="AT200" i="5"/>
  <c r="AS200" i="5"/>
  <c r="AR200" i="5"/>
  <c r="AQ200" i="5"/>
  <c r="AP200" i="5"/>
  <c r="AO200" i="5"/>
  <c r="AF200" i="5"/>
  <c r="AE200" i="5"/>
  <c r="AD200" i="5"/>
  <c r="AC200" i="5"/>
  <c r="AB200" i="5"/>
  <c r="AA200" i="5"/>
  <c r="AT199" i="5"/>
  <c r="AS199" i="5"/>
  <c r="AR199" i="5"/>
  <c r="AQ199" i="5"/>
  <c r="AP199" i="5"/>
  <c r="AO199" i="5"/>
  <c r="AF199" i="5"/>
  <c r="AE199" i="5"/>
  <c r="AD199" i="5"/>
  <c r="AC199" i="5"/>
  <c r="AB199" i="5"/>
  <c r="AA199" i="5"/>
  <c r="AT198" i="5"/>
  <c r="AS198" i="5"/>
  <c r="AR198" i="5"/>
  <c r="AQ198" i="5"/>
  <c r="AP198" i="5"/>
  <c r="AO198" i="5"/>
  <c r="AG198" i="5"/>
  <c r="AF198" i="5"/>
  <c r="AE198" i="5"/>
  <c r="AD198" i="5"/>
  <c r="AC198" i="5"/>
  <c r="AB198" i="5"/>
  <c r="AA198" i="5"/>
  <c r="AT192" i="5"/>
  <c r="AS192" i="5"/>
  <c r="AR192" i="5"/>
  <c r="AQ192" i="5"/>
  <c r="AP192" i="5"/>
  <c r="AO192" i="5"/>
  <c r="AF192" i="5"/>
  <c r="AE192" i="5"/>
  <c r="AD192" i="5"/>
  <c r="AC192" i="5"/>
  <c r="AB192" i="5"/>
  <c r="AA192" i="5"/>
  <c r="AT191" i="5"/>
  <c r="AS191" i="5"/>
  <c r="AR191" i="5"/>
  <c r="AQ191" i="5"/>
  <c r="AP191" i="5"/>
  <c r="AO191" i="5"/>
  <c r="AF191" i="5"/>
  <c r="AE191" i="5"/>
  <c r="AD191" i="5"/>
  <c r="AC191" i="5"/>
  <c r="AB191" i="5"/>
  <c r="AA191" i="5"/>
  <c r="AT190" i="5"/>
  <c r="AS190" i="5"/>
  <c r="AR190" i="5"/>
  <c r="AQ190" i="5"/>
  <c r="AP190" i="5"/>
  <c r="AO190" i="5"/>
  <c r="AF190" i="5"/>
  <c r="AE190" i="5"/>
  <c r="AD190" i="5"/>
  <c r="AC190" i="5"/>
  <c r="AB190" i="5"/>
  <c r="AA190" i="5"/>
  <c r="AT189" i="5"/>
  <c r="AS189" i="5"/>
  <c r="AR189" i="5"/>
  <c r="AQ189" i="5"/>
  <c r="AP189" i="5"/>
  <c r="AO189" i="5"/>
  <c r="AG189" i="5"/>
  <c r="AF189" i="5"/>
  <c r="AE189" i="5"/>
  <c r="AD189" i="5"/>
  <c r="AC189" i="5"/>
  <c r="AB189" i="5"/>
  <c r="AA189" i="5"/>
  <c r="AT183" i="5"/>
  <c r="AS183" i="5"/>
  <c r="AR183" i="5"/>
  <c r="AQ183" i="5"/>
  <c r="AP183" i="5"/>
  <c r="AO183" i="5"/>
  <c r="AF183" i="5"/>
  <c r="AE183" i="5"/>
  <c r="AD183" i="5"/>
  <c r="AC183" i="5"/>
  <c r="AB183" i="5"/>
  <c r="AA183" i="5"/>
  <c r="AT182" i="5"/>
  <c r="AS182" i="5"/>
  <c r="AR182" i="5"/>
  <c r="AQ182" i="5"/>
  <c r="AP182" i="5"/>
  <c r="AO182" i="5"/>
  <c r="AF182" i="5"/>
  <c r="AE182" i="5"/>
  <c r="AD182" i="5"/>
  <c r="AC182" i="5"/>
  <c r="AB182" i="5"/>
  <c r="AA182" i="5"/>
  <c r="AT181" i="5"/>
  <c r="AS181" i="5"/>
  <c r="AR181" i="5"/>
  <c r="AQ181" i="5"/>
  <c r="AP181" i="5"/>
  <c r="AO181" i="5"/>
  <c r="AF181" i="5"/>
  <c r="AE181" i="5"/>
  <c r="AD181" i="5"/>
  <c r="AC181" i="5"/>
  <c r="AB181" i="5"/>
  <c r="AA181" i="5"/>
  <c r="AT180" i="5"/>
  <c r="AS180" i="5"/>
  <c r="AR180" i="5"/>
  <c r="AQ180" i="5"/>
  <c r="AP180" i="5"/>
  <c r="AO180" i="5"/>
  <c r="AG180" i="5"/>
  <c r="AF180" i="5"/>
  <c r="AE180" i="5"/>
  <c r="AD180" i="5"/>
  <c r="AC180" i="5"/>
  <c r="AB180" i="5"/>
  <c r="AA180" i="5"/>
  <c r="AT174" i="5"/>
  <c r="AS174" i="5"/>
  <c r="AR174" i="5"/>
  <c r="AQ174" i="5"/>
  <c r="AP174" i="5"/>
  <c r="AO174" i="5"/>
  <c r="AF174" i="5"/>
  <c r="AE174" i="5"/>
  <c r="AD174" i="5"/>
  <c r="AC174" i="5"/>
  <c r="AB174" i="5"/>
  <c r="AA174" i="5"/>
  <c r="AT173" i="5"/>
  <c r="AS173" i="5"/>
  <c r="AR173" i="5"/>
  <c r="AQ173" i="5"/>
  <c r="AP173" i="5"/>
  <c r="AO173" i="5"/>
  <c r="AF173" i="5"/>
  <c r="AE173" i="5"/>
  <c r="AD173" i="5"/>
  <c r="AC173" i="5"/>
  <c r="AB173" i="5"/>
  <c r="AA173" i="5"/>
  <c r="AT172" i="5"/>
  <c r="AS172" i="5"/>
  <c r="AR172" i="5"/>
  <c r="AQ172" i="5"/>
  <c r="AP172" i="5"/>
  <c r="AO172" i="5"/>
  <c r="AF172" i="5"/>
  <c r="AE172" i="5"/>
  <c r="AD172" i="5"/>
  <c r="AC172" i="5"/>
  <c r="AB172" i="5"/>
  <c r="AA172" i="5"/>
  <c r="AT171" i="5"/>
  <c r="AS171" i="5"/>
  <c r="AR171" i="5"/>
  <c r="AQ171" i="5"/>
  <c r="AP171" i="5"/>
  <c r="AO171" i="5"/>
  <c r="AG171" i="5"/>
  <c r="AF171" i="5"/>
  <c r="AE171" i="5"/>
  <c r="AD171" i="5"/>
  <c r="AC171" i="5"/>
  <c r="AB171" i="5"/>
  <c r="AA171" i="5"/>
  <c r="AT165" i="5"/>
  <c r="AS165" i="5"/>
  <c r="AR165" i="5"/>
  <c r="AQ165" i="5"/>
  <c r="AP165" i="5"/>
  <c r="AO165" i="5"/>
  <c r="AF165" i="5"/>
  <c r="AE165" i="5"/>
  <c r="AD165" i="5"/>
  <c r="AC165" i="5"/>
  <c r="AB165" i="5"/>
  <c r="AA165" i="5"/>
  <c r="AT164" i="5"/>
  <c r="AS164" i="5"/>
  <c r="AR164" i="5"/>
  <c r="AQ164" i="5"/>
  <c r="AP164" i="5"/>
  <c r="AO164" i="5"/>
  <c r="AF164" i="5"/>
  <c r="AE164" i="5"/>
  <c r="AD164" i="5"/>
  <c r="AC164" i="5"/>
  <c r="AB164" i="5"/>
  <c r="AA164" i="5"/>
  <c r="AT163" i="5"/>
  <c r="AS163" i="5"/>
  <c r="AR163" i="5"/>
  <c r="AQ163" i="5"/>
  <c r="AP163" i="5"/>
  <c r="AO163" i="5"/>
  <c r="AF163" i="5"/>
  <c r="AE163" i="5"/>
  <c r="AD163" i="5"/>
  <c r="AC163" i="5"/>
  <c r="AB163" i="5"/>
  <c r="AA163" i="5"/>
  <c r="AT162" i="5"/>
  <c r="AS162" i="5"/>
  <c r="AR162" i="5"/>
  <c r="AQ162" i="5"/>
  <c r="AP162" i="5"/>
  <c r="AO162" i="5"/>
  <c r="AG162" i="5"/>
  <c r="AF162" i="5"/>
  <c r="AE162" i="5"/>
  <c r="AD162" i="5"/>
  <c r="AC162" i="5"/>
  <c r="AB162" i="5"/>
  <c r="AA162" i="5"/>
  <c r="AT156" i="5"/>
  <c r="AS156" i="5"/>
  <c r="AR156" i="5"/>
  <c r="AQ156" i="5"/>
  <c r="AP156" i="5"/>
  <c r="AO156" i="5"/>
  <c r="AF156" i="5"/>
  <c r="AE156" i="5"/>
  <c r="AD156" i="5"/>
  <c r="AC156" i="5"/>
  <c r="AB156" i="5"/>
  <c r="AA156" i="5"/>
  <c r="AT155" i="5"/>
  <c r="AS155" i="5"/>
  <c r="AR155" i="5"/>
  <c r="AQ155" i="5"/>
  <c r="AP155" i="5"/>
  <c r="AO155" i="5"/>
  <c r="AF155" i="5"/>
  <c r="AE155" i="5"/>
  <c r="AD155" i="5"/>
  <c r="AC155" i="5"/>
  <c r="AB155" i="5"/>
  <c r="AA155" i="5"/>
  <c r="AT154" i="5"/>
  <c r="AS154" i="5"/>
  <c r="AR154" i="5"/>
  <c r="AQ154" i="5"/>
  <c r="AP154" i="5"/>
  <c r="AO154" i="5"/>
  <c r="AF154" i="5"/>
  <c r="AE154" i="5"/>
  <c r="AD154" i="5"/>
  <c r="AC154" i="5"/>
  <c r="AB154" i="5"/>
  <c r="AA154" i="5"/>
  <c r="AT153" i="5"/>
  <c r="AS153" i="5"/>
  <c r="AR153" i="5"/>
  <c r="AQ153" i="5"/>
  <c r="AP153" i="5"/>
  <c r="AO153" i="5"/>
  <c r="AG153" i="5"/>
  <c r="AF153" i="5"/>
  <c r="AE153" i="5"/>
  <c r="AD153" i="5"/>
  <c r="AC153" i="5"/>
  <c r="AB153" i="5"/>
  <c r="AA153" i="5"/>
  <c r="AT147" i="5"/>
  <c r="AS147" i="5"/>
  <c r="AR147" i="5"/>
  <c r="AQ147" i="5"/>
  <c r="AP147" i="5"/>
  <c r="AO147" i="5"/>
  <c r="AF147" i="5"/>
  <c r="AE147" i="5"/>
  <c r="AD147" i="5"/>
  <c r="AC147" i="5"/>
  <c r="AB147" i="5"/>
  <c r="AA147" i="5"/>
  <c r="AT146" i="5"/>
  <c r="AS146" i="5"/>
  <c r="AR146" i="5"/>
  <c r="AQ146" i="5"/>
  <c r="AP146" i="5"/>
  <c r="AO146" i="5"/>
  <c r="AF146" i="5"/>
  <c r="AE146" i="5"/>
  <c r="AD146" i="5"/>
  <c r="AC146" i="5"/>
  <c r="AB146" i="5"/>
  <c r="AA146" i="5"/>
  <c r="AT145" i="5"/>
  <c r="AS145" i="5"/>
  <c r="AR145" i="5"/>
  <c r="AQ145" i="5"/>
  <c r="AP145" i="5"/>
  <c r="AO145" i="5"/>
  <c r="AF145" i="5"/>
  <c r="AE145" i="5"/>
  <c r="AD145" i="5"/>
  <c r="AC145" i="5"/>
  <c r="AB145" i="5"/>
  <c r="AA145" i="5"/>
  <c r="AT144" i="5"/>
  <c r="AS144" i="5"/>
  <c r="AR144" i="5"/>
  <c r="AQ144" i="5"/>
  <c r="AP144" i="5"/>
  <c r="AO144" i="5"/>
  <c r="AG144" i="5"/>
  <c r="AF144" i="5"/>
  <c r="AE144" i="5"/>
  <c r="AD144" i="5"/>
  <c r="AC144" i="5"/>
  <c r="AB144" i="5"/>
  <c r="AA144" i="5"/>
  <c r="AT138" i="5"/>
  <c r="AS138" i="5"/>
  <c r="AR138" i="5"/>
  <c r="AQ138" i="5"/>
  <c r="AP138" i="5"/>
  <c r="AO138" i="5"/>
  <c r="AF138" i="5"/>
  <c r="AE138" i="5"/>
  <c r="AD138" i="5"/>
  <c r="AC138" i="5"/>
  <c r="AB138" i="5"/>
  <c r="AA138" i="5"/>
  <c r="AT137" i="5"/>
  <c r="AS137" i="5"/>
  <c r="AR137" i="5"/>
  <c r="AQ137" i="5"/>
  <c r="AP137" i="5"/>
  <c r="AO137" i="5"/>
  <c r="AF137" i="5"/>
  <c r="AE137" i="5"/>
  <c r="AD137" i="5"/>
  <c r="AC137" i="5"/>
  <c r="AB137" i="5"/>
  <c r="AA137" i="5"/>
  <c r="AT136" i="5"/>
  <c r="AS136" i="5"/>
  <c r="AR136" i="5"/>
  <c r="AQ136" i="5"/>
  <c r="AP136" i="5"/>
  <c r="AO136" i="5"/>
  <c r="AF136" i="5"/>
  <c r="AE136" i="5"/>
  <c r="AD136" i="5"/>
  <c r="AC136" i="5"/>
  <c r="AB136" i="5"/>
  <c r="AA136" i="5"/>
  <c r="AT135" i="5"/>
  <c r="AS135" i="5"/>
  <c r="AR135" i="5"/>
  <c r="AQ135" i="5"/>
  <c r="AP135" i="5"/>
  <c r="AO135" i="5"/>
  <c r="AG135" i="5"/>
  <c r="AF135" i="5"/>
  <c r="AE135" i="5"/>
  <c r="AD135" i="5"/>
  <c r="AC135" i="5"/>
  <c r="AB135" i="5"/>
  <c r="AA135" i="5"/>
  <c r="AT129" i="5"/>
  <c r="AS129" i="5"/>
  <c r="AR129" i="5"/>
  <c r="AQ129" i="5"/>
  <c r="AP129" i="5"/>
  <c r="AO129" i="5"/>
  <c r="AF129" i="5"/>
  <c r="AE129" i="5"/>
  <c r="AD129" i="5"/>
  <c r="AC129" i="5"/>
  <c r="AB129" i="5"/>
  <c r="AA129" i="5"/>
  <c r="AT128" i="5"/>
  <c r="AS128" i="5"/>
  <c r="AR128" i="5"/>
  <c r="AQ128" i="5"/>
  <c r="AP128" i="5"/>
  <c r="AO128" i="5"/>
  <c r="AF128" i="5"/>
  <c r="AE128" i="5"/>
  <c r="AD128" i="5"/>
  <c r="AC128" i="5"/>
  <c r="AB128" i="5"/>
  <c r="AA128" i="5"/>
  <c r="AT127" i="5"/>
  <c r="AS127" i="5"/>
  <c r="AR127" i="5"/>
  <c r="AQ127" i="5"/>
  <c r="AP127" i="5"/>
  <c r="AO127" i="5"/>
  <c r="AF127" i="5"/>
  <c r="AE127" i="5"/>
  <c r="AD127" i="5"/>
  <c r="AC127" i="5"/>
  <c r="AB127" i="5"/>
  <c r="AA127" i="5"/>
  <c r="AT126" i="5"/>
  <c r="AS126" i="5"/>
  <c r="AR126" i="5"/>
  <c r="AQ126" i="5"/>
  <c r="AP126" i="5"/>
  <c r="AO126" i="5"/>
  <c r="AG126" i="5"/>
  <c r="AF126" i="5"/>
  <c r="AE126" i="5"/>
  <c r="AD126" i="5"/>
  <c r="AC126" i="5"/>
  <c r="AB126" i="5"/>
  <c r="AA126" i="5"/>
  <c r="AT120" i="5"/>
  <c r="AS120" i="5"/>
  <c r="AR120" i="5"/>
  <c r="AQ120" i="5"/>
  <c r="AP120" i="5"/>
  <c r="AO120" i="5"/>
  <c r="AF120" i="5"/>
  <c r="AE120" i="5"/>
  <c r="AD120" i="5"/>
  <c r="AC120" i="5"/>
  <c r="AB120" i="5"/>
  <c r="AA120" i="5"/>
  <c r="AT119" i="5"/>
  <c r="AS119" i="5"/>
  <c r="AR119" i="5"/>
  <c r="AQ119" i="5"/>
  <c r="AP119" i="5"/>
  <c r="AO119" i="5"/>
  <c r="AF119" i="5"/>
  <c r="AE119" i="5"/>
  <c r="AD119" i="5"/>
  <c r="AC119" i="5"/>
  <c r="AB119" i="5"/>
  <c r="AA119" i="5"/>
  <c r="AT118" i="5"/>
  <c r="AS118" i="5"/>
  <c r="AR118" i="5"/>
  <c r="AQ118" i="5"/>
  <c r="AP118" i="5"/>
  <c r="AO118" i="5"/>
  <c r="AF118" i="5"/>
  <c r="AE118" i="5"/>
  <c r="AD118" i="5"/>
  <c r="AC118" i="5"/>
  <c r="AB118" i="5"/>
  <c r="AA118" i="5"/>
  <c r="AT117" i="5"/>
  <c r="AS117" i="5"/>
  <c r="AR117" i="5"/>
  <c r="AQ117" i="5"/>
  <c r="AP117" i="5"/>
  <c r="AO117" i="5"/>
  <c r="AG117" i="5"/>
  <c r="AF117" i="5"/>
  <c r="AE117" i="5"/>
  <c r="AD117" i="5"/>
  <c r="AC117" i="5"/>
  <c r="AB117" i="5"/>
  <c r="AA117" i="5"/>
  <c r="AT111" i="5"/>
  <c r="AS111" i="5"/>
  <c r="AR111" i="5"/>
  <c r="AQ111" i="5"/>
  <c r="AP111" i="5"/>
  <c r="AO111" i="5"/>
  <c r="AF111" i="5"/>
  <c r="AE111" i="5"/>
  <c r="AD111" i="5"/>
  <c r="AC111" i="5"/>
  <c r="AB111" i="5"/>
  <c r="AA111" i="5"/>
  <c r="AT110" i="5"/>
  <c r="AS110" i="5"/>
  <c r="AR110" i="5"/>
  <c r="AQ110" i="5"/>
  <c r="AP110" i="5"/>
  <c r="AO110" i="5"/>
  <c r="AF110" i="5"/>
  <c r="AE110" i="5"/>
  <c r="AD110" i="5"/>
  <c r="AC110" i="5"/>
  <c r="AB110" i="5"/>
  <c r="AA110" i="5"/>
  <c r="AT109" i="5"/>
  <c r="AS109" i="5"/>
  <c r="AR109" i="5"/>
  <c r="AQ109" i="5"/>
  <c r="AP109" i="5"/>
  <c r="AO109" i="5"/>
  <c r="AF109" i="5"/>
  <c r="AE109" i="5"/>
  <c r="AD109" i="5"/>
  <c r="AC109" i="5"/>
  <c r="AB109" i="5"/>
  <c r="AA109" i="5"/>
  <c r="AT108" i="5"/>
  <c r="AS108" i="5"/>
  <c r="AR108" i="5"/>
  <c r="AQ108" i="5"/>
  <c r="AP108" i="5"/>
  <c r="AO108" i="5"/>
  <c r="AG108" i="5"/>
  <c r="AF108" i="5"/>
  <c r="AE108" i="5"/>
  <c r="AD108" i="5"/>
  <c r="AC108" i="5"/>
  <c r="AB108" i="5"/>
  <c r="AA108" i="5"/>
  <c r="AT102" i="5"/>
  <c r="AS102" i="5"/>
  <c r="AR102" i="5"/>
  <c r="AQ102" i="5"/>
  <c r="AP102" i="5"/>
  <c r="AO102" i="5"/>
  <c r="AF102" i="5"/>
  <c r="AE102" i="5"/>
  <c r="AD102" i="5"/>
  <c r="AC102" i="5"/>
  <c r="AB102" i="5"/>
  <c r="AA102" i="5"/>
  <c r="AT101" i="5"/>
  <c r="AS101" i="5"/>
  <c r="AR101" i="5"/>
  <c r="AQ101" i="5"/>
  <c r="AP101" i="5"/>
  <c r="AO101" i="5"/>
  <c r="AF101" i="5"/>
  <c r="AE101" i="5"/>
  <c r="AD101" i="5"/>
  <c r="AC101" i="5"/>
  <c r="AB101" i="5"/>
  <c r="AA101" i="5"/>
  <c r="AT100" i="5"/>
  <c r="AS100" i="5"/>
  <c r="AR100" i="5"/>
  <c r="AQ100" i="5"/>
  <c r="AP100" i="5"/>
  <c r="AO100" i="5"/>
  <c r="AF100" i="5"/>
  <c r="AE100" i="5"/>
  <c r="AD100" i="5"/>
  <c r="AC100" i="5"/>
  <c r="AB100" i="5"/>
  <c r="AA100" i="5"/>
  <c r="AT99" i="5"/>
  <c r="AS99" i="5"/>
  <c r="AR99" i="5"/>
  <c r="AQ99" i="5"/>
  <c r="AP99" i="5"/>
  <c r="AO99" i="5"/>
  <c r="AG99" i="5"/>
  <c r="AF99" i="5"/>
  <c r="AE99" i="5"/>
  <c r="AD99" i="5"/>
  <c r="AC99" i="5"/>
  <c r="AB99" i="5"/>
  <c r="AA99" i="5"/>
  <c r="AT93" i="5"/>
  <c r="AS93" i="5"/>
  <c r="AR93" i="5"/>
  <c r="AQ93" i="5"/>
  <c r="AP93" i="5"/>
  <c r="AO93" i="5"/>
  <c r="AF93" i="5"/>
  <c r="AE93" i="5"/>
  <c r="AD93" i="5"/>
  <c r="AC93" i="5"/>
  <c r="AB93" i="5"/>
  <c r="AA93" i="5"/>
  <c r="AT92" i="5"/>
  <c r="AS92" i="5"/>
  <c r="AR92" i="5"/>
  <c r="AQ92" i="5"/>
  <c r="AP92" i="5"/>
  <c r="AO92" i="5"/>
  <c r="AF92" i="5"/>
  <c r="AE92" i="5"/>
  <c r="AD92" i="5"/>
  <c r="AC92" i="5"/>
  <c r="AB92" i="5"/>
  <c r="AA92" i="5"/>
  <c r="AT91" i="5"/>
  <c r="AS91" i="5"/>
  <c r="AR91" i="5"/>
  <c r="AQ91" i="5"/>
  <c r="AP91" i="5"/>
  <c r="AO91" i="5"/>
  <c r="AF91" i="5"/>
  <c r="AE91" i="5"/>
  <c r="AD91" i="5"/>
  <c r="AC91" i="5"/>
  <c r="AB91" i="5"/>
  <c r="AA91" i="5"/>
  <c r="AT90" i="5"/>
  <c r="AS90" i="5"/>
  <c r="AR90" i="5"/>
  <c r="AQ90" i="5"/>
  <c r="AP90" i="5"/>
  <c r="AO90" i="5"/>
  <c r="AG90" i="5"/>
  <c r="AF90" i="5"/>
  <c r="AE90" i="5"/>
  <c r="AD90" i="5"/>
  <c r="AC90" i="5"/>
  <c r="AB90" i="5"/>
  <c r="AA90" i="5"/>
  <c r="AT84" i="5"/>
  <c r="AS84" i="5"/>
  <c r="AR84" i="5"/>
  <c r="AQ84" i="5"/>
  <c r="AP84" i="5"/>
  <c r="AO84" i="5"/>
  <c r="AF84" i="5"/>
  <c r="AE84" i="5"/>
  <c r="AD84" i="5"/>
  <c r="AC84" i="5"/>
  <c r="AB84" i="5"/>
  <c r="AA84" i="5"/>
  <c r="AT83" i="5"/>
  <c r="AS83" i="5"/>
  <c r="AR83" i="5"/>
  <c r="AQ83" i="5"/>
  <c r="AP83" i="5"/>
  <c r="AO83" i="5"/>
  <c r="AF83" i="5"/>
  <c r="AE83" i="5"/>
  <c r="AD83" i="5"/>
  <c r="AC83" i="5"/>
  <c r="AB83" i="5"/>
  <c r="AA83" i="5"/>
  <c r="AT82" i="5"/>
  <c r="AS82" i="5"/>
  <c r="AR82" i="5"/>
  <c r="AQ82" i="5"/>
  <c r="AP82" i="5"/>
  <c r="AO82" i="5"/>
  <c r="AF82" i="5"/>
  <c r="AE82" i="5"/>
  <c r="AD82" i="5"/>
  <c r="AC82" i="5"/>
  <c r="AB82" i="5"/>
  <c r="AA82" i="5"/>
  <c r="AT81" i="5"/>
  <c r="AS81" i="5"/>
  <c r="AR81" i="5"/>
  <c r="AQ81" i="5"/>
  <c r="AP81" i="5"/>
  <c r="AO81" i="5"/>
  <c r="AG81" i="5"/>
  <c r="AF81" i="5"/>
  <c r="AE81" i="5"/>
  <c r="AD81" i="5"/>
  <c r="AC81" i="5"/>
  <c r="AB81" i="5"/>
  <c r="AA81" i="5"/>
  <c r="AT75" i="5"/>
  <c r="AS75" i="5"/>
  <c r="AR75" i="5"/>
  <c r="AQ75" i="5"/>
  <c r="AP75" i="5"/>
  <c r="AO75" i="5"/>
  <c r="AF75" i="5"/>
  <c r="AE75" i="5"/>
  <c r="AD75" i="5"/>
  <c r="AC75" i="5"/>
  <c r="AB75" i="5"/>
  <c r="AA75" i="5"/>
  <c r="AT74" i="5"/>
  <c r="AS74" i="5"/>
  <c r="AR74" i="5"/>
  <c r="AQ74" i="5"/>
  <c r="AP74" i="5"/>
  <c r="AO74" i="5"/>
  <c r="AF74" i="5"/>
  <c r="AE74" i="5"/>
  <c r="AD74" i="5"/>
  <c r="AC74" i="5"/>
  <c r="AB74" i="5"/>
  <c r="AA74" i="5"/>
  <c r="AT73" i="5"/>
  <c r="AS73" i="5"/>
  <c r="AR73" i="5"/>
  <c r="AQ73" i="5"/>
  <c r="AP73" i="5"/>
  <c r="AO73" i="5"/>
  <c r="AF73" i="5"/>
  <c r="AE73" i="5"/>
  <c r="AD73" i="5"/>
  <c r="AC73" i="5"/>
  <c r="AB73" i="5"/>
  <c r="AA73" i="5"/>
  <c r="AT72" i="5"/>
  <c r="AS72" i="5"/>
  <c r="AR72" i="5"/>
  <c r="AQ72" i="5"/>
  <c r="AP72" i="5"/>
  <c r="AO72" i="5"/>
  <c r="AG72" i="5"/>
  <c r="AF72" i="5"/>
  <c r="AE72" i="5"/>
  <c r="AD72" i="5"/>
  <c r="AC72" i="5"/>
  <c r="AB72" i="5"/>
  <c r="AA72" i="5"/>
  <c r="AT66" i="5"/>
  <c r="AS66" i="5"/>
  <c r="AR66" i="5"/>
  <c r="AQ66" i="5"/>
  <c r="AP66" i="5"/>
  <c r="AO66" i="5"/>
  <c r="AF66" i="5"/>
  <c r="AE66" i="5"/>
  <c r="AD66" i="5"/>
  <c r="AC66" i="5"/>
  <c r="AB66" i="5"/>
  <c r="AA66" i="5"/>
  <c r="AT65" i="5"/>
  <c r="AS65" i="5"/>
  <c r="AR65" i="5"/>
  <c r="AQ65" i="5"/>
  <c r="AP65" i="5"/>
  <c r="AO65" i="5"/>
  <c r="AF65" i="5"/>
  <c r="AE65" i="5"/>
  <c r="AD65" i="5"/>
  <c r="AC65" i="5"/>
  <c r="AB65" i="5"/>
  <c r="AA65" i="5"/>
  <c r="AT64" i="5"/>
  <c r="AS64" i="5"/>
  <c r="AR64" i="5"/>
  <c r="AQ64" i="5"/>
  <c r="AP64" i="5"/>
  <c r="AO64" i="5"/>
  <c r="AF64" i="5"/>
  <c r="AE64" i="5"/>
  <c r="AD64" i="5"/>
  <c r="AC64" i="5"/>
  <c r="AB64" i="5"/>
  <c r="AA64" i="5"/>
  <c r="AT63" i="5"/>
  <c r="AS63" i="5"/>
  <c r="AR63" i="5"/>
  <c r="AQ63" i="5"/>
  <c r="AP63" i="5"/>
  <c r="AO63" i="5"/>
  <c r="AG63" i="5"/>
  <c r="AF63" i="5"/>
  <c r="AE63" i="5"/>
  <c r="AD63" i="5"/>
  <c r="AC63" i="5"/>
  <c r="AB63" i="5"/>
  <c r="AA63" i="5"/>
  <c r="AT57" i="5"/>
  <c r="AS57" i="5"/>
  <c r="AR57" i="5"/>
  <c r="AQ57" i="5"/>
  <c r="AP57" i="5"/>
  <c r="AO57" i="5"/>
  <c r="AF57" i="5"/>
  <c r="AE57" i="5"/>
  <c r="AD57" i="5"/>
  <c r="AC57" i="5"/>
  <c r="AB57" i="5"/>
  <c r="AA57" i="5"/>
  <c r="AT56" i="5"/>
  <c r="AS56" i="5"/>
  <c r="AR56" i="5"/>
  <c r="AQ56" i="5"/>
  <c r="AP56" i="5"/>
  <c r="AO56" i="5"/>
  <c r="AF56" i="5"/>
  <c r="AE56" i="5"/>
  <c r="AD56" i="5"/>
  <c r="AC56" i="5"/>
  <c r="AB56" i="5"/>
  <c r="AA56" i="5"/>
  <c r="AT55" i="5"/>
  <c r="AS55" i="5"/>
  <c r="AR55" i="5"/>
  <c r="AQ55" i="5"/>
  <c r="AP55" i="5"/>
  <c r="AO55" i="5"/>
  <c r="AF55" i="5"/>
  <c r="AE55" i="5"/>
  <c r="AD55" i="5"/>
  <c r="AC55" i="5"/>
  <c r="AB55" i="5"/>
  <c r="AA55" i="5"/>
  <c r="AT54" i="5"/>
  <c r="AS54" i="5"/>
  <c r="AR54" i="5"/>
  <c r="AQ54" i="5"/>
  <c r="AP54" i="5"/>
  <c r="AO54" i="5"/>
  <c r="AG54" i="5"/>
  <c r="AF54" i="5"/>
  <c r="AE54" i="5"/>
  <c r="AD54" i="5"/>
  <c r="AC54" i="5"/>
  <c r="AB54" i="5"/>
  <c r="AA54" i="5"/>
  <c r="AT48" i="5"/>
  <c r="AS48" i="5"/>
  <c r="AR48" i="5"/>
  <c r="AQ48" i="5"/>
  <c r="J7" i="5" s="1"/>
  <c r="AP48" i="5"/>
  <c r="AO48" i="5"/>
  <c r="AF48" i="5"/>
  <c r="W15" i="5" s="1"/>
  <c r="AE48" i="5"/>
  <c r="AD48" i="5"/>
  <c r="S15" i="5" s="1"/>
  <c r="AC48" i="5"/>
  <c r="AB48" i="5"/>
  <c r="O15" i="5" s="1"/>
  <c r="AA48" i="5"/>
  <c r="AT47" i="5"/>
  <c r="N6" i="5" s="1"/>
  <c r="AS47" i="5"/>
  <c r="AR47" i="5"/>
  <c r="AQ47" i="5"/>
  <c r="AP47" i="5"/>
  <c r="L6" i="5" s="1"/>
  <c r="AO47" i="5"/>
  <c r="AF47" i="5"/>
  <c r="AE47" i="5"/>
  <c r="K14" i="5" s="1"/>
  <c r="AD47" i="5"/>
  <c r="AC47" i="5"/>
  <c r="G14" i="5" s="1"/>
  <c r="AB47" i="5"/>
  <c r="AA47" i="5"/>
  <c r="C14" i="5" s="1"/>
  <c r="AT46" i="5"/>
  <c r="AS46" i="5"/>
  <c r="AR46" i="5"/>
  <c r="AQ46" i="5"/>
  <c r="J5" i="5" s="1"/>
  <c r="AP46" i="5"/>
  <c r="AO46" i="5"/>
  <c r="AF46" i="5"/>
  <c r="W13" i="5" s="1"/>
  <c r="AE46" i="5"/>
  <c r="AD46" i="5"/>
  <c r="S13" i="5" s="1"/>
  <c r="AC46" i="5"/>
  <c r="AB46" i="5"/>
  <c r="O13" i="5" s="1"/>
  <c r="AA46" i="5"/>
  <c r="AT45" i="5"/>
  <c r="N4" i="5" s="1"/>
  <c r="AS45" i="5"/>
  <c r="AR45" i="5"/>
  <c r="AQ45" i="5"/>
  <c r="AP45" i="5"/>
  <c r="L4" i="5" s="1"/>
  <c r="AO45" i="5"/>
  <c r="AG45" i="5"/>
  <c r="AF45" i="5"/>
  <c r="AE45" i="5"/>
  <c r="K12" i="5" s="1"/>
  <c r="AD45" i="5"/>
  <c r="AC45" i="5"/>
  <c r="G12" i="5" s="1"/>
  <c r="AB45" i="5"/>
  <c r="AA45" i="5"/>
  <c r="C12" i="5" s="1"/>
  <c r="X15" i="5"/>
  <c r="T15" i="5"/>
  <c r="R15" i="5"/>
  <c r="P15" i="5"/>
  <c r="M15" i="5"/>
  <c r="L15" i="5"/>
  <c r="K15" i="5"/>
  <c r="J15" i="5"/>
  <c r="I15" i="5"/>
  <c r="H15" i="5"/>
  <c r="G15" i="5"/>
  <c r="F15" i="5"/>
  <c r="E15" i="5"/>
  <c r="D15" i="5"/>
  <c r="C15" i="5"/>
  <c r="B15" i="5"/>
  <c r="Y14" i="5"/>
  <c r="X14" i="5"/>
  <c r="W14" i="5"/>
  <c r="V14" i="5"/>
  <c r="U14" i="5"/>
  <c r="T14" i="5"/>
  <c r="S14" i="5"/>
  <c r="R14" i="5"/>
  <c r="Q14" i="5"/>
  <c r="P14" i="5"/>
  <c r="O14" i="5"/>
  <c r="N14" i="5"/>
  <c r="L14" i="5"/>
  <c r="H14" i="5"/>
  <c r="F14" i="5"/>
  <c r="D14" i="5"/>
  <c r="X13" i="5"/>
  <c r="V13" i="5"/>
  <c r="T13" i="5"/>
  <c r="P13" i="5"/>
  <c r="N13" i="5"/>
  <c r="M13" i="5"/>
  <c r="L13" i="5"/>
  <c r="K13" i="5"/>
  <c r="J13" i="5"/>
  <c r="I13" i="5"/>
  <c r="H13" i="5"/>
  <c r="G13" i="5"/>
  <c r="F13" i="5"/>
  <c r="E13" i="5"/>
  <c r="D13" i="5"/>
  <c r="C13" i="5"/>
  <c r="B13" i="5"/>
  <c r="Y12" i="5"/>
  <c r="X12" i="5"/>
  <c r="W12" i="5"/>
  <c r="V12" i="5"/>
  <c r="U12" i="5"/>
  <c r="T12" i="5"/>
  <c r="S12" i="5"/>
  <c r="R12" i="5"/>
  <c r="Q12" i="5"/>
  <c r="P12" i="5"/>
  <c r="O12" i="5"/>
  <c r="N12" i="5"/>
  <c r="L12" i="5"/>
  <c r="J12" i="5"/>
  <c r="H12" i="5"/>
  <c r="F12" i="5"/>
  <c r="D12" i="5"/>
  <c r="B12" i="5"/>
  <c r="N7" i="5"/>
  <c r="M7" i="5"/>
  <c r="L7" i="5"/>
  <c r="K7" i="5"/>
  <c r="I7" i="5"/>
  <c r="F7" i="5"/>
  <c r="D7" i="5"/>
  <c r="C7" i="5"/>
  <c r="B7" i="5"/>
  <c r="M6" i="5"/>
  <c r="K6" i="5"/>
  <c r="J6" i="5"/>
  <c r="I6" i="5"/>
  <c r="G6" i="5"/>
  <c r="F6" i="5"/>
  <c r="E6" i="5"/>
  <c r="D6" i="5"/>
  <c r="B6" i="5"/>
  <c r="N5" i="5"/>
  <c r="M5" i="5"/>
  <c r="L5" i="5"/>
  <c r="K5" i="5"/>
  <c r="I5" i="5"/>
  <c r="F5" i="5"/>
  <c r="D5" i="5"/>
  <c r="C5" i="5"/>
  <c r="B5" i="5"/>
  <c r="M4" i="5"/>
  <c r="K4" i="5"/>
  <c r="J4" i="5"/>
  <c r="I4" i="5"/>
  <c r="G4" i="5"/>
  <c r="F4" i="5"/>
  <c r="E4" i="5"/>
  <c r="D4" i="5"/>
  <c r="B4" i="5"/>
  <c r="AT516" i="4"/>
  <c r="AS516" i="4"/>
  <c r="AR516" i="4"/>
  <c r="AQ516" i="4"/>
  <c r="AP516" i="4"/>
  <c r="AO516" i="4"/>
  <c r="AF516" i="4"/>
  <c r="AE516" i="4"/>
  <c r="AD516" i="4"/>
  <c r="AC516" i="4"/>
  <c r="AB516" i="4"/>
  <c r="AA516" i="4"/>
  <c r="AT515" i="4"/>
  <c r="AS515" i="4"/>
  <c r="AR515" i="4"/>
  <c r="AQ515" i="4"/>
  <c r="AP515" i="4"/>
  <c r="AO515" i="4"/>
  <c r="AF515" i="4"/>
  <c r="AE515" i="4"/>
  <c r="AD515" i="4"/>
  <c r="AC515" i="4"/>
  <c r="AB515" i="4"/>
  <c r="AA515" i="4"/>
  <c r="AT514" i="4"/>
  <c r="AS514" i="4"/>
  <c r="AR514" i="4"/>
  <c r="AQ514" i="4"/>
  <c r="AP514" i="4"/>
  <c r="AO514" i="4"/>
  <c r="AF514" i="4"/>
  <c r="AE514" i="4"/>
  <c r="AD514" i="4"/>
  <c r="AC514" i="4"/>
  <c r="AB514" i="4"/>
  <c r="AA514" i="4"/>
  <c r="AT513" i="4"/>
  <c r="AS513" i="4"/>
  <c r="AR513" i="4"/>
  <c r="AQ513" i="4"/>
  <c r="AP513" i="4"/>
  <c r="AO513" i="4"/>
  <c r="AG513" i="4"/>
  <c r="AF513" i="4"/>
  <c r="AE513" i="4"/>
  <c r="AD513" i="4"/>
  <c r="AC513" i="4"/>
  <c r="AB513" i="4"/>
  <c r="AA513" i="4"/>
  <c r="AT507" i="4"/>
  <c r="AS507" i="4"/>
  <c r="AR507" i="4"/>
  <c r="AQ507" i="4"/>
  <c r="AP507" i="4"/>
  <c r="AO507" i="4"/>
  <c r="AF507" i="4"/>
  <c r="AE507" i="4"/>
  <c r="AD507" i="4"/>
  <c r="AC507" i="4"/>
  <c r="AB507" i="4"/>
  <c r="AA507" i="4"/>
  <c r="AT506" i="4"/>
  <c r="AS506" i="4"/>
  <c r="AR506" i="4"/>
  <c r="AQ506" i="4"/>
  <c r="AP506" i="4"/>
  <c r="AO506" i="4"/>
  <c r="AF506" i="4"/>
  <c r="AE506" i="4"/>
  <c r="AD506" i="4"/>
  <c r="AC506" i="4"/>
  <c r="AB506" i="4"/>
  <c r="AA506" i="4"/>
  <c r="AT505" i="4"/>
  <c r="AS505" i="4"/>
  <c r="AR505" i="4"/>
  <c r="AQ505" i="4"/>
  <c r="AP505" i="4"/>
  <c r="AO505" i="4"/>
  <c r="AF505" i="4"/>
  <c r="AE505" i="4"/>
  <c r="AD505" i="4"/>
  <c r="AC505" i="4"/>
  <c r="AB505" i="4"/>
  <c r="AA505" i="4"/>
  <c r="AT504" i="4"/>
  <c r="AS504" i="4"/>
  <c r="AR504" i="4"/>
  <c r="AQ504" i="4"/>
  <c r="AP504" i="4"/>
  <c r="AO504" i="4"/>
  <c r="AG504" i="4"/>
  <c r="AF504" i="4"/>
  <c r="AE504" i="4"/>
  <c r="AD504" i="4"/>
  <c r="AC504" i="4"/>
  <c r="AB504" i="4"/>
  <c r="AA504" i="4"/>
  <c r="AT498" i="4"/>
  <c r="AS498" i="4"/>
  <c r="AR498" i="4"/>
  <c r="AQ498" i="4"/>
  <c r="AP498" i="4"/>
  <c r="AO498" i="4"/>
  <c r="AF498" i="4"/>
  <c r="AE498" i="4"/>
  <c r="AD498" i="4"/>
  <c r="AC498" i="4"/>
  <c r="AB498" i="4"/>
  <c r="AA498" i="4"/>
  <c r="AT497" i="4"/>
  <c r="AS497" i="4"/>
  <c r="AR497" i="4"/>
  <c r="AQ497" i="4"/>
  <c r="AP497" i="4"/>
  <c r="AO497" i="4"/>
  <c r="AF497" i="4"/>
  <c r="AE497" i="4"/>
  <c r="AD497" i="4"/>
  <c r="AC497" i="4"/>
  <c r="AB497" i="4"/>
  <c r="AA497" i="4"/>
  <c r="AT496" i="4"/>
  <c r="AS496" i="4"/>
  <c r="AR496" i="4"/>
  <c r="AQ496" i="4"/>
  <c r="AP496" i="4"/>
  <c r="AO496" i="4"/>
  <c r="AF496" i="4"/>
  <c r="AE496" i="4"/>
  <c r="AD496" i="4"/>
  <c r="AC496" i="4"/>
  <c r="AB496" i="4"/>
  <c r="AA496" i="4"/>
  <c r="AT495" i="4"/>
  <c r="AS495" i="4"/>
  <c r="AR495" i="4"/>
  <c r="AQ495" i="4"/>
  <c r="AP495" i="4"/>
  <c r="AO495" i="4"/>
  <c r="AG495" i="4"/>
  <c r="AF495" i="4"/>
  <c r="AE495" i="4"/>
  <c r="AD495" i="4"/>
  <c r="AC495" i="4"/>
  <c r="AB495" i="4"/>
  <c r="AA495" i="4"/>
  <c r="AT489" i="4"/>
  <c r="AS489" i="4"/>
  <c r="AR489" i="4"/>
  <c r="AQ489" i="4"/>
  <c r="AP489" i="4"/>
  <c r="AO489" i="4"/>
  <c r="AF489" i="4"/>
  <c r="AE489" i="4"/>
  <c r="AD489" i="4"/>
  <c r="AC489" i="4"/>
  <c r="AB489" i="4"/>
  <c r="AA489" i="4"/>
  <c r="AT488" i="4"/>
  <c r="AS488" i="4"/>
  <c r="AR488" i="4"/>
  <c r="AQ488" i="4"/>
  <c r="AP488" i="4"/>
  <c r="AO488" i="4"/>
  <c r="AF488" i="4"/>
  <c r="AE488" i="4"/>
  <c r="AD488" i="4"/>
  <c r="AC488" i="4"/>
  <c r="AB488" i="4"/>
  <c r="AA488" i="4"/>
  <c r="AT487" i="4"/>
  <c r="AS487" i="4"/>
  <c r="AR487" i="4"/>
  <c r="AQ487" i="4"/>
  <c r="AP487" i="4"/>
  <c r="AO487" i="4"/>
  <c r="AF487" i="4"/>
  <c r="AE487" i="4"/>
  <c r="AD487" i="4"/>
  <c r="AC487" i="4"/>
  <c r="AB487" i="4"/>
  <c r="AA487" i="4"/>
  <c r="AT486" i="4"/>
  <c r="AS486" i="4"/>
  <c r="AR486" i="4"/>
  <c r="AQ486" i="4"/>
  <c r="AP486" i="4"/>
  <c r="AO486" i="4"/>
  <c r="AG486" i="4"/>
  <c r="AF486" i="4"/>
  <c r="AE486" i="4"/>
  <c r="AD486" i="4"/>
  <c r="AC486" i="4"/>
  <c r="AB486" i="4"/>
  <c r="AA486" i="4"/>
  <c r="AT480" i="4"/>
  <c r="AS480" i="4"/>
  <c r="AR480" i="4"/>
  <c r="AQ480" i="4"/>
  <c r="AP480" i="4"/>
  <c r="AO480" i="4"/>
  <c r="AF480" i="4"/>
  <c r="AE480" i="4"/>
  <c r="AD480" i="4"/>
  <c r="AC480" i="4"/>
  <c r="AB480" i="4"/>
  <c r="AA480" i="4"/>
  <c r="AT479" i="4"/>
  <c r="AS479" i="4"/>
  <c r="AR479" i="4"/>
  <c r="AQ479" i="4"/>
  <c r="AP479" i="4"/>
  <c r="AO479" i="4"/>
  <c r="AF479" i="4"/>
  <c r="AE479" i="4"/>
  <c r="AD479" i="4"/>
  <c r="AC479" i="4"/>
  <c r="AB479" i="4"/>
  <c r="AA479" i="4"/>
  <c r="AT478" i="4"/>
  <c r="AS478" i="4"/>
  <c r="AR478" i="4"/>
  <c r="AQ478" i="4"/>
  <c r="AP478" i="4"/>
  <c r="AO478" i="4"/>
  <c r="AF478" i="4"/>
  <c r="AE478" i="4"/>
  <c r="AD478" i="4"/>
  <c r="AC478" i="4"/>
  <c r="AB478" i="4"/>
  <c r="AA478" i="4"/>
  <c r="AT477" i="4"/>
  <c r="AS477" i="4"/>
  <c r="AR477" i="4"/>
  <c r="AQ477" i="4"/>
  <c r="AP477" i="4"/>
  <c r="AO477" i="4"/>
  <c r="AG477" i="4"/>
  <c r="AF477" i="4"/>
  <c r="AE477" i="4"/>
  <c r="AD477" i="4"/>
  <c r="AC477" i="4"/>
  <c r="AB477" i="4"/>
  <c r="AA477" i="4"/>
  <c r="AT471" i="4"/>
  <c r="AS471" i="4"/>
  <c r="AR471" i="4"/>
  <c r="AQ471" i="4"/>
  <c r="AP471" i="4"/>
  <c r="AO471" i="4"/>
  <c r="AF471" i="4"/>
  <c r="AE471" i="4"/>
  <c r="AD471" i="4"/>
  <c r="AC471" i="4"/>
  <c r="AB471" i="4"/>
  <c r="AA471" i="4"/>
  <c r="AT470" i="4"/>
  <c r="AS470" i="4"/>
  <c r="AR470" i="4"/>
  <c r="AQ470" i="4"/>
  <c r="AP470" i="4"/>
  <c r="AO470" i="4"/>
  <c r="AF470" i="4"/>
  <c r="AE470" i="4"/>
  <c r="AD470" i="4"/>
  <c r="AC470" i="4"/>
  <c r="AB470" i="4"/>
  <c r="AA470" i="4"/>
  <c r="AT469" i="4"/>
  <c r="AS469" i="4"/>
  <c r="AR469" i="4"/>
  <c r="AQ469" i="4"/>
  <c r="AP469" i="4"/>
  <c r="AO469" i="4"/>
  <c r="AF469" i="4"/>
  <c r="AE469" i="4"/>
  <c r="AD469" i="4"/>
  <c r="AC469" i="4"/>
  <c r="AB469" i="4"/>
  <c r="AA469" i="4"/>
  <c r="AT468" i="4"/>
  <c r="AS468" i="4"/>
  <c r="AR468" i="4"/>
  <c r="AQ468" i="4"/>
  <c r="AP468" i="4"/>
  <c r="AO468" i="4"/>
  <c r="AG468" i="4"/>
  <c r="AF468" i="4"/>
  <c r="AE468" i="4"/>
  <c r="AD468" i="4"/>
  <c r="AC468" i="4"/>
  <c r="AB468" i="4"/>
  <c r="AA468" i="4"/>
  <c r="AT462" i="4"/>
  <c r="AS462" i="4"/>
  <c r="AR462" i="4"/>
  <c r="AQ462" i="4"/>
  <c r="AP462" i="4"/>
  <c r="AO462" i="4"/>
  <c r="AF462" i="4"/>
  <c r="AE462" i="4"/>
  <c r="AD462" i="4"/>
  <c r="AC462" i="4"/>
  <c r="AB462" i="4"/>
  <c r="AA462" i="4"/>
  <c r="AT461" i="4"/>
  <c r="AS461" i="4"/>
  <c r="AR461" i="4"/>
  <c r="AQ461" i="4"/>
  <c r="AP461" i="4"/>
  <c r="AO461" i="4"/>
  <c r="AF461" i="4"/>
  <c r="AE461" i="4"/>
  <c r="AD461" i="4"/>
  <c r="AC461" i="4"/>
  <c r="AB461" i="4"/>
  <c r="AA461" i="4"/>
  <c r="AT460" i="4"/>
  <c r="AS460" i="4"/>
  <c r="AR460" i="4"/>
  <c r="AQ460" i="4"/>
  <c r="AP460" i="4"/>
  <c r="AO460" i="4"/>
  <c r="AF460" i="4"/>
  <c r="AE460" i="4"/>
  <c r="AD460" i="4"/>
  <c r="AC460" i="4"/>
  <c r="AB460" i="4"/>
  <c r="AA460" i="4"/>
  <c r="AT459" i="4"/>
  <c r="AS459" i="4"/>
  <c r="AR459" i="4"/>
  <c r="AQ459" i="4"/>
  <c r="AP459" i="4"/>
  <c r="AO459" i="4"/>
  <c r="AG459" i="4"/>
  <c r="AF459" i="4"/>
  <c r="AE459" i="4"/>
  <c r="AD459" i="4"/>
  <c r="AC459" i="4"/>
  <c r="AB459" i="4"/>
  <c r="AA459" i="4"/>
  <c r="AT453" i="4"/>
  <c r="AS453" i="4"/>
  <c r="AR453" i="4"/>
  <c r="AQ453" i="4"/>
  <c r="AP453" i="4"/>
  <c r="AO453" i="4"/>
  <c r="AF453" i="4"/>
  <c r="AE453" i="4"/>
  <c r="AD453" i="4"/>
  <c r="AC453" i="4"/>
  <c r="AB453" i="4"/>
  <c r="AA453" i="4"/>
  <c r="AT452" i="4"/>
  <c r="AS452" i="4"/>
  <c r="AR452" i="4"/>
  <c r="AQ452" i="4"/>
  <c r="AP452" i="4"/>
  <c r="AO452" i="4"/>
  <c r="AF452" i="4"/>
  <c r="AE452" i="4"/>
  <c r="AD452" i="4"/>
  <c r="AC452" i="4"/>
  <c r="AB452" i="4"/>
  <c r="AA452" i="4"/>
  <c r="AT451" i="4"/>
  <c r="AS451" i="4"/>
  <c r="AR451" i="4"/>
  <c r="AQ451" i="4"/>
  <c r="AP451" i="4"/>
  <c r="AO451" i="4"/>
  <c r="AF451" i="4"/>
  <c r="AE451" i="4"/>
  <c r="AD451" i="4"/>
  <c r="AC451" i="4"/>
  <c r="AB451" i="4"/>
  <c r="AA451" i="4"/>
  <c r="AT450" i="4"/>
  <c r="AS450" i="4"/>
  <c r="AR450" i="4"/>
  <c r="AQ450" i="4"/>
  <c r="AP450" i="4"/>
  <c r="AO450" i="4"/>
  <c r="AG450" i="4"/>
  <c r="AF450" i="4"/>
  <c r="AE450" i="4"/>
  <c r="AD450" i="4"/>
  <c r="AC450" i="4"/>
  <c r="AB450" i="4"/>
  <c r="AA450" i="4"/>
  <c r="AT444" i="4"/>
  <c r="AS444" i="4"/>
  <c r="AR444" i="4"/>
  <c r="AQ444" i="4"/>
  <c r="AP444" i="4"/>
  <c r="AO444" i="4"/>
  <c r="AF444" i="4"/>
  <c r="AE444" i="4"/>
  <c r="AD444" i="4"/>
  <c r="AC444" i="4"/>
  <c r="AB444" i="4"/>
  <c r="AA444" i="4"/>
  <c r="AT443" i="4"/>
  <c r="AS443" i="4"/>
  <c r="AR443" i="4"/>
  <c r="AQ443" i="4"/>
  <c r="AP443" i="4"/>
  <c r="AO443" i="4"/>
  <c r="AF443" i="4"/>
  <c r="AE443" i="4"/>
  <c r="AD443" i="4"/>
  <c r="AC443" i="4"/>
  <c r="AB443" i="4"/>
  <c r="AA443" i="4"/>
  <c r="AT442" i="4"/>
  <c r="AS442" i="4"/>
  <c r="AR442" i="4"/>
  <c r="AQ442" i="4"/>
  <c r="AP442" i="4"/>
  <c r="AO442" i="4"/>
  <c r="AF442" i="4"/>
  <c r="AE442" i="4"/>
  <c r="AD442" i="4"/>
  <c r="AC442" i="4"/>
  <c r="AB442" i="4"/>
  <c r="AA442" i="4"/>
  <c r="AT441" i="4"/>
  <c r="AS441" i="4"/>
  <c r="AR441" i="4"/>
  <c r="AQ441" i="4"/>
  <c r="AP441" i="4"/>
  <c r="AO441" i="4"/>
  <c r="AG441" i="4"/>
  <c r="AF441" i="4"/>
  <c r="AE441" i="4"/>
  <c r="AD441" i="4"/>
  <c r="AC441" i="4"/>
  <c r="AB441" i="4"/>
  <c r="AA441" i="4"/>
  <c r="AT435" i="4"/>
  <c r="AS435" i="4"/>
  <c r="AR435" i="4"/>
  <c r="AQ435" i="4"/>
  <c r="AP435" i="4"/>
  <c r="AO435" i="4"/>
  <c r="AF435" i="4"/>
  <c r="AE435" i="4"/>
  <c r="AD435" i="4"/>
  <c r="AC435" i="4"/>
  <c r="AB435" i="4"/>
  <c r="AA435" i="4"/>
  <c r="AT434" i="4"/>
  <c r="AS434" i="4"/>
  <c r="AR434" i="4"/>
  <c r="AQ434" i="4"/>
  <c r="AP434" i="4"/>
  <c r="AO434" i="4"/>
  <c r="AF434" i="4"/>
  <c r="AE434" i="4"/>
  <c r="AD434" i="4"/>
  <c r="AC434" i="4"/>
  <c r="AB434" i="4"/>
  <c r="AA434" i="4"/>
  <c r="AT433" i="4"/>
  <c r="AS433" i="4"/>
  <c r="AR433" i="4"/>
  <c r="AQ433" i="4"/>
  <c r="AP433" i="4"/>
  <c r="AO433" i="4"/>
  <c r="AF433" i="4"/>
  <c r="AE433" i="4"/>
  <c r="AD433" i="4"/>
  <c r="AC433" i="4"/>
  <c r="AB433" i="4"/>
  <c r="AA433" i="4"/>
  <c r="AT432" i="4"/>
  <c r="AS432" i="4"/>
  <c r="AR432" i="4"/>
  <c r="AQ432" i="4"/>
  <c r="AP432" i="4"/>
  <c r="AO432" i="4"/>
  <c r="AG432" i="4"/>
  <c r="AF432" i="4"/>
  <c r="AE432" i="4"/>
  <c r="AD432" i="4"/>
  <c r="AC432" i="4"/>
  <c r="AB432" i="4"/>
  <c r="AA432" i="4"/>
  <c r="AT426" i="4"/>
  <c r="AS426" i="4"/>
  <c r="AR426" i="4"/>
  <c r="AQ426" i="4"/>
  <c r="AP426" i="4"/>
  <c r="AO426" i="4"/>
  <c r="AF426" i="4"/>
  <c r="AE426" i="4"/>
  <c r="AD426" i="4"/>
  <c r="AC426" i="4"/>
  <c r="AB426" i="4"/>
  <c r="AA426" i="4"/>
  <c r="AT425" i="4"/>
  <c r="AS425" i="4"/>
  <c r="AR425" i="4"/>
  <c r="AQ425" i="4"/>
  <c r="AP425" i="4"/>
  <c r="AO425" i="4"/>
  <c r="AF425" i="4"/>
  <c r="AE425" i="4"/>
  <c r="AD425" i="4"/>
  <c r="AC425" i="4"/>
  <c r="AB425" i="4"/>
  <c r="AA425" i="4"/>
  <c r="AT424" i="4"/>
  <c r="AS424" i="4"/>
  <c r="AR424" i="4"/>
  <c r="AQ424" i="4"/>
  <c r="AP424" i="4"/>
  <c r="AO424" i="4"/>
  <c r="AF424" i="4"/>
  <c r="AE424" i="4"/>
  <c r="AD424" i="4"/>
  <c r="AC424" i="4"/>
  <c r="AB424" i="4"/>
  <c r="AA424" i="4"/>
  <c r="AT423" i="4"/>
  <c r="AS423" i="4"/>
  <c r="AR423" i="4"/>
  <c r="AQ423" i="4"/>
  <c r="AP423" i="4"/>
  <c r="AO423" i="4"/>
  <c r="AG423" i="4"/>
  <c r="AF423" i="4"/>
  <c r="AE423" i="4"/>
  <c r="AD423" i="4"/>
  <c r="AC423" i="4"/>
  <c r="AB423" i="4"/>
  <c r="AA423" i="4"/>
  <c r="AT417" i="4"/>
  <c r="AS417" i="4"/>
  <c r="AR417" i="4"/>
  <c r="AQ417" i="4"/>
  <c r="AP417" i="4"/>
  <c r="AO417" i="4"/>
  <c r="AF417" i="4"/>
  <c r="AE417" i="4"/>
  <c r="AD417" i="4"/>
  <c r="AC417" i="4"/>
  <c r="AB417" i="4"/>
  <c r="AA417" i="4"/>
  <c r="AT416" i="4"/>
  <c r="AS416" i="4"/>
  <c r="AR416" i="4"/>
  <c r="AQ416" i="4"/>
  <c r="AP416" i="4"/>
  <c r="AO416" i="4"/>
  <c r="AF416" i="4"/>
  <c r="AE416" i="4"/>
  <c r="AD416" i="4"/>
  <c r="AC416" i="4"/>
  <c r="AB416" i="4"/>
  <c r="AA416" i="4"/>
  <c r="AT415" i="4"/>
  <c r="AS415" i="4"/>
  <c r="AR415" i="4"/>
  <c r="AQ415" i="4"/>
  <c r="AP415" i="4"/>
  <c r="AO415" i="4"/>
  <c r="AF415" i="4"/>
  <c r="AE415" i="4"/>
  <c r="AD415" i="4"/>
  <c r="AC415" i="4"/>
  <c r="AB415" i="4"/>
  <c r="AA415" i="4"/>
  <c r="AT414" i="4"/>
  <c r="AS414" i="4"/>
  <c r="AR414" i="4"/>
  <c r="AQ414" i="4"/>
  <c r="AP414" i="4"/>
  <c r="AO414" i="4"/>
  <c r="AG414" i="4"/>
  <c r="AF414" i="4"/>
  <c r="AE414" i="4"/>
  <c r="AD414" i="4"/>
  <c r="AC414" i="4"/>
  <c r="AB414" i="4"/>
  <c r="AA414" i="4"/>
  <c r="AT408" i="4"/>
  <c r="AS408" i="4"/>
  <c r="AR408" i="4"/>
  <c r="AQ408" i="4"/>
  <c r="AP408" i="4"/>
  <c r="AO408" i="4"/>
  <c r="AF408" i="4"/>
  <c r="AE408" i="4"/>
  <c r="AD408" i="4"/>
  <c r="AC408" i="4"/>
  <c r="AB408" i="4"/>
  <c r="AA408" i="4"/>
  <c r="AT407" i="4"/>
  <c r="AS407" i="4"/>
  <c r="AR407" i="4"/>
  <c r="AQ407" i="4"/>
  <c r="AP407" i="4"/>
  <c r="AO407" i="4"/>
  <c r="AF407" i="4"/>
  <c r="AE407" i="4"/>
  <c r="AD407" i="4"/>
  <c r="AC407" i="4"/>
  <c r="AB407" i="4"/>
  <c r="AA407" i="4"/>
  <c r="AT406" i="4"/>
  <c r="AS406" i="4"/>
  <c r="AR406" i="4"/>
  <c r="AQ406" i="4"/>
  <c r="AP406" i="4"/>
  <c r="AO406" i="4"/>
  <c r="AF406" i="4"/>
  <c r="AE406" i="4"/>
  <c r="AD406" i="4"/>
  <c r="AC406" i="4"/>
  <c r="AB406" i="4"/>
  <c r="AA406" i="4"/>
  <c r="AT405" i="4"/>
  <c r="AS405" i="4"/>
  <c r="AR405" i="4"/>
  <c r="AQ405" i="4"/>
  <c r="AP405" i="4"/>
  <c r="AO405" i="4"/>
  <c r="AG405" i="4"/>
  <c r="AF405" i="4"/>
  <c r="AE405" i="4"/>
  <c r="AD405" i="4"/>
  <c r="AC405" i="4"/>
  <c r="AB405" i="4"/>
  <c r="AA405" i="4"/>
  <c r="AT399" i="4"/>
  <c r="AS399" i="4"/>
  <c r="AR399" i="4"/>
  <c r="AQ399" i="4"/>
  <c r="AP399" i="4"/>
  <c r="AO399" i="4"/>
  <c r="AF399" i="4"/>
  <c r="AE399" i="4"/>
  <c r="AD399" i="4"/>
  <c r="AC399" i="4"/>
  <c r="AB399" i="4"/>
  <c r="AA399" i="4"/>
  <c r="AT398" i="4"/>
  <c r="AS398" i="4"/>
  <c r="AR398" i="4"/>
  <c r="AQ398" i="4"/>
  <c r="AP398" i="4"/>
  <c r="AO398" i="4"/>
  <c r="AF398" i="4"/>
  <c r="AE398" i="4"/>
  <c r="AD398" i="4"/>
  <c r="AC398" i="4"/>
  <c r="AB398" i="4"/>
  <c r="AA398" i="4"/>
  <c r="AT397" i="4"/>
  <c r="AS397" i="4"/>
  <c r="AR397" i="4"/>
  <c r="AQ397" i="4"/>
  <c r="AP397" i="4"/>
  <c r="AO397" i="4"/>
  <c r="AF397" i="4"/>
  <c r="AE397" i="4"/>
  <c r="AD397" i="4"/>
  <c r="AC397" i="4"/>
  <c r="AB397" i="4"/>
  <c r="AA397" i="4"/>
  <c r="AT396" i="4"/>
  <c r="AS396" i="4"/>
  <c r="AR396" i="4"/>
  <c r="AQ396" i="4"/>
  <c r="AP396" i="4"/>
  <c r="AO396" i="4"/>
  <c r="AG396" i="4"/>
  <c r="AF396" i="4"/>
  <c r="AE396" i="4"/>
  <c r="AD396" i="4"/>
  <c r="AC396" i="4"/>
  <c r="AB396" i="4"/>
  <c r="AA396" i="4"/>
  <c r="AT390" i="4"/>
  <c r="AS390" i="4"/>
  <c r="AR390" i="4"/>
  <c r="AQ390" i="4"/>
  <c r="AP390" i="4"/>
  <c r="AO390" i="4"/>
  <c r="AF390" i="4"/>
  <c r="AE390" i="4"/>
  <c r="AD390" i="4"/>
  <c r="AC390" i="4"/>
  <c r="AB390" i="4"/>
  <c r="AA390" i="4"/>
  <c r="AT389" i="4"/>
  <c r="AS389" i="4"/>
  <c r="AR389" i="4"/>
  <c r="AQ389" i="4"/>
  <c r="AP389" i="4"/>
  <c r="AO389" i="4"/>
  <c r="AF389" i="4"/>
  <c r="AE389" i="4"/>
  <c r="AD389" i="4"/>
  <c r="AC389" i="4"/>
  <c r="AB389" i="4"/>
  <c r="AA389" i="4"/>
  <c r="AT388" i="4"/>
  <c r="AS388" i="4"/>
  <c r="AR388" i="4"/>
  <c r="AQ388" i="4"/>
  <c r="AP388" i="4"/>
  <c r="AO388" i="4"/>
  <c r="AF388" i="4"/>
  <c r="AE388" i="4"/>
  <c r="AD388" i="4"/>
  <c r="AC388" i="4"/>
  <c r="AB388" i="4"/>
  <c r="AA388" i="4"/>
  <c r="AT387" i="4"/>
  <c r="AS387" i="4"/>
  <c r="AR387" i="4"/>
  <c r="AQ387" i="4"/>
  <c r="AP387" i="4"/>
  <c r="AO387" i="4"/>
  <c r="AG387" i="4"/>
  <c r="AF387" i="4"/>
  <c r="AE387" i="4"/>
  <c r="AD387" i="4"/>
  <c r="AC387" i="4"/>
  <c r="AB387" i="4"/>
  <c r="AA387" i="4"/>
  <c r="AT381" i="4"/>
  <c r="AS381" i="4"/>
  <c r="AR381" i="4"/>
  <c r="AQ381" i="4"/>
  <c r="AP381" i="4"/>
  <c r="AO381" i="4"/>
  <c r="AF381" i="4"/>
  <c r="AE381" i="4"/>
  <c r="AD381" i="4"/>
  <c r="AC381" i="4"/>
  <c r="AB381" i="4"/>
  <c r="AA381" i="4"/>
  <c r="AT380" i="4"/>
  <c r="AS380" i="4"/>
  <c r="AR380" i="4"/>
  <c r="AQ380" i="4"/>
  <c r="AP380" i="4"/>
  <c r="AO380" i="4"/>
  <c r="AF380" i="4"/>
  <c r="AE380" i="4"/>
  <c r="AD380" i="4"/>
  <c r="AC380" i="4"/>
  <c r="AB380" i="4"/>
  <c r="AA380" i="4"/>
  <c r="AT379" i="4"/>
  <c r="AS379" i="4"/>
  <c r="AR379" i="4"/>
  <c r="AQ379" i="4"/>
  <c r="AP379" i="4"/>
  <c r="AO379" i="4"/>
  <c r="AF379" i="4"/>
  <c r="AE379" i="4"/>
  <c r="AD379" i="4"/>
  <c r="AC379" i="4"/>
  <c r="AB379" i="4"/>
  <c r="AA379" i="4"/>
  <c r="AT378" i="4"/>
  <c r="AS378" i="4"/>
  <c r="AR378" i="4"/>
  <c r="AQ378" i="4"/>
  <c r="AP378" i="4"/>
  <c r="AO378" i="4"/>
  <c r="AG378" i="4"/>
  <c r="AF378" i="4"/>
  <c r="AE378" i="4"/>
  <c r="AD378" i="4"/>
  <c r="AC378" i="4"/>
  <c r="AB378" i="4"/>
  <c r="AA378" i="4"/>
  <c r="AT372" i="4"/>
  <c r="AS372" i="4"/>
  <c r="AR372" i="4"/>
  <c r="AQ372" i="4"/>
  <c r="AP372" i="4"/>
  <c r="AO372" i="4"/>
  <c r="AF372" i="4"/>
  <c r="AE372" i="4"/>
  <c r="AD372" i="4"/>
  <c r="AC372" i="4"/>
  <c r="AB372" i="4"/>
  <c r="AA372" i="4"/>
  <c r="AT371" i="4"/>
  <c r="AS371" i="4"/>
  <c r="AR371" i="4"/>
  <c r="AQ371" i="4"/>
  <c r="AP371" i="4"/>
  <c r="AO371" i="4"/>
  <c r="AF371" i="4"/>
  <c r="AE371" i="4"/>
  <c r="AD371" i="4"/>
  <c r="AC371" i="4"/>
  <c r="AB371" i="4"/>
  <c r="AA371" i="4"/>
  <c r="AT370" i="4"/>
  <c r="AS370" i="4"/>
  <c r="AR370" i="4"/>
  <c r="AQ370" i="4"/>
  <c r="AP370" i="4"/>
  <c r="AO370" i="4"/>
  <c r="AF370" i="4"/>
  <c r="AE370" i="4"/>
  <c r="AD370" i="4"/>
  <c r="AC370" i="4"/>
  <c r="AB370" i="4"/>
  <c r="AA370" i="4"/>
  <c r="AT369" i="4"/>
  <c r="AS369" i="4"/>
  <c r="AR369" i="4"/>
  <c r="AQ369" i="4"/>
  <c r="AP369" i="4"/>
  <c r="AO369" i="4"/>
  <c r="AG369" i="4"/>
  <c r="AF369" i="4"/>
  <c r="AE369" i="4"/>
  <c r="AD369" i="4"/>
  <c r="AC369" i="4"/>
  <c r="AB369" i="4"/>
  <c r="AA369" i="4"/>
  <c r="AT363" i="4"/>
  <c r="AS363" i="4"/>
  <c r="AR363" i="4"/>
  <c r="AQ363" i="4"/>
  <c r="AP363" i="4"/>
  <c r="AO363" i="4"/>
  <c r="AF363" i="4"/>
  <c r="AE363" i="4"/>
  <c r="AD363" i="4"/>
  <c r="AC363" i="4"/>
  <c r="AB363" i="4"/>
  <c r="AA363" i="4"/>
  <c r="AT362" i="4"/>
  <c r="AS362" i="4"/>
  <c r="AR362" i="4"/>
  <c r="AQ362" i="4"/>
  <c r="AP362" i="4"/>
  <c r="AO362" i="4"/>
  <c r="AF362" i="4"/>
  <c r="AE362" i="4"/>
  <c r="AD362" i="4"/>
  <c r="AC362" i="4"/>
  <c r="AB362" i="4"/>
  <c r="AA362" i="4"/>
  <c r="AT361" i="4"/>
  <c r="AS361" i="4"/>
  <c r="AR361" i="4"/>
  <c r="AQ361" i="4"/>
  <c r="AP361" i="4"/>
  <c r="AO361" i="4"/>
  <c r="AF361" i="4"/>
  <c r="AE361" i="4"/>
  <c r="AD361" i="4"/>
  <c r="AC361" i="4"/>
  <c r="AB361" i="4"/>
  <c r="AA361" i="4"/>
  <c r="AT360" i="4"/>
  <c r="AS360" i="4"/>
  <c r="AR360" i="4"/>
  <c r="AQ360" i="4"/>
  <c r="AP360" i="4"/>
  <c r="AO360" i="4"/>
  <c r="AG360" i="4"/>
  <c r="AF360" i="4"/>
  <c r="AE360" i="4"/>
  <c r="AD360" i="4"/>
  <c r="AC360" i="4"/>
  <c r="AB360" i="4"/>
  <c r="AA360" i="4"/>
  <c r="AT354" i="4"/>
  <c r="AS354" i="4"/>
  <c r="AR354" i="4"/>
  <c r="AQ354" i="4"/>
  <c r="AP354" i="4"/>
  <c r="AO354" i="4"/>
  <c r="AF354" i="4"/>
  <c r="AE354" i="4"/>
  <c r="AD354" i="4"/>
  <c r="AC354" i="4"/>
  <c r="AB354" i="4"/>
  <c r="AA354" i="4"/>
  <c r="AT353" i="4"/>
  <c r="AS353" i="4"/>
  <c r="AR353" i="4"/>
  <c r="AQ353" i="4"/>
  <c r="AP353" i="4"/>
  <c r="AO353" i="4"/>
  <c r="AF353" i="4"/>
  <c r="AE353" i="4"/>
  <c r="AD353" i="4"/>
  <c r="AC353" i="4"/>
  <c r="AB353" i="4"/>
  <c r="AA353" i="4"/>
  <c r="AT352" i="4"/>
  <c r="AS352" i="4"/>
  <c r="AR352" i="4"/>
  <c r="AQ352" i="4"/>
  <c r="AP352" i="4"/>
  <c r="AO352" i="4"/>
  <c r="AF352" i="4"/>
  <c r="AE352" i="4"/>
  <c r="AD352" i="4"/>
  <c r="AC352" i="4"/>
  <c r="AB352" i="4"/>
  <c r="AA352" i="4"/>
  <c r="AT351" i="4"/>
  <c r="AS351" i="4"/>
  <c r="AR351" i="4"/>
  <c r="AQ351" i="4"/>
  <c r="AP351" i="4"/>
  <c r="AO351" i="4"/>
  <c r="AG351" i="4"/>
  <c r="AF351" i="4"/>
  <c r="AE351" i="4"/>
  <c r="AD351" i="4"/>
  <c r="AC351" i="4"/>
  <c r="AB351" i="4"/>
  <c r="AA351" i="4"/>
  <c r="AT345" i="4"/>
  <c r="AS345" i="4"/>
  <c r="AR345" i="4"/>
  <c r="AQ345" i="4"/>
  <c r="AP345" i="4"/>
  <c r="AO345" i="4"/>
  <c r="AF345" i="4"/>
  <c r="AE345" i="4"/>
  <c r="AD345" i="4"/>
  <c r="AC345" i="4"/>
  <c r="AB345" i="4"/>
  <c r="AA345" i="4"/>
  <c r="AT344" i="4"/>
  <c r="AS344" i="4"/>
  <c r="AR344" i="4"/>
  <c r="AQ344" i="4"/>
  <c r="AP344" i="4"/>
  <c r="AO344" i="4"/>
  <c r="AF344" i="4"/>
  <c r="AE344" i="4"/>
  <c r="AD344" i="4"/>
  <c r="AC344" i="4"/>
  <c r="AB344" i="4"/>
  <c r="AA344" i="4"/>
  <c r="AT343" i="4"/>
  <c r="AS343" i="4"/>
  <c r="AR343" i="4"/>
  <c r="AQ343" i="4"/>
  <c r="AP343" i="4"/>
  <c r="AO343" i="4"/>
  <c r="AF343" i="4"/>
  <c r="AE343" i="4"/>
  <c r="AD343" i="4"/>
  <c r="AC343" i="4"/>
  <c r="AB343" i="4"/>
  <c r="AA343" i="4"/>
  <c r="AT342" i="4"/>
  <c r="AS342" i="4"/>
  <c r="AR342" i="4"/>
  <c r="AQ342" i="4"/>
  <c r="AP342" i="4"/>
  <c r="AO342" i="4"/>
  <c r="AG342" i="4"/>
  <c r="AF342" i="4"/>
  <c r="AE342" i="4"/>
  <c r="AD342" i="4"/>
  <c r="AC342" i="4"/>
  <c r="AB342" i="4"/>
  <c r="AA342" i="4"/>
  <c r="AT336" i="4"/>
  <c r="AS336" i="4"/>
  <c r="AR336" i="4"/>
  <c r="AQ336" i="4"/>
  <c r="AP336" i="4"/>
  <c r="AO336" i="4"/>
  <c r="AF336" i="4"/>
  <c r="AE336" i="4"/>
  <c r="AD336" i="4"/>
  <c r="AC336" i="4"/>
  <c r="AB336" i="4"/>
  <c r="AA336" i="4"/>
  <c r="AT335" i="4"/>
  <c r="AS335" i="4"/>
  <c r="AR335" i="4"/>
  <c r="AQ335" i="4"/>
  <c r="AP335" i="4"/>
  <c r="AO335" i="4"/>
  <c r="AF335" i="4"/>
  <c r="AE335" i="4"/>
  <c r="AD335" i="4"/>
  <c r="AC335" i="4"/>
  <c r="AB335" i="4"/>
  <c r="AA335" i="4"/>
  <c r="AT334" i="4"/>
  <c r="AS334" i="4"/>
  <c r="AR334" i="4"/>
  <c r="AQ334" i="4"/>
  <c r="AP334" i="4"/>
  <c r="AO334" i="4"/>
  <c r="AF334" i="4"/>
  <c r="AE334" i="4"/>
  <c r="AD334" i="4"/>
  <c r="AC334" i="4"/>
  <c r="AB334" i="4"/>
  <c r="AA334" i="4"/>
  <c r="AT333" i="4"/>
  <c r="AS333" i="4"/>
  <c r="AR333" i="4"/>
  <c r="AQ333" i="4"/>
  <c r="AP333" i="4"/>
  <c r="AO333" i="4"/>
  <c r="AG333" i="4"/>
  <c r="AF333" i="4"/>
  <c r="AE333" i="4"/>
  <c r="AD333" i="4"/>
  <c r="AC333" i="4"/>
  <c r="AB333" i="4"/>
  <c r="AA333" i="4"/>
  <c r="AT327" i="4"/>
  <c r="AS327" i="4"/>
  <c r="AR327" i="4"/>
  <c r="AQ327" i="4"/>
  <c r="AP327" i="4"/>
  <c r="AO327" i="4"/>
  <c r="AF327" i="4"/>
  <c r="AE327" i="4"/>
  <c r="AD327" i="4"/>
  <c r="AC327" i="4"/>
  <c r="AB327" i="4"/>
  <c r="AA327" i="4"/>
  <c r="AT326" i="4"/>
  <c r="AS326" i="4"/>
  <c r="AR326" i="4"/>
  <c r="AQ326" i="4"/>
  <c r="AP326" i="4"/>
  <c r="AO326" i="4"/>
  <c r="AF326" i="4"/>
  <c r="AE326" i="4"/>
  <c r="AD326" i="4"/>
  <c r="AC326" i="4"/>
  <c r="AB326" i="4"/>
  <c r="AA326" i="4"/>
  <c r="AT325" i="4"/>
  <c r="AS325" i="4"/>
  <c r="AR325" i="4"/>
  <c r="AQ325" i="4"/>
  <c r="AP325" i="4"/>
  <c r="AO325" i="4"/>
  <c r="AF325" i="4"/>
  <c r="AE325" i="4"/>
  <c r="AD325" i="4"/>
  <c r="AC325" i="4"/>
  <c r="AB325" i="4"/>
  <c r="AA325" i="4"/>
  <c r="AT324" i="4"/>
  <c r="AS324" i="4"/>
  <c r="AR324" i="4"/>
  <c r="AQ324" i="4"/>
  <c r="AP324" i="4"/>
  <c r="AO324" i="4"/>
  <c r="AG324" i="4"/>
  <c r="AF324" i="4"/>
  <c r="AE324" i="4"/>
  <c r="AD324" i="4"/>
  <c r="AC324" i="4"/>
  <c r="AB324" i="4"/>
  <c r="AA324" i="4"/>
  <c r="AT318" i="4"/>
  <c r="AS318" i="4"/>
  <c r="AR318" i="4"/>
  <c r="AQ318" i="4"/>
  <c r="AP318" i="4"/>
  <c r="AO318" i="4"/>
  <c r="AF318" i="4"/>
  <c r="AE318" i="4"/>
  <c r="AD318" i="4"/>
  <c r="AC318" i="4"/>
  <c r="AB318" i="4"/>
  <c r="AA318" i="4"/>
  <c r="AT317" i="4"/>
  <c r="AS317" i="4"/>
  <c r="AR317" i="4"/>
  <c r="AQ317" i="4"/>
  <c r="AP317" i="4"/>
  <c r="AO317" i="4"/>
  <c r="AF317" i="4"/>
  <c r="AE317" i="4"/>
  <c r="AD317" i="4"/>
  <c r="AC317" i="4"/>
  <c r="AB317" i="4"/>
  <c r="AA317" i="4"/>
  <c r="AT316" i="4"/>
  <c r="AS316" i="4"/>
  <c r="AR316" i="4"/>
  <c r="AQ316" i="4"/>
  <c r="AP316" i="4"/>
  <c r="AO316" i="4"/>
  <c r="AF316" i="4"/>
  <c r="AE316" i="4"/>
  <c r="AD316" i="4"/>
  <c r="AC316" i="4"/>
  <c r="AB316" i="4"/>
  <c r="AA316" i="4"/>
  <c r="AT315" i="4"/>
  <c r="AS315" i="4"/>
  <c r="AR315" i="4"/>
  <c r="AQ315" i="4"/>
  <c r="AP315" i="4"/>
  <c r="AO315" i="4"/>
  <c r="AG315" i="4"/>
  <c r="AF315" i="4"/>
  <c r="AE315" i="4"/>
  <c r="AD315" i="4"/>
  <c r="AC315" i="4"/>
  <c r="AB315" i="4"/>
  <c r="AA315" i="4"/>
  <c r="AT309" i="4"/>
  <c r="AS309" i="4"/>
  <c r="AR309" i="4"/>
  <c r="AQ309" i="4"/>
  <c r="AP309" i="4"/>
  <c r="AO309" i="4"/>
  <c r="AF309" i="4"/>
  <c r="AE309" i="4"/>
  <c r="AD309" i="4"/>
  <c r="AC309" i="4"/>
  <c r="AB309" i="4"/>
  <c r="AA309" i="4"/>
  <c r="AT308" i="4"/>
  <c r="AS308" i="4"/>
  <c r="AR308" i="4"/>
  <c r="AQ308" i="4"/>
  <c r="AP308" i="4"/>
  <c r="AO308" i="4"/>
  <c r="AF308" i="4"/>
  <c r="AE308" i="4"/>
  <c r="AD308" i="4"/>
  <c r="AC308" i="4"/>
  <c r="AB308" i="4"/>
  <c r="AA308" i="4"/>
  <c r="AT307" i="4"/>
  <c r="AS307" i="4"/>
  <c r="AR307" i="4"/>
  <c r="AQ307" i="4"/>
  <c r="AP307" i="4"/>
  <c r="AO307" i="4"/>
  <c r="AF307" i="4"/>
  <c r="AE307" i="4"/>
  <c r="AD307" i="4"/>
  <c r="AC307" i="4"/>
  <c r="AB307" i="4"/>
  <c r="AA307" i="4"/>
  <c r="AT306" i="4"/>
  <c r="AS306" i="4"/>
  <c r="AR306" i="4"/>
  <c r="AQ306" i="4"/>
  <c r="AP306" i="4"/>
  <c r="AO306" i="4"/>
  <c r="AG306" i="4"/>
  <c r="AF306" i="4"/>
  <c r="AE306" i="4"/>
  <c r="AD306" i="4"/>
  <c r="AC306" i="4"/>
  <c r="AB306" i="4"/>
  <c r="AA306" i="4"/>
  <c r="AT300" i="4"/>
  <c r="AS300" i="4"/>
  <c r="AR300" i="4"/>
  <c r="AQ300" i="4"/>
  <c r="AP300" i="4"/>
  <c r="AO300" i="4"/>
  <c r="AF300" i="4"/>
  <c r="AE300" i="4"/>
  <c r="AD300" i="4"/>
  <c r="AC300" i="4"/>
  <c r="AB300" i="4"/>
  <c r="AA300" i="4"/>
  <c r="AT299" i="4"/>
  <c r="AS299" i="4"/>
  <c r="AR299" i="4"/>
  <c r="AQ299" i="4"/>
  <c r="AP299" i="4"/>
  <c r="AO299" i="4"/>
  <c r="AF299" i="4"/>
  <c r="AE299" i="4"/>
  <c r="AD299" i="4"/>
  <c r="AC299" i="4"/>
  <c r="AB299" i="4"/>
  <c r="AA299" i="4"/>
  <c r="AT298" i="4"/>
  <c r="AS298" i="4"/>
  <c r="AR298" i="4"/>
  <c r="AQ298" i="4"/>
  <c r="AP298" i="4"/>
  <c r="AO298" i="4"/>
  <c r="AF298" i="4"/>
  <c r="AE298" i="4"/>
  <c r="AD298" i="4"/>
  <c r="AC298" i="4"/>
  <c r="AB298" i="4"/>
  <c r="AA298" i="4"/>
  <c r="AT297" i="4"/>
  <c r="AS297" i="4"/>
  <c r="AR297" i="4"/>
  <c r="AQ297" i="4"/>
  <c r="AP297" i="4"/>
  <c r="AO297" i="4"/>
  <c r="AG297" i="4"/>
  <c r="AF297" i="4"/>
  <c r="AE297" i="4"/>
  <c r="AD297" i="4"/>
  <c r="AC297" i="4"/>
  <c r="AB297" i="4"/>
  <c r="AA297" i="4"/>
  <c r="AT291" i="4"/>
  <c r="AS291" i="4"/>
  <c r="AR291" i="4"/>
  <c r="AQ291" i="4"/>
  <c r="AP291" i="4"/>
  <c r="AO291" i="4"/>
  <c r="AF291" i="4"/>
  <c r="AE291" i="4"/>
  <c r="AD291" i="4"/>
  <c r="AC291" i="4"/>
  <c r="AB291" i="4"/>
  <c r="AA291" i="4"/>
  <c r="AT290" i="4"/>
  <c r="AS290" i="4"/>
  <c r="AR290" i="4"/>
  <c r="AQ290" i="4"/>
  <c r="AP290" i="4"/>
  <c r="AO290" i="4"/>
  <c r="AF290" i="4"/>
  <c r="AE290" i="4"/>
  <c r="AD290" i="4"/>
  <c r="AC290" i="4"/>
  <c r="AB290" i="4"/>
  <c r="AA290" i="4"/>
  <c r="AT289" i="4"/>
  <c r="AS289" i="4"/>
  <c r="AR289" i="4"/>
  <c r="AQ289" i="4"/>
  <c r="AP289" i="4"/>
  <c r="AO289" i="4"/>
  <c r="AF289" i="4"/>
  <c r="AE289" i="4"/>
  <c r="AD289" i="4"/>
  <c r="AC289" i="4"/>
  <c r="AB289" i="4"/>
  <c r="AA289" i="4"/>
  <c r="AT288" i="4"/>
  <c r="AS288" i="4"/>
  <c r="AR288" i="4"/>
  <c r="AQ288" i="4"/>
  <c r="AP288" i="4"/>
  <c r="AO288" i="4"/>
  <c r="AG288" i="4"/>
  <c r="AF288" i="4"/>
  <c r="AE288" i="4"/>
  <c r="AD288" i="4"/>
  <c r="AC288" i="4"/>
  <c r="AB288" i="4"/>
  <c r="AA288" i="4"/>
  <c r="AT282" i="4"/>
  <c r="AS282" i="4"/>
  <c r="AR282" i="4"/>
  <c r="AQ282" i="4"/>
  <c r="AP282" i="4"/>
  <c r="AO282" i="4"/>
  <c r="AF282" i="4"/>
  <c r="AE282" i="4"/>
  <c r="AD282" i="4"/>
  <c r="AC282" i="4"/>
  <c r="AB282" i="4"/>
  <c r="AA282" i="4"/>
  <c r="AT281" i="4"/>
  <c r="AS281" i="4"/>
  <c r="AR281" i="4"/>
  <c r="AQ281" i="4"/>
  <c r="AP281" i="4"/>
  <c r="AO281" i="4"/>
  <c r="AF281" i="4"/>
  <c r="AE281" i="4"/>
  <c r="AD281" i="4"/>
  <c r="AC281" i="4"/>
  <c r="AB281" i="4"/>
  <c r="AA281" i="4"/>
  <c r="AT280" i="4"/>
  <c r="AS280" i="4"/>
  <c r="AR280" i="4"/>
  <c r="AQ280" i="4"/>
  <c r="AP280" i="4"/>
  <c r="AO280" i="4"/>
  <c r="AF280" i="4"/>
  <c r="AE280" i="4"/>
  <c r="AD280" i="4"/>
  <c r="AC280" i="4"/>
  <c r="AB280" i="4"/>
  <c r="AA280" i="4"/>
  <c r="AT279" i="4"/>
  <c r="AS279" i="4"/>
  <c r="AR279" i="4"/>
  <c r="AQ279" i="4"/>
  <c r="AP279" i="4"/>
  <c r="AO279" i="4"/>
  <c r="AG279" i="4"/>
  <c r="AF279" i="4"/>
  <c r="AE279" i="4"/>
  <c r="AD279" i="4"/>
  <c r="AC279" i="4"/>
  <c r="AB279" i="4"/>
  <c r="AA279" i="4"/>
  <c r="AT273" i="4"/>
  <c r="AS273" i="4"/>
  <c r="AR273" i="4"/>
  <c r="AQ273" i="4"/>
  <c r="AP273" i="4"/>
  <c r="AO273" i="4"/>
  <c r="AF273" i="4"/>
  <c r="AE273" i="4"/>
  <c r="AD273" i="4"/>
  <c r="AC273" i="4"/>
  <c r="AB273" i="4"/>
  <c r="AA273" i="4"/>
  <c r="AT272" i="4"/>
  <c r="AS272" i="4"/>
  <c r="AR272" i="4"/>
  <c r="AQ272" i="4"/>
  <c r="AP272" i="4"/>
  <c r="AO272" i="4"/>
  <c r="AF272" i="4"/>
  <c r="AE272" i="4"/>
  <c r="AD272" i="4"/>
  <c r="AC272" i="4"/>
  <c r="AB272" i="4"/>
  <c r="AA272" i="4"/>
  <c r="AT271" i="4"/>
  <c r="AS271" i="4"/>
  <c r="AR271" i="4"/>
  <c r="AQ271" i="4"/>
  <c r="AP271" i="4"/>
  <c r="AO271" i="4"/>
  <c r="AF271" i="4"/>
  <c r="AE271" i="4"/>
  <c r="AD271" i="4"/>
  <c r="AC271" i="4"/>
  <c r="AB271" i="4"/>
  <c r="AA271" i="4"/>
  <c r="AT270" i="4"/>
  <c r="AS270" i="4"/>
  <c r="AR270" i="4"/>
  <c r="AQ270" i="4"/>
  <c r="AP270" i="4"/>
  <c r="AO270" i="4"/>
  <c r="AG270" i="4"/>
  <c r="AF270" i="4"/>
  <c r="AE270" i="4"/>
  <c r="AD270" i="4"/>
  <c r="AC270" i="4"/>
  <c r="AB270" i="4"/>
  <c r="AA270" i="4"/>
  <c r="AT264" i="4"/>
  <c r="AS264" i="4"/>
  <c r="AR264" i="4"/>
  <c r="AQ264" i="4"/>
  <c r="AP264" i="4"/>
  <c r="AO264" i="4"/>
  <c r="AF264" i="4"/>
  <c r="AE264" i="4"/>
  <c r="AD264" i="4"/>
  <c r="AC264" i="4"/>
  <c r="AB264" i="4"/>
  <c r="AA264" i="4"/>
  <c r="AT263" i="4"/>
  <c r="AS263" i="4"/>
  <c r="AR263" i="4"/>
  <c r="AQ263" i="4"/>
  <c r="AP263" i="4"/>
  <c r="AO263" i="4"/>
  <c r="AF263" i="4"/>
  <c r="AE263" i="4"/>
  <c r="AD263" i="4"/>
  <c r="AC263" i="4"/>
  <c r="AB263" i="4"/>
  <c r="AA263" i="4"/>
  <c r="AT262" i="4"/>
  <c r="AS262" i="4"/>
  <c r="AR262" i="4"/>
  <c r="AQ262" i="4"/>
  <c r="AP262" i="4"/>
  <c r="AO262" i="4"/>
  <c r="AF262" i="4"/>
  <c r="AE262" i="4"/>
  <c r="AD262" i="4"/>
  <c r="AC262" i="4"/>
  <c r="AB262" i="4"/>
  <c r="AA262" i="4"/>
  <c r="AT261" i="4"/>
  <c r="AS261" i="4"/>
  <c r="AR261" i="4"/>
  <c r="AQ261" i="4"/>
  <c r="AP261" i="4"/>
  <c r="AO261" i="4"/>
  <c r="AG261" i="4"/>
  <c r="AF261" i="4"/>
  <c r="AE261" i="4"/>
  <c r="AD261" i="4"/>
  <c r="AC261" i="4"/>
  <c r="AB261" i="4"/>
  <c r="AA261" i="4"/>
  <c r="AT255" i="4"/>
  <c r="AS255" i="4"/>
  <c r="AR255" i="4"/>
  <c r="AQ255" i="4"/>
  <c r="AP255" i="4"/>
  <c r="AO255" i="4"/>
  <c r="AF255" i="4"/>
  <c r="AE255" i="4"/>
  <c r="AD255" i="4"/>
  <c r="AC255" i="4"/>
  <c r="AB255" i="4"/>
  <c r="AA255" i="4"/>
  <c r="AT254" i="4"/>
  <c r="AS254" i="4"/>
  <c r="AR254" i="4"/>
  <c r="AQ254" i="4"/>
  <c r="AP254" i="4"/>
  <c r="AO254" i="4"/>
  <c r="AF254" i="4"/>
  <c r="AE254" i="4"/>
  <c r="AD254" i="4"/>
  <c r="AC254" i="4"/>
  <c r="AB254" i="4"/>
  <c r="AA254" i="4"/>
  <c r="AT253" i="4"/>
  <c r="AS253" i="4"/>
  <c r="AR253" i="4"/>
  <c r="AQ253" i="4"/>
  <c r="AP253" i="4"/>
  <c r="AO253" i="4"/>
  <c r="AF253" i="4"/>
  <c r="AE253" i="4"/>
  <c r="AD253" i="4"/>
  <c r="AC253" i="4"/>
  <c r="AB253" i="4"/>
  <c r="AA253" i="4"/>
  <c r="AT252" i="4"/>
  <c r="AS252" i="4"/>
  <c r="AR252" i="4"/>
  <c r="AQ252" i="4"/>
  <c r="AP252" i="4"/>
  <c r="AO252" i="4"/>
  <c r="AG252" i="4"/>
  <c r="AF252" i="4"/>
  <c r="AE252" i="4"/>
  <c r="AD252" i="4"/>
  <c r="AC252" i="4"/>
  <c r="AB252" i="4"/>
  <c r="AA252" i="4"/>
  <c r="AT246" i="4"/>
  <c r="AS246" i="4"/>
  <c r="AR246" i="4"/>
  <c r="AQ246" i="4"/>
  <c r="AP246" i="4"/>
  <c r="AO246" i="4"/>
  <c r="AF246" i="4"/>
  <c r="AE246" i="4"/>
  <c r="AD246" i="4"/>
  <c r="AC246" i="4"/>
  <c r="AB246" i="4"/>
  <c r="AA246" i="4"/>
  <c r="AT245" i="4"/>
  <c r="AS245" i="4"/>
  <c r="AR245" i="4"/>
  <c r="AQ245" i="4"/>
  <c r="AP245" i="4"/>
  <c r="AO245" i="4"/>
  <c r="AF245" i="4"/>
  <c r="AE245" i="4"/>
  <c r="AD245" i="4"/>
  <c r="AC245" i="4"/>
  <c r="AB245" i="4"/>
  <c r="AA245" i="4"/>
  <c r="AT244" i="4"/>
  <c r="AS244" i="4"/>
  <c r="AR244" i="4"/>
  <c r="AQ244" i="4"/>
  <c r="AP244" i="4"/>
  <c r="AO244" i="4"/>
  <c r="AF244" i="4"/>
  <c r="AE244" i="4"/>
  <c r="AD244" i="4"/>
  <c r="AC244" i="4"/>
  <c r="AB244" i="4"/>
  <c r="AA244" i="4"/>
  <c r="AT243" i="4"/>
  <c r="AS243" i="4"/>
  <c r="AR243" i="4"/>
  <c r="AQ243" i="4"/>
  <c r="AP243" i="4"/>
  <c r="AO243" i="4"/>
  <c r="AG243" i="4"/>
  <c r="AF243" i="4"/>
  <c r="AE243" i="4"/>
  <c r="AD243" i="4"/>
  <c r="AC243" i="4"/>
  <c r="AB243" i="4"/>
  <c r="AA243" i="4"/>
  <c r="AT237" i="4"/>
  <c r="AS237" i="4"/>
  <c r="AR237" i="4"/>
  <c r="AQ237" i="4"/>
  <c r="AP237" i="4"/>
  <c r="AO237" i="4"/>
  <c r="AF237" i="4"/>
  <c r="AE237" i="4"/>
  <c r="AD237" i="4"/>
  <c r="AC237" i="4"/>
  <c r="AB237" i="4"/>
  <c r="AA237" i="4"/>
  <c r="AT236" i="4"/>
  <c r="AS236" i="4"/>
  <c r="AR236" i="4"/>
  <c r="AQ236" i="4"/>
  <c r="AP236" i="4"/>
  <c r="AO236" i="4"/>
  <c r="AF236" i="4"/>
  <c r="AE236" i="4"/>
  <c r="AD236" i="4"/>
  <c r="AC236" i="4"/>
  <c r="AB236" i="4"/>
  <c r="AA236" i="4"/>
  <c r="AT235" i="4"/>
  <c r="AS235" i="4"/>
  <c r="AR235" i="4"/>
  <c r="AQ235" i="4"/>
  <c r="AP235" i="4"/>
  <c r="AO235" i="4"/>
  <c r="AF235" i="4"/>
  <c r="AE235" i="4"/>
  <c r="AD235" i="4"/>
  <c r="AC235" i="4"/>
  <c r="AB235" i="4"/>
  <c r="AA235" i="4"/>
  <c r="AT234" i="4"/>
  <c r="AS234" i="4"/>
  <c r="AR234" i="4"/>
  <c r="AQ234" i="4"/>
  <c r="AP234" i="4"/>
  <c r="AO234" i="4"/>
  <c r="AG234" i="4"/>
  <c r="AF234" i="4"/>
  <c r="AE234" i="4"/>
  <c r="AD234" i="4"/>
  <c r="AC234" i="4"/>
  <c r="AB234" i="4"/>
  <c r="AA234" i="4"/>
  <c r="AT228" i="4"/>
  <c r="AS228" i="4"/>
  <c r="AR228" i="4"/>
  <c r="AQ228" i="4"/>
  <c r="AP228" i="4"/>
  <c r="AO228" i="4"/>
  <c r="AF228" i="4"/>
  <c r="AE228" i="4"/>
  <c r="AD228" i="4"/>
  <c r="AC228" i="4"/>
  <c r="AB228" i="4"/>
  <c r="AA228" i="4"/>
  <c r="AT227" i="4"/>
  <c r="AS227" i="4"/>
  <c r="AR227" i="4"/>
  <c r="AQ227" i="4"/>
  <c r="AP227" i="4"/>
  <c r="AO227" i="4"/>
  <c r="AF227" i="4"/>
  <c r="AE227" i="4"/>
  <c r="AD227" i="4"/>
  <c r="AC227" i="4"/>
  <c r="AB227" i="4"/>
  <c r="AA227" i="4"/>
  <c r="AT226" i="4"/>
  <c r="AS226" i="4"/>
  <c r="AR226" i="4"/>
  <c r="AQ226" i="4"/>
  <c r="AP226" i="4"/>
  <c r="AO226" i="4"/>
  <c r="AF226" i="4"/>
  <c r="AE226" i="4"/>
  <c r="AD226" i="4"/>
  <c r="AC226" i="4"/>
  <c r="AB226" i="4"/>
  <c r="AA226" i="4"/>
  <c r="AT225" i="4"/>
  <c r="AS225" i="4"/>
  <c r="AR225" i="4"/>
  <c r="AQ225" i="4"/>
  <c r="AP225" i="4"/>
  <c r="AO225" i="4"/>
  <c r="AG225" i="4"/>
  <c r="AF225" i="4"/>
  <c r="AE225" i="4"/>
  <c r="AD225" i="4"/>
  <c r="AC225" i="4"/>
  <c r="AB225" i="4"/>
  <c r="AA225" i="4"/>
  <c r="AT219" i="4"/>
  <c r="AS219" i="4"/>
  <c r="AR219" i="4"/>
  <c r="AQ219" i="4"/>
  <c r="AP219" i="4"/>
  <c r="AO219" i="4"/>
  <c r="AF219" i="4"/>
  <c r="AE219" i="4"/>
  <c r="AD219" i="4"/>
  <c r="AC219" i="4"/>
  <c r="AB219" i="4"/>
  <c r="AA219" i="4"/>
  <c r="AT218" i="4"/>
  <c r="AS218" i="4"/>
  <c r="AR218" i="4"/>
  <c r="AQ218" i="4"/>
  <c r="AP218" i="4"/>
  <c r="AO218" i="4"/>
  <c r="AF218" i="4"/>
  <c r="AE218" i="4"/>
  <c r="AD218" i="4"/>
  <c r="AC218" i="4"/>
  <c r="AB218" i="4"/>
  <c r="AA218" i="4"/>
  <c r="AT217" i="4"/>
  <c r="AS217" i="4"/>
  <c r="AR217" i="4"/>
  <c r="AQ217" i="4"/>
  <c r="AP217" i="4"/>
  <c r="AO217" i="4"/>
  <c r="AF217" i="4"/>
  <c r="AE217" i="4"/>
  <c r="AD217" i="4"/>
  <c r="AC217" i="4"/>
  <c r="AB217" i="4"/>
  <c r="AA217" i="4"/>
  <c r="AT216" i="4"/>
  <c r="AS216" i="4"/>
  <c r="AR216" i="4"/>
  <c r="AQ216" i="4"/>
  <c r="AP216" i="4"/>
  <c r="AO216" i="4"/>
  <c r="AG216" i="4"/>
  <c r="AF216" i="4"/>
  <c r="AE216" i="4"/>
  <c r="AD216" i="4"/>
  <c r="AC216" i="4"/>
  <c r="AB216" i="4"/>
  <c r="AA216" i="4"/>
  <c r="AT210" i="4"/>
  <c r="AS210" i="4"/>
  <c r="AR210" i="4"/>
  <c r="AQ210" i="4"/>
  <c r="AP210" i="4"/>
  <c r="AO210" i="4"/>
  <c r="AF210" i="4"/>
  <c r="AE210" i="4"/>
  <c r="AD210" i="4"/>
  <c r="AC210" i="4"/>
  <c r="AB210" i="4"/>
  <c r="AA210" i="4"/>
  <c r="AT209" i="4"/>
  <c r="AS209" i="4"/>
  <c r="AR209" i="4"/>
  <c r="AQ209" i="4"/>
  <c r="AP209" i="4"/>
  <c r="AO209" i="4"/>
  <c r="AF209" i="4"/>
  <c r="AE209" i="4"/>
  <c r="AD209" i="4"/>
  <c r="AC209" i="4"/>
  <c r="AB209" i="4"/>
  <c r="AA209" i="4"/>
  <c r="AT208" i="4"/>
  <c r="AS208" i="4"/>
  <c r="AR208" i="4"/>
  <c r="AQ208" i="4"/>
  <c r="AP208" i="4"/>
  <c r="AO208" i="4"/>
  <c r="AF208" i="4"/>
  <c r="AE208" i="4"/>
  <c r="AD208" i="4"/>
  <c r="AC208" i="4"/>
  <c r="AB208" i="4"/>
  <c r="AA208" i="4"/>
  <c r="AT207" i="4"/>
  <c r="AS207" i="4"/>
  <c r="AR207" i="4"/>
  <c r="AQ207" i="4"/>
  <c r="AP207" i="4"/>
  <c r="AO207" i="4"/>
  <c r="AG207" i="4"/>
  <c r="AF207" i="4"/>
  <c r="AE207" i="4"/>
  <c r="AD207" i="4"/>
  <c r="AC207" i="4"/>
  <c r="AB207" i="4"/>
  <c r="AA207" i="4"/>
  <c r="AT201" i="4"/>
  <c r="AS201" i="4"/>
  <c r="AR201" i="4"/>
  <c r="AQ201" i="4"/>
  <c r="AP201" i="4"/>
  <c r="AO201" i="4"/>
  <c r="AF201" i="4"/>
  <c r="AE201" i="4"/>
  <c r="AD201" i="4"/>
  <c r="AC201" i="4"/>
  <c r="AB201" i="4"/>
  <c r="AA201" i="4"/>
  <c r="AT200" i="4"/>
  <c r="AS200" i="4"/>
  <c r="AR200" i="4"/>
  <c r="AQ200" i="4"/>
  <c r="AP200" i="4"/>
  <c r="AO200" i="4"/>
  <c r="AF200" i="4"/>
  <c r="AE200" i="4"/>
  <c r="AD200" i="4"/>
  <c r="AC200" i="4"/>
  <c r="AB200" i="4"/>
  <c r="AA200" i="4"/>
  <c r="AT199" i="4"/>
  <c r="AS199" i="4"/>
  <c r="AR199" i="4"/>
  <c r="AQ199" i="4"/>
  <c r="AP199" i="4"/>
  <c r="AO199" i="4"/>
  <c r="AF199" i="4"/>
  <c r="AE199" i="4"/>
  <c r="AD199" i="4"/>
  <c r="AC199" i="4"/>
  <c r="AB199" i="4"/>
  <c r="AA199" i="4"/>
  <c r="AT198" i="4"/>
  <c r="AS198" i="4"/>
  <c r="AR198" i="4"/>
  <c r="AQ198" i="4"/>
  <c r="AP198" i="4"/>
  <c r="AO198" i="4"/>
  <c r="AG198" i="4"/>
  <c r="AF198" i="4"/>
  <c r="AE198" i="4"/>
  <c r="AD198" i="4"/>
  <c r="AC198" i="4"/>
  <c r="AB198" i="4"/>
  <c r="AA198" i="4"/>
  <c r="AT192" i="4"/>
  <c r="AS192" i="4"/>
  <c r="AR192" i="4"/>
  <c r="AQ192" i="4"/>
  <c r="AP192" i="4"/>
  <c r="AO192" i="4"/>
  <c r="AF192" i="4"/>
  <c r="AE192" i="4"/>
  <c r="AD192" i="4"/>
  <c r="AC192" i="4"/>
  <c r="AB192" i="4"/>
  <c r="AA192" i="4"/>
  <c r="AT191" i="4"/>
  <c r="AS191" i="4"/>
  <c r="AR191" i="4"/>
  <c r="AQ191" i="4"/>
  <c r="AP191" i="4"/>
  <c r="AO191" i="4"/>
  <c r="AF191" i="4"/>
  <c r="AE191" i="4"/>
  <c r="AD191" i="4"/>
  <c r="AC191" i="4"/>
  <c r="AB191" i="4"/>
  <c r="AA191" i="4"/>
  <c r="AT190" i="4"/>
  <c r="AS190" i="4"/>
  <c r="AR190" i="4"/>
  <c r="AQ190" i="4"/>
  <c r="AP190" i="4"/>
  <c r="AO190" i="4"/>
  <c r="AF190" i="4"/>
  <c r="AE190" i="4"/>
  <c r="AD190" i="4"/>
  <c r="AC190" i="4"/>
  <c r="AB190" i="4"/>
  <c r="AA190" i="4"/>
  <c r="AT189" i="4"/>
  <c r="AS189" i="4"/>
  <c r="AR189" i="4"/>
  <c r="AQ189" i="4"/>
  <c r="AP189" i="4"/>
  <c r="AO189" i="4"/>
  <c r="AG189" i="4"/>
  <c r="AF189" i="4"/>
  <c r="AE189" i="4"/>
  <c r="AD189" i="4"/>
  <c r="AC189" i="4"/>
  <c r="AB189" i="4"/>
  <c r="AA189" i="4"/>
  <c r="AT183" i="4"/>
  <c r="AS183" i="4"/>
  <c r="AR183" i="4"/>
  <c r="AQ183" i="4"/>
  <c r="AP183" i="4"/>
  <c r="AO183" i="4"/>
  <c r="AF183" i="4"/>
  <c r="AE183" i="4"/>
  <c r="AD183" i="4"/>
  <c r="AC183" i="4"/>
  <c r="AB183" i="4"/>
  <c r="AA183" i="4"/>
  <c r="AT182" i="4"/>
  <c r="AS182" i="4"/>
  <c r="AR182" i="4"/>
  <c r="AQ182" i="4"/>
  <c r="AP182" i="4"/>
  <c r="AO182" i="4"/>
  <c r="AF182" i="4"/>
  <c r="AE182" i="4"/>
  <c r="AD182" i="4"/>
  <c r="AC182" i="4"/>
  <c r="AB182" i="4"/>
  <c r="AA182" i="4"/>
  <c r="AT181" i="4"/>
  <c r="AS181" i="4"/>
  <c r="AR181" i="4"/>
  <c r="AQ181" i="4"/>
  <c r="AP181" i="4"/>
  <c r="AO181" i="4"/>
  <c r="AF181" i="4"/>
  <c r="AE181" i="4"/>
  <c r="AD181" i="4"/>
  <c r="AC181" i="4"/>
  <c r="AB181" i="4"/>
  <c r="AA181" i="4"/>
  <c r="AT180" i="4"/>
  <c r="AS180" i="4"/>
  <c r="AR180" i="4"/>
  <c r="AQ180" i="4"/>
  <c r="AP180" i="4"/>
  <c r="AO180" i="4"/>
  <c r="AG180" i="4"/>
  <c r="AF180" i="4"/>
  <c r="AE180" i="4"/>
  <c r="AD180" i="4"/>
  <c r="AC180" i="4"/>
  <c r="AB180" i="4"/>
  <c r="AA180" i="4"/>
  <c r="AT174" i="4"/>
  <c r="AS174" i="4"/>
  <c r="AR174" i="4"/>
  <c r="AQ174" i="4"/>
  <c r="AP174" i="4"/>
  <c r="AO174" i="4"/>
  <c r="AF174" i="4"/>
  <c r="AE174" i="4"/>
  <c r="AD174" i="4"/>
  <c r="AC174" i="4"/>
  <c r="AB174" i="4"/>
  <c r="AA174" i="4"/>
  <c r="AT173" i="4"/>
  <c r="AS173" i="4"/>
  <c r="AR173" i="4"/>
  <c r="AQ173" i="4"/>
  <c r="AP173" i="4"/>
  <c r="AO173" i="4"/>
  <c r="AF173" i="4"/>
  <c r="AE173" i="4"/>
  <c r="AD173" i="4"/>
  <c r="AC173" i="4"/>
  <c r="AB173" i="4"/>
  <c r="AA173" i="4"/>
  <c r="AT172" i="4"/>
  <c r="AS172" i="4"/>
  <c r="AR172" i="4"/>
  <c r="AQ172" i="4"/>
  <c r="AP172" i="4"/>
  <c r="AO172" i="4"/>
  <c r="AF172" i="4"/>
  <c r="AE172" i="4"/>
  <c r="AD172" i="4"/>
  <c r="AC172" i="4"/>
  <c r="AB172" i="4"/>
  <c r="AA172" i="4"/>
  <c r="AT171" i="4"/>
  <c r="AS171" i="4"/>
  <c r="AR171" i="4"/>
  <c r="AQ171" i="4"/>
  <c r="AP171" i="4"/>
  <c r="AO171" i="4"/>
  <c r="AG171" i="4"/>
  <c r="AF171" i="4"/>
  <c r="AE171" i="4"/>
  <c r="AD171" i="4"/>
  <c r="AC171" i="4"/>
  <c r="AB171" i="4"/>
  <c r="AA171" i="4"/>
  <c r="AT165" i="4"/>
  <c r="AS165" i="4"/>
  <c r="AR165" i="4"/>
  <c r="AQ165" i="4"/>
  <c r="AP165" i="4"/>
  <c r="AO165" i="4"/>
  <c r="AF165" i="4"/>
  <c r="AE165" i="4"/>
  <c r="AD165" i="4"/>
  <c r="AC165" i="4"/>
  <c r="AB165" i="4"/>
  <c r="AA165" i="4"/>
  <c r="AT164" i="4"/>
  <c r="AS164" i="4"/>
  <c r="AR164" i="4"/>
  <c r="AQ164" i="4"/>
  <c r="AP164" i="4"/>
  <c r="AO164" i="4"/>
  <c r="AF164" i="4"/>
  <c r="AE164" i="4"/>
  <c r="AD164" i="4"/>
  <c r="AC164" i="4"/>
  <c r="AB164" i="4"/>
  <c r="AA164" i="4"/>
  <c r="AT163" i="4"/>
  <c r="AS163" i="4"/>
  <c r="AR163" i="4"/>
  <c r="AQ163" i="4"/>
  <c r="AP163" i="4"/>
  <c r="AO163" i="4"/>
  <c r="AF163" i="4"/>
  <c r="AE163" i="4"/>
  <c r="AD163" i="4"/>
  <c r="AC163" i="4"/>
  <c r="AB163" i="4"/>
  <c r="AA163" i="4"/>
  <c r="AT162" i="4"/>
  <c r="AS162" i="4"/>
  <c r="AR162" i="4"/>
  <c r="AQ162" i="4"/>
  <c r="AP162" i="4"/>
  <c r="AO162" i="4"/>
  <c r="AG162" i="4"/>
  <c r="AF162" i="4"/>
  <c r="AE162" i="4"/>
  <c r="AD162" i="4"/>
  <c r="AC162" i="4"/>
  <c r="AB162" i="4"/>
  <c r="AA162" i="4"/>
  <c r="AT156" i="4"/>
  <c r="AS156" i="4"/>
  <c r="AR156" i="4"/>
  <c r="AQ156" i="4"/>
  <c r="AP156" i="4"/>
  <c r="AO156" i="4"/>
  <c r="AF156" i="4"/>
  <c r="AE156" i="4"/>
  <c r="AD156" i="4"/>
  <c r="AC156" i="4"/>
  <c r="AB156" i="4"/>
  <c r="AA156" i="4"/>
  <c r="AT155" i="4"/>
  <c r="AS155" i="4"/>
  <c r="AR155" i="4"/>
  <c r="AQ155" i="4"/>
  <c r="AP155" i="4"/>
  <c r="AO155" i="4"/>
  <c r="AF155" i="4"/>
  <c r="AE155" i="4"/>
  <c r="AD155" i="4"/>
  <c r="AC155" i="4"/>
  <c r="AB155" i="4"/>
  <c r="AA155" i="4"/>
  <c r="AT154" i="4"/>
  <c r="AS154" i="4"/>
  <c r="AR154" i="4"/>
  <c r="AQ154" i="4"/>
  <c r="AP154" i="4"/>
  <c r="AO154" i="4"/>
  <c r="AF154" i="4"/>
  <c r="AE154" i="4"/>
  <c r="AD154" i="4"/>
  <c r="AC154" i="4"/>
  <c r="AB154" i="4"/>
  <c r="AA154" i="4"/>
  <c r="AT153" i="4"/>
  <c r="AS153" i="4"/>
  <c r="AR153" i="4"/>
  <c r="AQ153" i="4"/>
  <c r="AP153" i="4"/>
  <c r="AO153" i="4"/>
  <c r="AG153" i="4"/>
  <c r="AF153" i="4"/>
  <c r="AE153" i="4"/>
  <c r="AD153" i="4"/>
  <c r="AC153" i="4"/>
  <c r="AB153" i="4"/>
  <c r="AA153" i="4"/>
  <c r="AT147" i="4"/>
  <c r="AS147" i="4"/>
  <c r="AR147" i="4"/>
  <c r="AQ147" i="4"/>
  <c r="AP147" i="4"/>
  <c r="AO147" i="4"/>
  <c r="AF147" i="4"/>
  <c r="AE147" i="4"/>
  <c r="AD147" i="4"/>
  <c r="AC147" i="4"/>
  <c r="AB147" i="4"/>
  <c r="AA147" i="4"/>
  <c r="AT146" i="4"/>
  <c r="AS146" i="4"/>
  <c r="AR146" i="4"/>
  <c r="AQ146" i="4"/>
  <c r="AP146" i="4"/>
  <c r="AO146" i="4"/>
  <c r="AF146" i="4"/>
  <c r="AE146" i="4"/>
  <c r="AD146" i="4"/>
  <c r="AC146" i="4"/>
  <c r="AB146" i="4"/>
  <c r="AA146" i="4"/>
  <c r="AT145" i="4"/>
  <c r="AS145" i="4"/>
  <c r="AR145" i="4"/>
  <c r="AQ145" i="4"/>
  <c r="AP145" i="4"/>
  <c r="AO145" i="4"/>
  <c r="AF145" i="4"/>
  <c r="AE145" i="4"/>
  <c r="AD145" i="4"/>
  <c r="AC145" i="4"/>
  <c r="AB145" i="4"/>
  <c r="AA145" i="4"/>
  <c r="AT144" i="4"/>
  <c r="AS144" i="4"/>
  <c r="AR144" i="4"/>
  <c r="AQ144" i="4"/>
  <c r="AP144" i="4"/>
  <c r="AO144" i="4"/>
  <c r="AG144" i="4"/>
  <c r="AF144" i="4"/>
  <c r="AE144" i="4"/>
  <c r="AD144" i="4"/>
  <c r="AC144" i="4"/>
  <c r="AB144" i="4"/>
  <c r="AA144" i="4"/>
  <c r="AT138" i="4"/>
  <c r="AS138" i="4"/>
  <c r="AR138" i="4"/>
  <c r="AQ138" i="4"/>
  <c r="AP138" i="4"/>
  <c r="AO138" i="4"/>
  <c r="AF138" i="4"/>
  <c r="AE138" i="4"/>
  <c r="AD138" i="4"/>
  <c r="AC138" i="4"/>
  <c r="AB138" i="4"/>
  <c r="AA138" i="4"/>
  <c r="AT137" i="4"/>
  <c r="AS137" i="4"/>
  <c r="AR137" i="4"/>
  <c r="AQ137" i="4"/>
  <c r="AP137" i="4"/>
  <c r="AO137" i="4"/>
  <c r="AF137" i="4"/>
  <c r="AE137" i="4"/>
  <c r="AD137" i="4"/>
  <c r="AC137" i="4"/>
  <c r="AB137" i="4"/>
  <c r="AA137" i="4"/>
  <c r="AT136" i="4"/>
  <c r="AS136" i="4"/>
  <c r="AR136" i="4"/>
  <c r="AQ136" i="4"/>
  <c r="AP136" i="4"/>
  <c r="AO136" i="4"/>
  <c r="AF136" i="4"/>
  <c r="AE136" i="4"/>
  <c r="AD136" i="4"/>
  <c r="AC136" i="4"/>
  <c r="AB136" i="4"/>
  <c r="AA136" i="4"/>
  <c r="AT135" i="4"/>
  <c r="AS135" i="4"/>
  <c r="AR135" i="4"/>
  <c r="AQ135" i="4"/>
  <c r="AP135" i="4"/>
  <c r="AO135" i="4"/>
  <c r="AG135" i="4"/>
  <c r="AF135" i="4"/>
  <c r="AE135" i="4"/>
  <c r="AD135" i="4"/>
  <c r="AC135" i="4"/>
  <c r="AB135" i="4"/>
  <c r="AA135" i="4"/>
  <c r="AT129" i="4"/>
  <c r="AS129" i="4"/>
  <c r="AR129" i="4"/>
  <c r="AQ129" i="4"/>
  <c r="AP129" i="4"/>
  <c r="AO129" i="4"/>
  <c r="AF129" i="4"/>
  <c r="AE129" i="4"/>
  <c r="AD129" i="4"/>
  <c r="AC129" i="4"/>
  <c r="AB129" i="4"/>
  <c r="AA129" i="4"/>
  <c r="AT128" i="4"/>
  <c r="AS128" i="4"/>
  <c r="AR128" i="4"/>
  <c r="AQ128" i="4"/>
  <c r="AP128" i="4"/>
  <c r="AO128" i="4"/>
  <c r="AF128" i="4"/>
  <c r="AE128" i="4"/>
  <c r="AD128" i="4"/>
  <c r="AC128" i="4"/>
  <c r="AB128" i="4"/>
  <c r="AA128" i="4"/>
  <c r="AT127" i="4"/>
  <c r="AS127" i="4"/>
  <c r="AR127" i="4"/>
  <c r="AQ127" i="4"/>
  <c r="AP127" i="4"/>
  <c r="AO127" i="4"/>
  <c r="AF127" i="4"/>
  <c r="AE127" i="4"/>
  <c r="AD127" i="4"/>
  <c r="AC127" i="4"/>
  <c r="AB127" i="4"/>
  <c r="AA127" i="4"/>
  <c r="AT126" i="4"/>
  <c r="AS126" i="4"/>
  <c r="AR126" i="4"/>
  <c r="AQ126" i="4"/>
  <c r="AP126" i="4"/>
  <c r="AO126" i="4"/>
  <c r="AG126" i="4"/>
  <c r="AF126" i="4"/>
  <c r="AE126" i="4"/>
  <c r="AD126" i="4"/>
  <c r="AC126" i="4"/>
  <c r="AB126" i="4"/>
  <c r="AA126" i="4"/>
  <c r="AT120" i="4"/>
  <c r="AS120" i="4"/>
  <c r="AR120" i="4"/>
  <c r="AQ120" i="4"/>
  <c r="AP120" i="4"/>
  <c r="AO120" i="4"/>
  <c r="AF120" i="4"/>
  <c r="AE120" i="4"/>
  <c r="AD120" i="4"/>
  <c r="AC120" i="4"/>
  <c r="AB120" i="4"/>
  <c r="AA120" i="4"/>
  <c r="AT119" i="4"/>
  <c r="AS119" i="4"/>
  <c r="AR119" i="4"/>
  <c r="AQ119" i="4"/>
  <c r="AP119" i="4"/>
  <c r="AO119" i="4"/>
  <c r="AF119" i="4"/>
  <c r="AE119" i="4"/>
  <c r="AD119" i="4"/>
  <c r="AC119" i="4"/>
  <c r="AB119" i="4"/>
  <c r="AA119" i="4"/>
  <c r="AT118" i="4"/>
  <c r="AS118" i="4"/>
  <c r="AR118" i="4"/>
  <c r="AQ118" i="4"/>
  <c r="AP118" i="4"/>
  <c r="AO118" i="4"/>
  <c r="AF118" i="4"/>
  <c r="AE118" i="4"/>
  <c r="AD118" i="4"/>
  <c r="AC118" i="4"/>
  <c r="AB118" i="4"/>
  <c r="AA118" i="4"/>
  <c r="AT117" i="4"/>
  <c r="AS117" i="4"/>
  <c r="AR117" i="4"/>
  <c r="AQ117" i="4"/>
  <c r="AP117" i="4"/>
  <c r="AO117" i="4"/>
  <c r="AG117" i="4"/>
  <c r="AF117" i="4"/>
  <c r="AE117" i="4"/>
  <c r="AD117" i="4"/>
  <c r="AC117" i="4"/>
  <c r="AB117" i="4"/>
  <c r="AA117" i="4"/>
  <c r="AT111" i="4"/>
  <c r="AS111" i="4"/>
  <c r="AR111" i="4"/>
  <c r="AQ111" i="4"/>
  <c r="AP111" i="4"/>
  <c r="AO111" i="4"/>
  <c r="AF111" i="4"/>
  <c r="AE111" i="4"/>
  <c r="AD111" i="4"/>
  <c r="AC111" i="4"/>
  <c r="AB111" i="4"/>
  <c r="AA111" i="4"/>
  <c r="AT110" i="4"/>
  <c r="AS110" i="4"/>
  <c r="AR110" i="4"/>
  <c r="AQ110" i="4"/>
  <c r="AP110" i="4"/>
  <c r="AO110" i="4"/>
  <c r="AF110" i="4"/>
  <c r="AE110" i="4"/>
  <c r="AD110" i="4"/>
  <c r="AC110" i="4"/>
  <c r="AB110" i="4"/>
  <c r="AA110" i="4"/>
  <c r="AT109" i="4"/>
  <c r="AS109" i="4"/>
  <c r="AR109" i="4"/>
  <c r="AQ109" i="4"/>
  <c r="AP109" i="4"/>
  <c r="AO109" i="4"/>
  <c r="AF109" i="4"/>
  <c r="AE109" i="4"/>
  <c r="AD109" i="4"/>
  <c r="AC109" i="4"/>
  <c r="AB109" i="4"/>
  <c r="AA109" i="4"/>
  <c r="AT108" i="4"/>
  <c r="AS108" i="4"/>
  <c r="AR108" i="4"/>
  <c r="AQ108" i="4"/>
  <c r="AP108" i="4"/>
  <c r="AO108" i="4"/>
  <c r="AG108" i="4"/>
  <c r="AF108" i="4"/>
  <c r="AE108" i="4"/>
  <c r="AD108" i="4"/>
  <c r="AC108" i="4"/>
  <c r="AB108" i="4"/>
  <c r="AA108" i="4"/>
  <c r="AT102" i="4"/>
  <c r="AS102" i="4"/>
  <c r="AR102" i="4"/>
  <c r="AQ102" i="4"/>
  <c r="AP102" i="4"/>
  <c r="AO102" i="4"/>
  <c r="AF102" i="4"/>
  <c r="AE102" i="4"/>
  <c r="AD102" i="4"/>
  <c r="AC102" i="4"/>
  <c r="AB102" i="4"/>
  <c r="AA102" i="4"/>
  <c r="AT101" i="4"/>
  <c r="AS101" i="4"/>
  <c r="AR101" i="4"/>
  <c r="AQ101" i="4"/>
  <c r="AP101" i="4"/>
  <c r="AO101" i="4"/>
  <c r="AF101" i="4"/>
  <c r="AE101" i="4"/>
  <c r="AD101" i="4"/>
  <c r="AC101" i="4"/>
  <c r="AB101" i="4"/>
  <c r="AA101" i="4"/>
  <c r="AT100" i="4"/>
  <c r="AS100" i="4"/>
  <c r="AR100" i="4"/>
  <c r="AQ100" i="4"/>
  <c r="AP100" i="4"/>
  <c r="AO100" i="4"/>
  <c r="AF100" i="4"/>
  <c r="AE100" i="4"/>
  <c r="AD100" i="4"/>
  <c r="AC100" i="4"/>
  <c r="AB100" i="4"/>
  <c r="AA100" i="4"/>
  <c r="AT99" i="4"/>
  <c r="AS99" i="4"/>
  <c r="AR99" i="4"/>
  <c r="AQ99" i="4"/>
  <c r="AP99" i="4"/>
  <c r="AO99" i="4"/>
  <c r="AG99" i="4"/>
  <c r="AF99" i="4"/>
  <c r="AE99" i="4"/>
  <c r="AD99" i="4"/>
  <c r="AC99" i="4"/>
  <c r="AB99" i="4"/>
  <c r="AA99" i="4"/>
  <c r="AT93" i="4"/>
  <c r="AS93" i="4"/>
  <c r="AR93" i="4"/>
  <c r="AQ93" i="4"/>
  <c r="AP93" i="4"/>
  <c r="AO93" i="4"/>
  <c r="AF93" i="4"/>
  <c r="AE93" i="4"/>
  <c r="AD93" i="4"/>
  <c r="AC93" i="4"/>
  <c r="AB93" i="4"/>
  <c r="AA93" i="4"/>
  <c r="AT92" i="4"/>
  <c r="AS92" i="4"/>
  <c r="AR92" i="4"/>
  <c r="AQ92" i="4"/>
  <c r="AP92" i="4"/>
  <c r="AO92" i="4"/>
  <c r="AF92" i="4"/>
  <c r="AE92" i="4"/>
  <c r="AD92" i="4"/>
  <c r="AC92" i="4"/>
  <c r="AB92" i="4"/>
  <c r="AA92" i="4"/>
  <c r="AT91" i="4"/>
  <c r="AS91" i="4"/>
  <c r="AR91" i="4"/>
  <c r="AQ91" i="4"/>
  <c r="AP91" i="4"/>
  <c r="AO91" i="4"/>
  <c r="AF91" i="4"/>
  <c r="AE91" i="4"/>
  <c r="AD91" i="4"/>
  <c r="AC91" i="4"/>
  <c r="AB91" i="4"/>
  <c r="AA91" i="4"/>
  <c r="AT90" i="4"/>
  <c r="AS90" i="4"/>
  <c r="AR90" i="4"/>
  <c r="AQ90" i="4"/>
  <c r="AP90" i="4"/>
  <c r="AO90" i="4"/>
  <c r="AG90" i="4"/>
  <c r="AF90" i="4"/>
  <c r="AE90" i="4"/>
  <c r="AD90" i="4"/>
  <c r="AC90" i="4"/>
  <c r="AB90" i="4"/>
  <c r="AA90" i="4"/>
  <c r="AT84" i="4"/>
  <c r="AS84" i="4"/>
  <c r="AR84" i="4"/>
  <c r="AQ84" i="4"/>
  <c r="AP84" i="4"/>
  <c r="AO84" i="4"/>
  <c r="AF84" i="4"/>
  <c r="AE84" i="4"/>
  <c r="AD84" i="4"/>
  <c r="AC84" i="4"/>
  <c r="AB84" i="4"/>
  <c r="AA84" i="4"/>
  <c r="AT83" i="4"/>
  <c r="AS83" i="4"/>
  <c r="AR83" i="4"/>
  <c r="AQ83" i="4"/>
  <c r="AP83" i="4"/>
  <c r="AO83" i="4"/>
  <c r="AF83" i="4"/>
  <c r="AE83" i="4"/>
  <c r="AD83" i="4"/>
  <c r="AC83" i="4"/>
  <c r="AB83" i="4"/>
  <c r="AA83" i="4"/>
  <c r="AT82" i="4"/>
  <c r="AS82" i="4"/>
  <c r="AR82" i="4"/>
  <c r="AQ82" i="4"/>
  <c r="AP82" i="4"/>
  <c r="AO82" i="4"/>
  <c r="AF82" i="4"/>
  <c r="AE82" i="4"/>
  <c r="AD82" i="4"/>
  <c r="AC82" i="4"/>
  <c r="AB82" i="4"/>
  <c r="AA82" i="4"/>
  <c r="AT81" i="4"/>
  <c r="AS81" i="4"/>
  <c r="AR81" i="4"/>
  <c r="AQ81" i="4"/>
  <c r="AP81" i="4"/>
  <c r="AO81" i="4"/>
  <c r="AG81" i="4"/>
  <c r="AF81" i="4"/>
  <c r="AE81" i="4"/>
  <c r="AD81" i="4"/>
  <c r="AC81" i="4"/>
  <c r="AB81" i="4"/>
  <c r="AA81" i="4"/>
  <c r="AT75" i="4"/>
  <c r="AS75" i="4"/>
  <c r="AR75" i="4"/>
  <c r="AQ75" i="4"/>
  <c r="AP75" i="4"/>
  <c r="AO75" i="4"/>
  <c r="AF75" i="4"/>
  <c r="AE75" i="4"/>
  <c r="AD75" i="4"/>
  <c r="AC75" i="4"/>
  <c r="AB75" i="4"/>
  <c r="AA75" i="4"/>
  <c r="AT74" i="4"/>
  <c r="AS74" i="4"/>
  <c r="AR74" i="4"/>
  <c r="AQ74" i="4"/>
  <c r="AP74" i="4"/>
  <c r="AO74" i="4"/>
  <c r="AF74" i="4"/>
  <c r="AE74" i="4"/>
  <c r="AD74" i="4"/>
  <c r="AC74" i="4"/>
  <c r="AB74" i="4"/>
  <c r="AA74" i="4"/>
  <c r="AT73" i="4"/>
  <c r="AS73" i="4"/>
  <c r="AR73" i="4"/>
  <c r="AQ73" i="4"/>
  <c r="AP73" i="4"/>
  <c r="AO73" i="4"/>
  <c r="AF73" i="4"/>
  <c r="AE73" i="4"/>
  <c r="AD73" i="4"/>
  <c r="AC73" i="4"/>
  <c r="AB73" i="4"/>
  <c r="AA73" i="4"/>
  <c r="AT72" i="4"/>
  <c r="AS72" i="4"/>
  <c r="AR72" i="4"/>
  <c r="AQ72" i="4"/>
  <c r="AP72" i="4"/>
  <c r="AO72" i="4"/>
  <c r="AG72" i="4"/>
  <c r="AF72" i="4"/>
  <c r="AE72" i="4"/>
  <c r="AD72" i="4"/>
  <c r="AC72" i="4"/>
  <c r="AB72" i="4"/>
  <c r="AA72" i="4"/>
  <c r="AT66" i="4"/>
  <c r="AS66" i="4"/>
  <c r="AR66" i="4"/>
  <c r="AQ66" i="4"/>
  <c r="AP66" i="4"/>
  <c r="AO66" i="4"/>
  <c r="AF66" i="4"/>
  <c r="AE66" i="4"/>
  <c r="AD66" i="4"/>
  <c r="AC66" i="4"/>
  <c r="AB66" i="4"/>
  <c r="AA66" i="4"/>
  <c r="AT65" i="4"/>
  <c r="AS65" i="4"/>
  <c r="AR65" i="4"/>
  <c r="AQ65" i="4"/>
  <c r="AP65" i="4"/>
  <c r="AO65" i="4"/>
  <c r="AF65" i="4"/>
  <c r="AE65" i="4"/>
  <c r="AD65" i="4"/>
  <c r="AC65" i="4"/>
  <c r="AB65" i="4"/>
  <c r="AA65" i="4"/>
  <c r="AT64" i="4"/>
  <c r="AS64" i="4"/>
  <c r="AR64" i="4"/>
  <c r="AQ64" i="4"/>
  <c r="AP64" i="4"/>
  <c r="AO64" i="4"/>
  <c r="AF64" i="4"/>
  <c r="AE64" i="4"/>
  <c r="AD64" i="4"/>
  <c r="AC64" i="4"/>
  <c r="AB64" i="4"/>
  <c r="AA64" i="4"/>
  <c r="AT63" i="4"/>
  <c r="AS63" i="4"/>
  <c r="AR63" i="4"/>
  <c r="AQ63" i="4"/>
  <c r="AP63" i="4"/>
  <c r="AO63" i="4"/>
  <c r="AG63" i="4"/>
  <c r="AF63" i="4"/>
  <c r="AE63" i="4"/>
  <c r="AD63" i="4"/>
  <c r="AC63" i="4"/>
  <c r="AB63" i="4"/>
  <c r="AA63" i="4"/>
  <c r="AT57" i="4"/>
  <c r="AS57" i="4"/>
  <c r="AR57" i="4"/>
  <c r="AQ57" i="4"/>
  <c r="AP57" i="4"/>
  <c r="AO57" i="4"/>
  <c r="AF57" i="4"/>
  <c r="AE57" i="4"/>
  <c r="AD57" i="4"/>
  <c r="T15" i="4" s="1"/>
  <c r="AC57" i="4"/>
  <c r="AB57" i="4"/>
  <c r="AA57" i="4"/>
  <c r="AT56" i="4"/>
  <c r="AS56" i="4"/>
  <c r="AR56" i="4"/>
  <c r="AQ56" i="4"/>
  <c r="AP56" i="4"/>
  <c r="AO56" i="4"/>
  <c r="AF56" i="4"/>
  <c r="AE56" i="4"/>
  <c r="AD56" i="4"/>
  <c r="AC56" i="4"/>
  <c r="AB56" i="4"/>
  <c r="AA56" i="4"/>
  <c r="AT55" i="4"/>
  <c r="AS55" i="4"/>
  <c r="AR55" i="4"/>
  <c r="AQ55" i="4"/>
  <c r="AP55" i="4"/>
  <c r="AO55" i="4"/>
  <c r="AF55" i="4"/>
  <c r="AE55" i="4"/>
  <c r="AD55" i="4"/>
  <c r="AC55" i="4"/>
  <c r="AB55" i="4"/>
  <c r="AA55" i="4"/>
  <c r="AT54" i="4"/>
  <c r="AS54" i="4"/>
  <c r="AR54" i="4"/>
  <c r="AQ54" i="4"/>
  <c r="AP54" i="4"/>
  <c r="AO54" i="4"/>
  <c r="AG54" i="4"/>
  <c r="AF54" i="4"/>
  <c r="AE54" i="4"/>
  <c r="AD54" i="4"/>
  <c r="AC54" i="4"/>
  <c r="H12" i="4" s="1"/>
  <c r="AB54" i="4"/>
  <c r="AA54" i="4"/>
  <c r="AT48" i="4"/>
  <c r="AS48" i="4"/>
  <c r="AR48" i="4"/>
  <c r="AQ48" i="4"/>
  <c r="J7" i="4" s="1"/>
  <c r="AP48" i="4"/>
  <c r="AO48" i="4"/>
  <c r="I7" i="4" s="1"/>
  <c r="AF48" i="4"/>
  <c r="Y15" i="4" s="1"/>
  <c r="AE48" i="4"/>
  <c r="AD48" i="4"/>
  <c r="U15" i="4" s="1"/>
  <c r="AC48" i="4"/>
  <c r="AB48" i="4"/>
  <c r="Q15" i="4" s="1"/>
  <c r="AA48" i="4"/>
  <c r="AT47" i="4"/>
  <c r="N6" i="4" s="1"/>
  <c r="AS47" i="4"/>
  <c r="AR47" i="4"/>
  <c r="M6" i="4" s="1"/>
  <c r="AQ47" i="4"/>
  <c r="AP47" i="4"/>
  <c r="L6" i="4" s="1"/>
  <c r="AO47" i="4"/>
  <c r="AF47" i="4"/>
  <c r="AE47" i="4"/>
  <c r="AD47" i="4"/>
  <c r="AC47" i="4"/>
  <c r="AB47" i="4"/>
  <c r="AA47" i="4"/>
  <c r="AT46" i="4"/>
  <c r="AS46" i="4"/>
  <c r="AR46" i="4"/>
  <c r="AQ46" i="4"/>
  <c r="AP46" i="4"/>
  <c r="AO46" i="4"/>
  <c r="AF46" i="4"/>
  <c r="AE46" i="4"/>
  <c r="AD46" i="4"/>
  <c r="AC46" i="4"/>
  <c r="AB46" i="4"/>
  <c r="AA46" i="4"/>
  <c r="AT45" i="4"/>
  <c r="AS45" i="4"/>
  <c r="AR45" i="4"/>
  <c r="AQ45" i="4"/>
  <c r="AP45" i="4"/>
  <c r="AO45" i="4"/>
  <c r="AG45" i="4"/>
  <c r="AF45" i="4"/>
  <c r="AE45" i="4"/>
  <c r="M12" i="4" s="1"/>
  <c r="AD45" i="4"/>
  <c r="AC45" i="4"/>
  <c r="I12" i="4" s="1"/>
  <c r="AB45" i="4"/>
  <c r="AA45" i="4"/>
  <c r="E12" i="4" s="1"/>
  <c r="V15" i="4"/>
  <c r="R15" i="4"/>
  <c r="N15" i="4"/>
  <c r="M15" i="4"/>
  <c r="L15" i="4"/>
  <c r="K15" i="4"/>
  <c r="J15" i="4"/>
  <c r="I15" i="4"/>
  <c r="H15" i="4"/>
  <c r="G15" i="4"/>
  <c r="F15" i="4"/>
  <c r="E15" i="4"/>
  <c r="D15" i="4"/>
  <c r="C15" i="4"/>
  <c r="B15" i="4"/>
  <c r="Y14" i="4"/>
  <c r="X14" i="4"/>
  <c r="W14" i="4"/>
  <c r="V14" i="4"/>
  <c r="U14" i="4"/>
  <c r="T14" i="4"/>
  <c r="S14" i="4"/>
  <c r="R14" i="4"/>
  <c r="Q14" i="4"/>
  <c r="P14" i="4"/>
  <c r="O14" i="4"/>
  <c r="N14" i="4"/>
  <c r="M14" i="4"/>
  <c r="L14" i="4"/>
  <c r="K14" i="4"/>
  <c r="J14" i="4"/>
  <c r="I14" i="4"/>
  <c r="H14" i="4"/>
  <c r="G14" i="4"/>
  <c r="F14" i="4"/>
  <c r="E14" i="4"/>
  <c r="D14" i="4"/>
  <c r="C14" i="4"/>
  <c r="B14" i="4"/>
  <c r="Y13" i="4"/>
  <c r="X13" i="4"/>
  <c r="W13" i="4"/>
  <c r="V13" i="4"/>
  <c r="U13" i="4"/>
  <c r="T13" i="4"/>
  <c r="S13" i="4"/>
  <c r="R13" i="4"/>
  <c r="Q13" i="4"/>
  <c r="P13" i="4"/>
  <c r="O13" i="4"/>
  <c r="N13" i="4"/>
  <c r="M13" i="4"/>
  <c r="L13" i="4"/>
  <c r="K13" i="4"/>
  <c r="J13" i="4"/>
  <c r="I13" i="4"/>
  <c r="H13" i="4"/>
  <c r="G13" i="4"/>
  <c r="F13" i="4"/>
  <c r="E13" i="4"/>
  <c r="D13" i="4"/>
  <c r="C13" i="4"/>
  <c r="B13" i="4"/>
  <c r="Y12" i="4"/>
  <c r="X12" i="4"/>
  <c r="W12" i="4"/>
  <c r="V12" i="4"/>
  <c r="U12" i="4"/>
  <c r="T12" i="4"/>
  <c r="S12" i="4"/>
  <c r="R12" i="4"/>
  <c r="Q12" i="4"/>
  <c r="P12" i="4"/>
  <c r="O12" i="4"/>
  <c r="N12" i="4"/>
  <c r="J12" i="4"/>
  <c r="F12" i="4"/>
  <c r="B12" i="4"/>
  <c r="N7" i="4"/>
  <c r="M7" i="4"/>
  <c r="L7" i="4"/>
  <c r="K7" i="4"/>
  <c r="F7" i="4"/>
  <c r="D7" i="4"/>
  <c r="C7" i="4"/>
  <c r="B7" i="4"/>
  <c r="K6" i="4"/>
  <c r="J6" i="4"/>
  <c r="I6" i="4"/>
  <c r="G6" i="4"/>
  <c r="F6" i="4"/>
  <c r="E6" i="4"/>
  <c r="D6" i="4"/>
  <c r="C6" i="4"/>
  <c r="B6" i="4"/>
  <c r="N5" i="4"/>
  <c r="M5" i="4"/>
  <c r="L5" i="4"/>
  <c r="K5" i="4"/>
  <c r="J5" i="4"/>
  <c r="I5" i="4"/>
  <c r="G5" i="4"/>
  <c r="F5" i="4"/>
  <c r="E5" i="4"/>
  <c r="D5" i="4"/>
  <c r="C5" i="4"/>
  <c r="B5" i="4"/>
  <c r="N4" i="4"/>
  <c r="M4" i="4"/>
  <c r="L4" i="4"/>
  <c r="K4" i="4"/>
  <c r="J4" i="4"/>
  <c r="I4" i="4"/>
  <c r="G4" i="4"/>
  <c r="F4" i="4"/>
  <c r="E4" i="4"/>
  <c r="B4" i="4"/>
  <c r="AT516" i="3"/>
  <c r="AS516" i="3"/>
  <c r="AR516" i="3"/>
  <c r="AQ516" i="3"/>
  <c r="AP516" i="3"/>
  <c r="AO516" i="3"/>
  <c r="AF516" i="3"/>
  <c r="AE516" i="3"/>
  <c r="AD516" i="3"/>
  <c r="AC516" i="3"/>
  <c r="AB516" i="3"/>
  <c r="AA516" i="3"/>
  <c r="AT515" i="3"/>
  <c r="AS515" i="3"/>
  <c r="AR515" i="3"/>
  <c r="AQ515" i="3"/>
  <c r="AP515" i="3"/>
  <c r="AO515" i="3"/>
  <c r="AF515" i="3"/>
  <c r="AE515" i="3"/>
  <c r="AD515" i="3"/>
  <c r="AC515" i="3"/>
  <c r="AB515" i="3"/>
  <c r="AA515" i="3"/>
  <c r="AT514" i="3"/>
  <c r="AS514" i="3"/>
  <c r="AR514" i="3"/>
  <c r="AQ514" i="3"/>
  <c r="AP514" i="3"/>
  <c r="AO514" i="3"/>
  <c r="AF514" i="3"/>
  <c r="AE514" i="3"/>
  <c r="AD514" i="3"/>
  <c r="AC514" i="3"/>
  <c r="AB514" i="3"/>
  <c r="AA514" i="3"/>
  <c r="AT513" i="3"/>
  <c r="AS513" i="3"/>
  <c r="AR513" i="3"/>
  <c r="AQ513" i="3"/>
  <c r="AP513" i="3"/>
  <c r="AO513" i="3"/>
  <c r="AG513" i="3"/>
  <c r="AF513" i="3"/>
  <c r="AE513" i="3"/>
  <c r="AD513" i="3"/>
  <c r="AC513" i="3"/>
  <c r="AB513" i="3"/>
  <c r="AA513" i="3"/>
  <c r="AT507" i="3"/>
  <c r="AS507" i="3"/>
  <c r="AR507" i="3"/>
  <c r="AQ507" i="3"/>
  <c r="AP507" i="3"/>
  <c r="AO507" i="3"/>
  <c r="AF507" i="3"/>
  <c r="AE507" i="3"/>
  <c r="AD507" i="3"/>
  <c r="AC507" i="3"/>
  <c r="AB507" i="3"/>
  <c r="AA507" i="3"/>
  <c r="AT506" i="3"/>
  <c r="AS506" i="3"/>
  <c r="AR506" i="3"/>
  <c r="AQ506" i="3"/>
  <c r="AP506" i="3"/>
  <c r="AO506" i="3"/>
  <c r="AF506" i="3"/>
  <c r="AE506" i="3"/>
  <c r="AD506" i="3"/>
  <c r="AC506" i="3"/>
  <c r="AB506" i="3"/>
  <c r="AA506" i="3"/>
  <c r="AT505" i="3"/>
  <c r="AS505" i="3"/>
  <c r="AR505" i="3"/>
  <c r="AQ505" i="3"/>
  <c r="AP505" i="3"/>
  <c r="AO505" i="3"/>
  <c r="AF505" i="3"/>
  <c r="AE505" i="3"/>
  <c r="AD505" i="3"/>
  <c r="AC505" i="3"/>
  <c r="AB505" i="3"/>
  <c r="AA505" i="3"/>
  <c r="AT504" i="3"/>
  <c r="AS504" i="3"/>
  <c r="AR504" i="3"/>
  <c r="AQ504" i="3"/>
  <c r="AP504" i="3"/>
  <c r="AO504" i="3"/>
  <c r="AG504" i="3"/>
  <c r="AF504" i="3"/>
  <c r="AE504" i="3"/>
  <c r="AD504" i="3"/>
  <c r="AC504" i="3"/>
  <c r="AB504" i="3"/>
  <c r="AA504" i="3"/>
  <c r="AT498" i="3"/>
  <c r="AS498" i="3"/>
  <c r="AR498" i="3"/>
  <c r="AQ498" i="3"/>
  <c r="AP498" i="3"/>
  <c r="AO498" i="3"/>
  <c r="AF498" i="3"/>
  <c r="AE498" i="3"/>
  <c r="AD498" i="3"/>
  <c r="AC498" i="3"/>
  <c r="AB498" i="3"/>
  <c r="AA498" i="3"/>
  <c r="AT497" i="3"/>
  <c r="AS497" i="3"/>
  <c r="AR497" i="3"/>
  <c r="AQ497" i="3"/>
  <c r="AP497" i="3"/>
  <c r="AO497" i="3"/>
  <c r="AF497" i="3"/>
  <c r="AE497" i="3"/>
  <c r="AD497" i="3"/>
  <c r="AC497" i="3"/>
  <c r="AB497" i="3"/>
  <c r="AA497" i="3"/>
  <c r="AT496" i="3"/>
  <c r="AS496" i="3"/>
  <c r="AR496" i="3"/>
  <c r="AQ496" i="3"/>
  <c r="AP496" i="3"/>
  <c r="AO496" i="3"/>
  <c r="AF496" i="3"/>
  <c r="AE496" i="3"/>
  <c r="AD496" i="3"/>
  <c r="AC496" i="3"/>
  <c r="AB496" i="3"/>
  <c r="AA496" i="3"/>
  <c r="AT495" i="3"/>
  <c r="AS495" i="3"/>
  <c r="AR495" i="3"/>
  <c r="AQ495" i="3"/>
  <c r="AP495" i="3"/>
  <c r="AO495" i="3"/>
  <c r="AG495" i="3"/>
  <c r="AF495" i="3"/>
  <c r="AE495" i="3"/>
  <c r="AD495" i="3"/>
  <c r="AC495" i="3"/>
  <c r="AB495" i="3"/>
  <c r="AA495" i="3"/>
  <c r="AT489" i="3"/>
  <c r="AS489" i="3"/>
  <c r="AR489" i="3"/>
  <c r="AQ489" i="3"/>
  <c r="AP489" i="3"/>
  <c r="AO489" i="3"/>
  <c r="AF489" i="3"/>
  <c r="AE489" i="3"/>
  <c r="AD489" i="3"/>
  <c r="AC489" i="3"/>
  <c r="AB489" i="3"/>
  <c r="AA489" i="3"/>
  <c r="AT488" i="3"/>
  <c r="AS488" i="3"/>
  <c r="AR488" i="3"/>
  <c r="AQ488" i="3"/>
  <c r="AP488" i="3"/>
  <c r="AO488" i="3"/>
  <c r="AF488" i="3"/>
  <c r="AE488" i="3"/>
  <c r="AD488" i="3"/>
  <c r="AC488" i="3"/>
  <c r="AB488" i="3"/>
  <c r="AA488" i="3"/>
  <c r="AT487" i="3"/>
  <c r="AS487" i="3"/>
  <c r="AR487" i="3"/>
  <c r="AQ487" i="3"/>
  <c r="AP487" i="3"/>
  <c r="AO487" i="3"/>
  <c r="AF487" i="3"/>
  <c r="AE487" i="3"/>
  <c r="AD487" i="3"/>
  <c r="AC487" i="3"/>
  <c r="AB487" i="3"/>
  <c r="AA487" i="3"/>
  <c r="AT486" i="3"/>
  <c r="AS486" i="3"/>
  <c r="AR486" i="3"/>
  <c r="AQ486" i="3"/>
  <c r="AP486" i="3"/>
  <c r="AO486" i="3"/>
  <c r="AG486" i="3"/>
  <c r="AF486" i="3"/>
  <c r="AE486" i="3"/>
  <c r="AD486" i="3"/>
  <c r="AC486" i="3"/>
  <c r="AB486" i="3"/>
  <c r="AA486" i="3"/>
  <c r="AT480" i="3"/>
  <c r="AS480" i="3"/>
  <c r="AR480" i="3"/>
  <c r="AQ480" i="3"/>
  <c r="AP480" i="3"/>
  <c r="AO480" i="3"/>
  <c r="AF480" i="3"/>
  <c r="AE480" i="3"/>
  <c r="AD480" i="3"/>
  <c r="AC480" i="3"/>
  <c r="AB480" i="3"/>
  <c r="AA480" i="3"/>
  <c r="AT479" i="3"/>
  <c r="AS479" i="3"/>
  <c r="AR479" i="3"/>
  <c r="AQ479" i="3"/>
  <c r="AP479" i="3"/>
  <c r="AO479" i="3"/>
  <c r="AF479" i="3"/>
  <c r="AE479" i="3"/>
  <c r="AD479" i="3"/>
  <c r="AC479" i="3"/>
  <c r="AB479" i="3"/>
  <c r="AA479" i="3"/>
  <c r="AT478" i="3"/>
  <c r="AS478" i="3"/>
  <c r="AR478" i="3"/>
  <c r="AQ478" i="3"/>
  <c r="AP478" i="3"/>
  <c r="AO478" i="3"/>
  <c r="AF478" i="3"/>
  <c r="AE478" i="3"/>
  <c r="AD478" i="3"/>
  <c r="AC478" i="3"/>
  <c r="AB478" i="3"/>
  <c r="AA478" i="3"/>
  <c r="AT477" i="3"/>
  <c r="AS477" i="3"/>
  <c r="AR477" i="3"/>
  <c r="AQ477" i="3"/>
  <c r="AP477" i="3"/>
  <c r="AO477" i="3"/>
  <c r="AG477" i="3"/>
  <c r="AF477" i="3"/>
  <c r="AE477" i="3"/>
  <c r="AD477" i="3"/>
  <c r="AC477" i="3"/>
  <c r="AB477" i="3"/>
  <c r="AA477" i="3"/>
  <c r="AT471" i="3"/>
  <c r="AS471" i="3"/>
  <c r="AR471" i="3"/>
  <c r="AQ471" i="3"/>
  <c r="AP471" i="3"/>
  <c r="AO471" i="3"/>
  <c r="AF471" i="3"/>
  <c r="AE471" i="3"/>
  <c r="AD471" i="3"/>
  <c r="AC471" i="3"/>
  <c r="AB471" i="3"/>
  <c r="AA471" i="3"/>
  <c r="AT470" i="3"/>
  <c r="AS470" i="3"/>
  <c r="AR470" i="3"/>
  <c r="AQ470" i="3"/>
  <c r="AP470" i="3"/>
  <c r="AO470" i="3"/>
  <c r="AF470" i="3"/>
  <c r="AE470" i="3"/>
  <c r="AD470" i="3"/>
  <c r="AC470" i="3"/>
  <c r="AB470" i="3"/>
  <c r="AA470" i="3"/>
  <c r="AT469" i="3"/>
  <c r="AS469" i="3"/>
  <c r="AR469" i="3"/>
  <c r="AQ469" i="3"/>
  <c r="AP469" i="3"/>
  <c r="AO469" i="3"/>
  <c r="AF469" i="3"/>
  <c r="AE469" i="3"/>
  <c r="AD469" i="3"/>
  <c r="AC469" i="3"/>
  <c r="AB469" i="3"/>
  <c r="AA469" i="3"/>
  <c r="AT468" i="3"/>
  <c r="AS468" i="3"/>
  <c r="AR468" i="3"/>
  <c r="AQ468" i="3"/>
  <c r="AP468" i="3"/>
  <c r="AO468" i="3"/>
  <c r="AG468" i="3"/>
  <c r="AF468" i="3"/>
  <c r="AE468" i="3"/>
  <c r="AD468" i="3"/>
  <c r="AC468" i="3"/>
  <c r="AB468" i="3"/>
  <c r="AA468" i="3"/>
  <c r="AT462" i="3"/>
  <c r="AS462" i="3"/>
  <c r="AR462" i="3"/>
  <c r="AQ462" i="3"/>
  <c r="AP462" i="3"/>
  <c r="AO462" i="3"/>
  <c r="AF462" i="3"/>
  <c r="AE462" i="3"/>
  <c r="AD462" i="3"/>
  <c r="AC462" i="3"/>
  <c r="AB462" i="3"/>
  <c r="AA462" i="3"/>
  <c r="AT461" i="3"/>
  <c r="AS461" i="3"/>
  <c r="AR461" i="3"/>
  <c r="AQ461" i="3"/>
  <c r="AP461" i="3"/>
  <c r="AO461" i="3"/>
  <c r="AF461" i="3"/>
  <c r="AE461" i="3"/>
  <c r="AD461" i="3"/>
  <c r="AC461" i="3"/>
  <c r="AB461" i="3"/>
  <c r="AA461" i="3"/>
  <c r="AT460" i="3"/>
  <c r="AS460" i="3"/>
  <c r="AR460" i="3"/>
  <c r="AQ460" i="3"/>
  <c r="AP460" i="3"/>
  <c r="AO460" i="3"/>
  <c r="AF460" i="3"/>
  <c r="AE460" i="3"/>
  <c r="AD460" i="3"/>
  <c r="AC460" i="3"/>
  <c r="AB460" i="3"/>
  <c r="AA460" i="3"/>
  <c r="AT459" i="3"/>
  <c r="AS459" i="3"/>
  <c r="AR459" i="3"/>
  <c r="AQ459" i="3"/>
  <c r="AP459" i="3"/>
  <c r="AO459" i="3"/>
  <c r="AG459" i="3"/>
  <c r="AF459" i="3"/>
  <c r="AE459" i="3"/>
  <c r="AD459" i="3"/>
  <c r="AC459" i="3"/>
  <c r="AB459" i="3"/>
  <c r="AA459" i="3"/>
  <c r="AT453" i="3"/>
  <c r="AS453" i="3"/>
  <c r="AR453" i="3"/>
  <c r="AQ453" i="3"/>
  <c r="AP453" i="3"/>
  <c r="AO453" i="3"/>
  <c r="AF453" i="3"/>
  <c r="AE453" i="3"/>
  <c r="AD453" i="3"/>
  <c r="AC453" i="3"/>
  <c r="AB453" i="3"/>
  <c r="AA453" i="3"/>
  <c r="AT452" i="3"/>
  <c r="AS452" i="3"/>
  <c r="AR452" i="3"/>
  <c r="AQ452" i="3"/>
  <c r="AP452" i="3"/>
  <c r="AO452" i="3"/>
  <c r="AF452" i="3"/>
  <c r="AE452" i="3"/>
  <c r="AD452" i="3"/>
  <c r="AC452" i="3"/>
  <c r="AB452" i="3"/>
  <c r="AA452" i="3"/>
  <c r="AT451" i="3"/>
  <c r="AS451" i="3"/>
  <c r="AR451" i="3"/>
  <c r="AQ451" i="3"/>
  <c r="AP451" i="3"/>
  <c r="AO451" i="3"/>
  <c r="AF451" i="3"/>
  <c r="AE451" i="3"/>
  <c r="AD451" i="3"/>
  <c r="AC451" i="3"/>
  <c r="AB451" i="3"/>
  <c r="AA451" i="3"/>
  <c r="AT450" i="3"/>
  <c r="AS450" i="3"/>
  <c r="AR450" i="3"/>
  <c r="AQ450" i="3"/>
  <c r="AP450" i="3"/>
  <c r="AO450" i="3"/>
  <c r="AG450" i="3"/>
  <c r="AF450" i="3"/>
  <c r="AE450" i="3"/>
  <c r="AD450" i="3"/>
  <c r="AC450" i="3"/>
  <c r="AB450" i="3"/>
  <c r="AA450" i="3"/>
  <c r="AT444" i="3"/>
  <c r="AS444" i="3"/>
  <c r="AR444" i="3"/>
  <c r="AQ444" i="3"/>
  <c r="AP444" i="3"/>
  <c r="AO444" i="3"/>
  <c r="AF444" i="3"/>
  <c r="AE444" i="3"/>
  <c r="AD444" i="3"/>
  <c r="AC444" i="3"/>
  <c r="AB444" i="3"/>
  <c r="AA444" i="3"/>
  <c r="AT443" i="3"/>
  <c r="AS443" i="3"/>
  <c r="AR443" i="3"/>
  <c r="AQ443" i="3"/>
  <c r="AP443" i="3"/>
  <c r="AO443" i="3"/>
  <c r="AF443" i="3"/>
  <c r="AE443" i="3"/>
  <c r="AD443" i="3"/>
  <c r="AC443" i="3"/>
  <c r="AB443" i="3"/>
  <c r="AA443" i="3"/>
  <c r="AT442" i="3"/>
  <c r="AS442" i="3"/>
  <c r="AR442" i="3"/>
  <c r="AQ442" i="3"/>
  <c r="AP442" i="3"/>
  <c r="AO442" i="3"/>
  <c r="AF442" i="3"/>
  <c r="AE442" i="3"/>
  <c r="AD442" i="3"/>
  <c r="AC442" i="3"/>
  <c r="AB442" i="3"/>
  <c r="AA442" i="3"/>
  <c r="AT441" i="3"/>
  <c r="AS441" i="3"/>
  <c r="AR441" i="3"/>
  <c r="AQ441" i="3"/>
  <c r="AP441" i="3"/>
  <c r="AO441" i="3"/>
  <c r="AG441" i="3"/>
  <c r="AF441" i="3"/>
  <c r="AE441" i="3"/>
  <c r="AD441" i="3"/>
  <c r="AC441" i="3"/>
  <c r="AB441" i="3"/>
  <c r="AA441" i="3"/>
  <c r="AT435" i="3"/>
  <c r="AS435" i="3"/>
  <c r="AR435" i="3"/>
  <c r="AQ435" i="3"/>
  <c r="AP435" i="3"/>
  <c r="AO435" i="3"/>
  <c r="AF435" i="3"/>
  <c r="AE435" i="3"/>
  <c r="AD435" i="3"/>
  <c r="AC435" i="3"/>
  <c r="AB435" i="3"/>
  <c r="AA435" i="3"/>
  <c r="AT434" i="3"/>
  <c r="AS434" i="3"/>
  <c r="AR434" i="3"/>
  <c r="AQ434" i="3"/>
  <c r="AP434" i="3"/>
  <c r="AO434" i="3"/>
  <c r="AF434" i="3"/>
  <c r="AE434" i="3"/>
  <c r="AD434" i="3"/>
  <c r="AC434" i="3"/>
  <c r="AB434" i="3"/>
  <c r="AA434" i="3"/>
  <c r="AT433" i="3"/>
  <c r="AS433" i="3"/>
  <c r="AR433" i="3"/>
  <c r="AQ433" i="3"/>
  <c r="AP433" i="3"/>
  <c r="AO433" i="3"/>
  <c r="AF433" i="3"/>
  <c r="AE433" i="3"/>
  <c r="AD433" i="3"/>
  <c r="AC433" i="3"/>
  <c r="AB433" i="3"/>
  <c r="AA433" i="3"/>
  <c r="AT432" i="3"/>
  <c r="AS432" i="3"/>
  <c r="AR432" i="3"/>
  <c r="AQ432" i="3"/>
  <c r="AP432" i="3"/>
  <c r="AO432" i="3"/>
  <c r="AG432" i="3"/>
  <c r="AF432" i="3"/>
  <c r="AE432" i="3"/>
  <c r="AD432" i="3"/>
  <c r="AC432" i="3"/>
  <c r="AB432" i="3"/>
  <c r="AA432" i="3"/>
  <c r="AT426" i="3"/>
  <c r="AS426" i="3"/>
  <c r="AR426" i="3"/>
  <c r="AQ426" i="3"/>
  <c r="AP426" i="3"/>
  <c r="AO426" i="3"/>
  <c r="AF426" i="3"/>
  <c r="AE426" i="3"/>
  <c r="AD426" i="3"/>
  <c r="AC426" i="3"/>
  <c r="AB426" i="3"/>
  <c r="AA426" i="3"/>
  <c r="AT425" i="3"/>
  <c r="AS425" i="3"/>
  <c r="AR425" i="3"/>
  <c r="AQ425" i="3"/>
  <c r="AP425" i="3"/>
  <c r="AO425" i="3"/>
  <c r="AF425" i="3"/>
  <c r="AE425" i="3"/>
  <c r="AD425" i="3"/>
  <c r="AC425" i="3"/>
  <c r="AB425" i="3"/>
  <c r="AA425" i="3"/>
  <c r="AT424" i="3"/>
  <c r="AS424" i="3"/>
  <c r="AR424" i="3"/>
  <c r="AQ424" i="3"/>
  <c r="AP424" i="3"/>
  <c r="AO424" i="3"/>
  <c r="AF424" i="3"/>
  <c r="AE424" i="3"/>
  <c r="AD424" i="3"/>
  <c r="AC424" i="3"/>
  <c r="AB424" i="3"/>
  <c r="AA424" i="3"/>
  <c r="AT423" i="3"/>
  <c r="AS423" i="3"/>
  <c r="AR423" i="3"/>
  <c r="AQ423" i="3"/>
  <c r="AP423" i="3"/>
  <c r="AO423" i="3"/>
  <c r="AG423" i="3"/>
  <c r="AF423" i="3"/>
  <c r="AE423" i="3"/>
  <c r="AD423" i="3"/>
  <c r="AC423" i="3"/>
  <c r="AB423" i="3"/>
  <c r="AA423" i="3"/>
  <c r="AT417" i="3"/>
  <c r="AS417" i="3"/>
  <c r="AR417" i="3"/>
  <c r="AQ417" i="3"/>
  <c r="AP417" i="3"/>
  <c r="AO417" i="3"/>
  <c r="AF417" i="3"/>
  <c r="AE417" i="3"/>
  <c r="AD417" i="3"/>
  <c r="AC417" i="3"/>
  <c r="AB417" i="3"/>
  <c r="AA417" i="3"/>
  <c r="AT416" i="3"/>
  <c r="AS416" i="3"/>
  <c r="AR416" i="3"/>
  <c r="AQ416" i="3"/>
  <c r="AP416" i="3"/>
  <c r="AO416" i="3"/>
  <c r="AF416" i="3"/>
  <c r="AE416" i="3"/>
  <c r="AD416" i="3"/>
  <c r="AC416" i="3"/>
  <c r="AB416" i="3"/>
  <c r="AA416" i="3"/>
  <c r="AT415" i="3"/>
  <c r="AS415" i="3"/>
  <c r="AR415" i="3"/>
  <c r="AQ415" i="3"/>
  <c r="AP415" i="3"/>
  <c r="AO415" i="3"/>
  <c r="AF415" i="3"/>
  <c r="AE415" i="3"/>
  <c r="AD415" i="3"/>
  <c r="AC415" i="3"/>
  <c r="AB415" i="3"/>
  <c r="AA415" i="3"/>
  <c r="AT414" i="3"/>
  <c r="AS414" i="3"/>
  <c r="AR414" i="3"/>
  <c r="AQ414" i="3"/>
  <c r="AP414" i="3"/>
  <c r="AO414" i="3"/>
  <c r="AG414" i="3"/>
  <c r="AF414" i="3"/>
  <c r="AE414" i="3"/>
  <c r="AD414" i="3"/>
  <c r="AC414" i="3"/>
  <c r="AB414" i="3"/>
  <c r="AA414" i="3"/>
  <c r="AT408" i="3"/>
  <c r="AS408" i="3"/>
  <c r="AR408" i="3"/>
  <c r="AQ408" i="3"/>
  <c r="AP408" i="3"/>
  <c r="AO408" i="3"/>
  <c r="AF408" i="3"/>
  <c r="AE408" i="3"/>
  <c r="AD408" i="3"/>
  <c r="AC408" i="3"/>
  <c r="AB408" i="3"/>
  <c r="AA408" i="3"/>
  <c r="AT407" i="3"/>
  <c r="AS407" i="3"/>
  <c r="AR407" i="3"/>
  <c r="AQ407" i="3"/>
  <c r="AP407" i="3"/>
  <c r="AO407" i="3"/>
  <c r="AF407" i="3"/>
  <c r="AE407" i="3"/>
  <c r="AD407" i="3"/>
  <c r="AC407" i="3"/>
  <c r="AB407" i="3"/>
  <c r="AA407" i="3"/>
  <c r="AT406" i="3"/>
  <c r="AS406" i="3"/>
  <c r="AR406" i="3"/>
  <c r="AQ406" i="3"/>
  <c r="AP406" i="3"/>
  <c r="AO406" i="3"/>
  <c r="AF406" i="3"/>
  <c r="AE406" i="3"/>
  <c r="AD406" i="3"/>
  <c r="AC406" i="3"/>
  <c r="AB406" i="3"/>
  <c r="AA406" i="3"/>
  <c r="AT405" i="3"/>
  <c r="AS405" i="3"/>
  <c r="AR405" i="3"/>
  <c r="AQ405" i="3"/>
  <c r="AP405" i="3"/>
  <c r="AO405" i="3"/>
  <c r="AG405" i="3"/>
  <c r="AF405" i="3"/>
  <c r="AE405" i="3"/>
  <c r="AD405" i="3"/>
  <c r="AC405" i="3"/>
  <c r="AB405" i="3"/>
  <c r="AA405" i="3"/>
  <c r="AT399" i="3"/>
  <c r="AS399" i="3"/>
  <c r="AR399" i="3"/>
  <c r="AQ399" i="3"/>
  <c r="AP399" i="3"/>
  <c r="AO399" i="3"/>
  <c r="AF399" i="3"/>
  <c r="AE399" i="3"/>
  <c r="AD399" i="3"/>
  <c r="AC399" i="3"/>
  <c r="AB399" i="3"/>
  <c r="AA399" i="3"/>
  <c r="AT398" i="3"/>
  <c r="AS398" i="3"/>
  <c r="AR398" i="3"/>
  <c r="AQ398" i="3"/>
  <c r="AP398" i="3"/>
  <c r="AO398" i="3"/>
  <c r="AF398" i="3"/>
  <c r="AE398" i="3"/>
  <c r="AD398" i="3"/>
  <c r="AC398" i="3"/>
  <c r="AB398" i="3"/>
  <c r="AA398" i="3"/>
  <c r="AT397" i="3"/>
  <c r="AS397" i="3"/>
  <c r="AR397" i="3"/>
  <c r="AQ397" i="3"/>
  <c r="AP397" i="3"/>
  <c r="AO397" i="3"/>
  <c r="AF397" i="3"/>
  <c r="AE397" i="3"/>
  <c r="AD397" i="3"/>
  <c r="AC397" i="3"/>
  <c r="AB397" i="3"/>
  <c r="AA397" i="3"/>
  <c r="AT396" i="3"/>
  <c r="AS396" i="3"/>
  <c r="AR396" i="3"/>
  <c r="AQ396" i="3"/>
  <c r="AP396" i="3"/>
  <c r="AO396" i="3"/>
  <c r="AG396" i="3"/>
  <c r="AF396" i="3"/>
  <c r="AE396" i="3"/>
  <c r="AD396" i="3"/>
  <c r="AC396" i="3"/>
  <c r="AB396" i="3"/>
  <c r="AA396" i="3"/>
  <c r="AT390" i="3"/>
  <c r="AS390" i="3"/>
  <c r="AR390" i="3"/>
  <c r="AQ390" i="3"/>
  <c r="AP390" i="3"/>
  <c r="AO390" i="3"/>
  <c r="AF390" i="3"/>
  <c r="AE390" i="3"/>
  <c r="AD390" i="3"/>
  <c r="AC390" i="3"/>
  <c r="AB390" i="3"/>
  <c r="AA390" i="3"/>
  <c r="AT389" i="3"/>
  <c r="AS389" i="3"/>
  <c r="AR389" i="3"/>
  <c r="AQ389" i="3"/>
  <c r="AP389" i="3"/>
  <c r="AO389" i="3"/>
  <c r="AF389" i="3"/>
  <c r="AE389" i="3"/>
  <c r="AD389" i="3"/>
  <c r="AC389" i="3"/>
  <c r="AB389" i="3"/>
  <c r="AA389" i="3"/>
  <c r="AT388" i="3"/>
  <c r="AS388" i="3"/>
  <c r="AR388" i="3"/>
  <c r="AQ388" i="3"/>
  <c r="AP388" i="3"/>
  <c r="AO388" i="3"/>
  <c r="AF388" i="3"/>
  <c r="AE388" i="3"/>
  <c r="AD388" i="3"/>
  <c r="AC388" i="3"/>
  <c r="AB388" i="3"/>
  <c r="AA388" i="3"/>
  <c r="AT387" i="3"/>
  <c r="AS387" i="3"/>
  <c r="AR387" i="3"/>
  <c r="AQ387" i="3"/>
  <c r="AP387" i="3"/>
  <c r="AO387" i="3"/>
  <c r="AG387" i="3"/>
  <c r="AF387" i="3"/>
  <c r="AE387" i="3"/>
  <c r="AD387" i="3"/>
  <c r="AC387" i="3"/>
  <c r="AB387" i="3"/>
  <c r="AA387" i="3"/>
  <c r="AT381" i="3"/>
  <c r="AS381" i="3"/>
  <c r="AR381" i="3"/>
  <c r="AQ381" i="3"/>
  <c r="AP381" i="3"/>
  <c r="AO381" i="3"/>
  <c r="AF381" i="3"/>
  <c r="AE381" i="3"/>
  <c r="AD381" i="3"/>
  <c r="AC381" i="3"/>
  <c r="AB381" i="3"/>
  <c r="AA381" i="3"/>
  <c r="AT380" i="3"/>
  <c r="AS380" i="3"/>
  <c r="AR380" i="3"/>
  <c r="AQ380" i="3"/>
  <c r="AP380" i="3"/>
  <c r="AO380" i="3"/>
  <c r="AF380" i="3"/>
  <c r="AE380" i="3"/>
  <c r="AD380" i="3"/>
  <c r="AC380" i="3"/>
  <c r="AB380" i="3"/>
  <c r="AA380" i="3"/>
  <c r="AT379" i="3"/>
  <c r="AS379" i="3"/>
  <c r="AR379" i="3"/>
  <c r="AQ379" i="3"/>
  <c r="AP379" i="3"/>
  <c r="AO379" i="3"/>
  <c r="AF379" i="3"/>
  <c r="AE379" i="3"/>
  <c r="AD379" i="3"/>
  <c r="AC379" i="3"/>
  <c r="AB379" i="3"/>
  <c r="AA379" i="3"/>
  <c r="AT378" i="3"/>
  <c r="AS378" i="3"/>
  <c r="AR378" i="3"/>
  <c r="AQ378" i="3"/>
  <c r="AP378" i="3"/>
  <c r="AO378" i="3"/>
  <c r="AG378" i="3"/>
  <c r="AF378" i="3"/>
  <c r="AE378" i="3"/>
  <c r="AD378" i="3"/>
  <c r="AC378" i="3"/>
  <c r="AB378" i="3"/>
  <c r="AA378" i="3"/>
  <c r="AT372" i="3"/>
  <c r="AS372" i="3"/>
  <c r="AR372" i="3"/>
  <c r="AQ372" i="3"/>
  <c r="AP372" i="3"/>
  <c r="AO372" i="3"/>
  <c r="AF372" i="3"/>
  <c r="AE372" i="3"/>
  <c r="AD372" i="3"/>
  <c r="AC372" i="3"/>
  <c r="AB372" i="3"/>
  <c r="AA372" i="3"/>
  <c r="AT371" i="3"/>
  <c r="AS371" i="3"/>
  <c r="AR371" i="3"/>
  <c r="AQ371" i="3"/>
  <c r="AP371" i="3"/>
  <c r="AO371" i="3"/>
  <c r="AF371" i="3"/>
  <c r="AE371" i="3"/>
  <c r="AD371" i="3"/>
  <c r="AC371" i="3"/>
  <c r="AB371" i="3"/>
  <c r="AA371" i="3"/>
  <c r="AT370" i="3"/>
  <c r="AS370" i="3"/>
  <c r="AR370" i="3"/>
  <c r="AQ370" i="3"/>
  <c r="AP370" i="3"/>
  <c r="AO370" i="3"/>
  <c r="AF370" i="3"/>
  <c r="AE370" i="3"/>
  <c r="AD370" i="3"/>
  <c r="AC370" i="3"/>
  <c r="AB370" i="3"/>
  <c r="AA370" i="3"/>
  <c r="AT369" i="3"/>
  <c r="AS369" i="3"/>
  <c r="AR369" i="3"/>
  <c r="AQ369" i="3"/>
  <c r="AP369" i="3"/>
  <c r="AO369" i="3"/>
  <c r="AG369" i="3"/>
  <c r="AF369" i="3"/>
  <c r="AE369" i="3"/>
  <c r="AD369" i="3"/>
  <c r="AC369" i="3"/>
  <c r="AB369" i="3"/>
  <c r="AA369" i="3"/>
  <c r="AT363" i="3"/>
  <c r="AS363" i="3"/>
  <c r="AR363" i="3"/>
  <c r="AQ363" i="3"/>
  <c r="AP363" i="3"/>
  <c r="AO363" i="3"/>
  <c r="AF363" i="3"/>
  <c r="AE363" i="3"/>
  <c r="AD363" i="3"/>
  <c r="AC363" i="3"/>
  <c r="AB363" i="3"/>
  <c r="AA363" i="3"/>
  <c r="AT362" i="3"/>
  <c r="AS362" i="3"/>
  <c r="AR362" i="3"/>
  <c r="AQ362" i="3"/>
  <c r="AP362" i="3"/>
  <c r="AO362" i="3"/>
  <c r="AF362" i="3"/>
  <c r="AE362" i="3"/>
  <c r="AD362" i="3"/>
  <c r="AC362" i="3"/>
  <c r="AB362" i="3"/>
  <c r="AA362" i="3"/>
  <c r="AT361" i="3"/>
  <c r="AS361" i="3"/>
  <c r="AR361" i="3"/>
  <c r="AQ361" i="3"/>
  <c r="AP361" i="3"/>
  <c r="AO361" i="3"/>
  <c r="AF361" i="3"/>
  <c r="AE361" i="3"/>
  <c r="AD361" i="3"/>
  <c r="AC361" i="3"/>
  <c r="AB361" i="3"/>
  <c r="AA361" i="3"/>
  <c r="AT360" i="3"/>
  <c r="AS360" i="3"/>
  <c r="AR360" i="3"/>
  <c r="AQ360" i="3"/>
  <c r="AP360" i="3"/>
  <c r="AO360" i="3"/>
  <c r="AG360" i="3"/>
  <c r="AF360" i="3"/>
  <c r="AE360" i="3"/>
  <c r="AD360" i="3"/>
  <c r="AC360" i="3"/>
  <c r="AB360" i="3"/>
  <c r="AA360" i="3"/>
  <c r="AT354" i="3"/>
  <c r="AS354" i="3"/>
  <c r="AR354" i="3"/>
  <c r="AQ354" i="3"/>
  <c r="AP354" i="3"/>
  <c r="AO354" i="3"/>
  <c r="AF354" i="3"/>
  <c r="AE354" i="3"/>
  <c r="AD354" i="3"/>
  <c r="AC354" i="3"/>
  <c r="AB354" i="3"/>
  <c r="AA354" i="3"/>
  <c r="AT353" i="3"/>
  <c r="AS353" i="3"/>
  <c r="AR353" i="3"/>
  <c r="AQ353" i="3"/>
  <c r="AP353" i="3"/>
  <c r="AO353" i="3"/>
  <c r="AF353" i="3"/>
  <c r="AE353" i="3"/>
  <c r="AD353" i="3"/>
  <c r="AC353" i="3"/>
  <c r="AB353" i="3"/>
  <c r="AA353" i="3"/>
  <c r="AT352" i="3"/>
  <c r="AS352" i="3"/>
  <c r="AR352" i="3"/>
  <c r="AQ352" i="3"/>
  <c r="AP352" i="3"/>
  <c r="AO352" i="3"/>
  <c r="AF352" i="3"/>
  <c r="AE352" i="3"/>
  <c r="AD352" i="3"/>
  <c r="AC352" i="3"/>
  <c r="AB352" i="3"/>
  <c r="AA352" i="3"/>
  <c r="AT351" i="3"/>
  <c r="AS351" i="3"/>
  <c r="AR351" i="3"/>
  <c r="AQ351" i="3"/>
  <c r="AP351" i="3"/>
  <c r="AO351" i="3"/>
  <c r="AG351" i="3"/>
  <c r="AF351" i="3"/>
  <c r="AE351" i="3"/>
  <c r="AD351" i="3"/>
  <c r="AC351" i="3"/>
  <c r="AB351" i="3"/>
  <c r="AA351" i="3"/>
  <c r="AT345" i="3"/>
  <c r="AS345" i="3"/>
  <c r="AR345" i="3"/>
  <c r="AQ345" i="3"/>
  <c r="AP345" i="3"/>
  <c r="AO345" i="3"/>
  <c r="AF345" i="3"/>
  <c r="AE345" i="3"/>
  <c r="AD345" i="3"/>
  <c r="AC345" i="3"/>
  <c r="AB345" i="3"/>
  <c r="AA345" i="3"/>
  <c r="AT344" i="3"/>
  <c r="AS344" i="3"/>
  <c r="AR344" i="3"/>
  <c r="AQ344" i="3"/>
  <c r="AP344" i="3"/>
  <c r="AO344" i="3"/>
  <c r="AF344" i="3"/>
  <c r="AE344" i="3"/>
  <c r="AD344" i="3"/>
  <c r="AC344" i="3"/>
  <c r="AB344" i="3"/>
  <c r="AA344" i="3"/>
  <c r="AT343" i="3"/>
  <c r="AS343" i="3"/>
  <c r="AR343" i="3"/>
  <c r="AQ343" i="3"/>
  <c r="AP343" i="3"/>
  <c r="AO343" i="3"/>
  <c r="AF343" i="3"/>
  <c r="AE343" i="3"/>
  <c r="AD343" i="3"/>
  <c r="AC343" i="3"/>
  <c r="AB343" i="3"/>
  <c r="AA343" i="3"/>
  <c r="AT342" i="3"/>
  <c r="AS342" i="3"/>
  <c r="AR342" i="3"/>
  <c r="AQ342" i="3"/>
  <c r="AP342" i="3"/>
  <c r="AO342" i="3"/>
  <c r="AG342" i="3"/>
  <c r="AF342" i="3"/>
  <c r="AE342" i="3"/>
  <c r="AD342" i="3"/>
  <c r="AC342" i="3"/>
  <c r="AB342" i="3"/>
  <c r="AA342" i="3"/>
  <c r="AT336" i="3"/>
  <c r="AS336" i="3"/>
  <c r="AR336" i="3"/>
  <c r="AQ336" i="3"/>
  <c r="AP336" i="3"/>
  <c r="AO336" i="3"/>
  <c r="AF336" i="3"/>
  <c r="AE336" i="3"/>
  <c r="AD336" i="3"/>
  <c r="AC336" i="3"/>
  <c r="AB336" i="3"/>
  <c r="AA336" i="3"/>
  <c r="AT335" i="3"/>
  <c r="AS335" i="3"/>
  <c r="AR335" i="3"/>
  <c r="AQ335" i="3"/>
  <c r="AP335" i="3"/>
  <c r="AO335" i="3"/>
  <c r="AF335" i="3"/>
  <c r="AE335" i="3"/>
  <c r="AD335" i="3"/>
  <c r="AC335" i="3"/>
  <c r="AB335" i="3"/>
  <c r="AA335" i="3"/>
  <c r="AT334" i="3"/>
  <c r="AS334" i="3"/>
  <c r="AR334" i="3"/>
  <c r="AQ334" i="3"/>
  <c r="AP334" i="3"/>
  <c r="AO334" i="3"/>
  <c r="AF334" i="3"/>
  <c r="AE334" i="3"/>
  <c r="AD334" i="3"/>
  <c r="AC334" i="3"/>
  <c r="AB334" i="3"/>
  <c r="AA334" i="3"/>
  <c r="AT333" i="3"/>
  <c r="AS333" i="3"/>
  <c r="AR333" i="3"/>
  <c r="AQ333" i="3"/>
  <c r="AP333" i="3"/>
  <c r="AO333" i="3"/>
  <c r="AG333" i="3"/>
  <c r="AF333" i="3"/>
  <c r="AE333" i="3"/>
  <c r="AD333" i="3"/>
  <c r="AC333" i="3"/>
  <c r="AB333" i="3"/>
  <c r="AA333" i="3"/>
  <c r="AT327" i="3"/>
  <c r="AS327" i="3"/>
  <c r="AR327" i="3"/>
  <c r="AQ327" i="3"/>
  <c r="AP327" i="3"/>
  <c r="AO327" i="3"/>
  <c r="AF327" i="3"/>
  <c r="AE327" i="3"/>
  <c r="AD327" i="3"/>
  <c r="AC327" i="3"/>
  <c r="AB327" i="3"/>
  <c r="AA327" i="3"/>
  <c r="AT326" i="3"/>
  <c r="AS326" i="3"/>
  <c r="AR326" i="3"/>
  <c r="AQ326" i="3"/>
  <c r="AP326" i="3"/>
  <c r="AO326" i="3"/>
  <c r="AF326" i="3"/>
  <c r="AE326" i="3"/>
  <c r="AD326" i="3"/>
  <c r="AC326" i="3"/>
  <c r="AB326" i="3"/>
  <c r="AA326" i="3"/>
  <c r="AT325" i="3"/>
  <c r="AS325" i="3"/>
  <c r="AR325" i="3"/>
  <c r="AQ325" i="3"/>
  <c r="AP325" i="3"/>
  <c r="AO325" i="3"/>
  <c r="AF325" i="3"/>
  <c r="AE325" i="3"/>
  <c r="AD325" i="3"/>
  <c r="AC325" i="3"/>
  <c r="AB325" i="3"/>
  <c r="AA325" i="3"/>
  <c r="AT324" i="3"/>
  <c r="AS324" i="3"/>
  <c r="AR324" i="3"/>
  <c r="AQ324" i="3"/>
  <c r="AP324" i="3"/>
  <c r="AO324" i="3"/>
  <c r="AG324" i="3"/>
  <c r="AF324" i="3"/>
  <c r="AE324" i="3"/>
  <c r="AD324" i="3"/>
  <c r="AC324" i="3"/>
  <c r="AB324" i="3"/>
  <c r="AA324" i="3"/>
  <c r="AT318" i="3"/>
  <c r="AS318" i="3"/>
  <c r="AR318" i="3"/>
  <c r="AQ318" i="3"/>
  <c r="AP318" i="3"/>
  <c r="AO318" i="3"/>
  <c r="AF318" i="3"/>
  <c r="AE318" i="3"/>
  <c r="AD318" i="3"/>
  <c r="AC318" i="3"/>
  <c r="AB318" i="3"/>
  <c r="AA318" i="3"/>
  <c r="AT317" i="3"/>
  <c r="AS317" i="3"/>
  <c r="AR317" i="3"/>
  <c r="AQ317" i="3"/>
  <c r="AP317" i="3"/>
  <c r="AO317" i="3"/>
  <c r="AF317" i="3"/>
  <c r="AE317" i="3"/>
  <c r="AD317" i="3"/>
  <c r="AC317" i="3"/>
  <c r="AB317" i="3"/>
  <c r="AA317" i="3"/>
  <c r="AT316" i="3"/>
  <c r="AS316" i="3"/>
  <c r="AR316" i="3"/>
  <c r="AQ316" i="3"/>
  <c r="AP316" i="3"/>
  <c r="AO316" i="3"/>
  <c r="AF316" i="3"/>
  <c r="AE316" i="3"/>
  <c r="AD316" i="3"/>
  <c r="AC316" i="3"/>
  <c r="AB316" i="3"/>
  <c r="AA316" i="3"/>
  <c r="AT315" i="3"/>
  <c r="AS315" i="3"/>
  <c r="AR315" i="3"/>
  <c r="AQ315" i="3"/>
  <c r="AP315" i="3"/>
  <c r="AO315" i="3"/>
  <c r="AG315" i="3"/>
  <c r="AF315" i="3"/>
  <c r="AE315" i="3"/>
  <c r="AD315" i="3"/>
  <c r="AC315" i="3"/>
  <c r="AB315" i="3"/>
  <c r="AA315" i="3"/>
  <c r="AT309" i="3"/>
  <c r="AS309" i="3"/>
  <c r="AR309" i="3"/>
  <c r="AQ309" i="3"/>
  <c r="AP309" i="3"/>
  <c r="AO309" i="3"/>
  <c r="AF309" i="3"/>
  <c r="AE309" i="3"/>
  <c r="AD309" i="3"/>
  <c r="AC309" i="3"/>
  <c r="AB309" i="3"/>
  <c r="AA309" i="3"/>
  <c r="AT308" i="3"/>
  <c r="AS308" i="3"/>
  <c r="AR308" i="3"/>
  <c r="AQ308" i="3"/>
  <c r="AP308" i="3"/>
  <c r="AO308" i="3"/>
  <c r="AF308" i="3"/>
  <c r="AE308" i="3"/>
  <c r="AD308" i="3"/>
  <c r="AC308" i="3"/>
  <c r="AB308" i="3"/>
  <c r="AA308" i="3"/>
  <c r="AT307" i="3"/>
  <c r="AS307" i="3"/>
  <c r="AR307" i="3"/>
  <c r="AQ307" i="3"/>
  <c r="AP307" i="3"/>
  <c r="AO307" i="3"/>
  <c r="AF307" i="3"/>
  <c r="AE307" i="3"/>
  <c r="AD307" i="3"/>
  <c r="AC307" i="3"/>
  <c r="AB307" i="3"/>
  <c r="AA307" i="3"/>
  <c r="AT306" i="3"/>
  <c r="AS306" i="3"/>
  <c r="AR306" i="3"/>
  <c r="AQ306" i="3"/>
  <c r="AP306" i="3"/>
  <c r="AO306" i="3"/>
  <c r="AG306" i="3"/>
  <c r="AF306" i="3"/>
  <c r="AE306" i="3"/>
  <c r="AD306" i="3"/>
  <c r="AC306" i="3"/>
  <c r="AB306" i="3"/>
  <c r="AA306" i="3"/>
  <c r="AT300" i="3"/>
  <c r="AS300" i="3"/>
  <c r="AR300" i="3"/>
  <c r="AQ300" i="3"/>
  <c r="AP300" i="3"/>
  <c r="AO300" i="3"/>
  <c r="AF300" i="3"/>
  <c r="AE300" i="3"/>
  <c r="AD300" i="3"/>
  <c r="AC300" i="3"/>
  <c r="AB300" i="3"/>
  <c r="AA300" i="3"/>
  <c r="AT299" i="3"/>
  <c r="AS299" i="3"/>
  <c r="AR299" i="3"/>
  <c r="AQ299" i="3"/>
  <c r="AP299" i="3"/>
  <c r="AO299" i="3"/>
  <c r="AF299" i="3"/>
  <c r="AE299" i="3"/>
  <c r="AD299" i="3"/>
  <c r="AC299" i="3"/>
  <c r="AB299" i="3"/>
  <c r="AA299" i="3"/>
  <c r="AT298" i="3"/>
  <c r="AS298" i="3"/>
  <c r="AR298" i="3"/>
  <c r="AQ298" i="3"/>
  <c r="AP298" i="3"/>
  <c r="AO298" i="3"/>
  <c r="AF298" i="3"/>
  <c r="AE298" i="3"/>
  <c r="AD298" i="3"/>
  <c r="AC298" i="3"/>
  <c r="AB298" i="3"/>
  <c r="AA298" i="3"/>
  <c r="AT297" i="3"/>
  <c r="AS297" i="3"/>
  <c r="AR297" i="3"/>
  <c r="AQ297" i="3"/>
  <c r="AP297" i="3"/>
  <c r="AO297" i="3"/>
  <c r="AG297" i="3"/>
  <c r="AF297" i="3"/>
  <c r="AE297" i="3"/>
  <c r="AD297" i="3"/>
  <c r="AC297" i="3"/>
  <c r="AB297" i="3"/>
  <c r="AA297" i="3"/>
  <c r="AT291" i="3"/>
  <c r="AS291" i="3"/>
  <c r="AR291" i="3"/>
  <c r="AQ291" i="3"/>
  <c r="AP291" i="3"/>
  <c r="AO291" i="3"/>
  <c r="AF291" i="3"/>
  <c r="AE291" i="3"/>
  <c r="AD291" i="3"/>
  <c r="AC291" i="3"/>
  <c r="AB291" i="3"/>
  <c r="AA291" i="3"/>
  <c r="AT290" i="3"/>
  <c r="AS290" i="3"/>
  <c r="AR290" i="3"/>
  <c r="AQ290" i="3"/>
  <c r="AP290" i="3"/>
  <c r="AO290" i="3"/>
  <c r="AF290" i="3"/>
  <c r="AE290" i="3"/>
  <c r="AD290" i="3"/>
  <c r="AC290" i="3"/>
  <c r="AB290" i="3"/>
  <c r="AA290" i="3"/>
  <c r="AT289" i="3"/>
  <c r="AS289" i="3"/>
  <c r="AR289" i="3"/>
  <c r="AQ289" i="3"/>
  <c r="AP289" i="3"/>
  <c r="AO289" i="3"/>
  <c r="AF289" i="3"/>
  <c r="AE289" i="3"/>
  <c r="AD289" i="3"/>
  <c r="AC289" i="3"/>
  <c r="AB289" i="3"/>
  <c r="AA289" i="3"/>
  <c r="AT288" i="3"/>
  <c r="AS288" i="3"/>
  <c r="AR288" i="3"/>
  <c r="AQ288" i="3"/>
  <c r="AP288" i="3"/>
  <c r="AO288" i="3"/>
  <c r="AG288" i="3"/>
  <c r="AF288" i="3"/>
  <c r="AE288" i="3"/>
  <c r="AD288" i="3"/>
  <c r="AC288" i="3"/>
  <c r="AB288" i="3"/>
  <c r="AA288" i="3"/>
  <c r="AT282" i="3"/>
  <c r="AS282" i="3"/>
  <c r="AR282" i="3"/>
  <c r="AQ282" i="3"/>
  <c r="AP282" i="3"/>
  <c r="AO282" i="3"/>
  <c r="AF282" i="3"/>
  <c r="AE282" i="3"/>
  <c r="AD282" i="3"/>
  <c r="AC282" i="3"/>
  <c r="AB282" i="3"/>
  <c r="AA282" i="3"/>
  <c r="AT281" i="3"/>
  <c r="AS281" i="3"/>
  <c r="AR281" i="3"/>
  <c r="AQ281" i="3"/>
  <c r="AP281" i="3"/>
  <c r="AO281" i="3"/>
  <c r="AF281" i="3"/>
  <c r="AE281" i="3"/>
  <c r="AD281" i="3"/>
  <c r="AC281" i="3"/>
  <c r="AB281" i="3"/>
  <c r="AA281" i="3"/>
  <c r="AT280" i="3"/>
  <c r="AS280" i="3"/>
  <c r="AR280" i="3"/>
  <c r="AQ280" i="3"/>
  <c r="AP280" i="3"/>
  <c r="AO280" i="3"/>
  <c r="AF280" i="3"/>
  <c r="AE280" i="3"/>
  <c r="AD280" i="3"/>
  <c r="AC280" i="3"/>
  <c r="AB280" i="3"/>
  <c r="AA280" i="3"/>
  <c r="AT279" i="3"/>
  <c r="AS279" i="3"/>
  <c r="AR279" i="3"/>
  <c r="AQ279" i="3"/>
  <c r="AP279" i="3"/>
  <c r="AO279" i="3"/>
  <c r="AG279" i="3"/>
  <c r="AF279" i="3"/>
  <c r="AE279" i="3"/>
  <c r="AD279" i="3"/>
  <c r="AC279" i="3"/>
  <c r="AB279" i="3"/>
  <c r="AA279" i="3"/>
  <c r="AT273" i="3"/>
  <c r="AS273" i="3"/>
  <c r="AR273" i="3"/>
  <c r="AQ273" i="3"/>
  <c r="AP273" i="3"/>
  <c r="AO273" i="3"/>
  <c r="AF273" i="3"/>
  <c r="AE273" i="3"/>
  <c r="AD273" i="3"/>
  <c r="AC273" i="3"/>
  <c r="AB273" i="3"/>
  <c r="AA273" i="3"/>
  <c r="AT272" i="3"/>
  <c r="AS272" i="3"/>
  <c r="AR272" i="3"/>
  <c r="AQ272" i="3"/>
  <c r="AP272" i="3"/>
  <c r="AO272" i="3"/>
  <c r="AF272" i="3"/>
  <c r="AE272" i="3"/>
  <c r="AD272" i="3"/>
  <c r="AC272" i="3"/>
  <c r="AB272" i="3"/>
  <c r="AA272" i="3"/>
  <c r="AT271" i="3"/>
  <c r="AS271" i="3"/>
  <c r="AR271" i="3"/>
  <c r="AQ271" i="3"/>
  <c r="AP271" i="3"/>
  <c r="AO271" i="3"/>
  <c r="AF271" i="3"/>
  <c r="AE271" i="3"/>
  <c r="AD271" i="3"/>
  <c r="AC271" i="3"/>
  <c r="AB271" i="3"/>
  <c r="AA271" i="3"/>
  <c r="AT270" i="3"/>
  <c r="AS270" i="3"/>
  <c r="AR270" i="3"/>
  <c r="AQ270" i="3"/>
  <c r="AP270" i="3"/>
  <c r="AO270" i="3"/>
  <c r="AG270" i="3"/>
  <c r="AF270" i="3"/>
  <c r="AE270" i="3"/>
  <c r="AD270" i="3"/>
  <c r="AC270" i="3"/>
  <c r="AB270" i="3"/>
  <c r="AA270" i="3"/>
  <c r="AT264" i="3"/>
  <c r="AS264" i="3"/>
  <c r="AR264" i="3"/>
  <c r="AQ264" i="3"/>
  <c r="AP264" i="3"/>
  <c r="AO264" i="3"/>
  <c r="AF264" i="3"/>
  <c r="AE264" i="3"/>
  <c r="AD264" i="3"/>
  <c r="AC264" i="3"/>
  <c r="AB264" i="3"/>
  <c r="AA264" i="3"/>
  <c r="AT263" i="3"/>
  <c r="AS263" i="3"/>
  <c r="AR263" i="3"/>
  <c r="AQ263" i="3"/>
  <c r="AP263" i="3"/>
  <c r="AO263" i="3"/>
  <c r="AF263" i="3"/>
  <c r="AE263" i="3"/>
  <c r="AD263" i="3"/>
  <c r="AC263" i="3"/>
  <c r="AB263" i="3"/>
  <c r="AA263" i="3"/>
  <c r="AT262" i="3"/>
  <c r="AS262" i="3"/>
  <c r="AR262" i="3"/>
  <c r="AQ262" i="3"/>
  <c r="AP262" i="3"/>
  <c r="AO262" i="3"/>
  <c r="AF262" i="3"/>
  <c r="AE262" i="3"/>
  <c r="AD262" i="3"/>
  <c r="AC262" i="3"/>
  <c r="AB262" i="3"/>
  <c r="AA262" i="3"/>
  <c r="AT261" i="3"/>
  <c r="AS261" i="3"/>
  <c r="AR261" i="3"/>
  <c r="AQ261" i="3"/>
  <c r="AP261" i="3"/>
  <c r="AO261" i="3"/>
  <c r="AG261" i="3"/>
  <c r="AF261" i="3"/>
  <c r="AE261" i="3"/>
  <c r="AD261" i="3"/>
  <c r="AC261" i="3"/>
  <c r="AB261" i="3"/>
  <c r="AA261" i="3"/>
  <c r="AT255" i="3"/>
  <c r="AS255" i="3"/>
  <c r="AR255" i="3"/>
  <c r="AQ255" i="3"/>
  <c r="AP255" i="3"/>
  <c r="AO255" i="3"/>
  <c r="AF255" i="3"/>
  <c r="AE255" i="3"/>
  <c r="AD255" i="3"/>
  <c r="AC255" i="3"/>
  <c r="AB255" i="3"/>
  <c r="AA255" i="3"/>
  <c r="AT254" i="3"/>
  <c r="AS254" i="3"/>
  <c r="AR254" i="3"/>
  <c r="AQ254" i="3"/>
  <c r="AP254" i="3"/>
  <c r="AO254" i="3"/>
  <c r="AF254" i="3"/>
  <c r="AE254" i="3"/>
  <c r="AD254" i="3"/>
  <c r="AC254" i="3"/>
  <c r="AB254" i="3"/>
  <c r="AA254" i="3"/>
  <c r="AT253" i="3"/>
  <c r="AS253" i="3"/>
  <c r="AR253" i="3"/>
  <c r="AQ253" i="3"/>
  <c r="AP253" i="3"/>
  <c r="AO253" i="3"/>
  <c r="AF253" i="3"/>
  <c r="AE253" i="3"/>
  <c r="AD253" i="3"/>
  <c r="AC253" i="3"/>
  <c r="AB253" i="3"/>
  <c r="AA253" i="3"/>
  <c r="AT252" i="3"/>
  <c r="AS252" i="3"/>
  <c r="AR252" i="3"/>
  <c r="AQ252" i="3"/>
  <c r="AP252" i="3"/>
  <c r="AO252" i="3"/>
  <c r="AG252" i="3"/>
  <c r="AF252" i="3"/>
  <c r="AE252" i="3"/>
  <c r="AD252" i="3"/>
  <c r="AC252" i="3"/>
  <c r="AB252" i="3"/>
  <c r="AA252" i="3"/>
  <c r="AT246" i="3"/>
  <c r="AS246" i="3"/>
  <c r="AR246" i="3"/>
  <c r="AQ246" i="3"/>
  <c r="AP246" i="3"/>
  <c r="AO246" i="3"/>
  <c r="AF246" i="3"/>
  <c r="AE246" i="3"/>
  <c r="AD246" i="3"/>
  <c r="AC246" i="3"/>
  <c r="AB246" i="3"/>
  <c r="AA246" i="3"/>
  <c r="AT245" i="3"/>
  <c r="AS245" i="3"/>
  <c r="AR245" i="3"/>
  <c r="AQ245" i="3"/>
  <c r="AP245" i="3"/>
  <c r="AO245" i="3"/>
  <c r="AF245" i="3"/>
  <c r="AE245" i="3"/>
  <c r="AD245" i="3"/>
  <c r="AC245" i="3"/>
  <c r="AB245" i="3"/>
  <c r="AA245" i="3"/>
  <c r="AT244" i="3"/>
  <c r="AS244" i="3"/>
  <c r="AR244" i="3"/>
  <c r="AQ244" i="3"/>
  <c r="AP244" i="3"/>
  <c r="AO244" i="3"/>
  <c r="AF244" i="3"/>
  <c r="AE244" i="3"/>
  <c r="AD244" i="3"/>
  <c r="AC244" i="3"/>
  <c r="AB244" i="3"/>
  <c r="AA244" i="3"/>
  <c r="AT243" i="3"/>
  <c r="AS243" i="3"/>
  <c r="AR243" i="3"/>
  <c r="AQ243" i="3"/>
  <c r="AP243" i="3"/>
  <c r="AO243" i="3"/>
  <c r="AG243" i="3"/>
  <c r="AF243" i="3"/>
  <c r="AE243" i="3"/>
  <c r="AD243" i="3"/>
  <c r="AC243" i="3"/>
  <c r="AB243" i="3"/>
  <c r="AA243" i="3"/>
  <c r="AT237" i="3"/>
  <c r="AS237" i="3"/>
  <c r="AR237" i="3"/>
  <c r="AQ237" i="3"/>
  <c r="AP237" i="3"/>
  <c r="AO237" i="3"/>
  <c r="AF237" i="3"/>
  <c r="AE237" i="3"/>
  <c r="AD237" i="3"/>
  <c r="AC237" i="3"/>
  <c r="AB237" i="3"/>
  <c r="AA237" i="3"/>
  <c r="AT236" i="3"/>
  <c r="AS236" i="3"/>
  <c r="AR236" i="3"/>
  <c r="AQ236" i="3"/>
  <c r="AP236" i="3"/>
  <c r="AO236" i="3"/>
  <c r="AF236" i="3"/>
  <c r="AE236" i="3"/>
  <c r="AD236" i="3"/>
  <c r="AC236" i="3"/>
  <c r="AB236" i="3"/>
  <c r="AA236" i="3"/>
  <c r="AT235" i="3"/>
  <c r="AS235" i="3"/>
  <c r="AR235" i="3"/>
  <c r="AQ235" i="3"/>
  <c r="AP235" i="3"/>
  <c r="AO235" i="3"/>
  <c r="AF235" i="3"/>
  <c r="AE235" i="3"/>
  <c r="AD235" i="3"/>
  <c r="AC235" i="3"/>
  <c r="AB235" i="3"/>
  <c r="AA235" i="3"/>
  <c r="AT234" i="3"/>
  <c r="AS234" i="3"/>
  <c r="AR234" i="3"/>
  <c r="AQ234" i="3"/>
  <c r="AP234" i="3"/>
  <c r="AO234" i="3"/>
  <c r="AG234" i="3"/>
  <c r="AF234" i="3"/>
  <c r="AE234" i="3"/>
  <c r="AD234" i="3"/>
  <c r="AC234" i="3"/>
  <c r="AB234" i="3"/>
  <c r="AA234" i="3"/>
  <c r="AT228" i="3"/>
  <c r="AS228" i="3"/>
  <c r="AR228" i="3"/>
  <c r="AQ228" i="3"/>
  <c r="AP228" i="3"/>
  <c r="AO228" i="3"/>
  <c r="AF228" i="3"/>
  <c r="AE228" i="3"/>
  <c r="AD228" i="3"/>
  <c r="AC228" i="3"/>
  <c r="AB228" i="3"/>
  <c r="AA228" i="3"/>
  <c r="AT227" i="3"/>
  <c r="AS227" i="3"/>
  <c r="AR227" i="3"/>
  <c r="AQ227" i="3"/>
  <c r="AP227" i="3"/>
  <c r="AO227" i="3"/>
  <c r="AF227" i="3"/>
  <c r="AE227" i="3"/>
  <c r="AD227" i="3"/>
  <c r="AC227" i="3"/>
  <c r="AB227" i="3"/>
  <c r="AA227" i="3"/>
  <c r="AT226" i="3"/>
  <c r="AS226" i="3"/>
  <c r="AR226" i="3"/>
  <c r="AQ226" i="3"/>
  <c r="AP226" i="3"/>
  <c r="AO226" i="3"/>
  <c r="AF226" i="3"/>
  <c r="AE226" i="3"/>
  <c r="AD226" i="3"/>
  <c r="AC226" i="3"/>
  <c r="AB226" i="3"/>
  <c r="AA226" i="3"/>
  <c r="AT225" i="3"/>
  <c r="AS225" i="3"/>
  <c r="AR225" i="3"/>
  <c r="AQ225" i="3"/>
  <c r="AP225" i="3"/>
  <c r="AO225" i="3"/>
  <c r="AG225" i="3"/>
  <c r="AF225" i="3"/>
  <c r="AE225" i="3"/>
  <c r="AD225" i="3"/>
  <c r="AC225" i="3"/>
  <c r="AB225" i="3"/>
  <c r="AA225" i="3"/>
  <c r="AT219" i="3"/>
  <c r="AS219" i="3"/>
  <c r="AR219" i="3"/>
  <c r="AQ219" i="3"/>
  <c r="AP219" i="3"/>
  <c r="AO219" i="3"/>
  <c r="AF219" i="3"/>
  <c r="AE219" i="3"/>
  <c r="AD219" i="3"/>
  <c r="AC219" i="3"/>
  <c r="AB219" i="3"/>
  <c r="AA219" i="3"/>
  <c r="AT218" i="3"/>
  <c r="AS218" i="3"/>
  <c r="AR218" i="3"/>
  <c r="AQ218" i="3"/>
  <c r="AP218" i="3"/>
  <c r="AO218" i="3"/>
  <c r="AF218" i="3"/>
  <c r="AE218" i="3"/>
  <c r="AD218" i="3"/>
  <c r="AC218" i="3"/>
  <c r="AB218" i="3"/>
  <c r="AA218" i="3"/>
  <c r="AT217" i="3"/>
  <c r="AS217" i="3"/>
  <c r="AR217" i="3"/>
  <c r="AQ217" i="3"/>
  <c r="AP217" i="3"/>
  <c r="AO217" i="3"/>
  <c r="AF217" i="3"/>
  <c r="AE217" i="3"/>
  <c r="AD217" i="3"/>
  <c r="AC217" i="3"/>
  <c r="AB217" i="3"/>
  <c r="AA217" i="3"/>
  <c r="AT216" i="3"/>
  <c r="AS216" i="3"/>
  <c r="AR216" i="3"/>
  <c r="AQ216" i="3"/>
  <c r="AP216" i="3"/>
  <c r="AO216" i="3"/>
  <c r="AG216" i="3"/>
  <c r="AF216" i="3"/>
  <c r="AE216" i="3"/>
  <c r="AD216" i="3"/>
  <c r="AC216" i="3"/>
  <c r="AB216" i="3"/>
  <c r="AA216" i="3"/>
  <c r="AT210" i="3"/>
  <c r="AS210" i="3"/>
  <c r="AR210" i="3"/>
  <c r="AQ210" i="3"/>
  <c r="AP210" i="3"/>
  <c r="AO210" i="3"/>
  <c r="AF210" i="3"/>
  <c r="AE210" i="3"/>
  <c r="AD210" i="3"/>
  <c r="AC210" i="3"/>
  <c r="AB210" i="3"/>
  <c r="AA210" i="3"/>
  <c r="AT209" i="3"/>
  <c r="AS209" i="3"/>
  <c r="AR209" i="3"/>
  <c r="AQ209" i="3"/>
  <c r="AP209" i="3"/>
  <c r="AO209" i="3"/>
  <c r="AF209" i="3"/>
  <c r="AE209" i="3"/>
  <c r="AD209" i="3"/>
  <c r="AC209" i="3"/>
  <c r="AB209" i="3"/>
  <c r="AA209" i="3"/>
  <c r="AT208" i="3"/>
  <c r="AS208" i="3"/>
  <c r="AR208" i="3"/>
  <c r="AQ208" i="3"/>
  <c r="AP208" i="3"/>
  <c r="AO208" i="3"/>
  <c r="AF208" i="3"/>
  <c r="AE208" i="3"/>
  <c r="AD208" i="3"/>
  <c r="AC208" i="3"/>
  <c r="AB208" i="3"/>
  <c r="AA208" i="3"/>
  <c r="AT207" i="3"/>
  <c r="AS207" i="3"/>
  <c r="AR207" i="3"/>
  <c r="AQ207" i="3"/>
  <c r="AP207" i="3"/>
  <c r="AO207" i="3"/>
  <c r="AG207" i="3"/>
  <c r="AF207" i="3"/>
  <c r="AE207" i="3"/>
  <c r="AD207" i="3"/>
  <c r="AC207" i="3"/>
  <c r="AB207" i="3"/>
  <c r="AA207" i="3"/>
  <c r="AT201" i="3"/>
  <c r="AS201" i="3"/>
  <c r="AR201" i="3"/>
  <c r="AQ201" i="3"/>
  <c r="AP201" i="3"/>
  <c r="AO201" i="3"/>
  <c r="AF201" i="3"/>
  <c r="AE201" i="3"/>
  <c r="AD201" i="3"/>
  <c r="AC201" i="3"/>
  <c r="AB201" i="3"/>
  <c r="AA201" i="3"/>
  <c r="AT200" i="3"/>
  <c r="AS200" i="3"/>
  <c r="AR200" i="3"/>
  <c r="AQ200" i="3"/>
  <c r="AP200" i="3"/>
  <c r="AO200" i="3"/>
  <c r="AF200" i="3"/>
  <c r="AE200" i="3"/>
  <c r="AD200" i="3"/>
  <c r="AC200" i="3"/>
  <c r="AB200" i="3"/>
  <c r="AA200" i="3"/>
  <c r="AT199" i="3"/>
  <c r="AS199" i="3"/>
  <c r="AR199" i="3"/>
  <c r="AQ199" i="3"/>
  <c r="AP199" i="3"/>
  <c r="AO199" i="3"/>
  <c r="AF199" i="3"/>
  <c r="AE199" i="3"/>
  <c r="AD199" i="3"/>
  <c r="AC199" i="3"/>
  <c r="AB199" i="3"/>
  <c r="AA199" i="3"/>
  <c r="AT198" i="3"/>
  <c r="AS198" i="3"/>
  <c r="AR198" i="3"/>
  <c r="AQ198" i="3"/>
  <c r="AP198" i="3"/>
  <c r="AO198" i="3"/>
  <c r="AG198" i="3"/>
  <c r="AF198" i="3"/>
  <c r="AE198" i="3"/>
  <c r="AD198" i="3"/>
  <c r="AC198" i="3"/>
  <c r="AB198" i="3"/>
  <c r="AA198" i="3"/>
  <c r="AT192" i="3"/>
  <c r="AS192" i="3"/>
  <c r="AR192" i="3"/>
  <c r="AQ192" i="3"/>
  <c r="AP192" i="3"/>
  <c r="AO192" i="3"/>
  <c r="AF192" i="3"/>
  <c r="AE192" i="3"/>
  <c r="AD192" i="3"/>
  <c r="AC192" i="3"/>
  <c r="AB192" i="3"/>
  <c r="AA192" i="3"/>
  <c r="AT191" i="3"/>
  <c r="AS191" i="3"/>
  <c r="AR191" i="3"/>
  <c r="AQ191" i="3"/>
  <c r="AP191" i="3"/>
  <c r="AO191" i="3"/>
  <c r="AF191" i="3"/>
  <c r="AE191" i="3"/>
  <c r="AD191" i="3"/>
  <c r="AC191" i="3"/>
  <c r="AB191" i="3"/>
  <c r="AA191" i="3"/>
  <c r="AT190" i="3"/>
  <c r="AS190" i="3"/>
  <c r="AR190" i="3"/>
  <c r="AQ190" i="3"/>
  <c r="AP190" i="3"/>
  <c r="AO190" i="3"/>
  <c r="AF190" i="3"/>
  <c r="AE190" i="3"/>
  <c r="AD190" i="3"/>
  <c r="AC190" i="3"/>
  <c r="AB190" i="3"/>
  <c r="AA190" i="3"/>
  <c r="AT189" i="3"/>
  <c r="AS189" i="3"/>
  <c r="AR189" i="3"/>
  <c r="AQ189" i="3"/>
  <c r="AP189" i="3"/>
  <c r="AO189" i="3"/>
  <c r="AG189" i="3"/>
  <c r="AF189" i="3"/>
  <c r="AE189" i="3"/>
  <c r="AD189" i="3"/>
  <c r="AC189" i="3"/>
  <c r="AB189" i="3"/>
  <c r="AA189" i="3"/>
  <c r="AT183" i="3"/>
  <c r="AS183" i="3"/>
  <c r="AR183" i="3"/>
  <c r="AQ183" i="3"/>
  <c r="AP183" i="3"/>
  <c r="AO183" i="3"/>
  <c r="AF183" i="3"/>
  <c r="AE183" i="3"/>
  <c r="AD183" i="3"/>
  <c r="AC183" i="3"/>
  <c r="AB183" i="3"/>
  <c r="AA183" i="3"/>
  <c r="AT182" i="3"/>
  <c r="AS182" i="3"/>
  <c r="AR182" i="3"/>
  <c r="AQ182" i="3"/>
  <c r="AP182" i="3"/>
  <c r="AO182" i="3"/>
  <c r="AF182" i="3"/>
  <c r="AE182" i="3"/>
  <c r="AD182" i="3"/>
  <c r="AC182" i="3"/>
  <c r="AB182" i="3"/>
  <c r="AA182" i="3"/>
  <c r="AT181" i="3"/>
  <c r="AS181" i="3"/>
  <c r="AR181" i="3"/>
  <c r="AQ181" i="3"/>
  <c r="AP181" i="3"/>
  <c r="AO181" i="3"/>
  <c r="AF181" i="3"/>
  <c r="AE181" i="3"/>
  <c r="AD181" i="3"/>
  <c r="AC181" i="3"/>
  <c r="AB181" i="3"/>
  <c r="AA181" i="3"/>
  <c r="AT180" i="3"/>
  <c r="AS180" i="3"/>
  <c r="AR180" i="3"/>
  <c r="AQ180" i="3"/>
  <c r="AP180" i="3"/>
  <c r="AO180" i="3"/>
  <c r="AG180" i="3"/>
  <c r="AF180" i="3"/>
  <c r="AE180" i="3"/>
  <c r="AD180" i="3"/>
  <c r="AC180" i="3"/>
  <c r="AB180" i="3"/>
  <c r="AA180" i="3"/>
  <c r="AT174" i="3"/>
  <c r="AS174" i="3"/>
  <c r="AR174" i="3"/>
  <c r="AQ174" i="3"/>
  <c r="AP174" i="3"/>
  <c r="AO174" i="3"/>
  <c r="AF174" i="3"/>
  <c r="AE174" i="3"/>
  <c r="AD174" i="3"/>
  <c r="AC174" i="3"/>
  <c r="AB174" i="3"/>
  <c r="AA174" i="3"/>
  <c r="AT173" i="3"/>
  <c r="AS173" i="3"/>
  <c r="AR173" i="3"/>
  <c r="AQ173" i="3"/>
  <c r="AP173" i="3"/>
  <c r="AO173" i="3"/>
  <c r="AF173" i="3"/>
  <c r="AE173" i="3"/>
  <c r="AD173" i="3"/>
  <c r="AC173" i="3"/>
  <c r="AB173" i="3"/>
  <c r="AA173" i="3"/>
  <c r="AT172" i="3"/>
  <c r="AS172" i="3"/>
  <c r="AR172" i="3"/>
  <c r="AQ172" i="3"/>
  <c r="AP172" i="3"/>
  <c r="AO172" i="3"/>
  <c r="AF172" i="3"/>
  <c r="AE172" i="3"/>
  <c r="AD172" i="3"/>
  <c r="AC172" i="3"/>
  <c r="AB172" i="3"/>
  <c r="AA172" i="3"/>
  <c r="AT171" i="3"/>
  <c r="AS171" i="3"/>
  <c r="AR171" i="3"/>
  <c r="AQ171" i="3"/>
  <c r="AP171" i="3"/>
  <c r="AO171" i="3"/>
  <c r="AG171" i="3"/>
  <c r="AF171" i="3"/>
  <c r="AE171" i="3"/>
  <c r="AD171" i="3"/>
  <c r="AC171" i="3"/>
  <c r="AB171" i="3"/>
  <c r="AA171" i="3"/>
  <c r="AT165" i="3"/>
  <c r="AS165" i="3"/>
  <c r="AR165" i="3"/>
  <c r="AQ165" i="3"/>
  <c r="AP165" i="3"/>
  <c r="AO165" i="3"/>
  <c r="AF165" i="3"/>
  <c r="AE165" i="3"/>
  <c r="AD165" i="3"/>
  <c r="AC165" i="3"/>
  <c r="AB165" i="3"/>
  <c r="AA165" i="3"/>
  <c r="AT164" i="3"/>
  <c r="AS164" i="3"/>
  <c r="AR164" i="3"/>
  <c r="AQ164" i="3"/>
  <c r="AP164" i="3"/>
  <c r="AO164" i="3"/>
  <c r="AF164" i="3"/>
  <c r="AE164" i="3"/>
  <c r="AD164" i="3"/>
  <c r="AC164" i="3"/>
  <c r="AB164" i="3"/>
  <c r="AA164" i="3"/>
  <c r="AT163" i="3"/>
  <c r="AS163" i="3"/>
  <c r="AR163" i="3"/>
  <c r="AQ163" i="3"/>
  <c r="AP163" i="3"/>
  <c r="AO163" i="3"/>
  <c r="AF163" i="3"/>
  <c r="AE163" i="3"/>
  <c r="AD163" i="3"/>
  <c r="AC163" i="3"/>
  <c r="AB163" i="3"/>
  <c r="AA163" i="3"/>
  <c r="AT162" i="3"/>
  <c r="AS162" i="3"/>
  <c r="AR162" i="3"/>
  <c r="AQ162" i="3"/>
  <c r="AP162" i="3"/>
  <c r="AO162" i="3"/>
  <c r="AG162" i="3"/>
  <c r="AF162" i="3"/>
  <c r="AE162" i="3"/>
  <c r="AD162" i="3"/>
  <c r="AC162" i="3"/>
  <c r="AB162" i="3"/>
  <c r="AA162" i="3"/>
  <c r="AT156" i="3"/>
  <c r="AS156" i="3"/>
  <c r="AR156" i="3"/>
  <c r="AQ156" i="3"/>
  <c r="AP156" i="3"/>
  <c r="AO156" i="3"/>
  <c r="AF156" i="3"/>
  <c r="AE156" i="3"/>
  <c r="AD156" i="3"/>
  <c r="AC156" i="3"/>
  <c r="AB156" i="3"/>
  <c r="AA156" i="3"/>
  <c r="AT155" i="3"/>
  <c r="AS155" i="3"/>
  <c r="AR155" i="3"/>
  <c r="AQ155" i="3"/>
  <c r="AP155" i="3"/>
  <c r="AO155" i="3"/>
  <c r="AF155" i="3"/>
  <c r="AE155" i="3"/>
  <c r="AD155" i="3"/>
  <c r="AC155" i="3"/>
  <c r="AB155" i="3"/>
  <c r="AA155" i="3"/>
  <c r="AT154" i="3"/>
  <c r="AS154" i="3"/>
  <c r="AR154" i="3"/>
  <c r="AQ154" i="3"/>
  <c r="AP154" i="3"/>
  <c r="AO154" i="3"/>
  <c r="AF154" i="3"/>
  <c r="AE154" i="3"/>
  <c r="AD154" i="3"/>
  <c r="AC154" i="3"/>
  <c r="AB154" i="3"/>
  <c r="AA154" i="3"/>
  <c r="AT153" i="3"/>
  <c r="AS153" i="3"/>
  <c r="AR153" i="3"/>
  <c r="AQ153" i="3"/>
  <c r="AP153" i="3"/>
  <c r="AO153" i="3"/>
  <c r="AG153" i="3"/>
  <c r="AF153" i="3"/>
  <c r="AE153" i="3"/>
  <c r="AD153" i="3"/>
  <c r="AC153" i="3"/>
  <c r="AB153" i="3"/>
  <c r="AA153" i="3"/>
  <c r="AT147" i="3"/>
  <c r="AS147" i="3"/>
  <c r="AR147" i="3"/>
  <c r="AQ147" i="3"/>
  <c r="AP147" i="3"/>
  <c r="AO147" i="3"/>
  <c r="AF147" i="3"/>
  <c r="AE147" i="3"/>
  <c r="AD147" i="3"/>
  <c r="AC147" i="3"/>
  <c r="AB147" i="3"/>
  <c r="AA147" i="3"/>
  <c r="AT146" i="3"/>
  <c r="AS146" i="3"/>
  <c r="AR146" i="3"/>
  <c r="AQ146" i="3"/>
  <c r="AP146" i="3"/>
  <c r="AO146" i="3"/>
  <c r="AF146" i="3"/>
  <c r="AE146" i="3"/>
  <c r="AD146" i="3"/>
  <c r="AC146" i="3"/>
  <c r="AB146" i="3"/>
  <c r="AA146" i="3"/>
  <c r="AT145" i="3"/>
  <c r="AS145" i="3"/>
  <c r="AR145" i="3"/>
  <c r="AQ145" i="3"/>
  <c r="AP145" i="3"/>
  <c r="AO145" i="3"/>
  <c r="AF145" i="3"/>
  <c r="AE145" i="3"/>
  <c r="AD145" i="3"/>
  <c r="AC145" i="3"/>
  <c r="AB145" i="3"/>
  <c r="AA145" i="3"/>
  <c r="AT144" i="3"/>
  <c r="AS144" i="3"/>
  <c r="AR144" i="3"/>
  <c r="AQ144" i="3"/>
  <c r="AP144" i="3"/>
  <c r="AO144" i="3"/>
  <c r="AG144" i="3"/>
  <c r="AF144" i="3"/>
  <c r="AE144" i="3"/>
  <c r="AD144" i="3"/>
  <c r="AC144" i="3"/>
  <c r="AB144" i="3"/>
  <c r="AA144" i="3"/>
  <c r="AT138" i="3"/>
  <c r="AS138" i="3"/>
  <c r="AR138" i="3"/>
  <c r="AQ138" i="3"/>
  <c r="AP138" i="3"/>
  <c r="AO138" i="3"/>
  <c r="AF138" i="3"/>
  <c r="AE138" i="3"/>
  <c r="AD138" i="3"/>
  <c r="AC138" i="3"/>
  <c r="AB138" i="3"/>
  <c r="AA138" i="3"/>
  <c r="AT137" i="3"/>
  <c r="AS137" i="3"/>
  <c r="AR137" i="3"/>
  <c r="AQ137" i="3"/>
  <c r="AP137" i="3"/>
  <c r="AO137" i="3"/>
  <c r="AF137" i="3"/>
  <c r="AE137" i="3"/>
  <c r="AD137" i="3"/>
  <c r="AC137" i="3"/>
  <c r="AB137" i="3"/>
  <c r="AA137" i="3"/>
  <c r="AT136" i="3"/>
  <c r="AS136" i="3"/>
  <c r="AR136" i="3"/>
  <c r="AQ136" i="3"/>
  <c r="AP136" i="3"/>
  <c r="AO136" i="3"/>
  <c r="AF136" i="3"/>
  <c r="AE136" i="3"/>
  <c r="AD136" i="3"/>
  <c r="AC136" i="3"/>
  <c r="AB136" i="3"/>
  <c r="AA136" i="3"/>
  <c r="AT135" i="3"/>
  <c r="AS135" i="3"/>
  <c r="AR135" i="3"/>
  <c r="AQ135" i="3"/>
  <c r="AP135" i="3"/>
  <c r="AO135" i="3"/>
  <c r="AG135" i="3"/>
  <c r="AF135" i="3"/>
  <c r="AE135" i="3"/>
  <c r="AD135" i="3"/>
  <c r="AC135" i="3"/>
  <c r="AB135" i="3"/>
  <c r="AA135" i="3"/>
  <c r="AT129" i="3"/>
  <c r="AS129" i="3"/>
  <c r="AR129" i="3"/>
  <c r="AQ129" i="3"/>
  <c r="AP129" i="3"/>
  <c r="AO129" i="3"/>
  <c r="AF129" i="3"/>
  <c r="AE129" i="3"/>
  <c r="AD129" i="3"/>
  <c r="AC129" i="3"/>
  <c r="AB129" i="3"/>
  <c r="AA129" i="3"/>
  <c r="AT128" i="3"/>
  <c r="AS128" i="3"/>
  <c r="AR128" i="3"/>
  <c r="AQ128" i="3"/>
  <c r="AP128" i="3"/>
  <c r="AO128" i="3"/>
  <c r="AF128" i="3"/>
  <c r="AE128" i="3"/>
  <c r="AD128" i="3"/>
  <c r="AC128" i="3"/>
  <c r="AB128" i="3"/>
  <c r="AA128" i="3"/>
  <c r="AT127" i="3"/>
  <c r="AS127" i="3"/>
  <c r="AR127" i="3"/>
  <c r="AQ127" i="3"/>
  <c r="AP127" i="3"/>
  <c r="AO127" i="3"/>
  <c r="AF127" i="3"/>
  <c r="AE127" i="3"/>
  <c r="AD127" i="3"/>
  <c r="AC127" i="3"/>
  <c r="AB127" i="3"/>
  <c r="AA127" i="3"/>
  <c r="AT126" i="3"/>
  <c r="AS126" i="3"/>
  <c r="AR126" i="3"/>
  <c r="AQ126" i="3"/>
  <c r="AP126" i="3"/>
  <c r="AO126" i="3"/>
  <c r="AG126" i="3"/>
  <c r="AF126" i="3"/>
  <c r="AE126" i="3"/>
  <c r="AD126" i="3"/>
  <c r="AC126" i="3"/>
  <c r="AB126" i="3"/>
  <c r="AA126" i="3"/>
  <c r="AT120" i="3"/>
  <c r="AS120" i="3"/>
  <c r="AR120" i="3"/>
  <c r="AQ120" i="3"/>
  <c r="AP120" i="3"/>
  <c r="AO120" i="3"/>
  <c r="AF120" i="3"/>
  <c r="AE120" i="3"/>
  <c r="AD120" i="3"/>
  <c r="AC120" i="3"/>
  <c r="AB120" i="3"/>
  <c r="AA120" i="3"/>
  <c r="AT119" i="3"/>
  <c r="AS119" i="3"/>
  <c r="AR119" i="3"/>
  <c r="AQ119" i="3"/>
  <c r="AP119" i="3"/>
  <c r="AO119" i="3"/>
  <c r="AF119" i="3"/>
  <c r="AE119" i="3"/>
  <c r="AD119" i="3"/>
  <c r="AC119" i="3"/>
  <c r="AB119" i="3"/>
  <c r="AA119" i="3"/>
  <c r="AT118" i="3"/>
  <c r="AS118" i="3"/>
  <c r="AR118" i="3"/>
  <c r="AQ118" i="3"/>
  <c r="AP118" i="3"/>
  <c r="AO118" i="3"/>
  <c r="AF118" i="3"/>
  <c r="AE118" i="3"/>
  <c r="AD118" i="3"/>
  <c r="AC118" i="3"/>
  <c r="AB118" i="3"/>
  <c r="AA118" i="3"/>
  <c r="AT117" i="3"/>
  <c r="AS117" i="3"/>
  <c r="AR117" i="3"/>
  <c r="AQ117" i="3"/>
  <c r="AP117" i="3"/>
  <c r="AO117" i="3"/>
  <c r="AG117" i="3"/>
  <c r="AF117" i="3"/>
  <c r="AE117" i="3"/>
  <c r="AD117" i="3"/>
  <c r="AC117" i="3"/>
  <c r="AB117" i="3"/>
  <c r="AA117" i="3"/>
  <c r="AT111" i="3"/>
  <c r="AS111" i="3"/>
  <c r="AR111" i="3"/>
  <c r="AQ111" i="3"/>
  <c r="AP111" i="3"/>
  <c r="AO111" i="3"/>
  <c r="AF111" i="3"/>
  <c r="AE111" i="3"/>
  <c r="AD111" i="3"/>
  <c r="AC111" i="3"/>
  <c r="AB111" i="3"/>
  <c r="AA111" i="3"/>
  <c r="AT110" i="3"/>
  <c r="AS110" i="3"/>
  <c r="AR110" i="3"/>
  <c r="AQ110" i="3"/>
  <c r="AP110" i="3"/>
  <c r="AO110" i="3"/>
  <c r="AF110" i="3"/>
  <c r="AE110" i="3"/>
  <c r="AD110" i="3"/>
  <c r="AC110" i="3"/>
  <c r="AB110" i="3"/>
  <c r="AA110" i="3"/>
  <c r="AT109" i="3"/>
  <c r="AS109" i="3"/>
  <c r="AR109" i="3"/>
  <c r="AQ109" i="3"/>
  <c r="AP109" i="3"/>
  <c r="AO109" i="3"/>
  <c r="AF109" i="3"/>
  <c r="AE109" i="3"/>
  <c r="AD109" i="3"/>
  <c r="AC109" i="3"/>
  <c r="AB109" i="3"/>
  <c r="AA109" i="3"/>
  <c r="AT108" i="3"/>
  <c r="AS108" i="3"/>
  <c r="AR108" i="3"/>
  <c r="AQ108" i="3"/>
  <c r="AP108" i="3"/>
  <c r="AO108" i="3"/>
  <c r="AG108" i="3"/>
  <c r="AF108" i="3"/>
  <c r="AE108" i="3"/>
  <c r="AD108" i="3"/>
  <c r="AC108" i="3"/>
  <c r="AB108" i="3"/>
  <c r="AA108" i="3"/>
  <c r="AT102" i="3"/>
  <c r="AS102" i="3"/>
  <c r="AR102" i="3"/>
  <c r="AQ102" i="3"/>
  <c r="AP102" i="3"/>
  <c r="AO102" i="3"/>
  <c r="AF102" i="3"/>
  <c r="AE102" i="3"/>
  <c r="AD102" i="3"/>
  <c r="AC102" i="3"/>
  <c r="AB102" i="3"/>
  <c r="AA102" i="3"/>
  <c r="AT101" i="3"/>
  <c r="AS101" i="3"/>
  <c r="AR101" i="3"/>
  <c r="AQ101" i="3"/>
  <c r="AP101" i="3"/>
  <c r="AO101" i="3"/>
  <c r="AF101" i="3"/>
  <c r="AE101" i="3"/>
  <c r="AD101" i="3"/>
  <c r="AC101" i="3"/>
  <c r="AB101" i="3"/>
  <c r="AA101" i="3"/>
  <c r="AT100" i="3"/>
  <c r="AS100" i="3"/>
  <c r="AR100" i="3"/>
  <c r="AQ100" i="3"/>
  <c r="AP100" i="3"/>
  <c r="AO100" i="3"/>
  <c r="AF100" i="3"/>
  <c r="AE100" i="3"/>
  <c r="AD100" i="3"/>
  <c r="AC100" i="3"/>
  <c r="AB100" i="3"/>
  <c r="AA100" i="3"/>
  <c r="AT99" i="3"/>
  <c r="AS99" i="3"/>
  <c r="AR99" i="3"/>
  <c r="AQ99" i="3"/>
  <c r="AP99" i="3"/>
  <c r="AO99" i="3"/>
  <c r="AG99" i="3"/>
  <c r="AF99" i="3"/>
  <c r="AE99" i="3"/>
  <c r="AD99" i="3"/>
  <c r="AC99" i="3"/>
  <c r="AB99" i="3"/>
  <c r="AA99" i="3"/>
  <c r="AT93" i="3"/>
  <c r="AS93" i="3"/>
  <c r="AR93" i="3"/>
  <c r="AQ93" i="3"/>
  <c r="AP93" i="3"/>
  <c r="AO93" i="3"/>
  <c r="AF93" i="3"/>
  <c r="AE93" i="3"/>
  <c r="AD93" i="3"/>
  <c r="AC93" i="3"/>
  <c r="AB93" i="3"/>
  <c r="AA93" i="3"/>
  <c r="AT92" i="3"/>
  <c r="AS92" i="3"/>
  <c r="AR92" i="3"/>
  <c r="AQ92" i="3"/>
  <c r="AP92" i="3"/>
  <c r="AO92" i="3"/>
  <c r="AF92" i="3"/>
  <c r="AE92" i="3"/>
  <c r="AD92" i="3"/>
  <c r="AC92" i="3"/>
  <c r="AB92" i="3"/>
  <c r="AA92" i="3"/>
  <c r="AT91" i="3"/>
  <c r="AS91" i="3"/>
  <c r="AR91" i="3"/>
  <c r="AQ91" i="3"/>
  <c r="AP91" i="3"/>
  <c r="AO91" i="3"/>
  <c r="AF91" i="3"/>
  <c r="AE91" i="3"/>
  <c r="AD91" i="3"/>
  <c r="AC91" i="3"/>
  <c r="AB91" i="3"/>
  <c r="AA91" i="3"/>
  <c r="AT90" i="3"/>
  <c r="AS90" i="3"/>
  <c r="AR90" i="3"/>
  <c r="AQ90" i="3"/>
  <c r="AP90" i="3"/>
  <c r="AO90" i="3"/>
  <c r="AG90" i="3"/>
  <c r="AF90" i="3"/>
  <c r="AE90" i="3"/>
  <c r="AD90" i="3"/>
  <c r="AC90" i="3"/>
  <c r="AB90" i="3"/>
  <c r="AA90" i="3"/>
  <c r="AT84" i="3"/>
  <c r="AS84" i="3"/>
  <c r="AR84" i="3"/>
  <c r="AQ84" i="3"/>
  <c r="AP84" i="3"/>
  <c r="AO84" i="3"/>
  <c r="AF84" i="3"/>
  <c r="AE84" i="3"/>
  <c r="AD84" i="3"/>
  <c r="AC84" i="3"/>
  <c r="AB84" i="3"/>
  <c r="AA84" i="3"/>
  <c r="AT83" i="3"/>
  <c r="AS83" i="3"/>
  <c r="AR83" i="3"/>
  <c r="AQ83" i="3"/>
  <c r="AP83" i="3"/>
  <c r="AO83" i="3"/>
  <c r="AF83" i="3"/>
  <c r="AE83" i="3"/>
  <c r="AD83" i="3"/>
  <c r="AC83" i="3"/>
  <c r="AB83" i="3"/>
  <c r="AA83" i="3"/>
  <c r="AT82" i="3"/>
  <c r="AS82" i="3"/>
  <c r="AR82" i="3"/>
  <c r="AQ82" i="3"/>
  <c r="AP82" i="3"/>
  <c r="AO82" i="3"/>
  <c r="AF82" i="3"/>
  <c r="AE82" i="3"/>
  <c r="AD82" i="3"/>
  <c r="AC82" i="3"/>
  <c r="AB82" i="3"/>
  <c r="AA82" i="3"/>
  <c r="AT81" i="3"/>
  <c r="AS81" i="3"/>
  <c r="AR81" i="3"/>
  <c r="AQ81" i="3"/>
  <c r="AP81" i="3"/>
  <c r="AO81" i="3"/>
  <c r="AG81" i="3"/>
  <c r="AF81" i="3"/>
  <c r="AE81" i="3"/>
  <c r="AD81" i="3"/>
  <c r="AC81" i="3"/>
  <c r="AB81" i="3"/>
  <c r="AA81" i="3"/>
  <c r="AT75" i="3"/>
  <c r="AS75" i="3"/>
  <c r="AR75" i="3"/>
  <c r="AQ75" i="3"/>
  <c r="AP75" i="3"/>
  <c r="AO75" i="3"/>
  <c r="AF75" i="3"/>
  <c r="AE75" i="3"/>
  <c r="AD75" i="3"/>
  <c r="AC75" i="3"/>
  <c r="AB75" i="3"/>
  <c r="AA75" i="3"/>
  <c r="AT74" i="3"/>
  <c r="AS74" i="3"/>
  <c r="AR74" i="3"/>
  <c r="AQ74" i="3"/>
  <c r="AP74" i="3"/>
  <c r="AO74" i="3"/>
  <c r="AF74" i="3"/>
  <c r="AE74" i="3"/>
  <c r="AD74" i="3"/>
  <c r="AC74" i="3"/>
  <c r="AB74" i="3"/>
  <c r="AA74" i="3"/>
  <c r="AT73" i="3"/>
  <c r="AS73" i="3"/>
  <c r="AR73" i="3"/>
  <c r="AQ73" i="3"/>
  <c r="AP73" i="3"/>
  <c r="AO73" i="3"/>
  <c r="AF73" i="3"/>
  <c r="AE73" i="3"/>
  <c r="AD73" i="3"/>
  <c r="AC73" i="3"/>
  <c r="AB73" i="3"/>
  <c r="AA73" i="3"/>
  <c r="AT72" i="3"/>
  <c r="AS72" i="3"/>
  <c r="AR72" i="3"/>
  <c r="AQ72" i="3"/>
  <c r="AP72" i="3"/>
  <c r="AO72" i="3"/>
  <c r="AG72" i="3"/>
  <c r="AF72" i="3"/>
  <c r="AE72" i="3"/>
  <c r="AD72" i="3"/>
  <c r="AC72" i="3"/>
  <c r="AB72" i="3"/>
  <c r="AA72" i="3"/>
  <c r="AT66" i="3"/>
  <c r="AS66" i="3"/>
  <c r="AR66" i="3"/>
  <c r="AQ66" i="3"/>
  <c r="AP66" i="3"/>
  <c r="AO66" i="3"/>
  <c r="AF66" i="3"/>
  <c r="AE66" i="3"/>
  <c r="AD66" i="3"/>
  <c r="AC66" i="3"/>
  <c r="AB66" i="3"/>
  <c r="AA66" i="3"/>
  <c r="AT65" i="3"/>
  <c r="AS65" i="3"/>
  <c r="AR65" i="3"/>
  <c r="AQ65" i="3"/>
  <c r="AP65" i="3"/>
  <c r="AO65" i="3"/>
  <c r="AF65" i="3"/>
  <c r="AE65" i="3"/>
  <c r="AD65" i="3"/>
  <c r="AC65" i="3"/>
  <c r="AB65" i="3"/>
  <c r="AA65" i="3"/>
  <c r="AT64" i="3"/>
  <c r="AS64" i="3"/>
  <c r="AR64" i="3"/>
  <c r="AQ64" i="3"/>
  <c r="AP64" i="3"/>
  <c r="AO64" i="3"/>
  <c r="AF64" i="3"/>
  <c r="AE64" i="3"/>
  <c r="AD64" i="3"/>
  <c r="AC64" i="3"/>
  <c r="AB64" i="3"/>
  <c r="AA64" i="3"/>
  <c r="AT63" i="3"/>
  <c r="AS63" i="3"/>
  <c r="AR63" i="3"/>
  <c r="AQ63" i="3"/>
  <c r="AP63" i="3"/>
  <c r="AO63" i="3"/>
  <c r="AG63" i="3"/>
  <c r="AF63" i="3"/>
  <c r="AE63" i="3"/>
  <c r="AD63" i="3"/>
  <c r="AC63" i="3"/>
  <c r="AB63" i="3"/>
  <c r="AA63" i="3"/>
  <c r="AT57" i="3"/>
  <c r="AS57" i="3"/>
  <c r="AR57" i="3"/>
  <c r="AQ57" i="3"/>
  <c r="AP57" i="3"/>
  <c r="AO57" i="3"/>
  <c r="AF57" i="3"/>
  <c r="AE57" i="3"/>
  <c r="AD57" i="3"/>
  <c r="AC57" i="3"/>
  <c r="AB57" i="3"/>
  <c r="AA57" i="3"/>
  <c r="AT56" i="3"/>
  <c r="AS56" i="3"/>
  <c r="AR56" i="3"/>
  <c r="AQ56" i="3"/>
  <c r="AP56" i="3"/>
  <c r="AO56" i="3"/>
  <c r="AF56" i="3"/>
  <c r="AE56" i="3"/>
  <c r="AD56" i="3"/>
  <c r="AC56" i="3"/>
  <c r="AB56" i="3"/>
  <c r="AA56" i="3"/>
  <c r="AT55" i="3"/>
  <c r="AS55" i="3"/>
  <c r="AR55" i="3"/>
  <c r="AQ55" i="3"/>
  <c r="AP55" i="3"/>
  <c r="AO55" i="3"/>
  <c r="AF55" i="3"/>
  <c r="AE55" i="3"/>
  <c r="AD55" i="3"/>
  <c r="AC55" i="3"/>
  <c r="AB55" i="3"/>
  <c r="AA55" i="3"/>
  <c r="AT54" i="3"/>
  <c r="AS54" i="3"/>
  <c r="AR54" i="3"/>
  <c r="AQ54" i="3"/>
  <c r="AP54" i="3"/>
  <c r="AO54" i="3"/>
  <c r="AG54" i="3"/>
  <c r="AF54" i="3"/>
  <c r="AE54" i="3"/>
  <c r="AD54" i="3"/>
  <c r="AC54" i="3"/>
  <c r="AB54" i="3"/>
  <c r="AA54" i="3"/>
  <c r="AT48" i="3"/>
  <c r="AS48" i="3"/>
  <c r="AR48" i="3"/>
  <c r="AQ48" i="3"/>
  <c r="J7" i="3" s="1"/>
  <c r="AP48" i="3"/>
  <c r="AO48" i="3"/>
  <c r="AF48" i="3"/>
  <c r="Y15" i="3" s="1"/>
  <c r="AE48" i="3"/>
  <c r="M15" i="3" s="1"/>
  <c r="AD48" i="3"/>
  <c r="AC48" i="3"/>
  <c r="AB48" i="3"/>
  <c r="Q15" i="3" s="1"/>
  <c r="AA48" i="3"/>
  <c r="E15" i="3" s="1"/>
  <c r="AT47" i="3"/>
  <c r="AS47" i="3"/>
  <c r="AR47" i="3"/>
  <c r="AQ47" i="3"/>
  <c r="AP47" i="3"/>
  <c r="L6" i="3" s="1"/>
  <c r="AO47" i="3"/>
  <c r="AF47" i="3"/>
  <c r="AE47" i="3"/>
  <c r="M14" i="3" s="1"/>
  <c r="AD47" i="3"/>
  <c r="U14" i="3" s="1"/>
  <c r="AC47" i="3"/>
  <c r="AB47" i="3"/>
  <c r="AA47" i="3"/>
  <c r="E14" i="3" s="1"/>
  <c r="AT46" i="3"/>
  <c r="AS46" i="3"/>
  <c r="AR46" i="3"/>
  <c r="AQ46" i="3"/>
  <c r="J5" i="3" s="1"/>
  <c r="AP46" i="3"/>
  <c r="AO46" i="3"/>
  <c r="I5" i="3" s="1"/>
  <c r="AF46" i="3"/>
  <c r="AE46" i="3"/>
  <c r="AD46" i="3"/>
  <c r="U13" i="3" s="1"/>
  <c r="AC46" i="3"/>
  <c r="AB46" i="3"/>
  <c r="N13" i="3" s="1"/>
  <c r="AA46" i="3"/>
  <c r="AT45" i="3"/>
  <c r="N4" i="3" s="1"/>
  <c r="AS45" i="3"/>
  <c r="AR45" i="3"/>
  <c r="M4" i="3" s="1"/>
  <c r="AQ45" i="3"/>
  <c r="AP45" i="3"/>
  <c r="L4" i="3" s="1"/>
  <c r="AO45" i="3"/>
  <c r="AG45" i="3"/>
  <c r="AF45" i="3"/>
  <c r="AE45" i="3"/>
  <c r="AD45" i="3"/>
  <c r="AC45" i="3"/>
  <c r="I12" i="3" s="1"/>
  <c r="AB45" i="3"/>
  <c r="AA45" i="3"/>
  <c r="B12" i="3" s="1"/>
  <c r="X15" i="3"/>
  <c r="V15" i="3"/>
  <c r="R15" i="3"/>
  <c r="P15" i="3"/>
  <c r="N15" i="3"/>
  <c r="L15" i="3"/>
  <c r="K15" i="3"/>
  <c r="J15" i="3"/>
  <c r="I15" i="3"/>
  <c r="H15" i="3"/>
  <c r="G15" i="3"/>
  <c r="F15" i="3"/>
  <c r="D15" i="3"/>
  <c r="C15" i="3"/>
  <c r="B15" i="3"/>
  <c r="Y14" i="3"/>
  <c r="X14" i="3"/>
  <c r="W14" i="3"/>
  <c r="V14" i="3"/>
  <c r="T14" i="3"/>
  <c r="S14" i="3"/>
  <c r="R14" i="3"/>
  <c r="Q14" i="3"/>
  <c r="P14" i="3"/>
  <c r="O14" i="3"/>
  <c r="N14" i="3"/>
  <c r="L14" i="3"/>
  <c r="J14" i="3"/>
  <c r="F14" i="3"/>
  <c r="D14" i="3"/>
  <c r="B14" i="3"/>
  <c r="V13" i="3"/>
  <c r="T13" i="3"/>
  <c r="R13" i="3"/>
  <c r="M13" i="3"/>
  <c r="L13" i="3"/>
  <c r="K13" i="3"/>
  <c r="J13" i="3"/>
  <c r="I13" i="3"/>
  <c r="H13" i="3"/>
  <c r="G13" i="3"/>
  <c r="F13" i="3"/>
  <c r="E13" i="3"/>
  <c r="D13" i="3"/>
  <c r="C13" i="3"/>
  <c r="B13" i="3"/>
  <c r="Y12" i="3"/>
  <c r="X12" i="3"/>
  <c r="W12" i="3"/>
  <c r="V12" i="3"/>
  <c r="U12" i="3"/>
  <c r="T12" i="3"/>
  <c r="S12" i="3"/>
  <c r="R12" i="3"/>
  <c r="Q12" i="3"/>
  <c r="P12" i="3"/>
  <c r="O12" i="3"/>
  <c r="N12" i="3"/>
  <c r="J12" i="3"/>
  <c r="H12" i="3"/>
  <c r="F12" i="3"/>
  <c r="N7" i="3"/>
  <c r="M7" i="3"/>
  <c r="L7" i="3"/>
  <c r="K7" i="3"/>
  <c r="I7" i="3"/>
  <c r="F7" i="3"/>
  <c r="D7" i="3"/>
  <c r="C7" i="3"/>
  <c r="B7" i="3"/>
  <c r="M6" i="3"/>
  <c r="K6" i="3"/>
  <c r="J6" i="3"/>
  <c r="I6" i="3"/>
  <c r="G6" i="3"/>
  <c r="F6" i="3"/>
  <c r="E6" i="3"/>
  <c r="D6" i="3"/>
  <c r="B6" i="3"/>
  <c r="N5" i="3"/>
  <c r="M5" i="3"/>
  <c r="L5" i="3"/>
  <c r="K5" i="3"/>
  <c r="F5" i="3"/>
  <c r="D5" i="3"/>
  <c r="C5" i="3"/>
  <c r="B5" i="3"/>
  <c r="K4" i="3"/>
  <c r="J4" i="3"/>
  <c r="I4" i="3"/>
  <c r="G4" i="3"/>
  <c r="F4" i="3"/>
  <c r="E4" i="3"/>
  <c r="B4" i="3"/>
  <c r="W51" i="2"/>
  <c r="W50" i="2"/>
  <c r="W49" i="2"/>
  <c r="W48" i="2"/>
  <c r="W47" i="2"/>
  <c r="W46" i="2"/>
  <c r="W45" i="2"/>
  <c r="W44" i="2"/>
  <c r="W43" i="2"/>
  <c r="W42" i="2"/>
  <c r="W41" i="2"/>
  <c r="W40" i="2"/>
  <c r="W39" i="2"/>
  <c r="W38" i="2"/>
  <c r="W37" i="2"/>
  <c r="W36" i="2"/>
  <c r="W35" i="2"/>
  <c r="W34" i="2"/>
  <c r="W33" i="2"/>
  <c r="W32" i="2"/>
  <c r="W31" i="2"/>
  <c r="W30" i="2"/>
  <c r="W29" i="2"/>
  <c r="W28" i="2"/>
  <c r="W27" i="2"/>
  <c r="W26" i="2"/>
  <c r="W25" i="2"/>
  <c r="W24" i="2"/>
  <c r="W23" i="2"/>
  <c r="W22" i="2"/>
  <c r="W21" i="2"/>
  <c r="W20" i="2"/>
  <c r="W19" i="2"/>
  <c r="W18" i="2"/>
  <c r="W17" i="2"/>
  <c r="W16" i="2"/>
  <c r="W15" i="2"/>
  <c r="W14" i="2"/>
  <c r="W13" i="2"/>
  <c r="W12" i="2"/>
  <c r="W11" i="2"/>
  <c r="W10" i="2"/>
  <c r="W9" i="2"/>
  <c r="W8" i="2"/>
  <c r="W7" i="2"/>
  <c r="W6" i="2"/>
  <c r="W5" i="2"/>
  <c r="W4" i="2"/>
  <c r="W3" i="2"/>
  <c r="W2" i="2"/>
  <c r="AJ486" i="10"/>
  <c r="AJ477" i="10"/>
  <c r="AJ468" i="10"/>
  <c r="AJ459" i="10"/>
  <c r="AJ450" i="10"/>
  <c r="AJ441" i="10"/>
  <c r="AI450" i="10"/>
  <c r="AM441" i="10"/>
  <c r="AI441" i="10"/>
  <c r="AM432" i="10"/>
  <c r="AI432" i="10"/>
  <c r="AM423" i="10"/>
  <c r="AI423" i="10"/>
  <c r="AM414" i="10"/>
  <c r="AI414" i="10"/>
  <c r="AH513" i="10"/>
  <c r="AH504" i="10"/>
  <c r="AH495" i="10"/>
  <c r="AH486" i="10"/>
  <c r="AL477" i="10"/>
  <c r="AL469" i="10"/>
  <c r="AI460" i="10"/>
  <c r="AK459" i="10"/>
  <c r="AM451" i="10"/>
  <c r="AH450" i="10"/>
  <c r="AL441" i="10"/>
  <c r="AL432" i="10"/>
  <c r="AK424" i="10"/>
  <c r="AJ423" i="10"/>
  <c r="AI415" i="10"/>
  <c r="AH414" i="10"/>
  <c r="AK513" i="10"/>
  <c r="AK504" i="10"/>
  <c r="AK495" i="10"/>
  <c r="AK486" i="10"/>
  <c r="AM478" i="10"/>
  <c r="AH477" i="10"/>
  <c r="AL468" i="10"/>
  <c r="AL460" i="10"/>
  <c r="AI451" i="10"/>
  <c r="AK450" i="10"/>
  <c r="AM442" i="10"/>
  <c r="AH441" i="10"/>
  <c r="AJ432" i="10"/>
  <c r="AI424" i="10"/>
  <c r="AH423" i="10"/>
  <c r="AK414" i="10"/>
  <c r="AI478" i="10"/>
  <c r="AK477" i="10"/>
  <c r="AM469" i="10"/>
  <c r="AH468" i="10"/>
  <c r="AL459" i="10"/>
  <c r="AL451" i="10"/>
  <c r="AI442" i="10"/>
  <c r="AK441" i="10"/>
  <c r="AH432" i="10"/>
  <c r="AK423" i="10"/>
  <c r="AL414" i="10"/>
  <c r="AL486" i="10"/>
  <c r="AK468" i="10"/>
  <c r="AM415" i="10"/>
  <c r="AK405" i="10"/>
  <c r="AK396" i="10"/>
  <c r="AK387" i="10"/>
  <c r="AK378" i="10"/>
  <c r="AH369" i="10"/>
  <c r="AH351" i="10"/>
  <c r="AL495" i="10"/>
  <c r="AM460" i="10"/>
  <c r="AM424" i="10"/>
  <c r="AJ414" i="10"/>
  <c r="AL504" i="10"/>
  <c r="AI469" i="10"/>
  <c r="AL442" i="10"/>
  <c r="AL405" i="10"/>
  <c r="AL396" i="10"/>
  <c r="AL387" i="10"/>
  <c r="AL378" i="10"/>
  <c r="AL369" i="10"/>
  <c r="AL351" i="10"/>
  <c r="AM334" i="10"/>
  <c r="AM333" i="10"/>
  <c r="AI333" i="10"/>
  <c r="AM324" i="10"/>
  <c r="AI324" i="10"/>
  <c r="AM315" i="10"/>
  <c r="AI315" i="10"/>
  <c r="AL513" i="10"/>
  <c r="AL478" i="10"/>
  <c r="AH459" i="10"/>
  <c r="AL450" i="10"/>
  <c r="AK432" i="10"/>
  <c r="AL423" i="10"/>
  <c r="AK415" i="10"/>
  <c r="AH405" i="10"/>
  <c r="AH396" i="10"/>
  <c r="AH378" i="10"/>
  <c r="AH333" i="10"/>
  <c r="AH324" i="10"/>
  <c r="AH315" i="10"/>
  <c r="AM306" i="10"/>
  <c r="AK306" i="10"/>
  <c r="AL297" i="10"/>
  <c r="AK288" i="10"/>
  <c r="AM270" i="10"/>
  <c r="AH270" i="10"/>
  <c r="AH387" i="10"/>
  <c r="AH334" i="10"/>
  <c r="AK324" i="10"/>
  <c r="AK315" i="10"/>
  <c r="AL306" i="10"/>
  <c r="AI297" i="10"/>
  <c r="AL334" i="10"/>
  <c r="AI306" i="10"/>
  <c r="AH297" i="10"/>
  <c r="AM288" i="10"/>
  <c r="AH288" i="10"/>
  <c r="AK270" i="10"/>
  <c r="AK369" i="10"/>
  <c r="AK351" i="10"/>
  <c r="AL333" i="10"/>
  <c r="AL324" i="10"/>
  <c r="AL315" i="10"/>
  <c r="AH306" i="10"/>
  <c r="AM297" i="10"/>
  <c r="AK297" i="10"/>
  <c r="AI270" i="10"/>
  <c r="AK279" i="10"/>
  <c r="AI261" i="10"/>
  <c r="AI252" i="10"/>
  <c r="AI243" i="10"/>
  <c r="AI234" i="10"/>
  <c r="AI225" i="10"/>
  <c r="AI216" i="10"/>
  <c r="AI207" i="10"/>
  <c r="AI198" i="10"/>
  <c r="AI189" i="10"/>
  <c r="AI180" i="10"/>
  <c r="AK261" i="10"/>
  <c r="AK252" i="10"/>
  <c r="AK243" i="10"/>
  <c r="AK234" i="10"/>
  <c r="AK225" i="10"/>
  <c r="AK216" i="10"/>
  <c r="AK207" i="10"/>
  <c r="AK198" i="10"/>
  <c r="AK189" i="10"/>
  <c r="AK180" i="10"/>
  <c r="AI171" i="10"/>
  <c r="AM162" i="10"/>
  <c r="AI153" i="10"/>
  <c r="AM144" i="10"/>
  <c r="AM126" i="10"/>
  <c r="AJ117" i="10"/>
  <c r="AJ108" i="10"/>
  <c r="AJ99" i="10"/>
  <c r="AJ90" i="10"/>
  <c r="AK162" i="10"/>
  <c r="AK144" i="10"/>
  <c r="AK126" i="10"/>
  <c r="AJ118" i="10"/>
  <c r="AM117" i="10"/>
  <c r="AI117" i="10"/>
  <c r="AJ109" i="10"/>
  <c r="AM108" i="10"/>
  <c r="AI108" i="10"/>
  <c r="AJ100" i="10"/>
  <c r="AM99" i="10"/>
  <c r="AI99" i="10"/>
  <c r="AM90" i="10"/>
  <c r="AI90" i="10"/>
  <c r="AM81" i="10"/>
  <c r="AI81" i="10"/>
  <c r="AM72" i="10"/>
  <c r="AI72" i="10"/>
  <c r="AM63" i="10"/>
  <c r="AI63" i="10"/>
  <c r="AM54" i="10"/>
  <c r="AI54" i="10"/>
  <c r="AM45" i="10"/>
  <c r="AI45" i="10"/>
  <c r="AM468" i="9"/>
  <c r="AI468" i="9"/>
  <c r="AM459" i="9"/>
  <c r="AI459" i="9"/>
  <c r="AM450" i="9"/>
  <c r="AI450" i="9"/>
  <c r="AM261" i="10"/>
  <c r="AM252" i="10"/>
  <c r="AM243" i="10"/>
  <c r="AM234" i="10"/>
  <c r="AM225" i="10"/>
  <c r="AM216" i="10"/>
  <c r="AM207" i="10"/>
  <c r="AM198" i="10"/>
  <c r="AM189" i="10"/>
  <c r="AM180" i="10"/>
  <c r="AM171" i="10"/>
  <c r="AI162" i="10"/>
  <c r="AM153" i="10"/>
  <c r="AI144" i="10"/>
  <c r="AM135" i="10"/>
  <c r="AI126" i="10"/>
  <c r="AH120" i="10"/>
  <c r="AJ119" i="10"/>
  <c r="AM118" i="10"/>
  <c r="AI118" i="10"/>
  <c r="AL117" i="10"/>
  <c r="AH117" i="10"/>
  <c r="AJ110" i="10"/>
  <c r="AM109" i="10"/>
  <c r="AI109" i="10"/>
  <c r="AL108" i="10"/>
  <c r="AH108" i="10"/>
  <c r="AJ101" i="10"/>
  <c r="AM100" i="10"/>
  <c r="AI100" i="10"/>
  <c r="AL99" i="10"/>
  <c r="AH99" i="10"/>
  <c r="AL90" i="10"/>
  <c r="AH90" i="10"/>
  <c r="AL81" i="10"/>
  <c r="AH81" i="10"/>
  <c r="AL72" i="10"/>
  <c r="AH72" i="10"/>
  <c r="AL63" i="10"/>
  <c r="AH63" i="10"/>
  <c r="AL54" i="10"/>
  <c r="AH54" i="10"/>
  <c r="AL45" i="10"/>
  <c r="AH45" i="10"/>
  <c r="AL513" i="9"/>
  <c r="AH513" i="9"/>
  <c r="AL504" i="9"/>
  <c r="AH504" i="9"/>
  <c r="AL495" i="9"/>
  <c r="AH495" i="9"/>
  <c r="AL486" i="9"/>
  <c r="AK117" i="10"/>
  <c r="AK108" i="10"/>
  <c r="AK99" i="10"/>
  <c r="AK63" i="10"/>
  <c r="AJ477" i="9"/>
  <c r="AI469" i="9"/>
  <c r="AH468" i="9"/>
  <c r="AK459" i="9"/>
  <c r="AM451" i="9"/>
  <c r="AL450" i="9"/>
  <c r="AJ111" i="10"/>
  <c r="AJ102" i="10"/>
  <c r="AK90" i="10"/>
  <c r="AK54" i="10"/>
  <c r="AJ513" i="9"/>
  <c r="AJ504" i="9"/>
  <c r="AJ495" i="9"/>
  <c r="AJ486" i="9"/>
  <c r="AH477" i="9"/>
  <c r="AK468" i="9"/>
  <c r="AL459" i="9"/>
  <c r="AK451" i="9"/>
  <c r="AJ450" i="9"/>
  <c r="AM110" i="10"/>
  <c r="AM101" i="10"/>
  <c r="AK81" i="10"/>
  <c r="AK45" i="10"/>
  <c r="AK513" i="9"/>
  <c r="AK504" i="9"/>
  <c r="AK495" i="9"/>
  <c r="AH486" i="9"/>
  <c r="AK477" i="9"/>
  <c r="AM469" i="9"/>
  <c r="AL468" i="9"/>
  <c r="AK460" i="9"/>
  <c r="AJ459" i="9"/>
  <c r="AI451" i="9"/>
  <c r="AH450" i="9"/>
  <c r="AL118" i="10"/>
  <c r="AL109" i="10"/>
  <c r="AL100" i="10"/>
  <c r="AK72" i="10"/>
  <c r="AK486" i="9"/>
  <c r="AL477" i="9"/>
  <c r="AJ468" i="9"/>
  <c r="AH459" i="9"/>
  <c r="AK450" i="9"/>
  <c r="AI441" i="9"/>
  <c r="AI432" i="9"/>
  <c r="AI423" i="9"/>
  <c r="AI414" i="9"/>
  <c r="AI405" i="9"/>
  <c r="AI396" i="9"/>
  <c r="AI387" i="9"/>
  <c r="AI378" i="9"/>
  <c r="AI369" i="9"/>
  <c r="AI360" i="9"/>
  <c r="AI351" i="9"/>
  <c r="AI342" i="9"/>
  <c r="AI333" i="9"/>
  <c r="AM324" i="9"/>
  <c r="AI315" i="9"/>
  <c r="AM306" i="9"/>
  <c r="AI297" i="9"/>
  <c r="AM288" i="9"/>
  <c r="AI279" i="9"/>
  <c r="AM270" i="9"/>
  <c r="AI261" i="9"/>
  <c r="AL252" i="9"/>
  <c r="AH252" i="9"/>
  <c r="AM244" i="9"/>
  <c r="AI244" i="9"/>
  <c r="AL243" i="9"/>
  <c r="AH243" i="9"/>
  <c r="AM235" i="9"/>
  <c r="AI235" i="9"/>
  <c r="AL234" i="9"/>
  <c r="AH234" i="9"/>
  <c r="AM226" i="9"/>
  <c r="AI226" i="9"/>
  <c r="AL225" i="9"/>
  <c r="AH225" i="9"/>
  <c r="AM217" i="9"/>
  <c r="AI217" i="9"/>
  <c r="AL216" i="9"/>
  <c r="AH216" i="9"/>
  <c r="AM208" i="9"/>
  <c r="AI208" i="9"/>
  <c r="AL207" i="9"/>
  <c r="AH207" i="9"/>
  <c r="AM199" i="9"/>
  <c r="AI199" i="9"/>
  <c r="AL198" i="9"/>
  <c r="AH198" i="9"/>
  <c r="AM190" i="9"/>
  <c r="AI190" i="9"/>
  <c r="AL189" i="9"/>
  <c r="AH189" i="9"/>
  <c r="AL180" i="9"/>
  <c r="AH180" i="9"/>
  <c r="AL171" i="9"/>
  <c r="AH171" i="9"/>
  <c r="AL162" i="9"/>
  <c r="AH162" i="9"/>
  <c r="AL153" i="9"/>
  <c r="AH153" i="9"/>
  <c r="AL144" i="9"/>
  <c r="AH144" i="9"/>
  <c r="AL135" i="9"/>
  <c r="AH135" i="9"/>
  <c r="AK505" i="9"/>
  <c r="AK487" i="9"/>
  <c r="AK469" i="9"/>
  <c r="AK441" i="9"/>
  <c r="AK432" i="9"/>
  <c r="AK423" i="9"/>
  <c r="AK414" i="9"/>
  <c r="AK405" i="9"/>
  <c r="AK396" i="9"/>
  <c r="AK387" i="9"/>
  <c r="AK378" i="9"/>
  <c r="AK369" i="9"/>
  <c r="AK360" i="9"/>
  <c r="AK351" i="9"/>
  <c r="AK342" i="9"/>
  <c r="AI324" i="9"/>
  <c r="AM315" i="9"/>
  <c r="AI306" i="9"/>
  <c r="AM297" i="9"/>
  <c r="AI288" i="9"/>
  <c r="AM279" i="9"/>
  <c r="AI270" i="9"/>
  <c r="AM261" i="9"/>
  <c r="AJ252" i="9"/>
  <c r="AJ243" i="9"/>
  <c r="AJ234" i="9"/>
  <c r="AJ225" i="9"/>
  <c r="AJ216" i="9"/>
  <c r="AJ207" i="9"/>
  <c r="AJ198" i="9"/>
  <c r="AJ189" i="9"/>
  <c r="AK514" i="9"/>
  <c r="AK496" i="9"/>
  <c r="AM478" i="9"/>
  <c r="AM460" i="9"/>
  <c r="AM441" i="9"/>
  <c r="AM432" i="9"/>
  <c r="AM423" i="9"/>
  <c r="AM414" i="9"/>
  <c r="AM405" i="9"/>
  <c r="AM396" i="9"/>
  <c r="AM387" i="9"/>
  <c r="AM378" i="9"/>
  <c r="AM369" i="9"/>
  <c r="AM360" i="9"/>
  <c r="AM351" i="9"/>
  <c r="AM342" i="9"/>
  <c r="AM333" i="9"/>
  <c r="AK315" i="9"/>
  <c r="AK297" i="9"/>
  <c r="AK279" i="9"/>
  <c r="AK261" i="9"/>
  <c r="AM252" i="9"/>
  <c r="AI252" i="9"/>
  <c r="AM243" i="9"/>
  <c r="AI243" i="9"/>
  <c r="AM234" i="9"/>
  <c r="AI234" i="9"/>
  <c r="AM225" i="9"/>
  <c r="AI225" i="9"/>
  <c r="AM216" i="9"/>
  <c r="AI216" i="9"/>
  <c r="AM207" i="9"/>
  <c r="AI207" i="9"/>
  <c r="AM198" i="9"/>
  <c r="AI198" i="9"/>
  <c r="AM189" i="9"/>
  <c r="AI189" i="9"/>
  <c r="AM180" i="9"/>
  <c r="AI180" i="9"/>
  <c r="AM171" i="9"/>
  <c r="AI171" i="9"/>
  <c r="AM162" i="9"/>
  <c r="AI162" i="9"/>
  <c r="AM153" i="9"/>
  <c r="AI153" i="9"/>
  <c r="AM144" i="9"/>
  <c r="AI144" i="9"/>
  <c r="AM135" i="9"/>
  <c r="AI135" i="9"/>
  <c r="AI90" i="9"/>
  <c r="AM253" i="9"/>
  <c r="AL235" i="9"/>
  <c r="AL217" i="9"/>
  <c r="AL199" i="9"/>
  <c r="AJ126" i="9"/>
  <c r="AH117" i="9"/>
  <c r="AK108" i="9"/>
  <c r="AL99" i="9"/>
  <c r="AJ90" i="9"/>
  <c r="AH81" i="9"/>
  <c r="AK252" i="9"/>
  <c r="AK234" i="9"/>
  <c r="AK216" i="9"/>
  <c r="AK198" i="9"/>
  <c r="AH126" i="9"/>
  <c r="AK117" i="9"/>
  <c r="AM109" i="9"/>
  <c r="AL108" i="9"/>
  <c r="AJ99" i="9"/>
  <c r="AH90" i="9"/>
  <c r="AK81" i="9"/>
  <c r="AJ72" i="9"/>
  <c r="AJ63" i="9"/>
  <c r="AJ54" i="9"/>
  <c r="AL244" i="9"/>
  <c r="AL226" i="9"/>
  <c r="AL208" i="9"/>
  <c r="AL190" i="9"/>
  <c r="AJ180" i="9"/>
  <c r="AJ171" i="9"/>
  <c r="AJ162" i="9"/>
  <c r="AJ153" i="9"/>
  <c r="AJ144" i="9"/>
  <c r="AJ135" i="9"/>
  <c r="AK126" i="9"/>
  <c r="AM118" i="9"/>
  <c r="AL117" i="9"/>
  <c r="AK109" i="9"/>
  <c r="AJ108" i="9"/>
  <c r="AH99" i="9"/>
  <c r="AK90" i="9"/>
  <c r="AM82" i="9"/>
  <c r="AL81" i="9"/>
  <c r="AM72" i="9"/>
  <c r="AI72" i="9"/>
  <c r="AM63" i="9"/>
  <c r="AI63" i="9"/>
  <c r="AM54" i="9"/>
  <c r="AI54" i="9"/>
  <c r="AM45" i="9"/>
  <c r="AI45" i="9"/>
  <c r="AK243" i="9"/>
  <c r="AK225" i="9"/>
  <c r="AK207" i="9"/>
  <c r="AK189" i="9"/>
  <c r="AK180" i="9"/>
  <c r="AK171" i="9"/>
  <c r="AK162" i="9"/>
  <c r="AK153" i="9"/>
  <c r="AK144" i="9"/>
  <c r="AK135" i="9"/>
  <c r="AM127" i="9"/>
  <c r="AL126" i="9"/>
  <c r="AK118" i="9"/>
  <c r="AJ117" i="9"/>
  <c r="AI109" i="9"/>
  <c r="AH108" i="9"/>
  <c r="AK99" i="9"/>
  <c r="AM91" i="9"/>
  <c r="AL90" i="9"/>
  <c r="AK82" i="9"/>
  <c r="AJ81" i="9"/>
  <c r="AL72" i="9"/>
  <c r="AH72" i="9"/>
  <c r="AL63" i="9"/>
  <c r="AH63" i="9"/>
  <c r="AL54" i="9"/>
  <c r="AH54" i="9"/>
  <c r="AL45" i="9"/>
  <c r="AH45" i="9"/>
  <c r="AK72" i="9"/>
  <c r="AK514" i="8"/>
  <c r="AK505" i="8"/>
  <c r="AK496" i="8"/>
  <c r="AK487" i="8"/>
  <c r="AK478" i="8"/>
  <c r="AK469" i="8"/>
  <c r="AK460" i="8"/>
  <c r="AK450" i="8"/>
  <c r="AK432" i="8"/>
  <c r="AK414" i="8"/>
  <c r="AK63" i="9"/>
  <c r="AK54" i="9"/>
  <c r="AJ513" i="8"/>
  <c r="AJ504" i="8"/>
  <c r="AJ495" i="8"/>
  <c r="AJ486" i="8"/>
  <c r="AJ477" i="8"/>
  <c r="AJ468" i="8"/>
  <c r="AJ459" i="8"/>
  <c r="AM387" i="8"/>
  <c r="AI387" i="8"/>
  <c r="AM378" i="8"/>
  <c r="AI378" i="8"/>
  <c r="AM369" i="8"/>
  <c r="AI369" i="8"/>
  <c r="AM360" i="8"/>
  <c r="AI360" i="8"/>
  <c r="AM351" i="8"/>
  <c r="AI351" i="8"/>
  <c r="AM342" i="8"/>
  <c r="AI342" i="8"/>
  <c r="AM333" i="8"/>
  <c r="AI333" i="8"/>
  <c r="AM324" i="8"/>
  <c r="AI324" i="8"/>
  <c r="AM315" i="8"/>
  <c r="AI315" i="8"/>
  <c r="AM306" i="8"/>
  <c r="AI306" i="8"/>
  <c r="AM297" i="8"/>
  <c r="AI297" i="8"/>
  <c r="AK45" i="9"/>
  <c r="AK513" i="8"/>
  <c r="AK504" i="8"/>
  <c r="AK495" i="8"/>
  <c r="AK486" i="8"/>
  <c r="AK477" i="8"/>
  <c r="AK468" i="8"/>
  <c r="AK459" i="8"/>
  <c r="AK396" i="8"/>
  <c r="AK360" i="8"/>
  <c r="AK324" i="8"/>
  <c r="AK288" i="8"/>
  <c r="AK279" i="8"/>
  <c r="AK270" i="8"/>
  <c r="AK261" i="8"/>
  <c r="AK252" i="8"/>
  <c r="AK243" i="8"/>
  <c r="AK234" i="8"/>
  <c r="AK225" i="8"/>
  <c r="AK216" i="8"/>
  <c r="AK207" i="8"/>
  <c r="AK198" i="8"/>
  <c r="AK189" i="8"/>
  <c r="AK180" i="8"/>
  <c r="AK171" i="8"/>
  <c r="AK162" i="8"/>
  <c r="AK153" i="8"/>
  <c r="AK144" i="8"/>
  <c r="AK135" i="8"/>
  <c r="AI117" i="8"/>
  <c r="AI99" i="8"/>
  <c r="AI81" i="8"/>
  <c r="AI63" i="8"/>
  <c r="AI45" i="8"/>
  <c r="AH441" i="7"/>
  <c r="AK387" i="8"/>
  <c r="AK351" i="8"/>
  <c r="AK315" i="8"/>
  <c r="AK378" i="8"/>
  <c r="AK342" i="8"/>
  <c r="AK306" i="8"/>
  <c r="AM288" i="8"/>
  <c r="AM279" i="8"/>
  <c r="AM270" i="8"/>
  <c r="AM261" i="8"/>
  <c r="AM252" i="8"/>
  <c r="AM243" i="8"/>
  <c r="AM234" i="8"/>
  <c r="AM225" i="8"/>
  <c r="AM216" i="8"/>
  <c r="AM207" i="8"/>
  <c r="AM198" i="8"/>
  <c r="AM189" i="8"/>
  <c r="AM180" i="8"/>
  <c r="AM171" i="8"/>
  <c r="AM162" i="8"/>
  <c r="AM153" i="8"/>
  <c r="AM144" i="8"/>
  <c r="AM135" i="8"/>
  <c r="AM117" i="8"/>
  <c r="AM99" i="8"/>
  <c r="AM81" i="8"/>
  <c r="AM63" i="8"/>
  <c r="AM45" i="8"/>
  <c r="AJ513" i="7"/>
  <c r="AJ504" i="7"/>
  <c r="AJ495" i="7"/>
  <c r="AJ486" i="7"/>
  <c r="AJ477" i="7"/>
  <c r="AK369" i="8"/>
  <c r="AK333" i="8"/>
  <c r="AK297" i="8"/>
  <c r="AI288" i="8"/>
  <c r="AI279" i="8"/>
  <c r="AI270" i="8"/>
  <c r="AI261" i="8"/>
  <c r="AI252" i="8"/>
  <c r="AI243" i="8"/>
  <c r="AI234" i="8"/>
  <c r="AI225" i="8"/>
  <c r="AI216" i="8"/>
  <c r="AI207" i="8"/>
  <c r="AI198" i="8"/>
  <c r="AI189" i="8"/>
  <c r="AI180" i="8"/>
  <c r="AI171" i="8"/>
  <c r="AI162" i="8"/>
  <c r="AI153" i="8"/>
  <c r="AI144" i="8"/>
  <c r="AI135" i="8"/>
  <c r="AK117" i="8"/>
  <c r="AK99" i="8"/>
  <c r="AK81" i="8"/>
  <c r="AK63" i="8"/>
  <c r="AK45" i="8"/>
  <c r="AJ514" i="7"/>
  <c r="AM513" i="7"/>
  <c r="AI513" i="7"/>
  <c r="AJ505" i="7"/>
  <c r="AM504" i="7"/>
  <c r="AI504" i="7"/>
  <c r="AJ496" i="7"/>
  <c r="AM495" i="7"/>
  <c r="AI495" i="7"/>
  <c r="AJ487" i="7"/>
  <c r="AM486" i="7"/>
  <c r="AI486" i="7"/>
  <c r="AM477" i="7"/>
  <c r="AI477" i="7"/>
  <c r="AM468" i="7"/>
  <c r="AI468" i="7"/>
  <c r="AM496" i="7"/>
  <c r="AL486" i="7"/>
  <c r="AL468" i="7"/>
  <c r="AJ459" i="7"/>
  <c r="AI450" i="7"/>
  <c r="AL441" i="7"/>
  <c r="AM432" i="7"/>
  <c r="AJ423" i="7"/>
  <c r="AI414" i="7"/>
  <c r="AL405" i="7"/>
  <c r="AM396" i="7"/>
  <c r="AJ387" i="7"/>
  <c r="AI378" i="7"/>
  <c r="AL369" i="7"/>
  <c r="AM360" i="7"/>
  <c r="AJ351" i="7"/>
  <c r="AI342" i="7"/>
  <c r="AL333" i="7"/>
  <c r="AM324" i="7"/>
  <c r="AJ315" i="7"/>
  <c r="AI306" i="7"/>
  <c r="AL297" i="7"/>
  <c r="AM288" i="7"/>
  <c r="AJ279" i="7"/>
  <c r="AI270" i="7"/>
  <c r="AL261" i="7"/>
  <c r="AM252" i="7"/>
  <c r="AJ243" i="7"/>
  <c r="AI234" i="7"/>
  <c r="AL225" i="7"/>
  <c r="AM216" i="7"/>
  <c r="AJ207" i="7"/>
  <c r="AI198" i="7"/>
  <c r="AH54" i="7"/>
  <c r="AH396" i="6"/>
  <c r="AL387" i="6"/>
  <c r="AH387" i="6"/>
  <c r="AL378" i="6"/>
  <c r="AH378" i="6"/>
  <c r="AM505" i="7"/>
  <c r="AL495" i="7"/>
  <c r="AM478" i="7"/>
  <c r="AK469" i="7"/>
  <c r="AK460" i="7"/>
  <c r="AI459" i="7"/>
  <c r="AL450" i="7"/>
  <c r="AM441" i="7"/>
  <c r="AJ432" i="7"/>
  <c r="AI423" i="7"/>
  <c r="AL414" i="7"/>
  <c r="AM405" i="7"/>
  <c r="AJ396" i="7"/>
  <c r="AI387" i="7"/>
  <c r="AL378" i="7"/>
  <c r="AM369" i="7"/>
  <c r="AJ360" i="7"/>
  <c r="AI351" i="7"/>
  <c r="AL342" i="7"/>
  <c r="AM333" i="7"/>
  <c r="AJ324" i="7"/>
  <c r="AI315" i="7"/>
  <c r="AL306" i="7"/>
  <c r="AM297" i="7"/>
  <c r="AJ288" i="7"/>
  <c r="AI279" i="7"/>
  <c r="AL270" i="7"/>
  <c r="AM261" i="7"/>
  <c r="AJ252" i="7"/>
  <c r="AI243" i="7"/>
  <c r="AL234" i="7"/>
  <c r="AM225" i="7"/>
  <c r="AJ216" i="7"/>
  <c r="AI207" i="7"/>
  <c r="AL198" i="7"/>
  <c r="AM514" i="7"/>
  <c r="AL504" i="7"/>
  <c r="AL477" i="7"/>
  <c r="AL459" i="7"/>
  <c r="AM450" i="7"/>
  <c r="AJ441" i="7"/>
  <c r="AI432" i="7"/>
  <c r="AL423" i="7"/>
  <c r="AM414" i="7"/>
  <c r="AK406" i="7"/>
  <c r="AJ405" i="7"/>
  <c r="AJ397" i="7"/>
  <c r="AI396" i="7"/>
  <c r="AL387" i="7"/>
  <c r="AM378" i="7"/>
  <c r="AK370" i="7"/>
  <c r="AJ369" i="7"/>
  <c r="AJ361" i="7"/>
  <c r="AI360" i="7"/>
  <c r="AL351" i="7"/>
  <c r="AM342" i="7"/>
  <c r="AK334" i="7"/>
  <c r="AJ333" i="7"/>
  <c r="AJ325" i="7"/>
  <c r="AI324" i="7"/>
  <c r="AL315" i="7"/>
  <c r="AM306" i="7"/>
  <c r="AK298" i="7"/>
  <c r="AJ297" i="7"/>
  <c r="AJ289" i="7"/>
  <c r="AI288" i="7"/>
  <c r="AL279" i="7"/>
  <c r="AM270" i="7"/>
  <c r="AK262" i="7"/>
  <c r="AJ261" i="7"/>
  <c r="AJ253" i="7"/>
  <c r="AI252" i="7"/>
  <c r="AL243" i="7"/>
  <c r="AM234" i="7"/>
  <c r="AK226" i="7"/>
  <c r="AJ225" i="7"/>
  <c r="AJ217" i="7"/>
  <c r="AI216" i="7"/>
  <c r="AL207" i="7"/>
  <c r="AM198" i="7"/>
  <c r="AJ189" i="7"/>
  <c r="AJ180" i="7"/>
  <c r="AJ171" i="7"/>
  <c r="AJ162" i="7"/>
  <c r="AJ153" i="7"/>
  <c r="AJ144" i="7"/>
  <c r="AJ135" i="7"/>
  <c r="AJ126" i="7"/>
  <c r="AJ117" i="7"/>
  <c r="AJ108" i="7"/>
  <c r="AJ99" i="7"/>
  <c r="AJ90" i="7"/>
  <c r="AJ81" i="7"/>
  <c r="AJ72" i="7"/>
  <c r="AJ63" i="7"/>
  <c r="AJ54" i="7"/>
  <c r="AJ45" i="7"/>
  <c r="AL513" i="7"/>
  <c r="AM487" i="7"/>
  <c r="AJ468" i="7"/>
  <c r="AM459" i="7"/>
  <c r="AK451" i="7"/>
  <c r="AJ450" i="7"/>
  <c r="AJ442" i="7"/>
  <c r="AI441" i="7"/>
  <c r="AL432" i="7"/>
  <c r="AM423" i="7"/>
  <c r="AK415" i="7"/>
  <c r="AJ414" i="7"/>
  <c r="AJ406" i="7"/>
  <c r="AI405" i="7"/>
  <c r="AL396" i="7"/>
  <c r="AM387" i="7"/>
  <c r="AK379" i="7"/>
  <c r="AJ378" i="7"/>
  <c r="AJ370" i="7"/>
  <c r="AI369" i="7"/>
  <c r="AL360" i="7"/>
  <c r="AM351" i="7"/>
  <c r="AK343" i="7"/>
  <c r="AJ342" i="7"/>
  <c r="AJ334" i="7"/>
  <c r="AI333" i="7"/>
  <c r="AL324" i="7"/>
  <c r="AM315" i="7"/>
  <c r="AK307" i="7"/>
  <c r="AJ306" i="7"/>
  <c r="AJ298" i="7"/>
  <c r="AI297" i="7"/>
  <c r="AL288" i="7"/>
  <c r="AM279" i="7"/>
  <c r="AK271" i="7"/>
  <c r="AJ270" i="7"/>
  <c r="AJ262" i="7"/>
  <c r="AI261" i="7"/>
  <c r="AL252" i="7"/>
  <c r="AM243" i="7"/>
  <c r="AK235" i="7"/>
  <c r="AJ234" i="7"/>
  <c r="AJ226" i="7"/>
  <c r="AI225" i="7"/>
  <c r="AL216" i="7"/>
  <c r="AM207" i="7"/>
  <c r="AK199" i="7"/>
  <c r="AJ198" i="7"/>
  <c r="AM189" i="7"/>
  <c r="AI189" i="7"/>
  <c r="AM180" i="7"/>
  <c r="AI180" i="7"/>
  <c r="AM171" i="7"/>
  <c r="AI171" i="7"/>
  <c r="AM162" i="7"/>
  <c r="AI162" i="7"/>
  <c r="AM153" i="7"/>
  <c r="AI153" i="7"/>
  <c r="AM144" i="7"/>
  <c r="AI144" i="7"/>
  <c r="AM135" i="7"/>
  <c r="AI135" i="7"/>
  <c r="AM126" i="7"/>
  <c r="AI126" i="7"/>
  <c r="AM117" i="7"/>
  <c r="AI117" i="7"/>
  <c r="AM108" i="7"/>
  <c r="AI108" i="7"/>
  <c r="AM99" i="7"/>
  <c r="AI99" i="7"/>
  <c r="AM90" i="7"/>
  <c r="AI90" i="7"/>
  <c r="AJ82" i="7"/>
  <c r="AM81" i="7"/>
  <c r="AI81" i="7"/>
  <c r="AJ73" i="7"/>
  <c r="AM72" i="7"/>
  <c r="AI72" i="7"/>
  <c r="AL380" i="7"/>
  <c r="AL236" i="7"/>
  <c r="AM190" i="7"/>
  <c r="AM172" i="7"/>
  <c r="AM154" i="7"/>
  <c r="AM136" i="7"/>
  <c r="AM118" i="7"/>
  <c r="AM100" i="7"/>
  <c r="AM73" i="7"/>
  <c r="AK65" i="7"/>
  <c r="AM63" i="7"/>
  <c r="AM55" i="7"/>
  <c r="AJ46" i="7"/>
  <c r="AL45" i="7"/>
  <c r="AM513" i="6"/>
  <c r="AK505" i="6"/>
  <c r="AJ504" i="6"/>
  <c r="AK497" i="6"/>
  <c r="AJ496" i="6"/>
  <c r="AI495" i="6"/>
  <c r="AL486" i="6"/>
  <c r="AM477" i="6"/>
  <c r="AK469" i="6"/>
  <c r="AJ468" i="6"/>
  <c r="AK461" i="6"/>
  <c r="AJ460" i="6"/>
  <c r="AI459" i="6"/>
  <c r="AL450" i="6"/>
  <c r="AM441" i="6"/>
  <c r="AK433" i="6"/>
  <c r="AJ432" i="6"/>
  <c r="AK425" i="6"/>
  <c r="AJ424" i="6"/>
  <c r="AI423" i="6"/>
  <c r="AL414" i="6"/>
  <c r="AM405" i="6"/>
  <c r="AK397" i="6"/>
  <c r="AJ396" i="6"/>
  <c r="AK389" i="6"/>
  <c r="AJ388" i="6"/>
  <c r="AI387" i="6"/>
  <c r="AK378" i="6"/>
  <c r="AM369" i="6"/>
  <c r="AI369" i="6"/>
  <c r="AM360" i="6"/>
  <c r="AI360" i="6"/>
  <c r="AM351" i="6"/>
  <c r="AI351" i="6"/>
  <c r="AM342" i="6"/>
  <c r="AI342" i="6"/>
  <c r="AM333" i="6"/>
  <c r="AI333" i="6"/>
  <c r="AM324" i="6"/>
  <c r="AI324" i="6"/>
  <c r="AM315" i="6"/>
  <c r="AI315" i="6"/>
  <c r="AM306" i="6"/>
  <c r="AI306" i="6"/>
  <c r="AM297" i="6"/>
  <c r="AI297" i="6"/>
  <c r="AM288" i="6"/>
  <c r="AI288" i="6"/>
  <c r="AM279" i="6"/>
  <c r="AI279" i="6"/>
  <c r="AM270" i="6"/>
  <c r="AI270" i="6"/>
  <c r="AM261" i="6"/>
  <c r="AI261" i="6"/>
  <c r="AM252" i="6"/>
  <c r="AI252" i="6"/>
  <c r="AM243" i="6"/>
  <c r="AI243" i="6"/>
  <c r="AM234" i="6"/>
  <c r="AI234" i="6"/>
  <c r="AM225" i="6"/>
  <c r="AI225" i="6"/>
  <c r="AM216" i="6"/>
  <c r="AI216" i="6"/>
  <c r="AM207" i="6"/>
  <c r="AI207" i="6"/>
  <c r="AM198" i="6"/>
  <c r="AI198" i="6"/>
  <c r="AM189" i="6"/>
  <c r="AI189" i="6"/>
  <c r="AM180" i="6"/>
  <c r="AI180" i="6"/>
  <c r="AM171" i="6"/>
  <c r="AI171" i="6"/>
  <c r="AM162" i="6"/>
  <c r="AI162" i="6"/>
  <c r="AM153" i="6"/>
  <c r="AI153" i="6"/>
  <c r="AM144" i="6"/>
  <c r="AI144" i="6"/>
  <c r="AM135" i="6"/>
  <c r="AI135" i="6"/>
  <c r="AM126" i="6"/>
  <c r="AI126" i="6"/>
  <c r="AM117" i="6"/>
  <c r="AI117" i="6"/>
  <c r="AM108" i="6"/>
  <c r="AI108" i="6"/>
  <c r="AM99" i="6"/>
  <c r="AI99" i="6"/>
  <c r="AM90" i="6"/>
  <c r="AI90" i="6"/>
  <c r="AL344" i="7"/>
  <c r="AL200" i="7"/>
  <c r="AL189" i="7"/>
  <c r="AL171" i="7"/>
  <c r="AL153" i="7"/>
  <c r="AL135" i="7"/>
  <c r="AL117" i="7"/>
  <c r="AL99" i="7"/>
  <c r="AM82" i="7"/>
  <c r="AL72" i="7"/>
  <c r="AI63" i="7"/>
  <c r="AM54" i="7"/>
  <c r="AM46" i="7"/>
  <c r="AK514" i="6"/>
  <c r="AJ513" i="6"/>
  <c r="AI504" i="6"/>
  <c r="AL495" i="6"/>
  <c r="AM486" i="6"/>
  <c r="AJ477" i="6"/>
  <c r="AI468" i="6"/>
  <c r="AL459" i="6"/>
  <c r="AM450" i="6"/>
  <c r="AJ441" i="6"/>
  <c r="AI432" i="6"/>
  <c r="AL423" i="6"/>
  <c r="AM414" i="6"/>
  <c r="AJ405" i="6"/>
  <c r="AI396" i="6"/>
  <c r="AK387" i="6"/>
  <c r="AM378" i="6"/>
  <c r="AL308" i="7"/>
  <c r="AM181" i="7"/>
  <c r="AM163" i="7"/>
  <c r="AM145" i="7"/>
  <c r="AM127" i="7"/>
  <c r="AM109" i="7"/>
  <c r="AM91" i="7"/>
  <c r="AL81" i="7"/>
  <c r="AJ64" i="7"/>
  <c r="AL63" i="7"/>
  <c r="AI54" i="7"/>
  <c r="AM45" i="7"/>
  <c r="AJ514" i="6"/>
  <c r="AI513" i="6"/>
  <c r="AL504" i="6"/>
  <c r="AM495" i="6"/>
  <c r="AJ486" i="6"/>
  <c r="AJ478" i="6"/>
  <c r="AI477" i="6"/>
  <c r="AL468" i="6"/>
  <c r="AM459" i="6"/>
  <c r="AJ450" i="6"/>
  <c r="AJ442" i="6"/>
  <c r="AI441" i="6"/>
  <c r="AL432" i="6"/>
  <c r="AM423" i="6"/>
  <c r="AJ414" i="6"/>
  <c r="AJ406" i="6"/>
  <c r="AI405" i="6"/>
  <c r="AL396" i="6"/>
  <c r="AM387" i="6"/>
  <c r="AJ378" i="6"/>
  <c r="AL416" i="7"/>
  <c r="AL272" i="7"/>
  <c r="AL180" i="7"/>
  <c r="AL162" i="7"/>
  <c r="AL144" i="7"/>
  <c r="AL126" i="7"/>
  <c r="AL108" i="7"/>
  <c r="AL90" i="7"/>
  <c r="AM64" i="7"/>
  <c r="AJ55" i="7"/>
  <c r="AL54" i="7"/>
  <c r="AI45" i="7"/>
  <c r="AL513" i="6"/>
  <c r="AM504" i="6"/>
  <c r="AJ495" i="6"/>
  <c r="AI486" i="6"/>
  <c r="AL477" i="6"/>
  <c r="AM468" i="6"/>
  <c r="AJ459" i="6"/>
  <c r="AI450" i="6"/>
  <c r="AL441" i="6"/>
  <c r="AM432" i="6"/>
  <c r="AJ423" i="6"/>
  <c r="AI414" i="6"/>
  <c r="AL405" i="6"/>
  <c r="AM396" i="6"/>
  <c r="AJ387" i="6"/>
  <c r="AI378" i="6"/>
  <c r="AL461" i="6"/>
  <c r="AL389" i="6"/>
  <c r="AL342" i="6"/>
  <c r="AL306" i="6"/>
  <c r="AL270" i="6"/>
  <c r="AL234" i="6"/>
  <c r="AL198" i="6"/>
  <c r="AL162" i="6"/>
  <c r="AL126" i="6"/>
  <c r="AL90" i="6"/>
  <c r="AM81" i="6"/>
  <c r="AM72" i="6"/>
  <c r="AM63" i="6"/>
  <c r="AM54" i="6"/>
  <c r="AM45" i="6"/>
  <c r="AL515" i="6"/>
  <c r="AK460" i="6"/>
  <c r="AL443" i="6"/>
  <c r="AK388" i="6"/>
  <c r="AL369" i="6"/>
  <c r="AL333" i="6"/>
  <c r="AL297" i="6"/>
  <c r="AL261" i="6"/>
  <c r="AL225" i="6"/>
  <c r="AL189" i="6"/>
  <c r="AL153" i="6"/>
  <c r="AL117" i="6"/>
  <c r="AI81" i="6"/>
  <c r="AI72" i="6"/>
  <c r="AI63" i="6"/>
  <c r="AI54" i="6"/>
  <c r="AI45" i="6"/>
  <c r="AL497" i="6"/>
  <c r="AL425" i="6"/>
  <c r="AL360" i="6"/>
  <c r="AL324" i="6"/>
  <c r="AL288" i="6"/>
  <c r="AL252" i="6"/>
  <c r="AL216" i="6"/>
  <c r="AL180" i="6"/>
  <c r="AL144" i="6"/>
  <c r="AL108" i="6"/>
  <c r="AL81" i="6"/>
  <c r="AL72" i="6"/>
  <c r="AL63" i="6"/>
  <c r="AL54" i="6"/>
  <c r="AL45" i="6"/>
  <c r="AK513" i="5"/>
  <c r="AK495" i="5"/>
  <c r="AK477" i="5"/>
  <c r="AK459" i="5"/>
  <c r="AK441" i="5"/>
  <c r="AK423" i="5"/>
  <c r="AK405" i="5"/>
  <c r="AK387" i="5"/>
  <c r="AK369" i="5"/>
  <c r="AK351" i="5"/>
  <c r="AK333" i="5"/>
  <c r="AK315" i="5"/>
  <c r="AK297" i="5"/>
  <c r="AK279" i="5"/>
  <c r="AK261" i="5"/>
  <c r="AK243" i="5"/>
  <c r="AK225" i="5"/>
  <c r="AK207" i="5"/>
  <c r="AK189" i="5"/>
  <c r="AK171" i="5"/>
  <c r="AK153" i="5"/>
  <c r="AK135" i="5"/>
  <c r="AI126" i="5"/>
  <c r="AM117" i="5"/>
  <c r="AI117" i="5"/>
  <c r="AM108" i="5"/>
  <c r="AI108" i="5"/>
  <c r="AM99" i="5"/>
  <c r="AI99" i="5"/>
  <c r="AM90" i="5"/>
  <c r="AI90" i="5"/>
  <c r="AK496" i="6"/>
  <c r="AL479" i="6"/>
  <c r="AK424" i="6"/>
  <c r="AL407" i="6"/>
  <c r="AL351" i="6"/>
  <c r="AL315" i="6"/>
  <c r="AL279" i="6"/>
  <c r="AL243" i="6"/>
  <c r="AL207" i="6"/>
  <c r="AL171" i="6"/>
  <c r="AL135" i="6"/>
  <c r="AL99" i="6"/>
  <c r="AM486" i="5"/>
  <c r="AM450" i="5"/>
  <c r="AM414" i="5"/>
  <c r="AM378" i="5"/>
  <c r="AM342" i="5"/>
  <c r="AM306" i="5"/>
  <c r="AM270" i="5"/>
  <c r="AM234" i="5"/>
  <c r="AM198" i="5"/>
  <c r="AM162" i="5"/>
  <c r="AJ126" i="5"/>
  <c r="AK90" i="5"/>
  <c r="AK54" i="5"/>
  <c r="AK513" i="4"/>
  <c r="AK495" i="4"/>
  <c r="AK477" i="4"/>
  <c r="AK459" i="4"/>
  <c r="AK441" i="4"/>
  <c r="AK423" i="4"/>
  <c r="AK405" i="4"/>
  <c r="AK387" i="4"/>
  <c r="AK369" i="4"/>
  <c r="AK351" i="4"/>
  <c r="AK261" i="4"/>
  <c r="AK243" i="4"/>
  <c r="AK135" i="4"/>
  <c r="AK45" i="4"/>
  <c r="AM513" i="3"/>
  <c r="AI504" i="3"/>
  <c r="AI495" i="3"/>
  <c r="AM486" i="3"/>
  <c r="AM477" i="3"/>
  <c r="AI468" i="3"/>
  <c r="AI459" i="3"/>
  <c r="AI450" i="3"/>
  <c r="AM441" i="3"/>
  <c r="AM432" i="3"/>
  <c r="AM423" i="3"/>
  <c r="AM414" i="3"/>
  <c r="AM405" i="3"/>
  <c r="AI396" i="3"/>
  <c r="AM378" i="3"/>
  <c r="AI369" i="3"/>
  <c r="AM513" i="5"/>
  <c r="AM477" i="5"/>
  <c r="AM441" i="5"/>
  <c r="AM405" i="5"/>
  <c r="AM369" i="5"/>
  <c r="AM333" i="5"/>
  <c r="AM297" i="5"/>
  <c r="AM261" i="5"/>
  <c r="AM225" i="5"/>
  <c r="AM189" i="5"/>
  <c r="AM153" i="5"/>
  <c r="AK117" i="5"/>
  <c r="AK81" i="5"/>
  <c r="AK45" i="5"/>
  <c r="AM360" i="3"/>
  <c r="AI351" i="3"/>
  <c r="AI342" i="3"/>
  <c r="AI333" i="3"/>
  <c r="AI315" i="3"/>
  <c r="AI306" i="3"/>
  <c r="AM297" i="3"/>
  <c r="AI279" i="3"/>
  <c r="AI252" i="3"/>
  <c r="AI243" i="3"/>
  <c r="AM504" i="5"/>
  <c r="AM468" i="5"/>
  <c r="AM432" i="5"/>
  <c r="AM396" i="5"/>
  <c r="AM360" i="5"/>
  <c r="AM324" i="5"/>
  <c r="AM288" i="5"/>
  <c r="AM252" i="5"/>
  <c r="AM216" i="5"/>
  <c r="AM180" i="5"/>
  <c r="AM144" i="5"/>
  <c r="AK108" i="5"/>
  <c r="AK72" i="5"/>
  <c r="AK207" i="3"/>
  <c r="AK90" i="3"/>
  <c r="AM387" i="3"/>
  <c r="AM351" i="3"/>
  <c r="AM342" i="3"/>
  <c r="AI324" i="3"/>
  <c r="AM306" i="3"/>
  <c r="AM288" i="3"/>
  <c r="AM279" i="3"/>
  <c r="AM270" i="3"/>
  <c r="AI261" i="3"/>
  <c r="AM243" i="3"/>
  <c r="AM495" i="5"/>
  <c r="AM459" i="5"/>
  <c r="AM423" i="5"/>
  <c r="AM387" i="5"/>
  <c r="AM351" i="5"/>
  <c r="AM315" i="5"/>
  <c r="AM279" i="5"/>
  <c r="AM243" i="5"/>
  <c r="AM207" i="5"/>
  <c r="AM171" i="5"/>
  <c r="AM135" i="5"/>
  <c r="AK99" i="5"/>
  <c r="AK63" i="5"/>
  <c r="AK333" i="4"/>
  <c r="AK315" i="4"/>
  <c r="AK297" i="4"/>
  <c r="AK279" i="4"/>
  <c r="AK225" i="4"/>
  <c r="AK207" i="4"/>
  <c r="AK189" i="4"/>
  <c r="AK171" i="4"/>
  <c r="AK153" i="4"/>
  <c r="AK117" i="4"/>
  <c r="AK99" i="4"/>
  <c r="AK81" i="4"/>
  <c r="AK63" i="4"/>
  <c r="AI513" i="3"/>
  <c r="AM504" i="3"/>
  <c r="AM495" i="3"/>
  <c r="AI486" i="3"/>
  <c r="AI477" i="3"/>
  <c r="AM468" i="3"/>
  <c r="AM459" i="3"/>
  <c r="AM450" i="3"/>
  <c r="AI441" i="3"/>
  <c r="AI432" i="3"/>
  <c r="AI423" i="3"/>
  <c r="AI414" i="3"/>
  <c r="AI405" i="3"/>
  <c r="AM396" i="3"/>
  <c r="AI387" i="3"/>
  <c r="AI378" i="3"/>
  <c r="AM369" i="3"/>
  <c r="AI360" i="3"/>
  <c r="AM333" i="3"/>
  <c r="AM324" i="3"/>
  <c r="AM315" i="3"/>
  <c r="AI297" i="3"/>
  <c r="AI288" i="3"/>
  <c r="AI270" i="3"/>
  <c r="AM261" i="3"/>
  <c r="AM252" i="3"/>
  <c r="AM486" i="4"/>
  <c r="AM450" i="4"/>
  <c r="AM414" i="4"/>
  <c r="AM378" i="4"/>
  <c r="AM342" i="4"/>
  <c r="AM270" i="4"/>
  <c r="AM54" i="4"/>
  <c r="AL504" i="3"/>
  <c r="AL468" i="3"/>
  <c r="AL432" i="3"/>
  <c r="AL396" i="3"/>
  <c r="AL360" i="3"/>
  <c r="AL324" i="3"/>
  <c r="AL288" i="3"/>
  <c r="AL252" i="3"/>
  <c r="AM234" i="3"/>
  <c r="AM225" i="3"/>
  <c r="AM216" i="3"/>
  <c r="AM198" i="3"/>
  <c r="AM189" i="3"/>
  <c r="AM180" i="3"/>
  <c r="AM162" i="3"/>
  <c r="AM135" i="3"/>
  <c r="AM81" i="3"/>
  <c r="AM54" i="3"/>
  <c r="AM513" i="4"/>
  <c r="AM477" i="4"/>
  <c r="AM441" i="4"/>
  <c r="AM405" i="4"/>
  <c r="AM369" i="4"/>
  <c r="AM333" i="4"/>
  <c r="AM297" i="4"/>
  <c r="AM261" i="4"/>
  <c r="AM225" i="4"/>
  <c r="AM189" i="4"/>
  <c r="AM153" i="4"/>
  <c r="AM117" i="4"/>
  <c r="AM81" i="4"/>
  <c r="AM45" i="4"/>
  <c r="AL495" i="3"/>
  <c r="AL459" i="3"/>
  <c r="AL423" i="3"/>
  <c r="AL387" i="3"/>
  <c r="AL351" i="3"/>
  <c r="AL315" i="3"/>
  <c r="AL279" i="3"/>
  <c r="AL243" i="3"/>
  <c r="AI234" i="3"/>
  <c r="AI225" i="3"/>
  <c r="AI216" i="3"/>
  <c r="AI207" i="3"/>
  <c r="AI198" i="3"/>
  <c r="AI189" i="3"/>
  <c r="AI180" i="3"/>
  <c r="AI171" i="3"/>
  <c r="AI162" i="3"/>
  <c r="AI153" i="3"/>
  <c r="AI144" i="3"/>
  <c r="AI135" i="3"/>
  <c r="AI126" i="3"/>
  <c r="AI117" i="3"/>
  <c r="AI108" i="3"/>
  <c r="AI99" i="3"/>
  <c r="AI90" i="3"/>
  <c r="AI81" i="3"/>
  <c r="AI72" i="3"/>
  <c r="AI63" i="3"/>
  <c r="AI54" i="3"/>
  <c r="AI45" i="3"/>
  <c r="AM108" i="3"/>
  <c r="AM504" i="4"/>
  <c r="AM468" i="4"/>
  <c r="AM432" i="4"/>
  <c r="AM396" i="4"/>
  <c r="AM360" i="4"/>
  <c r="AM72" i="4"/>
  <c r="AL486" i="3"/>
  <c r="AL450" i="3"/>
  <c r="AL414" i="3"/>
  <c r="AL378" i="3"/>
  <c r="AL342" i="3"/>
  <c r="AL306" i="3"/>
  <c r="AL270" i="3"/>
  <c r="AL234" i="3"/>
  <c r="AL225" i="3"/>
  <c r="AL216" i="3"/>
  <c r="AL207" i="3"/>
  <c r="AL198" i="3"/>
  <c r="AL189" i="3"/>
  <c r="AL180" i="3"/>
  <c r="AL171" i="3"/>
  <c r="AL162" i="3"/>
  <c r="AL153" i="3"/>
  <c r="AL144" i="3"/>
  <c r="AL135" i="3"/>
  <c r="AL126" i="3"/>
  <c r="AL117" i="3"/>
  <c r="AL108" i="3"/>
  <c r="AL99" i="3"/>
  <c r="AL90" i="3"/>
  <c r="AL81" i="3"/>
  <c r="AL72" i="3"/>
  <c r="AL63" i="3"/>
  <c r="AL54" i="3"/>
  <c r="AL45" i="3"/>
  <c r="AM153" i="3"/>
  <c r="AM90" i="3"/>
  <c r="AM72" i="3"/>
  <c r="AM45" i="3"/>
  <c r="AM495" i="4"/>
  <c r="AM459" i="4"/>
  <c r="AM423" i="4"/>
  <c r="AM387" i="4"/>
  <c r="AM351" i="4"/>
  <c r="AM315" i="4"/>
  <c r="AM279" i="4"/>
  <c r="AM243" i="4"/>
  <c r="AM207" i="4"/>
  <c r="AM171" i="4"/>
  <c r="AM135" i="4"/>
  <c r="AM99" i="4"/>
  <c r="AM63" i="4"/>
  <c r="AL513" i="3"/>
  <c r="AL477" i="3"/>
  <c r="AL441" i="3"/>
  <c r="AL405" i="3"/>
  <c r="AL369" i="3"/>
  <c r="AL333" i="3"/>
  <c r="AL297" i="3"/>
  <c r="AL261" i="3"/>
  <c r="AM207" i="3"/>
  <c r="AM171" i="3"/>
  <c r="AM144" i="3"/>
  <c r="AM126" i="3"/>
  <c r="AM117" i="3"/>
  <c r="AM99" i="3"/>
  <c r="AM63" i="3"/>
  <c r="I36" i="3" l="1"/>
  <c r="H36" i="3"/>
  <c r="G36" i="3"/>
  <c r="F36" i="3"/>
  <c r="E36" i="3"/>
  <c r="D36" i="3"/>
  <c r="C36" i="3"/>
  <c r="B36" i="3"/>
  <c r="I20" i="3"/>
  <c r="H20" i="3"/>
  <c r="G20" i="3"/>
  <c r="F20" i="3"/>
  <c r="E36" i="6"/>
  <c r="D36" i="6"/>
  <c r="C36" i="6"/>
  <c r="B36" i="6"/>
  <c r="I20" i="6"/>
  <c r="H20" i="6"/>
  <c r="G20" i="6"/>
  <c r="F20" i="6"/>
  <c r="I36" i="6"/>
  <c r="H36" i="6"/>
  <c r="G36" i="6"/>
  <c r="F36" i="6"/>
  <c r="I20" i="7"/>
  <c r="H20" i="7"/>
  <c r="G20" i="7"/>
  <c r="F20" i="7"/>
  <c r="I36" i="7"/>
  <c r="H36" i="7"/>
  <c r="G36" i="7"/>
  <c r="F36" i="7"/>
  <c r="E36" i="7"/>
  <c r="D36" i="7"/>
  <c r="C36" i="7"/>
  <c r="B36" i="7"/>
  <c r="E28" i="7"/>
  <c r="D28" i="7"/>
  <c r="C28" i="7"/>
  <c r="B28" i="7"/>
  <c r="Y13" i="3"/>
  <c r="X13" i="3"/>
  <c r="W13" i="3"/>
  <c r="G5" i="3"/>
  <c r="N6" i="3"/>
  <c r="U15" i="3"/>
  <c r="T15" i="3"/>
  <c r="S15" i="3"/>
  <c r="Q13" i="3"/>
  <c r="E5" i="3"/>
  <c r="P13" i="3"/>
  <c r="O13" i="3"/>
  <c r="I14" i="3"/>
  <c r="H14" i="3"/>
  <c r="G14" i="3"/>
  <c r="C6" i="3"/>
  <c r="E12" i="3"/>
  <c r="D12" i="3"/>
  <c r="C12" i="3"/>
  <c r="M12" i="3"/>
  <c r="L12" i="3"/>
  <c r="D4" i="3"/>
  <c r="K12" i="3"/>
  <c r="AG91" i="4"/>
  <c r="AG109" i="4"/>
  <c r="AG127" i="4"/>
  <c r="AG145" i="4"/>
  <c r="AG163" i="4"/>
  <c r="AG181" i="4"/>
  <c r="AG199" i="4"/>
  <c r="AG217" i="4"/>
  <c r="AG235" i="4"/>
  <c r="AG253" i="4"/>
  <c r="AG289" i="4"/>
  <c r="AG307" i="4"/>
  <c r="AG325" i="4"/>
  <c r="C4" i="3"/>
  <c r="G7" i="3"/>
  <c r="G12" i="3"/>
  <c r="S13" i="3"/>
  <c r="C14" i="3"/>
  <c r="K14" i="3"/>
  <c r="O15" i="3"/>
  <c r="W15" i="3"/>
  <c r="AG46" i="3"/>
  <c r="AG55" i="3"/>
  <c r="AG64" i="3"/>
  <c r="AG73" i="3"/>
  <c r="AG82" i="3"/>
  <c r="AG91" i="3"/>
  <c r="AG100" i="3"/>
  <c r="AG109" i="3"/>
  <c r="AG118" i="3"/>
  <c r="AG127" i="3"/>
  <c r="AG136" i="3"/>
  <c r="AG145" i="3"/>
  <c r="AG154" i="3"/>
  <c r="AG163" i="3"/>
  <c r="AG172" i="3"/>
  <c r="AG181" i="3"/>
  <c r="AG190" i="3"/>
  <c r="AG199" i="3"/>
  <c r="AG208" i="3"/>
  <c r="AG217" i="3"/>
  <c r="AG226" i="3"/>
  <c r="AG235" i="3"/>
  <c r="AG244" i="3"/>
  <c r="AG253" i="3"/>
  <c r="AG262" i="3"/>
  <c r="AG271" i="3"/>
  <c r="AG280" i="3"/>
  <c r="AG289" i="3"/>
  <c r="AG298" i="3"/>
  <c r="AG307" i="3"/>
  <c r="AG316" i="3"/>
  <c r="AG325" i="3"/>
  <c r="AG334" i="3"/>
  <c r="AG343" i="3"/>
  <c r="AG352" i="3"/>
  <c r="AG361" i="3"/>
  <c r="AG370" i="3"/>
  <c r="AG379" i="3"/>
  <c r="AG388" i="3"/>
  <c r="AG397" i="3"/>
  <c r="AG406" i="3"/>
  <c r="AG415" i="3"/>
  <c r="AG424" i="3"/>
  <c r="AG433" i="3"/>
  <c r="AG442" i="3"/>
  <c r="AG451" i="3"/>
  <c r="AG460" i="3"/>
  <c r="AG469" i="3"/>
  <c r="AG478" i="3"/>
  <c r="AG487" i="3"/>
  <c r="AG496" i="3"/>
  <c r="AG505" i="3"/>
  <c r="AG514" i="3"/>
  <c r="C4" i="4"/>
  <c r="G7" i="4"/>
  <c r="C12" i="4"/>
  <c r="G12" i="4"/>
  <c r="K12" i="4"/>
  <c r="O15" i="4"/>
  <c r="S15" i="4"/>
  <c r="W15" i="4"/>
  <c r="D4" i="4"/>
  <c r="D12" i="4"/>
  <c r="L12" i="4"/>
  <c r="P15" i="4"/>
  <c r="X15" i="4"/>
  <c r="AG46" i="4"/>
  <c r="AG64" i="4"/>
  <c r="AG82" i="4"/>
  <c r="AG100" i="4"/>
  <c r="AG118" i="4"/>
  <c r="AG136" i="4"/>
  <c r="AG154" i="4"/>
  <c r="AG172" i="4"/>
  <c r="AG190" i="4"/>
  <c r="AG208" i="4"/>
  <c r="AG226" i="4"/>
  <c r="AG244" i="4"/>
  <c r="AG262" i="4"/>
  <c r="AG280" i="4"/>
  <c r="AG298" i="4"/>
  <c r="AG316" i="4"/>
  <c r="AG334" i="4"/>
  <c r="AG352" i="4"/>
  <c r="AG370" i="4"/>
  <c r="AG388" i="4"/>
  <c r="AG406" i="4"/>
  <c r="AG424" i="4"/>
  <c r="AG442" i="4"/>
  <c r="AG460" i="4"/>
  <c r="AG478" i="4"/>
  <c r="AG496" i="4"/>
  <c r="AG514" i="4"/>
  <c r="E7" i="3"/>
  <c r="E7" i="4"/>
  <c r="AG55" i="4"/>
  <c r="AG73" i="4"/>
  <c r="AG271" i="4"/>
  <c r="AG343" i="4"/>
  <c r="AG361" i="4"/>
  <c r="AG379" i="4"/>
  <c r="AG397" i="4"/>
  <c r="AG415" i="4"/>
  <c r="AG433" i="4"/>
  <c r="AG451" i="4"/>
  <c r="AG469" i="4"/>
  <c r="AG487" i="4"/>
  <c r="AG505" i="4"/>
  <c r="E5" i="5"/>
  <c r="E7" i="5"/>
  <c r="E12" i="5"/>
  <c r="I12" i="5"/>
  <c r="M12" i="5"/>
  <c r="Q13" i="5"/>
  <c r="U13" i="5"/>
  <c r="Y13" i="5"/>
  <c r="E14" i="5"/>
  <c r="I14" i="5"/>
  <c r="M14" i="5"/>
  <c r="Q15" i="5"/>
  <c r="U15" i="5"/>
  <c r="Y15" i="5"/>
  <c r="D4" i="6"/>
  <c r="U15" i="6"/>
  <c r="T15" i="6"/>
  <c r="S15" i="6"/>
  <c r="AG381" i="6"/>
  <c r="AG453" i="6"/>
  <c r="R13" i="5"/>
  <c r="B14" i="5"/>
  <c r="J14" i="5"/>
  <c r="N15" i="5"/>
  <c r="V15" i="5"/>
  <c r="AG145" i="5"/>
  <c r="AG163" i="5"/>
  <c r="AG181" i="5"/>
  <c r="AG199" i="5"/>
  <c r="AG217" i="5"/>
  <c r="AG235" i="5"/>
  <c r="AG253" i="5"/>
  <c r="AG271" i="5"/>
  <c r="AG289" i="5"/>
  <c r="AG307" i="5"/>
  <c r="AG325" i="5"/>
  <c r="AG343" i="5"/>
  <c r="AG361" i="5"/>
  <c r="AG379" i="5"/>
  <c r="AG397" i="5"/>
  <c r="AG415" i="5"/>
  <c r="AG433" i="5"/>
  <c r="AG451" i="5"/>
  <c r="AG469" i="5"/>
  <c r="AG487" i="5"/>
  <c r="AG505" i="5"/>
  <c r="I14" i="6"/>
  <c r="H14" i="6"/>
  <c r="G14" i="6"/>
  <c r="C6" i="6"/>
  <c r="AG399" i="6"/>
  <c r="AG471" i="6"/>
  <c r="C4" i="5"/>
  <c r="G5" i="5"/>
  <c r="C6" i="5"/>
  <c r="G7" i="5"/>
  <c r="AG46" i="5"/>
  <c r="AG55" i="5"/>
  <c r="AG64" i="5"/>
  <c r="AG73" i="5"/>
  <c r="AG82" i="5"/>
  <c r="AG91" i="5"/>
  <c r="AG100" i="5"/>
  <c r="AG109" i="5"/>
  <c r="AG118" i="5"/>
  <c r="AG417" i="6"/>
  <c r="AG489" i="6"/>
  <c r="AG127" i="5"/>
  <c r="AG136" i="5"/>
  <c r="AG154" i="5"/>
  <c r="AG172" i="5"/>
  <c r="AG190" i="5"/>
  <c r="AG208" i="5"/>
  <c r="AG226" i="5"/>
  <c r="AG244" i="5"/>
  <c r="AG262" i="5"/>
  <c r="AG280" i="5"/>
  <c r="AG298" i="5"/>
  <c r="AG316" i="5"/>
  <c r="AG334" i="5"/>
  <c r="AG352" i="5"/>
  <c r="AG370" i="5"/>
  <c r="AG388" i="5"/>
  <c r="AG406" i="5"/>
  <c r="AG424" i="5"/>
  <c r="AG442" i="5"/>
  <c r="AG460" i="5"/>
  <c r="AG478" i="5"/>
  <c r="AG496" i="5"/>
  <c r="AG514" i="5"/>
  <c r="F14" i="6"/>
  <c r="E12" i="6"/>
  <c r="D12" i="6"/>
  <c r="C12" i="6"/>
  <c r="M12" i="6"/>
  <c r="L12" i="6"/>
  <c r="K12" i="6"/>
  <c r="Q13" i="6"/>
  <c r="E5" i="6"/>
  <c r="P13" i="6"/>
  <c r="O13" i="6"/>
  <c r="Y13" i="6"/>
  <c r="X13" i="6"/>
  <c r="W13" i="6"/>
  <c r="G5" i="6"/>
  <c r="AG435" i="6"/>
  <c r="AG507" i="6"/>
  <c r="C4" i="6"/>
  <c r="G7" i="6"/>
  <c r="G12" i="6"/>
  <c r="S13" i="6"/>
  <c r="C14" i="6"/>
  <c r="K14" i="6"/>
  <c r="O15" i="6"/>
  <c r="W15" i="6"/>
  <c r="AG46" i="6"/>
  <c r="AG55" i="6"/>
  <c r="AG64" i="6"/>
  <c r="AG73" i="6"/>
  <c r="AG82" i="6"/>
  <c r="AG91" i="6"/>
  <c r="AG100" i="6"/>
  <c r="AG109" i="6"/>
  <c r="AG118" i="6"/>
  <c r="AG127" i="6"/>
  <c r="AG136" i="6"/>
  <c r="AG145" i="6"/>
  <c r="AG154" i="6"/>
  <c r="AG163" i="6"/>
  <c r="AG172" i="6"/>
  <c r="AG181" i="6"/>
  <c r="AG190" i="6"/>
  <c r="AG199" i="6"/>
  <c r="AG208" i="6"/>
  <c r="AG217" i="6"/>
  <c r="AG226" i="6"/>
  <c r="AG235" i="6"/>
  <c r="AG244" i="6"/>
  <c r="AG253" i="6"/>
  <c r="AG262" i="6"/>
  <c r="AG271" i="6"/>
  <c r="AG280" i="6"/>
  <c r="AG289" i="6"/>
  <c r="AG298" i="6"/>
  <c r="AG307" i="6"/>
  <c r="AG316" i="6"/>
  <c r="AG325" i="6"/>
  <c r="AG334" i="6"/>
  <c r="AG343" i="6"/>
  <c r="AG352" i="6"/>
  <c r="AG361" i="6"/>
  <c r="AG370" i="6"/>
  <c r="I14" i="7"/>
  <c r="H14" i="7"/>
  <c r="AG48" i="7"/>
  <c r="AG210" i="7"/>
  <c r="AG228" i="7"/>
  <c r="AG354" i="7"/>
  <c r="AG372" i="7"/>
  <c r="AG453" i="7"/>
  <c r="AG390" i="6"/>
  <c r="AG426" i="6"/>
  <c r="AG462" i="6"/>
  <c r="AG498" i="6"/>
  <c r="B4" i="7"/>
  <c r="G5" i="7"/>
  <c r="B12" i="7"/>
  <c r="V13" i="7"/>
  <c r="E12" i="7"/>
  <c r="D12" i="7"/>
  <c r="M12" i="7"/>
  <c r="L12" i="7"/>
  <c r="D4" i="7"/>
  <c r="M4" i="7"/>
  <c r="Q13" i="7"/>
  <c r="E5" i="7"/>
  <c r="P13" i="7"/>
  <c r="Y13" i="7"/>
  <c r="X13" i="7"/>
  <c r="AG57" i="7"/>
  <c r="AG246" i="7"/>
  <c r="AG264" i="7"/>
  <c r="AG390" i="7"/>
  <c r="AG408" i="7"/>
  <c r="E7" i="6"/>
  <c r="J7" i="7"/>
  <c r="AG66" i="7"/>
  <c r="AG282" i="7"/>
  <c r="AG300" i="7"/>
  <c r="AG426" i="7"/>
  <c r="AG444" i="7"/>
  <c r="AG408" i="6"/>
  <c r="AG444" i="6"/>
  <c r="AG480" i="6"/>
  <c r="AG516" i="6"/>
  <c r="U15" i="7"/>
  <c r="T15" i="7"/>
  <c r="AG318" i="7"/>
  <c r="AG336" i="7"/>
  <c r="AG92" i="7"/>
  <c r="AG101" i="7"/>
  <c r="AG110" i="7"/>
  <c r="AG119" i="7"/>
  <c r="AG128" i="7"/>
  <c r="AG137" i="7"/>
  <c r="AG146" i="7"/>
  <c r="AG155" i="7"/>
  <c r="AG164" i="7"/>
  <c r="AG173" i="7"/>
  <c r="AG182" i="7"/>
  <c r="AG191" i="7"/>
  <c r="AG201" i="7"/>
  <c r="AG237" i="7"/>
  <c r="AG273" i="7"/>
  <c r="AG309" i="7"/>
  <c r="AG345" i="7"/>
  <c r="AG381" i="7"/>
  <c r="AG417" i="7"/>
  <c r="AG461" i="7"/>
  <c r="AG470" i="7"/>
  <c r="D7" i="7"/>
  <c r="P12" i="7"/>
  <c r="X12" i="7"/>
  <c r="H13" i="7"/>
  <c r="T14" i="7"/>
  <c r="D15" i="7"/>
  <c r="L15" i="7"/>
  <c r="E4" i="7"/>
  <c r="AG218" i="7"/>
  <c r="AG254" i="7"/>
  <c r="AG290" i="7"/>
  <c r="AG326" i="7"/>
  <c r="AG362" i="7"/>
  <c r="AG398" i="7"/>
  <c r="AG434" i="7"/>
  <c r="AG479" i="7"/>
  <c r="O15" i="8"/>
  <c r="Q15" i="8"/>
  <c r="W15" i="8"/>
  <c r="Y15" i="8"/>
  <c r="AG55" i="8"/>
  <c r="AG73" i="8"/>
  <c r="AG91" i="8"/>
  <c r="AG109" i="8"/>
  <c r="AG127" i="8"/>
  <c r="AG407" i="8"/>
  <c r="AG443" i="8"/>
  <c r="C12" i="8"/>
  <c r="K12" i="8"/>
  <c r="G14" i="8"/>
  <c r="I14" i="8"/>
  <c r="AG416" i="8"/>
  <c r="AG452" i="8"/>
  <c r="D4" i="8"/>
  <c r="D12" i="8"/>
  <c r="H12" i="8"/>
  <c r="L12" i="8"/>
  <c r="P13" i="8"/>
  <c r="T13" i="8"/>
  <c r="X13" i="8"/>
  <c r="F14" i="8"/>
  <c r="N15" i="8"/>
  <c r="V15" i="8"/>
  <c r="AG46" i="8"/>
  <c r="S15" i="8"/>
  <c r="U15" i="8"/>
  <c r="AG64" i="8"/>
  <c r="AG82" i="8"/>
  <c r="AG100" i="8"/>
  <c r="AG118" i="8"/>
  <c r="AG425" i="8"/>
  <c r="E7" i="8"/>
  <c r="H14" i="8"/>
  <c r="P15" i="8"/>
  <c r="X15" i="8"/>
  <c r="C14" i="8"/>
  <c r="E14" i="8"/>
  <c r="K14" i="8"/>
  <c r="M14" i="8"/>
  <c r="AG434" i="8"/>
  <c r="AG136" i="8"/>
  <c r="AG145" i="8"/>
  <c r="AG154" i="8"/>
  <c r="AG163" i="8"/>
  <c r="AG172" i="8"/>
  <c r="AG181" i="8"/>
  <c r="AG190" i="8"/>
  <c r="AG199" i="8"/>
  <c r="AG208" i="8"/>
  <c r="AG217" i="8"/>
  <c r="AG226" i="8"/>
  <c r="AG235" i="8"/>
  <c r="AG244" i="8"/>
  <c r="AG253" i="8"/>
  <c r="AG262" i="8"/>
  <c r="AG271" i="8"/>
  <c r="AG280" i="8"/>
  <c r="AG289" i="8"/>
  <c r="AG298" i="8"/>
  <c r="AG307" i="8"/>
  <c r="AG316" i="8"/>
  <c r="AG325" i="8"/>
  <c r="AG334" i="8"/>
  <c r="AG343" i="8"/>
  <c r="AG352" i="8"/>
  <c r="AG361" i="8"/>
  <c r="AG370" i="8"/>
  <c r="AG379" i="8"/>
  <c r="AG388" i="8"/>
  <c r="AG397" i="8"/>
  <c r="AG461" i="8"/>
  <c r="AG470" i="8"/>
  <c r="AG479" i="8"/>
  <c r="AG488" i="8"/>
  <c r="AG497" i="8"/>
  <c r="AG506" i="8"/>
  <c r="AG515" i="8"/>
  <c r="AG101" i="9"/>
  <c r="AG92" i="9"/>
  <c r="AG128" i="9"/>
  <c r="AG46" i="9"/>
  <c r="AG55" i="9"/>
  <c r="AG64" i="9"/>
  <c r="AG73" i="9"/>
  <c r="AG83" i="9"/>
  <c r="AG119" i="9"/>
  <c r="AG137" i="9"/>
  <c r="AG146" i="9"/>
  <c r="AG155" i="9"/>
  <c r="AG164" i="9"/>
  <c r="AG173" i="9"/>
  <c r="AG182" i="9"/>
  <c r="AG110" i="9"/>
  <c r="AG191" i="9"/>
  <c r="AG200" i="9"/>
  <c r="AG209" i="9"/>
  <c r="AG218" i="9"/>
  <c r="AG227" i="9"/>
  <c r="AG236" i="9"/>
  <c r="AG245" i="9"/>
  <c r="AG254" i="9"/>
  <c r="AG271" i="9"/>
  <c r="AG289" i="9"/>
  <c r="AG307" i="9"/>
  <c r="AG325" i="9"/>
  <c r="AG262" i="9"/>
  <c r="AG280" i="9"/>
  <c r="AG298" i="9"/>
  <c r="AG316" i="9"/>
  <c r="AG334" i="9"/>
  <c r="AG452" i="9"/>
  <c r="AG479" i="9"/>
  <c r="AG343" i="9"/>
  <c r="AG352" i="9"/>
  <c r="AG361" i="9"/>
  <c r="AG370" i="9"/>
  <c r="AG379" i="9"/>
  <c r="AG388" i="9"/>
  <c r="AG397" i="9"/>
  <c r="AG406" i="9"/>
  <c r="AG415" i="9"/>
  <c r="AG424" i="9"/>
  <c r="AG433" i="9"/>
  <c r="AG442" i="9"/>
  <c r="AG470" i="9"/>
  <c r="AG461" i="9"/>
  <c r="AG488" i="9"/>
  <c r="AG497" i="9"/>
  <c r="AG506" i="9"/>
  <c r="AG515" i="9"/>
  <c r="V14" i="10"/>
  <c r="F15" i="10"/>
  <c r="AG136" i="10"/>
  <c r="AG154" i="10"/>
  <c r="AG172" i="10"/>
  <c r="S12" i="10"/>
  <c r="C13" i="10"/>
  <c r="K13" i="10"/>
  <c r="O14" i="10"/>
  <c r="W14" i="10"/>
  <c r="G15" i="10"/>
  <c r="S15" i="10"/>
  <c r="AG46" i="10"/>
  <c r="AG55" i="10"/>
  <c r="AG64" i="10"/>
  <c r="AG73" i="10"/>
  <c r="AG82" i="10"/>
  <c r="AG91" i="10"/>
  <c r="AG127" i="10"/>
  <c r="AG145" i="10"/>
  <c r="AG163" i="10"/>
  <c r="AG289" i="10"/>
  <c r="AG181" i="10"/>
  <c r="AG190" i="10"/>
  <c r="AG199" i="10"/>
  <c r="AG208" i="10"/>
  <c r="AG217" i="10"/>
  <c r="AG226" i="10"/>
  <c r="AG235" i="10"/>
  <c r="AG244" i="10"/>
  <c r="AG253" i="10"/>
  <c r="AG262" i="10"/>
  <c r="AG271" i="10"/>
  <c r="AG280" i="10"/>
  <c r="AG343" i="10"/>
  <c r="AG361" i="10"/>
  <c r="AG434" i="10"/>
  <c r="AG298" i="10"/>
  <c r="AG307" i="10"/>
  <c r="AG316" i="10"/>
  <c r="AG325" i="10"/>
  <c r="AG352" i="10"/>
  <c r="AG370" i="10"/>
  <c r="AG335" i="10"/>
  <c r="AG425" i="10"/>
  <c r="AG379" i="10"/>
  <c r="AG388" i="10"/>
  <c r="AG397" i="10"/>
  <c r="AG406" i="10"/>
  <c r="AG416" i="10"/>
  <c r="AG443" i="10"/>
  <c r="AG452" i="10"/>
  <c r="AG461" i="10"/>
  <c r="AG470" i="10"/>
  <c r="AG479" i="10"/>
  <c r="AG487" i="10"/>
  <c r="AG496" i="10"/>
  <c r="AG505" i="10"/>
  <c r="AG514" i="10"/>
  <c r="AJ90" i="4"/>
  <c r="AJ108" i="4"/>
  <c r="AJ126" i="4"/>
  <c r="AJ144" i="4"/>
  <c r="AJ162" i="4"/>
  <c r="AJ180" i="4"/>
  <c r="AJ198" i="4"/>
  <c r="AJ216" i="4"/>
  <c r="AJ234" i="4"/>
  <c r="AJ252" i="4"/>
  <c r="AJ288" i="4"/>
  <c r="AJ306" i="4"/>
  <c r="AJ324" i="4"/>
  <c r="AI108" i="4"/>
  <c r="AI180" i="4"/>
  <c r="AI252" i="4"/>
  <c r="AI324" i="4"/>
  <c r="AI396" i="4"/>
  <c r="AI468" i="4"/>
  <c r="AK135" i="3"/>
  <c r="AK261" i="3"/>
  <c r="AK477" i="3"/>
  <c r="AK513" i="3"/>
  <c r="AL45" i="4"/>
  <c r="AJ63" i="4"/>
  <c r="AK90" i="4"/>
  <c r="AH99" i="4"/>
  <c r="AL117" i="4"/>
  <c r="AJ135" i="4"/>
  <c r="AK162" i="4"/>
  <c r="AH171" i="4"/>
  <c r="AL189" i="4"/>
  <c r="AJ207" i="4"/>
  <c r="AK234" i="4"/>
  <c r="AH243" i="4"/>
  <c r="AL261" i="4"/>
  <c r="AJ279" i="4"/>
  <c r="AK306" i="4"/>
  <c r="AH315" i="4"/>
  <c r="AL333" i="4"/>
  <c r="AJ351" i="4"/>
  <c r="AK378" i="4"/>
  <c r="AH387" i="4"/>
  <c r="AL405" i="4"/>
  <c r="AJ423" i="4"/>
  <c r="AK450" i="4"/>
  <c r="AH459" i="4"/>
  <c r="AL477" i="4"/>
  <c r="AJ495" i="4"/>
  <c r="AK45" i="3"/>
  <c r="AK81" i="3"/>
  <c r="AK144" i="3"/>
  <c r="AK198" i="3"/>
  <c r="AK252" i="3"/>
  <c r="AK297" i="3"/>
  <c r="AK333" i="3"/>
  <c r="AK369" i="3"/>
  <c r="AK405" i="3"/>
  <c r="AK441" i="3"/>
  <c r="AH63" i="3"/>
  <c r="AH99" i="3"/>
  <c r="AH135" i="3"/>
  <c r="AH171" i="3"/>
  <c r="AH207" i="3"/>
  <c r="AH243" i="3"/>
  <c r="AH279" i="3"/>
  <c r="AH315" i="3"/>
  <c r="AH351" i="3"/>
  <c r="AH387" i="3"/>
  <c r="AH423" i="3"/>
  <c r="AH459" i="3"/>
  <c r="AH495" i="3"/>
  <c r="AI45" i="4"/>
  <c r="AI99" i="4"/>
  <c r="AI135" i="4"/>
  <c r="AI171" i="4"/>
  <c r="AI207" i="4"/>
  <c r="AI243" i="4"/>
  <c r="AM288" i="4"/>
  <c r="AM324" i="4"/>
  <c r="AI387" i="4"/>
  <c r="AI459" i="4"/>
  <c r="AH54" i="5"/>
  <c r="AH72" i="5"/>
  <c r="AH90" i="5"/>
  <c r="AH108" i="5"/>
  <c r="AH126" i="5"/>
  <c r="AI171" i="5"/>
  <c r="AI243" i="5"/>
  <c r="AI315" i="5"/>
  <c r="AI387" i="5"/>
  <c r="AI459" i="5"/>
  <c r="AH380" i="6"/>
  <c r="AJ452" i="6"/>
  <c r="AL452" i="6"/>
  <c r="AM45" i="5"/>
  <c r="AM63" i="5"/>
  <c r="AM81" i="5"/>
  <c r="AJ144" i="5"/>
  <c r="AJ162" i="5"/>
  <c r="AJ180" i="5"/>
  <c r="AJ198" i="5"/>
  <c r="AJ216" i="5"/>
  <c r="AJ234" i="5"/>
  <c r="AJ252" i="5"/>
  <c r="AJ270" i="5"/>
  <c r="AJ288" i="5"/>
  <c r="AJ306" i="5"/>
  <c r="AJ324" i="5"/>
  <c r="AJ342" i="5"/>
  <c r="AJ360" i="5"/>
  <c r="AJ378" i="5"/>
  <c r="AJ396" i="5"/>
  <c r="AJ414" i="5"/>
  <c r="AJ432" i="5"/>
  <c r="AJ450" i="5"/>
  <c r="AJ468" i="5"/>
  <c r="AJ486" i="5"/>
  <c r="AJ504" i="5"/>
  <c r="AI398" i="6"/>
  <c r="AL470" i="6"/>
  <c r="AI198" i="5"/>
  <c r="AI270" i="5"/>
  <c r="AI342" i="5"/>
  <c r="AI414" i="5"/>
  <c r="AI486" i="5"/>
  <c r="AM416" i="6"/>
  <c r="AK416" i="6"/>
  <c r="AI488" i="6"/>
  <c r="AL126" i="5"/>
  <c r="AH135" i="5"/>
  <c r="AL153" i="5"/>
  <c r="AK162" i="5"/>
  <c r="AJ171" i="5"/>
  <c r="AH207" i="5"/>
  <c r="AL225" i="5"/>
  <c r="AK234" i="5"/>
  <c r="AJ243" i="5"/>
  <c r="AH279" i="5"/>
  <c r="AL297" i="5"/>
  <c r="AK306" i="5"/>
  <c r="AJ315" i="5"/>
  <c r="AH351" i="5"/>
  <c r="AL369" i="5"/>
  <c r="AK378" i="5"/>
  <c r="AJ387" i="5"/>
  <c r="AH423" i="5"/>
  <c r="AL441" i="5"/>
  <c r="AK450" i="5"/>
  <c r="AJ459" i="5"/>
  <c r="AH495" i="5"/>
  <c r="AL513" i="5"/>
  <c r="AJ434" i="6"/>
  <c r="AK434" i="6"/>
  <c r="AM506" i="6"/>
  <c r="AH506" i="6"/>
  <c r="AM406" i="6"/>
  <c r="AH407" i="6"/>
  <c r="AL442" i="6"/>
  <c r="AM478" i="6"/>
  <c r="AH479" i="6"/>
  <c r="AL514" i="6"/>
  <c r="AI47" i="7"/>
  <c r="AJ75" i="7"/>
  <c r="AH75" i="7"/>
  <c r="AI209" i="7"/>
  <c r="AH227" i="7"/>
  <c r="AJ353" i="7"/>
  <c r="AK353" i="7"/>
  <c r="AM371" i="7"/>
  <c r="AK371" i="7"/>
  <c r="AI452" i="7"/>
  <c r="AK45" i="6"/>
  <c r="AK81" i="6"/>
  <c r="AK117" i="6"/>
  <c r="AK153" i="6"/>
  <c r="AK189" i="6"/>
  <c r="AK225" i="6"/>
  <c r="AK261" i="6"/>
  <c r="AK297" i="6"/>
  <c r="AK333" i="6"/>
  <c r="AK369" i="6"/>
  <c r="AM389" i="6"/>
  <c r="AL397" i="6"/>
  <c r="AM433" i="6"/>
  <c r="AK443" i="6"/>
  <c r="AM461" i="6"/>
  <c r="AL469" i="6"/>
  <c r="AM505" i="6"/>
  <c r="AK515" i="6"/>
  <c r="AK47" i="7"/>
  <c r="AI56" i="7"/>
  <c r="AJ245" i="7"/>
  <c r="AK245" i="7"/>
  <c r="AM263" i="7"/>
  <c r="AK263" i="7"/>
  <c r="AI389" i="7"/>
  <c r="AH407" i="7"/>
  <c r="AH45" i="6"/>
  <c r="AH81" i="6"/>
  <c r="AH117" i="6"/>
  <c r="AH153" i="6"/>
  <c r="AH189" i="6"/>
  <c r="AH225" i="6"/>
  <c r="AH261" i="6"/>
  <c r="AH297" i="6"/>
  <c r="AH333" i="6"/>
  <c r="AH369" i="6"/>
  <c r="AH388" i="6"/>
  <c r="AM424" i="6"/>
  <c r="AH425" i="6"/>
  <c r="AI460" i="6"/>
  <c r="AJ469" i="6"/>
  <c r="AL496" i="6"/>
  <c r="AM65" i="7"/>
  <c r="AL281" i="7"/>
  <c r="AJ299" i="7"/>
  <c r="AL299" i="7"/>
  <c r="AM425" i="7"/>
  <c r="AH425" i="7"/>
  <c r="AI443" i="7"/>
  <c r="AM379" i="6"/>
  <c r="AM415" i="6"/>
  <c r="AM451" i="6"/>
  <c r="AM487" i="6"/>
  <c r="AM84" i="7"/>
  <c r="AL317" i="7"/>
  <c r="AJ335" i="7"/>
  <c r="AL335" i="7"/>
  <c r="AJ91" i="7"/>
  <c r="AJ109" i="7"/>
  <c r="AJ127" i="7"/>
  <c r="AJ145" i="7"/>
  <c r="AJ163" i="7"/>
  <c r="AJ181" i="7"/>
  <c r="AM217" i="7"/>
  <c r="AM253" i="7"/>
  <c r="AM289" i="7"/>
  <c r="AM325" i="7"/>
  <c r="AM361" i="7"/>
  <c r="AM397" i="7"/>
  <c r="AM433" i="7"/>
  <c r="AK498" i="7"/>
  <c r="AL498" i="7"/>
  <c r="AK64" i="7"/>
  <c r="AK82" i="7"/>
  <c r="AK100" i="7"/>
  <c r="AK136" i="7"/>
  <c r="AK172" i="7"/>
  <c r="AJ200" i="7"/>
  <c r="AI208" i="7"/>
  <c r="AJ236" i="7"/>
  <c r="AI244" i="7"/>
  <c r="AJ272" i="7"/>
  <c r="AI280" i="7"/>
  <c r="AJ308" i="7"/>
  <c r="AI316" i="7"/>
  <c r="AJ344" i="7"/>
  <c r="AI352" i="7"/>
  <c r="AJ380" i="7"/>
  <c r="AI388" i="7"/>
  <c r="AJ416" i="7"/>
  <c r="AI424" i="7"/>
  <c r="AK442" i="7"/>
  <c r="AH460" i="7"/>
  <c r="AI469" i="7"/>
  <c r="AJ469" i="7"/>
  <c r="AI489" i="7"/>
  <c r="AK405" i="6"/>
  <c r="AK441" i="6"/>
  <c r="AK477" i="6"/>
  <c r="AK513" i="6"/>
  <c r="AK45" i="7"/>
  <c r="AH55" i="7"/>
  <c r="AL64" i="7"/>
  <c r="AI74" i="7"/>
  <c r="AL82" i="7"/>
  <c r="AH91" i="7"/>
  <c r="AL100" i="7"/>
  <c r="AK117" i="7"/>
  <c r="AH127" i="7"/>
  <c r="AL136" i="7"/>
  <c r="AK153" i="7"/>
  <c r="AH163" i="7"/>
  <c r="AL172" i="7"/>
  <c r="AK189" i="7"/>
  <c r="AI199" i="7"/>
  <c r="AJ208" i="7"/>
  <c r="AL235" i="7"/>
  <c r="AK253" i="7"/>
  <c r="AH271" i="7"/>
  <c r="AM307" i="7"/>
  <c r="AH308" i="7"/>
  <c r="AI343" i="7"/>
  <c r="AJ352" i="7"/>
  <c r="AL379" i="7"/>
  <c r="AK397" i="7"/>
  <c r="AH415" i="7"/>
  <c r="AM451" i="7"/>
  <c r="AK516" i="7"/>
  <c r="AL516" i="7"/>
  <c r="AH423" i="6"/>
  <c r="AH459" i="6"/>
  <c r="AH495" i="6"/>
  <c r="AH45" i="7"/>
  <c r="AI64" i="7"/>
  <c r="AH81" i="7"/>
  <c r="AI91" i="7"/>
  <c r="AI109" i="7"/>
  <c r="AI127" i="7"/>
  <c r="AI145" i="7"/>
  <c r="AI163" i="7"/>
  <c r="AI181" i="7"/>
  <c r="AK200" i="7"/>
  <c r="AI226" i="7"/>
  <c r="AK236" i="7"/>
  <c r="AI262" i="7"/>
  <c r="AK272" i="7"/>
  <c r="AI298" i="7"/>
  <c r="AK308" i="7"/>
  <c r="AI334" i="7"/>
  <c r="AK344" i="7"/>
  <c r="AI370" i="7"/>
  <c r="AK380" i="7"/>
  <c r="AI406" i="7"/>
  <c r="AK416" i="7"/>
  <c r="AI442" i="7"/>
  <c r="AK507" i="7"/>
  <c r="AL507" i="7"/>
  <c r="AK488" i="7"/>
  <c r="AH406" i="8"/>
  <c r="AJ442" i="8"/>
  <c r="AL442" i="8"/>
  <c r="AH488" i="7"/>
  <c r="AL497" i="7"/>
  <c r="AK514" i="7"/>
  <c r="AI72" i="8"/>
  <c r="AL415" i="8"/>
  <c r="AJ451" i="8"/>
  <c r="AK451" i="8"/>
  <c r="AK216" i="7"/>
  <c r="AK252" i="7"/>
  <c r="AK288" i="7"/>
  <c r="AK324" i="7"/>
  <c r="AK360" i="7"/>
  <c r="AK396" i="7"/>
  <c r="AK432" i="7"/>
  <c r="AK468" i="7"/>
  <c r="AK486" i="7"/>
  <c r="AM488" i="7"/>
  <c r="AI497" i="7"/>
  <c r="AL505" i="7"/>
  <c r="AH514" i="7"/>
  <c r="AL45" i="8"/>
  <c r="AK54" i="8"/>
  <c r="AH63" i="8"/>
  <c r="AL81" i="8"/>
  <c r="AJ99" i="8"/>
  <c r="AK126" i="8"/>
  <c r="AI424" i="8"/>
  <c r="AH198" i="7"/>
  <c r="AH234" i="7"/>
  <c r="AH270" i="7"/>
  <c r="AH306" i="7"/>
  <c r="AH342" i="7"/>
  <c r="AH378" i="7"/>
  <c r="AH414" i="7"/>
  <c r="AH459" i="7"/>
  <c r="AH486" i="7"/>
  <c r="AI496" i="7"/>
  <c r="AJ506" i="7"/>
  <c r="AM54" i="8"/>
  <c r="AM126" i="8"/>
  <c r="AI433" i="8"/>
  <c r="AH135" i="8"/>
  <c r="AH153" i="8"/>
  <c r="AH171" i="8"/>
  <c r="AH189" i="8"/>
  <c r="AH207" i="8"/>
  <c r="AH225" i="8"/>
  <c r="AH243" i="8"/>
  <c r="AH261" i="8"/>
  <c r="AH279" i="8"/>
  <c r="AH297" i="8"/>
  <c r="AH315" i="8"/>
  <c r="AH333" i="8"/>
  <c r="AH351" i="8"/>
  <c r="AH369" i="8"/>
  <c r="AH387" i="8"/>
  <c r="AJ405" i="8"/>
  <c r="AM396" i="8"/>
  <c r="AL414" i="8"/>
  <c r="AI432" i="8"/>
  <c r="AM450" i="8"/>
  <c r="AJ135" i="8"/>
  <c r="AJ153" i="8"/>
  <c r="AJ171" i="8"/>
  <c r="AJ189" i="8"/>
  <c r="AJ207" i="8"/>
  <c r="AJ225" i="8"/>
  <c r="AJ243" i="8"/>
  <c r="AJ261" i="8"/>
  <c r="AJ279" i="8"/>
  <c r="AJ297" i="8"/>
  <c r="AJ315" i="8"/>
  <c r="AJ333" i="8"/>
  <c r="AJ351" i="8"/>
  <c r="AJ369" i="8"/>
  <c r="AJ387" i="8"/>
  <c r="AJ414" i="8"/>
  <c r="AH460" i="8"/>
  <c r="AI460" i="8"/>
  <c r="AJ469" i="8"/>
  <c r="AH478" i="8"/>
  <c r="AI478" i="8"/>
  <c r="AJ487" i="8"/>
  <c r="AH496" i="8"/>
  <c r="AI496" i="8"/>
  <c r="AJ505" i="8"/>
  <c r="AH514" i="8"/>
  <c r="AI514" i="8"/>
  <c r="AH405" i="8"/>
  <c r="AH423" i="8"/>
  <c r="AH441" i="8"/>
  <c r="AL468" i="8"/>
  <c r="AL486" i="8"/>
  <c r="AL504" i="8"/>
  <c r="AH100" i="9"/>
  <c r="AM459" i="8"/>
  <c r="AM477" i="8"/>
  <c r="AM495" i="8"/>
  <c r="AM513" i="8"/>
  <c r="AJ91" i="9"/>
  <c r="AH82" i="9"/>
  <c r="AK100" i="9"/>
  <c r="AJ118" i="9"/>
  <c r="AL136" i="9"/>
  <c r="AM145" i="9"/>
  <c r="AL154" i="9"/>
  <c r="AM163" i="9"/>
  <c r="AL172" i="9"/>
  <c r="AM181" i="9"/>
  <c r="AM100" i="9"/>
  <c r="AJ109" i="9"/>
  <c r="AK145" i="9"/>
  <c r="AK181" i="9"/>
  <c r="AI99" i="9"/>
  <c r="AI117" i="9"/>
  <c r="AJ190" i="9"/>
  <c r="AJ208" i="9"/>
  <c r="AJ226" i="9"/>
  <c r="AJ244" i="9"/>
  <c r="AK190" i="9"/>
  <c r="AK226" i="9"/>
  <c r="AH190" i="9"/>
  <c r="AH226" i="9"/>
  <c r="AL253" i="9"/>
  <c r="AH261" i="9"/>
  <c r="AL279" i="9"/>
  <c r="AJ297" i="9"/>
  <c r="AK324" i="9"/>
  <c r="AL333" i="9"/>
  <c r="AL342" i="9"/>
  <c r="AL360" i="9"/>
  <c r="AL378" i="9"/>
  <c r="AL396" i="9"/>
  <c r="AL414" i="9"/>
  <c r="AL432" i="9"/>
  <c r="AH451" i="9"/>
  <c r="AL478" i="9"/>
  <c r="AJ342" i="9"/>
  <c r="AJ360" i="9"/>
  <c r="AJ378" i="9"/>
  <c r="AJ396" i="9"/>
  <c r="AJ414" i="9"/>
  <c r="AJ432" i="9"/>
  <c r="AL469" i="9"/>
  <c r="AI478" i="9"/>
  <c r="AJ460" i="9"/>
  <c r="AL496" i="9"/>
  <c r="AM496" i="9"/>
  <c r="AL514" i="9"/>
  <c r="AM514" i="9"/>
  <c r="AI477" i="9"/>
  <c r="AI495" i="9"/>
  <c r="AI513" i="9"/>
  <c r="AK101" i="10"/>
  <c r="AH111" i="10"/>
  <c r="AK120" i="10"/>
  <c r="AJ135" i="10"/>
  <c r="AJ153" i="10"/>
  <c r="AJ171" i="10"/>
  <c r="AJ54" i="10"/>
  <c r="AJ72" i="10"/>
  <c r="AI102" i="10"/>
  <c r="AL110" i="10"/>
  <c r="AH119" i="10"/>
  <c r="AH100" i="10"/>
  <c r="AH118" i="10"/>
  <c r="AJ126" i="10"/>
  <c r="AK153" i="10"/>
  <c r="AH162" i="10"/>
  <c r="AH189" i="10"/>
  <c r="AH207" i="10"/>
  <c r="AH225" i="10"/>
  <c r="AH243" i="10"/>
  <c r="AH261" i="10"/>
  <c r="AJ180" i="10"/>
  <c r="AJ198" i="10"/>
  <c r="AJ216" i="10"/>
  <c r="AJ234" i="10"/>
  <c r="AJ252" i="10"/>
  <c r="AJ342" i="10"/>
  <c r="AK342" i="10"/>
  <c r="AM360" i="10"/>
  <c r="AH360" i="10"/>
  <c r="AJ433" i="10"/>
  <c r="AJ297" i="10"/>
  <c r="AJ315" i="10"/>
  <c r="AJ333" i="10"/>
  <c r="AI351" i="10"/>
  <c r="AI369" i="10"/>
  <c r="AK333" i="10"/>
  <c r="AI387" i="10"/>
  <c r="AI405" i="10"/>
  <c r="AJ387" i="10"/>
  <c r="AJ405" i="10"/>
  <c r="AM450" i="10"/>
  <c r="AM459" i="10"/>
  <c r="AM468" i="10"/>
  <c r="AM477" i="10"/>
  <c r="AM486" i="10"/>
  <c r="AM504" i="10"/>
  <c r="AK451" i="10"/>
  <c r="AH451" i="10"/>
  <c r="AL90" i="4"/>
  <c r="AL108" i="4"/>
  <c r="AL126" i="4"/>
  <c r="AL144" i="4"/>
  <c r="AL162" i="4"/>
  <c r="AL180" i="4"/>
  <c r="AL198" i="4"/>
  <c r="AL216" i="4"/>
  <c r="AL234" i="4"/>
  <c r="AL252" i="4"/>
  <c r="AL288" i="4"/>
  <c r="AL306" i="4"/>
  <c r="AL324" i="4"/>
  <c r="AJ54" i="3"/>
  <c r="AJ72" i="3"/>
  <c r="AJ90" i="3"/>
  <c r="AJ108" i="3"/>
  <c r="AJ126" i="3"/>
  <c r="AJ144" i="3"/>
  <c r="AJ162" i="3"/>
  <c r="AJ180" i="3"/>
  <c r="AJ198" i="3"/>
  <c r="AJ216" i="3"/>
  <c r="AJ234" i="3"/>
  <c r="AJ252" i="3"/>
  <c r="AJ270" i="3"/>
  <c r="AJ288" i="3"/>
  <c r="AJ306" i="3"/>
  <c r="AJ324" i="3"/>
  <c r="AJ342" i="3"/>
  <c r="AJ360" i="3"/>
  <c r="AJ378" i="3"/>
  <c r="AJ396" i="3"/>
  <c r="AJ414" i="3"/>
  <c r="AJ432" i="3"/>
  <c r="AJ450" i="3"/>
  <c r="AJ468" i="3"/>
  <c r="AJ486" i="3"/>
  <c r="AJ504" i="3"/>
  <c r="AI54" i="4"/>
  <c r="AI126" i="4"/>
  <c r="AI198" i="4"/>
  <c r="AI270" i="4"/>
  <c r="AI342" i="4"/>
  <c r="AI414" i="4"/>
  <c r="AI486" i="4"/>
  <c r="AK171" i="3"/>
  <c r="AK450" i="3"/>
  <c r="AK486" i="3"/>
  <c r="AH45" i="4"/>
  <c r="AL63" i="4"/>
  <c r="AJ81" i="4"/>
  <c r="AK108" i="4"/>
  <c r="AH117" i="4"/>
  <c r="AL135" i="4"/>
  <c r="AJ153" i="4"/>
  <c r="AK180" i="4"/>
  <c r="AH189" i="4"/>
  <c r="AL207" i="4"/>
  <c r="AJ225" i="4"/>
  <c r="AK252" i="4"/>
  <c r="AH261" i="4"/>
  <c r="AL279" i="4"/>
  <c r="AJ297" i="4"/>
  <c r="AK324" i="4"/>
  <c r="AH333" i="4"/>
  <c r="AL351" i="4"/>
  <c r="AJ369" i="4"/>
  <c r="AK396" i="4"/>
  <c r="AH405" i="4"/>
  <c r="AL423" i="4"/>
  <c r="AJ441" i="4"/>
  <c r="AK468" i="4"/>
  <c r="AH477" i="4"/>
  <c r="AL495" i="4"/>
  <c r="AJ513" i="4"/>
  <c r="AK54" i="3"/>
  <c r="AK99" i="3"/>
  <c r="AK153" i="3"/>
  <c r="AK225" i="3"/>
  <c r="AK270" i="3"/>
  <c r="AK306" i="3"/>
  <c r="AK342" i="3"/>
  <c r="AK378" i="3"/>
  <c r="AK414" i="3"/>
  <c r="AH72" i="3"/>
  <c r="AH108" i="3"/>
  <c r="AH144" i="3"/>
  <c r="AH180" i="3"/>
  <c r="AH216" i="3"/>
  <c r="AH252" i="3"/>
  <c r="AH288" i="3"/>
  <c r="AH324" i="3"/>
  <c r="AH360" i="3"/>
  <c r="AH396" i="3"/>
  <c r="AH432" i="3"/>
  <c r="AH468" i="3"/>
  <c r="AH504" i="3"/>
  <c r="AI63" i="4"/>
  <c r="AM108" i="4"/>
  <c r="AM144" i="4"/>
  <c r="AM180" i="4"/>
  <c r="AM216" i="4"/>
  <c r="AM252" i="4"/>
  <c r="AI297" i="4"/>
  <c r="AI333" i="4"/>
  <c r="AI405" i="4"/>
  <c r="AI477" i="4"/>
  <c r="AJ54" i="4"/>
  <c r="AJ72" i="4"/>
  <c r="AJ270" i="4"/>
  <c r="AJ342" i="4"/>
  <c r="AJ360" i="4"/>
  <c r="AJ378" i="4"/>
  <c r="AJ396" i="4"/>
  <c r="AJ414" i="4"/>
  <c r="AJ432" i="4"/>
  <c r="AJ450" i="4"/>
  <c r="AJ468" i="4"/>
  <c r="AJ486" i="4"/>
  <c r="AJ504" i="4"/>
  <c r="AL54" i="5"/>
  <c r="AL72" i="5"/>
  <c r="AL90" i="5"/>
  <c r="AL108" i="5"/>
  <c r="AM126" i="5"/>
  <c r="AI189" i="5"/>
  <c r="AI261" i="5"/>
  <c r="AI333" i="5"/>
  <c r="AI405" i="5"/>
  <c r="AI477" i="5"/>
  <c r="AJ380" i="6"/>
  <c r="AL380" i="6"/>
  <c r="AM452" i="6"/>
  <c r="AK452" i="6"/>
  <c r="AI54" i="5"/>
  <c r="AI72" i="5"/>
  <c r="AL144" i="5"/>
  <c r="AL162" i="5"/>
  <c r="AL180" i="5"/>
  <c r="AL198" i="5"/>
  <c r="AL216" i="5"/>
  <c r="AL234" i="5"/>
  <c r="AL252" i="5"/>
  <c r="AL270" i="5"/>
  <c r="AL288" i="5"/>
  <c r="AL306" i="5"/>
  <c r="AL324" i="5"/>
  <c r="AL342" i="5"/>
  <c r="AL360" i="5"/>
  <c r="AL378" i="5"/>
  <c r="AL396" i="5"/>
  <c r="AL414" i="5"/>
  <c r="AL432" i="5"/>
  <c r="AL450" i="5"/>
  <c r="AL468" i="5"/>
  <c r="AL486" i="5"/>
  <c r="AL504" i="5"/>
  <c r="AL398" i="6"/>
  <c r="AJ470" i="6"/>
  <c r="AK470" i="6"/>
  <c r="AJ54" i="5"/>
  <c r="AJ72" i="5"/>
  <c r="AJ90" i="5"/>
  <c r="AJ108" i="5"/>
  <c r="AI144" i="5"/>
  <c r="AI216" i="5"/>
  <c r="AI288" i="5"/>
  <c r="AI360" i="5"/>
  <c r="AI432" i="5"/>
  <c r="AI504" i="5"/>
  <c r="AI416" i="6"/>
  <c r="AH488" i="6"/>
  <c r="AH153" i="5"/>
  <c r="AL171" i="5"/>
  <c r="AK180" i="5"/>
  <c r="AJ189" i="5"/>
  <c r="AH225" i="5"/>
  <c r="AL243" i="5"/>
  <c r="AK252" i="5"/>
  <c r="AJ261" i="5"/>
  <c r="AH297" i="5"/>
  <c r="AL315" i="5"/>
  <c r="AK324" i="5"/>
  <c r="AJ333" i="5"/>
  <c r="AH369" i="5"/>
  <c r="AL387" i="5"/>
  <c r="AK396" i="5"/>
  <c r="AJ405" i="5"/>
  <c r="AH441" i="5"/>
  <c r="AL459" i="5"/>
  <c r="AK468" i="5"/>
  <c r="AJ477" i="5"/>
  <c r="AH513" i="5"/>
  <c r="AM434" i="6"/>
  <c r="AH434" i="6"/>
  <c r="AI506" i="6"/>
  <c r="AJ45" i="6"/>
  <c r="AJ63" i="6"/>
  <c r="AJ81" i="6"/>
  <c r="AJ99" i="6"/>
  <c r="AJ117" i="6"/>
  <c r="AJ135" i="6"/>
  <c r="AJ153" i="6"/>
  <c r="AJ171" i="6"/>
  <c r="AJ189" i="6"/>
  <c r="AJ207" i="6"/>
  <c r="AJ225" i="6"/>
  <c r="AJ243" i="6"/>
  <c r="AJ261" i="6"/>
  <c r="AJ279" i="6"/>
  <c r="AJ297" i="6"/>
  <c r="AJ315" i="6"/>
  <c r="AJ333" i="6"/>
  <c r="AJ351" i="6"/>
  <c r="AJ369" i="6"/>
  <c r="AI406" i="6"/>
  <c r="AJ415" i="6"/>
  <c r="AH442" i="6"/>
  <c r="AI478" i="6"/>
  <c r="AJ487" i="6"/>
  <c r="AH514" i="6"/>
  <c r="AL47" i="7"/>
  <c r="AM75" i="7"/>
  <c r="AL209" i="7"/>
  <c r="AJ227" i="7"/>
  <c r="AL227" i="7"/>
  <c r="AM353" i="7"/>
  <c r="AH353" i="7"/>
  <c r="AI371" i="7"/>
  <c r="AK452" i="7"/>
  <c r="AK54" i="6"/>
  <c r="AK90" i="6"/>
  <c r="AK126" i="6"/>
  <c r="AK162" i="6"/>
  <c r="AK198" i="6"/>
  <c r="AK234" i="6"/>
  <c r="AK270" i="6"/>
  <c r="AK306" i="6"/>
  <c r="AK342" i="6"/>
  <c r="AK379" i="6"/>
  <c r="AI389" i="6"/>
  <c r="AH397" i="6"/>
  <c r="AJ425" i="6"/>
  <c r="AI433" i="6"/>
  <c r="AK451" i="6"/>
  <c r="AI461" i="6"/>
  <c r="AH469" i="6"/>
  <c r="AJ497" i="6"/>
  <c r="AI505" i="6"/>
  <c r="AL56" i="7"/>
  <c r="AM245" i="7"/>
  <c r="AH245" i="7"/>
  <c r="AI263" i="7"/>
  <c r="AL389" i="7"/>
  <c r="AJ407" i="7"/>
  <c r="AL407" i="7"/>
  <c r="AH54" i="6"/>
  <c r="AH90" i="6"/>
  <c r="AH126" i="6"/>
  <c r="AH162" i="6"/>
  <c r="AH198" i="6"/>
  <c r="AH234" i="6"/>
  <c r="AH270" i="6"/>
  <c r="AH306" i="6"/>
  <c r="AH342" i="6"/>
  <c r="AM388" i="6"/>
  <c r="AH389" i="6"/>
  <c r="AI424" i="6"/>
  <c r="AJ433" i="6"/>
  <c r="AL460" i="6"/>
  <c r="AK478" i="6"/>
  <c r="AH496" i="6"/>
  <c r="AK56" i="7"/>
  <c r="AI65" i="7"/>
  <c r="AJ281" i="7"/>
  <c r="AK281" i="7"/>
  <c r="AM299" i="7"/>
  <c r="AK299" i="7"/>
  <c r="AI425" i="7"/>
  <c r="AH443" i="7"/>
  <c r="AI379" i="6"/>
  <c r="AJ407" i="6"/>
  <c r="AI415" i="6"/>
  <c r="AJ443" i="6"/>
  <c r="AI451" i="6"/>
  <c r="AJ479" i="6"/>
  <c r="AI487" i="6"/>
  <c r="AJ515" i="6"/>
  <c r="AI84" i="7"/>
  <c r="AJ317" i="7"/>
  <c r="AK317" i="7"/>
  <c r="AM335" i="7"/>
  <c r="AK335" i="7"/>
  <c r="AI217" i="7"/>
  <c r="AI253" i="7"/>
  <c r="AI289" i="7"/>
  <c r="AI325" i="7"/>
  <c r="AI361" i="7"/>
  <c r="AI397" i="7"/>
  <c r="AI433" i="7"/>
  <c r="AJ498" i="7"/>
  <c r="AH498" i="7"/>
  <c r="AK73" i="7"/>
  <c r="AH83" i="7"/>
  <c r="AK109" i="7"/>
  <c r="AK145" i="7"/>
  <c r="AK181" i="7"/>
  <c r="AM200" i="7"/>
  <c r="AL208" i="7"/>
  <c r="AM236" i="7"/>
  <c r="AL244" i="7"/>
  <c r="AM272" i="7"/>
  <c r="AL280" i="7"/>
  <c r="AM308" i="7"/>
  <c r="AL316" i="7"/>
  <c r="AM344" i="7"/>
  <c r="AL352" i="7"/>
  <c r="AM380" i="7"/>
  <c r="AL388" i="7"/>
  <c r="AM416" i="7"/>
  <c r="AL424" i="7"/>
  <c r="AM460" i="7"/>
  <c r="AL469" i="7"/>
  <c r="AK489" i="7"/>
  <c r="AL489" i="7"/>
  <c r="AK414" i="6"/>
  <c r="AK450" i="6"/>
  <c r="AK486" i="6"/>
  <c r="AH46" i="7"/>
  <c r="AL55" i="7"/>
  <c r="AK72" i="7"/>
  <c r="AM74" i="7"/>
  <c r="AI83" i="7"/>
  <c r="AL91" i="7"/>
  <c r="AK108" i="7"/>
  <c r="AH118" i="7"/>
  <c r="AL127" i="7"/>
  <c r="AK144" i="7"/>
  <c r="AH154" i="7"/>
  <c r="AL163" i="7"/>
  <c r="AK180" i="7"/>
  <c r="AH190" i="7"/>
  <c r="AL199" i="7"/>
  <c r="AK217" i="7"/>
  <c r="AH235" i="7"/>
  <c r="AM271" i="7"/>
  <c r="AH272" i="7"/>
  <c r="AI307" i="7"/>
  <c r="AJ316" i="7"/>
  <c r="AL343" i="7"/>
  <c r="AK361" i="7"/>
  <c r="AH379" i="7"/>
  <c r="AM415" i="7"/>
  <c r="AH416" i="7"/>
  <c r="AI451" i="7"/>
  <c r="AJ516" i="7"/>
  <c r="AH516" i="7"/>
  <c r="AH432" i="6"/>
  <c r="AH468" i="6"/>
  <c r="AH504" i="6"/>
  <c r="AI46" i="7"/>
  <c r="AH72" i="7"/>
  <c r="AI82" i="7"/>
  <c r="AH99" i="7"/>
  <c r="AH117" i="7"/>
  <c r="AH135" i="7"/>
  <c r="AH153" i="7"/>
  <c r="AH171" i="7"/>
  <c r="AH189" i="7"/>
  <c r="AK208" i="7"/>
  <c r="AL226" i="7"/>
  <c r="AK244" i="7"/>
  <c r="AL262" i="7"/>
  <c r="AK280" i="7"/>
  <c r="AL298" i="7"/>
  <c r="AK316" i="7"/>
  <c r="AL334" i="7"/>
  <c r="AK352" i="7"/>
  <c r="AL370" i="7"/>
  <c r="AK388" i="7"/>
  <c r="AL406" i="7"/>
  <c r="AK424" i="7"/>
  <c r="AL442" i="7"/>
  <c r="AJ507" i="7"/>
  <c r="AH507" i="7"/>
  <c r="AK497" i="7"/>
  <c r="AJ54" i="8"/>
  <c r="AJ72" i="8"/>
  <c r="AJ90" i="8"/>
  <c r="AJ108" i="8"/>
  <c r="AJ126" i="8"/>
  <c r="AJ406" i="8"/>
  <c r="AL406" i="8"/>
  <c r="AM442" i="8"/>
  <c r="AK442" i="8"/>
  <c r="AL488" i="7"/>
  <c r="AK505" i="7"/>
  <c r="AH515" i="7"/>
  <c r="AI90" i="8"/>
  <c r="AJ415" i="8"/>
  <c r="AK415" i="8"/>
  <c r="AM451" i="8"/>
  <c r="AH451" i="8"/>
  <c r="AK225" i="7"/>
  <c r="AK261" i="7"/>
  <c r="AK297" i="7"/>
  <c r="AK333" i="7"/>
  <c r="AK369" i="7"/>
  <c r="AK405" i="7"/>
  <c r="AK441" i="7"/>
  <c r="AK477" i="7"/>
  <c r="AH487" i="7"/>
  <c r="AK495" i="7"/>
  <c r="AM497" i="7"/>
  <c r="AI506" i="7"/>
  <c r="AL514" i="7"/>
  <c r="AH45" i="8"/>
  <c r="AK72" i="8"/>
  <c r="AH81" i="8"/>
  <c r="AL99" i="8"/>
  <c r="AJ117" i="8"/>
  <c r="AH424" i="8"/>
  <c r="AH207" i="7"/>
  <c r="AH243" i="7"/>
  <c r="AH279" i="7"/>
  <c r="AH315" i="7"/>
  <c r="AH351" i="7"/>
  <c r="AH387" i="7"/>
  <c r="AH423" i="7"/>
  <c r="AH468" i="7"/>
  <c r="AI487" i="7"/>
  <c r="AJ497" i="7"/>
  <c r="AH513" i="7"/>
  <c r="AM72" i="8"/>
  <c r="AL433" i="8"/>
  <c r="AL135" i="8"/>
  <c r="AL153" i="8"/>
  <c r="AL171" i="8"/>
  <c r="AL189" i="8"/>
  <c r="AL207" i="8"/>
  <c r="AL225" i="8"/>
  <c r="AL243" i="8"/>
  <c r="AL261" i="8"/>
  <c r="AL279" i="8"/>
  <c r="AL297" i="8"/>
  <c r="AL315" i="8"/>
  <c r="AL333" i="8"/>
  <c r="AL351" i="8"/>
  <c r="AL369" i="8"/>
  <c r="AL387" i="8"/>
  <c r="AJ423" i="8"/>
  <c r="AK405" i="8"/>
  <c r="AH414" i="8"/>
  <c r="AL432" i="8"/>
  <c r="AI450" i="8"/>
  <c r="AJ432" i="8"/>
  <c r="AL469" i="8"/>
  <c r="AM469" i="8"/>
  <c r="AL487" i="8"/>
  <c r="AM487" i="8"/>
  <c r="AL505" i="8"/>
  <c r="AM505" i="8"/>
  <c r="AM405" i="8"/>
  <c r="AM423" i="8"/>
  <c r="AM441" i="8"/>
  <c r="AH459" i="8"/>
  <c r="AH477" i="8"/>
  <c r="AH495" i="8"/>
  <c r="AH513" i="8"/>
  <c r="AI468" i="8"/>
  <c r="AI486" i="8"/>
  <c r="AI504" i="8"/>
  <c r="AL91" i="9"/>
  <c r="AI100" i="9"/>
  <c r="AJ127" i="9"/>
  <c r="AL118" i="9"/>
  <c r="AI127" i="9"/>
  <c r="AH136" i="9"/>
  <c r="AI145" i="9"/>
  <c r="AJ145" i="9"/>
  <c r="AH154" i="9"/>
  <c r="AI163" i="9"/>
  <c r="AJ163" i="9"/>
  <c r="AH172" i="9"/>
  <c r="AI181" i="9"/>
  <c r="AJ181" i="9"/>
  <c r="AL109" i="9"/>
  <c r="AI118" i="9"/>
  <c r="AK154" i="9"/>
  <c r="AI81" i="9"/>
  <c r="AM99" i="9"/>
  <c r="AM117" i="9"/>
  <c r="AJ270" i="9"/>
  <c r="AJ288" i="9"/>
  <c r="AJ306" i="9"/>
  <c r="AJ324" i="9"/>
  <c r="AK199" i="9"/>
  <c r="AK235" i="9"/>
  <c r="AH199" i="9"/>
  <c r="AH235" i="9"/>
  <c r="AK270" i="9"/>
  <c r="AH279" i="9"/>
  <c r="AL297" i="9"/>
  <c r="AJ315" i="9"/>
  <c r="AK333" i="9"/>
  <c r="AH333" i="9"/>
  <c r="AH351" i="9"/>
  <c r="AH369" i="9"/>
  <c r="AH387" i="9"/>
  <c r="AH405" i="9"/>
  <c r="AH423" i="9"/>
  <c r="AH441" i="9"/>
  <c r="AH478" i="9"/>
  <c r="AH469" i="9"/>
  <c r="AL460" i="9"/>
  <c r="AK478" i="9"/>
  <c r="AJ487" i="9"/>
  <c r="AH496" i="9"/>
  <c r="AI496" i="9"/>
  <c r="AJ505" i="9"/>
  <c r="AH514" i="9"/>
  <c r="AI514" i="9"/>
  <c r="AM477" i="9"/>
  <c r="AM495" i="9"/>
  <c r="AM513" i="9"/>
  <c r="AH102" i="10"/>
  <c r="AL111" i="10"/>
  <c r="AK119" i="10"/>
  <c r="AL135" i="10"/>
  <c r="AL153" i="10"/>
  <c r="AL171" i="10"/>
  <c r="AK100" i="10"/>
  <c r="AM102" i="10"/>
  <c r="AI111" i="10"/>
  <c r="AL119" i="10"/>
  <c r="AI101" i="10"/>
  <c r="AI119" i="10"/>
  <c r="AL126" i="10"/>
  <c r="AJ144" i="10"/>
  <c r="AK171" i="10"/>
  <c r="AL189" i="10"/>
  <c r="AL207" i="10"/>
  <c r="AL225" i="10"/>
  <c r="AL243" i="10"/>
  <c r="AL261" i="10"/>
  <c r="AJ288" i="10"/>
  <c r="AJ270" i="10"/>
  <c r="AJ279" i="10"/>
  <c r="AM342" i="10"/>
  <c r="AH342" i="10"/>
  <c r="AI360" i="10"/>
  <c r="AL433" i="10"/>
  <c r="AM433" i="10"/>
  <c r="AK334" i="10"/>
  <c r="AI334" i="10"/>
  <c r="AM387" i="10"/>
  <c r="AM405" i="10"/>
  <c r="AJ424" i="10"/>
  <c r="AJ415" i="10"/>
  <c r="AJ451" i="10"/>
  <c r="AJ460" i="10"/>
  <c r="AJ469" i="10"/>
  <c r="AJ478" i="10"/>
  <c r="AI495" i="10"/>
  <c r="AI513" i="10"/>
  <c r="AK460" i="10"/>
  <c r="AJ495" i="10"/>
  <c r="AJ513" i="10"/>
  <c r="AH460" i="10"/>
  <c r="AK469" i="10"/>
  <c r="AH90" i="4"/>
  <c r="AH108" i="4"/>
  <c r="AH126" i="4"/>
  <c r="AH144" i="4"/>
  <c r="AH162" i="4"/>
  <c r="AH180" i="4"/>
  <c r="AH198" i="4"/>
  <c r="AH216" i="4"/>
  <c r="AH234" i="4"/>
  <c r="AH252" i="4"/>
  <c r="AH288" i="4"/>
  <c r="AH306" i="4"/>
  <c r="AH324" i="4"/>
  <c r="AI72" i="4"/>
  <c r="AI144" i="4"/>
  <c r="AI216" i="4"/>
  <c r="AI288" i="4"/>
  <c r="AI360" i="4"/>
  <c r="AI432" i="4"/>
  <c r="AI504" i="4"/>
  <c r="AK180" i="3"/>
  <c r="AK459" i="3"/>
  <c r="AK495" i="3"/>
  <c r="AK54" i="4"/>
  <c r="AH63" i="4"/>
  <c r="AL81" i="4"/>
  <c r="AJ99" i="4"/>
  <c r="AK126" i="4"/>
  <c r="AH135" i="4"/>
  <c r="AL153" i="4"/>
  <c r="AJ171" i="4"/>
  <c r="AK198" i="4"/>
  <c r="AH207" i="4"/>
  <c r="AL225" i="4"/>
  <c r="AJ243" i="4"/>
  <c r="AK270" i="4"/>
  <c r="AH279" i="4"/>
  <c r="AL297" i="4"/>
  <c r="AJ315" i="4"/>
  <c r="AK342" i="4"/>
  <c r="AH351" i="4"/>
  <c r="AL369" i="4"/>
  <c r="AJ387" i="4"/>
  <c r="AK414" i="4"/>
  <c r="AH423" i="4"/>
  <c r="AL441" i="4"/>
  <c r="AJ459" i="4"/>
  <c r="AK486" i="4"/>
  <c r="AH495" i="4"/>
  <c r="AL513" i="4"/>
  <c r="AK63" i="3"/>
  <c r="AK117" i="3"/>
  <c r="AK162" i="3"/>
  <c r="AK234" i="3"/>
  <c r="AK279" i="3"/>
  <c r="AK315" i="3"/>
  <c r="AK351" i="3"/>
  <c r="AK387" i="3"/>
  <c r="AK423" i="3"/>
  <c r="AH45" i="3"/>
  <c r="AH81" i="3"/>
  <c r="AH117" i="3"/>
  <c r="AH153" i="3"/>
  <c r="AH189" i="3"/>
  <c r="AH225" i="3"/>
  <c r="AH261" i="3"/>
  <c r="AH297" i="3"/>
  <c r="AH333" i="3"/>
  <c r="AH369" i="3"/>
  <c r="AH405" i="3"/>
  <c r="AH441" i="3"/>
  <c r="AH477" i="3"/>
  <c r="AH513" i="3"/>
  <c r="AI81" i="4"/>
  <c r="AI117" i="4"/>
  <c r="AI153" i="4"/>
  <c r="AI189" i="4"/>
  <c r="AI225" i="4"/>
  <c r="AI261" i="4"/>
  <c r="AM306" i="4"/>
  <c r="AI351" i="4"/>
  <c r="AI423" i="4"/>
  <c r="AI495" i="4"/>
  <c r="AL54" i="4"/>
  <c r="AL72" i="4"/>
  <c r="AL270" i="4"/>
  <c r="AL342" i="4"/>
  <c r="AL360" i="4"/>
  <c r="AL378" i="4"/>
  <c r="AL396" i="4"/>
  <c r="AL414" i="4"/>
  <c r="AL432" i="4"/>
  <c r="AL450" i="4"/>
  <c r="AL468" i="4"/>
  <c r="AL486" i="4"/>
  <c r="AL504" i="4"/>
  <c r="AH45" i="5"/>
  <c r="AH63" i="5"/>
  <c r="AH81" i="5"/>
  <c r="AH99" i="5"/>
  <c r="AH117" i="5"/>
  <c r="AI135" i="5"/>
  <c r="AI207" i="5"/>
  <c r="AI279" i="5"/>
  <c r="AI351" i="5"/>
  <c r="AI423" i="5"/>
  <c r="AI495" i="5"/>
  <c r="AM380" i="6"/>
  <c r="AK380" i="6"/>
  <c r="AI452" i="6"/>
  <c r="AM54" i="5"/>
  <c r="AM72" i="5"/>
  <c r="AH144" i="5"/>
  <c r="AH162" i="5"/>
  <c r="AH180" i="5"/>
  <c r="AH198" i="5"/>
  <c r="AH216" i="5"/>
  <c r="AH234" i="5"/>
  <c r="AH252" i="5"/>
  <c r="AH270" i="5"/>
  <c r="AH288" i="5"/>
  <c r="AH306" i="5"/>
  <c r="AH324" i="5"/>
  <c r="AH342" i="5"/>
  <c r="AH360" i="5"/>
  <c r="AH378" i="5"/>
  <c r="AH396" i="5"/>
  <c r="AH414" i="5"/>
  <c r="AH432" i="5"/>
  <c r="AH450" i="5"/>
  <c r="AH468" i="5"/>
  <c r="AH486" i="5"/>
  <c r="AH504" i="5"/>
  <c r="AJ398" i="6"/>
  <c r="AK398" i="6"/>
  <c r="AM470" i="6"/>
  <c r="AH470" i="6"/>
  <c r="AI162" i="5"/>
  <c r="AI234" i="5"/>
  <c r="AI306" i="5"/>
  <c r="AI378" i="5"/>
  <c r="AI450" i="5"/>
  <c r="AH416" i="6"/>
  <c r="AJ488" i="6"/>
  <c r="AL488" i="6"/>
  <c r="AK126" i="5"/>
  <c r="AJ135" i="5"/>
  <c r="AH171" i="5"/>
  <c r="AL189" i="5"/>
  <c r="AK198" i="5"/>
  <c r="AJ207" i="5"/>
  <c r="AH243" i="5"/>
  <c r="AL261" i="5"/>
  <c r="AK270" i="5"/>
  <c r="AJ279" i="5"/>
  <c r="AH315" i="5"/>
  <c r="AL333" i="5"/>
  <c r="AK342" i="5"/>
  <c r="AJ351" i="5"/>
  <c r="AH387" i="5"/>
  <c r="AL405" i="5"/>
  <c r="AK414" i="5"/>
  <c r="AJ423" i="5"/>
  <c r="AH459" i="5"/>
  <c r="AL477" i="5"/>
  <c r="AK486" i="5"/>
  <c r="AJ495" i="5"/>
  <c r="AI434" i="6"/>
  <c r="AL506" i="6"/>
  <c r="AL406" i="6"/>
  <c r="AM442" i="6"/>
  <c r="AH443" i="6"/>
  <c r="AL478" i="6"/>
  <c r="AM514" i="6"/>
  <c r="AH515" i="6"/>
  <c r="AJ47" i="7"/>
  <c r="AH47" i="7"/>
  <c r="AI75" i="7"/>
  <c r="AJ209" i="7"/>
  <c r="AK209" i="7"/>
  <c r="AM227" i="7"/>
  <c r="AK227" i="7"/>
  <c r="AI353" i="7"/>
  <c r="AH371" i="7"/>
  <c r="AJ452" i="7"/>
  <c r="AH452" i="7"/>
  <c r="AK63" i="6"/>
  <c r="AK99" i="6"/>
  <c r="AK135" i="6"/>
  <c r="AK171" i="6"/>
  <c r="AK207" i="6"/>
  <c r="AK243" i="6"/>
  <c r="AK279" i="6"/>
  <c r="AK315" i="6"/>
  <c r="AK351" i="6"/>
  <c r="AM397" i="6"/>
  <c r="AK407" i="6"/>
  <c r="AM425" i="6"/>
  <c r="AL433" i="6"/>
  <c r="AM469" i="6"/>
  <c r="AK479" i="6"/>
  <c r="AM497" i="6"/>
  <c r="AL505" i="6"/>
  <c r="AJ56" i="7"/>
  <c r="AH56" i="7"/>
  <c r="AI245" i="7"/>
  <c r="AH263" i="7"/>
  <c r="AJ389" i="7"/>
  <c r="AK389" i="7"/>
  <c r="AM407" i="7"/>
  <c r="AK407" i="7"/>
  <c r="AH63" i="6"/>
  <c r="AH99" i="6"/>
  <c r="AH135" i="6"/>
  <c r="AH171" i="6"/>
  <c r="AH207" i="6"/>
  <c r="AH243" i="6"/>
  <c r="AH279" i="6"/>
  <c r="AH315" i="6"/>
  <c r="AH351" i="6"/>
  <c r="AI388" i="6"/>
  <c r="AJ397" i="6"/>
  <c r="AL424" i="6"/>
  <c r="AK442" i="6"/>
  <c r="AH460" i="6"/>
  <c r="AM496" i="6"/>
  <c r="AH497" i="6"/>
  <c r="AL65" i="7"/>
  <c r="AM281" i="7"/>
  <c r="AH281" i="7"/>
  <c r="AI299" i="7"/>
  <c r="AL425" i="7"/>
  <c r="AJ443" i="7"/>
  <c r="AL443" i="7"/>
  <c r="AL379" i="6"/>
  <c r="AM407" i="6"/>
  <c r="AL415" i="6"/>
  <c r="AM443" i="6"/>
  <c r="AL451" i="6"/>
  <c r="AM479" i="6"/>
  <c r="AL487" i="6"/>
  <c r="AM515" i="6"/>
  <c r="AK84" i="7"/>
  <c r="AL84" i="7"/>
  <c r="AM317" i="7"/>
  <c r="AH317" i="7"/>
  <c r="AI335" i="7"/>
  <c r="AK74" i="7"/>
  <c r="AJ100" i="7"/>
  <c r="AJ118" i="7"/>
  <c r="AJ136" i="7"/>
  <c r="AJ154" i="7"/>
  <c r="AJ172" i="7"/>
  <c r="AJ190" i="7"/>
  <c r="AL217" i="7"/>
  <c r="AL253" i="7"/>
  <c r="AL289" i="7"/>
  <c r="AL325" i="7"/>
  <c r="AL361" i="7"/>
  <c r="AL397" i="7"/>
  <c r="AL433" i="7"/>
  <c r="AM498" i="7"/>
  <c r="AK46" i="7"/>
  <c r="AH74" i="7"/>
  <c r="AL83" i="7"/>
  <c r="AK118" i="7"/>
  <c r="AK154" i="7"/>
  <c r="AK190" i="7"/>
  <c r="AI200" i="7"/>
  <c r="AH208" i="7"/>
  <c r="AI236" i="7"/>
  <c r="AH244" i="7"/>
  <c r="AI272" i="7"/>
  <c r="AH280" i="7"/>
  <c r="AI308" i="7"/>
  <c r="AH316" i="7"/>
  <c r="AI344" i="7"/>
  <c r="AH352" i="7"/>
  <c r="AI380" i="7"/>
  <c r="AH388" i="7"/>
  <c r="AI416" i="7"/>
  <c r="AH424" i="7"/>
  <c r="AI460" i="7"/>
  <c r="AJ460" i="7"/>
  <c r="AH469" i="7"/>
  <c r="AJ489" i="7"/>
  <c r="AH489" i="7"/>
  <c r="AK423" i="6"/>
  <c r="AK459" i="6"/>
  <c r="AK495" i="6"/>
  <c r="AL46" i="7"/>
  <c r="AK63" i="7"/>
  <c r="AH73" i="7"/>
  <c r="AK81" i="7"/>
  <c r="AM83" i="7"/>
  <c r="AK99" i="7"/>
  <c r="AH109" i="7"/>
  <c r="AL118" i="7"/>
  <c r="AK135" i="7"/>
  <c r="AH145" i="7"/>
  <c r="AL154" i="7"/>
  <c r="AK171" i="7"/>
  <c r="AH181" i="7"/>
  <c r="AL190" i="7"/>
  <c r="AH199" i="7"/>
  <c r="AM235" i="7"/>
  <c r="AH236" i="7"/>
  <c r="AI271" i="7"/>
  <c r="AJ280" i="7"/>
  <c r="AL307" i="7"/>
  <c r="AK325" i="7"/>
  <c r="AH343" i="7"/>
  <c r="AM379" i="7"/>
  <c r="AH380" i="7"/>
  <c r="AI415" i="7"/>
  <c r="AJ424" i="7"/>
  <c r="AL451" i="7"/>
  <c r="AM516" i="7"/>
  <c r="AH405" i="6"/>
  <c r="AH441" i="6"/>
  <c r="AH477" i="6"/>
  <c r="AH513" i="6"/>
  <c r="AI55" i="7"/>
  <c r="AI73" i="7"/>
  <c r="AJ83" i="7"/>
  <c r="AI100" i="7"/>
  <c r="AI118" i="7"/>
  <c r="AI136" i="7"/>
  <c r="AI154" i="7"/>
  <c r="AI172" i="7"/>
  <c r="AI190" i="7"/>
  <c r="AH226" i="7"/>
  <c r="AH262" i="7"/>
  <c r="AH298" i="7"/>
  <c r="AH334" i="7"/>
  <c r="AH370" i="7"/>
  <c r="AH406" i="7"/>
  <c r="AH442" i="7"/>
  <c r="AM507" i="7"/>
  <c r="AJ478" i="7"/>
  <c r="AK506" i="7"/>
  <c r="AL54" i="8"/>
  <c r="AL72" i="8"/>
  <c r="AL90" i="8"/>
  <c r="AL108" i="8"/>
  <c r="AL126" i="8"/>
  <c r="AM406" i="8"/>
  <c r="AK406" i="8"/>
  <c r="AI442" i="8"/>
  <c r="AK478" i="7"/>
  <c r="AK496" i="7"/>
  <c r="AH506" i="7"/>
  <c r="AL515" i="7"/>
  <c r="AI108" i="8"/>
  <c r="AM415" i="8"/>
  <c r="AH415" i="8"/>
  <c r="AI451" i="8"/>
  <c r="AK198" i="7"/>
  <c r="AK234" i="7"/>
  <c r="AK270" i="7"/>
  <c r="AK306" i="7"/>
  <c r="AK342" i="7"/>
  <c r="AK378" i="7"/>
  <c r="AK414" i="7"/>
  <c r="AK450" i="7"/>
  <c r="AH478" i="7"/>
  <c r="AL487" i="7"/>
  <c r="AH496" i="7"/>
  <c r="AK504" i="7"/>
  <c r="AM506" i="7"/>
  <c r="AI515" i="7"/>
  <c r="AJ63" i="8"/>
  <c r="AK90" i="8"/>
  <c r="AH99" i="8"/>
  <c r="AL117" i="8"/>
  <c r="AJ424" i="8"/>
  <c r="AL424" i="8"/>
  <c r="AH216" i="7"/>
  <c r="AH252" i="7"/>
  <c r="AH288" i="7"/>
  <c r="AH324" i="7"/>
  <c r="AH360" i="7"/>
  <c r="AH396" i="7"/>
  <c r="AH432" i="7"/>
  <c r="AH477" i="7"/>
  <c r="AJ488" i="7"/>
  <c r="AH504" i="7"/>
  <c r="AI514" i="7"/>
  <c r="AM90" i="8"/>
  <c r="AJ433" i="8"/>
  <c r="AK433" i="8"/>
  <c r="AH144" i="8"/>
  <c r="AH162" i="8"/>
  <c r="AH180" i="8"/>
  <c r="AH198" i="8"/>
  <c r="AH216" i="8"/>
  <c r="AH234" i="8"/>
  <c r="AH252" i="8"/>
  <c r="AH270" i="8"/>
  <c r="AH288" i="8"/>
  <c r="AH306" i="8"/>
  <c r="AH324" i="8"/>
  <c r="AH342" i="8"/>
  <c r="AH360" i="8"/>
  <c r="AH378" i="8"/>
  <c r="AH396" i="8"/>
  <c r="AJ441" i="8"/>
  <c r="AM414" i="8"/>
  <c r="AK423" i="8"/>
  <c r="AH432" i="8"/>
  <c r="AL450" i="8"/>
  <c r="AJ144" i="8"/>
  <c r="AJ162" i="8"/>
  <c r="AJ180" i="8"/>
  <c r="AJ198" i="8"/>
  <c r="AJ216" i="8"/>
  <c r="AJ234" i="8"/>
  <c r="AJ252" i="8"/>
  <c r="AJ270" i="8"/>
  <c r="AJ288" i="8"/>
  <c r="AJ306" i="8"/>
  <c r="AJ324" i="8"/>
  <c r="AJ342" i="8"/>
  <c r="AJ360" i="8"/>
  <c r="AJ378" i="8"/>
  <c r="AJ396" i="8"/>
  <c r="AJ450" i="8"/>
  <c r="AJ460" i="8"/>
  <c r="AH469" i="8"/>
  <c r="AI469" i="8"/>
  <c r="AJ478" i="8"/>
  <c r="AH487" i="8"/>
  <c r="AI487" i="8"/>
  <c r="AJ496" i="8"/>
  <c r="AH505" i="8"/>
  <c r="AI505" i="8"/>
  <c r="AJ514" i="8"/>
  <c r="AI405" i="8"/>
  <c r="AI423" i="8"/>
  <c r="AI441" i="8"/>
  <c r="AL459" i="8"/>
  <c r="AL477" i="8"/>
  <c r="AL495" i="8"/>
  <c r="AL513" i="8"/>
  <c r="AJ100" i="9"/>
  <c r="AM468" i="8"/>
  <c r="AM486" i="8"/>
  <c r="AM504" i="8"/>
  <c r="AH91" i="9"/>
  <c r="AL127" i="9"/>
  <c r="AJ45" i="9"/>
  <c r="AJ82" i="9"/>
  <c r="AH118" i="9"/>
  <c r="AM136" i="9"/>
  <c r="AL145" i="9"/>
  <c r="AM154" i="9"/>
  <c r="AL163" i="9"/>
  <c r="AM172" i="9"/>
  <c r="AL181" i="9"/>
  <c r="AI82" i="9"/>
  <c r="AH109" i="9"/>
  <c r="AK127" i="9"/>
  <c r="AK163" i="9"/>
  <c r="AM81" i="9"/>
  <c r="AI108" i="9"/>
  <c r="AI126" i="9"/>
  <c r="AJ199" i="9"/>
  <c r="AJ217" i="9"/>
  <c r="AJ235" i="9"/>
  <c r="AJ253" i="9"/>
  <c r="AL270" i="9"/>
  <c r="AL288" i="9"/>
  <c r="AL306" i="9"/>
  <c r="AL324" i="9"/>
  <c r="AK208" i="9"/>
  <c r="AK244" i="9"/>
  <c r="AH208" i="9"/>
  <c r="AH244" i="9"/>
  <c r="AJ261" i="9"/>
  <c r="AK288" i="9"/>
  <c r="AH297" i="9"/>
  <c r="AL315" i="9"/>
  <c r="AI253" i="9"/>
  <c r="AL351" i="9"/>
  <c r="AL369" i="9"/>
  <c r="AL387" i="9"/>
  <c r="AL405" i="9"/>
  <c r="AL423" i="9"/>
  <c r="AL441" i="9"/>
  <c r="AJ451" i="9"/>
  <c r="AJ351" i="9"/>
  <c r="AJ369" i="9"/>
  <c r="AJ387" i="9"/>
  <c r="AJ405" i="9"/>
  <c r="AJ423" i="9"/>
  <c r="AJ441" i="9"/>
  <c r="AH460" i="9"/>
  <c r="AL487" i="9"/>
  <c r="AM487" i="9"/>
  <c r="AL505" i="9"/>
  <c r="AM505" i="9"/>
  <c r="AK102" i="10"/>
  <c r="AI486" i="9"/>
  <c r="AI504" i="9"/>
  <c r="AL102" i="10"/>
  <c r="AM120" i="10"/>
  <c r="AJ120" i="10"/>
  <c r="AH135" i="10"/>
  <c r="AH153" i="10"/>
  <c r="AH171" i="10"/>
  <c r="AJ45" i="10"/>
  <c r="AJ63" i="10"/>
  <c r="AJ81" i="10"/>
  <c r="AH101" i="10"/>
  <c r="AK109" i="10"/>
  <c r="AM111" i="10"/>
  <c r="AL120" i="10"/>
  <c r="AH109" i="10"/>
  <c r="AM119" i="10"/>
  <c r="AH126" i="10"/>
  <c r="AL144" i="10"/>
  <c r="AJ162" i="10"/>
  <c r="AH180" i="10"/>
  <c r="AH198" i="10"/>
  <c r="AH216" i="10"/>
  <c r="AH234" i="10"/>
  <c r="AH252" i="10"/>
  <c r="AH279" i="10"/>
  <c r="AL288" i="10"/>
  <c r="AJ189" i="10"/>
  <c r="AJ207" i="10"/>
  <c r="AJ225" i="10"/>
  <c r="AJ243" i="10"/>
  <c r="AJ261" i="10"/>
  <c r="AL270" i="10"/>
  <c r="AL279" i="10"/>
  <c r="AI342" i="10"/>
  <c r="AL360" i="10"/>
  <c r="AH433" i="10"/>
  <c r="AK433" i="10"/>
  <c r="AJ306" i="10"/>
  <c r="AJ324" i="10"/>
  <c r="AJ351" i="10"/>
  <c r="AJ369" i="10"/>
  <c r="AI378" i="10"/>
  <c r="AI396" i="10"/>
  <c r="AL424" i="10"/>
  <c r="AJ378" i="10"/>
  <c r="AJ396" i="10"/>
  <c r="AL415" i="10"/>
  <c r="AJ442" i="10"/>
  <c r="AM495" i="10"/>
  <c r="AM513" i="10"/>
  <c r="AJ45" i="3"/>
  <c r="AJ63" i="3"/>
  <c r="AJ81" i="3"/>
  <c r="AJ99" i="3"/>
  <c r="AJ117" i="3"/>
  <c r="AJ135" i="3"/>
  <c r="AJ153" i="3"/>
  <c r="AJ171" i="3"/>
  <c r="AJ189" i="3"/>
  <c r="AJ207" i="3"/>
  <c r="AJ225" i="3"/>
  <c r="AJ243" i="3"/>
  <c r="AJ261" i="3"/>
  <c r="AJ279" i="3"/>
  <c r="AJ297" i="3"/>
  <c r="AJ315" i="3"/>
  <c r="AJ333" i="3"/>
  <c r="AJ351" i="3"/>
  <c r="AJ369" i="3"/>
  <c r="AJ387" i="3"/>
  <c r="AJ405" i="3"/>
  <c r="AJ423" i="3"/>
  <c r="AJ441" i="3"/>
  <c r="AJ459" i="3"/>
  <c r="AJ477" i="3"/>
  <c r="AJ495" i="3"/>
  <c r="AJ513" i="3"/>
  <c r="AI90" i="4"/>
  <c r="AI162" i="4"/>
  <c r="AI234" i="4"/>
  <c r="AI306" i="4"/>
  <c r="AI378" i="4"/>
  <c r="AI450" i="4"/>
  <c r="AK108" i="3"/>
  <c r="AK216" i="3"/>
  <c r="AK468" i="3"/>
  <c r="AK504" i="3"/>
  <c r="AJ45" i="4"/>
  <c r="AK72" i="4"/>
  <c r="AH81" i="4"/>
  <c r="AL99" i="4"/>
  <c r="AJ117" i="4"/>
  <c r="AK144" i="4"/>
  <c r="AH153" i="4"/>
  <c r="AL171" i="4"/>
  <c r="AJ189" i="4"/>
  <c r="AK216" i="4"/>
  <c r="AH225" i="4"/>
  <c r="AL243" i="4"/>
  <c r="AJ261" i="4"/>
  <c r="AK288" i="4"/>
  <c r="AH297" i="4"/>
  <c r="AL315" i="4"/>
  <c r="AJ333" i="4"/>
  <c r="AK360" i="4"/>
  <c r="AH369" i="4"/>
  <c r="AL387" i="4"/>
  <c r="AJ405" i="4"/>
  <c r="AK432" i="4"/>
  <c r="AH441" i="4"/>
  <c r="AL459" i="4"/>
  <c r="AJ477" i="4"/>
  <c r="AK504" i="4"/>
  <c r="AH513" i="4"/>
  <c r="AK72" i="3"/>
  <c r="AK126" i="3"/>
  <c r="AK189" i="3"/>
  <c r="AK243" i="3"/>
  <c r="AK288" i="3"/>
  <c r="AK324" i="3"/>
  <c r="AK360" i="3"/>
  <c r="AK396" i="3"/>
  <c r="AK432" i="3"/>
  <c r="AH54" i="3"/>
  <c r="AH90" i="3"/>
  <c r="AH126" i="3"/>
  <c r="AH162" i="3"/>
  <c r="AH198" i="3"/>
  <c r="AH234" i="3"/>
  <c r="AH270" i="3"/>
  <c r="AH306" i="3"/>
  <c r="AH342" i="3"/>
  <c r="AH378" i="3"/>
  <c r="AH414" i="3"/>
  <c r="AH450" i="3"/>
  <c r="AH486" i="3"/>
  <c r="AM90" i="4"/>
  <c r="AM126" i="4"/>
  <c r="AM162" i="4"/>
  <c r="AM198" i="4"/>
  <c r="AM234" i="4"/>
  <c r="AI279" i="4"/>
  <c r="AI315" i="4"/>
  <c r="AI369" i="4"/>
  <c r="AI441" i="4"/>
  <c r="AI513" i="4"/>
  <c r="AH54" i="4"/>
  <c r="AH72" i="4"/>
  <c r="AH270" i="4"/>
  <c r="AH342" i="4"/>
  <c r="AH360" i="4"/>
  <c r="AH378" i="4"/>
  <c r="AH396" i="4"/>
  <c r="AH414" i="4"/>
  <c r="AH432" i="4"/>
  <c r="AH450" i="4"/>
  <c r="AH468" i="4"/>
  <c r="AH486" i="4"/>
  <c r="AH504" i="4"/>
  <c r="AL45" i="5"/>
  <c r="AL63" i="5"/>
  <c r="AL81" i="5"/>
  <c r="AL99" i="5"/>
  <c r="AL117" i="5"/>
  <c r="AI153" i="5"/>
  <c r="AI225" i="5"/>
  <c r="AI297" i="5"/>
  <c r="AI369" i="5"/>
  <c r="AI441" i="5"/>
  <c r="AI513" i="5"/>
  <c r="AI380" i="6"/>
  <c r="AH452" i="6"/>
  <c r="AI45" i="5"/>
  <c r="AI63" i="5"/>
  <c r="AI81" i="5"/>
  <c r="AM398" i="6"/>
  <c r="AH398" i="6"/>
  <c r="AI470" i="6"/>
  <c r="AJ45" i="5"/>
  <c r="AJ63" i="5"/>
  <c r="AJ81" i="5"/>
  <c r="AJ99" i="5"/>
  <c r="AJ117" i="5"/>
  <c r="AI180" i="5"/>
  <c r="AI252" i="5"/>
  <c r="AI324" i="5"/>
  <c r="AI396" i="5"/>
  <c r="AI468" i="5"/>
  <c r="AJ416" i="6"/>
  <c r="AL416" i="6"/>
  <c r="AM488" i="6"/>
  <c r="AK488" i="6"/>
  <c r="AL135" i="5"/>
  <c r="AK144" i="5"/>
  <c r="AJ153" i="5"/>
  <c r="AH189" i="5"/>
  <c r="AL207" i="5"/>
  <c r="AK216" i="5"/>
  <c r="AJ225" i="5"/>
  <c r="AH261" i="5"/>
  <c r="AL279" i="5"/>
  <c r="AK288" i="5"/>
  <c r="AJ297" i="5"/>
  <c r="AH333" i="5"/>
  <c r="AL351" i="5"/>
  <c r="AK360" i="5"/>
  <c r="AJ369" i="5"/>
  <c r="AH405" i="5"/>
  <c r="AL423" i="5"/>
  <c r="AK432" i="5"/>
  <c r="AJ441" i="5"/>
  <c r="AH477" i="5"/>
  <c r="AL495" i="5"/>
  <c r="AK504" i="5"/>
  <c r="AJ513" i="5"/>
  <c r="AL434" i="6"/>
  <c r="AJ506" i="6"/>
  <c r="AK506" i="6"/>
  <c r="AJ54" i="6"/>
  <c r="AJ72" i="6"/>
  <c r="AJ90" i="6"/>
  <c r="AJ108" i="6"/>
  <c r="AJ126" i="6"/>
  <c r="AJ144" i="6"/>
  <c r="AJ162" i="6"/>
  <c r="AJ180" i="6"/>
  <c r="AJ198" i="6"/>
  <c r="AJ216" i="6"/>
  <c r="AJ234" i="6"/>
  <c r="AJ252" i="6"/>
  <c r="AJ270" i="6"/>
  <c r="AJ288" i="6"/>
  <c r="AJ306" i="6"/>
  <c r="AJ324" i="6"/>
  <c r="AJ342" i="6"/>
  <c r="AJ360" i="6"/>
  <c r="AJ379" i="6"/>
  <c r="AH406" i="6"/>
  <c r="AI442" i="6"/>
  <c r="AJ451" i="6"/>
  <c r="AH478" i="6"/>
  <c r="AI514" i="6"/>
  <c r="AM47" i="7"/>
  <c r="AK75" i="7"/>
  <c r="AL75" i="7"/>
  <c r="AM209" i="7"/>
  <c r="AH209" i="7"/>
  <c r="AI227" i="7"/>
  <c r="AL353" i="7"/>
  <c r="AJ371" i="7"/>
  <c r="AL371" i="7"/>
  <c r="AM452" i="7"/>
  <c r="AL452" i="7"/>
  <c r="AK72" i="6"/>
  <c r="AK108" i="6"/>
  <c r="AK144" i="6"/>
  <c r="AK180" i="6"/>
  <c r="AK216" i="6"/>
  <c r="AK252" i="6"/>
  <c r="AK288" i="6"/>
  <c r="AK324" i="6"/>
  <c r="AK360" i="6"/>
  <c r="AJ389" i="6"/>
  <c r="AI397" i="6"/>
  <c r="AK415" i="6"/>
  <c r="AI425" i="6"/>
  <c r="AH433" i="6"/>
  <c r="AJ461" i="6"/>
  <c r="AI469" i="6"/>
  <c r="AK487" i="6"/>
  <c r="AI497" i="6"/>
  <c r="AH505" i="6"/>
  <c r="AM56" i="7"/>
  <c r="AL245" i="7"/>
  <c r="AJ263" i="7"/>
  <c r="AL263" i="7"/>
  <c r="AM389" i="7"/>
  <c r="AH389" i="7"/>
  <c r="AI407" i="7"/>
  <c r="AH72" i="6"/>
  <c r="AH108" i="6"/>
  <c r="AH144" i="6"/>
  <c r="AH180" i="6"/>
  <c r="AH216" i="6"/>
  <c r="AH252" i="6"/>
  <c r="AH288" i="6"/>
  <c r="AH324" i="6"/>
  <c r="AH360" i="6"/>
  <c r="AL388" i="6"/>
  <c r="AK406" i="6"/>
  <c r="AH424" i="6"/>
  <c r="AM460" i="6"/>
  <c r="AH461" i="6"/>
  <c r="AI496" i="6"/>
  <c r="AJ505" i="6"/>
  <c r="AJ65" i="7"/>
  <c r="AH65" i="7"/>
  <c r="AI281" i="7"/>
  <c r="AH299" i="7"/>
  <c r="AJ425" i="7"/>
  <c r="AK425" i="7"/>
  <c r="AM443" i="7"/>
  <c r="AK443" i="7"/>
  <c r="AH379" i="6"/>
  <c r="AI407" i="6"/>
  <c r="AH415" i="6"/>
  <c r="AI443" i="6"/>
  <c r="AH451" i="6"/>
  <c r="AI479" i="6"/>
  <c r="AH487" i="6"/>
  <c r="AI515" i="6"/>
  <c r="AJ84" i="7"/>
  <c r="AH84" i="7"/>
  <c r="AI317" i="7"/>
  <c r="AH335" i="7"/>
  <c r="AK83" i="7"/>
  <c r="AH217" i="7"/>
  <c r="AH253" i="7"/>
  <c r="AH289" i="7"/>
  <c r="AH325" i="7"/>
  <c r="AH361" i="7"/>
  <c r="AH397" i="7"/>
  <c r="AH433" i="7"/>
  <c r="AI498" i="7"/>
  <c r="AK55" i="7"/>
  <c r="AL74" i="7"/>
  <c r="AK91" i="7"/>
  <c r="AK127" i="7"/>
  <c r="AK163" i="7"/>
  <c r="AM208" i="7"/>
  <c r="AM244" i="7"/>
  <c r="AM280" i="7"/>
  <c r="AM316" i="7"/>
  <c r="AM352" i="7"/>
  <c r="AM388" i="7"/>
  <c r="AM424" i="7"/>
  <c r="AJ433" i="7"/>
  <c r="AL460" i="7"/>
  <c r="AM469" i="7"/>
  <c r="AM489" i="7"/>
  <c r="AK396" i="6"/>
  <c r="AK432" i="6"/>
  <c r="AK468" i="6"/>
  <c r="AK504" i="6"/>
  <c r="AK54" i="7"/>
  <c r="AH64" i="7"/>
  <c r="AL73" i="7"/>
  <c r="AH82" i="7"/>
  <c r="AK90" i="7"/>
  <c r="AH100" i="7"/>
  <c r="AL109" i="7"/>
  <c r="AK126" i="7"/>
  <c r="AH136" i="7"/>
  <c r="AL145" i="7"/>
  <c r="AK162" i="7"/>
  <c r="AH172" i="7"/>
  <c r="AL181" i="7"/>
  <c r="AM199" i="7"/>
  <c r="AH200" i="7"/>
  <c r="AI235" i="7"/>
  <c r="AJ244" i="7"/>
  <c r="AL271" i="7"/>
  <c r="AK289" i="7"/>
  <c r="AH307" i="7"/>
  <c r="AM343" i="7"/>
  <c r="AH344" i="7"/>
  <c r="AI379" i="7"/>
  <c r="AJ388" i="7"/>
  <c r="AL415" i="7"/>
  <c r="AK433" i="7"/>
  <c r="AH451" i="7"/>
  <c r="AI516" i="7"/>
  <c r="AH414" i="6"/>
  <c r="AH450" i="6"/>
  <c r="AH486" i="6"/>
  <c r="AH63" i="7"/>
  <c r="AJ74" i="7"/>
  <c r="AH90" i="7"/>
  <c r="AH108" i="7"/>
  <c r="AH126" i="7"/>
  <c r="AH144" i="7"/>
  <c r="AH162" i="7"/>
  <c r="AH180" i="7"/>
  <c r="AJ199" i="7"/>
  <c r="AM226" i="7"/>
  <c r="AJ235" i="7"/>
  <c r="AM262" i="7"/>
  <c r="AJ271" i="7"/>
  <c r="AM298" i="7"/>
  <c r="AJ307" i="7"/>
  <c r="AM334" i="7"/>
  <c r="AJ343" i="7"/>
  <c r="AM370" i="7"/>
  <c r="AJ379" i="7"/>
  <c r="AM406" i="7"/>
  <c r="AJ415" i="7"/>
  <c r="AM442" i="7"/>
  <c r="AJ451" i="7"/>
  <c r="AI507" i="7"/>
  <c r="AK515" i="7"/>
  <c r="AH54" i="8"/>
  <c r="AH72" i="8"/>
  <c r="AH90" i="8"/>
  <c r="AH108" i="8"/>
  <c r="AH126" i="8"/>
  <c r="AI406" i="8"/>
  <c r="AH442" i="8"/>
  <c r="AK487" i="7"/>
  <c r="AH497" i="7"/>
  <c r="AL506" i="7"/>
  <c r="AI54" i="8"/>
  <c r="AI126" i="8"/>
  <c r="AI415" i="8"/>
  <c r="AL451" i="8"/>
  <c r="AK207" i="7"/>
  <c r="AK243" i="7"/>
  <c r="AK279" i="7"/>
  <c r="AK315" i="7"/>
  <c r="AK351" i="7"/>
  <c r="AK387" i="7"/>
  <c r="AK423" i="7"/>
  <c r="AK459" i="7"/>
  <c r="AL478" i="7"/>
  <c r="AI488" i="7"/>
  <c r="AL496" i="7"/>
  <c r="AH505" i="7"/>
  <c r="AK513" i="7"/>
  <c r="AM515" i="7"/>
  <c r="AJ45" i="8"/>
  <c r="AL63" i="8"/>
  <c r="AJ81" i="8"/>
  <c r="AK108" i="8"/>
  <c r="AH117" i="8"/>
  <c r="AM424" i="8"/>
  <c r="AK424" i="8"/>
  <c r="AH225" i="7"/>
  <c r="AH261" i="7"/>
  <c r="AH297" i="7"/>
  <c r="AH333" i="7"/>
  <c r="AH369" i="7"/>
  <c r="AH405" i="7"/>
  <c r="AH450" i="7"/>
  <c r="AI478" i="7"/>
  <c r="AH495" i="7"/>
  <c r="AI505" i="7"/>
  <c r="AJ515" i="7"/>
  <c r="AM108" i="8"/>
  <c r="AM433" i="8"/>
  <c r="AH433" i="8"/>
  <c r="AL144" i="8"/>
  <c r="AL162" i="8"/>
  <c r="AL180" i="8"/>
  <c r="AL198" i="8"/>
  <c r="AL216" i="8"/>
  <c r="AL234" i="8"/>
  <c r="AL252" i="8"/>
  <c r="AL270" i="8"/>
  <c r="AL288" i="8"/>
  <c r="AL306" i="8"/>
  <c r="AL324" i="8"/>
  <c r="AL342" i="8"/>
  <c r="AL360" i="8"/>
  <c r="AL378" i="8"/>
  <c r="AL396" i="8"/>
  <c r="AI396" i="8"/>
  <c r="AI414" i="8"/>
  <c r="AM432" i="8"/>
  <c r="AK441" i="8"/>
  <c r="AH450" i="8"/>
  <c r="AL460" i="8"/>
  <c r="AM460" i="8"/>
  <c r="AL478" i="8"/>
  <c r="AM478" i="8"/>
  <c r="AL496" i="8"/>
  <c r="AM496" i="8"/>
  <c r="AL514" i="8"/>
  <c r="AM514" i="8"/>
  <c r="AL405" i="8"/>
  <c r="AL423" i="8"/>
  <c r="AL441" i="8"/>
  <c r="AH468" i="8"/>
  <c r="AH486" i="8"/>
  <c r="AH504" i="8"/>
  <c r="AL100" i="9"/>
  <c r="AI459" i="8"/>
  <c r="AI477" i="8"/>
  <c r="AI495" i="8"/>
  <c r="AI513" i="8"/>
  <c r="AH127" i="9"/>
  <c r="AL82" i="9"/>
  <c r="AI91" i="9"/>
  <c r="AI136" i="9"/>
  <c r="AJ136" i="9"/>
  <c r="AH145" i="9"/>
  <c r="AI154" i="9"/>
  <c r="AJ154" i="9"/>
  <c r="AH163" i="9"/>
  <c r="AI172" i="9"/>
  <c r="AJ172" i="9"/>
  <c r="AH181" i="9"/>
  <c r="AK91" i="9"/>
  <c r="AK136" i="9"/>
  <c r="AK172" i="9"/>
  <c r="AM90" i="9"/>
  <c r="AM108" i="9"/>
  <c r="AM126" i="9"/>
  <c r="AH270" i="9"/>
  <c r="AH288" i="9"/>
  <c r="AH306" i="9"/>
  <c r="AH324" i="9"/>
  <c r="AK217" i="9"/>
  <c r="AK253" i="9"/>
  <c r="AH217" i="9"/>
  <c r="AH253" i="9"/>
  <c r="AL261" i="9"/>
  <c r="AJ279" i="9"/>
  <c r="AK306" i="9"/>
  <c r="AH315" i="9"/>
  <c r="AJ333" i="9"/>
  <c r="AH342" i="9"/>
  <c r="AH360" i="9"/>
  <c r="AH378" i="9"/>
  <c r="AH396" i="9"/>
  <c r="AH414" i="9"/>
  <c r="AH432" i="9"/>
  <c r="AL451" i="9"/>
  <c r="AI460" i="9"/>
  <c r="AJ478" i="9"/>
  <c r="AJ469" i="9"/>
  <c r="AH487" i="9"/>
  <c r="AI487" i="9"/>
  <c r="AJ496" i="9"/>
  <c r="AH505" i="9"/>
  <c r="AI505" i="9"/>
  <c r="AJ514" i="9"/>
  <c r="AK111" i="10"/>
  <c r="AM486" i="9"/>
  <c r="AM504" i="9"/>
  <c r="AK110" i="10"/>
  <c r="AI120" i="10"/>
  <c r="AL101" i="10"/>
  <c r="AH110" i="10"/>
  <c r="AK118" i="10"/>
  <c r="AI135" i="10"/>
  <c r="AI110" i="10"/>
  <c r="AK135" i="10"/>
  <c r="AH144" i="10"/>
  <c r="AL162" i="10"/>
  <c r="AL180" i="10"/>
  <c r="AL198" i="10"/>
  <c r="AL216" i="10"/>
  <c r="AL234" i="10"/>
  <c r="AL252" i="10"/>
  <c r="AM279" i="10"/>
  <c r="AI279" i="10"/>
  <c r="AI288" i="10"/>
  <c r="AL342" i="10"/>
  <c r="AJ360" i="10"/>
  <c r="AK360" i="10"/>
  <c r="AI433" i="10"/>
  <c r="AM351" i="10"/>
  <c r="AM369" i="10"/>
  <c r="AJ334" i="10"/>
  <c r="AM378" i="10"/>
  <c r="AM396" i="10"/>
  <c r="AH424" i="10"/>
  <c r="AH415" i="10"/>
  <c r="AI459" i="10"/>
  <c r="AI468" i="10"/>
  <c r="AI477" i="10"/>
  <c r="AI486" i="10"/>
  <c r="AI504" i="10"/>
  <c r="AK442" i="10"/>
  <c r="AK478" i="10"/>
  <c r="AJ504" i="10"/>
  <c r="AH442" i="10"/>
  <c r="AH478" i="10"/>
  <c r="AH469" i="10"/>
  <c r="H36" i="10" l="1"/>
  <c r="G36" i="10"/>
  <c r="F36" i="10"/>
  <c r="I36" i="10"/>
  <c r="H28" i="10"/>
  <c r="G28" i="10"/>
  <c r="F28" i="10"/>
  <c r="I28" i="10"/>
  <c r="H20" i="10"/>
  <c r="G20" i="10"/>
  <c r="F20" i="10"/>
  <c r="I20" i="10"/>
  <c r="D36" i="9"/>
  <c r="C36" i="9"/>
  <c r="B36" i="9"/>
  <c r="E36" i="9"/>
  <c r="C28" i="8"/>
  <c r="E28" i="8"/>
  <c r="D28" i="8"/>
  <c r="B28" i="8"/>
  <c r="G20" i="8"/>
  <c r="I20" i="8"/>
  <c r="H20" i="8"/>
  <c r="F20" i="8"/>
  <c r="I37" i="7"/>
  <c r="H37" i="7"/>
  <c r="G37" i="7"/>
  <c r="F37" i="7"/>
  <c r="D28" i="5"/>
  <c r="C28" i="5"/>
  <c r="B28" i="5"/>
  <c r="E28" i="5"/>
  <c r="H20" i="5"/>
  <c r="G20" i="5"/>
  <c r="F20" i="5"/>
  <c r="I20" i="5"/>
  <c r="D36" i="5"/>
  <c r="C36" i="5"/>
  <c r="B36" i="5"/>
  <c r="E36" i="5"/>
  <c r="G36" i="4"/>
  <c r="I36" i="4"/>
  <c r="H36" i="4"/>
  <c r="F36" i="4"/>
  <c r="C28" i="4"/>
  <c r="E28" i="4"/>
  <c r="D28" i="4"/>
  <c r="B28" i="4"/>
  <c r="E28" i="3"/>
  <c r="D28" i="3"/>
  <c r="C28" i="3"/>
  <c r="B28" i="3"/>
  <c r="D20" i="10"/>
  <c r="C20" i="10"/>
  <c r="B20" i="10"/>
  <c r="E20" i="10"/>
  <c r="D28" i="10"/>
  <c r="C28" i="10"/>
  <c r="B28" i="10"/>
  <c r="E28" i="10"/>
  <c r="H36" i="9"/>
  <c r="G36" i="9"/>
  <c r="F36" i="9"/>
  <c r="I36" i="9"/>
  <c r="D28" i="9"/>
  <c r="C28" i="9"/>
  <c r="B28" i="9"/>
  <c r="E28" i="9"/>
  <c r="E37" i="7"/>
  <c r="D37" i="7"/>
  <c r="C37" i="7"/>
  <c r="B37" i="7"/>
  <c r="I29" i="7"/>
  <c r="H29" i="7"/>
  <c r="G29" i="7"/>
  <c r="F29" i="7"/>
  <c r="H28" i="5"/>
  <c r="G28" i="5"/>
  <c r="F28" i="5"/>
  <c r="I28" i="5"/>
  <c r="D20" i="5"/>
  <c r="C20" i="5"/>
  <c r="B20" i="5"/>
  <c r="E20" i="5"/>
  <c r="E20" i="3"/>
  <c r="D20" i="3"/>
  <c r="C20" i="3"/>
  <c r="B20" i="3"/>
  <c r="G28" i="4"/>
  <c r="I28" i="4"/>
  <c r="H28" i="4"/>
  <c r="F28" i="4"/>
  <c r="D36" i="10"/>
  <c r="C36" i="10"/>
  <c r="B36" i="10"/>
  <c r="E36" i="10"/>
  <c r="H28" i="9"/>
  <c r="G28" i="9"/>
  <c r="F28" i="9"/>
  <c r="I28" i="9"/>
  <c r="H20" i="9"/>
  <c r="G20" i="9"/>
  <c r="F20" i="9"/>
  <c r="I20" i="9"/>
  <c r="C20" i="8"/>
  <c r="E20" i="8"/>
  <c r="D20" i="8"/>
  <c r="B20" i="8"/>
  <c r="I21" i="7"/>
  <c r="H21" i="7"/>
  <c r="G21" i="7"/>
  <c r="F21" i="7"/>
  <c r="E21" i="7"/>
  <c r="D21" i="7"/>
  <c r="C21" i="7"/>
  <c r="B21" i="7"/>
  <c r="E28" i="6"/>
  <c r="D28" i="6"/>
  <c r="C28" i="6"/>
  <c r="B28" i="6"/>
  <c r="C20" i="4"/>
  <c r="E20" i="4"/>
  <c r="D20" i="4"/>
  <c r="B20" i="4"/>
  <c r="D20" i="9"/>
  <c r="C20" i="9"/>
  <c r="B20" i="9"/>
  <c r="E20" i="9"/>
  <c r="G36" i="8"/>
  <c r="I36" i="8"/>
  <c r="H36" i="8"/>
  <c r="F36" i="8"/>
  <c r="G28" i="8"/>
  <c r="I28" i="8"/>
  <c r="H28" i="8"/>
  <c r="F28" i="8"/>
  <c r="C36" i="8"/>
  <c r="E36" i="8"/>
  <c r="D36" i="8"/>
  <c r="B36" i="8"/>
  <c r="E20" i="7"/>
  <c r="D20" i="7"/>
  <c r="C20" i="7"/>
  <c r="B20" i="7"/>
  <c r="I28" i="7"/>
  <c r="H28" i="7"/>
  <c r="G28" i="7"/>
  <c r="F28" i="7"/>
  <c r="E29" i="7"/>
  <c r="D29" i="7"/>
  <c r="C29" i="7"/>
  <c r="B29" i="7"/>
  <c r="E20" i="6"/>
  <c r="D20" i="6"/>
  <c r="C20" i="6"/>
  <c r="B20" i="6"/>
  <c r="I28" i="6"/>
  <c r="H28" i="6"/>
  <c r="G28" i="6"/>
  <c r="F28" i="6"/>
  <c r="H36" i="5"/>
  <c r="G36" i="5"/>
  <c r="F36" i="5"/>
  <c r="I36" i="5"/>
  <c r="G20" i="4"/>
  <c r="I20" i="4"/>
  <c r="H20" i="4"/>
  <c r="F20" i="4"/>
  <c r="I28" i="3"/>
  <c r="H28" i="3"/>
  <c r="G28" i="3"/>
  <c r="F28" i="3"/>
  <c r="C36" i="4"/>
  <c r="E36" i="4"/>
  <c r="B36" i="4"/>
  <c r="D36" i="4"/>
  <c r="AG497" i="10"/>
  <c r="AG444" i="10"/>
  <c r="AG398" i="10"/>
  <c r="AG380" i="10"/>
  <c r="AG326" i="10"/>
  <c r="AG308" i="10"/>
  <c r="AG435" i="10"/>
  <c r="AG344" i="10"/>
  <c r="AG263" i="10"/>
  <c r="AG245" i="10"/>
  <c r="AG227" i="10"/>
  <c r="AG209" i="10"/>
  <c r="AG191" i="10"/>
  <c r="AG128" i="10"/>
  <c r="AG83" i="10"/>
  <c r="AG65" i="10"/>
  <c r="AG47" i="10"/>
  <c r="AG173" i="10"/>
  <c r="AG155" i="10"/>
  <c r="AG137" i="10"/>
  <c r="AG462" i="9"/>
  <c r="AG443" i="9"/>
  <c r="AG425" i="9"/>
  <c r="AG407" i="9"/>
  <c r="AG389" i="9"/>
  <c r="AG371" i="9"/>
  <c r="AG353" i="9"/>
  <c r="AG299" i="9"/>
  <c r="AG255" i="9"/>
  <c r="AG237" i="9"/>
  <c r="AG219" i="9"/>
  <c r="AG201" i="9"/>
  <c r="AG111" i="9"/>
  <c r="AG120" i="9"/>
  <c r="AG47" i="9"/>
  <c r="AG93" i="9"/>
  <c r="AG507" i="8"/>
  <c r="AG489" i="8"/>
  <c r="AG471" i="8"/>
  <c r="AG398" i="8"/>
  <c r="AG380" i="8"/>
  <c r="AG362" i="8"/>
  <c r="AG344" i="8"/>
  <c r="AG326" i="8"/>
  <c r="AG308" i="8"/>
  <c r="AG290" i="8"/>
  <c r="AG272" i="8"/>
  <c r="AG254" i="8"/>
  <c r="AG236" i="8"/>
  <c r="AG218" i="8"/>
  <c r="AG200" i="8"/>
  <c r="AG182" i="8"/>
  <c r="AG164" i="8"/>
  <c r="AG146" i="8"/>
  <c r="AG101" i="8"/>
  <c r="AG453" i="8"/>
  <c r="AG444" i="8"/>
  <c r="AG480" i="7"/>
  <c r="AG471" i="7"/>
  <c r="AG192" i="7"/>
  <c r="AG174" i="7"/>
  <c r="AG156" i="7"/>
  <c r="AG138" i="7"/>
  <c r="AG120" i="7"/>
  <c r="AG102" i="7"/>
  <c r="AG461" i="5"/>
  <c r="AG389" i="5"/>
  <c r="AG317" i="5"/>
  <c r="AG245" i="5"/>
  <c r="AG173" i="5"/>
  <c r="AG506" i="5"/>
  <c r="AG488" i="5"/>
  <c r="AG470" i="5"/>
  <c r="AG452" i="5"/>
  <c r="AG434" i="5"/>
  <c r="AG416" i="5"/>
  <c r="AG398" i="5"/>
  <c r="AG380" i="5"/>
  <c r="AG362" i="5"/>
  <c r="AG344" i="5"/>
  <c r="AG326" i="5"/>
  <c r="AG308" i="5"/>
  <c r="AG290" i="5"/>
  <c r="AG272" i="5"/>
  <c r="AG254" i="5"/>
  <c r="AG236" i="5"/>
  <c r="AG218" i="5"/>
  <c r="AG200" i="5"/>
  <c r="AG182" i="5"/>
  <c r="AG164" i="5"/>
  <c r="AG146" i="5"/>
  <c r="AG497" i="4"/>
  <c r="AG425" i="4"/>
  <c r="AG353" i="4"/>
  <c r="AG281" i="4"/>
  <c r="AG209" i="4"/>
  <c r="AG137" i="4"/>
  <c r="AG65" i="4"/>
  <c r="AG326" i="4"/>
  <c r="AG308" i="4"/>
  <c r="AG290" i="4"/>
  <c r="AG254" i="4"/>
  <c r="AG236" i="4"/>
  <c r="AG218" i="4"/>
  <c r="AG200" i="4"/>
  <c r="AG182" i="4"/>
  <c r="AG164" i="4"/>
  <c r="AG146" i="4"/>
  <c r="AG128" i="4"/>
  <c r="AG110" i="4"/>
  <c r="AG92" i="4"/>
  <c r="AG515" i="10"/>
  <c r="AG480" i="10"/>
  <c r="AG471" i="10"/>
  <c r="AG462" i="10"/>
  <c r="AG453" i="10"/>
  <c r="AG336" i="10"/>
  <c r="AG362" i="10"/>
  <c r="AG516" i="9"/>
  <c r="AG498" i="9"/>
  <c r="AG471" i="9"/>
  <c r="AG480" i="9"/>
  <c r="AG335" i="9"/>
  <c r="AG281" i="9"/>
  <c r="AG174" i="9"/>
  <c r="AG156" i="9"/>
  <c r="AG138" i="9"/>
  <c r="AG74" i="9"/>
  <c r="AG83" i="8"/>
  <c r="AG47" i="8"/>
  <c r="AG435" i="7"/>
  <c r="AG399" i="7"/>
  <c r="AG363" i="7"/>
  <c r="AG327" i="7"/>
  <c r="AG291" i="7"/>
  <c r="AG255" i="7"/>
  <c r="AG219" i="7"/>
  <c r="AG371" i="6"/>
  <c r="AG353" i="6"/>
  <c r="AG335" i="6"/>
  <c r="AG317" i="6"/>
  <c r="AG299" i="6"/>
  <c r="AG281" i="6"/>
  <c r="AG263" i="6"/>
  <c r="AG245" i="6"/>
  <c r="AG227" i="6"/>
  <c r="AG209" i="6"/>
  <c r="AG191" i="6"/>
  <c r="AG173" i="6"/>
  <c r="AG155" i="6"/>
  <c r="AG137" i="6"/>
  <c r="AG119" i="6"/>
  <c r="AG101" i="6"/>
  <c r="AG83" i="6"/>
  <c r="AG65" i="6"/>
  <c r="AG47" i="6"/>
  <c r="AG515" i="5"/>
  <c r="AG443" i="5"/>
  <c r="AG371" i="5"/>
  <c r="AG299" i="5"/>
  <c r="AG227" i="5"/>
  <c r="AG155" i="5"/>
  <c r="AG110" i="5"/>
  <c r="AG92" i="5"/>
  <c r="AG74" i="5"/>
  <c r="AG56" i="5"/>
  <c r="AG479" i="4"/>
  <c r="AG407" i="4"/>
  <c r="AG335" i="4"/>
  <c r="AG263" i="4"/>
  <c r="AG191" i="4"/>
  <c r="AG119" i="4"/>
  <c r="AG47" i="4"/>
  <c r="AG506" i="3"/>
  <c r="AG488" i="3"/>
  <c r="AG470" i="3"/>
  <c r="AG452" i="3"/>
  <c r="AG434" i="3"/>
  <c r="AG416" i="3"/>
  <c r="AG398" i="3"/>
  <c r="AG380" i="3"/>
  <c r="AG362" i="3"/>
  <c r="AG344" i="3"/>
  <c r="AG326" i="3"/>
  <c r="AG308" i="3"/>
  <c r="AG290" i="3"/>
  <c r="AG272" i="3"/>
  <c r="AG254" i="3"/>
  <c r="AG236" i="3"/>
  <c r="AG218" i="3"/>
  <c r="AG200" i="3"/>
  <c r="AG182" i="3"/>
  <c r="AG164" i="3"/>
  <c r="AG146" i="3"/>
  <c r="AG128" i="3"/>
  <c r="AG110" i="3"/>
  <c r="AG92" i="3"/>
  <c r="AG74" i="3"/>
  <c r="AG56" i="3"/>
  <c r="AG407" i="10"/>
  <c r="AG389" i="10"/>
  <c r="AG371" i="10"/>
  <c r="AG353" i="10"/>
  <c r="AG317" i="10"/>
  <c r="AG299" i="10"/>
  <c r="AG254" i="10"/>
  <c r="AG236" i="10"/>
  <c r="AG218" i="10"/>
  <c r="AG200" i="10"/>
  <c r="AG182" i="10"/>
  <c r="AG164" i="10"/>
  <c r="AG74" i="10"/>
  <c r="AG56" i="10"/>
  <c r="AG434" i="9"/>
  <c r="AG416" i="9"/>
  <c r="AG398" i="9"/>
  <c r="AG380" i="9"/>
  <c r="AG362" i="9"/>
  <c r="AG344" i="9"/>
  <c r="AG453" i="9"/>
  <c r="AG263" i="9"/>
  <c r="AG246" i="9"/>
  <c r="AG228" i="9"/>
  <c r="AG210" i="9"/>
  <c r="AG192" i="9"/>
  <c r="AG84" i="9"/>
  <c r="AG65" i="9"/>
  <c r="AG102" i="9"/>
  <c r="AG516" i="8"/>
  <c r="AG498" i="8"/>
  <c r="AG480" i="8"/>
  <c r="AG462" i="8"/>
  <c r="AG389" i="8"/>
  <c r="AG371" i="8"/>
  <c r="AG353" i="8"/>
  <c r="AG335" i="8"/>
  <c r="AG317" i="8"/>
  <c r="AG299" i="8"/>
  <c r="AG281" i="8"/>
  <c r="AG263" i="8"/>
  <c r="AG245" i="8"/>
  <c r="AG227" i="8"/>
  <c r="AG209" i="8"/>
  <c r="AG191" i="8"/>
  <c r="AG173" i="8"/>
  <c r="AG155" i="8"/>
  <c r="AG137" i="8"/>
  <c r="AG435" i="8"/>
  <c r="AG426" i="8"/>
  <c r="AG65" i="8"/>
  <c r="AG462" i="7"/>
  <c r="AG183" i="7"/>
  <c r="AG165" i="7"/>
  <c r="AG147" i="7"/>
  <c r="AG129" i="7"/>
  <c r="AG111" i="7"/>
  <c r="AG93" i="7"/>
  <c r="AG497" i="5"/>
  <c r="AG425" i="5"/>
  <c r="AG353" i="5"/>
  <c r="AG281" i="5"/>
  <c r="AG209" i="5"/>
  <c r="AG137" i="5"/>
  <c r="AG128" i="5"/>
  <c r="AG461" i="4"/>
  <c r="AG389" i="4"/>
  <c r="AG317" i="4"/>
  <c r="AG245" i="4"/>
  <c r="AG173" i="4"/>
  <c r="AG101" i="4"/>
  <c r="AG506" i="10"/>
  <c r="AG488" i="10"/>
  <c r="AG417" i="10"/>
  <c r="AG426" i="10"/>
  <c r="AG281" i="10"/>
  <c r="AG272" i="10"/>
  <c r="AG290" i="10"/>
  <c r="AG146" i="10"/>
  <c r="AG92" i="10"/>
  <c r="AG507" i="9"/>
  <c r="AG489" i="9"/>
  <c r="AG317" i="9"/>
  <c r="AG326" i="9"/>
  <c r="AG308" i="9"/>
  <c r="AG290" i="9"/>
  <c r="AG272" i="9"/>
  <c r="AG183" i="9"/>
  <c r="AG165" i="9"/>
  <c r="AG147" i="9"/>
  <c r="AG56" i="9"/>
  <c r="AG129" i="9"/>
  <c r="AG119" i="8"/>
  <c r="AG417" i="8"/>
  <c r="AG408" i="8"/>
  <c r="AG128" i="8"/>
  <c r="AG110" i="8"/>
  <c r="AG92" i="8"/>
  <c r="AG74" i="8"/>
  <c r="AG56" i="8"/>
  <c r="AG362" i="6"/>
  <c r="AG344" i="6"/>
  <c r="AG326" i="6"/>
  <c r="AG308" i="6"/>
  <c r="AG290" i="6"/>
  <c r="AG272" i="6"/>
  <c r="AG254" i="6"/>
  <c r="AG236" i="6"/>
  <c r="AG218" i="6"/>
  <c r="AG200" i="6"/>
  <c r="AG182" i="6"/>
  <c r="AG164" i="6"/>
  <c r="AG146" i="6"/>
  <c r="AG128" i="6"/>
  <c r="AG110" i="6"/>
  <c r="AG92" i="6"/>
  <c r="AG74" i="6"/>
  <c r="AG56" i="6"/>
  <c r="AG479" i="5"/>
  <c r="AG407" i="5"/>
  <c r="AG335" i="5"/>
  <c r="AG263" i="5"/>
  <c r="AG191" i="5"/>
  <c r="AG119" i="5"/>
  <c r="AG101" i="5"/>
  <c r="AG83" i="5"/>
  <c r="AG65" i="5"/>
  <c r="AG47" i="5"/>
  <c r="AG506" i="4"/>
  <c r="AG488" i="4"/>
  <c r="AG470" i="4"/>
  <c r="AG452" i="4"/>
  <c r="AG434" i="4"/>
  <c r="AG416" i="4"/>
  <c r="AG398" i="4"/>
  <c r="AG380" i="4"/>
  <c r="AG362" i="4"/>
  <c r="AG344" i="4"/>
  <c r="AG272" i="4"/>
  <c r="AG74" i="4"/>
  <c r="AG56" i="4"/>
  <c r="AG515" i="4"/>
  <c r="AG443" i="4"/>
  <c r="AG371" i="4"/>
  <c r="AG299" i="4"/>
  <c r="AG227" i="4"/>
  <c r="AG155" i="4"/>
  <c r="AG83" i="4"/>
  <c r="AG515" i="3"/>
  <c r="AG497" i="3"/>
  <c r="AG479" i="3"/>
  <c r="AG461" i="3"/>
  <c r="AG443" i="3"/>
  <c r="AG425" i="3"/>
  <c r="AG407" i="3"/>
  <c r="AG389" i="3"/>
  <c r="AG371" i="3"/>
  <c r="AG353" i="3"/>
  <c r="AG335" i="3"/>
  <c r="AG317" i="3"/>
  <c r="AG299" i="3"/>
  <c r="AG281" i="3"/>
  <c r="AG263" i="3"/>
  <c r="AG245" i="3"/>
  <c r="AG227" i="3"/>
  <c r="AG209" i="3"/>
  <c r="AG191" i="3"/>
  <c r="AG173" i="3"/>
  <c r="AG155" i="3"/>
  <c r="AG137" i="3"/>
  <c r="AG119" i="3"/>
  <c r="AG101" i="3"/>
  <c r="AG83" i="3"/>
  <c r="AG65" i="3"/>
  <c r="AG47" i="3"/>
  <c r="AL496" i="10"/>
  <c r="AJ496" i="10"/>
  <c r="AI443" i="10"/>
  <c r="AJ443" i="10"/>
  <c r="AK397" i="10"/>
  <c r="AI397" i="10"/>
  <c r="AL325" i="10"/>
  <c r="AJ325" i="10"/>
  <c r="AH307" i="10"/>
  <c r="AJ307" i="10"/>
  <c r="AK434" i="10"/>
  <c r="AH434" i="10"/>
  <c r="AM343" i="10"/>
  <c r="AK262" i="10"/>
  <c r="AH244" i="10"/>
  <c r="AK226" i="10"/>
  <c r="AJ226" i="10"/>
  <c r="AM208" i="10"/>
  <c r="AL190" i="10"/>
  <c r="AI190" i="10"/>
  <c r="AM127" i="10"/>
  <c r="AL127" i="10"/>
  <c r="AK82" i="10"/>
  <c r="AI82" i="10"/>
  <c r="AL46" i="10"/>
  <c r="AJ46" i="10"/>
  <c r="AM172" i="10"/>
  <c r="AH172" i="10"/>
  <c r="AI154" i="10"/>
  <c r="AL136" i="10"/>
  <c r="AM461" i="9"/>
  <c r="AH442" i="9"/>
  <c r="AK424" i="9"/>
  <c r="AJ424" i="9"/>
  <c r="AM406" i="9"/>
  <c r="AL388" i="9"/>
  <c r="AI388" i="9"/>
  <c r="AH370" i="9"/>
  <c r="AK352" i="9"/>
  <c r="AJ352" i="9"/>
  <c r="AJ298" i="9"/>
  <c r="AL254" i="9"/>
  <c r="AJ236" i="9"/>
  <c r="AH236" i="9"/>
  <c r="AM218" i="9"/>
  <c r="AK218" i="9"/>
  <c r="AI200" i="9"/>
  <c r="AM110" i="9"/>
  <c r="AI119" i="9"/>
  <c r="AK46" i="9"/>
  <c r="AI46" i="9"/>
  <c r="AL92" i="9"/>
  <c r="AM506" i="8"/>
  <c r="AJ506" i="8"/>
  <c r="AI488" i="8"/>
  <c r="AL488" i="8"/>
  <c r="AK470" i="8"/>
  <c r="AH470" i="8"/>
  <c r="AL379" i="8"/>
  <c r="AJ379" i="8"/>
  <c r="AH361" i="8"/>
  <c r="AM361" i="8"/>
  <c r="AK343" i="8"/>
  <c r="AI343" i="8"/>
  <c r="AL307" i="8"/>
  <c r="AJ307" i="8"/>
  <c r="AH289" i="8"/>
  <c r="AK271" i="8"/>
  <c r="AJ271" i="8"/>
  <c r="AM253" i="8"/>
  <c r="AL235" i="8"/>
  <c r="AI235" i="8"/>
  <c r="AH217" i="8"/>
  <c r="AK199" i="8"/>
  <c r="AJ199" i="8"/>
  <c r="AM181" i="8"/>
  <c r="AL163" i="8"/>
  <c r="AI163" i="8"/>
  <c r="AH145" i="8"/>
  <c r="AI100" i="8"/>
  <c r="AL100" i="8"/>
  <c r="AK443" i="8"/>
  <c r="AH443" i="8"/>
  <c r="AJ479" i="7"/>
  <c r="AH479" i="7"/>
  <c r="AM470" i="7"/>
  <c r="AL470" i="7"/>
  <c r="AI417" i="7"/>
  <c r="AJ381" i="7"/>
  <c r="AM381" i="7"/>
  <c r="AI345" i="7"/>
  <c r="AJ309" i="7"/>
  <c r="AM309" i="7"/>
  <c r="AI273" i="7"/>
  <c r="AJ237" i="7"/>
  <c r="AM237" i="7"/>
  <c r="AI201" i="7"/>
  <c r="AJ191" i="7"/>
  <c r="AH191" i="7"/>
  <c r="AM173" i="7"/>
  <c r="AK173" i="7"/>
  <c r="AI155" i="7"/>
  <c r="AL137" i="7"/>
  <c r="AJ119" i="7"/>
  <c r="AH119" i="7"/>
  <c r="AM101" i="7"/>
  <c r="AK101" i="7"/>
  <c r="AH336" i="7"/>
  <c r="AJ300" i="7"/>
  <c r="AL300" i="7"/>
  <c r="AL246" i="7"/>
  <c r="AJ354" i="7"/>
  <c r="AH354" i="7"/>
  <c r="AL435" i="6"/>
  <c r="AI460" i="5"/>
  <c r="AL460" i="5"/>
  <c r="AK388" i="5"/>
  <c r="AJ388" i="5"/>
  <c r="AH316" i="5"/>
  <c r="AM244" i="5"/>
  <c r="AI172" i="5"/>
  <c r="AL172" i="5"/>
  <c r="AK505" i="5"/>
  <c r="AL487" i="5"/>
  <c r="AM469" i="5"/>
  <c r="AJ469" i="5"/>
  <c r="AI451" i="5"/>
  <c r="AH451" i="5"/>
  <c r="AK433" i="5"/>
  <c r="AL415" i="5"/>
  <c r="AM397" i="5"/>
  <c r="AJ397" i="5"/>
  <c r="AI379" i="5"/>
  <c r="AH379" i="5"/>
  <c r="AK361" i="5"/>
  <c r="AL343" i="5"/>
  <c r="AM325" i="5"/>
  <c r="AJ325" i="5"/>
  <c r="AI307" i="5"/>
  <c r="AH307" i="5"/>
  <c r="AK289" i="5"/>
  <c r="AL271" i="5"/>
  <c r="AM253" i="5"/>
  <c r="AJ253" i="5"/>
  <c r="AI235" i="5"/>
  <c r="AH235" i="5"/>
  <c r="AK217" i="5"/>
  <c r="AL199" i="5"/>
  <c r="AM181" i="5"/>
  <c r="AJ181" i="5"/>
  <c r="AI163" i="5"/>
  <c r="AH163" i="5"/>
  <c r="AK145" i="5"/>
  <c r="AH453" i="6"/>
  <c r="AM496" i="4"/>
  <c r="AH496" i="4"/>
  <c r="AI424" i="4"/>
  <c r="AL352" i="4"/>
  <c r="AK280" i="4"/>
  <c r="AJ280" i="4"/>
  <c r="AM208" i="4"/>
  <c r="AI136" i="4"/>
  <c r="AL136" i="4"/>
  <c r="AL64" i="4"/>
  <c r="AK325" i="4"/>
  <c r="AL325" i="4"/>
  <c r="AM307" i="4"/>
  <c r="AJ307" i="4"/>
  <c r="AI289" i="4"/>
  <c r="AH289" i="4"/>
  <c r="AK235" i="4"/>
  <c r="AM217" i="4"/>
  <c r="AJ217" i="4"/>
  <c r="AI199" i="4"/>
  <c r="AH199" i="4"/>
  <c r="AK163" i="4"/>
  <c r="AL163" i="4"/>
  <c r="AM145" i="4"/>
  <c r="AJ145" i="4"/>
  <c r="AI127" i="4"/>
  <c r="AH127" i="4"/>
  <c r="AH109" i="4"/>
  <c r="AK91" i="4"/>
  <c r="AL91" i="4"/>
  <c r="AH514" i="10"/>
  <c r="AM514" i="10"/>
  <c r="AL479" i="10"/>
  <c r="AH470" i="10"/>
  <c r="AM461" i="10"/>
  <c r="AK461" i="10"/>
  <c r="AI452" i="10"/>
  <c r="AK335" i="10"/>
  <c r="AM335" i="10"/>
  <c r="AM361" i="10"/>
  <c r="AM515" i="9"/>
  <c r="AJ515" i="9"/>
  <c r="AI497" i="9"/>
  <c r="AL497" i="9"/>
  <c r="AK470" i="9"/>
  <c r="AL470" i="9"/>
  <c r="AL479" i="9"/>
  <c r="AL334" i="9"/>
  <c r="AI334" i="9"/>
  <c r="AM280" i="9"/>
  <c r="AM173" i="9"/>
  <c r="AH173" i="9"/>
  <c r="AI155" i="9"/>
  <c r="AK137" i="9"/>
  <c r="AH73" i="9"/>
  <c r="AM73" i="9"/>
  <c r="AI82" i="8"/>
  <c r="AL82" i="8"/>
  <c r="AJ46" i="8"/>
  <c r="AL434" i="7"/>
  <c r="AJ398" i="7"/>
  <c r="AK398" i="7"/>
  <c r="AM362" i="7"/>
  <c r="AH362" i="7"/>
  <c r="AI326" i="7"/>
  <c r="AL290" i="7"/>
  <c r="AJ254" i="7"/>
  <c r="AK254" i="7"/>
  <c r="AM218" i="7"/>
  <c r="AH218" i="7"/>
  <c r="AL426" i="7"/>
  <c r="AJ66" i="7"/>
  <c r="AH66" i="7"/>
  <c r="AH264" i="7"/>
  <c r="AJ462" i="6"/>
  <c r="AM462" i="6"/>
  <c r="AI390" i="6"/>
  <c r="AJ372" i="7"/>
  <c r="AL372" i="7"/>
  <c r="AI370" i="6"/>
  <c r="AL352" i="6"/>
  <c r="AJ334" i="6"/>
  <c r="AH334" i="6"/>
  <c r="AM316" i="6"/>
  <c r="AK316" i="6"/>
  <c r="AI298" i="6"/>
  <c r="AL280" i="6"/>
  <c r="AJ262" i="6"/>
  <c r="AH262" i="6"/>
  <c r="AM244" i="6"/>
  <c r="AK244" i="6"/>
  <c r="AI226" i="6"/>
  <c r="AL208" i="6"/>
  <c r="AJ190" i="6"/>
  <c r="AH190" i="6"/>
  <c r="AM172" i="6"/>
  <c r="AK172" i="6"/>
  <c r="AI154" i="6"/>
  <c r="AL136" i="6"/>
  <c r="AJ118" i="6"/>
  <c r="AH118" i="6"/>
  <c r="AM100" i="6"/>
  <c r="AK100" i="6"/>
  <c r="AH82" i="6"/>
  <c r="AM64" i="6"/>
  <c r="AK64" i="6"/>
  <c r="AI46" i="6"/>
  <c r="AM507" i="6"/>
  <c r="AM514" i="5"/>
  <c r="AI442" i="5"/>
  <c r="AL442" i="5"/>
  <c r="AK370" i="5"/>
  <c r="AJ370" i="5"/>
  <c r="AH298" i="5"/>
  <c r="AM226" i="5"/>
  <c r="AI154" i="5"/>
  <c r="AL154" i="5"/>
  <c r="AI417" i="6"/>
  <c r="AL109" i="5"/>
  <c r="AJ109" i="5"/>
  <c r="AH91" i="5"/>
  <c r="AM91" i="5"/>
  <c r="AK73" i="5"/>
  <c r="AI73" i="5"/>
  <c r="AK478" i="4"/>
  <c r="AJ478" i="4"/>
  <c r="AM406" i="4"/>
  <c r="AH406" i="4"/>
  <c r="AI334" i="4"/>
  <c r="AJ262" i="4"/>
  <c r="AK190" i="4"/>
  <c r="AH190" i="4"/>
  <c r="AM118" i="4"/>
  <c r="AI46" i="4"/>
  <c r="AL46" i="4"/>
  <c r="AL505" i="3"/>
  <c r="AL487" i="3"/>
  <c r="AM469" i="3"/>
  <c r="AK469" i="3"/>
  <c r="AI451" i="3"/>
  <c r="AH433" i="3"/>
  <c r="AL415" i="3"/>
  <c r="AI397" i="3"/>
  <c r="AI379" i="3"/>
  <c r="AH361" i="3"/>
  <c r="AM343" i="3"/>
  <c r="AJ343" i="3"/>
  <c r="AI325" i="3"/>
  <c r="AK325" i="3"/>
  <c r="AL307" i="3"/>
  <c r="AJ307" i="3"/>
  <c r="AH289" i="3"/>
  <c r="AM271" i="3"/>
  <c r="AJ271" i="3"/>
  <c r="AI253" i="3"/>
  <c r="AK253" i="3"/>
  <c r="AH235" i="3"/>
  <c r="AJ235" i="3"/>
  <c r="AH217" i="3"/>
  <c r="AM199" i="3"/>
  <c r="AK199" i="3"/>
  <c r="AI181" i="3"/>
  <c r="AL163" i="3"/>
  <c r="AJ163" i="3"/>
  <c r="AH145" i="3"/>
  <c r="AM127" i="3"/>
  <c r="AK127" i="3"/>
  <c r="AI109" i="3"/>
  <c r="AH91" i="3"/>
  <c r="AJ91" i="3"/>
  <c r="AL73" i="3"/>
  <c r="AM55" i="3"/>
  <c r="AK55" i="3"/>
  <c r="AH406" i="10"/>
  <c r="AK406" i="10"/>
  <c r="AK388" i="10"/>
  <c r="AI388" i="10"/>
  <c r="AK352" i="10"/>
  <c r="AH352" i="10"/>
  <c r="AH316" i="10"/>
  <c r="AM316" i="10"/>
  <c r="AK298" i="10"/>
  <c r="AM253" i="10"/>
  <c r="AL235" i="10"/>
  <c r="AI235" i="10"/>
  <c r="AH217" i="10"/>
  <c r="AK199" i="10"/>
  <c r="AJ199" i="10"/>
  <c r="AM181" i="10"/>
  <c r="AK163" i="10"/>
  <c r="AH73" i="10"/>
  <c r="AM73" i="10"/>
  <c r="AK55" i="10"/>
  <c r="AI55" i="10"/>
  <c r="AM433" i="9"/>
  <c r="AL415" i="9"/>
  <c r="AI415" i="9"/>
  <c r="AH397" i="9"/>
  <c r="AK379" i="9"/>
  <c r="AJ379" i="9"/>
  <c r="AM361" i="9"/>
  <c r="AL343" i="9"/>
  <c r="AI343" i="9"/>
  <c r="AI452" i="9"/>
  <c r="AJ452" i="9"/>
  <c r="AI262" i="9"/>
  <c r="AL262" i="9"/>
  <c r="AI245" i="9"/>
  <c r="AL227" i="9"/>
  <c r="AJ209" i="9"/>
  <c r="AH209" i="9"/>
  <c r="AM191" i="9"/>
  <c r="AK191" i="9"/>
  <c r="AJ83" i="9"/>
  <c r="AL64" i="9"/>
  <c r="AJ64" i="9"/>
  <c r="AI101" i="9"/>
  <c r="AJ101" i="9"/>
  <c r="AK515" i="8"/>
  <c r="AH515" i="8"/>
  <c r="AM479" i="8"/>
  <c r="AJ479" i="8"/>
  <c r="AI461" i="8"/>
  <c r="AL461" i="8"/>
  <c r="AK388" i="8"/>
  <c r="AI388" i="8"/>
  <c r="AL352" i="8"/>
  <c r="AJ352" i="8"/>
  <c r="AH334" i="8"/>
  <c r="AM334" i="8"/>
  <c r="AK316" i="8"/>
  <c r="AI316" i="8"/>
  <c r="AL280" i="8"/>
  <c r="AI280" i="8"/>
  <c r="AH262" i="8"/>
  <c r="AK244" i="8"/>
  <c r="AJ244" i="8"/>
  <c r="AM226" i="8"/>
  <c r="AL208" i="8"/>
  <c r="AI208" i="8"/>
  <c r="AH190" i="8"/>
  <c r="AK172" i="8"/>
  <c r="AJ172" i="8"/>
  <c r="AM154" i="8"/>
  <c r="AL136" i="8"/>
  <c r="AI136" i="8"/>
  <c r="AI434" i="8"/>
  <c r="AJ425" i="8"/>
  <c r="AL425" i="8"/>
  <c r="AJ64" i="8"/>
  <c r="AK461" i="7"/>
  <c r="AJ182" i="7"/>
  <c r="AH182" i="7"/>
  <c r="AM164" i="7"/>
  <c r="AK164" i="7"/>
  <c r="AI146" i="7"/>
  <c r="AL128" i="7"/>
  <c r="AJ110" i="7"/>
  <c r="AH110" i="7"/>
  <c r="AM92" i="7"/>
  <c r="AK92" i="7"/>
  <c r="AH444" i="7"/>
  <c r="AJ390" i="7"/>
  <c r="AH390" i="7"/>
  <c r="AI57" i="7"/>
  <c r="AJ453" i="7"/>
  <c r="AM453" i="7"/>
  <c r="AL210" i="7"/>
  <c r="AJ48" i="7"/>
  <c r="AH48" i="7"/>
  <c r="AH496" i="5"/>
  <c r="AM424" i="5"/>
  <c r="AI352" i="5"/>
  <c r="AL352" i="5"/>
  <c r="AK280" i="5"/>
  <c r="AJ280" i="5"/>
  <c r="AH208" i="5"/>
  <c r="AM136" i="5"/>
  <c r="AI127" i="5"/>
  <c r="AH127" i="5"/>
  <c r="AI489" i="6"/>
  <c r="AK399" i="6"/>
  <c r="AI399" i="6"/>
  <c r="AI460" i="4"/>
  <c r="AL388" i="4"/>
  <c r="AK316" i="4"/>
  <c r="AH316" i="4"/>
  <c r="AM244" i="4"/>
  <c r="AI172" i="4"/>
  <c r="AL172" i="4"/>
  <c r="AL100" i="4"/>
  <c r="AL505" i="10"/>
  <c r="AJ505" i="10"/>
  <c r="AH487" i="10"/>
  <c r="AM487" i="10"/>
  <c r="AK416" i="10"/>
  <c r="AL416" i="10"/>
  <c r="AL425" i="10"/>
  <c r="AK280" i="10"/>
  <c r="AM280" i="10"/>
  <c r="AL271" i="10"/>
  <c r="AM271" i="10"/>
  <c r="AK289" i="10"/>
  <c r="AM289" i="10"/>
  <c r="AH145" i="10"/>
  <c r="AL91" i="10"/>
  <c r="AJ91" i="10"/>
  <c r="AI506" i="9"/>
  <c r="AL506" i="9"/>
  <c r="AK488" i="9"/>
  <c r="AH488" i="9"/>
  <c r="AJ316" i="9"/>
  <c r="AK325" i="9"/>
  <c r="AL325" i="9"/>
  <c r="AM307" i="9"/>
  <c r="AJ307" i="9"/>
  <c r="AI289" i="9"/>
  <c r="AH289" i="9"/>
  <c r="AL182" i="9"/>
  <c r="AJ164" i="9"/>
  <c r="AL164" i="9"/>
  <c r="AM146" i="9"/>
  <c r="AH146" i="9"/>
  <c r="AM128" i="9"/>
  <c r="AJ128" i="9"/>
  <c r="AM118" i="8"/>
  <c r="AJ416" i="8"/>
  <c r="AH416" i="8"/>
  <c r="AI407" i="8"/>
  <c r="AK127" i="8"/>
  <c r="AL127" i="8"/>
  <c r="AM109" i="8"/>
  <c r="AJ109" i="8"/>
  <c r="AI91" i="8"/>
  <c r="AH91" i="8"/>
  <c r="AK55" i="8"/>
  <c r="AL55" i="8"/>
  <c r="AJ318" i="7"/>
  <c r="AH318" i="7"/>
  <c r="AM516" i="6"/>
  <c r="AJ480" i="6"/>
  <c r="AI480" i="6"/>
  <c r="AM444" i="6"/>
  <c r="AJ408" i="6"/>
  <c r="AI408" i="6"/>
  <c r="AL282" i="7"/>
  <c r="AJ408" i="7"/>
  <c r="AL408" i="7"/>
  <c r="AI498" i="6"/>
  <c r="AJ426" i="6"/>
  <c r="AM426" i="6"/>
  <c r="AH228" i="7"/>
  <c r="AJ361" i="6"/>
  <c r="AH361" i="6"/>
  <c r="AM343" i="6"/>
  <c r="AK343" i="6"/>
  <c r="AI325" i="6"/>
  <c r="AL307" i="6"/>
  <c r="AJ289" i="6"/>
  <c r="AH289" i="6"/>
  <c r="AM271" i="6"/>
  <c r="AK271" i="6"/>
  <c r="AI253" i="6"/>
  <c r="AL235" i="6"/>
  <c r="AJ217" i="6"/>
  <c r="AH217" i="6"/>
  <c r="AM199" i="6"/>
  <c r="AK199" i="6"/>
  <c r="AI181" i="6"/>
  <c r="AL163" i="6"/>
  <c r="AJ145" i="6"/>
  <c r="AH145" i="6"/>
  <c r="AM127" i="6"/>
  <c r="AK127" i="6"/>
  <c r="AI109" i="6"/>
  <c r="AL91" i="6"/>
  <c r="AI73" i="6"/>
  <c r="AL55" i="6"/>
  <c r="AJ55" i="6"/>
  <c r="AH478" i="5"/>
  <c r="AM406" i="5"/>
  <c r="AI334" i="5"/>
  <c r="AL334" i="5"/>
  <c r="AK262" i="5"/>
  <c r="AJ262" i="5"/>
  <c r="AH190" i="5"/>
  <c r="AL118" i="5"/>
  <c r="AJ118" i="5"/>
  <c r="AH100" i="5"/>
  <c r="AM100" i="5"/>
  <c r="AK82" i="5"/>
  <c r="AI82" i="5"/>
  <c r="AL46" i="5"/>
  <c r="AJ46" i="5"/>
  <c r="AJ471" i="6"/>
  <c r="AH471" i="6"/>
  <c r="AH381" i="6"/>
  <c r="AM505" i="4"/>
  <c r="AL505" i="4"/>
  <c r="AI487" i="4"/>
  <c r="AJ487" i="4"/>
  <c r="AH469" i="4"/>
  <c r="AK451" i="4"/>
  <c r="AM433" i="4"/>
  <c r="AL433" i="4"/>
  <c r="AI415" i="4"/>
  <c r="AJ415" i="4"/>
  <c r="AH397" i="4"/>
  <c r="AK379" i="4"/>
  <c r="AM361" i="4"/>
  <c r="AL361" i="4"/>
  <c r="AI343" i="4"/>
  <c r="AJ343" i="4"/>
  <c r="AH271" i="4"/>
  <c r="AK73" i="4"/>
  <c r="AM55" i="4"/>
  <c r="AJ55" i="4"/>
  <c r="AM514" i="4"/>
  <c r="AH514" i="4"/>
  <c r="AL442" i="4"/>
  <c r="AK370" i="4"/>
  <c r="AJ370" i="4"/>
  <c r="AM298" i="4"/>
  <c r="AI226" i="4"/>
  <c r="AL226" i="4"/>
  <c r="AL154" i="4"/>
  <c r="AK82" i="4"/>
  <c r="AH82" i="4"/>
  <c r="AI514" i="3"/>
  <c r="AL496" i="3"/>
  <c r="AJ496" i="3"/>
  <c r="AH478" i="3"/>
  <c r="AM460" i="3"/>
  <c r="AK460" i="3"/>
  <c r="AM442" i="3"/>
  <c r="AK442" i="3"/>
  <c r="AL424" i="3"/>
  <c r="AJ424" i="3"/>
  <c r="AL406" i="3"/>
  <c r="AJ388" i="3"/>
  <c r="AH388" i="3"/>
  <c r="AI370" i="3"/>
  <c r="AL352" i="3"/>
  <c r="AJ352" i="3"/>
  <c r="AH334" i="3"/>
  <c r="AM316" i="3"/>
  <c r="AJ316" i="3"/>
  <c r="AJ298" i="3"/>
  <c r="AK280" i="3"/>
  <c r="AM244" i="3"/>
  <c r="AI226" i="3"/>
  <c r="AJ208" i="3"/>
  <c r="AM172" i="3"/>
  <c r="AI154" i="3"/>
  <c r="AJ136" i="3"/>
  <c r="AM100" i="3"/>
  <c r="AI82" i="3"/>
  <c r="AJ64" i="3"/>
  <c r="AH496" i="10"/>
  <c r="AM496" i="10"/>
  <c r="AL443" i="10"/>
  <c r="AL379" i="10"/>
  <c r="AJ379" i="10"/>
  <c r="AH325" i="10"/>
  <c r="AM325" i="10"/>
  <c r="AK307" i="10"/>
  <c r="AI307" i="10"/>
  <c r="AK343" i="10"/>
  <c r="AL343" i="10"/>
  <c r="AM262" i="10"/>
  <c r="AI262" i="10"/>
  <c r="AK244" i="10"/>
  <c r="AJ244" i="10"/>
  <c r="AM226" i="10"/>
  <c r="AL208" i="10"/>
  <c r="AI208" i="10"/>
  <c r="AH190" i="10"/>
  <c r="AI127" i="10"/>
  <c r="AJ127" i="10"/>
  <c r="AL64" i="10"/>
  <c r="AJ64" i="10"/>
  <c r="AH46" i="10"/>
  <c r="AM46" i="10"/>
  <c r="AI172" i="10"/>
  <c r="AL154" i="10"/>
  <c r="AK136" i="10"/>
  <c r="AJ136" i="10"/>
  <c r="AI461" i="9"/>
  <c r="AL461" i="9"/>
  <c r="AK442" i="9"/>
  <c r="AJ442" i="9"/>
  <c r="AM424" i="9"/>
  <c r="AL406" i="9"/>
  <c r="AI406" i="9"/>
  <c r="AH388" i="9"/>
  <c r="AK370" i="9"/>
  <c r="AJ370" i="9"/>
  <c r="AM352" i="9"/>
  <c r="AK298" i="9"/>
  <c r="AH298" i="9"/>
  <c r="AJ254" i="9"/>
  <c r="AH254" i="9"/>
  <c r="AM236" i="9"/>
  <c r="AK236" i="9"/>
  <c r="AI218" i="9"/>
  <c r="AL200" i="9"/>
  <c r="AI110" i="9"/>
  <c r="AL110" i="9"/>
  <c r="AK119" i="9"/>
  <c r="AL119" i="9"/>
  <c r="AM92" i="9"/>
  <c r="AJ92" i="9"/>
  <c r="AI506" i="8"/>
  <c r="AL506" i="8"/>
  <c r="AK488" i="8"/>
  <c r="AH488" i="8"/>
  <c r="AL397" i="8"/>
  <c r="AJ397" i="8"/>
  <c r="AH379" i="8"/>
  <c r="AM379" i="8"/>
  <c r="AK361" i="8"/>
  <c r="AI361" i="8"/>
  <c r="AL325" i="8"/>
  <c r="AJ325" i="8"/>
  <c r="AH307" i="8"/>
  <c r="AM307" i="8"/>
  <c r="AK289" i="8"/>
  <c r="AJ289" i="8"/>
  <c r="AM271" i="8"/>
  <c r="AL253" i="8"/>
  <c r="AI253" i="8"/>
  <c r="AH235" i="8"/>
  <c r="AK217" i="8"/>
  <c r="AJ217" i="8"/>
  <c r="AM199" i="8"/>
  <c r="AL181" i="8"/>
  <c r="AI181" i="8"/>
  <c r="AH163" i="8"/>
  <c r="AK145" i="8"/>
  <c r="AJ145" i="8"/>
  <c r="AJ100" i="8"/>
  <c r="AM452" i="8"/>
  <c r="AJ452" i="8"/>
  <c r="AM443" i="8"/>
  <c r="AM479" i="7"/>
  <c r="AK479" i="7"/>
  <c r="AI470" i="7"/>
  <c r="AK417" i="7"/>
  <c r="AH417" i="7"/>
  <c r="AL381" i="7"/>
  <c r="AK345" i="7"/>
  <c r="AH345" i="7"/>
  <c r="AL309" i="7"/>
  <c r="AK273" i="7"/>
  <c r="AH273" i="7"/>
  <c r="AL237" i="7"/>
  <c r="AK201" i="7"/>
  <c r="AH201" i="7"/>
  <c r="AM191" i="7"/>
  <c r="AK191" i="7"/>
  <c r="AI173" i="7"/>
  <c r="AL155" i="7"/>
  <c r="AJ137" i="7"/>
  <c r="AH137" i="7"/>
  <c r="AM119" i="7"/>
  <c r="AK119" i="7"/>
  <c r="AI101" i="7"/>
  <c r="AK336" i="7"/>
  <c r="AM336" i="7"/>
  <c r="AI300" i="7"/>
  <c r="AK246" i="7"/>
  <c r="AI246" i="7"/>
  <c r="AM354" i="7"/>
  <c r="AK435" i="6"/>
  <c r="AI435" i="6"/>
  <c r="AK460" i="5"/>
  <c r="AJ460" i="5"/>
  <c r="AH388" i="5"/>
  <c r="AM316" i="5"/>
  <c r="AI244" i="5"/>
  <c r="AL244" i="5"/>
  <c r="AK172" i="5"/>
  <c r="AJ172" i="5"/>
  <c r="AL505" i="5"/>
  <c r="AM487" i="5"/>
  <c r="AJ487" i="5"/>
  <c r="AI469" i="5"/>
  <c r="AH469" i="5"/>
  <c r="AK451" i="5"/>
  <c r="AL433" i="5"/>
  <c r="AM415" i="5"/>
  <c r="AJ415" i="5"/>
  <c r="AI397" i="5"/>
  <c r="AH397" i="5"/>
  <c r="AK379" i="5"/>
  <c r="AL361" i="5"/>
  <c r="AM343" i="5"/>
  <c r="AJ343" i="5"/>
  <c r="AI325" i="5"/>
  <c r="AH325" i="5"/>
  <c r="AK307" i="5"/>
  <c r="AL289" i="5"/>
  <c r="AM271" i="5"/>
  <c r="AJ271" i="5"/>
  <c r="AI253" i="5"/>
  <c r="AH253" i="5"/>
  <c r="AK235" i="5"/>
  <c r="AL217" i="5"/>
  <c r="AM199" i="5"/>
  <c r="AJ199" i="5"/>
  <c r="AI181" i="5"/>
  <c r="AH181" i="5"/>
  <c r="AK163" i="5"/>
  <c r="AL145" i="5"/>
  <c r="AK453" i="6"/>
  <c r="AM453" i="6"/>
  <c r="AI496" i="4"/>
  <c r="AL424" i="4"/>
  <c r="AK352" i="4"/>
  <c r="AJ352" i="4"/>
  <c r="AM280" i="4"/>
  <c r="AH280" i="4"/>
  <c r="AI208" i="4"/>
  <c r="AL208" i="4"/>
  <c r="AJ136" i="4"/>
  <c r="AK64" i="4"/>
  <c r="AJ64" i="4"/>
  <c r="AM325" i="4"/>
  <c r="AJ325" i="4"/>
  <c r="AI307" i="4"/>
  <c r="AH307" i="4"/>
  <c r="AK253" i="4"/>
  <c r="AL253" i="4"/>
  <c r="AM235" i="4"/>
  <c r="AL235" i="4"/>
  <c r="AI217" i="4"/>
  <c r="AH217" i="4"/>
  <c r="AK181" i="4"/>
  <c r="AL181" i="4"/>
  <c r="AM163" i="4"/>
  <c r="AJ163" i="4"/>
  <c r="AI145" i="4"/>
  <c r="AH145" i="4"/>
  <c r="AK109" i="4"/>
  <c r="AM91" i="4"/>
  <c r="AJ91" i="4"/>
  <c r="AK514" i="10"/>
  <c r="AI514" i="10"/>
  <c r="AH479" i="10"/>
  <c r="AM470" i="10"/>
  <c r="AK470" i="10"/>
  <c r="AI461" i="10"/>
  <c r="AL452" i="10"/>
  <c r="AJ452" i="10"/>
  <c r="AJ335" i="10"/>
  <c r="AK361" i="10"/>
  <c r="AL361" i="10"/>
  <c r="AI515" i="9"/>
  <c r="AL515" i="9"/>
  <c r="AK497" i="9"/>
  <c r="AH497" i="9"/>
  <c r="AJ470" i="9"/>
  <c r="AM479" i="9"/>
  <c r="AJ479" i="9"/>
  <c r="AH334" i="9"/>
  <c r="AI280" i="9"/>
  <c r="AL280" i="9"/>
  <c r="AI173" i="9"/>
  <c r="AK155" i="9"/>
  <c r="AJ137" i="9"/>
  <c r="AL137" i="9"/>
  <c r="AK73" i="9"/>
  <c r="AI73" i="9"/>
  <c r="AJ82" i="8"/>
  <c r="AK46" i="8"/>
  <c r="AH46" i="8"/>
  <c r="AJ434" i="7"/>
  <c r="AK434" i="7"/>
  <c r="AM398" i="7"/>
  <c r="AH398" i="7"/>
  <c r="AI362" i="7"/>
  <c r="AL326" i="7"/>
  <c r="AJ290" i="7"/>
  <c r="AK290" i="7"/>
  <c r="AM254" i="7"/>
  <c r="AH254" i="7"/>
  <c r="AI218" i="7"/>
  <c r="AK426" i="7"/>
  <c r="AI426" i="7"/>
  <c r="AM66" i="7"/>
  <c r="AK264" i="7"/>
  <c r="AM264" i="7"/>
  <c r="AL462" i="6"/>
  <c r="AK390" i="6"/>
  <c r="AH390" i="6"/>
  <c r="AI372" i="7"/>
  <c r="AL370" i="6"/>
  <c r="AJ352" i="6"/>
  <c r="AH352" i="6"/>
  <c r="AM334" i="6"/>
  <c r="AK334" i="6"/>
  <c r="AI316" i="6"/>
  <c r="AL298" i="6"/>
  <c r="AJ280" i="6"/>
  <c r="AH280" i="6"/>
  <c r="AM262" i="6"/>
  <c r="AK262" i="6"/>
  <c r="AI244" i="6"/>
  <c r="AL226" i="6"/>
  <c r="AJ208" i="6"/>
  <c r="AH208" i="6"/>
  <c r="AM190" i="6"/>
  <c r="AK190" i="6"/>
  <c r="AI172" i="6"/>
  <c r="AL154" i="6"/>
  <c r="AJ136" i="6"/>
  <c r="AH136" i="6"/>
  <c r="AM118" i="6"/>
  <c r="AK118" i="6"/>
  <c r="AI100" i="6"/>
  <c r="AM82" i="6"/>
  <c r="AK82" i="6"/>
  <c r="AI64" i="6"/>
  <c r="AL46" i="6"/>
  <c r="AJ46" i="6"/>
  <c r="AL507" i="6"/>
  <c r="AI514" i="5"/>
  <c r="AL514" i="5"/>
  <c r="AK442" i="5"/>
  <c r="AJ442" i="5"/>
  <c r="AH370" i="5"/>
  <c r="AM298" i="5"/>
  <c r="AI226" i="5"/>
  <c r="AL226" i="5"/>
  <c r="AK154" i="5"/>
  <c r="AJ154" i="5"/>
  <c r="AH417" i="6"/>
  <c r="AH109" i="5"/>
  <c r="AM109" i="5"/>
  <c r="AK91" i="5"/>
  <c r="AI91" i="5"/>
  <c r="AL55" i="5"/>
  <c r="AJ55" i="5"/>
  <c r="AM478" i="4"/>
  <c r="AH478" i="4"/>
  <c r="AI406" i="4"/>
  <c r="AL334" i="4"/>
  <c r="AK262" i="4"/>
  <c r="AH262" i="4"/>
  <c r="AM190" i="4"/>
  <c r="AI118" i="4"/>
  <c r="AL118" i="4"/>
  <c r="AJ46" i="4"/>
  <c r="AJ505" i="3"/>
  <c r="AH505" i="3"/>
  <c r="AJ487" i="3"/>
  <c r="AH487" i="3"/>
  <c r="AI469" i="3"/>
  <c r="AL451" i="3"/>
  <c r="AM433" i="3"/>
  <c r="AK433" i="3"/>
  <c r="AJ415" i="3"/>
  <c r="AH415" i="3"/>
  <c r="AL397" i="3"/>
  <c r="AJ397" i="3"/>
  <c r="AL379" i="3"/>
  <c r="AM361" i="3"/>
  <c r="AI343" i="3"/>
  <c r="AK343" i="3"/>
  <c r="AL325" i="3"/>
  <c r="AH307" i="3"/>
  <c r="AM289" i="3"/>
  <c r="AI271" i="3"/>
  <c r="AK271" i="3"/>
  <c r="AH253" i="3"/>
  <c r="AL235" i="3"/>
  <c r="AM217" i="3"/>
  <c r="AK217" i="3"/>
  <c r="AI199" i="3"/>
  <c r="AH181" i="3"/>
  <c r="AJ181" i="3"/>
  <c r="AH163" i="3"/>
  <c r="AM145" i="3"/>
  <c r="AK145" i="3"/>
  <c r="AI127" i="3"/>
  <c r="AH109" i="3"/>
  <c r="AJ109" i="3"/>
  <c r="AL91" i="3"/>
  <c r="AM73" i="3"/>
  <c r="AK73" i="3"/>
  <c r="AI55" i="3"/>
  <c r="AJ406" i="10"/>
  <c r="AL370" i="10"/>
  <c r="AJ370" i="10"/>
  <c r="AM352" i="10"/>
  <c r="AK316" i="10"/>
  <c r="AI316" i="10"/>
  <c r="AM298" i="10"/>
  <c r="AL253" i="10"/>
  <c r="AI253" i="10"/>
  <c r="AH235" i="10"/>
  <c r="AK217" i="10"/>
  <c r="AJ217" i="10"/>
  <c r="AM199" i="10"/>
  <c r="AL181" i="10"/>
  <c r="AI181" i="10"/>
  <c r="AM163" i="10"/>
  <c r="AL163" i="10"/>
  <c r="AK73" i="10"/>
  <c r="AI73" i="10"/>
  <c r="AL433" i="9"/>
  <c r="AI433" i="9"/>
  <c r="AH415" i="9"/>
  <c r="AK397" i="9"/>
  <c r="AJ397" i="9"/>
  <c r="AM379" i="9"/>
  <c r="AL361" i="9"/>
  <c r="AI361" i="9"/>
  <c r="AH343" i="9"/>
  <c r="AK452" i="9"/>
  <c r="AH452" i="9"/>
  <c r="AJ262" i="9"/>
  <c r="AL245" i="9"/>
  <c r="AJ227" i="9"/>
  <c r="AH227" i="9"/>
  <c r="AM209" i="9"/>
  <c r="AK209" i="9"/>
  <c r="AI191" i="9"/>
  <c r="AM83" i="9"/>
  <c r="AH83" i="9"/>
  <c r="AH64" i="9"/>
  <c r="AM64" i="9"/>
  <c r="AK101" i="9"/>
  <c r="AH101" i="9"/>
  <c r="AM497" i="8"/>
  <c r="AJ497" i="8"/>
  <c r="AI479" i="8"/>
  <c r="AL479" i="8"/>
  <c r="AK461" i="8"/>
  <c r="AH461" i="8"/>
  <c r="AL370" i="8"/>
  <c r="AJ370" i="8"/>
  <c r="AH352" i="8"/>
  <c r="AM352" i="8"/>
  <c r="AK334" i="8"/>
  <c r="AI334" i="8"/>
  <c r="AL298" i="8"/>
  <c r="AJ298" i="8"/>
  <c r="AH280" i="8"/>
  <c r="AK262" i="8"/>
  <c r="AJ262" i="8"/>
  <c r="AM244" i="8"/>
  <c r="AL226" i="8"/>
  <c r="AI226" i="8"/>
  <c r="AH208" i="8"/>
  <c r="AK190" i="8"/>
  <c r="AJ190" i="8"/>
  <c r="AM172" i="8"/>
  <c r="AL154" i="8"/>
  <c r="AI154" i="8"/>
  <c r="AH136" i="8"/>
  <c r="AJ434" i="8"/>
  <c r="AH434" i="8"/>
  <c r="AI425" i="8"/>
  <c r="AK64" i="8"/>
  <c r="AH64" i="8"/>
  <c r="AJ461" i="7"/>
  <c r="AH461" i="7"/>
  <c r="AM182" i="7"/>
  <c r="AK182" i="7"/>
  <c r="AI164" i="7"/>
  <c r="AL146" i="7"/>
  <c r="AJ128" i="7"/>
  <c r="AH128" i="7"/>
  <c r="AM110" i="7"/>
  <c r="AK110" i="7"/>
  <c r="AI92" i="7"/>
  <c r="AK444" i="7"/>
  <c r="AM444" i="7"/>
  <c r="AM390" i="7"/>
  <c r="AK57" i="7"/>
  <c r="AH57" i="7"/>
  <c r="AL453" i="7"/>
  <c r="AK210" i="7"/>
  <c r="AI210" i="7"/>
  <c r="AM48" i="7"/>
  <c r="AM496" i="5"/>
  <c r="AI424" i="5"/>
  <c r="AL424" i="5"/>
  <c r="AK352" i="5"/>
  <c r="AJ352" i="5"/>
  <c r="AH280" i="5"/>
  <c r="AM208" i="5"/>
  <c r="AI136" i="5"/>
  <c r="AL136" i="5"/>
  <c r="AK127" i="5"/>
  <c r="AH489" i="6"/>
  <c r="AJ399" i="6"/>
  <c r="AH399" i="6"/>
  <c r="AL460" i="4"/>
  <c r="AK388" i="4"/>
  <c r="AJ388" i="4"/>
  <c r="AM316" i="4"/>
  <c r="AI244" i="4"/>
  <c r="AL244" i="4"/>
  <c r="AJ172" i="4"/>
  <c r="AK100" i="4"/>
  <c r="AJ100" i="4"/>
  <c r="AH505" i="10"/>
  <c r="AM505" i="10"/>
  <c r="AK487" i="10"/>
  <c r="AI487" i="10"/>
  <c r="AJ416" i="10"/>
  <c r="AM425" i="10"/>
  <c r="AJ425" i="10"/>
  <c r="AJ280" i="10"/>
  <c r="AH280" i="10"/>
  <c r="AJ271" i="10"/>
  <c r="AH271" i="10"/>
  <c r="AJ289" i="10"/>
  <c r="AK145" i="10"/>
  <c r="AH91" i="10"/>
  <c r="AM91" i="10"/>
  <c r="AK506" i="9"/>
  <c r="AH506" i="9"/>
  <c r="AK316" i="9"/>
  <c r="AH316" i="9"/>
  <c r="AM325" i="9"/>
  <c r="AJ325" i="9"/>
  <c r="AI307" i="9"/>
  <c r="AH307" i="9"/>
  <c r="AK271" i="9"/>
  <c r="AL271" i="9"/>
  <c r="AJ182" i="9"/>
  <c r="AH182" i="9"/>
  <c r="AM164" i="9"/>
  <c r="AH164" i="9"/>
  <c r="AI146" i="9"/>
  <c r="AL55" i="9"/>
  <c r="AJ55" i="9"/>
  <c r="AI128" i="9"/>
  <c r="AH128" i="9"/>
  <c r="AI118" i="8"/>
  <c r="AL118" i="8"/>
  <c r="AM416" i="8"/>
  <c r="AK407" i="8"/>
  <c r="AH407" i="8"/>
  <c r="AM127" i="8"/>
  <c r="AJ127" i="8"/>
  <c r="AI109" i="8"/>
  <c r="AH109" i="8"/>
  <c r="AK73" i="8"/>
  <c r="AL73" i="8"/>
  <c r="AM55" i="8"/>
  <c r="AJ55" i="8"/>
  <c r="AM318" i="7"/>
  <c r="AK516" i="6"/>
  <c r="AL516" i="6"/>
  <c r="AH480" i="6"/>
  <c r="AK444" i="6"/>
  <c r="AL444" i="6"/>
  <c r="AH408" i="6"/>
  <c r="AK282" i="7"/>
  <c r="AI282" i="7"/>
  <c r="AI408" i="7"/>
  <c r="AK498" i="6"/>
  <c r="AH498" i="6"/>
  <c r="AL426" i="6"/>
  <c r="AK228" i="7"/>
  <c r="AM228" i="7"/>
  <c r="AM361" i="6"/>
  <c r="AK361" i="6"/>
  <c r="AI343" i="6"/>
  <c r="AL325" i="6"/>
  <c r="AJ307" i="6"/>
  <c r="AH307" i="6"/>
  <c r="AM289" i="6"/>
  <c r="AK289" i="6"/>
  <c r="AI271" i="6"/>
  <c r="AL253" i="6"/>
  <c r="AJ235" i="6"/>
  <c r="AH235" i="6"/>
  <c r="AM217" i="6"/>
  <c r="AK217" i="6"/>
  <c r="AI199" i="6"/>
  <c r="AL181" i="6"/>
  <c r="AJ163" i="6"/>
  <c r="AH163" i="6"/>
  <c r="AM145" i="6"/>
  <c r="AK145" i="6"/>
  <c r="AI127" i="6"/>
  <c r="AL109" i="6"/>
  <c r="AJ91" i="6"/>
  <c r="AH91" i="6"/>
  <c r="AL73" i="6"/>
  <c r="AJ73" i="6"/>
  <c r="AH55" i="6"/>
  <c r="AM478" i="5"/>
  <c r="AI406" i="5"/>
  <c r="AL406" i="5"/>
  <c r="AK334" i="5"/>
  <c r="AJ334" i="5"/>
  <c r="AH262" i="5"/>
  <c r="AM190" i="5"/>
  <c r="AH118" i="5"/>
  <c r="AM118" i="5"/>
  <c r="AK100" i="5"/>
  <c r="AI100" i="5"/>
  <c r="AL64" i="5"/>
  <c r="AJ64" i="5"/>
  <c r="AH46" i="5"/>
  <c r="AM46" i="5"/>
  <c r="AM471" i="6"/>
  <c r="AK381" i="6"/>
  <c r="AM381" i="6"/>
  <c r="AI505" i="4"/>
  <c r="AJ505" i="4"/>
  <c r="AH487" i="4"/>
  <c r="AK469" i="4"/>
  <c r="AM451" i="4"/>
  <c r="AL451" i="4"/>
  <c r="AI433" i="4"/>
  <c r="AJ433" i="4"/>
  <c r="AH415" i="4"/>
  <c r="AK397" i="4"/>
  <c r="AM379" i="4"/>
  <c r="AL379" i="4"/>
  <c r="AI361" i="4"/>
  <c r="AJ361" i="4"/>
  <c r="AH343" i="4"/>
  <c r="AK271" i="4"/>
  <c r="AM73" i="4"/>
  <c r="AL73" i="4"/>
  <c r="AI55" i="4"/>
  <c r="AH55" i="4"/>
  <c r="AI514" i="4"/>
  <c r="AK442" i="4"/>
  <c r="AJ442" i="4"/>
  <c r="AM370" i="4"/>
  <c r="AH370" i="4"/>
  <c r="AI298" i="4"/>
  <c r="AL298" i="4"/>
  <c r="AJ226" i="4"/>
  <c r="AK154" i="4"/>
  <c r="AJ154" i="4"/>
  <c r="AM82" i="4"/>
  <c r="AL514" i="3"/>
  <c r="AJ514" i="3"/>
  <c r="AH496" i="3"/>
  <c r="AM478" i="3"/>
  <c r="AK478" i="3"/>
  <c r="AI460" i="3"/>
  <c r="AI442" i="3"/>
  <c r="AJ442" i="3"/>
  <c r="AH424" i="3"/>
  <c r="AJ406" i="3"/>
  <c r="AH406" i="3"/>
  <c r="AM388" i="3"/>
  <c r="AK388" i="3"/>
  <c r="AL370" i="3"/>
  <c r="AJ370" i="3"/>
  <c r="AH352" i="3"/>
  <c r="AM334" i="3"/>
  <c r="AJ334" i="3"/>
  <c r="AI316" i="3"/>
  <c r="AK316" i="3"/>
  <c r="AL298" i="3"/>
  <c r="AK298" i="3"/>
  <c r="AH280" i="3"/>
  <c r="AM262" i="3"/>
  <c r="AI244" i="3"/>
  <c r="AH226" i="3"/>
  <c r="AJ226" i="3"/>
  <c r="AH208" i="3"/>
  <c r="AM190" i="3"/>
  <c r="AK190" i="3"/>
  <c r="AI172" i="3"/>
  <c r="AH154" i="3"/>
  <c r="AJ154" i="3"/>
  <c r="AH136" i="3"/>
  <c r="AM118" i="3"/>
  <c r="AK118" i="3"/>
  <c r="AI100" i="3"/>
  <c r="AH82" i="3"/>
  <c r="AJ82" i="3"/>
  <c r="AH64" i="3"/>
  <c r="AM46" i="3"/>
  <c r="AK46" i="3"/>
  <c r="AM280" i="3"/>
  <c r="AJ262" i="3"/>
  <c r="AK244" i="3"/>
  <c r="AM208" i="3"/>
  <c r="AI190" i="3"/>
  <c r="AL172" i="3"/>
  <c r="AL154" i="3"/>
  <c r="AK136" i="3"/>
  <c r="AH100" i="3"/>
  <c r="AL82" i="3"/>
  <c r="AK64" i="3"/>
  <c r="AK496" i="10"/>
  <c r="AI496" i="10"/>
  <c r="AH443" i="10"/>
  <c r="AL397" i="10"/>
  <c r="AJ397" i="10"/>
  <c r="AH379" i="10"/>
  <c r="AM379" i="10"/>
  <c r="AK325" i="10"/>
  <c r="AI325" i="10"/>
  <c r="AM434" i="10"/>
  <c r="AL434" i="10"/>
  <c r="AI343" i="10"/>
  <c r="AH262" i="10"/>
  <c r="AJ262" i="10"/>
  <c r="AM244" i="10"/>
  <c r="AL226" i="10"/>
  <c r="AI226" i="10"/>
  <c r="AH208" i="10"/>
  <c r="AK190" i="10"/>
  <c r="AJ190" i="10"/>
  <c r="AH127" i="10"/>
  <c r="AL82" i="10"/>
  <c r="AJ82" i="10"/>
  <c r="AH64" i="10"/>
  <c r="AM64" i="10"/>
  <c r="AK46" i="10"/>
  <c r="AI46" i="10"/>
  <c r="AL172" i="10"/>
  <c r="AK154" i="10"/>
  <c r="AJ154" i="10"/>
  <c r="AM136" i="10"/>
  <c r="AH136" i="10"/>
  <c r="AK461" i="9"/>
  <c r="AJ461" i="9"/>
  <c r="AM442" i="9"/>
  <c r="AL424" i="9"/>
  <c r="AI424" i="9"/>
  <c r="AH406" i="9"/>
  <c r="AK388" i="9"/>
  <c r="AJ388" i="9"/>
  <c r="AM370" i="9"/>
  <c r="AL352" i="9"/>
  <c r="AI352" i="9"/>
  <c r="AM298" i="9"/>
  <c r="AM254" i="9"/>
  <c r="AK254" i="9"/>
  <c r="AI236" i="9"/>
  <c r="AL218" i="9"/>
  <c r="AJ200" i="9"/>
  <c r="AH200" i="9"/>
  <c r="AK110" i="9"/>
  <c r="AJ110" i="9"/>
  <c r="AJ119" i="9"/>
  <c r="AL46" i="9"/>
  <c r="AJ46" i="9"/>
  <c r="AI92" i="9"/>
  <c r="AH92" i="9"/>
  <c r="AK506" i="8"/>
  <c r="AH506" i="8"/>
  <c r="AM470" i="8"/>
  <c r="AJ470" i="8"/>
  <c r="AH397" i="8"/>
  <c r="AM397" i="8"/>
  <c r="AK379" i="8"/>
  <c r="AI379" i="8"/>
  <c r="AL343" i="8"/>
  <c r="AJ343" i="8"/>
  <c r="AH325" i="8"/>
  <c r="AM325" i="8"/>
  <c r="AK307" i="8"/>
  <c r="AI307" i="8"/>
  <c r="AM289" i="8"/>
  <c r="AL271" i="8"/>
  <c r="AI271" i="8"/>
  <c r="AH253" i="8"/>
  <c r="AK235" i="8"/>
  <c r="AJ235" i="8"/>
  <c r="AM217" i="8"/>
  <c r="AL199" i="8"/>
  <c r="AI199" i="8"/>
  <c r="AH181" i="8"/>
  <c r="AK163" i="8"/>
  <c r="AJ163" i="8"/>
  <c r="AM145" i="8"/>
  <c r="AK100" i="8"/>
  <c r="AH100" i="8"/>
  <c r="AI452" i="8"/>
  <c r="AL452" i="8"/>
  <c r="AJ443" i="8"/>
  <c r="AL443" i="8"/>
  <c r="AI479" i="7"/>
  <c r="AK470" i="7"/>
  <c r="AJ417" i="7"/>
  <c r="AM417" i="7"/>
  <c r="AI381" i="7"/>
  <c r="AJ345" i="7"/>
  <c r="AM345" i="7"/>
  <c r="AI309" i="7"/>
  <c r="AJ273" i="7"/>
  <c r="AM273" i="7"/>
  <c r="AI237" i="7"/>
  <c r="AJ201" i="7"/>
  <c r="AM201" i="7"/>
  <c r="AI191" i="7"/>
  <c r="AL173" i="7"/>
  <c r="AJ155" i="7"/>
  <c r="AH155" i="7"/>
  <c r="AM137" i="7"/>
  <c r="AK137" i="7"/>
  <c r="AI119" i="7"/>
  <c r="AL101" i="7"/>
  <c r="AJ336" i="7"/>
  <c r="AL336" i="7"/>
  <c r="AH300" i="7"/>
  <c r="AJ246" i="7"/>
  <c r="AH246" i="7"/>
  <c r="AL354" i="7"/>
  <c r="AJ435" i="6"/>
  <c r="AH435" i="6"/>
  <c r="AH460" i="5"/>
  <c r="AM388" i="5"/>
  <c r="AI316" i="5"/>
  <c r="AL316" i="5"/>
  <c r="AK244" i="5"/>
  <c r="AJ244" i="5"/>
  <c r="AH172" i="5"/>
  <c r="AM505" i="5"/>
  <c r="AJ505" i="5"/>
  <c r="AI487" i="5"/>
  <c r="AH487" i="5"/>
  <c r="AK469" i="5"/>
  <c r="AL451" i="5"/>
  <c r="AM433" i="5"/>
  <c r="AJ433" i="5"/>
  <c r="AI415" i="5"/>
  <c r="AH415" i="5"/>
  <c r="AK397" i="5"/>
  <c r="AL379" i="5"/>
  <c r="AM361" i="5"/>
  <c r="AJ361" i="5"/>
  <c r="AI343" i="5"/>
  <c r="AH343" i="5"/>
  <c r="AK325" i="5"/>
  <c r="AL307" i="5"/>
  <c r="AM289" i="5"/>
  <c r="AJ289" i="5"/>
  <c r="AI271" i="5"/>
  <c r="AH271" i="5"/>
  <c r="AK253" i="5"/>
  <c r="AL235" i="5"/>
  <c r="AM217" i="5"/>
  <c r="AJ217" i="5"/>
  <c r="AI199" i="5"/>
  <c r="AH199" i="5"/>
  <c r="AK181" i="5"/>
  <c r="AL163" i="5"/>
  <c r="AM145" i="5"/>
  <c r="AJ145" i="5"/>
  <c r="AJ453" i="6"/>
  <c r="AL453" i="6"/>
  <c r="AL496" i="4"/>
  <c r="AK424" i="4"/>
  <c r="AJ424" i="4"/>
  <c r="AM352" i="4"/>
  <c r="AH352" i="4"/>
  <c r="AI280" i="4"/>
  <c r="AJ208" i="4"/>
  <c r="AK136" i="4"/>
  <c r="AH136" i="4"/>
  <c r="AM64" i="4"/>
  <c r="AH64" i="4"/>
  <c r="AI325" i="4"/>
  <c r="AH325" i="4"/>
  <c r="AK289" i="4"/>
  <c r="AL289" i="4"/>
  <c r="AM253" i="4"/>
  <c r="AJ253" i="4"/>
  <c r="AI235" i="4"/>
  <c r="AJ235" i="4"/>
  <c r="AK199" i="4"/>
  <c r="AL199" i="4"/>
  <c r="AM181" i="4"/>
  <c r="AJ181" i="4"/>
  <c r="AI163" i="4"/>
  <c r="AH163" i="4"/>
  <c r="AK127" i="4"/>
  <c r="AL127" i="4"/>
  <c r="AM109" i="4"/>
  <c r="AL109" i="4"/>
  <c r="AI91" i="4"/>
  <c r="AH91" i="4"/>
  <c r="AM479" i="10"/>
  <c r="AK479" i="10"/>
  <c r="AI470" i="10"/>
  <c r="AL461" i="10"/>
  <c r="AJ461" i="10"/>
  <c r="AH452" i="10"/>
  <c r="AL335" i="10"/>
  <c r="AI335" i="10"/>
  <c r="AI361" i="10"/>
  <c r="AK515" i="9"/>
  <c r="AH515" i="9"/>
  <c r="AM470" i="9"/>
  <c r="AH470" i="9"/>
  <c r="AI479" i="9"/>
  <c r="AH479" i="9"/>
  <c r="AK334" i="9"/>
  <c r="AJ334" i="9"/>
  <c r="AJ280" i="9"/>
  <c r="AK173" i="9"/>
  <c r="AJ155" i="9"/>
  <c r="AL155" i="9"/>
  <c r="AM137" i="9"/>
  <c r="AH137" i="9"/>
  <c r="AK82" i="8"/>
  <c r="AH82" i="8"/>
  <c r="AM46" i="8"/>
  <c r="AM434" i="7"/>
  <c r="AH434" i="7"/>
  <c r="AI398" i="7"/>
  <c r="AL362" i="7"/>
  <c r="AJ326" i="7"/>
  <c r="AK326" i="7"/>
  <c r="AM290" i="7"/>
  <c r="AH290" i="7"/>
  <c r="AI254" i="7"/>
  <c r="AL218" i="7"/>
  <c r="AJ426" i="7"/>
  <c r="AH426" i="7"/>
  <c r="AI66" i="7"/>
  <c r="AJ264" i="7"/>
  <c r="AL264" i="7"/>
  <c r="AI462" i="6"/>
  <c r="AJ390" i="6"/>
  <c r="AM390" i="6"/>
  <c r="AH372" i="7"/>
  <c r="AJ370" i="6"/>
  <c r="AH370" i="6"/>
  <c r="AM352" i="6"/>
  <c r="AK352" i="6"/>
  <c r="AI334" i="6"/>
  <c r="AL316" i="6"/>
  <c r="AJ298" i="6"/>
  <c r="AH298" i="6"/>
  <c r="AM280" i="6"/>
  <c r="AK280" i="6"/>
  <c r="AI262" i="6"/>
  <c r="AL244" i="6"/>
  <c r="AJ226" i="6"/>
  <c r="AH226" i="6"/>
  <c r="AM208" i="6"/>
  <c r="AK208" i="6"/>
  <c r="AI190" i="6"/>
  <c r="AL172" i="6"/>
  <c r="AJ154" i="6"/>
  <c r="AH154" i="6"/>
  <c r="AM136" i="6"/>
  <c r="AK136" i="6"/>
  <c r="AI118" i="6"/>
  <c r="AL100" i="6"/>
  <c r="AI82" i="6"/>
  <c r="AL64" i="6"/>
  <c r="AJ64" i="6"/>
  <c r="AH46" i="6"/>
  <c r="AK507" i="6"/>
  <c r="AI507" i="6"/>
  <c r="AK514" i="5"/>
  <c r="AJ514" i="5"/>
  <c r="AH442" i="5"/>
  <c r="AM370" i="5"/>
  <c r="AI298" i="5"/>
  <c r="AL298" i="5"/>
  <c r="AK226" i="5"/>
  <c r="AJ226" i="5"/>
  <c r="AH154" i="5"/>
  <c r="AK417" i="6"/>
  <c r="AM417" i="6"/>
  <c r="AK109" i="5"/>
  <c r="AI109" i="5"/>
  <c r="AL73" i="5"/>
  <c r="AJ73" i="5"/>
  <c r="AH55" i="5"/>
  <c r="AM55" i="5"/>
  <c r="AI478" i="4"/>
  <c r="AL406" i="4"/>
  <c r="AK334" i="4"/>
  <c r="AJ334" i="4"/>
  <c r="AM262" i="4"/>
  <c r="AI190" i="4"/>
  <c r="AL190" i="4"/>
  <c r="AJ118" i="4"/>
  <c r="AK46" i="4"/>
  <c r="AH46" i="4"/>
  <c r="AM505" i="3"/>
  <c r="AK505" i="3"/>
  <c r="AM487" i="3"/>
  <c r="AK487" i="3"/>
  <c r="AL469" i="3"/>
  <c r="AJ451" i="3"/>
  <c r="AH451" i="3"/>
  <c r="AI433" i="3"/>
  <c r="AM415" i="3"/>
  <c r="AK415" i="3"/>
  <c r="AH397" i="3"/>
  <c r="AJ379" i="3"/>
  <c r="AH379" i="3"/>
  <c r="AI361" i="3"/>
  <c r="AK361" i="3"/>
  <c r="AL343" i="3"/>
  <c r="AH325" i="3"/>
  <c r="AM307" i="3"/>
  <c r="AI289" i="3"/>
  <c r="AJ289" i="3"/>
  <c r="AL271" i="3"/>
  <c r="AL253" i="3"/>
  <c r="AM235" i="3"/>
  <c r="AK235" i="3"/>
  <c r="AI217" i="3"/>
  <c r="AH199" i="3"/>
  <c r="AJ199" i="3"/>
  <c r="AL181" i="3"/>
  <c r="AM163" i="3"/>
  <c r="AK163" i="3"/>
  <c r="AI145" i="3"/>
  <c r="AH127" i="3"/>
  <c r="AJ127" i="3"/>
  <c r="AL109" i="3"/>
  <c r="AM91" i="3"/>
  <c r="AK91" i="3"/>
  <c r="AI73" i="3"/>
  <c r="AH55" i="3"/>
  <c r="AJ55" i="3"/>
  <c r="AI406" i="10"/>
  <c r="AL388" i="10"/>
  <c r="AJ388" i="10"/>
  <c r="AH370" i="10"/>
  <c r="AM370" i="10"/>
  <c r="AJ352" i="10"/>
  <c r="AL352" i="10"/>
  <c r="AL298" i="10"/>
  <c r="AJ298" i="10"/>
  <c r="AH253" i="10"/>
  <c r="AK235" i="10"/>
  <c r="AJ235" i="10"/>
  <c r="AM217" i="10"/>
  <c r="AL199" i="10"/>
  <c r="AI199" i="10"/>
  <c r="AH181" i="10"/>
  <c r="AI163" i="10"/>
  <c r="AJ163" i="10"/>
  <c r="AL55" i="10"/>
  <c r="AJ55" i="10"/>
  <c r="AH433" i="9"/>
  <c r="AK415" i="9"/>
  <c r="AJ415" i="9"/>
  <c r="AM397" i="9"/>
  <c r="AL379" i="9"/>
  <c r="AI379" i="9"/>
  <c r="AH361" i="9"/>
  <c r="AK343" i="9"/>
  <c r="AJ343" i="9"/>
  <c r="AK262" i="9"/>
  <c r="AH262" i="9"/>
  <c r="AJ245" i="9"/>
  <c r="AH245" i="9"/>
  <c r="AM227" i="9"/>
  <c r="AK227" i="9"/>
  <c r="AI209" i="9"/>
  <c r="AL191" i="9"/>
  <c r="AI83" i="9"/>
  <c r="AK64" i="9"/>
  <c r="AI64" i="9"/>
  <c r="AM515" i="8"/>
  <c r="AJ515" i="8"/>
  <c r="AI497" i="8"/>
  <c r="AL497" i="8"/>
  <c r="AK479" i="8"/>
  <c r="AH479" i="8"/>
  <c r="AL388" i="8"/>
  <c r="AJ388" i="8"/>
  <c r="AH370" i="8"/>
  <c r="AM370" i="8"/>
  <c r="AK352" i="8"/>
  <c r="AI352" i="8"/>
  <c r="AL316" i="8"/>
  <c r="AJ316" i="8"/>
  <c r="AH298" i="8"/>
  <c r="AM298" i="8"/>
  <c r="AK280" i="8"/>
  <c r="AJ280" i="8"/>
  <c r="AM262" i="8"/>
  <c r="AL244" i="8"/>
  <c r="AI244" i="8"/>
  <c r="AH226" i="8"/>
  <c r="AK208" i="8"/>
  <c r="AJ208" i="8"/>
  <c r="AM190" i="8"/>
  <c r="AL172" i="8"/>
  <c r="AI172" i="8"/>
  <c r="AH154" i="8"/>
  <c r="AK136" i="8"/>
  <c r="AJ136" i="8"/>
  <c r="AM434" i="8"/>
  <c r="AK425" i="8"/>
  <c r="AH425" i="8"/>
  <c r="AM64" i="8"/>
  <c r="AM461" i="7"/>
  <c r="AL461" i="7"/>
  <c r="AI182" i="7"/>
  <c r="AL164" i="7"/>
  <c r="AJ146" i="7"/>
  <c r="AH146" i="7"/>
  <c r="AM128" i="7"/>
  <c r="AK128" i="7"/>
  <c r="AI110" i="7"/>
  <c r="AL92" i="7"/>
  <c r="AJ444" i="7"/>
  <c r="AL444" i="7"/>
  <c r="AL390" i="7"/>
  <c r="AJ57" i="7"/>
  <c r="AL57" i="7"/>
  <c r="AI453" i="7"/>
  <c r="AJ210" i="7"/>
  <c r="AH210" i="7"/>
  <c r="AI48" i="7"/>
  <c r="AI496" i="5"/>
  <c r="AL496" i="5"/>
  <c r="AK424" i="5"/>
  <c r="AJ424" i="5"/>
  <c r="AH352" i="5"/>
  <c r="AM280" i="5"/>
  <c r="AI208" i="5"/>
  <c r="AL208" i="5"/>
  <c r="AK136" i="5"/>
  <c r="AJ136" i="5"/>
  <c r="AL127" i="5"/>
  <c r="AK489" i="6"/>
  <c r="AM489" i="6"/>
  <c r="AM399" i="6"/>
  <c r="AK460" i="4"/>
  <c r="AJ460" i="4"/>
  <c r="AM388" i="4"/>
  <c r="AH388" i="4"/>
  <c r="AI316" i="4"/>
  <c r="AL316" i="4"/>
  <c r="AJ244" i="4"/>
  <c r="AK172" i="4"/>
  <c r="AH172" i="4"/>
  <c r="AM100" i="4"/>
  <c r="AH100" i="4"/>
  <c r="AK505" i="10"/>
  <c r="AI505" i="10"/>
  <c r="AM416" i="10"/>
  <c r="AH416" i="10"/>
  <c r="AI425" i="10"/>
  <c r="AH425" i="10"/>
  <c r="AL280" i="10"/>
  <c r="AL289" i="10"/>
  <c r="AI289" i="10"/>
  <c r="AM145" i="10"/>
  <c r="AL145" i="10"/>
  <c r="AK91" i="10"/>
  <c r="AI91" i="10"/>
  <c r="AM488" i="9"/>
  <c r="AJ488" i="9"/>
  <c r="AM316" i="9"/>
  <c r="AI325" i="9"/>
  <c r="AH325" i="9"/>
  <c r="AK289" i="9"/>
  <c r="AL289" i="9"/>
  <c r="AM271" i="9"/>
  <c r="AJ271" i="9"/>
  <c r="AM182" i="9"/>
  <c r="AK182" i="9"/>
  <c r="AI164" i="9"/>
  <c r="AK146" i="9"/>
  <c r="AH55" i="9"/>
  <c r="AM55" i="9"/>
  <c r="AK128" i="9"/>
  <c r="AJ118" i="8"/>
  <c r="AK416" i="8"/>
  <c r="AL416" i="8"/>
  <c r="AM407" i="8"/>
  <c r="AI127" i="8"/>
  <c r="AH127" i="8"/>
  <c r="AK91" i="8"/>
  <c r="AL91" i="8"/>
  <c r="AM73" i="8"/>
  <c r="AJ73" i="8"/>
  <c r="AI55" i="8"/>
  <c r="AH55" i="8"/>
  <c r="AL318" i="7"/>
  <c r="AJ516" i="6"/>
  <c r="AI516" i="6"/>
  <c r="AM480" i="6"/>
  <c r="AJ444" i="6"/>
  <c r="AI444" i="6"/>
  <c r="AM408" i="6"/>
  <c r="AJ282" i="7"/>
  <c r="AH282" i="7"/>
  <c r="AH408" i="7"/>
  <c r="AJ498" i="6"/>
  <c r="AM498" i="6"/>
  <c r="AI426" i="6"/>
  <c r="AJ228" i="7"/>
  <c r="AL228" i="7"/>
  <c r="AI361" i="6"/>
  <c r="AL343" i="6"/>
  <c r="AJ325" i="6"/>
  <c r="AH325" i="6"/>
  <c r="AM307" i="6"/>
  <c r="AK307" i="6"/>
  <c r="AI289" i="6"/>
  <c r="AL271" i="6"/>
  <c r="AJ253" i="6"/>
  <c r="AH253" i="6"/>
  <c r="AM235" i="6"/>
  <c r="AK235" i="6"/>
  <c r="AI217" i="6"/>
  <c r="AL199" i="6"/>
  <c r="AJ181" i="6"/>
  <c r="AH181" i="6"/>
  <c r="AM163" i="6"/>
  <c r="AK163" i="6"/>
  <c r="AI145" i="6"/>
  <c r="AL127" i="6"/>
  <c r="AJ109" i="6"/>
  <c r="AH109" i="6"/>
  <c r="AM91" i="6"/>
  <c r="AK91" i="6"/>
  <c r="AH73" i="6"/>
  <c r="AM55" i="6"/>
  <c r="AK55" i="6"/>
  <c r="AI478" i="5"/>
  <c r="AL478" i="5"/>
  <c r="AK406" i="5"/>
  <c r="AJ406" i="5"/>
  <c r="AH334" i="5"/>
  <c r="AM262" i="5"/>
  <c r="AI190" i="5"/>
  <c r="AL190" i="5"/>
  <c r="AK118" i="5"/>
  <c r="AI118" i="5"/>
  <c r="AL82" i="5"/>
  <c r="AJ82" i="5"/>
  <c r="AH64" i="5"/>
  <c r="AM64" i="5"/>
  <c r="AK46" i="5"/>
  <c r="AI46" i="5"/>
  <c r="AL471" i="6"/>
  <c r="AJ381" i="6"/>
  <c r="AL381" i="6"/>
  <c r="AH505" i="4"/>
  <c r="AK487" i="4"/>
  <c r="AM469" i="4"/>
  <c r="AL469" i="4"/>
  <c r="AI451" i="4"/>
  <c r="AJ451" i="4"/>
  <c r="AH433" i="4"/>
  <c r="AK415" i="4"/>
  <c r="AM397" i="4"/>
  <c r="AL397" i="4"/>
  <c r="AI379" i="4"/>
  <c r="AJ379" i="4"/>
  <c r="AH361" i="4"/>
  <c r="AK343" i="4"/>
  <c r="AM271" i="4"/>
  <c r="AL271" i="4"/>
  <c r="AI73" i="4"/>
  <c r="AJ73" i="4"/>
  <c r="AK514" i="4"/>
  <c r="AL514" i="4"/>
  <c r="AM442" i="4"/>
  <c r="AH442" i="4"/>
  <c r="AI370" i="4"/>
  <c r="AJ298" i="4"/>
  <c r="AK226" i="4"/>
  <c r="AH226" i="4"/>
  <c r="AM154" i="4"/>
  <c r="AH154" i="4"/>
  <c r="AI82" i="4"/>
  <c r="AL82" i="4"/>
  <c r="AH514" i="3"/>
  <c r="AM496" i="3"/>
  <c r="AK496" i="3"/>
  <c r="AI478" i="3"/>
  <c r="AL460" i="3"/>
  <c r="AJ460" i="3"/>
  <c r="AL442" i="3"/>
  <c r="AM424" i="3"/>
  <c r="AK424" i="3"/>
  <c r="AM406" i="3"/>
  <c r="AK406" i="3"/>
  <c r="AI388" i="3"/>
  <c r="AH370" i="3"/>
  <c r="AM352" i="3"/>
  <c r="AI334" i="3"/>
  <c r="AK334" i="3"/>
  <c r="AL316" i="3"/>
  <c r="AH298" i="3"/>
  <c r="AI262" i="3"/>
  <c r="AH244" i="3"/>
  <c r="AL226" i="3"/>
  <c r="AK208" i="3"/>
  <c r="AJ172" i="3"/>
  <c r="AM136" i="3"/>
  <c r="AI118" i="3"/>
  <c r="AJ100" i="3"/>
  <c r="AM64" i="3"/>
  <c r="AI46" i="3"/>
  <c r="AM443" i="10"/>
  <c r="AK443" i="10"/>
  <c r="AH397" i="10"/>
  <c r="AM397" i="10"/>
  <c r="AK379" i="10"/>
  <c r="AI379" i="10"/>
  <c r="AL307" i="10"/>
  <c r="AM307" i="10"/>
  <c r="AI434" i="10"/>
  <c r="AJ434" i="10"/>
  <c r="AJ343" i="10"/>
  <c r="AH343" i="10"/>
  <c r="AL262" i="10"/>
  <c r="AL244" i="10"/>
  <c r="AI244" i="10"/>
  <c r="AH226" i="10"/>
  <c r="AK208" i="10"/>
  <c r="AJ208" i="10"/>
  <c r="AM190" i="10"/>
  <c r="AK127" i="10"/>
  <c r="AH82" i="10"/>
  <c r="AM82" i="10"/>
  <c r="AK64" i="10"/>
  <c r="AI64" i="10"/>
  <c r="AK172" i="10"/>
  <c r="AJ172" i="10"/>
  <c r="AM154" i="10"/>
  <c r="AH154" i="10"/>
  <c r="AI136" i="10"/>
  <c r="AH461" i="9"/>
  <c r="AL442" i="9"/>
  <c r="AI442" i="9"/>
  <c r="AH424" i="9"/>
  <c r="AK406" i="9"/>
  <c r="AJ406" i="9"/>
  <c r="AM388" i="9"/>
  <c r="AL370" i="9"/>
  <c r="AI370" i="9"/>
  <c r="AH352" i="9"/>
  <c r="AI298" i="9"/>
  <c r="AL298" i="9"/>
  <c r="AI254" i="9"/>
  <c r="AL236" i="9"/>
  <c r="AJ218" i="9"/>
  <c r="AH218" i="9"/>
  <c r="AM200" i="9"/>
  <c r="AK200" i="9"/>
  <c r="AH110" i="9"/>
  <c r="AM119" i="9"/>
  <c r="AH119" i="9"/>
  <c r="AH46" i="9"/>
  <c r="AM46" i="9"/>
  <c r="AK92" i="9"/>
  <c r="AM488" i="8"/>
  <c r="AJ488" i="8"/>
  <c r="AI470" i="8"/>
  <c r="AL470" i="8"/>
  <c r="AK397" i="8"/>
  <c r="AI397" i="8"/>
  <c r="AL361" i="8"/>
  <c r="AJ361" i="8"/>
  <c r="AH343" i="8"/>
  <c r="AM343" i="8"/>
  <c r="AK325" i="8"/>
  <c r="AI325" i="8"/>
  <c r="AL289" i="8"/>
  <c r="AI289" i="8"/>
  <c r="AH271" i="8"/>
  <c r="AK253" i="8"/>
  <c r="AJ253" i="8"/>
  <c r="AM235" i="8"/>
  <c r="AL217" i="8"/>
  <c r="AI217" i="8"/>
  <c r="AH199" i="8"/>
  <c r="AK181" i="8"/>
  <c r="AJ181" i="8"/>
  <c r="AM163" i="8"/>
  <c r="AL145" i="8"/>
  <c r="AI145" i="8"/>
  <c r="AM100" i="8"/>
  <c r="AK452" i="8"/>
  <c r="AH452" i="8"/>
  <c r="AI443" i="8"/>
  <c r="AL479" i="7"/>
  <c r="AJ470" i="7"/>
  <c r="AH470" i="7"/>
  <c r="AL417" i="7"/>
  <c r="AK381" i="7"/>
  <c r="AH381" i="7"/>
  <c r="AL345" i="7"/>
  <c r="AK309" i="7"/>
  <c r="AH309" i="7"/>
  <c r="AL273" i="7"/>
  <c r="AK237" i="7"/>
  <c r="AH237" i="7"/>
  <c r="AL201" i="7"/>
  <c r="AL191" i="7"/>
  <c r="AJ173" i="7"/>
  <c r="AH173" i="7"/>
  <c r="AM155" i="7"/>
  <c r="AK155" i="7"/>
  <c r="AI137" i="7"/>
  <c r="AL119" i="7"/>
  <c r="AJ101" i="7"/>
  <c r="AH101" i="7"/>
  <c r="AI336" i="7"/>
  <c r="AK300" i="7"/>
  <c r="AM300" i="7"/>
  <c r="AM246" i="7"/>
  <c r="AK354" i="7"/>
  <c r="AI354" i="7"/>
  <c r="AM435" i="6"/>
  <c r="AM460" i="5"/>
  <c r="AI388" i="5"/>
  <c r="AL388" i="5"/>
  <c r="AK316" i="5"/>
  <c r="AJ316" i="5"/>
  <c r="AH244" i="5"/>
  <c r="AM172" i="5"/>
  <c r="AI505" i="5"/>
  <c r="AH505" i="5"/>
  <c r="AK487" i="5"/>
  <c r="AL469" i="5"/>
  <c r="AM451" i="5"/>
  <c r="AJ451" i="5"/>
  <c r="AI433" i="5"/>
  <c r="AH433" i="5"/>
  <c r="AK415" i="5"/>
  <c r="AL397" i="5"/>
  <c r="AM379" i="5"/>
  <c r="AJ379" i="5"/>
  <c r="AI361" i="5"/>
  <c r="AH361" i="5"/>
  <c r="AK343" i="5"/>
  <c r="AL325" i="5"/>
  <c r="AM307" i="5"/>
  <c r="AJ307" i="5"/>
  <c r="AI289" i="5"/>
  <c r="AH289" i="5"/>
  <c r="AK271" i="5"/>
  <c r="AL253" i="5"/>
  <c r="AM235" i="5"/>
  <c r="AJ235" i="5"/>
  <c r="AI217" i="5"/>
  <c r="AH217" i="5"/>
  <c r="AK199" i="5"/>
  <c r="AL181" i="5"/>
  <c r="AM163" i="5"/>
  <c r="AJ163" i="5"/>
  <c r="AI145" i="5"/>
  <c r="AH145" i="5"/>
  <c r="AI453" i="6"/>
  <c r="AK496" i="4"/>
  <c r="AJ496" i="4"/>
  <c r="AM424" i="4"/>
  <c r="AH424" i="4"/>
  <c r="AI352" i="4"/>
  <c r="AL280" i="4"/>
  <c r="AK208" i="4"/>
  <c r="AH208" i="4"/>
  <c r="AM136" i="4"/>
  <c r="AI64" i="4"/>
  <c r="AK307" i="4"/>
  <c r="AL307" i="4"/>
  <c r="AM289" i="4"/>
  <c r="AJ289" i="4"/>
  <c r="AI253" i="4"/>
  <c r="AH253" i="4"/>
  <c r="AH235" i="4"/>
  <c r="AK217" i="4"/>
  <c r="AL217" i="4"/>
  <c r="AM199" i="4"/>
  <c r="AJ199" i="4"/>
  <c r="AI181" i="4"/>
  <c r="AH181" i="4"/>
  <c r="AK145" i="4"/>
  <c r="AL145" i="4"/>
  <c r="AM127" i="4"/>
  <c r="AJ127" i="4"/>
  <c r="AI109" i="4"/>
  <c r="AJ109" i="4"/>
  <c r="AL514" i="10"/>
  <c r="AJ514" i="10"/>
  <c r="AI479" i="10"/>
  <c r="AJ479" i="10"/>
  <c r="AL470" i="10"/>
  <c r="AJ470" i="10"/>
  <c r="AH461" i="10"/>
  <c r="AM452" i="10"/>
  <c r="AK452" i="10"/>
  <c r="AH335" i="10"/>
  <c r="AJ361" i="10"/>
  <c r="AH361" i="10"/>
  <c r="AM497" i="9"/>
  <c r="AJ497" i="9"/>
  <c r="AI470" i="9"/>
  <c r="AK479" i="9"/>
  <c r="AM334" i="9"/>
  <c r="AK280" i="9"/>
  <c r="AH280" i="9"/>
  <c r="AJ173" i="9"/>
  <c r="AL173" i="9"/>
  <c r="AM155" i="9"/>
  <c r="AH155" i="9"/>
  <c r="AI137" i="9"/>
  <c r="AL73" i="9"/>
  <c r="AJ73" i="9"/>
  <c r="AM82" i="8"/>
  <c r="AI46" i="8"/>
  <c r="AL46" i="8"/>
  <c r="AI434" i="7"/>
  <c r="AL398" i="7"/>
  <c r="AJ362" i="7"/>
  <c r="AK362" i="7"/>
  <c r="AM326" i="7"/>
  <c r="AH326" i="7"/>
  <c r="AI290" i="7"/>
  <c r="AL254" i="7"/>
  <c r="AJ218" i="7"/>
  <c r="AK218" i="7"/>
  <c r="AM426" i="7"/>
  <c r="AK66" i="7"/>
  <c r="AL66" i="7"/>
  <c r="AI264" i="7"/>
  <c r="AK462" i="6"/>
  <c r="AH462" i="6"/>
  <c r="AL390" i="6"/>
  <c r="AK372" i="7"/>
  <c r="AM372" i="7"/>
  <c r="AM370" i="6"/>
  <c r="AK370" i="6"/>
  <c r="AI352" i="6"/>
  <c r="AL334" i="6"/>
  <c r="AJ316" i="6"/>
  <c r="AH316" i="6"/>
  <c r="AM298" i="6"/>
  <c r="AK298" i="6"/>
  <c r="AI280" i="6"/>
  <c r="AL262" i="6"/>
  <c r="AJ244" i="6"/>
  <c r="AH244" i="6"/>
  <c r="AM226" i="6"/>
  <c r="AK226" i="6"/>
  <c r="AI208" i="6"/>
  <c r="AL190" i="6"/>
  <c r="AJ172" i="6"/>
  <c r="AH172" i="6"/>
  <c r="AM154" i="6"/>
  <c r="AK154" i="6"/>
  <c r="AI136" i="6"/>
  <c r="AL118" i="6"/>
  <c r="AJ100" i="6"/>
  <c r="AH100" i="6"/>
  <c r="AL82" i="6"/>
  <c r="AJ82" i="6"/>
  <c r="AH64" i="6"/>
  <c r="AM46" i="6"/>
  <c r="AK46" i="6"/>
  <c r="AJ507" i="6"/>
  <c r="AH507" i="6"/>
  <c r="AH514" i="5"/>
  <c r="AM442" i="5"/>
  <c r="AI370" i="5"/>
  <c r="AL370" i="5"/>
  <c r="AK298" i="5"/>
  <c r="AJ298" i="5"/>
  <c r="AH226" i="5"/>
  <c r="AM154" i="5"/>
  <c r="AJ417" i="6"/>
  <c r="AL417" i="6"/>
  <c r="AL91" i="5"/>
  <c r="AJ91" i="5"/>
  <c r="AH73" i="5"/>
  <c r="AM73" i="5"/>
  <c r="AK55" i="5"/>
  <c r="AI55" i="5"/>
  <c r="AL478" i="4"/>
  <c r="AK406" i="4"/>
  <c r="AJ406" i="4"/>
  <c r="AM334" i="4"/>
  <c r="AH334" i="4"/>
  <c r="AI262" i="4"/>
  <c r="AL262" i="4"/>
  <c r="AJ190" i="4"/>
  <c r="AK118" i="4"/>
  <c r="AH118" i="4"/>
  <c r="AM46" i="4"/>
  <c r="AI505" i="3"/>
  <c r="AI487" i="3"/>
  <c r="AJ469" i="3"/>
  <c r="AH469" i="3"/>
  <c r="AM451" i="3"/>
  <c r="AK451" i="3"/>
  <c r="AL433" i="3"/>
  <c r="AJ433" i="3"/>
  <c r="AI415" i="3"/>
  <c r="AM397" i="3"/>
  <c r="AK397" i="3"/>
  <c r="AM379" i="3"/>
  <c r="AK379" i="3"/>
  <c r="AL361" i="3"/>
  <c r="AJ361" i="3"/>
  <c r="AH343" i="3"/>
  <c r="AM325" i="3"/>
  <c r="AJ325" i="3"/>
  <c r="AI307" i="3"/>
  <c r="AK307" i="3"/>
  <c r="AL289" i="3"/>
  <c r="AK289" i="3"/>
  <c r="AH271" i="3"/>
  <c r="AM253" i="3"/>
  <c r="AJ253" i="3"/>
  <c r="AI235" i="3"/>
  <c r="AL217" i="3"/>
  <c r="AJ217" i="3"/>
  <c r="AL199" i="3"/>
  <c r="AM181" i="3"/>
  <c r="AK181" i="3"/>
  <c r="AI163" i="3"/>
  <c r="AL145" i="3"/>
  <c r="AJ145" i="3"/>
  <c r="AL127" i="3"/>
  <c r="AM109" i="3"/>
  <c r="AK109" i="3"/>
  <c r="AI91" i="3"/>
  <c r="AH73" i="3"/>
  <c r="AJ73" i="3"/>
  <c r="AL55" i="3"/>
  <c r="AL406" i="10"/>
  <c r="AM406" i="10"/>
  <c r="AH388" i="10"/>
  <c r="AM388" i="10"/>
  <c r="AK370" i="10"/>
  <c r="AI370" i="10"/>
  <c r="AI352" i="10"/>
  <c r="AL316" i="10"/>
  <c r="AJ316" i="10"/>
  <c r="AH298" i="10"/>
  <c r="AI298" i="10"/>
  <c r="AK253" i="10"/>
  <c r="AJ253" i="10"/>
  <c r="AM235" i="10"/>
  <c r="AL217" i="10"/>
  <c r="AI217" i="10"/>
  <c r="AH199" i="10"/>
  <c r="AK181" i="10"/>
  <c r="AJ181" i="10"/>
  <c r="AH163" i="10"/>
  <c r="AL73" i="10"/>
  <c r="AJ73" i="10"/>
  <c r="AH55" i="10"/>
  <c r="AM55" i="10"/>
  <c r="AK433" i="9"/>
  <c r="AJ433" i="9"/>
  <c r="AM415" i="9"/>
  <c r="AL397" i="9"/>
  <c r="AI397" i="9"/>
  <c r="AH379" i="9"/>
  <c r="AK361" i="9"/>
  <c r="AJ361" i="9"/>
  <c r="AM343" i="9"/>
  <c r="AM452" i="9"/>
  <c r="AL452" i="9"/>
  <c r="AM262" i="9"/>
  <c r="AM245" i="9"/>
  <c r="AK245" i="9"/>
  <c r="AI227" i="9"/>
  <c r="AL209" i="9"/>
  <c r="AJ191" i="9"/>
  <c r="AH191" i="9"/>
  <c r="AK83" i="9"/>
  <c r="AL83" i="9"/>
  <c r="AM101" i="9"/>
  <c r="AL101" i="9"/>
  <c r="AI515" i="8"/>
  <c r="AL515" i="8"/>
  <c r="AK497" i="8"/>
  <c r="AH497" i="8"/>
  <c r="AM461" i="8"/>
  <c r="AJ461" i="8"/>
  <c r="AH388" i="8"/>
  <c r="AM388" i="8"/>
  <c r="AK370" i="8"/>
  <c r="AI370" i="8"/>
  <c r="AL334" i="8"/>
  <c r="AJ334" i="8"/>
  <c r="AH316" i="8"/>
  <c r="AM316" i="8"/>
  <c r="AK298" i="8"/>
  <c r="AI298" i="8"/>
  <c r="AM280" i="8"/>
  <c r="AL262" i="8"/>
  <c r="AI262" i="8"/>
  <c r="AH244" i="8"/>
  <c r="AK226" i="8"/>
  <c r="AJ226" i="8"/>
  <c r="AM208" i="8"/>
  <c r="AL190" i="8"/>
  <c r="AI190" i="8"/>
  <c r="AH172" i="8"/>
  <c r="AK154" i="8"/>
  <c r="AJ154" i="8"/>
  <c r="AM136" i="8"/>
  <c r="AK434" i="8"/>
  <c r="AL434" i="8"/>
  <c r="AM425" i="8"/>
  <c r="AI64" i="8"/>
  <c r="AL64" i="8"/>
  <c r="AI461" i="7"/>
  <c r="AL182" i="7"/>
  <c r="AJ164" i="7"/>
  <c r="AH164" i="7"/>
  <c r="AM146" i="7"/>
  <c r="AK146" i="7"/>
  <c r="AI128" i="7"/>
  <c r="AL110" i="7"/>
  <c r="AJ92" i="7"/>
  <c r="AH92" i="7"/>
  <c r="AI444" i="7"/>
  <c r="AK390" i="7"/>
  <c r="AI390" i="7"/>
  <c r="AM57" i="7"/>
  <c r="AK453" i="7"/>
  <c r="AH453" i="7"/>
  <c r="AM210" i="7"/>
  <c r="AK48" i="7"/>
  <c r="AL48" i="7"/>
  <c r="AK496" i="5"/>
  <c r="AJ496" i="5"/>
  <c r="AH424" i="5"/>
  <c r="AM352" i="5"/>
  <c r="AI280" i="5"/>
  <c r="AL280" i="5"/>
  <c r="AK208" i="5"/>
  <c r="AJ208" i="5"/>
  <c r="AH136" i="5"/>
  <c r="AM127" i="5"/>
  <c r="AJ127" i="5"/>
  <c r="AJ489" i="6"/>
  <c r="AL489" i="6"/>
  <c r="AL399" i="6"/>
  <c r="AM460" i="4"/>
  <c r="AH460" i="4"/>
  <c r="AI388" i="4"/>
  <c r="AJ316" i="4"/>
  <c r="AK244" i="4"/>
  <c r="AH244" i="4"/>
  <c r="AM172" i="4"/>
  <c r="AI100" i="4"/>
  <c r="AL487" i="10"/>
  <c r="AJ487" i="10"/>
  <c r="AI416" i="10"/>
  <c r="AK425" i="10"/>
  <c r="AI280" i="10"/>
  <c r="AK271" i="10"/>
  <c r="AI271" i="10"/>
  <c r="AH289" i="10"/>
  <c r="AI145" i="10"/>
  <c r="AJ145" i="10"/>
  <c r="AM506" i="9"/>
  <c r="AJ506" i="9"/>
  <c r="AI488" i="9"/>
  <c r="AL488" i="9"/>
  <c r="AI316" i="9"/>
  <c r="AL316" i="9"/>
  <c r="AK307" i="9"/>
  <c r="AL307" i="9"/>
  <c r="AM289" i="9"/>
  <c r="AJ289" i="9"/>
  <c r="AI271" i="9"/>
  <c r="AH271" i="9"/>
  <c r="AI182" i="9"/>
  <c r="AK164" i="9"/>
  <c r="AJ146" i="9"/>
  <c r="AL146" i="9"/>
  <c r="AK55" i="9"/>
  <c r="AI55" i="9"/>
  <c r="AL128" i="9"/>
  <c r="AK118" i="8"/>
  <c r="AH118" i="8"/>
  <c r="AI416" i="8"/>
  <c r="AJ407" i="8"/>
  <c r="AL407" i="8"/>
  <c r="AK109" i="8"/>
  <c r="AL109" i="8"/>
  <c r="AM91" i="8"/>
  <c r="AJ91" i="8"/>
  <c r="AI73" i="8"/>
  <c r="AH73" i="8"/>
  <c r="AK318" i="7"/>
  <c r="AI318" i="7"/>
  <c r="AH516" i="6"/>
  <c r="AK480" i="6"/>
  <c r="AL480" i="6"/>
  <c r="AH444" i="6"/>
  <c r="AK408" i="6"/>
  <c r="AL408" i="6"/>
  <c r="AM282" i="7"/>
  <c r="AK408" i="7"/>
  <c r="AM408" i="7"/>
  <c r="AL498" i="6"/>
  <c r="AK426" i="6"/>
  <c r="AH426" i="6"/>
  <c r="AI228" i="7"/>
  <c r="AL361" i="6"/>
  <c r="AJ343" i="6"/>
  <c r="AH343" i="6"/>
  <c r="AM325" i="6"/>
  <c r="AK325" i="6"/>
  <c r="AI307" i="6"/>
  <c r="AL289" i="6"/>
  <c r="AJ271" i="6"/>
  <c r="AH271" i="6"/>
  <c r="AM253" i="6"/>
  <c r="AK253" i="6"/>
  <c r="AI235" i="6"/>
  <c r="AL217" i="6"/>
  <c r="AJ199" i="6"/>
  <c r="AH199" i="6"/>
  <c r="AM181" i="6"/>
  <c r="AK181" i="6"/>
  <c r="AI163" i="6"/>
  <c r="AL145" i="6"/>
  <c r="AJ127" i="6"/>
  <c r="AH127" i="6"/>
  <c r="AM109" i="6"/>
  <c r="AK109" i="6"/>
  <c r="AI91" i="6"/>
  <c r="AM73" i="6"/>
  <c r="AK73" i="6"/>
  <c r="AI55" i="6"/>
  <c r="AK478" i="5"/>
  <c r="AJ478" i="5"/>
  <c r="AH406" i="5"/>
  <c r="AM334" i="5"/>
  <c r="AI262" i="5"/>
  <c r="AL262" i="5"/>
  <c r="AK190" i="5"/>
  <c r="AJ190" i="5"/>
  <c r="AL100" i="5"/>
  <c r="AJ100" i="5"/>
  <c r="AH82" i="5"/>
  <c r="AM82" i="5"/>
  <c r="AK64" i="5"/>
  <c r="AI64" i="5"/>
  <c r="AK471" i="6"/>
  <c r="AI471" i="6"/>
  <c r="AI381" i="6"/>
  <c r="AK505" i="4"/>
  <c r="AM487" i="4"/>
  <c r="AL487" i="4"/>
  <c r="AI469" i="4"/>
  <c r="AJ469" i="4"/>
  <c r="AH451" i="4"/>
  <c r="AK433" i="4"/>
  <c r="AM415" i="4"/>
  <c r="AL415" i="4"/>
  <c r="AI397" i="4"/>
  <c r="AJ397" i="4"/>
  <c r="AH379" i="4"/>
  <c r="AK361" i="4"/>
  <c r="AM343" i="4"/>
  <c r="AL343" i="4"/>
  <c r="AI271" i="4"/>
  <c r="AJ271" i="4"/>
  <c r="AH73" i="4"/>
  <c r="AK55" i="4"/>
  <c r="AL55" i="4"/>
  <c r="AJ514" i="4"/>
  <c r="AI442" i="4"/>
  <c r="AL370" i="4"/>
  <c r="AK298" i="4"/>
  <c r="AH298" i="4"/>
  <c r="AM226" i="4"/>
  <c r="AI154" i="4"/>
  <c r="AJ82" i="4"/>
  <c r="AM514" i="3"/>
  <c r="AK514" i="3"/>
  <c r="AI496" i="3"/>
  <c r="AL478" i="3"/>
  <c r="AJ478" i="3"/>
  <c r="AH460" i="3"/>
  <c r="AH442" i="3"/>
  <c r="AI424" i="3"/>
  <c r="AI406" i="3"/>
  <c r="AL388" i="3"/>
  <c r="AM370" i="3"/>
  <c r="AK370" i="3"/>
  <c r="AI352" i="3"/>
  <c r="AK352" i="3"/>
  <c r="AL334" i="3"/>
  <c r="AH316" i="3"/>
  <c r="AM298" i="3"/>
  <c r="AI280" i="3"/>
  <c r="AJ280" i="3"/>
  <c r="AL262" i="3"/>
  <c r="AK262" i="3"/>
  <c r="AJ244" i="3"/>
  <c r="AM226" i="3"/>
  <c r="AK226" i="3"/>
  <c r="AI208" i="3"/>
  <c r="AH190" i="3"/>
  <c r="AJ190" i="3"/>
  <c r="AH172" i="3"/>
  <c r="AM154" i="3"/>
  <c r="AK154" i="3"/>
  <c r="AI136" i="3"/>
  <c r="AL118" i="3"/>
  <c r="AJ118" i="3"/>
  <c r="AL100" i="3"/>
  <c r="AM82" i="3"/>
  <c r="AK82" i="3"/>
  <c r="AI64" i="3"/>
  <c r="AH46" i="3"/>
  <c r="AJ46" i="3"/>
  <c r="AI298" i="3"/>
  <c r="AL280" i="3"/>
  <c r="AH262" i="3"/>
  <c r="AL244" i="3"/>
  <c r="AL208" i="3"/>
  <c r="AL190" i="3"/>
  <c r="AK172" i="3"/>
  <c r="AL136" i="3"/>
  <c r="AH118" i="3"/>
  <c r="AK100" i="3"/>
  <c r="AL64" i="3"/>
  <c r="AL46" i="3"/>
  <c r="E37" i="3" l="1"/>
  <c r="D37" i="3"/>
  <c r="C37" i="3"/>
  <c r="B37" i="3"/>
  <c r="E29" i="3"/>
  <c r="D29" i="3"/>
  <c r="C29" i="3"/>
  <c r="B29" i="3"/>
  <c r="E21" i="3"/>
  <c r="D21" i="3"/>
  <c r="C21" i="3"/>
  <c r="B21" i="3"/>
  <c r="E22" i="7"/>
  <c r="D22" i="7"/>
  <c r="C22" i="7"/>
  <c r="B22" i="7"/>
  <c r="E30" i="7"/>
  <c r="D30" i="7"/>
  <c r="C30" i="7"/>
  <c r="B30" i="7"/>
  <c r="G37" i="4"/>
  <c r="I37" i="4"/>
  <c r="H37" i="4"/>
  <c r="F37" i="4"/>
  <c r="I29" i="6"/>
  <c r="H29" i="6"/>
  <c r="G29" i="6"/>
  <c r="F29" i="6"/>
  <c r="I37" i="6"/>
  <c r="H37" i="6"/>
  <c r="G37" i="6"/>
  <c r="F37" i="6"/>
  <c r="C37" i="8"/>
  <c r="E37" i="8"/>
  <c r="D37" i="8"/>
  <c r="B37" i="8"/>
  <c r="G21" i="8"/>
  <c r="I21" i="8"/>
  <c r="H21" i="8"/>
  <c r="F21" i="8"/>
  <c r="H37" i="9"/>
  <c r="G37" i="9"/>
  <c r="F37" i="9"/>
  <c r="I37" i="9"/>
  <c r="D21" i="9"/>
  <c r="C21" i="9"/>
  <c r="B21" i="9"/>
  <c r="E21" i="9"/>
  <c r="I21" i="3"/>
  <c r="H21" i="3"/>
  <c r="G21" i="3"/>
  <c r="F21" i="3"/>
  <c r="H21" i="5"/>
  <c r="G21" i="5"/>
  <c r="F21" i="5"/>
  <c r="I21" i="5"/>
  <c r="H29" i="5"/>
  <c r="G29" i="5"/>
  <c r="F29" i="5"/>
  <c r="I29" i="5"/>
  <c r="E38" i="7"/>
  <c r="D38" i="7"/>
  <c r="C38" i="7"/>
  <c r="B38" i="7"/>
  <c r="C21" i="4"/>
  <c r="E21" i="4"/>
  <c r="B21" i="4"/>
  <c r="D21" i="4"/>
  <c r="G29" i="4"/>
  <c r="I29" i="4"/>
  <c r="H29" i="4"/>
  <c r="F29" i="4"/>
  <c r="E21" i="6"/>
  <c r="D21" i="6"/>
  <c r="C21" i="6"/>
  <c r="B21" i="6"/>
  <c r="G37" i="8"/>
  <c r="I37" i="8"/>
  <c r="H37" i="8"/>
  <c r="F37" i="8"/>
  <c r="D29" i="9"/>
  <c r="C29" i="9"/>
  <c r="B29" i="9"/>
  <c r="E29" i="9"/>
  <c r="D37" i="9"/>
  <c r="C37" i="9"/>
  <c r="B37" i="9"/>
  <c r="E37" i="9"/>
  <c r="H21" i="10"/>
  <c r="G21" i="10"/>
  <c r="F21" i="10"/>
  <c r="I21" i="10"/>
  <c r="H29" i="10"/>
  <c r="G29" i="10"/>
  <c r="F29" i="10"/>
  <c r="I29" i="10"/>
  <c r="I29" i="3"/>
  <c r="H29" i="3"/>
  <c r="G29" i="3"/>
  <c r="F29" i="3"/>
  <c r="I37" i="3"/>
  <c r="H37" i="3"/>
  <c r="G37" i="3"/>
  <c r="F37" i="3"/>
  <c r="H37" i="5"/>
  <c r="G37" i="5"/>
  <c r="F37" i="5"/>
  <c r="I37" i="5"/>
  <c r="D21" i="5"/>
  <c r="C21" i="5"/>
  <c r="B21" i="5"/>
  <c r="E21" i="5"/>
  <c r="I22" i="7"/>
  <c r="H22" i="7"/>
  <c r="G22" i="7"/>
  <c r="F22" i="7"/>
  <c r="C29" i="4"/>
  <c r="E29" i="4"/>
  <c r="B29" i="4"/>
  <c r="D29" i="4"/>
  <c r="E29" i="6"/>
  <c r="D29" i="6"/>
  <c r="C29" i="6"/>
  <c r="B29" i="6"/>
  <c r="E37" i="6"/>
  <c r="D37" i="6"/>
  <c r="C37" i="6"/>
  <c r="B37" i="6"/>
  <c r="C21" i="8"/>
  <c r="E21" i="8"/>
  <c r="D21" i="8"/>
  <c r="B21" i="8"/>
  <c r="G29" i="8"/>
  <c r="I29" i="8"/>
  <c r="H29" i="8"/>
  <c r="F29" i="8"/>
  <c r="H37" i="10"/>
  <c r="G37" i="10"/>
  <c r="F37" i="10"/>
  <c r="I37" i="10"/>
  <c r="D21" i="10"/>
  <c r="C21" i="10"/>
  <c r="B21" i="10"/>
  <c r="E21" i="10"/>
  <c r="D29" i="5"/>
  <c r="C29" i="5"/>
  <c r="B29" i="5"/>
  <c r="E29" i="5"/>
  <c r="D37" i="5"/>
  <c r="C37" i="5"/>
  <c r="B37" i="5"/>
  <c r="E37" i="5"/>
  <c r="I30" i="7"/>
  <c r="H30" i="7"/>
  <c r="G30" i="7"/>
  <c r="F30" i="7"/>
  <c r="I38" i="7"/>
  <c r="H38" i="7"/>
  <c r="G38" i="7"/>
  <c r="F38" i="7"/>
  <c r="C37" i="4"/>
  <c r="E37" i="4"/>
  <c r="B37" i="4"/>
  <c r="D37" i="4"/>
  <c r="G21" i="4"/>
  <c r="I21" i="4"/>
  <c r="H21" i="4"/>
  <c r="F21" i="4"/>
  <c r="I21" i="6"/>
  <c r="H21" i="6"/>
  <c r="G21" i="6"/>
  <c r="F21" i="6"/>
  <c r="C29" i="8"/>
  <c r="E29" i="8"/>
  <c r="D29" i="8"/>
  <c r="B29" i="8"/>
  <c r="H21" i="9"/>
  <c r="G21" i="9"/>
  <c r="F21" i="9"/>
  <c r="I21" i="9"/>
  <c r="H29" i="9"/>
  <c r="G29" i="9"/>
  <c r="F29" i="9"/>
  <c r="I29" i="9"/>
  <c r="D29" i="10"/>
  <c r="C29" i="10"/>
  <c r="B29" i="10"/>
  <c r="E29" i="10"/>
  <c r="D37" i="10"/>
  <c r="C37" i="10"/>
  <c r="B37" i="10"/>
  <c r="E37" i="10"/>
  <c r="AG84" i="3"/>
  <c r="AG156" i="3"/>
  <c r="AG228" i="3"/>
  <c r="AG66" i="3"/>
  <c r="AG138" i="3"/>
  <c r="AG210" i="3"/>
  <c r="AG300" i="3"/>
  <c r="AG336" i="3"/>
  <c r="AG408" i="3"/>
  <c r="AG426" i="3"/>
  <c r="AG444" i="3"/>
  <c r="AG498" i="3"/>
  <c r="AG156" i="4"/>
  <c r="AG228" i="4"/>
  <c r="AG444" i="4"/>
  <c r="AG516" i="4"/>
  <c r="AG363" i="4"/>
  <c r="AG435" i="4"/>
  <c r="AG507" i="4"/>
  <c r="AG48" i="5"/>
  <c r="AG120" i="5"/>
  <c r="AG336" i="5"/>
  <c r="AG57" i="6"/>
  <c r="AG147" i="6"/>
  <c r="AG219" i="6"/>
  <c r="AG291" i="6"/>
  <c r="AG363" i="6"/>
  <c r="AG57" i="8"/>
  <c r="AG129" i="8"/>
  <c r="AG327" i="9"/>
  <c r="AG93" i="10"/>
  <c r="AG291" i="10"/>
  <c r="AG507" i="10"/>
  <c r="AG102" i="4"/>
  <c r="AG174" i="4"/>
  <c r="AG390" i="4"/>
  <c r="AG354" i="5"/>
  <c r="AG174" i="8"/>
  <c r="AG246" i="8"/>
  <c r="AG354" i="8"/>
  <c r="AG66" i="9"/>
  <c r="AG264" i="9"/>
  <c r="AG381" i="9"/>
  <c r="AG201" i="10"/>
  <c r="AG93" i="3"/>
  <c r="AG165" i="3"/>
  <c r="AG237" i="3"/>
  <c r="AG507" i="3"/>
  <c r="AG48" i="4"/>
  <c r="AG111" i="5"/>
  <c r="AG156" i="5"/>
  <c r="AG444" i="5"/>
  <c r="AG120" i="6"/>
  <c r="AG192" i="6"/>
  <c r="AG264" i="6"/>
  <c r="AG336" i="6"/>
  <c r="AG84" i="8"/>
  <c r="AG93" i="4"/>
  <c r="AG165" i="4"/>
  <c r="AG327" i="4"/>
  <c r="AG66" i="4"/>
  <c r="AG138" i="4"/>
  <c r="AG354" i="4"/>
  <c r="AG201" i="5"/>
  <c r="AG273" i="5"/>
  <c r="AG345" i="5"/>
  <c r="AG417" i="5"/>
  <c r="AG489" i="5"/>
  <c r="AG174" i="5"/>
  <c r="AG462" i="5"/>
  <c r="AG102" i="8"/>
  <c r="AG201" i="8"/>
  <c r="AG273" i="8"/>
  <c r="AG309" i="8"/>
  <c r="AG381" i="8"/>
  <c r="AG354" i="9"/>
  <c r="AG426" i="9"/>
  <c r="AG138" i="10"/>
  <c r="AG48" i="10"/>
  <c r="AG129" i="10"/>
  <c r="AG228" i="10"/>
  <c r="AG327" i="10"/>
  <c r="AG498" i="10"/>
  <c r="AG192" i="3"/>
  <c r="AG282" i="3"/>
  <c r="AG318" i="3"/>
  <c r="AG354" i="3"/>
  <c r="AG390" i="3"/>
  <c r="AG480" i="3"/>
  <c r="AG372" i="4"/>
  <c r="AG57" i="4"/>
  <c r="AG345" i="4"/>
  <c r="AG417" i="4"/>
  <c r="AG489" i="4"/>
  <c r="AG102" i="5"/>
  <c r="AG264" i="5"/>
  <c r="AG129" i="6"/>
  <c r="AG201" i="6"/>
  <c r="AG273" i="6"/>
  <c r="AG345" i="6"/>
  <c r="AG111" i="8"/>
  <c r="AG309" i="9"/>
  <c r="AG318" i="9"/>
  <c r="AG273" i="10"/>
  <c r="AG282" i="10"/>
  <c r="AG489" i="10"/>
  <c r="AG282" i="5"/>
  <c r="AG66" i="8"/>
  <c r="AG156" i="8"/>
  <c r="AG228" i="8"/>
  <c r="AG336" i="8"/>
  <c r="AG363" i="9"/>
  <c r="AG435" i="9"/>
  <c r="AG75" i="10"/>
  <c r="AG183" i="10"/>
  <c r="AG255" i="10"/>
  <c r="AG318" i="10"/>
  <c r="AG75" i="3"/>
  <c r="AG147" i="3"/>
  <c r="AG219" i="3"/>
  <c r="AG273" i="3"/>
  <c r="AG309" i="3"/>
  <c r="AG345" i="3"/>
  <c r="AG435" i="3"/>
  <c r="AG264" i="4"/>
  <c r="AG480" i="4"/>
  <c r="AG93" i="5"/>
  <c r="AG372" i="5"/>
  <c r="AG84" i="6"/>
  <c r="AG102" i="6"/>
  <c r="AG174" i="6"/>
  <c r="AG246" i="6"/>
  <c r="AG318" i="6"/>
  <c r="AG48" i="8"/>
  <c r="AG75" i="9"/>
  <c r="AG363" i="10"/>
  <c r="AG516" i="10"/>
  <c r="AG147" i="4"/>
  <c r="AG219" i="4"/>
  <c r="AG309" i="4"/>
  <c r="AG282" i="4"/>
  <c r="AG183" i="5"/>
  <c r="AG255" i="5"/>
  <c r="AG327" i="5"/>
  <c r="AG399" i="5"/>
  <c r="AG471" i="5"/>
  <c r="AG390" i="5"/>
  <c r="AG183" i="8"/>
  <c r="AG255" i="8"/>
  <c r="AG363" i="8"/>
  <c r="AG300" i="9"/>
  <c r="AG408" i="9"/>
  <c r="AG210" i="10"/>
  <c r="AG345" i="10"/>
  <c r="AG309" i="10"/>
  <c r="AG48" i="3"/>
  <c r="AG120" i="3"/>
  <c r="AG102" i="3"/>
  <c r="AG174" i="3"/>
  <c r="AG246" i="3"/>
  <c r="AG264" i="3"/>
  <c r="AG462" i="3"/>
  <c r="AG84" i="4"/>
  <c r="AG273" i="4"/>
  <c r="AG399" i="4"/>
  <c r="AG471" i="4"/>
  <c r="AG84" i="5"/>
  <c r="AG192" i="5"/>
  <c r="AG480" i="5"/>
  <c r="AG111" i="6"/>
  <c r="AG183" i="6"/>
  <c r="AG255" i="6"/>
  <c r="AG327" i="6"/>
  <c r="AG93" i="8"/>
  <c r="AG291" i="9"/>
  <c r="AG147" i="10"/>
  <c r="AG318" i="4"/>
  <c r="AG129" i="5"/>
  <c r="AG210" i="5"/>
  <c r="AG498" i="5"/>
  <c r="AG138" i="8"/>
  <c r="AG210" i="8"/>
  <c r="AG282" i="8"/>
  <c r="AG318" i="8"/>
  <c r="AG390" i="8"/>
  <c r="AG345" i="9"/>
  <c r="AG417" i="9"/>
  <c r="AG57" i="10"/>
  <c r="AG237" i="10"/>
  <c r="AG354" i="10"/>
  <c r="AG390" i="10"/>
  <c r="AG408" i="10"/>
  <c r="AG57" i="3"/>
  <c r="AG129" i="3"/>
  <c r="AG201" i="3"/>
  <c r="AG255" i="3"/>
  <c r="AG291" i="3"/>
  <c r="AG327" i="3"/>
  <c r="AG363" i="3"/>
  <c r="AG471" i="3"/>
  <c r="AG192" i="4"/>
  <c r="AG408" i="4"/>
  <c r="AG75" i="5"/>
  <c r="AG300" i="5"/>
  <c r="AG66" i="6"/>
  <c r="AG156" i="6"/>
  <c r="AG228" i="6"/>
  <c r="AG300" i="6"/>
  <c r="AG372" i="6"/>
  <c r="AG336" i="9"/>
  <c r="AG111" i="4"/>
  <c r="AG129" i="4"/>
  <c r="AG201" i="4"/>
  <c r="AG291" i="4"/>
  <c r="AG498" i="4"/>
  <c r="AG165" i="5"/>
  <c r="AG237" i="5"/>
  <c r="AG309" i="5"/>
  <c r="AG381" i="5"/>
  <c r="AG453" i="5"/>
  <c r="AG318" i="5"/>
  <c r="AG165" i="8"/>
  <c r="AG237" i="8"/>
  <c r="AG345" i="8"/>
  <c r="AG48" i="9"/>
  <c r="AG390" i="9"/>
  <c r="AG174" i="10"/>
  <c r="AG84" i="10"/>
  <c r="AG192" i="10"/>
  <c r="AG399" i="10"/>
  <c r="AG372" i="3"/>
  <c r="AG516" i="3"/>
  <c r="AG300" i="4"/>
  <c r="AG75" i="4"/>
  <c r="AG381" i="4"/>
  <c r="AG453" i="4"/>
  <c r="AG66" i="5"/>
  <c r="AG408" i="5"/>
  <c r="AG75" i="6"/>
  <c r="AG93" i="6"/>
  <c r="AG165" i="6"/>
  <c r="AG237" i="6"/>
  <c r="AG309" i="6"/>
  <c r="AG75" i="8"/>
  <c r="AG120" i="8"/>
  <c r="AG57" i="9"/>
  <c r="AG273" i="9"/>
  <c r="AG246" i="4"/>
  <c r="AG462" i="4"/>
  <c r="AG138" i="5"/>
  <c r="AG426" i="5"/>
  <c r="AG192" i="8"/>
  <c r="AG264" i="8"/>
  <c r="AG300" i="8"/>
  <c r="AG372" i="8"/>
  <c r="AG399" i="9"/>
  <c r="AG165" i="10"/>
  <c r="AG219" i="10"/>
  <c r="AG300" i="10"/>
  <c r="AG372" i="10"/>
  <c r="AG111" i="3"/>
  <c r="AG183" i="3"/>
  <c r="AG381" i="3"/>
  <c r="AG399" i="3"/>
  <c r="AG417" i="3"/>
  <c r="AG453" i="3"/>
  <c r="AG489" i="3"/>
  <c r="AG120" i="4"/>
  <c r="AG336" i="4"/>
  <c r="AG57" i="5"/>
  <c r="AG228" i="5"/>
  <c r="AG516" i="5"/>
  <c r="AG48" i="6"/>
  <c r="AG138" i="6"/>
  <c r="AG210" i="6"/>
  <c r="AG282" i="6"/>
  <c r="AG354" i="6"/>
  <c r="AG282" i="9"/>
  <c r="AG183" i="4"/>
  <c r="AG237" i="4"/>
  <c r="AG255" i="4"/>
  <c r="AG210" i="4"/>
  <c r="AG426" i="4"/>
  <c r="AG147" i="5"/>
  <c r="AG219" i="5"/>
  <c r="AG291" i="5"/>
  <c r="AG363" i="5"/>
  <c r="AG435" i="5"/>
  <c r="AG507" i="5"/>
  <c r="AG246" i="5"/>
  <c r="AG147" i="8"/>
  <c r="AG219" i="8"/>
  <c r="AG291" i="8"/>
  <c r="AG327" i="8"/>
  <c r="AG399" i="8"/>
  <c r="AG372" i="9"/>
  <c r="AG444" i="9"/>
  <c r="AG156" i="10"/>
  <c r="AG66" i="10"/>
  <c r="AG246" i="10"/>
  <c r="AG264" i="10"/>
  <c r="AG381" i="10"/>
  <c r="AL83" i="3"/>
  <c r="AJ155" i="3"/>
  <c r="AH155" i="3"/>
  <c r="AM227" i="3"/>
  <c r="AK227" i="3"/>
  <c r="AM65" i="3"/>
  <c r="AL137" i="3"/>
  <c r="AJ209" i="3"/>
  <c r="AH209" i="3"/>
  <c r="AM299" i="3"/>
  <c r="AH299" i="3"/>
  <c r="AI335" i="3"/>
  <c r="AL407" i="3"/>
  <c r="AJ425" i="3"/>
  <c r="AH425" i="3"/>
  <c r="AJ443" i="3"/>
  <c r="AH443" i="3"/>
  <c r="AI497" i="3"/>
  <c r="AL155" i="4"/>
  <c r="AM155" i="4"/>
  <c r="AH227" i="4"/>
  <c r="AI227" i="4"/>
  <c r="AI443" i="4"/>
  <c r="AL362" i="4"/>
  <c r="AI362" i="4"/>
  <c r="AH434" i="4"/>
  <c r="AM434" i="4"/>
  <c r="AK506" i="4"/>
  <c r="AH47" i="5"/>
  <c r="AM119" i="5"/>
  <c r="AK119" i="5"/>
  <c r="AJ335" i="5"/>
  <c r="AM335" i="5"/>
  <c r="AM56" i="6"/>
  <c r="AK56" i="6"/>
  <c r="AM146" i="6"/>
  <c r="AK218" i="6"/>
  <c r="AI218" i="6"/>
  <c r="AL290" i="6"/>
  <c r="AJ362" i="6"/>
  <c r="AH362" i="6"/>
  <c r="AJ56" i="8"/>
  <c r="AM128" i="8"/>
  <c r="AH417" i="8"/>
  <c r="AI417" i="8"/>
  <c r="AH165" i="9"/>
  <c r="AH326" i="9"/>
  <c r="AK326" i="9"/>
  <c r="AL92" i="10"/>
  <c r="AJ92" i="10"/>
  <c r="AH290" i="10"/>
  <c r="AJ426" i="10"/>
  <c r="AK426" i="10"/>
  <c r="AH417" i="10"/>
  <c r="AM506" i="10"/>
  <c r="AK506" i="10"/>
  <c r="AH101" i="4"/>
  <c r="AK101" i="4"/>
  <c r="AM173" i="4"/>
  <c r="AJ389" i="4"/>
  <c r="AI353" i="5"/>
  <c r="AJ111" i="7"/>
  <c r="AH111" i="7"/>
  <c r="AI183" i="7"/>
  <c r="AH426" i="8"/>
  <c r="AM426" i="8"/>
  <c r="AH173" i="8"/>
  <c r="AM245" i="8"/>
  <c r="AI353" i="8"/>
  <c r="AH480" i="8"/>
  <c r="AM65" i="9"/>
  <c r="AK65" i="9"/>
  <c r="AJ210" i="9"/>
  <c r="AH210" i="9"/>
  <c r="AJ263" i="9"/>
  <c r="AM380" i="9"/>
  <c r="AI200" i="10"/>
  <c r="AJ200" i="10"/>
  <c r="AM92" i="3"/>
  <c r="AK92" i="3"/>
  <c r="AI164" i="3"/>
  <c r="AM236" i="3"/>
  <c r="AJ506" i="3"/>
  <c r="AH506" i="3"/>
  <c r="AM47" i="4"/>
  <c r="AH110" i="5"/>
  <c r="AI155" i="5"/>
  <c r="AJ443" i="5"/>
  <c r="AM443" i="5"/>
  <c r="AJ119" i="6"/>
  <c r="AH119" i="6"/>
  <c r="AM191" i="6"/>
  <c r="AK263" i="6"/>
  <c r="AI263" i="6"/>
  <c r="AL335" i="6"/>
  <c r="AH255" i="7"/>
  <c r="AK399" i="7"/>
  <c r="AL399" i="7"/>
  <c r="AM83" i="8"/>
  <c r="AM480" i="9"/>
  <c r="AL471" i="9"/>
  <c r="AM471" i="9"/>
  <c r="AK516" i="9"/>
  <c r="AI336" i="10"/>
  <c r="AJ336" i="10"/>
  <c r="AJ92" i="4"/>
  <c r="AL164" i="4"/>
  <c r="AI164" i="4"/>
  <c r="AH326" i="4"/>
  <c r="AM326" i="4"/>
  <c r="AI65" i="4"/>
  <c r="AJ137" i="4"/>
  <c r="AL353" i="4"/>
  <c r="AM353" i="4"/>
  <c r="AJ200" i="5"/>
  <c r="AK200" i="5"/>
  <c r="AL272" i="5"/>
  <c r="AI272" i="5"/>
  <c r="AH344" i="5"/>
  <c r="AM416" i="5"/>
  <c r="AJ488" i="5"/>
  <c r="AK488" i="5"/>
  <c r="AL173" i="5"/>
  <c r="AK173" i="5"/>
  <c r="AH461" i="5"/>
  <c r="AK120" i="7"/>
  <c r="AL120" i="7"/>
  <c r="AM192" i="7"/>
  <c r="AK480" i="7"/>
  <c r="AL480" i="7"/>
  <c r="AM101" i="8"/>
  <c r="AH200" i="8"/>
  <c r="AM272" i="8"/>
  <c r="AI308" i="8"/>
  <c r="AL380" i="8"/>
  <c r="AJ380" i="8"/>
  <c r="AK507" i="8"/>
  <c r="AL93" i="9"/>
  <c r="AI93" i="9"/>
  <c r="AI237" i="9"/>
  <c r="AI353" i="9"/>
  <c r="AJ353" i="9"/>
  <c r="AL425" i="9"/>
  <c r="AK425" i="9"/>
  <c r="AJ137" i="10"/>
  <c r="AM47" i="10"/>
  <c r="AK47" i="10"/>
  <c r="AH128" i="10"/>
  <c r="AM128" i="10"/>
  <c r="AL227" i="10"/>
  <c r="AK227" i="10"/>
  <c r="AH326" i="10"/>
  <c r="AM497" i="10"/>
  <c r="AK497" i="10"/>
  <c r="AJ191" i="3"/>
  <c r="AH191" i="3"/>
  <c r="AM281" i="3"/>
  <c r="AK281" i="3"/>
  <c r="AI317" i="3"/>
  <c r="AK353" i="3"/>
  <c r="AJ389" i="3"/>
  <c r="AH389" i="3"/>
  <c r="AM479" i="3"/>
  <c r="AK479" i="3"/>
  <c r="AJ371" i="4"/>
  <c r="AL56" i="4"/>
  <c r="AI56" i="4"/>
  <c r="AH344" i="4"/>
  <c r="AM344" i="4"/>
  <c r="AK416" i="4"/>
  <c r="AJ488" i="4"/>
  <c r="AM101" i="5"/>
  <c r="AK101" i="5"/>
  <c r="AJ263" i="5"/>
  <c r="AM263" i="5"/>
  <c r="AJ128" i="6"/>
  <c r="AH128" i="6"/>
  <c r="AM200" i="6"/>
  <c r="AK272" i="6"/>
  <c r="AI272" i="6"/>
  <c r="AL344" i="6"/>
  <c r="AI110" i="8"/>
  <c r="AJ408" i="8"/>
  <c r="AL129" i="9"/>
  <c r="AI129" i="9"/>
  <c r="AH147" i="9"/>
  <c r="AH308" i="9"/>
  <c r="AK308" i="9"/>
  <c r="AM317" i="9"/>
  <c r="AK507" i="9"/>
  <c r="AH272" i="10"/>
  <c r="AM272" i="10"/>
  <c r="AJ281" i="10"/>
  <c r="AH488" i="10"/>
  <c r="AI281" i="5"/>
  <c r="AJ93" i="7"/>
  <c r="AH93" i="7"/>
  <c r="AI165" i="7"/>
  <c r="AH65" i="8"/>
  <c r="AI65" i="8"/>
  <c r="AL155" i="8"/>
  <c r="AK155" i="8"/>
  <c r="AH227" i="8"/>
  <c r="AM335" i="8"/>
  <c r="AK335" i="8"/>
  <c r="AL462" i="8"/>
  <c r="AI462" i="8"/>
  <c r="AM102" i="9"/>
  <c r="AL84" i="9"/>
  <c r="AM84" i="9"/>
  <c r="AI192" i="9"/>
  <c r="AL453" i="9"/>
  <c r="AI453" i="9"/>
  <c r="AH362" i="9"/>
  <c r="AM434" i="9"/>
  <c r="AI74" i="10"/>
  <c r="AL182" i="10"/>
  <c r="AK182" i="10"/>
  <c r="AH254" i="10"/>
  <c r="AM317" i="10"/>
  <c r="AK317" i="10"/>
  <c r="AJ74" i="3"/>
  <c r="AH74" i="3"/>
  <c r="AM146" i="3"/>
  <c r="AK146" i="3"/>
  <c r="AM218" i="3"/>
  <c r="AM272" i="3"/>
  <c r="AJ308" i="3"/>
  <c r="AH308" i="3"/>
  <c r="AM344" i="3"/>
  <c r="AH344" i="3"/>
  <c r="AI434" i="3"/>
  <c r="AL263" i="4"/>
  <c r="AM263" i="4"/>
  <c r="AH479" i="4"/>
  <c r="AK479" i="4"/>
  <c r="AL92" i="5"/>
  <c r="AJ92" i="5"/>
  <c r="AH371" i="5"/>
  <c r="AL83" i="6"/>
  <c r="AL101" i="6"/>
  <c r="AJ173" i="6"/>
  <c r="AH173" i="6"/>
  <c r="AM245" i="6"/>
  <c r="AK317" i="6"/>
  <c r="AI317" i="6"/>
  <c r="AJ219" i="7"/>
  <c r="AI219" i="7"/>
  <c r="AM363" i="7"/>
  <c r="AH47" i="8"/>
  <c r="AI47" i="8"/>
  <c r="AI74" i="9"/>
  <c r="AJ74" i="9"/>
  <c r="AH174" i="9"/>
  <c r="AL498" i="9"/>
  <c r="AM498" i="9"/>
  <c r="AJ471" i="10"/>
  <c r="AH471" i="10"/>
  <c r="AL515" i="10"/>
  <c r="AJ146" i="4"/>
  <c r="AL218" i="4"/>
  <c r="AM218" i="4"/>
  <c r="AH308" i="4"/>
  <c r="AK308" i="4"/>
  <c r="AM281" i="4"/>
  <c r="AH182" i="5"/>
  <c r="AM254" i="5"/>
  <c r="AJ326" i="5"/>
  <c r="AK326" i="5"/>
  <c r="AL398" i="5"/>
  <c r="AI398" i="5"/>
  <c r="AH470" i="5"/>
  <c r="AI389" i="5"/>
  <c r="AJ102" i="7"/>
  <c r="AH102" i="7"/>
  <c r="AI174" i="7"/>
  <c r="AJ471" i="7"/>
  <c r="AH471" i="7"/>
  <c r="AH182" i="8"/>
  <c r="AM254" i="8"/>
  <c r="AI362" i="8"/>
  <c r="AH489" i="8"/>
  <c r="AK219" i="9"/>
  <c r="AL219" i="9"/>
  <c r="AM299" i="9"/>
  <c r="AH407" i="9"/>
  <c r="AM209" i="10"/>
  <c r="AH344" i="10"/>
  <c r="AJ344" i="10"/>
  <c r="AL308" i="10"/>
  <c r="AI47" i="3"/>
  <c r="AL119" i="3"/>
  <c r="AJ101" i="3"/>
  <c r="AH101" i="3"/>
  <c r="AI173" i="3"/>
  <c r="AK173" i="3"/>
  <c r="AI245" i="3"/>
  <c r="AK263" i="3"/>
  <c r="AJ461" i="3"/>
  <c r="AH461" i="3"/>
  <c r="AM83" i="4"/>
  <c r="AJ272" i="4"/>
  <c r="AL398" i="4"/>
  <c r="AI398" i="4"/>
  <c r="AH470" i="4"/>
  <c r="AM470" i="4"/>
  <c r="AL83" i="5"/>
  <c r="AJ83" i="5"/>
  <c r="AH191" i="5"/>
  <c r="AI479" i="5"/>
  <c r="AL110" i="6"/>
  <c r="AJ182" i="6"/>
  <c r="AH182" i="6"/>
  <c r="AM254" i="6"/>
  <c r="AK326" i="6"/>
  <c r="AI326" i="6"/>
  <c r="AH92" i="8"/>
  <c r="AK92" i="8"/>
  <c r="AI290" i="9"/>
  <c r="AK489" i="9"/>
  <c r="AH146" i="10"/>
  <c r="AM146" i="10"/>
  <c r="AI317" i="4"/>
  <c r="AH128" i="5"/>
  <c r="AI209" i="5"/>
  <c r="AJ497" i="5"/>
  <c r="AM497" i="5"/>
  <c r="AM147" i="7"/>
  <c r="AM137" i="8"/>
  <c r="AI209" i="8"/>
  <c r="AJ209" i="8"/>
  <c r="AL281" i="8"/>
  <c r="AK281" i="8"/>
  <c r="AH317" i="8"/>
  <c r="AM389" i="8"/>
  <c r="AK389" i="8"/>
  <c r="AL516" i="8"/>
  <c r="AI516" i="8"/>
  <c r="AI246" i="9"/>
  <c r="AI344" i="9"/>
  <c r="AJ344" i="9"/>
  <c r="AL416" i="9"/>
  <c r="AK416" i="9"/>
  <c r="AH56" i="10"/>
  <c r="AM236" i="10"/>
  <c r="AH353" i="10"/>
  <c r="AL389" i="10"/>
  <c r="AJ389" i="10"/>
  <c r="AH407" i="10"/>
  <c r="AL56" i="3"/>
  <c r="AJ128" i="3"/>
  <c r="AH128" i="3"/>
  <c r="AM200" i="3"/>
  <c r="AK200" i="3"/>
  <c r="AI254" i="3"/>
  <c r="AK290" i="3"/>
  <c r="AJ326" i="3"/>
  <c r="AL326" i="3"/>
  <c r="AM362" i="3"/>
  <c r="AK362" i="3"/>
  <c r="AM470" i="3"/>
  <c r="AL191" i="4"/>
  <c r="AK191" i="4"/>
  <c r="AH407" i="4"/>
  <c r="AK407" i="4"/>
  <c r="AL74" i="5"/>
  <c r="AJ74" i="5"/>
  <c r="AH299" i="5"/>
  <c r="AL65" i="6"/>
  <c r="AL155" i="6"/>
  <c r="AJ227" i="6"/>
  <c r="AH227" i="6"/>
  <c r="AM299" i="6"/>
  <c r="AM371" i="6"/>
  <c r="AI371" i="6"/>
  <c r="AJ327" i="7"/>
  <c r="AI327" i="7"/>
  <c r="AH156" i="9"/>
  <c r="AI335" i="9"/>
  <c r="AJ335" i="9"/>
  <c r="AI462" i="10"/>
  <c r="AL110" i="4"/>
  <c r="AM110" i="4"/>
  <c r="AH128" i="4"/>
  <c r="AM128" i="4"/>
  <c r="AI200" i="4"/>
  <c r="AJ290" i="4"/>
  <c r="AL497" i="4"/>
  <c r="AM497" i="4"/>
  <c r="AJ164" i="5"/>
  <c r="AK164" i="5"/>
  <c r="AL236" i="5"/>
  <c r="AI236" i="5"/>
  <c r="AH308" i="5"/>
  <c r="AM380" i="5"/>
  <c r="AJ452" i="5"/>
  <c r="AK452" i="5"/>
  <c r="AL317" i="5"/>
  <c r="AK317" i="5"/>
  <c r="AI156" i="7"/>
  <c r="AH444" i="8"/>
  <c r="AM444" i="8"/>
  <c r="AH164" i="8"/>
  <c r="AM236" i="8"/>
  <c r="AI344" i="8"/>
  <c r="AH471" i="8"/>
  <c r="AM47" i="9"/>
  <c r="AK47" i="9"/>
  <c r="AJ201" i="9"/>
  <c r="AH201" i="9"/>
  <c r="AH389" i="9"/>
  <c r="AL173" i="10"/>
  <c r="AM173" i="10"/>
  <c r="AI83" i="10"/>
  <c r="AL191" i="10"/>
  <c r="AK191" i="10"/>
  <c r="AL435" i="10"/>
  <c r="AI398" i="10"/>
  <c r="AI444" i="10"/>
  <c r="AL371" i="3"/>
  <c r="AL515" i="3"/>
  <c r="AM299" i="4"/>
  <c r="AJ74" i="4"/>
  <c r="AL380" i="4"/>
  <c r="AI380" i="4"/>
  <c r="AH452" i="4"/>
  <c r="AM452" i="4"/>
  <c r="AL65" i="5"/>
  <c r="AJ65" i="5"/>
  <c r="AH407" i="5"/>
  <c r="AL74" i="6"/>
  <c r="AL92" i="6"/>
  <c r="AJ164" i="6"/>
  <c r="AH164" i="6"/>
  <c r="AM236" i="6"/>
  <c r="AK308" i="6"/>
  <c r="AI308" i="6"/>
  <c r="AH74" i="8"/>
  <c r="AK74" i="8"/>
  <c r="AM119" i="8"/>
  <c r="AH56" i="9"/>
  <c r="AK183" i="9"/>
  <c r="AL183" i="9"/>
  <c r="AI272" i="9"/>
  <c r="AJ245" i="4"/>
  <c r="AL461" i="4"/>
  <c r="AM461" i="4"/>
  <c r="AJ137" i="5"/>
  <c r="AM137" i="5"/>
  <c r="AL425" i="5"/>
  <c r="AK425" i="5"/>
  <c r="AI129" i="7"/>
  <c r="AJ462" i="7"/>
  <c r="AI462" i="7"/>
  <c r="AM435" i="8"/>
  <c r="AI191" i="8"/>
  <c r="AJ191" i="8"/>
  <c r="AL263" i="8"/>
  <c r="AK263" i="8"/>
  <c r="AH299" i="8"/>
  <c r="AM371" i="8"/>
  <c r="AK371" i="8"/>
  <c r="AL498" i="8"/>
  <c r="AI498" i="8"/>
  <c r="AI228" i="9"/>
  <c r="AI398" i="9"/>
  <c r="AJ398" i="9"/>
  <c r="AK164" i="10"/>
  <c r="AH218" i="10"/>
  <c r="AM299" i="10"/>
  <c r="AI371" i="10"/>
  <c r="AM110" i="3"/>
  <c r="AK110" i="3"/>
  <c r="AI182" i="3"/>
  <c r="AL380" i="3"/>
  <c r="AL398" i="3"/>
  <c r="AM416" i="3"/>
  <c r="AK416" i="3"/>
  <c r="AM452" i="3"/>
  <c r="AL488" i="3"/>
  <c r="AH119" i="4"/>
  <c r="AI119" i="4"/>
  <c r="AM335" i="4"/>
  <c r="AH56" i="5"/>
  <c r="AI227" i="5"/>
  <c r="AJ515" i="5"/>
  <c r="AM515" i="5"/>
  <c r="AM47" i="6"/>
  <c r="AK47" i="6"/>
  <c r="AM137" i="6"/>
  <c r="AK209" i="6"/>
  <c r="AI209" i="6"/>
  <c r="AL281" i="6"/>
  <c r="AJ353" i="6"/>
  <c r="AH353" i="6"/>
  <c r="AM291" i="7"/>
  <c r="AJ435" i="7"/>
  <c r="AI435" i="7"/>
  <c r="AH138" i="9"/>
  <c r="AH281" i="9"/>
  <c r="AI281" i="9"/>
  <c r="AI453" i="10"/>
  <c r="AJ480" i="10"/>
  <c r="AH480" i="10"/>
  <c r="AI182" i="4"/>
  <c r="AJ236" i="4"/>
  <c r="AL254" i="4"/>
  <c r="AM254" i="4"/>
  <c r="AH209" i="4"/>
  <c r="AI209" i="4"/>
  <c r="AI425" i="4"/>
  <c r="AH146" i="5"/>
  <c r="AM218" i="5"/>
  <c r="AJ290" i="5"/>
  <c r="AK290" i="5"/>
  <c r="AL362" i="5"/>
  <c r="AI362" i="5"/>
  <c r="AH434" i="5"/>
  <c r="AM506" i="5"/>
  <c r="AJ245" i="5"/>
  <c r="AM245" i="5"/>
  <c r="AM138" i="7"/>
  <c r="AJ453" i="8"/>
  <c r="AM453" i="8"/>
  <c r="AL146" i="8"/>
  <c r="AK146" i="8"/>
  <c r="AH218" i="8"/>
  <c r="AM290" i="8"/>
  <c r="AK290" i="8"/>
  <c r="AI326" i="8"/>
  <c r="AI398" i="8"/>
  <c r="AJ398" i="8"/>
  <c r="AK120" i="9"/>
  <c r="AL111" i="9"/>
  <c r="AK111" i="9"/>
  <c r="AI255" i="9"/>
  <c r="AI371" i="9"/>
  <c r="AJ371" i="9"/>
  <c r="AJ443" i="9"/>
  <c r="AL443" i="9"/>
  <c r="AI462" i="9"/>
  <c r="AH155" i="10"/>
  <c r="AK155" i="10"/>
  <c r="AL65" i="10"/>
  <c r="AJ65" i="10"/>
  <c r="AH245" i="10"/>
  <c r="AL263" i="10"/>
  <c r="AI380" i="10"/>
  <c r="AJ83" i="3"/>
  <c r="AH83" i="3"/>
  <c r="AM155" i="3"/>
  <c r="AK155" i="3"/>
  <c r="AI227" i="3"/>
  <c r="AL65" i="3"/>
  <c r="AJ137" i="3"/>
  <c r="AH137" i="3"/>
  <c r="AI209" i="3"/>
  <c r="AK209" i="3"/>
  <c r="AI299" i="3"/>
  <c r="AK335" i="3"/>
  <c r="AJ407" i="3"/>
  <c r="AH407" i="3"/>
  <c r="AM425" i="3"/>
  <c r="AK425" i="3"/>
  <c r="AM443" i="3"/>
  <c r="AL497" i="3"/>
  <c r="AH155" i="4"/>
  <c r="AK155" i="4"/>
  <c r="AM227" i="4"/>
  <c r="AJ443" i="4"/>
  <c r="AL515" i="4"/>
  <c r="AJ515" i="4"/>
  <c r="AH362" i="4"/>
  <c r="AM362" i="4"/>
  <c r="AK434" i="4"/>
  <c r="AJ506" i="4"/>
  <c r="AM47" i="5"/>
  <c r="AK47" i="5"/>
  <c r="AI119" i="5"/>
  <c r="AL335" i="5"/>
  <c r="AK335" i="5"/>
  <c r="AI56" i="6"/>
  <c r="AK146" i="6"/>
  <c r="AI146" i="6"/>
  <c r="AL218" i="6"/>
  <c r="AJ290" i="6"/>
  <c r="AH290" i="6"/>
  <c r="AM362" i="6"/>
  <c r="AL56" i="8"/>
  <c r="AM56" i="8"/>
  <c r="AI128" i="8"/>
  <c r="AJ128" i="8"/>
  <c r="AK417" i="8"/>
  <c r="AK165" i="9"/>
  <c r="AM165" i="9"/>
  <c r="AI326" i="9"/>
  <c r="AH92" i="10"/>
  <c r="AM290" i="10"/>
  <c r="AK290" i="10"/>
  <c r="AL426" i="10"/>
  <c r="AI426" i="10"/>
  <c r="AK417" i="10"/>
  <c r="AI506" i="10"/>
  <c r="AJ506" i="10"/>
  <c r="AI101" i="4"/>
  <c r="AJ173" i="4"/>
  <c r="AL389" i="4"/>
  <c r="AM389" i="4"/>
  <c r="AJ353" i="5"/>
  <c r="AM353" i="5"/>
  <c r="AM111" i="7"/>
  <c r="AK183" i="7"/>
  <c r="AL183" i="7"/>
  <c r="AK426" i="8"/>
  <c r="AM173" i="8"/>
  <c r="AI245" i="8"/>
  <c r="AJ245" i="8"/>
  <c r="AL353" i="8"/>
  <c r="AJ353" i="8"/>
  <c r="AK480" i="8"/>
  <c r="AI65" i="9"/>
  <c r="AM210" i="9"/>
  <c r="AL263" i="9"/>
  <c r="AK263" i="9"/>
  <c r="AI380" i="9"/>
  <c r="AJ380" i="9"/>
  <c r="AL200" i="10"/>
  <c r="AK200" i="10"/>
  <c r="AI92" i="3"/>
  <c r="AL164" i="3"/>
  <c r="AJ236" i="3"/>
  <c r="AL236" i="3"/>
  <c r="AM506" i="3"/>
  <c r="AK506" i="3"/>
  <c r="AJ47" i="4"/>
  <c r="AM110" i="5"/>
  <c r="AK110" i="5"/>
  <c r="AJ155" i="5"/>
  <c r="AM155" i="5"/>
  <c r="AL443" i="5"/>
  <c r="AK443" i="5"/>
  <c r="AM119" i="6"/>
  <c r="AK191" i="6"/>
  <c r="AI191" i="6"/>
  <c r="AL263" i="6"/>
  <c r="AJ335" i="6"/>
  <c r="AH335" i="6"/>
  <c r="AM255" i="7"/>
  <c r="AJ399" i="7"/>
  <c r="AI399" i="7"/>
  <c r="AJ83" i="8"/>
  <c r="AJ480" i="9"/>
  <c r="AK480" i="9"/>
  <c r="AH471" i="9"/>
  <c r="AJ516" i="9"/>
  <c r="AI516" i="9"/>
  <c r="AL336" i="10"/>
  <c r="AL92" i="4"/>
  <c r="AM92" i="4"/>
  <c r="AH164" i="4"/>
  <c r="AM164" i="4"/>
  <c r="AK326" i="4"/>
  <c r="AJ65" i="4"/>
  <c r="AL137" i="4"/>
  <c r="AK137" i="4"/>
  <c r="AH353" i="4"/>
  <c r="AK353" i="4"/>
  <c r="AL200" i="5"/>
  <c r="AI200" i="5"/>
  <c r="AH272" i="5"/>
  <c r="AM344" i="5"/>
  <c r="AJ416" i="5"/>
  <c r="AK416" i="5"/>
  <c r="AL488" i="5"/>
  <c r="AI488" i="5"/>
  <c r="AH173" i="5"/>
  <c r="AI461" i="5"/>
  <c r="AJ120" i="7"/>
  <c r="AH120" i="7"/>
  <c r="AI192" i="7"/>
  <c r="AJ480" i="7"/>
  <c r="AH480" i="7"/>
  <c r="AJ101" i="8"/>
  <c r="AM200" i="8"/>
  <c r="AI272" i="8"/>
  <c r="AJ272" i="8"/>
  <c r="AL308" i="8"/>
  <c r="AJ308" i="8"/>
  <c r="AH380" i="8"/>
  <c r="AJ507" i="8"/>
  <c r="AM507" i="8"/>
  <c r="AH93" i="9"/>
  <c r="AK237" i="9"/>
  <c r="AL237" i="9"/>
  <c r="AL353" i="9"/>
  <c r="AK353" i="9"/>
  <c r="AH425" i="9"/>
  <c r="AL137" i="10"/>
  <c r="AM137" i="10"/>
  <c r="AI47" i="10"/>
  <c r="AK128" i="10"/>
  <c r="AH227" i="10"/>
  <c r="AM326" i="10"/>
  <c r="AK326" i="10"/>
  <c r="AI497" i="10"/>
  <c r="AJ497" i="10"/>
  <c r="AM191" i="3"/>
  <c r="AK191" i="3"/>
  <c r="AI281" i="3"/>
  <c r="AL317" i="3"/>
  <c r="AJ353" i="3"/>
  <c r="AL353" i="3"/>
  <c r="AM389" i="3"/>
  <c r="AK389" i="3"/>
  <c r="AI479" i="3"/>
  <c r="AL371" i="4"/>
  <c r="AM371" i="4"/>
  <c r="AH56" i="4"/>
  <c r="AM56" i="4"/>
  <c r="AK344" i="4"/>
  <c r="AJ416" i="4"/>
  <c r="AL488" i="4"/>
  <c r="AI488" i="4"/>
  <c r="AI101" i="5"/>
  <c r="AL263" i="5"/>
  <c r="AK263" i="5"/>
  <c r="AM128" i="6"/>
  <c r="AK200" i="6"/>
  <c r="AI200" i="6"/>
  <c r="AL272" i="6"/>
  <c r="AJ344" i="6"/>
  <c r="AH344" i="6"/>
  <c r="AJ110" i="8"/>
  <c r="AL408" i="8"/>
  <c r="AI408" i="8"/>
  <c r="AH129" i="9"/>
  <c r="AK147" i="9"/>
  <c r="AM147" i="9"/>
  <c r="AI308" i="9"/>
  <c r="AJ317" i="9"/>
  <c r="AJ507" i="9"/>
  <c r="AI507" i="9"/>
  <c r="AJ272" i="10"/>
  <c r="AK272" i="10"/>
  <c r="AI281" i="10"/>
  <c r="AM488" i="10"/>
  <c r="AK488" i="10"/>
  <c r="AJ281" i="5"/>
  <c r="AM281" i="5"/>
  <c r="AM93" i="7"/>
  <c r="AK165" i="7"/>
  <c r="AL165" i="7"/>
  <c r="AM65" i="8"/>
  <c r="AH155" i="8"/>
  <c r="AM227" i="8"/>
  <c r="AI335" i="8"/>
  <c r="AH462" i="8"/>
  <c r="AJ102" i="9"/>
  <c r="AK102" i="9"/>
  <c r="AH84" i="9"/>
  <c r="AK192" i="9"/>
  <c r="AL192" i="9"/>
  <c r="AH453" i="9"/>
  <c r="AM362" i="9"/>
  <c r="AI434" i="9"/>
  <c r="AJ434" i="9"/>
  <c r="AL74" i="10"/>
  <c r="AJ74" i="10"/>
  <c r="AH182" i="10"/>
  <c r="AM254" i="10"/>
  <c r="AI317" i="10"/>
  <c r="AJ317" i="10"/>
  <c r="AI74" i="3"/>
  <c r="AK74" i="3"/>
  <c r="AI146" i="3"/>
  <c r="AL218" i="3"/>
  <c r="AJ272" i="3"/>
  <c r="AL272" i="3"/>
  <c r="AM308" i="3"/>
  <c r="AK308" i="3"/>
  <c r="AI344" i="3"/>
  <c r="AL434" i="3"/>
  <c r="AH263" i="4"/>
  <c r="AK263" i="4"/>
  <c r="AI479" i="4"/>
  <c r="AH92" i="5"/>
  <c r="AI371" i="5"/>
  <c r="AJ83" i="6"/>
  <c r="AH83" i="6"/>
  <c r="AJ101" i="6"/>
  <c r="AH101" i="6"/>
  <c r="AM173" i="6"/>
  <c r="AK245" i="6"/>
  <c r="AI245" i="6"/>
  <c r="AL317" i="6"/>
  <c r="AH219" i="7"/>
  <c r="AK363" i="7"/>
  <c r="AL363" i="7"/>
  <c r="AM47" i="8"/>
  <c r="AK174" i="9"/>
  <c r="AM174" i="9"/>
  <c r="AH498" i="9"/>
  <c r="AL362" i="10"/>
  <c r="AM362" i="10"/>
  <c r="AM471" i="10"/>
  <c r="AK471" i="10"/>
  <c r="AH515" i="10"/>
  <c r="AL146" i="4"/>
  <c r="AM146" i="4"/>
  <c r="AH218" i="4"/>
  <c r="AK218" i="4"/>
  <c r="AI308" i="4"/>
  <c r="AJ281" i="4"/>
  <c r="AM182" i="5"/>
  <c r="AJ254" i="5"/>
  <c r="AK254" i="5"/>
  <c r="AL326" i="5"/>
  <c r="AI326" i="5"/>
  <c r="AH398" i="5"/>
  <c r="AM470" i="5"/>
  <c r="AJ389" i="5"/>
  <c r="AM389" i="5"/>
  <c r="AM102" i="7"/>
  <c r="AK174" i="7"/>
  <c r="AL174" i="7"/>
  <c r="AM471" i="7"/>
  <c r="AM182" i="8"/>
  <c r="AI254" i="8"/>
  <c r="AJ254" i="8"/>
  <c r="AL362" i="8"/>
  <c r="AJ362" i="8"/>
  <c r="AK489" i="8"/>
  <c r="AJ219" i="9"/>
  <c r="AH219" i="9"/>
  <c r="AJ299" i="9"/>
  <c r="AM407" i="9"/>
  <c r="AI209" i="10"/>
  <c r="AJ209" i="10"/>
  <c r="AK344" i="10"/>
  <c r="AI344" i="10"/>
  <c r="AH308" i="10"/>
  <c r="AL47" i="3"/>
  <c r="AJ119" i="3"/>
  <c r="AH119" i="3"/>
  <c r="AM101" i="3"/>
  <c r="AK101" i="3"/>
  <c r="AM173" i="3"/>
  <c r="AK245" i="3"/>
  <c r="AJ263" i="3"/>
  <c r="AL263" i="3"/>
  <c r="AM461" i="3"/>
  <c r="AK461" i="3"/>
  <c r="AJ83" i="4"/>
  <c r="AL272" i="4"/>
  <c r="AM272" i="4"/>
  <c r="AH398" i="4"/>
  <c r="AM398" i="4"/>
  <c r="AK470" i="4"/>
  <c r="AH83" i="5"/>
  <c r="AI191" i="5"/>
  <c r="AJ479" i="5"/>
  <c r="AM479" i="5"/>
  <c r="AJ110" i="6"/>
  <c r="AH110" i="6"/>
  <c r="AM182" i="6"/>
  <c r="AK254" i="6"/>
  <c r="AI254" i="6"/>
  <c r="AL326" i="6"/>
  <c r="AI92" i="8"/>
  <c r="AJ290" i="9"/>
  <c r="AJ489" i="9"/>
  <c r="AI489" i="9"/>
  <c r="AK146" i="10"/>
  <c r="AJ317" i="4"/>
  <c r="AM128" i="5"/>
  <c r="AJ209" i="5"/>
  <c r="AM209" i="5"/>
  <c r="AL497" i="5"/>
  <c r="AK497" i="5"/>
  <c r="AI147" i="7"/>
  <c r="AI137" i="8"/>
  <c r="AJ137" i="8"/>
  <c r="AL209" i="8"/>
  <c r="AK209" i="8"/>
  <c r="AH281" i="8"/>
  <c r="AM317" i="8"/>
  <c r="AK317" i="8"/>
  <c r="AI389" i="8"/>
  <c r="AH516" i="8"/>
  <c r="AK246" i="9"/>
  <c r="AL246" i="9"/>
  <c r="AL344" i="9"/>
  <c r="AK344" i="9"/>
  <c r="AH416" i="9"/>
  <c r="AM56" i="10"/>
  <c r="AK56" i="10"/>
  <c r="AI236" i="10"/>
  <c r="AJ236" i="10"/>
  <c r="AK353" i="10"/>
  <c r="AM353" i="10"/>
  <c r="AH389" i="10"/>
  <c r="AM407" i="10"/>
  <c r="AJ56" i="3"/>
  <c r="AH56" i="3"/>
  <c r="AM128" i="3"/>
  <c r="AK128" i="3"/>
  <c r="AI200" i="3"/>
  <c r="AK254" i="3"/>
  <c r="AJ290" i="3"/>
  <c r="AL290" i="3"/>
  <c r="AM326" i="3"/>
  <c r="AH326" i="3"/>
  <c r="AI362" i="3"/>
  <c r="AK470" i="3"/>
  <c r="AI470" i="3"/>
  <c r="AH191" i="4"/>
  <c r="AI191" i="4"/>
  <c r="AI407" i="4"/>
  <c r="AH74" i="5"/>
  <c r="AI299" i="5"/>
  <c r="AJ65" i="6"/>
  <c r="AH65" i="6"/>
  <c r="AJ155" i="6"/>
  <c r="AH155" i="6"/>
  <c r="AM227" i="6"/>
  <c r="AK299" i="6"/>
  <c r="AI299" i="6"/>
  <c r="AK371" i="6"/>
  <c r="AL371" i="6"/>
  <c r="AH327" i="7"/>
  <c r="AK156" i="9"/>
  <c r="AM156" i="9"/>
  <c r="AL335" i="9"/>
  <c r="AK335" i="9"/>
  <c r="AL462" i="10"/>
  <c r="AH110" i="4"/>
  <c r="AK110" i="4"/>
  <c r="AK128" i="4"/>
  <c r="AJ200" i="4"/>
  <c r="AL290" i="4"/>
  <c r="AM290" i="4"/>
  <c r="AH497" i="4"/>
  <c r="AK497" i="4"/>
  <c r="AL164" i="5"/>
  <c r="AI164" i="5"/>
  <c r="AH236" i="5"/>
  <c r="AM308" i="5"/>
  <c r="AJ380" i="5"/>
  <c r="AK380" i="5"/>
  <c r="AL452" i="5"/>
  <c r="AI452" i="5"/>
  <c r="AH317" i="5"/>
  <c r="AK156" i="7"/>
  <c r="AL156" i="7"/>
  <c r="AK444" i="8"/>
  <c r="AM164" i="8"/>
  <c r="AI236" i="8"/>
  <c r="AJ236" i="8"/>
  <c r="AL344" i="8"/>
  <c r="AJ344" i="8"/>
  <c r="AK471" i="8"/>
  <c r="AI47" i="9"/>
  <c r="AM201" i="9"/>
  <c r="AM389" i="9"/>
  <c r="AH173" i="10"/>
  <c r="AK173" i="10"/>
  <c r="AL83" i="10"/>
  <c r="AJ83" i="10"/>
  <c r="AH191" i="10"/>
  <c r="AJ435" i="10"/>
  <c r="AH435" i="10"/>
  <c r="AL398" i="10"/>
  <c r="AJ398" i="10"/>
  <c r="AL444" i="10"/>
  <c r="AJ371" i="3"/>
  <c r="AH371" i="3"/>
  <c r="AJ515" i="3"/>
  <c r="AH515" i="3"/>
  <c r="AJ299" i="4"/>
  <c r="AL74" i="4"/>
  <c r="AM74" i="4"/>
  <c r="AH380" i="4"/>
  <c r="AM380" i="4"/>
  <c r="AK452" i="4"/>
  <c r="AH65" i="5"/>
  <c r="AI407" i="5"/>
  <c r="AJ74" i="6"/>
  <c r="AH74" i="6"/>
  <c r="AJ92" i="6"/>
  <c r="AH92" i="6"/>
  <c r="AM164" i="6"/>
  <c r="AK236" i="6"/>
  <c r="AI236" i="6"/>
  <c r="AL308" i="6"/>
  <c r="AI74" i="8"/>
  <c r="AJ119" i="8"/>
  <c r="AM56" i="9"/>
  <c r="AK56" i="9"/>
  <c r="AJ183" i="9"/>
  <c r="AH183" i="9"/>
  <c r="AJ272" i="9"/>
  <c r="AL245" i="4"/>
  <c r="AM245" i="4"/>
  <c r="AH461" i="4"/>
  <c r="AK461" i="4"/>
  <c r="AL137" i="5"/>
  <c r="AK137" i="5"/>
  <c r="AH425" i="5"/>
  <c r="AK129" i="7"/>
  <c r="AL129" i="7"/>
  <c r="AL462" i="7"/>
  <c r="AL435" i="8"/>
  <c r="AJ435" i="8"/>
  <c r="AL191" i="8"/>
  <c r="AK191" i="8"/>
  <c r="AH263" i="8"/>
  <c r="AM299" i="8"/>
  <c r="AK299" i="8"/>
  <c r="AI371" i="8"/>
  <c r="AH498" i="8"/>
  <c r="AK228" i="9"/>
  <c r="AL228" i="9"/>
  <c r="AL398" i="9"/>
  <c r="AK398" i="9"/>
  <c r="AJ164" i="10"/>
  <c r="AM218" i="10"/>
  <c r="AI299" i="10"/>
  <c r="AK299" i="10"/>
  <c r="AL371" i="10"/>
  <c r="AJ371" i="10"/>
  <c r="AI110" i="3"/>
  <c r="AL182" i="3"/>
  <c r="AJ380" i="3"/>
  <c r="AH380" i="3"/>
  <c r="AJ398" i="3"/>
  <c r="AH398" i="3"/>
  <c r="AI416" i="3"/>
  <c r="AK452" i="3"/>
  <c r="AI452" i="3"/>
  <c r="AJ488" i="3"/>
  <c r="AH488" i="3"/>
  <c r="AM119" i="4"/>
  <c r="AJ335" i="4"/>
  <c r="AM56" i="5"/>
  <c r="AK56" i="5"/>
  <c r="AJ227" i="5"/>
  <c r="AM227" i="5"/>
  <c r="AL515" i="5"/>
  <c r="AK515" i="5"/>
  <c r="AI47" i="6"/>
  <c r="AK137" i="6"/>
  <c r="AI137" i="6"/>
  <c r="AL209" i="6"/>
  <c r="AJ281" i="6"/>
  <c r="AH281" i="6"/>
  <c r="AM353" i="6"/>
  <c r="AK291" i="7"/>
  <c r="AL291" i="7"/>
  <c r="AH435" i="7"/>
  <c r="AK138" i="9"/>
  <c r="AM138" i="9"/>
  <c r="AM281" i="9"/>
  <c r="AL453" i="10"/>
  <c r="AM480" i="10"/>
  <c r="AK480" i="10"/>
  <c r="AJ182" i="4"/>
  <c r="AL236" i="4"/>
  <c r="AI236" i="4"/>
  <c r="AH254" i="4"/>
  <c r="AK254" i="4"/>
  <c r="AM209" i="4"/>
  <c r="AJ425" i="4"/>
  <c r="AM146" i="5"/>
  <c r="AJ218" i="5"/>
  <c r="AK218" i="5"/>
  <c r="AL290" i="5"/>
  <c r="AI290" i="5"/>
  <c r="AH362" i="5"/>
  <c r="AM434" i="5"/>
  <c r="AJ506" i="5"/>
  <c r="AK506" i="5"/>
  <c r="AL245" i="5"/>
  <c r="AK245" i="5"/>
  <c r="AI138" i="7"/>
  <c r="AL453" i="8"/>
  <c r="AI453" i="8"/>
  <c r="AH146" i="8"/>
  <c r="AM218" i="8"/>
  <c r="AI290" i="8"/>
  <c r="AL326" i="8"/>
  <c r="AJ326" i="8"/>
  <c r="AL398" i="8"/>
  <c r="AJ120" i="9"/>
  <c r="AI120" i="9"/>
  <c r="AH111" i="9"/>
  <c r="AK255" i="9"/>
  <c r="AL255" i="9"/>
  <c r="AL371" i="9"/>
  <c r="AK371" i="9"/>
  <c r="AJ462" i="9"/>
  <c r="AM462" i="9"/>
  <c r="AI155" i="10"/>
  <c r="AH65" i="10"/>
  <c r="AM245" i="10"/>
  <c r="AH263" i="10"/>
  <c r="AI263" i="10"/>
  <c r="AL380" i="10"/>
  <c r="AJ380" i="10"/>
  <c r="AM83" i="3"/>
  <c r="AK83" i="3"/>
  <c r="AI155" i="3"/>
  <c r="AL227" i="3"/>
  <c r="AJ65" i="3"/>
  <c r="AH65" i="3"/>
  <c r="AM137" i="3"/>
  <c r="AK137" i="3"/>
  <c r="AM209" i="3"/>
  <c r="AK299" i="3"/>
  <c r="AJ335" i="3"/>
  <c r="AL335" i="3"/>
  <c r="AM407" i="3"/>
  <c r="AK407" i="3"/>
  <c r="AI425" i="3"/>
  <c r="AK443" i="3"/>
  <c r="AI443" i="3"/>
  <c r="AJ497" i="3"/>
  <c r="AH497" i="3"/>
  <c r="AI155" i="4"/>
  <c r="AJ227" i="4"/>
  <c r="AL443" i="4"/>
  <c r="AM443" i="4"/>
  <c r="AH515" i="4"/>
  <c r="AM515" i="4"/>
  <c r="AK362" i="4"/>
  <c r="AJ434" i="4"/>
  <c r="AL506" i="4"/>
  <c r="AI506" i="4"/>
  <c r="AI47" i="5"/>
  <c r="AL119" i="5"/>
  <c r="AJ119" i="5"/>
  <c r="AH335" i="5"/>
  <c r="AL56" i="6"/>
  <c r="AL146" i="6"/>
  <c r="AJ218" i="6"/>
  <c r="AH218" i="6"/>
  <c r="AM290" i="6"/>
  <c r="AK362" i="6"/>
  <c r="AI362" i="6"/>
  <c r="AH56" i="8"/>
  <c r="AK56" i="8"/>
  <c r="AL128" i="8"/>
  <c r="AK128" i="8"/>
  <c r="AM417" i="8"/>
  <c r="AJ165" i="9"/>
  <c r="AI165" i="9"/>
  <c r="AJ326" i="9"/>
  <c r="AM92" i="10"/>
  <c r="AK92" i="10"/>
  <c r="AI290" i="10"/>
  <c r="AJ290" i="10"/>
  <c r="AH426" i="10"/>
  <c r="AJ417" i="10"/>
  <c r="AI417" i="10"/>
  <c r="AL506" i="10"/>
  <c r="AJ101" i="4"/>
  <c r="AL173" i="4"/>
  <c r="AK173" i="4"/>
  <c r="AH389" i="4"/>
  <c r="AK389" i="4"/>
  <c r="AL353" i="5"/>
  <c r="AK353" i="5"/>
  <c r="AI111" i="7"/>
  <c r="AJ183" i="7"/>
  <c r="AH183" i="7"/>
  <c r="AJ426" i="8"/>
  <c r="AI173" i="8"/>
  <c r="AJ173" i="8"/>
  <c r="AL245" i="8"/>
  <c r="AK245" i="8"/>
  <c r="AH353" i="8"/>
  <c r="AJ480" i="8"/>
  <c r="AM480" i="8"/>
  <c r="AL65" i="9"/>
  <c r="AJ65" i="9"/>
  <c r="AI210" i="9"/>
  <c r="AH263" i="9"/>
  <c r="AI263" i="9"/>
  <c r="AL380" i="9"/>
  <c r="AK380" i="9"/>
  <c r="AH200" i="10"/>
  <c r="AL92" i="3"/>
  <c r="AJ164" i="3"/>
  <c r="AH164" i="3"/>
  <c r="AI236" i="3"/>
  <c r="AH236" i="3"/>
  <c r="AI506" i="3"/>
  <c r="AL47" i="4"/>
  <c r="AK47" i="4"/>
  <c r="AI110" i="5"/>
  <c r="AL155" i="5"/>
  <c r="AK155" i="5"/>
  <c r="AH443" i="5"/>
  <c r="AK119" i="6"/>
  <c r="AI119" i="6"/>
  <c r="AL191" i="6"/>
  <c r="AJ263" i="6"/>
  <c r="AH263" i="6"/>
  <c r="AM335" i="6"/>
  <c r="AK255" i="7"/>
  <c r="AL255" i="7"/>
  <c r="AH399" i="7"/>
  <c r="AL83" i="8"/>
  <c r="AK83" i="8"/>
  <c r="AL480" i="9"/>
  <c r="AI480" i="9"/>
  <c r="AK471" i="9"/>
  <c r="AL516" i="9"/>
  <c r="AM516" i="9"/>
  <c r="AH336" i="10"/>
  <c r="AH92" i="4"/>
  <c r="AK92" i="4"/>
  <c r="AK164" i="4"/>
  <c r="AJ326" i="4"/>
  <c r="AL65" i="4"/>
  <c r="AM65" i="4"/>
  <c r="AH137" i="4"/>
  <c r="AI137" i="4"/>
  <c r="AI353" i="4"/>
  <c r="AH200" i="5"/>
  <c r="AM272" i="5"/>
  <c r="AJ344" i="5"/>
  <c r="AK344" i="5"/>
  <c r="AL416" i="5"/>
  <c r="AI416" i="5"/>
  <c r="AH488" i="5"/>
  <c r="AI173" i="5"/>
  <c r="AJ461" i="5"/>
  <c r="AM461" i="5"/>
  <c r="AM120" i="7"/>
  <c r="AK192" i="7"/>
  <c r="AL192" i="7"/>
  <c r="AM480" i="7"/>
  <c r="AL101" i="8"/>
  <c r="AK101" i="8"/>
  <c r="AI200" i="8"/>
  <c r="AJ200" i="8"/>
  <c r="AL272" i="8"/>
  <c r="AK272" i="8"/>
  <c r="AH308" i="8"/>
  <c r="AM380" i="8"/>
  <c r="AK380" i="8"/>
  <c r="AL507" i="8"/>
  <c r="AI507" i="8"/>
  <c r="AM93" i="9"/>
  <c r="AJ237" i="9"/>
  <c r="AH237" i="9"/>
  <c r="AH353" i="9"/>
  <c r="AM425" i="9"/>
  <c r="AH137" i="10"/>
  <c r="AK137" i="10"/>
  <c r="AL47" i="10"/>
  <c r="AJ47" i="10"/>
  <c r="AJ128" i="10"/>
  <c r="AM227" i="10"/>
  <c r="AI326" i="10"/>
  <c r="AJ326" i="10"/>
  <c r="AL497" i="10"/>
  <c r="AI191" i="3"/>
  <c r="AL281" i="3"/>
  <c r="AJ317" i="3"/>
  <c r="AH317" i="3"/>
  <c r="AM353" i="3"/>
  <c r="AH353" i="3"/>
  <c r="AI389" i="3"/>
  <c r="AL479" i="3"/>
  <c r="AH371" i="4"/>
  <c r="AK371" i="4"/>
  <c r="AK56" i="4"/>
  <c r="AJ344" i="4"/>
  <c r="AL416" i="4"/>
  <c r="AI416" i="4"/>
  <c r="AH488" i="4"/>
  <c r="AM488" i="4"/>
  <c r="AL101" i="5"/>
  <c r="AJ101" i="5"/>
  <c r="AH263" i="5"/>
  <c r="AK128" i="6"/>
  <c r="AI128" i="6"/>
  <c r="AL200" i="6"/>
  <c r="AJ272" i="6"/>
  <c r="AH272" i="6"/>
  <c r="AM344" i="6"/>
  <c r="AL110" i="8"/>
  <c r="AM110" i="8"/>
  <c r="AH408" i="8"/>
  <c r="AM408" i="8"/>
  <c r="AM129" i="9"/>
  <c r="AJ147" i="9"/>
  <c r="AI147" i="9"/>
  <c r="AJ308" i="9"/>
  <c r="AL317" i="9"/>
  <c r="AK317" i="9"/>
  <c r="AL507" i="9"/>
  <c r="AM507" i="9"/>
  <c r="AL281" i="10"/>
  <c r="AM281" i="10"/>
  <c r="AI488" i="10"/>
  <c r="AJ488" i="10"/>
  <c r="AL281" i="5"/>
  <c r="AK281" i="5"/>
  <c r="AI93" i="7"/>
  <c r="AJ165" i="7"/>
  <c r="AH165" i="7"/>
  <c r="AJ65" i="8"/>
  <c r="AM155" i="8"/>
  <c r="AI227" i="8"/>
  <c r="AJ227" i="8"/>
  <c r="AL335" i="8"/>
  <c r="AJ335" i="8"/>
  <c r="AK462" i="8"/>
  <c r="AL102" i="9"/>
  <c r="AI102" i="9"/>
  <c r="AK84" i="9"/>
  <c r="AJ192" i="9"/>
  <c r="AH192" i="9"/>
  <c r="AM453" i="9"/>
  <c r="AI362" i="9"/>
  <c r="AJ362" i="9"/>
  <c r="AL434" i="9"/>
  <c r="AK434" i="9"/>
  <c r="AH74" i="10"/>
  <c r="AM182" i="10"/>
  <c r="AI254" i="10"/>
  <c r="AJ254" i="10"/>
  <c r="AL317" i="10"/>
  <c r="AM74" i="3"/>
  <c r="AL146" i="3"/>
  <c r="AJ218" i="3"/>
  <c r="AH218" i="3"/>
  <c r="AI272" i="3"/>
  <c r="AH272" i="3"/>
  <c r="AI308" i="3"/>
  <c r="AK344" i="3"/>
  <c r="AJ434" i="3"/>
  <c r="AH434" i="3"/>
  <c r="AI263" i="4"/>
  <c r="AJ479" i="4"/>
  <c r="AM92" i="5"/>
  <c r="AK92" i="5"/>
  <c r="AJ371" i="5"/>
  <c r="AM371" i="5"/>
  <c r="AM83" i="6"/>
  <c r="AK83" i="6"/>
  <c r="AM101" i="6"/>
  <c r="AK173" i="6"/>
  <c r="AI173" i="6"/>
  <c r="AL245" i="6"/>
  <c r="AJ317" i="6"/>
  <c r="AH317" i="6"/>
  <c r="AM219" i="7"/>
  <c r="AJ363" i="7"/>
  <c r="AI363" i="7"/>
  <c r="AJ47" i="8"/>
  <c r="AM74" i="9"/>
  <c r="AH74" i="9"/>
  <c r="AJ174" i="9"/>
  <c r="AI174" i="9"/>
  <c r="AK498" i="9"/>
  <c r="AH362" i="10"/>
  <c r="AJ362" i="10"/>
  <c r="AI471" i="10"/>
  <c r="AM515" i="10"/>
  <c r="AK515" i="10"/>
  <c r="AH146" i="4"/>
  <c r="AK146" i="4"/>
  <c r="AI218" i="4"/>
  <c r="AJ308" i="4"/>
  <c r="AL281" i="4"/>
  <c r="AK281" i="4"/>
  <c r="AJ182" i="5"/>
  <c r="AK182" i="5"/>
  <c r="AL254" i="5"/>
  <c r="AI254" i="5"/>
  <c r="AH326" i="5"/>
  <c r="AM398" i="5"/>
  <c r="AJ470" i="5"/>
  <c r="AK470" i="5"/>
  <c r="AL389" i="5"/>
  <c r="AK389" i="5"/>
  <c r="AI102" i="7"/>
  <c r="AJ174" i="7"/>
  <c r="AH174" i="7"/>
  <c r="AI471" i="7"/>
  <c r="AI182" i="8"/>
  <c r="AJ182" i="8"/>
  <c r="AL254" i="8"/>
  <c r="AK254" i="8"/>
  <c r="AH362" i="8"/>
  <c r="AJ489" i="8"/>
  <c r="AM489" i="8"/>
  <c r="AM219" i="9"/>
  <c r="AL299" i="9"/>
  <c r="AK299" i="9"/>
  <c r="AI407" i="9"/>
  <c r="AJ407" i="9"/>
  <c r="AL209" i="10"/>
  <c r="AK209" i="10"/>
  <c r="AM308" i="10"/>
  <c r="AK308" i="10"/>
  <c r="AJ47" i="3"/>
  <c r="AH47" i="3"/>
  <c r="AM119" i="3"/>
  <c r="AK119" i="3"/>
  <c r="AI101" i="3"/>
  <c r="AL173" i="3"/>
  <c r="AJ245" i="3"/>
  <c r="AL245" i="3"/>
  <c r="AM263" i="3"/>
  <c r="AH263" i="3"/>
  <c r="AI461" i="3"/>
  <c r="AL83" i="4"/>
  <c r="AK83" i="4"/>
  <c r="AH272" i="4"/>
  <c r="AK272" i="4"/>
  <c r="AK398" i="4"/>
  <c r="AJ470" i="4"/>
  <c r="AM83" i="5"/>
  <c r="AK83" i="5"/>
  <c r="AJ191" i="5"/>
  <c r="AM191" i="5"/>
  <c r="AL479" i="5"/>
  <c r="AK479" i="5"/>
  <c r="AM110" i="6"/>
  <c r="AK182" i="6"/>
  <c r="AI182" i="6"/>
  <c r="AL254" i="6"/>
  <c r="AJ326" i="6"/>
  <c r="AH326" i="6"/>
  <c r="AJ92" i="8"/>
  <c r="AL290" i="9"/>
  <c r="AM290" i="9"/>
  <c r="AL489" i="9"/>
  <c r="AM489" i="9"/>
  <c r="AJ146" i="10"/>
  <c r="AL317" i="4"/>
  <c r="AM317" i="4"/>
  <c r="AJ128" i="5"/>
  <c r="AK128" i="5"/>
  <c r="AL209" i="5"/>
  <c r="AK209" i="5"/>
  <c r="AH497" i="5"/>
  <c r="AK147" i="7"/>
  <c r="AL147" i="7"/>
  <c r="AL137" i="8"/>
  <c r="AK137" i="8"/>
  <c r="AH209" i="8"/>
  <c r="AM281" i="8"/>
  <c r="AI317" i="8"/>
  <c r="AL389" i="8"/>
  <c r="AJ389" i="8"/>
  <c r="AK516" i="8"/>
  <c r="AJ246" i="9"/>
  <c r="AH246" i="9"/>
  <c r="AH344" i="9"/>
  <c r="AM416" i="9"/>
  <c r="AI56" i="10"/>
  <c r="AL236" i="10"/>
  <c r="AK236" i="10"/>
  <c r="AJ353" i="10"/>
  <c r="AM389" i="10"/>
  <c r="AK389" i="10"/>
  <c r="AI407" i="10"/>
  <c r="AL407" i="10"/>
  <c r="AM56" i="3"/>
  <c r="AK56" i="3"/>
  <c r="AI128" i="3"/>
  <c r="AL200" i="3"/>
  <c r="AJ254" i="3"/>
  <c r="AL254" i="3"/>
  <c r="AM290" i="3"/>
  <c r="AH290" i="3"/>
  <c r="AI326" i="3"/>
  <c r="AL362" i="3"/>
  <c r="AL470" i="3"/>
  <c r="AM191" i="4"/>
  <c r="AJ407" i="4"/>
  <c r="AM74" i="5"/>
  <c r="AK74" i="5"/>
  <c r="AJ299" i="5"/>
  <c r="AM299" i="5"/>
  <c r="AM65" i="6"/>
  <c r="AK65" i="6"/>
  <c r="AM155" i="6"/>
  <c r="AK227" i="6"/>
  <c r="AI227" i="6"/>
  <c r="AL299" i="6"/>
  <c r="AJ371" i="6"/>
  <c r="AH371" i="6"/>
  <c r="AM327" i="7"/>
  <c r="AJ156" i="9"/>
  <c r="AI156" i="9"/>
  <c r="AH335" i="9"/>
  <c r="AJ462" i="10"/>
  <c r="AH462" i="10"/>
  <c r="AI110" i="4"/>
  <c r="AJ128" i="4"/>
  <c r="AL200" i="4"/>
  <c r="AM200" i="4"/>
  <c r="AH290" i="4"/>
  <c r="AK290" i="4"/>
  <c r="AI497" i="4"/>
  <c r="AH164" i="5"/>
  <c r="AM236" i="5"/>
  <c r="AJ308" i="5"/>
  <c r="AK308" i="5"/>
  <c r="AL380" i="5"/>
  <c r="AI380" i="5"/>
  <c r="AH452" i="5"/>
  <c r="AI317" i="5"/>
  <c r="AJ156" i="7"/>
  <c r="AH156" i="7"/>
  <c r="AJ444" i="8"/>
  <c r="AI164" i="8"/>
  <c r="AJ164" i="8"/>
  <c r="AL236" i="8"/>
  <c r="AK236" i="8"/>
  <c r="AH344" i="8"/>
  <c r="AJ471" i="8"/>
  <c r="AM471" i="8"/>
  <c r="AL47" i="9"/>
  <c r="AJ47" i="9"/>
  <c r="AI201" i="9"/>
  <c r="AI389" i="9"/>
  <c r="AJ389" i="9"/>
  <c r="AI173" i="10"/>
  <c r="AH83" i="10"/>
  <c r="AM191" i="10"/>
  <c r="AM435" i="10"/>
  <c r="AK435" i="10"/>
  <c r="AH398" i="10"/>
  <c r="AJ444" i="10"/>
  <c r="AH444" i="10"/>
  <c r="AM371" i="3"/>
  <c r="AK371" i="3"/>
  <c r="AM515" i="3"/>
  <c r="AL299" i="4"/>
  <c r="AK299" i="4"/>
  <c r="AH74" i="4"/>
  <c r="AK74" i="4"/>
  <c r="AK380" i="4"/>
  <c r="AJ452" i="4"/>
  <c r="AM65" i="5"/>
  <c r="AK65" i="5"/>
  <c r="AJ407" i="5"/>
  <c r="AM407" i="5"/>
  <c r="AM74" i="6"/>
  <c r="AK74" i="6"/>
  <c r="AM92" i="6"/>
  <c r="AK164" i="6"/>
  <c r="AI164" i="6"/>
  <c r="AL236" i="6"/>
  <c r="AJ308" i="6"/>
  <c r="AH308" i="6"/>
  <c r="AJ74" i="8"/>
  <c r="AL119" i="8"/>
  <c r="AK119" i="8"/>
  <c r="AI56" i="9"/>
  <c r="AM183" i="9"/>
  <c r="AL272" i="9"/>
  <c r="AM272" i="9"/>
  <c r="AH245" i="4"/>
  <c r="AK245" i="4"/>
  <c r="AI461" i="4"/>
  <c r="AH137" i="5"/>
  <c r="AI425" i="5"/>
  <c r="AJ129" i="7"/>
  <c r="AH129" i="7"/>
  <c r="AH462" i="7"/>
  <c r="AH435" i="8"/>
  <c r="AI435" i="8"/>
  <c r="AH191" i="8"/>
  <c r="AM263" i="8"/>
  <c r="AI299" i="8"/>
  <c r="AL371" i="8"/>
  <c r="AJ371" i="8"/>
  <c r="AK498" i="8"/>
  <c r="AJ228" i="9"/>
  <c r="AH228" i="9"/>
  <c r="AH398" i="9"/>
  <c r="AL164" i="10"/>
  <c r="AI164" i="10"/>
  <c r="AI218" i="10"/>
  <c r="AJ218" i="10"/>
  <c r="AL299" i="10"/>
  <c r="AJ299" i="10"/>
  <c r="AH371" i="10"/>
  <c r="AL110" i="3"/>
  <c r="AJ182" i="3"/>
  <c r="AH182" i="3"/>
  <c r="AM380" i="3"/>
  <c r="AK380" i="3"/>
  <c r="AM398" i="3"/>
  <c r="AL416" i="3"/>
  <c r="AL452" i="3"/>
  <c r="AM488" i="3"/>
  <c r="AK488" i="3"/>
  <c r="AJ119" i="4"/>
  <c r="AL335" i="4"/>
  <c r="AK335" i="4"/>
  <c r="AI56" i="5"/>
  <c r="AL227" i="5"/>
  <c r="AK227" i="5"/>
  <c r="AH515" i="5"/>
  <c r="AL47" i="6"/>
  <c r="AL137" i="6"/>
  <c r="AJ209" i="6"/>
  <c r="AH209" i="6"/>
  <c r="AM281" i="6"/>
  <c r="AK353" i="6"/>
  <c r="AI353" i="6"/>
  <c r="AJ291" i="7"/>
  <c r="AI291" i="7"/>
  <c r="AM435" i="7"/>
  <c r="AJ138" i="9"/>
  <c r="AI138" i="9"/>
  <c r="AJ281" i="9"/>
  <c r="AJ453" i="10"/>
  <c r="AH453" i="10"/>
  <c r="AI480" i="10"/>
  <c r="AL182" i="4"/>
  <c r="AM182" i="4"/>
  <c r="AH236" i="4"/>
  <c r="AM236" i="4"/>
  <c r="AI254" i="4"/>
  <c r="AJ209" i="4"/>
  <c r="AL425" i="4"/>
  <c r="AM425" i="4"/>
  <c r="AJ146" i="5"/>
  <c r="AK146" i="5"/>
  <c r="AL218" i="5"/>
  <c r="AI218" i="5"/>
  <c r="AH290" i="5"/>
  <c r="AM362" i="5"/>
  <c r="AJ434" i="5"/>
  <c r="AK434" i="5"/>
  <c r="AL506" i="5"/>
  <c r="AI506" i="5"/>
  <c r="AH245" i="5"/>
  <c r="AK138" i="7"/>
  <c r="AL138" i="7"/>
  <c r="AH453" i="8"/>
  <c r="AM146" i="8"/>
  <c r="AI218" i="8"/>
  <c r="AJ218" i="8"/>
  <c r="AL290" i="8"/>
  <c r="AJ290" i="8"/>
  <c r="AH326" i="8"/>
  <c r="AH398" i="8"/>
  <c r="AL120" i="9"/>
  <c r="AM120" i="9"/>
  <c r="AI111" i="9"/>
  <c r="AJ255" i="9"/>
  <c r="AH255" i="9"/>
  <c r="AH371" i="9"/>
  <c r="AM443" i="9"/>
  <c r="AH443" i="9"/>
  <c r="AL462" i="9"/>
  <c r="AK462" i="9"/>
  <c r="AJ155" i="10"/>
  <c r="AM65" i="10"/>
  <c r="AK65" i="10"/>
  <c r="AI245" i="10"/>
  <c r="AJ245" i="10"/>
  <c r="AK263" i="10"/>
  <c r="AM263" i="10"/>
  <c r="AH380" i="10"/>
  <c r="AI83" i="3"/>
  <c r="AL155" i="3"/>
  <c r="AJ227" i="3"/>
  <c r="AH227" i="3"/>
  <c r="AI65" i="3"/>
  <c r="AK65" i="3"/>
  <c r="AI137" i="3"/>
  <c r="AL209" i="3"/>
  <c r="AJ299" i="3"/>
  <c r="AL299" i="3"/>
  <c r="AM335" i="3"/>
  <c r="AH335" i="3"/>
  <c r="AI407" i="3"/>
  <c r="AL425" i="3"/>
  <c r="AL443" i="3"/>
  <c r="AM497" i="3"/>
  <c r="AK497" i="3"/>
  <c r="AJ155" i="4"/>
  <c r="AL227" i="4"/>
  <c r="AK227" i="4"/>
  <c r="AH443" i="4"/>
  <c r="AK443" i="4"/>
  <c r="AK515" i="4"/>
  <c r="AI515" i="4"/>
  <c r="AJ362" i="4"/>
  <c r="AL434" i="4"/>
  <c r="AI434" i="4"/>
  <c r="AH506" i="4"/>
  <c r="AM506" i="4"/>
  <c r="AL47" i="5"/>
  <c r="AJ47" i="5"/>
  <c r="AH119" i="5"/>
  <c r="AI335" i="5"/>
  <c r="AJ56" i="6"/>
  <c r="AH56" i="6"/>
  <c r="AJ146" i="6"/>
  <c r="AH146" i="6"/>
  <c r="AM218" i="6"/>
  <c r="AK290" i="6"/>
  <c r="AI290" i="6"/>
  <c r="AL362" i="6"/>
  <c r="AI56" i="8"/>
  <c r="AH128" i="8"/>
  <c r="AL417" i="8"/>
  <c r="AJ417" i="8"/>
  <c r="AL165" i="9"/>
  <c r="AL326" i="9"/>
  <c r="AM326" i="9"/>
  <c r="AI92" i="10"/>
  <c r="AL290" i="10"/>
  <c r="AM426" i="10"/>
  <c r="AL417" i="10"/>
  <c r="AM417" i="10"/>
  <c r="AH506" i="10"/>
  <c r="AL101" i="4"/>
  <c r="AM101" i="4"/>
  <c r="AH173" i="4"/>
  <c r="AI173" i="4"/>
  <c r="AI389" i="4"/>
  <c r="AH353" i="5"/>
  <c r="AK111" i="7"/>
  <c r="AL111" i="7"/>
  <c r="AM183" i="7"/>
  <c r="AL426" i="8"/>
  <c r="AI426" i="8"/>
  <c r="AL173" i="8"/>
  <c r="AK173" i="8"/>
  <c r="AH245" i="8"/>
  <c r="AM353" i="8"/>
  <c r="AK353" i="8"/>
  <c r="AL480" i="8"/>
  <c r="AI480" i="8"/>
  <c r="AH65" i="9"/>
  <c r="AK210" i="9"/>
  <c r="AL210" i="9"/>
  <c r="AM263" i="9"/>
  <c r="AH380" i="9"/>
  <c r="AM200" i="10"/>
  <c r="AJ92" i="3"/>
  <c r="AH92" i="3"/>
  <c r="AM164" i="3"/>
  <c r="AK164" i="3"/>
  <c r="AK236" i="3"/>
  <c r="AL506" i="3"/>
  <c r="AH47" i="4"/>
  <c r="AI47" i="4"/>
  <c r="AL110" i="5"/>
  <c r="AJ110" i="5"/>
  <c r="AH155" i="5"/>
  <c r="AI443" i="5"/>
  <c r="AL119" i="6"/>
  <c r="AJ191" i="6"/>
  <c r="AH191" i="6"/>
  <c r="AM263" i="6"/>
  <c r="AK335" i="6"/>
  <c r="AI335" i="6"/>
  <c r="AJ255" i="7"/>
  <c r="AI255" i="7"/>
  <c r="AM399" i="7"/>
  <c r="AH83" i="8"/>
  <c r="AI83" i="8"/>
  <c r="AH480" i="9"/>
  <c r="AJ471" i="9"/>
  <c r="AI471" i="9"/>
  <c r="AH516" i="9"/>
  <c r="AM336" i="10"/>
  <c r="AK336" i="10"/>
  <c r="AI92" i="4"/>
  <c r="AJ164" i="4"/>
  <c r="AL326" i="4"/>
  <c r="AI326" i="4"/>
  <c r="AH65" i="4"/>
  <c r="AK65" i="4"/>
  <c r="AM137" i="4"/>
  <c r="AJ353" i="4"/>
  <c r="AM200" i="5"/>
  <c r="AJ272" i="5"/>
  <c r="AK272" i="5"/>
  <c r="AL344" i="5"/>
  <c r="AI344" i="5"/>
  <c r="AH416" i="5"/>
  <c r="AM488" i="5"/>
  <c r="AJ173" i="5"/>
  <c r="AM173" i="5"/>
  <c r="AL461" i="5"/>
  <c r="AK461" i="5"/>
  <c r="AI120" i="7"/>
  <c r="AJ192" i="7"/>
  <c r="AH192" i="7"/>
  <c r="AI480" i="7"/>
  <c r="AH101" i="8"/>
  <c r="AI101" i="8"/>
  <c r="AL200" i="8"/>
  <c r="AK200" i="8"/>
  <c r="AH272" i="8"/>
  <c r="AM308" i="8"/>
  <c r="AK308" i="8"/>
  <c r="AI380" i="8"/>
  <c r="AH507" i="8"/>
  <c r="AJ93" i="9"/>
  <c r="AK93" i="9"/>
  <c r="AM237" i="9"/>
  <c r="AM353" i="9"/>
  <c r="AI425" i="9"/>
  <c r="AJ425" i="9"/>
  <c r="AI137" i="10"/>
  <c r="AH47" i="10"/>
  <c r="AL128" i="10"/>
  <c r="AI128" i="10"/>
  <c r="AI227" i="10"/>
  <c r="AJ227" i="10"/>
  <c r="AL326" i="10"/>
  <c r="AH497" i="10"/>
  <c r="AL191" i="3"/>
  <c r="AJ281" i="3"/>
  <c r="AH281" i="3"/>
  <c r="AM317" i="3"/>
  <c r="AK317" i="3"/>
  <c r="AI353" i="3"/>
  <c r="AL389" i="3"/>
  <c r="AJ479" i="3"/>
  <c r="AH479" i="3"/>
  <c r="AI371" i="4"/>
  <c r="AJ56" i="4"/>
  <c r="AL344" i="4"/>
  <c r="AI344" i="4"/>
  <c r="AH416" i="4"/>
  <c r="AM416" i="4"/>
  <c r="AK488" i="4"/>
  <c r="AH101" i="5"/>
  <c r="AI263" i="5"/>
  <c r="AL128" i="6"/>
  <c r="AJ200" i="6"/>
  <c r="AH200" i="6"/>
  <c r="AM272" i="6"/>
  <c r="AK344" i="6"/>
  <c r="AI344" i="6"/>
  <c r="AH110" i="8"/>
  <c r="AK110" i="8"/>
  <c r="AK408" i="8"/>
  <c r="AJ129" i="9"/>
  <c r="AK129" i="9"/>
  <c r="AL147" i="9"/>
  <c r="AL308" i="9"/>
  <c r="AM308" i="9"/>
  <c r="AH317" i="9"/>
  <c r="AI317" i="9"/>
  <c r="AH507" i="9"/>
  <c r="AL272" i="10"/>
  <c r="AI272" i="10"/>
  <c r="AH281" i="10"/>
  <c r="AK281" i="10"/>
  <c r="AL488" i="10"/>
  <c r="AH281" i="5"/>
  <c r="AK93" i="7"/>
  <c r="AL93" i="7"/>
  <c r="AM165" i="7"/>
  <c r="AL65" i="8"/>
  <c r="AK65" i="8"/>
  <c r="AI155" i="8"/>
  <c r="AJ155" i="8"/>
  <c r="AL227" i="8"/>
  <c r="AK227" i="8"/>
  <c r="AH335" i="8"/>
  <c r="AJ462" i="8"/>
  <c r="AM462" i="8"/>
  <c r="AH102" i="9"/>
  <c r="AJ84" i="9"/>
  <c r="AI84" i="9"/>
  <c r="AM192" i="9"/>
  <c r="AJ453" i="9"/>
  <c r="AK453" i="9"/>
  <c r="AL362" i="9"/>
  <c r="AK362" i="9"/>
  <c r="AH434" i="9"/>
  <c r="AM74" i="10"/>
  <c r="AK74" i="10"/>
  <c r="AI182" i="10"/>
  <c r="AJ182" i="10"/>
  <c r="AL254" i="10"/>
  <c r="AK254" i="10"/>
  <c r="AH317" i="10"/>
  <c r="AL74" i="3"/>
  <c r="AJ146" i="3"/>
  <c r="AH146" i="3"/>
  <c r="AI218" i="3"/>
  <c r="AK218" i="3"/>
  <c r="AK272" i="3"/>
  <c r="AL308" i="3"/>
  <c r="AJ344" i="3"/>
  <c r="AL344" i="3"/>
  <c r="AM434" i="3"/>
  <c r="AK434" i="3"/>
  <c r="AJ263" i="4"/>
  <c r="AL479" i="4"/>
  <c r="AM479" i="4"/>
  <c r="AI92" i="5"/>
  <c r="AL371" i="5"/>
  <c r="AK371" i="5"/>
  <c r="AI83" i="6"/>
  <c r="AK101" i="6"/>
  <c r="AI101" i="6"/>
  <c r="AL173" i="6"/>
  <c r="AJ245" i="6"/>
  <c r="AH245" i="6"/>
  <c r="AM317" i="6"/>
  <c r="AK219" i="7"/>
  <c r="AL219" i="7"/>
  <c r="AH363" i="7"/>
  <c r="AL47" i="8"/>
  <c r="AK47" i="8"/>
  <c r="AK74" i="9"/>
  <c r="AL74" i="9"/>
  <c r="AL174" i="9"/>
  <c r="AJ498" i="9"/>
  <c r="AI498" i="9"/>
  <c r="AK362" i="10"/>
  <c r="AI362" i="10"/>
  <c r="AL471" i="10"/>
  <c r="AI515" i="10"/>
  <c r="AJ515" i="10"/>
  <c r="AI146" i="4"/>
  <c r="AJ218" i="4"/>
  <c r="AL308" i="4"/>
  <c r="AM308" i="4"/>
  <c r="AH281" i="4"/>
  <c r="AI281" i="4"/>
  <c r="AL182" i="5"/>
  <c r="AI182" i="5"/>
  <c r="AH254" i="5"/>
  <c r="AM326" i="5"/>
  <c r="AJ398" i="5"/>
  <c r="AK398" i="5"/>
  <c r="AL470" i="5"/>
  <c r="AI470" i="5"/>
  <c r="AH389" i="5"/>
  <c r="AK102" i="7"/>
  <c r="AL102" i="7"/>
  <c r="AM174" i="7"/>
  <c r="AK471" i="7"/>
  <c r="AL471" i="7"/>
  <c r="AL182" i="8"/>
  <c r="AK182" i="8"/>
  <c r="AH254" i="8"/>
  <c r="AM362" i="8"/>
  <c r="AK362" i="8"/>
  <c r="AL489" i="8"/>
  <c r="AI489" i="8"/>
  <c r="AI219" i="9"/>
  <c r="AH299" i="9"/>
  <c r="AI299" i="9"/>
  <c r="AL407" i="9"/>
  <c r="AK407" i="9"/>
  <c r="AH209" i="10"/>
  <c r="AL344" i="10"/>
  <c r="AM344" i="10"/>
  <c r="AI308" i="10"/>
  <c r="AJ308" i="10"/>
  <c r="AM47" i="3"/>
  <c r="AK47" i="3"/>
  <c r="AI119" i="3"/>
  <c r="AL101" i="3"/>
  <c r="AJ173" i="3"/>
  <c r="AH173" i="3"/>
  <c r="AM245" i="3"/>
  <c r="AH245" i="3"/>
  <c r="AI263" i="3"/>
  <c r="AL461" i="3"/>
  <c r="AH83" i="4"/>
  <c r="AI83" i="4"/>
  <c r="AI272" i="4"/>
  <c r="AJ398" i="4"/>
  <c r="AL470" i="4"/>
  <c r="AI470" i="4"/>
  <c r="AI83" i="5"/>
  <c r="AL191" i="5"/>
  <c r="AK191" i="5"/>
  <c r="AH479" i="5"/>
  <c r="AK110" i="6"/>
  <c r="AI110" i="6"/>
  <c r="AL182" i="6"/>
  <c r="AJ254" i="6"/>
  <c r="AH254" i="6"/>
  <c r="AM326" i="6"/>
  <c r="AL92" i="8"/>
  <c r="AM92" i="8"/>
  <c r="AH290" i="9"/>
  <c r="AK290" i="9"/>
  <c r="AH489" i="9"/>
  <c r="AL146" i="10"/>
  <c r="AI146" i="10"/>
  <c r="AH317" i="4"/>
  <c r="AK317" i="4"/>
  <c r="AL128" i="5"/>
  <c r="AI128" i="5"/>
  <c r="AH209" i="5"/>
  <c r="AI497" i="5"/>
  <c r="AJ147" i="7"/>
  <c r="AH147" i="7"/>
  <c r="AH137" i="8"/>
  <c r="AM209" i="8"/>
  <c r="AI281" i="8"/>
  <c r="AJ281" i="8"/>
  <c r="AL317" i="8"/>
  <c r="AJ317" i="8"/>
  <c r="AH389" i="8"/>
  <c r="AJ516" i="8"/>
  <c r="AM516" i="8"/>
  <c r="AM246" i="9"/>
  <c r="AM344" i="9"/>
  <c r="AI416" i="9"/>
  <c r="AJ416" i="9"/>
  <c r="AL56" i="10"/>
  <c r="AJ56" i="10"/>
  <c r="AH236" i="10"/>
  <c r="AL353" i="10"/>
  <c r="AI353" i="10"/>
  <c r="AI389" i="10"/>
  <c r="AK407" i="10"/>
  <c r="AJ407" i="10"/>
  <c r="AI56" i="3"/>
  <c r="AL128" i="3"/>
  <c r="AJ200" i="3"/>
  <c r="AH200" i="3"/>
  <c r="AM254" i="3"/>
  <c r="AH254" i="3"/>
  <c r="AI290" i="3"/>
  <c r="AK326" i="3"/>
  <c r="AJ362" i="3"/>
  <c r="AH362" i="3"/>
  <c r="AJ470" i="3"/>
  <c r="AH470" i="3"/>
  <c r="AJ191" i="4"/>
  <c r="AL407" i="4"/>
  <c r="AM407" i="4"/>
  <c r="AI74" i="5"/>
  <c r="AL299" i="5"/>
  <c r="AK299" i="5"/>
  <c r="AI65" i="6"/>
  <c r="AK155" i="6"/>
  <c r="AI155" i="6"/>
  <c r="AL227" i="6"/>
  <c r="AJ299" i="6"/>
  <c r="AH299" i="6"/>
  <c r="AK327" i="7"/>
  <c r="AL327" i="7"/>
  <c r="AL156" i="9"/>
  <c r="AM335" i="9"/>
  <c r="AM462" i="10"/>
  <c r="AK462" i="10"/>
  <c r="AJ110" i="4"/>
  <c r="AL128" i="4"/>
  <c r="AI128" i="4"/>
  <c r="AH200" i="4"/>
  <c r="AK200" i="4"/>
  <c r="AI290" i="4"/>
  <c r="AJ497" i="4"/>
  <c r="AM164" i="5"/>
  <c r="AJ236" i="5"/>
  <c r="AK236" i="5"/>
  <c r="AL308" i="5"/>
  <c r="AI308" i="5"/>
  <c r="AH380" i="5"/>
  <c r="AM452" i="5"/>
  <c r="AJ317" i="5"/>
  <c r="AM317" i="5"/>
  <c r="AM156" i="7"/>
  <c r="AL444" i="8"/>
  <c r="AI444" i="8"/>
  <c r="AL164" i="8"/>
  <c r="AK164" i="8"/>
  <c r="AH236" i="8"/>
  <c r="AM344" i="8"/>
  <c r="AK344" i="8"/>
  <c r="AL471" i="8"/>
  <c r="AI471" i="8"/>
  <c r="AH47" i="9"/>
  <c r="AK201" i="9"/>
  <c r="AL201" i="9"/>
  <c r="AL389" i="9"/>
  <c r="AK389" i="9"/>
  <c r="AJ173" i="10"/>
  <c r="AM83" i="10"/>
  <c r="AK83" i="10"/>
  <c r="AI191" i="10"/>
  <c r="AJ191" i="10"/>
  <c r="AI435" i="10"/>
  <c r="AM398" i="10"/>
  <c r="AK398" i="10"/>
  <c r="AM444" i="10"/>
  <c r="AK444" i="10"/>
  <c r="AI371" i="3"/>
  <c r="AK515" i="3"/>
  <c r="AI515" i="3"/>
  <c r="AH299" i="4"/>
  <c r="AI299" i="4"/>
  <c r="AI74" i="4"/>
  <c r="AJ380" i="4"/>
  <c r="AL452" i="4"/>
  <c r="AI452" i="4"/>
  <c r="AI65" i="5"/>
  <c r="AL407" i="5"/>
  <c r="AK407" i="5"/>
  <c r="AI74" i="6"/>
  <c r="AK92" i="6"/>
  <c r="AI92" i="6"/>
  <c r="AL164" i="6"/>
  <c r="AJ236" i="6"/>
  <c r="AH236" i="6"/>
  <c r="AM308" i="6"/>
  <c r="AL74" i="8"/>
  <c r="AM74" i="8"/>
  <c r="AH119" i="8"/>
  <c r="AI119" i="8"/>
  <c r="AL56" i="9"/>
  <c r="AJ56" i="9"/>
  <c r="AI183" i="9"/>
  <c r="AH272" i="9"/>
  <c r="AK272" i="9"/>
  <c r="AI245" i="4"/>
  <c r="AJ461" i="4"/>
  <c r="AI137" i="5"/>
  <c r="AJ425" i="5"/>
  <c r="AM425" i="5"/>
  <c r="AM129" i="7"/>
  <c r="AK462" i="7"/>
  <c r="AM462" i="7"/>
  <c r="AK435" i="8"/>
  <c r="AM191" i="8"/>
  <c r="AI263" i="8"/>
  <c r="AJ263" i="8"/>
  <c r="AL299" i="8"/>
  <c r="AJ299" i="8"/>
  <c r="AH371" i="8"/>
  <c r="AJ498" i="8"/>
  <c r="AM498" i="8"/>
  <c r="AM228" i="9"/>
  <c r="AM398" i="9"/>
  <c r="AH164" i="10"/>
  <c r="AM164" i="10"/>
  <c r="AL218" i="10"/>
  <c r="AK218" i="10"/>
  <c r="AH299" i="10"/>
  <c r="AM371" i="10"/>
  <c r="AK371" i="10"/>
  <c r="AJ110" i="3"/>
  <c r="AH110" i="3"/>
  <c r="AM182" i="3"/>
  <c r="AK182" i="3"/>
  <c r="AI380" i="3"/>
  <c r="AK398" i="3"/>
  <c r="AI398" i="3"/>
  <c r="AJ416" i="3"/>
  <c r="AH416" i="3"/>
  <c r="AJ452" i="3"/>
  <c r="AH452" i="3"/>
  <c r="AI488" i="3"/>
  <c r="AL119" i="4"/>
  <c r="AK119" i="4"/>
  <c r="AH335" i="4"/>
  <c r="AI335" i="4"/>
  <c r="AL56" i="5"/>
  <c r="AJ56" i="5"/>
  <c r="AH227" i="5"/>
  <c r="AI515" i="5"/>
  <c r="AJ47" i="6"/>
  <c r="AH47" i="6"/>
  <c r="AJ137" i="6"/>
  <c r="AH137" i="6"/>
  <c r="AM209" i="6"/>
  <c r="AK281" i="6"/>
  <c r="AI281" i="6"/>
  <c r="AL353" i="6"/>
  <c r="AH291" i="7"/>
  <c r="AK435" i="7"/>
  <c r="AL435" i="7"/>
  <c r="AL138" i="9"/>
  <c r="AL281" i="9"/>
  <c r="AK281" i="9"/>
  <c r="AM453" i="10"/>
  <c r="AK453" i="10"/>
  <c r="AL480" i="10"/>
  <c r="AH182" i="4"/>
  <c r="AK182" i="4"/>
  <c r="AK236" i="4"/>
  <c r="AJ254" i="4"/>
  <c r="AL209" i="4"/>
  <c r="AK209" i="4"/>
  <c r="AH425" i="4"/>
  <c r="AK425" i="4"/>
  <c r="AL146" i="5"/>
  <c r="AI146" i="5"/>
  <c r="AH218" i="5"/>
  <c r="AM290" i="5"/>
  <c r="AJ362" i="5"/>
  <c r="AK362" i="5"/>
  <c r="AL434" i="5"/>
  <c r="AI434" i="5"/>
  <c r="AH506" i="5"/>
  <c r="AI245" i="5"/>
  <c r="AJ138" i="7"/>
  <c r="AH138" i="7"/>
  <c r="AK453" i="8"/>
  <c r="AI146" i="8"/>
  <c r="AJ146" i="8"/>
  <c r="AL218" i="8"/>
  <c r="AK218" i="8"/>
  <c r="AH290" i="8"/>
  <c r="AM326" i="8"/>
  <c r="AK326" i="8"/>
  <c r="AM398" i="8"/>
  <c r="AK398" i="8"/>
  <c r="AH120" i="9"/>
  <c r="AJ111" i="9"/>
  <c r="AM111" i="9"/>
  <c r="AM255" i="9"/>
  <c r="AM371" i="9"/>
  <c r="AI443" i="9"/>
  <c r="AK443" i="9"/>
  <c r="AH462" i="9"/>
  <c r="AL155" i="10"/>
  <c r="AM155" i="10"/>
  <c r="AI65" i="10"/>
  <c r="AL245" i="10"/>
  <c r="AK245" i="10"/>
  <c r="AJ263" i="10"/>
  <c r="AM380" i="10"/>
  <c r="AK380" i="10"/>
  <c r="E22" i="6" l="1"/>
  <c r="D22" i="6"/>
  <c r="C22" i="6"/>
  <c r="B22" i="6"/>
  <c r="E30" i="6"/>
  <c r="D30" i="6"/>
  <c r="C30" i="6"/>
  <c r="B30" i="6"/>
  <c r="D22" i="9"/>
  <c r="C22" i="9"/>
  <c r="B22" i="9"/>
  <c r="E22" i="9"/>
  <c r="I30" i="3"/>
  <c r="H30" i="3"/>
  <c r="G30" i="3"/>
  <c r="F30" i="3"/>
  <c r="I38" i="3"/>
  <c r="H38" i="3"/>
  <c r="G38" i="3"/>
  <c r="F38" i="3"/>
  <c r="G30" i="8"/>
  <c r="I30" i="8"/>
  <c r="H30" i="8"/>
  <c r="F30" i="8"/>
  <c r="C38" i="8"/>
  <c r="E38" i="8"/>
  <c r="D38" i="8"/>
  <c r="B38" i="8"/>
  <c r="E39" i="7"/>
  <c r="D39" i="7"/>
  <c r="C39" i="7"/>
  <c r="B39" i="7"/>
  <c r="I31" i="7"/>
  <c r="H31" i="7"/>
  <c r="G31" i="7"/>
  <c r="F31" i="7"/>
  <c r="D22" i="10"/>
  <c r="C22" i="10"/>
  <c r="B22" i="10"/>
  <c r="E22" i="10"/>
  <c r="G22" i="4"/>
  <c r="I22" i="4"/>
  <c r="H22" i="4"/>
  <c r="F22" i="4"/>
  <c r="C22" i="4"/>
  <c r="E22" i="4"/>
  <c r="D22" i="4"/>
  <c r="B22" i="4"/>
  <c r="D30" i="5"/>
  <c r="C30" i="5"/>
  <c r="B30" i="5"/>
  <c r="E30" i="5"/>
  <c r="D38" i="5"/>
  <c r="C38" i="5"/>
  <c r="B38" i="5"/>
  <c r="E38" i="5"/>
  <c r="E38" i="6"/>
  <c r="D38" i="6"/>
  <c r="C38" i="6"/>
  <c r="B38" i="6"/>
  <c r="D30" i="9"/>
  <c r="C30" i="9"/>
  <c r="B30" i="9"/>
  <c r="E30" i="9"/>
  <c r="D38" i="9"/>
  <c r="C38" i="9"/>
  <c r="B38" i="9"/>
  <c r="E38" i="9"/>
  <c r="E22" i="3"/>
  <c r="D22" i="3"/>
  <c r="C22" i="3"/>
  <c r="B22" i="3"/>
  <c r="E30" i="3"/>
  <c r="D30" i="3"/>
  <c r="C30" i="3"/>
  <c r="B30" i="3"/>
  <c r="C30" i="8"/>
  <c r="E30" i="8"/>
  <c r="D30" i="8"/>
  <c r="B30" i="8"/>
  <c r="I23" i="7"/>
  <c r="H23" i="7"/>
  <c r="G23" i="7"/>
  <c r="F23" i="7"/>
  <c r="D30" i="10"/>
  <c r="C30" i="10"/>
  <c r="B30" i="10"/>
  <c r="E30" i="10"/>
  <c r="D38" i="10"/>
  <c r="C38" i="10"/>
  <c r="B38" i="10"/>
  <c r="E38" i="10"/>
  <c r="G30" i="4"/>
  <c r="I30" i="4"/>
  <c r="H30" i="4"/>
  <c r="F30" i="4"/>
  <c r="C38" i="4"/>
  <c r="E38" i="4"/>
  <c r="B38" i="4"/>
  <c r="D38" i="4"/>
  <c r="H22" i="5"/>
  <c r="G22" i="5"/>
  <c r="F22" i="5"/>
  <c r="I22" i="5"/>
  <c r="I22" i="6"/>
  <c r="H22" i="6"/>
  <c r="G22" i="6"/>
  <c r="F22" i="6"/>
  <c r="H22" i="9"/>
  <c r="G22" i="9"/>
  <c r="F22" i="9"/>
  <c r="I22" i="9"/>
  <c r="E38" i="3"/>
  <c r="D38" i="3"/>
  <c r="C38" i="3"/>
  <c r="B38" i="3"/>
  <c r="G38" i="8"/>
  <c r="I38" i="8"/>
  <c r="H38" i="8"/>
  <c r="F38" i="8"/>
  <c r="I39" i="7"/>
  <c r="H39" i="7"/>
  <c r="G39" i="7"/>
  <c r="F39" i="7"/>
  <c r="H22" i="10"/>
  <c r="G22" i="10"/>
  <c r="F22" i="10"/>
  <c r="I22" i="10"/>
  <c r="C30" i="4"/>
  <c r="E30" i="4"/>
  <c r="D30" i="4"/>
  <c r="B30" i="4"/>
  <c r="H30" i="5"/>
  <c r="G30" i="5"/>
  <c r="F30" i="5"/>
  <c r="I30" i="5"/>
  <c r="H38" i="5"/>
  <c r="G38" i="5"/>
  <c r="F38" i="5"/>
  <c r="I38" i="5"/>
  <c r="I30" i="6"/>
  <c r="H30" i="6"/>
  <c r="G30" i="6"/>
  <c r="F30" i="6"/>
  <c r="I38" i="6"/>
  <c r="H38" i="6"/>
  <c r="G38" i="6"/>
  <c r="F38" i="6"/>
  <c r="H30" i="9"/>
  <c r="G30" i="9"/>
  <c r="F30" i="9"/>
  <c r="I30" i="9"/>
  <c r="H38" i="9"/>
  <c r="G38" i="9"/>
  <c r="F38" i="9"/>
  <c r="I38" i="9"/>
  <c r="I22" i="3"/>
  <c r="H22" i="3"/>
  <c r="G22" i="3"/>
  <c r="F22" i="3"/>
  <c r="G22" i="8"/>
  <c r="I22" i="8"/>
  <c r="H22" i="8"/>
  <c r="F22" i="8"/>
  <c r="C22" i="8"/>
  <c r="E22" i="8"/>
  <c r="D22" i="8"/>
  <c r="B22" i="8"/>
  <c r="E23" i="7"/>
  <c r="D23" i="7"/>
  <c r="C23" i="7"/>
  <c r="B23" i="7"/>
  <c r="E31" i="7"/>
  <c r="D31" i="7"/>
  <c r="C31" i="7"/>
  <c r="B31" i="7"/>
  <c r="H30" i="10"/>
  <c r="G30" i="10"/>
  <c r="F30" i="10"/>
  <c r="I30" i="10"/>
  <c r="H38" i="10"/>
  <c r="G38" i="10"/>
  <c r="F38" i="10"/>
  <c r="I38" i="10"/>
  <c r="G38" i="4"/>
  <c r="I38" i="4"/>
  <c r="H38" i="4"/>
  <c r="F38" i="4"/>
  <c r="D22" i="5"/>
  <c r="C22" i="5"/>
  <c r="B22" i="5"/>
  <c r="E22" i="5"/>
  <c r="AJ66" i="10"/>
  <c r="AH66" i="10"/>
  <c r="AI372" i="9"/>
  <c r="AK246" i="5"/>
  <c r="AH246" i="5"/>
  <c r="AI291" i="5"/>
  <c r="AM237" i="4"/>
  <c r="AL237" i="4"/>
  <c r="AK354" i="6"/>
  <c r="AK516" i="5"/>
  <c r="AH516" i="5"/>
  <c r="AI399" i="9"/>
  <c r="AJ192" i="8"/>
  <c r="AL192" i="8"/>
  <c r="AI138" i="5"/>
  <c r="AM246" i="4"/>
  <c r="AJ246" i="4"/>
  <c r="AK165" i="6"/>
  <c r="AJ66" i="5"/>
  <c r="AH66" i="5"/>
  <c r="AK75" i="4"/>
  <c r="AK453" i="5"/>
  <c r="AJ453" i="5"/>
  <c r="AI165" i="5"/>
  <c r="AM291" i="4"/>
  <c r="AL291" i="4"/>
  <c r="AI336" i="9"/>
  <c r="AJ372" i="6"/>
  <c r="AL372" i="6"/>
  <c r="AK228" i="6"/>
  <c r="AJ75" i="5"/>
  <c r="AH75" i="5"/>
  <c r="AL327" i="3"/>
  <c r="AK129" i="3"/>
  <c r="AL129" i="3"/>
  <c r="AI390" i="10"/>
  <c r="AJ345" i="9"/>
  <c r="AL345" i="9"/>
  <c r="AI210" i="8"/>
  <c r="AK498" i="5"/>
  <c r="AH498" i="5"/>
  <c r="AK183" i="6"/>
  <c r="AJ84" i="5"/>
  <c r="AH84" i="5"/>
  <c r="AK273" i="4"/>
  <c r="AL462" i="3"/>
  <c r="AI462" i="3"/>
  <c r="AM102" i="3"/>
  <c r="AK327" i="5"/>
  <c r="AJ327" i="5"/>
  <c r="AK147" i="4"/>
  <c r="AL174" i="6"/>
  <c r="AM174" i="6"/>
  <c r="AI93" i="5"/>
  <c r="AK309" i="3"/>
  <c r="AM309" i="3"/>
  <c r="AM75" i="3"/>
  <c r="AJ489" i="10"/>
  <c r="AH489" i="10"/>
  <c r="AK129" i="6"/>
  <c r="AK264" i="5"/>
  <c r="AH264" i="5"/>
  <c r="AK489" i="4"/>
  <c r="AM372" i="4"/>
  <c r="AJ372" i="4"/>
  <c r="AJ390" i="3"/>
  <c r="AK192" i="3"/>
  <c r="AL192" i="3"/>
  <c r="AI327" i="10"/>
  <c r="AM138" i="10"/>
  <c r="AJ138" i="10"/>
  <c r="AI354" i="9"/>
  <c r="AJ381" i="8"/>
  <c r="AH381" i="8"/>
  <c r="AI489" i="5"/>
  <c r="AK201" i="5"/>
  <c r="AJ201" i="5"/>
  <c r="AK138" i="4"/>
  <c r="AM93" i="4"/>
  <c r="AL93" i="4"/>
  <c r="AK120" i="6"/>
  <c r="AK444" i="5"/>
  <c r="AH444" i="5"/>
  <c r="AJ507" i="3"/>
  <c r="AJ201" i="10"/>
  <c r="AL201" i="10"/>
  <c r="AK264" i="9"/>
  <c r="AM390" i="4"/>
  <c r="AJ390" i="4"/>
  <c r="AI291" i="10"/>
  <c r="AJ93" i="10"/>
  <c r="AH93" i="10"/>
  <c r="AK57" i="8"/>
  <c r="AL363" i="6"/>
  <c r="AM363" i="6"/>
  <c r="AI336" i="5"/>
  <c r="AL444" i="3"/>
  <c r="AI444" i="3"/>
  <c r="AJ426" i="3"/>
  <c r="AK210" i="3"/>
  <c r="AL210" i="3"/>
  <c r="AM156" i="3"/>
  <c r="AL399" i="8"/>
  <c r="AJ399" i="8"/>
  <c r="AI147" i="8"/>
  <c r="AK363" i="5"/>
  <c r="AJ363" i="5"/>
  <c r="AK255" i="4"/>
  <c r="AL138" i="6"/>
  <c r="AM138" i="6"/>
  <c r="AM48" i="6"/>
  <c r="AJ57" i="5"/>
  <c r="AH57" i="5"/>
  <c r="AJ453" i="3"/>
  <c r="AK417" i="3"/>
  <c r="AL417" i="3"/>
  <c r="AM111" i="3"/>
  <c r="AJ300" i="8"/>
  <c r="AH300" i="8"/>
  <c r="AI264" i="8"/>
  <c r="AK426" i="5"/>
  <c r="AH426" i="5"/>
  <c r="AK462" i="4"/>
  <c r="AJ57" i="9"/>
  <c r="AH57" i="9"/>
  <c r="AK237" i="6"/>
  <c r="AM381" i="4"/>
  <c r="AH381" i="4"/>
  <c r="AI192" i="10"/>
  <c r="AJ174" i="10"/>
  <c r="AL174" i="10"/>
  <c r="AI318" i="5"/>
  <c r="AK237" i="5"/>
  <c r="AJ237" i="5"/>
  <c r="AK498" i="4"/>
  <c r="AM111" i="4"/>
  <c r="AL111" i="4"/>
  <c r="AK300" i="6"/>
  <c r="AM192" i="4"/>
  <c r="AJ192" i="4"/>
  <c r="AK471" i="3"/>
  <c r="AK363" i="3"/>
  <c r="AL363" i="3"/>
  <c r="AM201" i="3"/>
  <c r="AJ57" i="10"/>
  <c r="AH57" i="10"/>
  <c r="AI417" i="9"/>
  <c r="AJ318" i="8"/>
  <c r="AH318" i="8"/>
  <c r="AI282" i="8"/>
  <c r="AL255" i="6"/>
  <c r="AM255" i="6"/>
  <c r="AK399" i="4"/>
  <c r="AK174" i="3"/>
  <c r="AL174" i="3"/>
  <c r="AL345" i="10"/>
  <c r="AK399" i="5"/>
  <c r="AJ399" i="5"/>
  <c r="AK219" i="4"/>
  <c r="AL246" i="6"/>
  <c r="AM246" i="6"/>
  <c r="AK264" i="4"/>
  <c r="AK345" i="3"/>
  <c r="AM345" i="3"/>
  <c r="AM147" i="3"/>
  <c r="AJ318" i="10"/>
  <c r="AH318" i="10"/>
  <c r="AI183" i="10"/>
  <c r="AJ156" i="8"/>
  <c r="AL156" i="8"/>
  <c r="AH273" i="10"/>
  <c r="AL201" i="6"/>
  <c r="AM201" i="6"/>
  <c r="AK57" i="4"/>
  <c r="AL480" i="3"/>
  <c r="AI480" i="3"/>
  <c r="AM282" i="3"/>
  <c r="AJ498" i="10"/>
  <c r="AH498" i="10"/>
  <c r="AI228" i="10"/>
  <c r="AJ426" i="9"/>
  <c r="AL426" i="9"/>
  <c r="AI174" i="5"/>
  <c r="AK273" i="5"/>
  <c r="AJ273" i="5"/>
  <c r="AK354" i="4"/>
  <c r="AM165" i="4"/>
  <c r="AL165" i="4"/>
  <c r="AK192" i="6"/>
  <c r="AJ111" i="5"/>
  <c r="AH111" i="5"/>
  <c r="AM93" i="3"/>
  <c r="AJ507" i="10"/>
  <c r="AH507" i="10"/>
  <c r="AK147" i="6"/>
  <c r="AK57" i="6"/>
  <c r="AH57" i="6"/>
  <c r="AI48" i="5"/>
  <c r="AM363" i="4"/>
  <c r="AH363" i="4"/>
  <c r="AK156" i="4"/>
  <c r="AK300" i="3"/>
  <c r="AI300" i="3"/>
  <c r="AM228" i="3"/>
  <c r="AJ246" i="10"/>
  <c r="AL246" i="10"/>
  <c r="AK156" i="10"/>
  <c r="AJ444" i="9"/>
  <c r="AI444" i="9"/>
  <c r="AI291" i="8"/>
  <c r="AJ219" i="8"/>
  <c r="AL219" i="8"/>
  <c r="AI435" i="5"/>
  <c r="AK147" i="5"/>
  <c r="AJ147" i="5"/>
  <c r="AK210" i="4"/>
  <c r="AM282" i="9"/>
  <c r="AJ282" i="9"/>
  <c r="AK210" i="6"/>
  <c r="AM120" i="4"/>
  <c r="AJ120" i="4"/>
  <c r="AM183" i="3"/>
  <c r="AJ219" i="10"/>
  <c r="AL219" i="10"/>
  <c r="AI372" i="8"/>
  <c r="AM75" i="8"/>
  <c r="AL75" i="8"/>
  <c r="AK309" i="6"/>
  <c r="AK408" i="5"/>
  <c r="AH408" i="5"/>
  <c r="AK453" i="4"/>
  <c r="AJ390" i="9"/>
  <c r="AL390" i="9"/>
  <c r="AI48" i="9"/>
  <c r="AJ165" i="8"/>
  <c r="AL165" i="8"/>
  <c r="AI309" i="5"/>
  <c r="AM129" i="4"/>
  <c r="AL129" i="4"/>
  <c r="AI300" i="5"/>
  <c r="AM408" i="4"/>
  <c r="AJ408" i="4"/>
  <c r="AM255" i="3"/>
  <c r="AJ408" i="10"/>
  <c r="AM408" i="10"/>
  <c r="AI390" i="8"/>
  <c r="AK129" i="5"/>
  <c r="AJ129" i="5"/>
  <c r="AK147" i="10"/>
  <c r="AM93" i="8"/>
  <c r="AL93" i="8"/>
  <c r="AK327" i="6"/>
  <c r="AK192" i="5"/>
  <c r="AH192" i="5"/>
  <c r="AK471" i="4"/>
  <c r="AK246" i="3"/>
  <c r="AM246" i="3"/>
  <c r="AM48" i="3"/>
  <c r="AJ408" i="9"/>
  <c r="AL408" i="9"/>
  <c r="AI183" i="8"/>
  <c r="AK471" i="5"/>
  <c r="AJ471" i="5"/>
  <c r="AI183" i="5"/>
  <c r="AM309" i="4"/>
  <c r="AL309" i="4"/>
  <c r="AH75" i="9"/>
  <c r="AM48" i="8"/>
  <c r="AJ48" i="8"/>
  <c r="AK318" i="6"/>
  <c r="AK372" i="5"/>
  <c r="AH372" i="5"/>
  <c r="AK480" i="4"/>
  <c r="AK435" i="3"/>
  <c r="AL435" i="3"/>
  <c r="AM219" i="3"/>
  <c r="AJ255" i="10"/>
  <c r="AL255" i="10"/>
  <c r="AI363" i="9"/>
  <c r="AJ336" i="8"/>
  <c r="AH336" i="8"/>
  <c r="AI228" i="8"/>
  <c r="AM66" i="8"/>
  <c r="AJ66" i="8"/>
  <c r="AK309" i="9"/>
  <c r="AL273" i="6"/>
  <c r="AM273" i="6"/>
  <c r="AI102" i="5"/>
  <c r="AM345" i="4"/>
  <c r="AH345" i="4"/>
  <c r="AM318" i="3"/>
  <c r="AM129" i="10"/>
  <c r="AH129" i="10"/>
  <c r="AI48" i="10"/>
  <c r="AJ201" i="8"/>
  <c r="AL201" i="8"/>
  <c r="AI462" i="5"/>
  <c r="AK345" i="5"/>
  <c r="AJ345" i="5"/>
  <c r="AK327" i="4"/>
  <c r="AL264" i="6"/>
  <c r="AM264" i="6"/>
  <c r="AM165" i="3"/>
  <c r="AJ66" i="9"/>
  <c r="AH66" i="9"/>
  <c r="AI174" i="8"/>
  <c r="AM102" i="4"/>
  <c r="AJ102" i="4"/>
  <c r="AK327" i="9"/>
  <c r="AL219" i="6"/>
  <c r="AM219" i="6"/>
  <c r="AI120" i="5"/>
  <c r="AM435" i="4"/>
  <c r="AH435" i="4"/>
  <c r="AK228" i="4"/>
  <c r="AL498" i="3"/>
  <c r="AI498" i="3"/>
  <c r="AL336" i="3"/>
  <c r="AK66" i="3"/>
  <c r="AL66" i="3"/>
  <c r="AI381" i="10"/>
  <c r="AM264" i="10"/>
  <c r="AL264" i="10"/>
  <c r="AI327" i="8"/>
  <c r="AK507" i="5"/>
  <c r="AJ507" i="5"/>
  <c r="AI219" i="5"/>
  <c r="AM426" i="4"/>
  <c r="AJ426" i="4"/>
  <c r="AK183" i="4"/>
  <c r="AL282" i="6"/>
  <c r="AM282" i="6"/>
  <c r="AI228" i="5"/>
  <c r="AM336" i="4"/>
  <c r="AJ336" i="4"/>
  <c r="AJ489" i="3"/>
  <c r="AL399" i="3"/>
  <c r="AM399" i="3"/>
  <c r="AM381" i="3"/>
  <c r="AJ372" i="10"/>
  <c r="AH372" i="10"/>
  <c r="AI300" i="10"/>
  <c r="AM165" i="10"/>
  <c r="AH165" i="10"/>
  <c r="AK273" i="9"/>
  <c r="AM120" i="8"/>
  <c r="AJ120" i="8"/>
  <c r="AK93" i="6"/>
  <c r="AK75" i="6"/>
  <c r="AH75" i="6"/>
  <c r="AK300" i="4"/>
  <c r="AK516" i="3"/>
  <c r="AL516" i="3"/>
  <c r="AJ372" i="3"/>
  <c r="AJ399" i="10"/>
  <c r="AH399" i="10"/>
  <c r="AI84" i="10"/>
  <c r="AJ345" i="8"/>
  <c r="AH345" i="8"/>
  <c r="AI237" i="8"/>
  <c r="AK381" i="5"/>
  <c r="AJ381" i="5"/>
  <c r="AK201" i="4"/>
  <c r="AL156" i="6"/>
  <c r="AM156" i="6"/>
  <c r="AM66" i="6"/>
  <c r="AK291" i="3"/>
  <c r="AM291" i="3"/>
  <c r="AM57" i="3"/>
  <c r="AM354" i="10"/>
  <c r="AK354" i="10"/>
  <c r="AI237" i="10"/>
  <c r="AJ138" i="8"/>
  <c r="AL138" i="8"/>
  <c r="AI210" i="5"/>
  <c r="AM318" i="4"/>
  <c r="AJ318" i="4"/>
  <c r="AK291" i="9"/>
  <c r="AL111" i="6"/>
  <c r="AM111" i="6"/>
  <c r="AI480" i="5"/>
  <c r="AM84" i="4"/>
  <c r="AJ84" i="4"/>
  <c r="AH264" i="3"/>
  <c r="AK120" i="3"/>
  <c r="AH120" i="3"/>
  <c r="AI309" i="10"/>
  <c r="AJ210" i="10"/>
  <c r="AL210" i="10"/>
  <c r="AK300" i="9"/>
  <c r="AJ363" i="8"/>
  <c r="AH363" i="8"/>
  <c r="AI255" i="8"/>
  <c r="AK390" i="5"/>
  <c r="AH390" i="5"/>
  <c r="AI255" i="5"/>
  <c r="AM282" i="4"/>
  <c r="AJ282" i="4"/>
  <c r="AI516" i="10"/>
  <c r="AM363" i="10"/>
  <c r="AK363" i="10"/>
  <c r="AK102" i="6"/>
  <c r="AL84" i="6"/>
  <c r="AM84" i="6"/>
  <c r="AL273" i="3"/>
  <c r="AJ75" i="10"/>
  <c r="AH75" i="10"/>
  <c r="AI435" i="9"/>
  <c r="AK282" i="5"/>
  <c r="AH282" i="5"/>
  <c r="AL282" i="10"/>
  <c r="AM318" i="9"/>
  <c r="AJ318" i="9"/>
  <c r="AK111" i="8"/>
  <c r="AL345" i="6"/>
  <c r="AM345" i="6"/>
  <c r="AK417" i="4"/>
  <c r="AK354" i="3"/>
  <c r="AM354" i="3"/>
  <c r="AI309" i="8"/>
  <c r="AJ273" i="8"/>
  <c r="AL273" i="8"/>
  <c r="AK102" i="8"/>
  <c r="AK417" i="5"/>
  <c r="AJ417" i="5"/>
  <c r="AK66" i="4"/>
  <c r="AM84" i="8"/>
  <c r="AJ84" i="8"/>
  <c r="AK336" i="6"/>
  <c r="AK156" i="5"/>
  <c r="AH156" i="5"/>
  <c r="AK48" i="4"/>
  <c r="AK237" i="3"/>
  <c r="AI237" i="3"/>
  <c r="AI381" i="9"/>
  <c r="AJ354" i="8"/>
  <c r="AH354" i="8"/>
  <c r="AI246" i="8"/>
  <c r="AK354" i="5"/>
  <c r="AH354" i="5"/>
  <c r="AK174" i="4"/>
  <c r="AJ129" i="8"/>
  <c r="AL129" i="8"/>
  <c r="AK291" i="6"/>
  <c r="AM507" i="4"/>
  <c r="AH507" i="4"/>
  <c r="AL516" i="4"/>
  <c r="AM444" i="4"/>
  <c r="AJ444" i="4"/>
  <c r="AJ408" i="3"/>
  <c r="AK138" i="3"/>
  <c r="AL138" i="3"/>
  <c r="AM84" i="3"/>
  <c r="AM66" i="10"/>
  <c r="AK66" i="10"/>
  <c r="AK372" i="9"/>
  <c r="AM246" i="5"/>
  <c r="AL246" i="5"/>
  <c r="AL291" i="5"/>
  <c r="AI237" i="4"/>
  <c r="AJ237" i="4"/>
  <c r="AJ354" i="6"/>
  <c r="AM516" i="5"/>
  <c r="AL516" i="5"/>
  <c r="AK399" i="9"/>
  <c r="AM192" i="8"/>
  <c r="AH192" i="8"/>
  <c r="AJ138" i="5"/>
  <c r="AI246" i="4"/>
  <c r="AH246" i="4"/>
  <c r="AJ165" i="6"/>
  <c r="AM66" i="5"/>
  <c r="AK66" i="5"/>
  <c r="AJ75" i="4"/>
  <c r="AM453" i="5"/>
  <c r="AH453" i="5"/>
  <c r="AL165" i="5"/>
  <c r="AI291" i="4"/>
  <c r="AJ291" i="4"/>
  <c r="AK336" i="9"/>
  <c r="AI372" i="6"/>
  <c r="AK372" i="6"/>
  <c r="AJ228" i="6"/>
  <c r="AM75" i="5"/>
  <c r="AK75" i="5"/>
  <c r="AM327" i="3"/>
  <c r="AJ129" i="3"/>
  <c r="AH129" i="3"/>
  <c r="AL390" i="10"/>
  <c r="AM345" i="9"/>
  <c r="AH345" i="9"/>
  <c r="AK210" i="8"/>
  <c r="AM498" i="5"/>
  <c r="AL498" i="5"/>
  <c r="AJ183" i="6"/>
  <c r="AM84" i="5"/>
  <c r="AK84" i="5"/>
  <c r="AJ273" i="4"/>
  <c r="AK462" i="3"/>
  <c r="AH462" i="3"/>
  <c r="AI102" i="3"/>
  <c r="AM327" i="5"/>
  <c r="AH327" i="5"/>
  <c r="AH147" i="4"/>
  <c r="AH174" i="6"/>
  <c r="AI174" i="6"/>
  <c r="AL93" i="5"/>
  <c r="AJ309" i="3"/>
  <c r="AI309" i="3"/>
  <c r="AI75" i="3"/>
  <c r="AM489" i="10"/>
  <c r="AK489" i="10"/>
  <c r="AJ129" i="6"/>
  <c r="AM264" i="5"/>
  <c r="AL264" i="5"/>
  <c r="AJ489" i="4"/>
  <c r="AI372" i="4"/>
  <c r="AH372" i="4"/>
  <c r="AM390" i="3"/>
  <c r="AJ192" i="3"/>
  <c r="AH192" i="3"/>
  <c r="AL327" i="10"/>
  <c r="AI138" i="10"/>
  <c r="AH138" i="10"/>
  <c r="AK354" i="9"/>
  <c r="AM381" i="8"/>
  <c r="AK381" i="8"/>
  <c r="AL489" i="5"/>
  <c r="AM201" i="5"/>
  <c r="AH201" i="5"/>
  <c r="AL138" i="4"/>
  <c r="AI93" i="4"/>
  <c r="AJ93" i="4"/>
  <c r="AJ120" i="6"/>
  <c r="AM444" i="5"/>
  <c r="AL444" i="5"/>
  <c r="AM507" i="3"/>
  <c r="AM201" i="10"/>
  <c r="AH201" i="10"/>
  <c r="AL264" i="9"/>
  <c r="AI390" i="4"/>
  <c r="AH390" i="4"/>
  <c r="AL291" i="10"/>
  <c r="AM93" i="10"/>
  <c r="AK93" i="10"/>
  <c r="AH57" i="8"/>
  <c r="AH363" i="6"/>
  <c r="AI363" i="6"/>
  <c r="AJ336" i="5"/>
  <c r="AK444" i="3"/>
  <c r="AH444" i="3"/>
  <c r="AM426" i="3"/>
  <c r="AJ210" i="3"/>
  <c r="AH210" i="3"/>
  <c r="AI156" i="3"/>
  <c r="AH399" i="8"/>
  <c r="AI399" i="8"/>
  <c r="AK147" i="8"/>
  <c r="AM363" i="5"/>
  <c r="AH363" i="5"/>
  <c r="AH255" i="4"/>
  <c r="AH138" i="6"/>
  <c r="AI138" i="6"/>
  <c r="AI48" i="6"/>
  <c r="AM57" i="5"/>
  <c r="AK57" i="5"/>
  <c r="AM453" i="3"/>
  <c r="AJ417" i="3"/>
  <c r="AH417" i="3"/>
  <c r="AI111" i="3"/>
  <c r="AM300" i="8"/>
  <c r="AK300" i="8"/>
  <c r="AK264" i="8"/>
  <c r="AM426" i="5"/>
  <c r="AL426" i="5"/>
  <c r="AL462" i="4"/>
  <c r="AM57" i="9"/>
  <c r="AK57" i="9"/>
  <c r="AJ237" i="6"/>
  <c r="AI381" i="4"/>
  <c r="AL381" i="4"/>
  <c r="AK192" i="10"/>
  <c r="AM174" i="10"/>
  <c r="AH174" i="10"/>
  <c r="AJ318" i="5"/>
  <c r="AM237" i="5"/>
  <c r="AH237" i="5"/>
  <c r="AL498" i="4"/>
  <c r="AI111" i="4"/>
  <c r="AJ111" i="4"/>
  <c r="AJ300" i="6"/>
  <c r="AI192" i="4"/>
  <c r="AH192" i="4"/>
  <c r="AJ471" i="3"/>
  <c r="AJ363" i="3"/>
  <c r="AH363" i="3"/>
  <c r="AI201" i="3"/>
  <c r="AM57" i="10"/>
  <c r="AK57" i="10"/>
  <c r="AK417" i="9"/>
  <c r="AM318" i="8"/>
  <c r="AK318" i="8"/>
  <c r="AK282" i="8"/>
  <c r="AH255" i="6"/>
  <c r="AI255" i="6"/>
  <c r="AJ399" i="4"/>
  <c r="AJ174" i="3"/>
  <c r="AH174" i="3"/>
  <c r="AH345" i="10"/>
  <c r="AM399" i="5"/>
  <c r="AH399" i="5"/>
  <c r="AH219" i="4"/>
  <c r="AH246" i="6"/>
  <c r="AI246" i="6"/>
  <c r="AL264" i="4"/>
  <c r="AJ345" i="3"/>
  <c r="AI345" i="3"/>
  <c r="AI147" i="3"/>
  <c r="AM318" i="10"/>
  <c r="AK318" i="10"/>
  <c r="AK183" i="10"/>
  <c r="AM156" i="8"/>
  <c r="AH156" i="8"/>
  <c r="AL273" i="10"/>
  <c r="AH201" i="6"/>
  <c r="AI201" i="6"/>
  <c r="AH57" i="4"/>
  <c r="AK480" i="3"/>
  <c r="AH480" i="3"/>
  <c r="AI282" i="3"/>
  <c r="AM498" i="10"/>
  <c r="AK498" i="10"/>
  <c r="AK228" i="10"/>
  <c r="AM426" i="9"/>
  <c r="AH426" i="9"/>
  <c r="AJ174" i="5"/>
  <c r="AM273" i="5"/>
  <c r="AH273" i="5"/>
  <c r="AL354" i="4"/>
  <c r="AI165" i="4"/>
  <c r="AJ165" i="4"/>
  <c r="AJ192" i="6"/>
  <c r="AM111" i="5"/>
  <c r="AK111" i="5"/>
  <c r="AI93" i="3"/>
  <c r="AM507" i="10"/>
  <c r="AK507" i="10"/>
  <c r="AJ147" i="6"/>
  <c r="AJ57" i="6"/>
  <c r="AL57" i="6"/>
  <c r="AL48" i="5"/>
  <c r="AI363" i="4"/>
  <c r="AL363" i="4"/>
  <c r="AL156" i="4"/>
  <c r="AJ300" i="3"/>
  <c r="AH300" i="3"/>
  <c r="AI228" i="3"/>
  <c r="AM246" i="10"/>
  <c r="AH246" i="10"/>
  <c r="AL156" i="10"/>
  <c r="AM444" i="9"/>
  <c r="AK444" i="9"/>
  <c r="AL291" i="8"/>
  <c r="AM219" i="8"/>
  <c r="AH219" i="8"/>
  <c r="AL435" i="5"/>
  <c r="AM147" i="5"/>
  <c r="AH147" i="5"/>
  <c r="AL210" i="4"/>
  <c r="AI282" i="9"/>
  <c r="AH282" i="9"/>
  <c r="AJ210" i="6"/>
  <c r="AI120" i="4"/>
  <c r="AH120" i="4"/>
  <c r="AI183" i="3"/>
  <c r="AM219" i="10"/>
  <c r="AH219" i="10"/>
  <c r="AL372" i="8"/>
  <c r="AI75" i="8"/>
  <c r="AJ75" i="8"/>
  <c r="AJ309" i="6"/>
  <c r="AM408" i="5"/>
  <c r="AL408" i="5"/>
  <c r="AJ453" i="4"/>
  <c r="AM390" i="9"/>
  <c r="AH390" i="9"/>
  <c r="AL48" i="9"/>
  <c r="AM165" i="8"/>
  <c r="AH165" i="8"/>
  <c r="AL309" i="5"/>
  <c r="AI129" i="4"/>
  <c r="AJ129" i="4"/>
  <c r="AJ300" i="5"/>
  <c r="AI408" i="4"/>
  <c r="AH408" i="4"/>
  <c r="AI255" i="3"/>
  <c r="AL408" i="10"/>
  <c r="AK408" i="10"/>
  <c r="AL390" i="8"/>
  <c r="AM129" i="5"/>
  <c r="AH129" i="5"/>
  <c r="AJ147" i="10"/>
  <c r="AI93" i="8"/>
  <c r="AJ93" i="8"/>
  <c r="AJ327" i="6"/>
  <c r="AM192" i="5"/>
  <c r="AL192" i="5"/>
  <c r="AJ471" i="4"/>
  <c r="AJ246" i="3"/>
  <c r="AI246" i="3"/>
  <c r="AI48" i="3"/>
  <c r="AM408" i="9"/>
  <c r="AH408" i="9"/>
  <c r="AK183" i="8"/>
  <c r="AM471" i="5"/>
  <c r="AH471" i="5"/>
  <c r="AL183" i="5"/>
  <c r="AI309" i="4"/>
  <c r="AJ309" i="4"/>
  <c r="AI75" i="9"/>
  <c r="AI48" i="8"/>
  <c r="AH48" i="8"/>
  <c r="AJ318" i="6"/>
  <c r="AM372" i="5"/>
  <c r="AL372" i="5"/>
  <c r="AL480" i="4"/>
  <c r="AJ435" i="3"/>
  <c r="AH435" i="3"/>
  <c r="AI219" i="3"/>
  <c r="AM255" i="10"/>
  <c r="AH255" i="10"/>
  <c r="AK363" i="9"/>
  <c r="AM336" i="8"/>
  <c r="AK336" i="8"/>
  <c r="AK228" i="8"/>
  <c r="AI66" i="8"/>
  <c r="AH66" i="8"/>
  <c r="AH309" i="9"/>
  <c r="AH273" i="6"/>
  <c r="AI273" i="6"/>
  <c r="AL102" i="5"/>
  <c r="AI345" i="4"/>
  <c r="AL345" i="4"/>
  <c r="AI318" i="3"/>
  <c r="AI129" i="10"/>
  <c r="AL129" i="10"/>
  <c r="AL48" i="10"/>
  <c r="AM201" i="8"/>
  <c r="AH201" i="8"/>
  <c r="AJ462" i="5"/>
  <c r="AM345" i="5"/>
  <c r="AH345" i="5"/>
  <c r="AJ327" i="4"/>
  <c r="AH264" i="6"/>
  <c r="AI264" i="6"/>
  <c r="AI165" i="3"/>
  <c r="AM66" i="9"/>
  <c r="AK66" i="9"/>
  <c r="AK174" i="8"/>
  <c r="AI102" i="4"/>
  <c r="AH102" i="4"/>
  <c r="AH327" i="9"/>
  <c r="AH219" i="6"/>
  <c r="AI219" i="6"/>
  <c r="AL120" i="5"/>
  <c r="AI435" i="4"/>
  <c r="AL435" i="4"/>
  <c r="AL228" i="4"/>
  <c r="AK498" i="3"/>
  <c r="AH498" i="3"/>
  <c r="AM336" i="3"/>
  <c r="AJ66" i="3"/>
  <c r="AH66" i="3"/>
  <c r="AL381" i="10"/>
  <c r="AI264" i="10"/>
  <c r="AK264" i="10"/>
  <c r="AL327" i="8"/>
  <c r="AM507" i="5"/>
  <c r="AH507" i="5"/>
  <c r="AL219" i="5"/>
  <c r="AI426" i="4"/>
  <c r="AH426" i="4"/>
  <c r="AH183" i="4"/>
  <c r="AH282" i="6"/>
  <c r="AI282" i="6"/>
  <c r="AJ228" i="5"/>
  <c r="AI336" i="4"/>
  <c r="AH336" i="4"/>
  <c r="AM489" i="3"/>
  <c r="AH399" i="3"/>
  <c r="AI399" i="3"/>
  <c r="AI381" i="3"/>
  <c r="AM372" i="10"/>
  <c r="AK372" i="10"/>
  <c r="AL300" i="10"/>
  <c r="AI165" i="10"/>
  <c r="AL165" i="10"/>
  <c r="AH273" i="9"/>
  <c r="AI120" i="8"/>
  <c r="AH120" i="8"/>
  <c r="AJ93" i="6"/>
  <c r="AJ75" i="6"/>
  <c r="AL75" i="6"/>
  <c r="AL300" i="4"/>
  <c r="AJ516" i="3"/>
  <c r="AH516" i="3"/>
  <c r="AM372" i="3"/>
  <c r="AM399" i="10"/>
  <c r="AK399" i="10"/>
  <c r="AL84" i="10"/>
  <c r="AM345" i="8"/>
  <c r="AK345" i="8"/>
  <c r="AK237" i="8"/>
  <c r="AM381" i="5"/>
  <c r="AH381" i="5"/>
  <c r="AH201" i="4"/>
  <c r="AH156" i="6"/>
  <c r="AI156" i="6"/>
  <c r="AI66" i="6"/>
  <c r="AJ291" i="3"/>
  <c r="AI291" i="3"/>
  <c r="AI57" i="3"/>
  <c r="AI354" i="10"/>
  <c r="AJ354" i="10"/>
  <c r="AK237" i="10"/>
  <c r="AM138" i="8"/>
  <c r="AH138" i="8"/>
  <c r="AJ210" i="5"/>
  <c r="AI318" i="4"/>
  <c r="AH318" i="4"/>
  <c r="AH291" i="9"/>
  <c r="AH111" i="6"/>
  <c r="AI111" i="6"/>
  <c r="AJ480" i="5"/>
  <c r="AI84" i="4"/>
  <c r="AH84" i="4"/>
  <c r="AM264" i="3"/>
  <c r="AJ120" i="3"/>
  <c r="AL120" i="3"/>
  <c r="AL309" i="10"/>
  <c r="AM210" i="10"/>
  <c r="AH210" i="10"/>
  <c r="AL300" i="9"/>
  <c r="AM363" i="8"/>
  <c r="AK363" i="8"/>
  <c r="AK255" i="8"/>
  <c r="AM390" i="5"/>
  <c r="AL390" i="5"/>
  <c r="AL255" i="5"/>
  <c r="AI282" i="4"/>
  <c r="AH282" i="4"/>
  <c r="AL516" i="10"/>
  <c r="AI363" i="10"/>
  <c r="AJ363" i="10"/>
  <c r="AJ102" i="6"/>
  <c r="AH84" i="6"/>
  <c r="AI84" i="6"/>
  <c r="AH273" i="3"/>
  <c r="AM75" i="10"/>
  <c r="AK75" i="10"/>
  <c r="AK435" i="9"/>
  <c r="AM282" i="5"/>
  <c r="AL282" i="5"/>
  <c r="AK282" i="10"/>
  <c r="AI318" i="9"/>
  <c r="AH318" i="9"/>
  <c r="AH111" i="8"/>
  <c r="AH345" i="6"/>
  <c r="AI345" i="6"/>
  <c r="AJ417" i="4"/>
  <c r="AJ354" i="3"/>
  <c r="AI354" i="3"/>
  <c r="AL309" i="8"/>
  <c r="AM273" i="8"/>
  <c r="AH273" i="8"/>
  <c r="AL102" i="8"/>
  <c r="AM417" i="5"/>
  <c r="AH417" i="5"/>
  <c r="AL66" i="4"/>
  <c r="AI84" i="8"/>
  <c r="AH84" i="8"/>
  <c r="AJ336" i="6"/>
  <c r="AM156" i="5"/>
  <c r="AL156" i="5"/>
  <c r="AL48" i="4"/>
  <c r="AJ237" i="3"/>
  <c r="AH237" i="3"/>
  <c r="AK381" i="9"/>
  <c r="AM354" i="8"/>
  <c r="AK354" i="8"/>
  <c r="AK246" i="8"/>
  <c r="AM354" i="5"/>
  <c r="AL354" i="5"/>
  <c r="AL174" i="4"/>
  <c r="AM129" i="8"/>
  <c r="AH129" i="8"/>
  <c r="AJ291" i="6"/>
  <c r="AI507" i="4"/>
  <c r="AL507" i="4"/>
  <c r="AH516" i="4"/>
  <c r="AI444" i="4"/>
  <c r="AH444" i="4"/>
  <c r="AM408" i="3"/>
  <c r="AJ138" i="3"/>
  <c r="AH138" i="3"/>
  <c r="AI84" i="3"/>
  <c r="AI66" i="10"/>
  <c r="AJ372" i="9"/>
  <c r="AL372" i="9"/>
  <c r="AI246" i="5"/>
  <c r="AK291" i="5"/>
  <c r="AJ291" i="5"/>
  <c r="AK237" i="4"/>
  <c r="AL354" i="6"/>
  <c r="AM354" i="6"/>
  <c r="AI516" i="5"/>
  <c r="AJ399" i="9"/>
  <c r="AL399" i="9"/>
  <c r="AI192" i="8"/>
  <c r="AK138" i="5"/>
  <c r="AH138" i="5"/>
  <c r="AK246" i="4"/>
  <c r="AL165" i="6"/>
  <c r="AM165" i="6"/>
  <c r="AI66" i="5"/>
  <c r="AM75" i="4"/>
  <c r="AH75" i="4"/>
  <c r="AI453" i="5"/>
  <c r="AK165" i="5"/>
  <c r="AJ165" i="5"/>
  <c r="AK291" i="4"/>
  <c r="AJ336" i="9"/>
  <c r="AL336" i="9"/>
  <c r="AM372" i="6"/>
  <c r="AL228" i="6"/>
  <c r="AM228" i="6"/>
  <c r="AI75" i="5"/>
  <c r="AK327" i="3"/>
  <c r="AI327" i="3"/>
  <c r="AM129" i="3"/>
  <c r="AJ390" i="10"/>
  <c r="AH390" i="10"/>
  <c r="AI345" i="9"/>
  <c r="AJ210" i="8"/>
  <c r="AL210" i="8"/>
  <c r="AI498" i="5"/>
  <c r="AL183" i="6"/>
  <c r="AM183" i="6"/>
  <c r="AI84" i="5"/>
  <c r="AM273" i="4"/>
  <c r="AH273" i="4"/>
  <c r="AJ462" i="3"/>
  <c r="AK102" i="3"/>
  <c r="AL102" i="3"/>
  <c r="AI327" i="5"/>
  <c r="AM147" i="4"/>
  <c r="AL147" i="4"/>
  <c r="AK174" i="6"/>
  <c r="AJ93" i="5"/>
  <c r="AH93" i="5"/>
  <c r="AH309" i="3"/>
  <c r="AK75" i="3"/>
  <c r="AL75" i="3"/>
  <c r="AI489" i="10"/>
  <c r="AL129" i="6"/>
  <c r="AM129" i="6"/>
  <c r="AI264" i="5"/>
  <c r="AM489" i="4"/>
  <c r="AH489" i="4"/>
  <c r="AK372" i="4"/>
  <c r="AL390" i="3"/>
  <c r="AI390" i="3"/>
  <c r="AM192" i="3"/>
  <c r="AJ327" i="10"/>
  <c r="AH327" i="10"/>
  <c r="AK138" i="10"/>
  <c r="AJ354" i="9"/>
  <c r="AL354" i="9"/>
  <c r="AI381" i="8"/>
  <c r="AK489" i="5"/>
  <c r="AJ489" i="5"/>
  <c r="AI201" i="5"/>
  <c r="AM138" i="4"/>
  <c r="AJ138" i="4"/>
  <c r="AK93" i="4"/>
  <c r="AL120" i="6"/>
  <c r="AM120" i="6"/>
  <c r="AI444" i="5"/>
  <c r="AL507" i="3"/>
  <c r="AI507" i="3"/>
  <c r="AI201" i="10"/>
  <c r="AM264" i="9"/>
  <c r="AJ264" i="9"/>
  <c r="AK390" i="4"/>
  <c r="AJ291" i="10"/>
  <c r="AK291" i="10"/>
  <c r="AI93" i="10"/>
  <c r="AM57" i="8"/>
  <c r="AL57" i="8"/>
  <c r="AK363" i="6"/>
  <c r="AK336" i="5"/>
  <c r="AH336" i="5"/>
  <c r="AJ444" i="3"/>
  <c r="AL426" i="3"/>
  <c r="AI426" i="3"/>
  <c r="AM210" i="3"/>
  <c r="AK156" i="3"/>
  <c r="AL156" i="3"/>
  <c r="AK399" i="8"/>
  <c r="AJ147" i="8"/>
  <c r="AL147" i="8"/>
  <c r="AI363" i="5"/>
  <c r="AM255" i="4"/>
  <c r="AL255" i="4"/>
  <c r="AK138" i="6"/>
  <c r="AK48" i="6"/>
  <c r="AH48" i="6"/>
  <c r="AI57" i="5"/>
  <c r="AL453" i="3"/>
  <c r="AI453" i="3"/>
  <c r="AM417" i="3"/>
  <c r="AK111" i="3"/>
  <c r="AH111" i="3"/>
  <c r="AI300" i="8"/>
  <c r="AJ264" i="8"/>
  <c r="AL264" i="8"/>
  <c r="AI426" i="5"/>
  <c r="AM462" i="4"/>
  <c r="AJ462" i="4"/>
  <c r="AI57" i="9"/>
  <c r="AL237" i="6"/>
  <c r="AM237" i="6"/>
  <c r="AK381" i="4"/>
  <c r="AJ192" i="10"/>
  <c r="AL192" i="10"/>
  <c r="AI174" i="10"/>
  <c r="AK318" i="5"/>
  <c r="AH318" i="5"/>
  <c r="AI237" i="5"/>
  <c r="AM498" i="4"/>
  <c r="AJ498" i="4"/>
  <c r="AK111" i="4"/>
  <c r="AL300" i="6"/>
  <c r="AM300" i="6"/>
  <c r="AK192" i="4"/>
  <c r="AL471" i="3"/>
  <c r="AM471" i="3"/>
  <c r="AM363" i="3"/>
  <c r="AK201" i="3"/>
  <c r="AH201" i="3"/>
  <c r="AI57" i="10"/>
  <c r="AJ417" i="9"/>
  <c r="AL417" i="9"/>
  <c r="AI318" i="8"/>
  <c r="AJ282" i="8"/>
  <c r="AL282" i="8"/>
  <c r="AK255" i="6"/>
  <c r="AM399" i="4"/>
  <c r="AH399" i="4"/>
  <c r="AM174" i="3"/>
  <c r="AM345" i="10"/>
  <c r="AK345" i="10"/>
  <c r="AI399" i="5"/>
  <c r="AM219" i="4"/>
  <c r="AL219" i="4"/>
  <c r="AK246" i="6"/>
  <c r="AM264" i="4"/>
  <c r="AJ264" i="4"/>
  <c r="AL345" i="3"/>
  <c r="AK147" i="3"/>
  <c r="AH147" i="3"/>
  <c r="AI318" i="10"/>
  <c r="AJ183" i="10"/>
  <c r="AL183" i="10"/>
  <c r="AI156" i="8"/>
  <c r="AM273" i="10"/>
  <c r="AK273" i="10"/>
  <c r="AK201" i="6"/>
  <c r="AM57" i="4"/>
  <c r="AL57" i="4"/>
  <c r="AJ480" i="3"/>
  <c r="AK282" i="3"/>
  <c r="AL282" i="3"/>
  <c r="AI498" i="10"/>
  <c r="AJ228" i="10"/>
  <c r="AL228" i="10"/>
  <c r="AI426" i="9"/>
  <c r="AK174" i="5"/>
  <c r="AH174" i="5"/>
  <c r="AI273" i="5"/>
  <c r="AM354" i="4"/>
  <c r="AJ354" i="4"/>
  <c r="AK165" i="4"/>
  <c r="AL192" i="6"/>
  <c r="AM192" i="6"/>
  <c r="AI111" i="5"/>
  <c r="AK93" i="3"/>
  <c r="AH93" i="3"/>
  <c r="AI507" i="10"/>
  <c r="AL147" i="6"/>
  <c r="AM147" i="6"/>
  <c r="AM57" i="6"/>
  <c r="AJ48" i="5"/>
  <c r="AH48" i="5"/>
  <c r="AK363" i="4"/>
  <c r="AM156" i="4"/>
  <c r="AJ156" i="4"/>
  <c r="AL300" i="3"/>
  <c r="AK228" i="3"/>
  <c r="AH228" i="3"/>
  <c r="AI246" i="10"/>
  <c r="AM156" i="10"/>
  <c r="AJ156" i="10"/>
  <c r="AH444" i="9"/>
  <c r="AJ291" i="8"/>
  <c r="AH291" i="8"/>
  <c r="AI219" i="8"/>
  <c r="AK435" i="5"/>
  <c r="AJ435" i="5"/>
  <c r="AI147" i="5"/>
  <c r="AM210" i="4"/>
  <c r="AJ210" i="4"/>
  <c r="AK282" i="9"/>
  <c r="AL210" i="6"/>
  <c r="AM210" i="6"/>
  <c r="AK120" i="4"/>
  <c r="AK183" i="3"/>
  <c r="AL183" i="3"/>
  <c r="AI219" i="10"/>
  <c r="AJ372" i="8"/>
  <c r="AH372" i="8"/>
  <c r="AK75" i="8"/>
  <c r="AL309" i="6"/>
  <c r="AM309" i="6"/>
  <c r="AI408" i="5"/>
  <c r="AM453" i="4"/>
  <c r="AH453" i="4"/>
  <c r="AI390" i="9"/>
  <c r="AJ48" i="9"/>
  <c r="AH48" i="9"/>
  <c r="AI165" i="8"/>
  <c r="AK309" i="5"/>
  <c r="AJ309" i="5"/>
  <c r="AK129" i="4"/>
  <c r="AK300" i="5"/>
  <c r="AH300" i="5"/>
  <c r="AK408" i="4"/>
  <c r="AK255" i="3"/>
  <c r="AL255" i="3"/>
  <c r="AH408" i="10"/>
  <c r="AJ390" i="8"/>
  <c r="AH390" i="8"/>
  <c r="AI129" i="5"/>
  <c r="AM147" i="10"/>
  <c r="AH147" i="10"/>
  <c r="AK93" i="8"/>
  <c r="AL327" i="6"/>
  <c r="AM327" i="6"/>
  <c r="AI192" i="5"/>
  <c r="AM471" i="4"/>
  <c r="AH471" i="4"/>
  <c r="AL246" i="3"/>
  <c r="AK48" i="3"/>
  <c r="AL48" i="3"/>
  <c r="AI408" i="9"/>
  <c r="AJ183" i="8"/>
  <c r="AL183" i="8"/>
  <c r="AI471" i="5"/>
  <c r="AK183" i="5"/>
  <c r="AJ183" i="5"/>
  <c r="AK309" i="4"/>
  <c r="AJ75" i="9"/>
  <c r="AM75" i="9"/>
  <c r="AK48" i="8"/>
  <c r="AL318" i="6"/>
  <c r="AM318" i="6"/>
  <c r="AI372" i="5"/>
  <c r="AM480" i="4"/>
  <c r="AJ480" i="4"/>
  <c r="AM435" i="3"/>
  <c r="AK219" i="3"/>
  <c r="AL219" i="3"/>
  <c r="AI255" i="10"/>
  <c r="AJ363" i="9"/>
  <c r="AL363" i="9"/>
  <c r="AI336" i="8"/>
  <c r="AJ228" i="8"/>
  <c r="AL228" i="8"/>
  <c r="AK66" i="8"/>
  <c r="AM309" i="9"/>
  <c r="AL309" i="9"/>
  <c r="AK273" i="6"/>
  <c r="AJ102" i="5"/>
  <c r="AH102" i="5"/>
  <c r="AK345" i="4"/>
  <c r="AK318" i="3"/>
  <c r="AL318" i="3"/>
  <c r="AK129" i="10"/>
  <c r="AJ48" i="10"/>
  <c r="AH48" i="10"/>
  <c r="AI201" i="8"/>
  <c r="AK462" i="5"/>
  <c r="AH462" i="5"/>
  <c r="AI345" i="5"/>
  <c r="AM327" i="4"/>
  <c r="AH327" i="4"/>
  <c r="AK264" i="6"/>
  <c r="AK165" i="3"/>
  <c r="AL165" i="3"/>
  <c r="AI66" i="9"/>
  <c r="AJ174" i="8"/>
  <c r="AL174" i="8"/>
  <c r="AK102" i="4"/>
  <c r="AM327" i="9"/>
  <c r="AL327" i="9"/>
  <c r="AK219" i="6"/>
  <c r="AJ120" i="5"/>
  <c r="AH120" i="5"/>
  <c r="AK435" i="4"/>
  <c r="AM228" i="4"/>
  <c r="AJ228" i="4"/>
  <c r="AJ498" i="3"/>
  <c r="AK336" i="3"/>
  <c r="AI336" i="3"/>
  <c r="AM66" i="3"/>
  <c r="AJ381" i="10"/>
  <c r="AH381" i="10"/>
  <c r="AJ264" i="10"/>
  <c r="AJ327" i="8"/>
  <c r="AH327" i="8"/>
  <c r="AI507" i="5"/>
  <c r="AK219" i="5"/>
  <c r="AJ219" i="5"/>
  <c r="AK426" i="4"/>
  <c r="AM183" i="4"/>
  <c r="AL183" i="4"/>
  <c r="AK282" i="6"/>
  <c r="AK228" i="5"/>
  <c r="AH228" i="5"/>
  <c r="AK336" i="4"/>
  <c r="AL489" i="3"/>
  <c r="AI489" i="3"/>
  <c r="AK399" i="3"/>
  <c r="AK381" i="3"/>
  <c r="AL381" i="3"/>
  <c r="AI372" i="10"/>
  <c r="AJ300" i="10"/>
  <c r="AK300" i="10"/>
  <c r="AK165" i="10"/>
  <c r="AM273" i="9"/>
  <c r="AL273" i="9"/>
  <c r="AK120" i="8"/>
  <c r="AL93" i="6"/>
  <c r="AM93" i="6"/>
  <c r="AM75" i="6"/>
  <c r="AM300" i="4"/>
  <c r="AJ300" i="4"/>
  <c r="AM516" i="3"/>
  <c r="AL372" i="3"/>
  <c r="AI372" i="3"/>
  <c r="AI399" i="10"/>
  <c r="AJ84" i="10"/>
  <c r="AH84" i="10"/>
  <c r="AI345" i="8"/>
  <c r="AJ237" i="8"/>
  <c r="AL237" i="8"/>
  <c r="AI381" i="5"/>
  <c r="AM201" i="4"/>
  <c r="AL201" i="4"/>
  <c r="AK156" i="6"/>
  <c r="AK66" i="6"/>
  <c r="AH66" i="6"/>
  <c r="AL291" i="3"/>
  <c r="AK57" i="3"/>
  <c r="AH57" i="3"/>
  <c r="AL354" i="10"/>
  <c r="AJ237" i="10"/>
  <c r="AL237" i="10"/>
  <c r="AI138" i="8"/>
  <c r="AK210" i="5"/>
  <c r="AH210" i="5"/>
  <c r="AK318" i="4"/>
  <c r="AM291" i="9"/>
  <c r="AL291" i="9"/>
  <c r="AK111" i="6"/>
  <c r="AK480" i="5"/>
  <c r="AH480" i="5"/>
  <c r="AK84" i="4"/>
  <c r="AK264" i="3"/>
  <c r="AI264" i="3"/>
  <c r="AM120" i="3"/>
  <c r="AJ309" i="10"/>
  <c r="AH309" i="10"/>
  <c r="AI210" i="10"/>
  <c r="AM300" i="9"/>
  <c r="AJ300" i="9"/>
  <c r="AI363" i="8"/>
  <c r="AJ255" i="8"/>
  <c r="AL255" i="8"/>
  <c r="AI390" i="5"/>
  <c r="AK255" i="5"/>
  <c r="AJ255" i="5"/>
  <c r="AK282" i="4"/>
  <c r="AJ516" i="10"/>
  <c r="AH516" i="10"/>
  <c r="AL363" i="10"/>
  <c r="AL102" i="6"/>
  <c r="AM102" i="6"/>
  <c r="AK84" i="6"/>
  <c r="AK273" i="3"/>
  <c r="AM273" i="3"/>
  <c r="AI75" i="10"/>
  <c r="AJ435" i="9"/>
  <c r="AL435" i="9"/>
  <c r="AI282" i="5"/>
  <c r="AM282" i="10"/>
  <c r="AJ282" i="10"/>
  <c r="AK318" i="9"/>
  <c r="AM111" i="8"/>
  <c r="AL111" i="8"/>
  <c r="AK345" i="6"/>
  <c r="AM417" i="4"/>
  <c r="AH417" i="4"/>
  <c r="AH354" i="3"/>
  <c r="AJ309" i="8"/>
  <c r="AH309" i="8"/>
  <c r="AI273" i="8"/>
  <c r="AM102" i="8"/>
  <c r="AJ102" i="8"/>
  <c r="AI417" i="5"/>
  <c r="AM66" i="4"/>
  <c r="AJ66" i="4"/>
  <c r="AK84" i="8"/>
  <c r="AL336" i="6"/>
  <c r="AM336" i="6"/>
  <c r="AI156" i="5"/>
  <c r="AM48" i="4"/>
  <c r="AJ48" i="4"/>
  <c r="AL237" i="3"/>
  <c r="AJ381" i="9"/>
  <c r="AL381" i="9"/>
  <c r="AI354" i="8"/>
  <c r="AJ246" i="8"/>
  <c r="AL246" i="8"/>
  <c r="AI354" i="5"/>
  <c r="AM174" i="4"/>
  <c r="AJ174" i="4"/>
  <c r="AI129" i="8"/>
  <c r="AL291" i="6"/>
  <c r="AM291" i="6"/>
  <c r="AK507" i="4"/>
  <c r="AM516" i="4"/>
  <c r="AK516" i="4"/>
  <c r="AK444" i="4"/>
  <c r="AL408" i="3"/>
  <c r="AI408" i="3"/>
  <c r="AM138" i="3"/>
  <c r="AK84" i="3"/>
  <c r="AL84" i="3"/>
  <c r="AL66" i="10"/>
  <c r="AM372" i="9"/>
  <c r="AH372" i="9"/>
  <c r="AJ246" i="5"/>
  <c r="AM291" i="5"/>
  <c r="AH291" i="5"/>
  <c r="AH237" i="4"/>
  <c r="AH354" i="6"/>
  <c r="AI354" i="6"/>
  <c r="AJ516" i="5"/>
  <c r="AM399" i="9"/>
  <c r="AH399" i="9"/>
  <c r="AK192" i="8"/>
  <c r="AM138" i="5"/>
  <c r="AL138" i="5"/>
  <c r="AL246" i="4"/>
  <c r="AH165" i="6"/>
  <c r="AI165" i="6"/>
  <c r="AL66" i="5"/>
  <c r="AI75" i="4"/>
  <c r="AL75" i="4"/>
  <c r="AL453" i="5"/>
  <c r="AM165" i="5"/>
  <c r="AH165" i="5"/>
  <c r="AH291" i="4"/>
  <c r="AM336" i="9"/>
  <c r="AH336" i="9"/>
  <c r="AH372" i="6"/>
  <c r="AH228" i="6"/>
  <c r="AI228" i="6"/>
  <c r="AL75" i="5"/>
  <c r="AJ327" i="3"/>
  <c r="AH327" i="3"/>
  <c r="AI129" i="3"/>
  <c r="AM390" i="10"/>
  <c r="AK390" i="10"/>
  <c r="AK345" i="9"/>
  <c r="AM210" i="8"/>
  <c r="AH210" i="8"/>
  <c r="AJ498" i="5"/>
  <c r="AH183" i="6"/>
  <c r="AI183" i="6"/>
  <c r="AL84" i="5"/>
  <c r="AI273" i="4"/>
  <c r="AL273" i="4"/>
  <c r="AM462" i="3"/>
  <c r="AJ102" i="3"/>
  <c r="AH102" i="3"/>
  <c r="AL327" i="5"/>
  <c r="AI147" i="4"/>
  <c r="AJ147" i="4"/>
  <c r="AJ174" i="6"/>
  <c r="AM93" i="5"/>
  <c r="AK93" i="5"/>
  <c r="AL309" i="3"/>
  <c r="AJ75" i="3"/>
  <c r="AH75" i="3"/>
  <c r="AL489" i="10"/>
  <c r="AH129" i="6"/>
  <c r="AI129" i="6"/>
  <c r="AJ264" i="5"/>
  <c r="AI489" i="4"/>
  <c r="AL489" i="4"/>
  <c r="AL372" i="4"/>
  <c r="AK390" i="3"/>
  <c r="AH390" i="3"/>
  <c r="AI192" i="3"/>
  <c r="AM327" i="10"/>
  <c r="AK327" i="10"/>
  <c r="AL138" i="10"/>
  <c r="AM354" i="9"/>
  <c r="AH354" i="9"/>
  <c r="AL381" i="8"/>
  <c r="AM489" i="5"/>
  <c r="AH489" i="5"/>
  <c r="AL201" i="5"/>
  <c r="AI138" i="4"/>
  <c r="AH138" i="4"/>
  <c r="AH93" i="4"/>
  <c r="AH120" i="6"/>
  <c r="AI120" i="6"/>
  <c r="AJ444" i="5"/>
  <c r="AK507" i="3"/>
  <c r="AH507" i="3"/>
  <c r="AK201" i="10"/>
  <c r="AI264" i="9"/>
  <c r="AH264" i="9"/>
  <c r="AL390" i="4"/>
  <c r="AM291" i="10"/>
  <c r="AH291" i="10"/>
  <c r="AL93" i="10"/>
  <c r="AI57" i="8"/>
  <c r="AJ57" i="8"/>
  <c r="AJ363" i="6"/>
  <c r="AM336" i="5"/>
  <c r="AL336" i="5"/>
  <c r="AM444" i="3"/>
  <c r="AK426" i="3"/>
  <c r="AH426" i="3"/>
  <c r="AI210" i="3"/>
  <c r="AJ156" i="3"/>
  <c r="AH156" i="3"/>
  <c r="AM399" i="8"/>
  <c r="AM147" i="8"/>
  <c r="AH147" i="8"/>
  <c r="AL363" i="5"/>
  <c r="AI255" i="4"/>
  <c r="AJ255" i="4"/>
  <c r="AJ138" i="6"/>
  <c r="AJ48" i="6"/>
  <c r="AL48" i="6"/>
  <c r="AL57" i="5"/>
  <c r="AK453" i="3"/>
  <c r="AH453" i="3"/>
  <c r="AI417" i="3"/>
  <c r="AJ111" i="3"/>
  <c r="AL111" i="3"/>
  <c r="AL300" i="8"/>
  <c r="AM264" i="8"/>
  <c r="AH264" i="8"/>
  <c r="AJ426" i="5"/>
  <c r="AI462" i="4"/>
  <c r="AH462" i="4"/>
  <c r="AL57" i="9"/>
  <c r="AH237" i="6"/>
  <c r="AI237" i="6"/>
  <c r="AJ381" i="4"/>
  <c r="AM192" i="10"/>
  <c r="AH192" i="10"/>
  <c r="AK174" i="10"/>
  <c r="AM318" i="5"/>
  <c r="AL318" i="5"/>
  <c r="AL237" i="5"/>
  <c r="AI498" i="4"/>
  <c r="AH498" i="4"/>
  <c r="AH111" i="4"/>
  <c r="AH300" i="6"/>
  <c r="AI300" i="6"/>
  <c r="AL192" i="4"/>
  <c r="AH471" i="3"/>
  <c r="AI471" i="3"/>
  <c r="AI363" i="3"/>
  <c r="AJ201" i="3"/>
  <c r="AL201" i="3"/>
  <c r="AL57" i="10"/>
  <c r="AM417" i="9"/>
  <c r="AH417" i="9"/>
  <c r="AL318" i="8"/>
  <c r="AM282" i="8"/>
  <c r="AH282" i="8"/>
  <c r="AJ255" i="6"/>
  <c r="AI399" i="4"/>
  <c r="AL399" i="4"/>
  <c r="AI174" i="3"/>
  <c r="AI345" i="10"/>
  <c r="AJ345" i="10"/>
  <c r="AL399" i="5"/>
  <c r="AI219" i="4"/>
  <c r="AJ219" i="4"/>
  <c r="AJ246" i="6"/>
  <c r="AI264" i="4"/>
  <c r="AH264" i="4"/>
  <c r="AH345" i="3"/>
  <c r="AJ147" i="3"/>
  <c r="AL147" i="3"/>
  <c r="AL318" i="10"/>
  <c r="AM183" i="10"/>
  <c r="AH183" i="10"/>
  <c r="AK156" i="8"/>
  <c r="AI273" i="10"/>
  <c r="AJ273" i="10"/>
  <c r="AJ201" i="6"/>
  <c r="AI57" i="4"/>
  <c r="AJ57" i="4"/>
  <c r="AM480" i="3"/>
  <c r="AJ282" i="3"/>
  <c r="AH282" i="3"/>
  <c r="AL498" i="10"/>
  <c r="AM228" i="10"/>
  <c r="AH228" i="10"/>
  <c r="AK426" i="9"/>
  <c r="AM174" i="5"/>
  <c r="AL174" i="5"/>
  <c r="AL273" i="5"/>
  <c r="AI354" i="4"/>
  <c r="AH354" i="4"/>
  <c r="AH165" i="4"/>
  <c r="AH192" i="6"/>
  <c r="AI192" i="6"/>
  <c r="AL111" i="5"/>
  <c r="AJ93" i="3"/>
  <c r="AL93" i="3"/>
  <c r="AL507" i="10"/>
  <c r="AH147" i="6"/>
  <c r="AI147" i="6"/>
  <c r="AI57" i="6"/>
  <c r="AM48" i="5"/>
  <c r="AK48" i="5"/>
  <c r="AJ363" i="4"/>
  <c r="AI156" i="4"/>
  <c r="AH156" i="4"/>
  <c r="AM300" i="3"/>
  <c r="AJ228" i="3"/>
  <c r="AL228" i="3"/>
  <c r="AK246" i="10"/>
  <c r="AI156" i="10"/>
  <c r="AH156" i="10"/>
  <c r="AL444" i="9"/>
  <c r="AM291" i="8"/>
  <c r="AK291" i="8"/>
  <c r="AK219" i="8"/>
  <c r="AM435" i="5"/>
  <c r="AH435" i="5"/>
  <c r="AL147" i="5"/>
  <c r="AI210" i="4"/>
  <c r="AH210" i="4"/>
  <c r="AL282" i="9"/>
  <c r="AH210" i="6"/>
  <c r="AI210" i="6"/>
  <c r="AL120" i="4"/>
  <c r="AJ183" i="3"/>
  <c r="AH183" i="3"/>
  <c r="AK219" i="10"/>
  <c r="AM372" i="8"/>
  <c r="AK372" i="8"/>
  <c r="AH75" i="8"/>
  <c r="AH309" i="6"/>
  <c r="AI309" i="6"/>
  <c r="AJ408" i="5"/>
  <c r="AI453" i="4"/>
  <c r="AL453" i="4"/>
  <c r="AK390" i="9"/>
  <c r="AM48" i="9"/>
  <c r="AK48" i="9"/>
  <c r="AK165" i="8"/>
  <c r="AM309" i="5"/>
  <c r="AH309" i="5"/>
  <c r="AH129" i="4"/>
  <c r="AM300" i="5"/>
  <c r="AL300" i="5"/>
  <c r="AL408" i="4"/>
  <c r="AJ255" i="3"/>
  <c r="AH255" i="3"/>
  <c r="AI408" i="10"/>
  <c r="AM390" i="8"/>
  <c r="AK390" i="8"/>
  <c r="AL129" i="5"/>
  <c r="AI147" i="10"/>
  <c r="AL147" i="10"/>
  <c r="AH93" i="8"/>
  <c r="AH327" i="6"/>
  <c r="AI327" i="6"/>
  <c r="AJ192" i="5"/>
  <c r="AI471" i="4"/>
  <c r="AL471" i="4"/>
  <c r="AH246" i="3"/>
  <c r="AJ48" i="3"/>
  <c r="AH48" i="3"/>
  <c r="AK408" i="9"/>
  <c r="AM183" i="8"/>
  <c r="AH183" i="8"/>
  <c r="AL471" i="5"/>
  <c r="AM183" i="5"/>
  <c r="AH183" i="5"/>
  <c r="AH309" i="4"/>
  <c r="AL75" i="9"/>
  <c r="AK75" i="9"/>
  <c r="AL48" i="8"/>
  <c r="AH318" i="6"/>
  <c r="AI318" i="6"/>
  <c r="AJ372" i="5"/>
  <c r="AI480" i="4"/>
  <c r="AH480" i="4"/>
  <c r="AI435" i="3"/>
  <c r="AJ219" i="3"/>
  <c r="AH219" i="3"/>
  <c r="AK255" i="10"/>
  <c r="AM363" i="9"/>
  <c r="AH363" i="9"/>
  <c r="AL336" i="8"/>
  <c r="AM228" i="8"/>
  <c r="AH228" i="8"/>
  <c r="AL66" i="8"/>
  <c r="AI309" i="9"/>
  <c r="AJ309" i="9"/>
  <c r="AJ273" i="6"/>
  <c r="AM102" i="5"/>
  <c r="AK102" i="5"/>
  <c r="AJ345" i="4"/>
  <c r="AJ318" i="3"/>
  <c r="AH318" i="3"/>
  <c r="AJ129" i="10"/>
  <c r="AM48" i="10"/>
  <c r="AK48" i="10"/>
  <c r="AK201" i="8"/>
  <c r="AM462" i="5"/>
  <c r="AL462" i="5"/>
  <c r="AL345" i="5"/>
  <c r="AI327" i="4"/>
  <c r="AL327" i="4"/>
  <c r="AJ264" i="6"/>
  <c r="AJ165" i="3"/>
  <c r="AH165" i="3"/>
  <c r="AL66" i="9"/>
  <c r="AM174" i="8"/>
  <c r="AH174" i="8"/>
  <c r="AL102" i="4"/>
  <c r="AI327" i="9"/>
  <c r="AJ327" i="9"/>
  <c r="AJ219" i="6"/>
  <c r="AM120" i="5"/>
  <c r="AK120" i="5"/>
  <c r="AJ435" i="4"/>
  <c r="AI228" i="4"/>
  <c r="AH228" i="4"/>
  <c r="AM498" i="3"/>
  <c r="AJ336" i="3"/>
  <c r="AH336" i="3"/>
  <c r="AI66" i="3"/>
  <c r="AM381" i="10"/>
  <c r="AK381" i="10"/>
  <c r="AH264" i="10"/>
  <c r="AM327" i="8"/>
  <c r="AK327" i="8"/>
  <c r="AL507" i="5"/>
  <c r="AM219" i="5"/>
  <c r="AH219" i="5"/>
  <c r="AL426" i="4"/>
  <c r="AI183" i="4"/>
  <c r="AJ183" i="4"/>
  <c r="AJ282" i="6"/>
  <c r="AM228" i="5"/>
  <c r="AL228" i="5"/>
  <c r="AL336" i="4"/>
  <c r="AK489" i="3"/>
  <c r="AH489" i="3"/>
  <c r="AJ399" i="3"/>
  <c r="AJ381" i="3"/>
  <c r="AH381" i="3"/>
  <c r="AL372" i="10"/>
  <c r="AM300" i="10"/>
  <c r="AH300" i="10"/>
  <c r="AJ165" i="10"/>
  <c r="AI273" i="9"/>
  <c r="AJ273" i="9"/>
  <c r="AL120" i="8"/>
  <c r="AH93" i="6"/>
  <c r="AI93" i="6"/>
  <c r="AI75" i="6"/>
  <c r="AI300" i="4"/>
  <c r="AH300" i="4"/>
  <c r="AI516" i="3"/>
  <c r="AK372" i="3"/>
  <c r="AH372" i="3"/>
  <c r="AL399" i="10"/>
  <c r="AM84" i="10"/>
  <c r="AK84" i="10"/>
  <c r="AL345" i="8"/>
  <c r="AM237" i="8"/>
  <c r="AH237" i="8"/>
  <c r="AL381" i="5"/>
  <c r="AI201" i="4"/>
  <c r="AJ201" i="4"/>
  <c r="AJ156" i="6"/>
  <c r="AJ66" i="6"/>
  <c r="AL66" i="6"/>
  <c r="AH291" i="3"/>
  <c r="AJ57" i="3"/>
  <c r="AL57" i="3"/>
  <c r="AH354" i="10"/>
  <c r="AM237" i="10"/>
  <c r="AH237" i="10"/>
  <c r="AK138" i="8"/>
  <c r="AM210" i="5"/>
  <c r="AL210" i="5"/>
  <c r="AL318" i="4"/>
  <c r="AI291" i="9"/>
  <c r="AJ291" i="9"/>
  <c r="AJ111" i="6"/>
  <c r="AM480" i="5"/>
  <c r="AL480" i="5"/>
  <c r="AL84" i="4"/>
  <c r="AJ264" i="3"/>
  <c r="AL264" i="3"/>
  <c r="AI120" i="3"/>
  <c r="AM309" i="10"/>
  <c r="AK309" i="10"/>
  <c r="AK210" i="10"/>
  <c r="AI300" i="9"/>
  <c r="AH300" i="9"/>
  <c r="AL363" i="8"/>
  <c r="AM255" i="8"/>
  <c r="AH255" i="8"/>
  <c r="AJ390" i="5"/>
  <c r="AM255" i="5"/>
  <c r="AH255" i="5"/>
  <c r="AL282" i="4"/>
  <c r="AM516" i="10"/>
  <c r="AK516" i="10"/>
  <c r="AH363" i="10"/>
  <c r="AH102" i="6"/>
  <c r="AI102" i="6"/>
  <c r="AJ84" i="6"/>
  <c r="AJ273" i="3"/>
  <c r="AI273" i="3"/>
  <c r="AL75" i="10"/>
  <c r="AM435" i="9"/>
  <c r="AH435" i="9"/>
  <c r="AJ282" i="5"/>
  <c r="AI282" i="10"/>
  <c r="AH282" i="10"/>
  <c r="AL318" i="9"/>
  <c r="AI111" i="8"/>
  <c r="AJ111" i="8"/>
  <c r="AJ345" i="6"/>
  <c r="AI417" i="4"/>
  <c r="AL417" i="4"/>
  <c r="AL354" i="3"/>
  <c r="AM309" i="8"/>
  <c r="AK309" i="8"/>
  <c r="AK273" i="8"/>
  <c r="AI102" i="8"/>
  <c r="AH102" i="8"/>
  <c r="AL417" i="5"/>
  <c r="AI66" i="4"/>
  <c r="AH66" i="4"/>
  <c r="AL84" i="8"/>
  <c r="AH336" i="6"/>
  <c r="AI336" i="6"/>
  <c r="AJ156" i="5"/>
  <c r="AI48" i="4"/>
  <c r="AH48" i="4"/>
  <c r="AM237" i="3"/>
  <c r="AM381" i="9"/>
  <c r="AH381" i="9"/>
  <c r="AL354" i="8"/>
  <c r="AM246" i="8"/>
  <c r="AH246" i="8"/>
  <c r="AJ354" i="5"/>
  <c r="AI174" i="4"/>
  <c r="AH174" i="4"/>
  <c r="AK129" i="8"/>
  <c r="AH291" i="6"/>
  <c r="AI291" i="6"/>
  <c r="AJ507" i="4"/>
  <c r="AI516" i="4"/>
  <c r="AJ516" i="4"/>
  <c r="AL444" i="4"/>
  <c r="AK408" i="3"/>
  <c r="AH408" i="3"/>
  <c r="AI138" i="3"/>
  <c r="AJ84" i="3"/>
  <c r="AH84" i="3"/>
  <c r="C23" i="4" l="1"/>
  <c r="E23" i="4"/>
  <c r="B23" i="4"/>
  <c r="D23" i="4"/>
  <c r="G23" i="4"/>
  <c r="I23" i="4"/>
  <c r="H23" i="4"/>
  <c r="F23" i="4"/>
  <c r="H31" i="10"/>
  <c r="G31" i="10"/>
  <c r="F31" i="10"/>
  <c r="I31" i="10"/>
  <c r="H39" i="10"/>
  <c r="G39" i="10"/>
  <c r="F39" i="10"/>
  <c r="I39" i="10"/>
  <c r="C39" i="8"/>
  <c r="E39" i="8"/>
  <c r="D39" i="8"/>
  <c r="B39" i="8"/>
  <c r="E23" i="3"/>
  <c r="D23" i="3"/>
  <c r="C23" i="3"/>
  <c r="B23" i="3"/>
  <c r="E31" i="3"/>
  <c r="D31" i="3"/>
  <c r="C31" i="3"/>
  <c r="B31" i="3"/>
  <c r="H31" i="9"/>
  <c r="G31" i="9"/>
  <c r="F31" i="9"/>
  <c r="I31" i="9"/>
  <c r="H39" i="9"/>
  <c r="G39" i="9"/>
  <c r="F39" i="9"/>
  <c r="I39" i="9"/>
  <c r="H31" i="5"/>
  <c r="G31" i="5"/>
  <c r="F31" i="5"/>
  <c r="I31" i="5"/>
  <c r="H39" i="5"/>
  <c r="G39" i="5"/>
  <c r="F39" i="5"/>
  <c r="I39" i="5"/>
  <c r="E39" i="6"/>
  <c r="D39" i="6"/>
  <c r="C39" i="6"/>
  <c r="B39" i="6"/>
  <c r="E31" i="6"/>
  <c r="D31" i="6"/>
  <c r="C31" i="6"/>
  <c r="B31" i="6"/>
  <c r="C31" i="4"/>
  <c r="E31" i="4"/>
  <c r="B31" i="4"/>
  <c r="D31" i="4"/>
  <c r="G39" i="4"/>
  <c r="I39" i="4"/>
  <c r="H39" i="4"/>
  <c r="F39" i="4"/>
  <c r="D23" i="10"/>
  <c r="C23" i="10"/>
  <c r="B23" i="10"/>
  <c r="E23" i="10"/>
  <c r="D31" i="10"/>
  <c r="C31" i="10"/>
  <c r="B31" i="10"/>
  <c r="E31" i="10"/>
  <c r="G31" i="8"/>
  <c r="I31" i="8"/>
  <c r="H31" i="8"/>
  <c r="F31" i="8"/>
  <c r="E39" i="3"/>
  <c r="D39" i="3"/>
  <c r="C39" i="3"/>
  <c r="B39" i="3"/>
  <c r="I31" i="3"/>
  <c r="H31" i="3"/>
  <c r="G31" i="3"/>
  <c r="F31" i="3"/>
  <c r="D23" i="9"/>
  <c r="C23" i="9"/>
  <c r="B23" i="9"/>
  <c r="E23" i="9"/>
  <c r="D31" i="9"/>
  <c r="C31" i="9"/>
  <c r="B31" i="9"/>
  <c r="E31" i="9"/>
  <c r="D23" i="5"/>
  <c r="C23" i="5"/>
  <c r="B23" i="5"/>
  <c r="E23" i="5"/>
  <c r="D31" i="5"/>
  <c r="C31" i="5"/>
  <c r="B31" i="5"/>
  <c r="E31" i="5"/>
  <c r="E23" i="6"/>
  <c r="D23" i="6"/>
  <c r="C23" i="6"/>
  <c r="B23" i="6"/>
  <c r="I31" i="6"/>
  <c r="H31" i="6"/>
  <c r="G31" i="6"/>
  <c r="F31" i="6"/>
  <c r="C39" i="4"/>
  <c r="E39" i="4"/>
  <c r="B39" i="4"/>
  <c r="D39" i="4"/>
  <c r="D39" i="10"/>
  <c r="C39" i="10"/>
  <c r="B39" i="10"/>
  <c r="E39" i="10"/>
  <c r="C23" i="8"/>
  <c r="E23" i="8"/>
  <c r="D23" i="8"/>
  <c r="B23" i="8"/>
  <c r="G23" i="8"/>
  <c r="I23" i="8"/>
  <c r="H23" i="8"/>
  <c r="F23" i="8"/>
  <c r="I23" i="3"/>
  <c r="H23" i="3"/>
  <c r="G23" i="3"/>
  <c r="F23" i="3"/>
  <c r="D39" i="9"/>
  <c r="C39" i="9"/>
  <c r="B39" i="9"/>
  <c r="E39" i="9"/>
  <c r="D39" i="5"/>
  <c r="C39" i="5"/>
  <c r="B39" i="5"/>
  <c r="E39" i="5"/>
  <c r="I23" i="6"/>
  <c r="H23" i="6"/>
  <c r="G23" i="6"/>
  <c r="F23" i="6"/>
  <c r="G31" i="4"/>
  <c r="I31" i="4"/>
  <c r="H31" i="4"/>
  <c r="F31" i="4"/>
  <c r="H23" i="10"/>
  <c r="G23" i="10"/>
  <c r="F23" i="10"/>
  <c r="I23" i="10"/>
  <c r="C31" i="8"/>
  <c r="E31" i="8"/>
  <c r="D31" i="8"/>
  <c r="B31" i="8"/>
  <c r="G39" i="8"/>
  <c r="I39" i="8"/>
  <c r="H39" i="8"/>
  <c r="F39" i="8"/>
  <c r="I39" i="3"/>
  <c r="H39" i="3"/>
  <c r="G39" i="3"/>
  <c r="F39" i="3"/>
  <c r="H23" i="9"/>
  <c r="G23" i="9"/>
  <c r="F23" i="9"/>
  <c r="I23" i="9"/>
  <c r="H23" i="5"/>
  <c r="G23" i="5"/>
  <c r="F23" i="5"/>
  <c r="I23" i="5"/>
  <c r="I39" i="6"/>
  <c r="H39" i="6"/>
  <c r="G39" i="6"/>
  <c r="F39" i="6"/>
</calcChain>
</file>

<file path=xl/sharedStrings.xml><?xml version="1.0" encoding="utf-8"?>
<sst xmlns="http://schemas.openxmlformats.org/spreadsheetml/2006/main" count="15077" uniqueCount="355">
  <si>
    <t>Parameter</t>
  </si>
  <si>
    <t>input</t>
  </si>
  <si>
    <t>values</t>
  </si>
  <si>
    <t>seed</t>
  </si>
  <si>
    <t>custom</t>
  </si>
  <si>
    <t>target_prevalence</t>
  </si>
  <si>
    <t>range</t>
  </si>
  <si>
    <t>towns</t>
  </si>
  <si>
    <t>town_size_min</t>
  </si>
  <si>
    <t>town_size_max</t>
  </si>
  <si>
    <t>default</t>
  </si>
  <si>
    <t>town_size_shape</t>
  </si>
  <si>
    <t>tile_x</t>
  </si>
  <si>
    <t>tile_y</t>
  </si>
  <si>
    <t>tile_width</t>
  </si>
  <si>
    <t>popdens_mx</t>
  </si>
  <si>
    <t>popdens_my</t>
  </si>
  <si>
    <t>mean_household_pop</t>
  </si>
  <si>
    <t>river_probability</t>
  </si>
  <si>
    <t>river_width</t>
  </si>
  <si>
    <t>disease_pockets</t>
  </si>
  <si>
    <t>pocket_kernel_type</t>
  </si>
  <si>
    <t>array</t>
  </si>
  <si>
    <t>exponential</t>
  </si>
  <si>
    <t>inverse_square</t>
  </si>
  <si>
    <t>gaussian</t>
  </si>
  <si>
    <t>pocket_scaling</t>
  </si>
  <si>
    <t>mean_income_b00</t>
  </si>
  <si>
    <t>0.75,0,0</t>
  </si>
  <si>
    <t>0.75,0,0.05</t>
  </si>
  <si>
    <t>0.75,0,0.1</t>
  </si>
  <si>
    <t>0.75,0,0.15</t>
  </si>
  <si>
    <t>0.75,0,0.2</t>
  </si>
  <si>
    <t>0.75,0,0.25</t>
  </si>
  <si>
    <t>0.75,0,0.3</t>
  </si>
  <si>
    <t>0.75,0.05,0</t>
  </si>
  <si>
    <t>0.75,0.05,0.05</t>
  </si>
  <si>
    <t>0.75,0.05,0.1</t>
  </si>
  <si>
    <t>0.75,0.05,0.15</t>
  </si>
  <si>
    <t>0.75,0.05,0.2</t>
  </si>
  <si>
    <t>0.75,0.05,0.25</t>
  </si>
  <si>
    <t>0.75,0.05,0.3</t>
  </si>
  <si>
    <t>0.75,0.1,0</t>
  </si>
  <si>
    <t>0.75,0.1,0.05</t>
  </si>
  <si>
    <t>0.75,0.1,0.1</t>
  </si>
  <si>
    <t>0.75,0.1,0.15</t>
  </si>
  <si>
    <t>0.75,0.1,0.2</t>
  </si>
  <si>
    <t>0.75,0.1,0.25</t>
  </si>
  <si>
    <t>0.75,0.1,0.3</t>
  </si>
  <si>
    <t>0.75,0.15,0</t>
  </si>
  <si>
    <t>0.75,0.15,0.05</t>
  </si>
  <si>
    <t>0.75,0.15,0.1</t>
  </si>
  <si>
    <t>0.75,0.15,0.15</t>
  </si>
  <si>
    <t>0.75,0.15,0.2</t>
  </si>
  <si>
    <t>0.75,0.15,0.25</t>
  </si>
  <si>
    <t>0.75,0.15,0.3</t>
  </si>
  <si>
    <t>0.75,0.2,0</t>
  </si>
  <si>
    <t>0.75,0.2,0.05</t>
  </si>
  <si>
    <t>0.75,0.2,0.1</t>
  </si>
  <si>
    <t>0.75,0.2,0.15</t>
  </si>
  <si>
    <t>0.75,0.2,0.2</t>
  </si>
  <si>
    <t>0.75,0.2,0.25</t>
  </si>
  <si>
    <t>0.75,0.2,0.3</t>
  </si>
  <si>
    <t>0.75,0.25,0</t>
  </si>
  <si>
    <t>0.75,0.25,0.05</t>
  </si>
  <si>
    <t>0.75,0.25,0.1</t>
  </si>
  <si>
    <t>0.75,0.25,0.15</t>
  </si>
  <si>
    <t>0.75,0.25,0.2</t>
  </si>
  <si>
    <t>0.75,0.25,0.25</t>
  </si>
  <si>
    <t>0.75,0.25,0.3</t>
  </si>
  <si>
    <t>0.75,0.3,0</t>
  </si>
  <si>
    <t>0.75,0.3,0.05</t>
  </si>
  <si>
    <t>0.75,0.3,0.1</t>
  </si>
  <si>
    <t>0.75,0.3,0.15</t>
  </si>
  <si>
    <t>0.75,0.3,0.2</t>
  </si>
  <si>
    <t>0.75,0.3,0.25</t>
  </si>
  <si>
    <t>0.75,0.3,0.3</t>
  </si>
  <si>
    <t>mean_income_b01</t>
  </si>
  <si>
    <t>0.0714,0,0</t>
  </si>
  <si>
    <t>0.0714,0,0.01</t>
  </si>
  <si>
    <t>0.0714,0,0.02</t>
  </si>
  <si>
    <t>0.0714,0,0.03</t>
  </si>
  <si>
    <t>0.0714,0,0.04</t>
  </si>
  <si>
    <t>0.0714,0,0.05</t>
  </si>
  <si>
    <t>0.0714,0,0.06</t>
  </si>
  <si>
    <t>0.0714,0.03,0</t>
  </si>
  <si>
    <t>0.0714,0.03,0.01</t>
  </si>
  <si>
    <t>0.0714,0.03,0.02</t>
  </si>
  <si>
    <t>0.0714,0.03,0.03</t>
  </si>
  <si>
    <t>0.0714,0.03,0.04</t>
  </si>
  <si>
    <t>0.0714,0.03,0.05</t>
  </si>
  <si>
    <t>0.0714,0.03,0.06</t>
  </si>
  <si>
    <t>0.0714,0.06,0</t>
  </si>
  <si>
    <t>0.0714,0.06,0.01</t>
  </si>
  <si>
    <t>0.0714,0.06,0.02</t>
  </si>
  <si>
    <t>0.0714,0.06,0.03</t>
  </si>
  <si>
    <t>0.0714,0.06,0.04</t>
  </si>
  <si>
    <t>0.0714,0.06,0.05</t>
  </si>
  <si>
    <t>0.0714,0.06,0.06</t>
  </si>
  <si>
    <t>0.0714,0.09,0</t>
  </si>
  <si>
    <t>0.0714,0.09,0.01</t>
  </si>
  <si>
    <t>0.0714,0.09,0.02</t>
  </si>
  <si>
    <t>0.0714,0.09,0.03</t>
  </si>
  <si>
    <t>0.0714,0.09,0.04</t>
  </si>
  <si>
    <t>0.0714,0.09,0.05</t>
  </si>
  <si>
    <t>0.0714,0.09,0.06</t>
  </si>
  <si>
    <t>0.0714,0.12,0</t>
  </si>
  <si>
    <t>0.0714,0.12,0.01</t>
  </si>
  <si>
    <t>0.0714,0.12,0.02</t>
  </si>
  <si>
    <t>0.0714,0.12,0.03</t>
  </si>
  <si>
    <t>0.0714,0.12,0.04</t>
  </si>
  <si>
    <t>0.0714,0.12,0.05</t>
  </si>
  <si>
    <t>0.0714,0.12,0.06</t>
  </si>
  <si>
    <t>0.0714,0.15,0</t>
  </si>
  <si>
    <t>0.0714,0.15,0.01</t>
  </si>
  <si>
    <t>0.0714,0.15,0.02</t>
  </si>
  <si>
    <t>0.0714,0.15,0.03</t>
  </si>
  <si>
    <t>0.0714,0.15,0.04</t>
  </si>
  <si>
    <t>0.0714,0.15,0.05</t>
  </si>
  <si>
    <t>0.0714,0.15,0.06</t>
  </si>
  <si>
    <t>0.0714,0.18,0</t>
  </si>
  <si>
    <t>0.0714,0.18,0.01</t>
  </si>
  <si>
    <t>0.0714,0.18,0.02</t>
  </si>
  <si>
    <t>0.0714,0.18,0.03</t>
  </si>
  <si>
    <t>0.0714,0.18,0.04</t>
  </si>
  <si>
    <t>0.0714,0.18,0.05</t>
  </si>
  <si>
    <t>0.0714,0.18,0.06</t>
  </si>
  <si>
    <t>mean_income_b10</t>
  </si>
  <si>
    <t>mean_income_b02</t>
  </si>
  <si>
    <t>mean_income_b20</t>
  </si>
  <si>
    <t>mean_income_b11</t>
  </si>
  <si>
    <t>sd_income_b00</t>
  </si>
  <si>
    <t>sd_income_b01</t>
  </si>
  <si>
    <t>sd_income_b10</t>
  </si>
  <si>
    <t>sd_income_b02</t>
  </si>
  <si>
    <t>sd_income_b20</t>
  </si>
  <si>
    <t>sd_income_b11</t>
  </si>
  <si>
    <t>mean_disease_b00</t>
  </si>
  <si>
    <t>mean_disease_b01</t>
  </si>
  <si>
    <t>-0.0714,0,0</t>
  </si>
  <si>
    <t>-0.0714,0,0.01</t>
  </si>
  <si>
    <t>-0.0714,0,0.02</t>
  </si>
  <si>
    <t>-0.0714,0,0.03</t>
  </si>
  <si>
    <t>-0.0714,0,0.04</t>
  </si>
  <si>
    <t>-0.0714,0,0.05</t>
  </si>
  <si>
    <t>-0.0714,0,0.06</t>
  </si>
  <si>
    <t>-0.0714,0.03,0</t>
  </si>
  <si>
    <t>-0.0714,0.03,0.01</t>
  </si>
  <si>
    <t>-0.0714,0.03,0.02</t>
  </si>
  <si>
    <t>-0.0714,0.03,0.03</t>
  </si>
  <si>
    <t>-0.0714,0.03,0.04</t>
  </si>
  <si>
    <t>-0.0714,0.03,0.05</t>
  </si>
  <si>
    <t>-0.0714,0.03,0.06</t>
  </si>
  <si>
    <t>-0.0714,0.06,0</t>
  </si>
  <si>
    <t>-0.0714,0.06,0.01</t>
  </si>
  <si>
    <t>-0.0714,0.06,0.02</t>
  </si>
  <si>
    <t>-0.0714,0.06,0.03</t>
  </si>
  <si>
    <t>-0.0714,0.06,0.04</t>
  </si>
  <si>
    <t>-0.0714,0.06,0.05</t>
  </si>
  <si>
    <t>-0.0714,0.06,0.06</t>
  </si>
  <si>
    <t>-0.0714,0.09,0</t>
  </si>
  <si>
    <t>-0.0714,0.09,0.01</t>
  </si>
  <si>
    <t>-0.0714,0.09,0.02</t>
  </si>
  <si>
    <t>-0.0714,0.09,0.03</t>
  </si>
  <si>
    <t>-0.0714,0.09,0.04</t>
  </si>
  <si>
    <t>-0.0714,0.09,0.05</t>
  </si>
  <si>
    <t>-0.0714,0.09,0.06</t>
  </si>
  <si>
    <t>-0.0714,0.12,0</t>
  </si>
  <si>
    <t>-0.0714,0.12,0.01</t>
  </si>
  <si>
    <t>-0.0714,0.12,0.02</t>
  </si>
  <si>
    <t>-0.0714,0.12,0.03</t>
  </si>
  <si>
    <t>-0.0714,0.12,0.04</t>
  </si>
  <si>
    <t>-0.0714,0.12,0.05</t>
  </si>
  <si>
    <t>-0.0714,0.12,0.06</t>
  </si>
  <si>
    <t>-0.0714,0.15,0</t>
  </si>
  <si>
    <t>-0.0714,0.15,0.01</t>
  </si>
  <si>
    <t>-0.0714,0.15,0.02</t>
  </si>
  <si>
    <t>-0.0714,0.15,0.03</t>
  </si>
  <si>
    <t>-0.0714,0.15,0.04</t>
  </si>
  <si>
    <t>-0.0714,0.15,0.05</t>
  </si>
  <si>
    <t>-0.0714,0.15,0.06</t>
  </si>
  <si>
    <t>-0.0714,0.18,0</t>
  </si>
  <si>
    <t>-0.0714,0.18,0.01</t>
  </si>
  <si>
    <t>-0.0714,0.18,0.02</t>
  </si>
  <si>
    <t>-0.0714,0.18,0.03</t>
  </si>
  <si>
    <t>-0.0714,0.18,0.04</t>
  </si>
  <si>
    <t>-0.0714,0.18,0.05</t>
  </si>
  <si>
    <t>-0.0714,0.18,0.06</t>
  </si>
  <si>
    <t>mean_disease_b10</t>
  </si>
  <si>
    <t>mean_disease_b02</t>
  </si>
  <si>
    <t>mean_disease_b20</t>
  </si>
  <si>
    <t>mean_disease_b11</t>
  </si>
  <si>
    <t>sd_disease_b00</t>
  </si>
  <si>
    <t>sd_disease_b01</t>
  </si>
  <si>
    <t>sd_disease_b10</t>
  </si>
  <si>
    <t>sd_disease_b02</t>
  </si>
  <si>
    <t>sd_disease_b20</t>
  </si>
  <si>
    <t>sd_disease_b11</t>
  </si>
  <si>
    <t>mean_exposure_b00</t>
  </si>
  <si>
    <t>0.9,0,0</t>
  </si>
  <si>
    <t>0.9,0,-0.05</t>
  </si>
  <si>
    <t>0.9,0,-0.1</t>
  </si>
  <si>
    <t>0.9,0,-0.15</t>
  </si>
  <si>
    <t>0.9,0,-0.2</t>
  </si>
  <si>
    <t>0.9,0,-0.25</t>
  </si>
  <si>
    <t>0.9,0,-0.3</t>
  </si>
  <si>
    <t>0.9,-0.05,0</t>
  </si>
  <si>
    <t>0.9,-0.05,-0.05</t>
  </si>
  <si>
    <t>0.9,-0.05,-0.1</t>
  </si>
  <si>
    <t>0.9,-0.05,-0.15</t>
  </si>
  <si>
    <t>0.9,-0.05,-0.2</t>
  </si>
  <si>
    <t>0.9,-0.05,-0.25</t>
  </si>
  <si>
    <t>0.9,-0.05,-0.3</t>
  </si>
  <si>
    <t>0.9,-0.1,0</t>
  </si>
  <si>
    <t>0.9,-0.1,-0.05</t>
  </si>
  <si>
    <t>0.9,-0.1,-0.1</t>
  </si>
  <si>
    <t>0.9,-0.1,-0.15</t>
  </si>
  <si>
    <t>0.9,-0.1,-0.2</t>
  </si>
  <si>
    <t>0.9,-0.1,-0.25</t>
  </si>
  <si>
    <t>0.9,-0.1,-0.3</t>
  </si>
  <si>
    <t>0.9,-0.15,0</t>
  </si>
  <si>
    <t>0.9,-0.15,-0.05</t>
  </si>
  <si>
    <t>0.9,-0.15,-0.1</t>
  </si>
  <si>
    <t>0.9,-0.15,-0.15</t>
  </si>
  <si>
    <t>0.9,-0.15,-0.2</t>
  </si>
  <si>
    <t>0.9,-0.15,-0.25</t>
  </si>
  <si>
    <t>0.9,-0.15,-0.3</t>
  </si>
  <si>
    <t>0.9,-0.2,0</t>
  </si>
  <si>
    <t>0.9,-0.2,-0.05</t>
  </si>
  <si>
    <t>0.9,-0.2,-0.1</t>
  </si>
  <si>
    <t>0.9,-0.2,-0.15</t>
  </si>
  <si>
    <t>0.9,-0.2,-0.2</t>
  </si>
  <si>
    <t>0.9,-0.2,-0.25</t>
  </si>
  <si>
    <t>0.9,-0.2,-0.3</t>
  </si>
  <si>
    <t>0.9,-0.25,0</t>
  </si>
  <si>
    <t>0.9,-0.25,-0.05</t>
  </si>
  <si>
    <t>0.9,-0.25,-0.1</t>
  </si>
  <si>
    <t>0.9,-0.25,-0.15</t>
  </si>
  <si>
    <t>0.9,-0.25,-0.2</t>
  </si>
  <si>
    <t>0.9,-0.25,-0.25</t>
  </si>
  <si>
    <t>0.9,-0.25,-0.3</t>
  </si>
  <si>
    <t>0.9,-0.3,0</t>
  </si>
  <si>
    <t>0.9,-0.3,-0.05</t>
  </si>
  <si>
    <t>0.9,-0.3,-0.1</t>
  </si>
  <si>
    <t>0.9,-0.3,-0.15</t>
  </si>
  <si>
    <t>0.9,-0.3,-0.2</t>
  </si>
  <si>
    <t>0.9,-0.3,-0.25</t>
  </si>
  <si>
    <t>0.9,-0.3,-0.3</t>
  </si>
  <si>
    <t>mean_exposure_b01</t>
  </si>
  <si>
    <t>mean_exposure_b10</t>
  </si>
  <si>
    <t>mean_exposure_b02</t>
  </si>
  <si>
    <t>mean_exposure_b20</t>
  </si>
  <si>
    <t>mean_exposure_b11</t>
  </si>
  <si>
    <t>sd_exposure_b00</t>
  </si>
  <si>
    <t>sd_exposure_b01</t>
  </si>
  <si>
    <t>sd_exposure_b10</t>
  </si>
  <si>
    <t>sd_exposure_b02</t>
  </si>
  <si>
    <t>sd_exposure_b20</t>
  </si>
  <si>
    <t>sd_exposure_b11</t>
  </si>
  <si>
    <t>dweight_population</t>
  </si>
  <si>
    <t>dweight_income</t>
  </si>
  <si>
    <t>dweight_risk</t>
  </si>
  <si>
    <t>dweight_age</t>
  </si>
  <si>
    <t>dweight_sex</t>
  </si>
  <si>
    <t>dweight_pocket</t>
  </si>
  <si>
    <t>population</t>
  </si>
  <si>
    <t>Lower-left</t>
  </si>
  <si>
    <t>Upper-right</t>
  </si>
  <si>
    <t>Prob-ratio</t>
  </si>
  <si>
    <t>non-varying-1</t>
  </si>
  <si>
    <t>n/a</t>
  </si>
  <si>
    <t>non-varying-2</t>
  </si>
  <si>
    <t>non-varying-3</t>
  </si>
  <si>
    <t>Means of Ratios</t>
  </si>
  <si>
    <t>Means of Ratios of Sqrts</t>
  </si>
  <si>
    <t>Prevalence</t>
  </si>
  <si>
    <t>RR</t>
  </si>
  <si>
    <t>n=7</t>
  </si>
  <si>
    <t>n=15</t>
  </si>
  <si>
    <t>n=30</t>
  </si>
  <si>
    <t>SA</t>
  </si>
  <si>
    <t>Quad</t>
  </si>
  <si>
    <t>Square</t>
  </si>
  <si>
    <t>EPI</t>
  </si>
  <si>
    <t>mean</t>
  </si>
  <si>
    <t>min</t>
  </si>
  <si>
    <t>max</t>
  </si>
  <si>
    <t>stdev</t>
  </si>
  <si>
    <t>Frequency of Rank for n=7 (1 is lowest ratio, 4 is highest ratio)</t>
  </si>
  <si>
    <t>rank</t>
  </si>
  <si>
    <t>Frequency of Rank for n=15 (1 is lowest ratio, 4 is highest ratio)</t>
  </si>
  <si>
    <t>Frequency of Rank for n=30 (1 is lowest ratio, 4 is highest ratio)</t>
  </si>
  <si>
    <t>population 1</t>
  </si>
  <si>
    <t>true</t>
  </si>
  <si>
    <t>rr</t>
  </si>
  <si>
    <t>mse</t>
  </si>
  <si>
    <t>mrr</t>
  </si>
  <si>
    <t>srr</t>
  </si>
  <si>
    <t>prr</t>
  </si>
  <si>
    <t>mse_rr</t>
  </si>
  <si>
    <t>Random</t>
  </si>
  <si>
    <t>population 2</t>
  </si>
  <si>
    <t>population 3</t>
  </si>
  <si>
    <t>population 4</t>
  </si>
  <si>
    <t>population 5</t>
  </si>
  <si>
    <t>population 6</t>
  </si>
  <si>
    <t>population 7</t>
  </si>
  <si>
    <t>-nan</t>
  </si>
  <si>
    <t>population 8</t>
  </si>
  <si>
    <t>population 9</t>
  </si>
  <si>
    <t>population 10</t>
  </si>
  <si>
    <t>population 11</t>
  </si>
  <si>
    <t>population 12</t>
  </si>
  <si>
    <t>population 13</t>
  </si>
  <si>
    <t>population 14</t>
  </si>
  <si>
    <t>population 15</t>
  </si>
  <si>
    <t>population 16</t>
  </si>
  <si>
    <t>population 17</t>
  </si>
  <si>
    <t>population 18</t>
  </si>
  <si>
    <t>population 19</t>
  </si>
  <si>
    <t>population 20</t>
  </si>
  <si>
    <t>population 21</t>
  </si>
  <si>
    <t>population 22</t>
  </si>
  <si>
    <t>population 23</t>
  </si>
  <si>
    <t>population 24</t>
  </si>
  <si>
    <t>population 25</t>
  </si>
  <si>
    <t>population 26</t>
  </si>
  <si>
    <t>population 27</t>
  </si>
  <si>
    <t>population 28</t>
  </si>
  <si>
    <t>population 29</t>
  </si>
  <si>
    <t>population 30</t>
  </si>
  <si>
    <t>population 31</t>
  </si>
  <si>
    <t>population 32</t>
  </si>
  <si>
    <t>population 33</t>
  </si>
  <si>
    <t>population 34</t>
  </si>
  <si>
    <t>population 35</t>
  </si>
  <si>
    <t>population 36</t>
  </si>
  <si>
    <t>population 37</t>
  </si>
  <si>
    <t>population 38</t>
  </si>
  <si>
    <t>population 39</t>
  </si>
  <si>
    <t>population 40</t>
  </si>
  <si>
    <t>population 41</t>
  </si>
  <si>
    <t>population 42</t>
  </si>
  <si>
    <t>population 43</t>
  </si>
  <si>
    <t>population 44</t>
  </si>
  <si>
    <t>population 45</t>
  </si>
  <si>
    <t>population 46</t>
  </si>
  <si>
    <t>population 47</t>
  </si>
  <si>
    <t>population 48</t>
  </si>
  <si>
    <t>population 49</t>
  </si>
  <si>
    <t>population 50</t>
  </si>
  <si>
    <t>non-varying population 1</t>
  </si>
  <si>
    <t>non-varying population 2</t>
  </si>
  <si>
    <t>non-varying population 3</t>
  </si>
  <si>
    <t>NewEPI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</si>
</sst>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00"/>
    <numFmt numFmtId="165" formatCode="0.00000000000"/>
    <numFmt numFmtId="166" formatCode="&quot;TRUE&quot;;&quot;TRUE&quot;;&quot;FALSE&quot;"/>
    <numFmt numFmtId="167" formatCode="0.0000"/>
  </numFmts>
  <fonts count="2" x14ac:knownFonts="1">
    <font>
      <sz val="10"/>
      <name val="Arial"/>
      <family val="2"/>
      <charset val="1"/>
    </font>
    <font>
      <b/>
      <sz val="10"/>
      <name val="Arial"/>
      <family val="2"/>
      <charset val="1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/>
      <diagonal/>
    </border>
    <border>
      <left/>
      <right style="hair">
        <color auto="1"/>
      </right>
      <top style="hair">
        <color auto="1"/>
      </top>
      <bottom/>
      <diagonal/>
    </border>
    <border>
      <left style="hair">
        <color auto="1"/>
      </left>
      <right/>
      <top/>
      <bottom/>
      <diagonal/>
    </border>
    <border>
      <left/>
      <right style="hair">
        <color auto="1"/>
      </right>
      <top/>
      <bottom/>
      <diagonal/>
    </border>
    <border>
      <left style="hair">
        <color auto="1"/>
      </left>
      <right/>
      <top/>
      <bottom style="hair">
        <color auto="1"/>
      </bottom>
      <diagonal/>
    </border>
    <border>
      <left/>
      <right/>
      <top/>
      <bottom style="hair">
        <color auto="1"/>
      </bottom>
      <diagonal/>
    </border>
    <border>
      <left/>
      <right style="hair">
        <color auto="1"/>
      </right>
      <top/>
      <bottom style="hair">
        <color auto="1"/>
      </bottom>
      <diagonal/>
    </border>
    <border>
      <left style="hair">
        <color auto="1"/>
      </left>
      <right/>
      <top style="hair">
        <color auto="1"/>
      </top>
      <bottom/>
      <diagonal/>
    </border>
    <border>
      <left/>
      <right/>
      <top style="hair">
        <color auto="1"/>
      </top>
      <bottom/>
      <diagonal/>
    </border>
  </borders>
  <cellStyleXfs count="1">
    <xf numFmtId="0" fontId="0" fillId="0" borderId="0"/>
  </cellStyleXfs>
  <cellXfs count="70">
    <xf numFmtId="0" fontId="0" fillId="0" borderId="0" xfId="0"/>
    <xf numFmtId="1" fontId="1" fillId="0" borderId="1" xfId="0" applyNumberFormat="1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1" fillId="0" borderId="0" xfId="0" applyFont="1"/>
    <xf numFmtId="0" fontId="0" fillId="0" borderId="0" xfId="0" applyFont="1" applyAlignment="1">
      <alignment horizontal="center"/>
    </xf>
    <xf numFmtId="0" fontId="0" fillId="0" borderId="0" xfId="0" applyAlignment="1">
      <alignment horizontal="right"/>
    </xf>
    <xf numFmtId="0" fontId="1" fillId="0" borderId="0" xfId="0" applyFont="1" applyAlignment="1">
      <alignment horizontal="center"/>
    </xf>
    <xf numFmtId="0" fontId="1" fillId="0" borderId="0" xfId="0" applyFont="1" applyAlignment="1">
      <alignment horizontal="right"/>
    </xf>
    <xf numFmtId="0" fontId="0" fillId="0" borderId="0" xfId="0" applyFont="1"/>
    <xf numFmtId="164" fontId="0" fillId="0" borderId="0" xfId="0" applyNumberFormat="1"/>
    <xf numFmtId="164" fontId="0" fillId="0" borderId="0" xfId="0" applyNumberFormat="1" applyFont="1"/>
    <xf numFmtId="165" fontId="0" fillId="0" borderId="0" xfId="0" applyNumberFormat="1"/>
    <xf numFmtId="1" fontId="0" fillId="0" borderId="0" xfId="0" applyNumberFormat="1"/>
    <xf numFmtId="0" fontId="1" fillId="0" borderId="0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1" fillId="0" borderId="3" xfId="0" applyFont="1" applyBorder="1" applyAlignment="1">
      <alignment horizontal="center"/>
    </xf>
    <xf numFmtId="0" fontId="1" fillId="0" borderId="0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164" fontId="0" fillId="0" borderId="3" xfId="0" applyNumberFormat="1" applyBorder="1" applyAlignment="1">
      <alignment horizontal="right"/>
    </xf>
    <xf numFmtId="164" fontId="0" fillId="0" borderId="0" xfId="0" applyNumberFormat="1" applyBorder="1" applyAlignment="1">
      <alignment horizontal="right"/>
    </xf>
    <xf numFmtId="164" fontId="0" fillId="0" borderId="4" xfId="0" applyNumberFormat="1" applyBorder="1" applyAlignment="1">
      <alignment horizontal="right"/>
    </xf>
    <xf numFmtId="164" fontId="0" fillId="0" borderId="0" xfId="0" applyNumberFormat="1" applyAlignment="1">
      <alignment horizontal="center"/>
    </xf>
    <xf numFmtId="164" fontId="0" fillId="0" borderId="4" xfId="0" applyNumberFormat="1" applyBorder="1" applyAlignment="1">
      <alignment horizontal="center"/>
    </xf>
    <xf numFmtId="164" fontId="0" fillId="0" borderId="5" xfId="0" applyNumberFormat="1" applyBorder="1" applyAlignment="1">
      <alignment horizontal="right"/>
    </xf>
    <xf numFmtId="164" fontId="0" fillId="0" borderId="6" xfId="0" applyNumberFormat="1" applyBorder="1" applyAlignment="1">
      <alignment horizontal="right"/>
    </xf>
    <xf numFmtId="164" fontId="0" fillId="0" borderId="7" xfId="0" applyNumberFormat="1" applyBorder="1" applyAlignment="1">
      <alignment horizontal="right"/>
    </xf>
    <xf numFmtId="164" fontId="0" fillId="0" borderId="6" xfId="0" applyNumberFormat="1" applyBorder="1" applyAlignment="1">
      <alignment horizontal="center"/>
    </xf>
    <xf numFmtId="164" fontId="0" fillId="0" borderId="7" xfId="0" applyNumberFormat="1" applyBorder="1" applyAlignment="1">
      <alignment horizontal="center"/>
    </xf>
    <xf numFmtId="165" fontId="1" fillId="0" borderId="0" xfId="0" applyNumberFormat="1" applyFont="1" applyBorder="1" applyAlignment="1">
      <alignment horizontal="center" vertical="center"/>
    </xf>
    <xf numFmtId="165" fontId="1" fillId="0" borderId="0" xfId="0" applyNumberFormat="1" applyFont="1" applyBorder="1" applyAlignment="1">
      <alignment horizontal="center"/>
    </xf>
    <xf numFmtId="164" fontId="0" fillId="0" borderId="3" xfId="0" applyNumberFormat="1" applyFont="1" applyBorder="1" applyAlignment="1">
      <alignment horizontal="right"/>
    </xf>
    <xf numFmtId="164" fontId="0" fillId="0" borderId="0" xfId="0" applyNumberFormat="1" applyFont="1" applyAlignment="1">
      <alignment horizontal="right"/>
    </xf>
    <xf numFmtId="164" fontId="0" fillId="0" borderId="0" xfId="0" applyNumberFormat="1" applyFont="1" applyBorder="1" applyAlignment="1">
      <alignment horizontal="right"/>
    </xf>
    <xf numFmtId="164" fontId="0" fillId="0" borderId="4" xfId="0" applyNumberFormat="1" applyFont="1" applyBorder="1" applyAlignment="1">
      <alignment horizontal="right"/>
    </xf>
    <xf numFmtId="165" fontId="0" fillId="0" borderId="0" xfId="0" applyNumberFormat="1" applyBorder="1"/>
    <xf numFmtId="164" fontId="0" fillId="0" borderId="5" xfId="0" applyNumberFormat="1" applyFont="1" applyBorder="1" applyAlignment="1">
      <alignment horizontal="right"/>
    </xf>
    <xf numFmtId="164" fontId="0" fillId="0" borderId="6" xfId="0" applyNumberFormat="1" applyFont="1" applyBorder="1" applyAlignment="1">
      <alignment horizontal="right"/>
    </xf>
    <xf numFmtId="164" fontId="0" fillId="0" borderId="7" xfId="0" applyNumberFormat="1" applyFont="1" applyBorder="1" applyAlignment="1">
      <alignment horizontal="right"/>
    </xf>
    <xf numFmtId="0" fontId="1" fillId="0" borderId="8" xfId="0" applyFont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165" fontId="1" fillId="0" borderId="0" xfId="0" applyNumberFormat="1" applyFont="1"/>
    <xf numFmtId="164" fontId="1" fillId="0" borderId="0" xfId="0" applyNumberFormat="1" applyFont="1"/>
    <xf numFmtId="1" fontId="1" fillId="0" borderId="0" xfId="0" applyNumberFormat="1" applyFont="1"/>
    <xf numFmtId="49" fontId="1" fillId="0" borderId="0" xfId="0" applyNumberFormat="1" applyFont="1" applyAlignment="1">
      <alignment horizontal="center" vertical="center"/>
    </xf>
    <xf numFmtId="1" fontId="1" fillId="0" borderId="0" xfId="0" applyNumberFormat="1" applyFont="1" applyBorder="1" applyAlignment="1">
      <alignment horizontal="center" vertical="center"/>
    </xf>
    <xf numFmtId="166" fontId="1" fillId="0" borderId="0" xfId="0" applyNumberFormat="1" applyFont="1" applyAlignment="1">
      <alignment horizontal="center" vertical="center"/>
    </xf>
    <xf numFmtId="164" fontId="1" fillId="0" borderId="3" xfId="0" applyNumberFormat="1" applyFont="1" applyBorder="1" applyAlignment="1">
      <alignment horizontal="center" vertical="center"/>
    </xf>
    <xf numFmtId="164" fontId="1" fillId="0" borderId="0" xfId="0" applyNumberFormat="1" applyFont="1" applyBorder="1" applyAlignment="1">
      <alignment horizontal="center" vertical="center"/>
    </xf>
    <xf numFmtId="164" fontId="1" fillId="0" borderId="4" xfId="0" applyNumberFormat="1" applyFont="1" applyBorder="1" applyAlignment="1">
      <alignment horizontal="center" vertical="center"/>
    </xf>
    <xf numFmtId="164" fontId="0" fillId="0" borderId="3" xfId="0" applyNumberFormat="1" applyFont="1" applyBorder="1" applyAlignment="1">
      <alignment horizontal="right" vertical="center"/>
    </xf>
    <xf numFmtId="164" fontId="0" fillId="0" borderId="0" xfId="0" applyNumberFormat="1" applyFont="1" applyBorder="1" applyAlignment="1">
      <alignment horizontal="right" vertical="center"/>
    </xf>
    <xf numFmtId="164" fontId="0" fillId="0" borderId="4" xfId="0" applyNumberFormat="1" applyFont="1" applyBorder="1" applyAlignment="1">
      <alignment horizontal="right" vertical="center"/>
    </xf>
    <xf numFmtId="1" fontId="0" fillId="0" borderId="0" xfId="0" applyNumberFormat="1" applyFont="1"/>
    <xf numFmtId="164" fontId="0" fillId="0" borderId="3" xfId="0" applyNumberFormat="1" applyFont="1" applyBorder="1"/>
    <xf numFmtId="164" fontId="0" fillId="0" borderId="0" xfId="0" applyNumberFormat="1" applyFont="1" applyBorder="1"/>
    <xf numFmtId="167" fontId="0" fillId="0" borderId="0" xfId="0" applyNumberFormat="1" applyFont="1" applyBorder="1"/>
    <xf numFmtId="164" fontId="0" fillId="0" borderId="4" xfId="0" applyNumberFormat="1" applyFont="1" applyBorder="1"/>
    <xf numFmtId="164" fontId="0" fillId="0" borderId="3" xfId="0" applyNumberFormat="1" applyBorder="1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Y60"/>
  <sheetViews>
    <sheetView zoomScaleNormal="100" workbookViewId="0">
      <pane ySplit="1" topLeftCell="A2" activePane="bottomLeft" state="frozen"/>
      <selection pane="bottomLeft" activeCell="A59" sqref="A59"/>
    </sheetView>
  </sheetViews>
  <sheetFormatPr defaultColWidth="8.4609375" defaultRowHeight="12.45" x14ac:dyDescent="0.3"/>
  <cols>
    <col min="1" max="1" width="13.765625" style="7" customWidth="1"/>
    <col min="2" max="2" width="6.07421875" style="8" customWidth="1"/>
    <col min="3" max="3" width="6.61328125" style="9" customWidth="1"/>
    <col min="4" max="4" width="9.15234375" style="9" customWidth="1"/>
    <col min="5" max="9" width="8.3828125" style="9"/>
    <col min="10" max="10" width="9.07421875" style="9" customWidth="1"/>
    <col min="11" max="16" width="10.53515625" style="9" customWidth="1"/>
    <col min="17" max="17" width="9.07421875" style="9" customWidth="1"/>
    <col min="18" max="23" width="10.53515625" style="9" customWidth="1"/>
    <col min="24" max="24" width="9.07421875" style="9" customWidth="1"/>
    <col min="25" max="30" width="10.53515625" style="9" customWidth="1"/>
    <col min="31" max="31" width="9.07421875" style="9" customWidth="1"/>
    <col min="32" max="37" width="10.53515625" style="9" customWidth="1"/>
    <col min="38" max="38" width="9.07421875" style="9" customWidth="1"/>
    <col min="39" max="44" width="10.53515625" style="9" customWidth="1"/>
    <col min="45" max="45" width="9.07421875" style="9" customWidth="1"/>
    <col min="46" max="51" width="10.53515625" style="9" customWidth="1"/>
  </cols>
  <sheetData>
    <row r="1" spans="1:8" x14ac:dyDescent="0.3">
      <c r="A1" s="7" t="s">
        <v>0</v>
      </c>
      <c r="B1" s="10" t="s">
        <v>1</v>
      </c>
      <c r="C1" s="11" t="s">
        <v>2</v>
      </c>
    </row>
    <row r="2" spans="1:8" x14ac:dyDescent="0.3">
      <c r="A2" s="7" t="s">
        <v>3</v>
      </c>
      <c r="B2" s="8" t="s">
        <v>4</v>
      </c>
      <c r="C2" s="9">
        <v>3</v>
      </c>
    </row>
    <row r="3" spans="1:8" x14ac:dyDescent="0.3">
      <c r="A3" s="7" t="s">
        <v>5</v>
      </c>
      <c r="B3" s="8" t="s">
        <v>6</v>
      </c>
      <c r="C3" s="9">
        <v>0.1</v>
      </c>
      <c r="D3" s="9">
        <v>0.5</v>
      </c>
      <c r="E3" s="9">
        <v>8.0000000000000002E-3</v>
      </c>
    </row>
    <row r="4" spans="1:8" x14ac:dyDescent="0.3">
      <c r="A4" s="7" t="s">
        <v>7</v>
      </c>
      <c r="B4" s="8" t="s">
        <v>4</v>
      </c>
      <c r="C4" s="9">
        <v>300</v>
      </c>
    </row>
    <row r="5" spans="1:8" x14ac:dyDescent="0.3">
      <c r="A5" s="7" t="s">
        <v>8</v>
      </c>
      <c r="B5" s="8" t="s">
        <v>4</v>
      </c>
      <c r="C5" s="9">
        <v>400</v>
      </c>
    </row>
    <row r="6" spans="1:8" x14ac:dyDescent="0.3">
      <c r="A6" s="7" t="s">
        <v>9</v>
      </c>
      <c r="B6" s="8" t="s">
        <v>10</v>
      </c>
      <c r="C6" s="9">
        <v>250000</v>
      </c>
    </row>
    <row r="7" spans="1:8" x14ac:dyDescent="0.3">
      <c r="A7" s="7" t="s">
        <v>11</v>
      </c>
      <c r="B7" s="8" t="s">
        <v>4</v>
      </c>
      <c r="C7" s="9">
        <v>0.78500000000000003</v>
      </c>
      <c r="H7" s="12"/>
    </row>
    <row r="8" spans="1:8" x14ac:dyDescent="0.3">
      <c r="A8" s="7" t="s">
        <v>12</v>
      </c>
      <c r="B8" s="8" t="s">
        <v>10</v>
      </c>
      <c r="C8" s="9">
        <v>10</v>
      </c>
      <c r="H8" s="12"/>
    </row>
    <row r="9" spans="1:8" x14ac:dyDescent="0.3">
      <c r="A9" s="7" t="s">
        <v>13</v>
      </c>
      <c r="B9" s="8" t="s">
        <v>10</v>
      </c>
      <c r="C9" s="9">
        <v>10</v>
      </c>
      <c r="H9" s="12"/>
    </row>
    <row r="10" spans="1:8" x14ac:dyDescent="0.3">
      <c r="A10" s="7" t="s">
        <v>14</v>
      </c>
      <c r="B10" s="8" t="s">
        <v>10</v>
      </c>
      <c r="C10" s="9">
        <v>1</v>
      </c>
      <c r="H10" s="12"/>
    </row>
    <row r="11" spans="1:8" x14ac:dyDescent="0.3">
      <c r="A11" s="7" t="s">
        <v>15</v>
      </c>
      <c r="B11" s="8" t="s">
        <v>6</v>
      </c>
      <c r="C11" s="9">
        <v>0</v>
      </c>
      <c r="D11" s="9">
        <v>1</v>
      </c>
      <c r="E11" s="9">
        <v>0.02</v>
      </c>
    </row>
    <row r="12" spans="1:8" x14ac:dyDescent="0.3">
      <c r="A12" s="7" t="s">
        <v>16</v>
      </c>
      <c r="B12" s="8" t="s">
        <v>6</v>
      </c>
      <c r="C12" s="9">
        <v>0</v>
      </c>
      <c r="D12" s="9">
        <v>1</v>
      </c>
      <c r="E12" s="9">
        <v>0.02</v>
      </c>
    </row>
    <row r="13" spans="1:8" x14ac:dyDescent="0.3">
      <c r="A13" s="7" t="s">
        <v>17</v>
      </c>
      <c r="B13" s="8" t="s">
        <v>6</v>
      </c>
      <c r="C13" s="9">
        <v>2</v>
      </c>
      <c r="D13" s="9">
        <v>5</v>
      </c>
      <c r="E13" s="9">
        <v>0.06</v>
      </c>
    </row>
    <row r="14" spans="1:8" x14ac:dyDescent="0.3">
      <c r="A14" s="7" t="s">
        <v>18</v>
      </c>
      <c r="B14" s="8" t="s">
        <v>10</v>
      </c>
      <c r="C14" s="9">
        <v>0</v>
      </c>
    </row>
    <row r="15" spans="1:8" x14ac:dyDescent="0.3">
      <c r="A15" s="7" t="s">
        <v>19</v>
      </c>
      <c r="B15" s="8" t="s">
        <v>10</v>
      </c>
      <c r="C15" s="9">
        <v>0</v>
      </c>
    </row>
    <row r="16" spans="1:8" x14ac:dyDescent="0.3">
      <c r="A16" s="7" t="s">
        <v>20</v>
      </c>
      <c r="B16" s="8" t="s">
        <v>6</v>
      </c>
      <c r="C16" s="9">
        <v>0</v>
      </c>
      <c r="D16" s="9">
        <v>10</v>
      </c>
      <c r="E16" s="9">
        <v>1</v>
      </c>
    </row>
    <row r="17" spans="1:51" x14ac:dyDescent="0.3">
      <c r="A17" s="7" t="s">
        <v>21</v>
      </c>
      <c r="B17" s="8" t="s">
        <v>22</v>
      </c>
      <c r="C17" s="9" t="s">
        <v>23</v>
      </c>
      <c r="D17" s="9" t="s">
        <v>24</v>
      </c>
      <c r="E17" s="9" t="s">
        <v>25</v>
      </c>
    </row>
    <row r="18" spans="1:51" x14ac:dyDescent="0.3">
      <c r="A18" s="7" t="s">
        <v>26</v>
      </c>
      <c r="B18" s="8" t="s">
        <v>6</v>
      </c>
      <c r="C18" s="9">
        <v>0.5</v>
      </c>
      <c r="D18" s="9">
        <v>2</v>
      </c>
      <c r="E18" s="9">
        <v>0.03</v>
      </c>
    </row>
    <row r="19" spans="1:51" x14ac:dyDescent="0.3">
      <c r="A19" s="7" t="s">
        <v>27</v>
      </c>
      <c r="B19" s="8" t="s">
        <v>22</v>
      </c>
      <c r="C19" s="9" t="s">
        <v>28</v>
      </c>
      <c r="D19" s="9" t="s">
        <v>29</v>
      </c>
      <c r="E19" s="9" t="s">
        <v>30</v>
      </c>
      <c r="F19" s="9" t="s">
        <v>31</v>
      </c>
      <c r="G19" s="9" t="s">
        <v>32</v>
      </c>
      <c r="H19" s="9" t="s">
        <v>33</v>
      </c>
      <c r="I19" s="9" t="s">
        <v>34</v>
      </c>
      <c r="J19" s="9" t="s">
        <v>35</v>
      </c>
      <c r="K19" s="9" t="s">
        <v>36</v>
      </c>
      <c r="L19" s="9" t="s">
        <v>37</v>
      </c>
      <c r="M19" s="9" t="s">
        <v>38</v>
      </c>
      <c r="N19" s="9" t="s">
        <v>39</v>
      </c>
      <c r="O19" s="9" t="s">
        <v>40</v>
      </c>
      <c r="P19" s="9" t="s">
        <v>41</v>
      </c>
      <c r="Q19" s="9" t="s">
        <v>42</v>
      </c>
      <c r="R19" s="9" t="s">
        <v>43</v>
      </c>
      <c r="S19" s="9" t="s">
        <v>44</v>
      </c>
      <c r="T19" s="9" t="s">
        <v>45</v>
      </c>
      <c r="U19" s="9" t="s">
        <v>46</v>
      </c>
      <c r="V19" s="9" t="s">
        <v>47</v>
      </c>
      <c r="W19" s="9" t="s">
        <v>48</v>
      </c>
      <c r="X19" s="9" t="s">
        <v>49</v>
      </c>
      <c r="Y19" s="9" t="s">
        <v>50</v>
      </c>
      <c r="Z19" s="9" t="s">
        <v>51</v>
      </c>
      <c r="AA19" s="9" t="s">
        <v>52</v>
      </c>
      <c r="AB19" s="9" t="s">
        <v>53</v>
      </c>
      <c r="AC19" s="9" t="s">
        <v>54</v>
      </c>
      <c r="AD19" s="9" t="s">
        <v>55</v>
      </c>
      <c r="AE19" s="9" t="s">
        <v>56</v>
      </c>
      <c r="AF19" s="9" t="s">
        <v>57</v>
      </c>
      <c r="AG19" s="9" t="s">
        <v>58</v>
      </c>
      <c r="AH19" s="9" t="s">
        <v>59</v>
      </c>
      <c r="AI19" s="9" t="s">
        <v>60</v>
      </c>
      <c r="AJ19" s="9" t="s">
        <v>61</v>
      </c>
      <c r="AK19" s="9" t="s">
        <v>62</v>
      </c>
      <c r="AL19" s="9" t="s">
        <v>63</v>
      </c>
      <c r="AM19" s="9" t="s">
        <v>64</v>
      </c>
      <c r="AN19" s="9" t="s">
        <v>65</v>
      </c>
      <c r="AO19" s="9" t="s">
        <v>66</v>
      </c>
      <c r="AP19" s="9" t="s">
        <v>67</v>
      </c>
      <c r="AQ19" s="9" t="s">
        <v>68</v>
      </c>
      <c r="AR19" s="9" t="s">
        <v>69</v>
      </c>
      <c r="AS19" s="9" t="s">
        <v>70</v>
      </c>
      <c r="AT19" s="9" t="s">
        <v>71</v>
      </c>
      <c r="AU19" s="9" t="s">
        <v>72</v>
      </c>
      <c r="AV19" s="9" t="s">
        <v>73</v>
      </c>
      <c r="AW19" s="9" t="s">
        <v>74</v>
      </c>
      <c r="AX19" s="9" t="s">
        <v>75</v>
      </c>
      <c r="AY19" s="9" t="s">
        <v>76</v>
      </c>
    </row>
    <row r="20" spans="1:51" x14ac:dyDescent="0.3">
      <c r="A20" s="7" t="s">
        <v>77</v>
      </c>
      <c r="B20" s="8" t="s">
        <v>22</v>
      </c>
      <c r="C20" s="9" t="s">
        <v>78</v>
      </c>
      <c r="D20" s="9" t="s">
        <v>79</v>
      </c>
      <c r="E20" s="9" t="s">
        <v>80</v>
      </c>
      <c r="F20" s="9" t="s">
        <v>81</v>
      </c>
      <c r="G20" s="9" t="s">
        <v>82</v>
      </c>
      <c r="H20" s="9" t="s">
        <v>83</v>
      </c>
      <c r="I20" s="9" t="s">
        <v>84</v>
      </c>
      <c r="J20" s="9" t="s">
        <v>85</v>
      </c>
      <c r="K20" s="9" t="s">
        <v>86</v>
      </c>
      <c r="L20" s="9" t="s">
        <v>87</v>
      </c>
      <c r="M20" s="9" t="s">
        <v>88</v>
      </c>
      <c r="N20" s="9" t="s">
        <v>89</v>
      </c>
      <c r="O20" s="9" t="s">
        <v>90</v>
      </c>
      <c r="P20" s="9" t="s">
        <v>91</v>
      </c>
      <c r="Q20" s="9" t="s">
        <v>92</v>
      </c>
      <c r="R20" s="9" t="s">
        <v>93</v>
      </c>
      <c r="S20" s="9" t="s">
        <v>94</v>
      </c>
      <c r="T20" s="9" t="s">
        <v>95</v>
      </c>
      <c r="U20" s="9" t="s">
        <v>96</v>
      </c>
      <c r="V20" s="9" t="s">
        <v>97</v>
      </c>
      <c r="W20" s="9" t="s">
        <v>98</v>
      </c>
      <c r="X20" s="9" t="s">
        <v>99</v>
      </c>
      <c r="Y20" s="9" t="s">
        <v>100</v>
      </c>
      <c r="Z20" s="9" t="s">
        <v>101</v>
      </c>
      <c r="AA20" s="9" t="s">
        <v>102</v>
      </c>
      <c r="AB20" s="9" t="s">
        <v>103</v>
      </c>
      <c r="AC20" s="9" t="s">
        <v>104</v>
      </c>
      <c r="AD20" s="9" t="s">
        <v>105</v>
      </c>
      <c r="AE20" s="9" t="s">
        <v>106</v>
      </c>
      <c r="AF20" s="9" t="s">
        <v>107</v>
      </c>
      <c r="AG20" s="9" t="s">
        <v>108</v>
      </c>
      <c r="AH20" s="9" t="s">
        <v>109</v>
      </c>
      <c r="AI20" s="9" t="s">
        <v>110</v>
      </c>
      <c r="AJ20" s="9" t="s">
        <v>111</v>
      </c>
      <c r="AK20" s="9" t="s">
        <v>112</v>
      </c>
      <c r="AL20" s="9" t="s">
        <v>113</v>
      </c>
      <c r="AM20" s="9" t="s">
        <v>114</v>
      </c>
      <c r="AN20" s="9" t="s">
        <v>115</v>
      </c>
      <c r="AO20" s="9" t="s">
        <v>116</v>
      </c>
      <c r="AP20" s="9" t="s">
        <v>117</v>
      </c>
      <c r="AQ20" s="9" t="s">
        <v>118</v>
      </c>
      <c r="AR20" s="9" t="s">
        <v>119</v>
      </c>
      <c r="AS20" s="9" t="s">
        <v>120</v>
      </c>
      <c r="AT20" s="9" t="s">
        <v>121</v>
      </c>
      <c r="AU20" s="9" t="s">
        <v>122</v>
      </c>
      <c r="AV20" s="9" t="s">
        <v>123</v>
      </c>
      <c r="AW20" s="9" t="s">
        <v>124</v>
      </c>
      <c r="AX20" s="9" t="s">
        <v>125</v>
      </c>
      <c r="AY20" s="9" t="s">
        <v>126</v>
      </c>
    </row>
    <row r="21" spans="1:51" x14ac:dyDescent="0.3">
      <c r="A21" s="7" t="s">
        <v>127</v>
      </c>
      <c r="B21" s="8" t="s">
        <v>22</v>
      </c>
      <c r="C21" s="9" t="s">
        <v>78</v>
      </c>
      <c r="D21" s="9" t="s">
        <v>79</v>
      </c>
      <c r="E21" s="9" t="s">
        <v>80</v>
      </c>
      <c r="F21" s="9" t="s">
        <v>81</v>
      </c>
      <c r="G21" s="9" t="s">
        <v>82</v>
      </c>
      <c r="H21" s="9" t="s">
        <v>83</v>
      </c>
      <c r="I21" s="9" t="s">
        <v>84</v>
      </c>
      <c r="J21" s="9" t="s">
        <v>85</v>
      </c>
      <c r="K21" s="9" t="s">
        <v>86</v>
      </c>
      <c r="L21" s="9" t="s">
        <v>87</v>
      </c>
      <c r="M21" s="9" t="s">
        <v>88</v>
      </c>
      <c r="N21" s="9" t="s">
        <v>89</v>
      </c>
      <c r="O21" s="9" t="s">
        <v>90</v>
      </c>
      <c r="P21" s="9" t="s">
        <v>91</v>
      </c>
      <c r="Q21" s="9" t="s">
        <v>92</v>
      </c>
      <c r="R21" s="9" t="s">
        <v>93</v>
      </c>
      <c r="S21" s="9" t="s">
        <v>94</v>
      </c>
      <c r="T21" s="9" t="s">
        <v>95</v>
      </c>
      <c r="U21" s="9" t="s">
        <v>96</v>
      </c>
      <c r="V21" s="9" t="s">
        <v>97</v>
      </c>
      <c r="W21" s="9" t="s">
        <v>98</v>
      </c>
      <c r="X21" s="9" t="s">
        <v>99</v>
      </c>
      <c r="Y21" s="9" t="s">
        <v>100</v>
      </c>
      <c r="Z21" s="9" t="s">
        <v>101</v>
      </c>
      <c r="AA21" s="9" t="s">
        <v>102</v>
      </c>
      <c r="AB21" s="9" t="s">
        <v>103</v>
      </c>
      <c r="AC21" s="9" t="s">
        <v>104</v>
      </c>
      <c r="AD21" s="9" t="s">
        <v>105</v>
      </c>
      <c r="AE21" s="9" t="s">
        <v>106</v>
      </c>
      <c r="AF21" s="9" t="s">
        <v>107</v>
      </c>
      <c r="AG21" s="9" t="s">
        <v>108</v>
      </c>
      <c r="AH21" s="9" t="s">
        <v>109</v>
      </c>
      <c r="AI21" s="9" t="s">
        <v>110</v>
      </c>
      <c r="AJ21" s="9" t="s">
        <v>111</v>
      </c>
      <c r="AK21" s="9" t="s">
        <v>112</v>
      </c>
      <c r="AL21" s="9" t="s">
        <v>113</v>
      </c>
      <c r="AM21" s="9" t="s">
        <v>114</v>
      </c>
      <c r="AN21" s="9" t="s">
        <v>115</v>
      </c>
      <c r="AO21" s="9" t="s">
        <v>116</v>
      </c>
      <c r="AP21" s="9" t="s">
        <v>117</v>
      </c>
      <c r="AQ21" s="9" t="s">
        <v>118</v>
      </c>
      <c r="AR21" s="9" t="s">
        <v>119</v>
      </c>
      <c r="AS21" s="9" t="s">
        <v>120</v>
      </c>
      <c r="AT21" s="9" t="s">
        <v>121</v>
      </c>
      <c r="AU21" s="9" t="s">
        <v>122</v>
      </c>
      <c r="AV21" s="9" t="s">
        <v>123</v>
      </c>
      <c r="AW21" s="9" t="s">
        <v>124</v>
      </c>
      <c r="AX21" s="9" t="s">
        <v>125</v>
      </c>
      <c r="AY21" s="9" t="s">
        <v>126</v>
      </c>
    </row>
    <row r="22" spans="1:51" x14ac:dyDescent="0.3">
      <c r="A22" s="7" t="s">
        <v>128</v>
      </c>
      <c r="B22" s="8" t="s">
        <v>10</v>
      </c>
      <c r="C22" s="9">
        <v>0</v>
      </c>
    </row>
    <row r="23" spans="1:51" x14ac:dyDescent="0.3">
      <c r="A23" s="7" t="s">
        <v>129</v>
      </c>
      <c r="B23" s="8" t="s">
        <v>10</v>
      </c>
      <c r="C23" s="9">
        <v>0</v>
      </c>
    </row>
    <row r="24" spans="1:51" x14ac:dyDescent="0.3">
      <c r="A24" s="7" t="s">
        <v>130</v>
      </c>
      <c r="B24" s="8" t="s">
        <v>10</v>
      </c>
      <c r="C24" s="9">
        <v>0</v>
      </c>
    </row>
    <row r="25" spans="1:51" x14ac:dyDescent="0.3">
      <c r="A25" s="7" t="s">
        <v>131</v>
      </c>
      <c r="B25" s="8" t="s">
        <v>10</v>
      </c>
      <c r="C25" s="9">
        <v>0.25</v>
      </c>
    </row>
    <row r="26" spans="1:51" x14ac:dyDescent="0.3">
      <c r="A26" s="7" t="s">
        <v>132</v>
      </c>
      <c r="B26" s="8" t="s">
        <v>10</v>
      </c>
      <c r="C26" s="9">
        <v>0</v>
      </c>
    </row>
    <row r="27" spans="1:51" x14ac:dyDescent="0.3">
      <c r="A27" s="7" t="s">
        <v>133</v>
      </c>
      <c r="B27" s="8" t="s">
        <v>10</v>
      </c>
      <c r="C27" s="9">
        <v>0</v>
      </c>
    </row>
    <row r="28" spans="1:51" x14ac:dyDescent="0.3">
      <c r="A28" s="7" t="s">
        <v>134</v>
      </c>
      <c r="B28" s="8" t="s">
        <v>10</v>
      </c>
      <c r="C28" s="9">
        <v>0</v>
      </c>
    </row>
    <row r="29" spans="1:51" x14ac:dyDescent="0.3">
      <c r="A29" s="7" t="s">
        <v>135</v>
      </c>
      <c r="B29" s="8" t="s">
        <v>10</v>
      </c>
      <c r="C29" s="9">
        <v>0</v>
      </c>
    </row>
    <row r="30" spans="1:51" x14ac:dyDescent="0.3">
      <c r="A30" s="7" t="s">
        <v>136</v>
      </c>
      <c r="B30" s="8" t="s">
        <v>10</v>
      </c>
      <c r="C30" s="9">
        <v>0</v>
      </c>
    </row>
    <row r="31" spans="1:51" x14ac:dyDescent="0.3">
      <c r="A31" s="7" t="s">
        <v>137</v>
      </c>
      <c r="B31" s="8" t="s">
        <v>22</v>
      </c>
      <c r="C31" s="9" t="s">
        <v>28</v>
      </c>
      <c r="D31" s="9" t="s">
        <v>29</v>
      </c>
      <c r="E31" s="9" t="s">
        <v>30</v>
      </c>
      <c r="F31" s="9" t="s">
        <v>31</v>
      </c>
      <c r="G31" s="9" t="s">
        <v>32</v>
      </c>
      <c r="H31" s="9" t="s">
        <v>33</v>
      </c>
      <c r="I31" s="9" t="s">
        <v>34</v>
      </c>
      <c r="J31" s="9" t="s">
        <v>35</v>
      </c>
      <c r="K31" s="9" t="s">
        <v>36</v>
      </c>
      <c r="L31" s="9" t="s">
        <v>37</v>
      </c>
      <c r="M31" s="9" t="s">
        <v>38</v>
      </c>
      <c r="N31" s="9" t="s">
        <v>39</v>
      </c>
      <c r="O31" s="9" t="s">
        <v>40</v>
      </c>
      <c r="P31" s="9" t="s">
        <v>41</v>
      </c>
      <c r="Q31" s="9" t="s">
        <v>42</v>
      </c>
      <c r="R31" s="9" t="s">
        <v>43</v>
      </c>
      <c r="S31" s="9" t="s">
        <v>44</v>
      </c>
      <c r="T31" s="9" t="s">
        <v>45</v>
      </c>
      <c r="U31" s="9" t="s">
        <v>46</v>
      </c>
      <c r="V31" s="9" t="s">
        <v>47</v>
      </c>
      <c r="W31" s="9" t="s">
        <v>48</v>
      </c>
      <c r="X31" s="9" t="s">
        <v>49</v>
      </c>
      <c r="Y31" s="9" t="s">
        <v>50</v>
      </c>
      <c r="Z31" s="9" t="s">
        <v>51</v>
      </c>
      <c r="AA31" s="9" t="s">
        <v>52</v>
      </c>
      <c r="AB31" s="9" t="s">
        <v>53</v>
      </c>
      <c r="AC31" s="9" t="s">
        <v>54</v>
      </c>
      <c r="AD31" s="9" t="s">
        <v>55</v>
      </c>
      <c r="AE31" s="9" t="s">
        <v>56</v>
      </c>
      <c r="AF31" s="9" t="s">
        <v>57</v>
      </c>
      <c r="AG31" s="9" t="s">
        <v>58</v>
      </c>
      <c r="AH31" s="9" t="s">
        <v>59</v>
      </c>
      <c r="AI31" s="9" t="s">
        <v>60</v>
      </c>
      <c r="AJ31" s="9" t="s">
        <v>61</v>
      </c>
      <c r="AK31" s="9" t="s">
        <v>62</v>
      </c>
      <c r="AL31" s="9" t="s">
        <v>63</v>
      </c>
      <c r="AM31" s="9" t="s">
        <v>64</v>
      </c>
      <c r="AN31" s="9" t="s">
        <v>65</v>
      </c>
      <c r="AO31" s="9" t="s">
        <v>66</v>
      </c>
      <c r="AP31" s="9" t="s">
        <v>67</v>
      </c>
      <c r="AQ31" s="9" t="s">
        <v>68</v>
      </c>
      <c r="AR31" s="9" t="s">
        <v>69</v>
      </c>
      <c r="AS31" s="9" t="s">
        <v>70</v>
      </c>
      <c r="AT31" s="9" t="s">
        <v>71</v>
      </c>
      <c r="AU31" s="9" t="s">
        <v>72</v>
      </c>
      <c r="AV31" s="9" t="s">
        <v>73</v>
      </c>
      <c r="AW31" s="9" t="s">
        <v>74</v>
      </c>
      <c r="AX31" s="9" t="s">
        <v>75</v>
      </c>
      <c r="AY31" s="9" t="s">
        <v>76</v>
      </c>
    </row>
    <row r="32" spans="1:51" x14ac:dyDescent="0.3">
      <c r="A32" s="7" t="s">
        <v>138</v>
      </c>
      <c r="B32" s="8" t="s">
        <v>22</v>
      </c>
      <c r="C32" s="9" t="s">
        <v>139</v>
      </c>
      <c r="D32" s="9" t="s">
        <v>140</v>
      </c>
      <c r="E32" s="9" t="s">
        <v>141</v>
      </c>
      <c r="F32" s="9" t="s">
        <v>142</v>
      </c>
      <c r="G32" s="9" t="s">
        <v>143</v>
      </c>
      <c r="H32" s="9" t="s">
        <v>144</v>
      </c>
      <c r="I32" s="9" t="s">
        <v>145</v>
      </c>
      <c r="J32" s="9" t="s">
        <v>146</v>
      </c>
      <c r="K32" s="9" t="s">
        <v>147</v>
      </c>
      <c r="L32" s="9" t="s">
        <v>148</v>
      </c>
      <c r="M32" s="9" t="s">
        <v>149</v>
      </c>
      <c r="N32" s="9" t="s">
        <v>150</v>
      </c>
      <c r="O32" s="9" t="s">
        <v>151</v>
      </c>
      <c r="P32" s="9" t="s">
        <v>152</v>
      </c>
      <c r="Q32" s="9" t="s">
        <v>153</v>
      </c>
      <c r="R32" s="9" t="s">
        <v>154</v>
      </c>
      <c r="S32" s="9" t="s">
        <v>155</v>
      </c>
      <c r="T32" s="9" t="s">
        <v>156</v>
      </c>
      <c r="U32" s="9" t="s">
        <v>157</v>
      </c>
      <c r="V32" s="9" t="s">
        <v>158</v>
      </c>
      <c r="W32" s="9" t="s">
        <v>159</v>
      </c>
      <c r="X32" s="9" t="s">
        <v>160</v>
      </c>
      <c r="Y32" s="9" t="s">
        <v>161</v>
      </c>
      <c r="Z32" s="9" t="s">
        <v>162</v>
      </c>
      <c r="AA32" s="9" t="s">
        <v>163</v>
      </c>
      <c r="AB32" s="9" t="s">
        <v>164</v>
      </c>
      <c r="AC32" s="9" t="s">
        <v>165</v>
      </c>
      <c r="AD32" s="9" t="s">
        <v>166</v>
      </c>
      <c r="AE32" s="9" t="s">
        <v>167</v>
      </c>
      <c r="AF32" s="9" t="s">
        <v>168</v>
      </c>
      <c r="AG32" s="9" t="s">
        <v>169</v>
      </c>
      <c r="AH32" s="9" t="s">
        <v>170</v>
      </c>
      <c r="AI32" s="9" t="s">
        <v>171</v>
      </c>
      <c r="AJ32" s="9" t="s">
        <v>172</v>
      </c>
      <c r="AK32" s="9" t="s">
        <v>173</v>
      </c>
      <c r="AL32" s="9" t="s">
        <v>174</v>
      </c>
      <c r="AM32" s="9" t="s">
        <v>175</v>
      </c>
      <c r="AN32" s="9" t="s">
        <v>176</v>
      </c>
      <c r="AO32" s="9" t="s">
        <v>177</v>
      </c>
      <c r="AP32" s="9" t="s">
        <v>178</v>
      </c>
      <c r="AQ32" s="9" t="s">
        <v>179</v>
      </c>
      <c r="AR32" s="9" t="s">
        <v>180</v>
      </c>
      <c r="AS32" s="9" t="s">
        <v>181</v>
      </c>
      <c r="AT32" s="9" t="s">
        <v>182</v>
      </c>
      <c r="AU32" s="9" t="s">
        <v>183</v>
      </c>
      <c r="AV32" s="9" t="s">
        <v>184</v>
      </c>
      <c r="AW32" s="9" t="s">
        <v>185</v>
      </c>
      <c r="AX32" s="9" t="s">
        <v>186</v>
      </c>
      <c r="AY32" s="9" t="s">
        <v>187</v>
      </c>
    </row>
    <row r="33" spans="1:51" x14ac:dyDescent="0.3">
      <c r="A33" s="7" t="s">
        <v>188</v>
      </c>
      <c r="B33" s="8" t="s">
        <v>22</v>
      </c>
      <c r="C33" s="9" t="s">
        <v>139</v>
      </c>
      <c r="D33" s="9" t="s">
        <v>140</v>
      </c>
      <c r="E33" s="9" t="s">
        <v>141</v>
      </c>
      <c r="F33" s="9" t="s">
        <v>142</v>
      </c>
      <c r="G33" s="9" t="s">
        <v>143</v>
      </c>
      <c r="H33" s="9" t="s">
        <v>144</v>
      </c>
      <c r="I33" s="9" t="s">
        <v>145</v>
      </c>
      <c r="J33" s="9" t="s">
        <v>146</v>
      </c>
      <c r="K33" s="9" t="s">
        <v>147</v>
      </c>
      <c r="L33" s="9" t="s">
        <v>148</v>
      </c>
      <c r="M33" s="9" t="s">
        <v>149</v>
      </c>
      <c r="N33" s="9" t="s">
        <v>150</v>
      </c>
      <c r="O33" s="9" t="s">
        <v>151</v>
      </c>
      <c r="P33" s="9" t="s">
        <v>152</v>
      </c>
      <c r="Q33" s="9" t="s">
        <v>153</v>
      </c>
      <c r="R33" s="9" t="s">
        <v>154</v>
      </c>
      <c r="S33" s="9" t="s">
        <v>155</v>
      </c>
      <c r="T33" s="9" t="s">
        <v>156</v>
      </c>
      <c r="U33" s="9" t="s">
        <v>157</v>
      </c>
      <c r="V33" s="9" t="s">
        <v>158</v>
      </c>
      <c r="W33" s="9" t="s">
        <v>159</v>
      </c>
      <c r="X33" s="9" t="s">
        <v>160</v>
      </c>
      <c r="Y33" s="9" t="s">
        <v>161</v>
      </c>
      <c r="Z33" s="9" t="s">
        <v>162</v>
      </c>
      <c r="AA33" s="9" t="s">
        <v>163</v>
      </c>
      <c r="AB33" s="9" t="s">
        <v>164</v>
      </c>
      <c r="AC33" s="9" t="s">
        <v>165</v>
      </c>
      <c r="AD33" s="9" t="s">
        <v>166</v>
      </c>
      <c r="AE33" s="9" t="s">
        <v>167</v>
      </c>
      <c r="AF33" s="9" t="s">
        <v>168</v>
      </c>
      <c r="AG33" s="9" t="s">
        <v>169</v>
      </c>
      <c r="AH33" s="9" t="s">
        <v>170</v>
      </c>
      <c r="AI33" s="9" t="s">
        <v>171</v>
      </c>
      <c r="AJ33" s="9" t="s">
        <v>172</v>
      </c>
      <c r="AK33" s="9" t="s">
        <v>173</v>
      </c>
      <c r="AL33" s="9" t="s">
        <v>174</v>
      </c>
      <c r="AM33" s="9" t="s">
        <v>175</v>
      </c>
      <c r="AN33" s="9" t="s">
        <v>176</v>
      </c>
      <c r="AO33" s="9" t="s">
        <v>177</v>
      </c>
      <c r="AP33" s="9" t="s">
        <v>178</v>
      </c>
      <c r="AQ33" s="9" t="s">
        <v>179</v>
      </c>
      <c r="AR33" s="9" t="s">
        <v>180</v>
      </c>
      <c r="AS33" s="9" t="s">
        <v>181</v>
      </c>
      <c r="AT33" s="9" t="s">
        <v>182</v>
      </c>
      <c r="AU33" s="9" t="s">
        <v>183</v>
      </c>
      <c r="AV33" s="9" t="s">
        <v>184</v>
      </c>
      <c r="AW33" s="9" t="s">
        <v>185</v>
      </c>
      <c r="AX33" s="9" t="s">
        <v>186</v>
      </c>
      <c r="AY33" s="9" t="s">
        <v>187</v>
      </c>
    </row>
    <row r="34" spans="1:51" x14ac:dyDescent="0.3">
      <c r="A34" s="7" t="s">
        <v>189</v>
      </c>
      <c r="B34" s="8" t="s">
        <v>10</v>
      </c>
      <c r="C34" s="9">
        <v>0</v>
      </c>
    </row>
    <row r="35" spans="1:51" x14ac:dyDescent="0.3">
      <c r="A35" s="7" t="s">
        <v>190</v>
      </c>
      <c r="B35" s="8" t="s">
        <v>10</v>
      </c>
      <c r="C35" s="9">
        <v>0</v>
      </c>
    </row>
    <row r="36" spans="1:51" x14ac:dyDescent="0.3">
      <c r="A36" s="7" t="s">
        <v>191</v>
      </c>
      <c r="B36" s="8" t="s">
        <v>10</v>
      </c>
      <c r="C36" s="9">
        <v>0</v>
      </c>
    </row>
    <row r="37" spans="1:51" x14ac:dyDescent="0.3">
      <c r="A37" s="7" t="s">
        <v>192</v>
      </c>
      <c r="B37" s="8" t="s">
        <v>10</v>
      </c>
      <c r="C37" s="9">
        <v>0</v>
      </c>
    </row>
    <row r="38" spans="1:51" x14ac:dyDescent="0.3">
      <c r="A38" s="7" t="s">
        <v>193</v>
      </c>
      <c r="B38" s="8" t="s">
        <v>10</v>
      </c>
      <c r="C38" s="9">
        <v>0</v>
      </c>
    </row>
    <row r="39" spans="1:51" x14ac:dyDescent="0.3">
      <c r="A39" s="7" t="s">
        <v>194</v>
      </c>
      <c r="B39" s="8" t="s">
        <v>10</v>
      </c>
      <c r="C39" s="9">
        <v>0</v>
      </c>
    </row>
    <row r="40" spans="1:51" x14ac:dyDescent="0.3">
      <c r="A40" s="7" t="s">
        <v>195</v>
      </c>
      <c r="B40" s="8" t="s">
        <v>10</v>
      </c>
      <c r="C40" s="9">
        <v>0</v>
      </c>
    </row>
    <row r="41" spans="1:51" x14ac:dyDescent="0.3">
      <c r="A41" s="7" t="s">
        <v>196</v>
      </c>
      <c r="B41" s="8" t="s">
        <v>10</v>
      </c>
      <c r="C41" s="9">
        <v>0</v>
      </c>
    </row>
    <row r="42" spans="1:51" x14ac:dyDescent="0.3">
      <c r="A42" s="7" t="s">
        <v>197</v>
      </c>
      <c r="B42" s="8" t="s">
        <v>10</v>
      </c>
      <c r="C42" s="9">
        <v>0</v>
      </c>
    </row>
    <row r="43" spans="1:51" x14ac:dyDescent="0.3">
      <c r="A43" s="7" t="s">
        <v>198</v>
      </c>
      <c r="B43" s="8" t="s">
        <v>22</v>
      </c>
      <c r="C43" s="9" t="s">
        <v>199</v>
      </c>
      <c r="D43" s="9" t="s">
        <v>200</v>
      </c>
      <c r="E43" s="9" t="s">
        <v>201</v>
      </c>
      <c r="F43" s="9" t="s">
        <v>202</v>
      </c>
      <c r="G43" s="9" t="s">
        <v>203</v>
      </c>
      <c r="H43" s="9" t="s">
        <v>204</v>
      </c>
      <c r="I43" s="9" t="s">
        <v>205</v>
      </c>
      <c r="J43" s="9" t="s">
        <v>206</v>
      </c>
      <c r="K43" s="9" t="s">
        <v>207</v>
      </c>
      <c r="L43" s="9" t="s">
        <v>208</v>
      </c>
      <c r="M43" s="9" t="s">
        <v>209</v>
      </c>
      <c r="N43" s="9" t="s">
        <v>210</v>
      </c>
      <c r="O43" s="9" t="s">
        <v>211</v>
      </c>
      <c r="P43" s="9" t="s">
        <v>212</v>
      </c>
      <c r="Q43" s="9" t="s">
        <v>213</v>
      </c>
      <c r="R43" s="9" t="s">
        <v>214</v>
      </c>
      <c r="S43" s="9" t="s">
        <v>215</v>
      </c>
      <c r="T43" s="9" t="s">
        <v>216</v>
      </c>
      <c r="U43" s="9" t="s">
        <v>217</v>
      </c>
      <c r="V43" s="9" t="s">
        <v>218</v>
      </c>
      <c r="W43" s="9" t="s">
        <v>219</v>
      </c>
      <c r="X43" s="9" t="s">
        <v>220</v>
      </c>
      <c r="Y43" s="9" t="s">
        <v>221</v>
      </c>
      <c r="Z43" s="9" t="s">
        <v>222</v>
      </c>
      <c r="AA43" s="9" t="s">
        <v>223</v>
      </c>
      <c r="AB43" s="9" t="s">
        <v>224</v>
      </c>
      <c r="AC43" s="9" t="s">
        <v>225</v>
      </c>
      <c r="AD43" s="9" t="s">
        <v>226</v>
      </c>
      <c r="AE43" s="9" t="s">
        <v>227</v>
      </c>
      <c r="AF43" s="9" t="s">
        <v>228</v>
      </c>
      <c r="AG43" s="9" t="s">
        <v>229</v>
      </c>
      <c r="AH43" s="9" t="s">
        <v>230</v>
      </c>
      <c r="AI43" s="9" t="s">
        <v>231</v>
      </c>
      <c r="AJ43" s="9" t="s">
        <v>232</v>
      </c>
      <c r="AK43" s="9" t="s">
        <v>233</v>
      </c>
      <c r="AL43" s="9" t="s">
        <v>234</v>
      </c>
      <c r="AM43" s="9" t="s">
        <v>235</v>
      </c>
      <c r="AN43" s="9" t="s">
        <v>236</v>
      </c>
      <c r="AO43" s="9" t="s">
        <v>237</v>
      </c>
      <c r="AP43" s="9" t="s">
        <v>238</v>
      </c>
      <c r="AQ43" s="9" t="s">
        <v>239</v>
      </c>
      <c r="AR43" s="9" t="s">
        <v>240</v>
      </c>
      <c r="AS43" s="9" t="s">
        <v>241</v>
      </c>
      <c r="AT43" s="9" t="s">
        <v>242</v>
      </c>
      <c r="AU43" s="9" t="s">
        <v>243</v>
      </c>
      <c r="AV43" s="9" t="s">
        <v>244</v>
      </c>
      <c r="AW43" s="9" t="s">
        <v>245</v>
      </c>
      <c r="AX43" s="9" t="s">
        <v>246</v>
      </c>
      <c r="AY43" s="9" t="s">
        <v>247</v>
      </c>
    </row>
    <row r="44" spans="1:51" x14ac:dyDescent="0.3">
      <c r="A44" s="7" t="s">
        <v>248</v>
      </c>
      <c r="B44" s="8" t="s">
        <v>22</v>
      </c>
      <c r="C44" s="9" t="s">
        <v>139</v>
      </c>
      <c r="D44" s="9" t="s">
        <v>140</v>
      </c>
      <c r="E44" s="9" t="s">
        <v>141</v>
      </c>
      <c r="F44" s="9" t="s">
        <v>142</v>
      </c>
      <c r="G44" s="9" t="s">
        <v>143</v>
      </c>
      <c r="H44" s="9" t="s">
        <v>144</v>
      </c>
      <c r="I44" s="9" t="s">
        <v>145</v>
      </c>
      <c r="J44" s="9" t="s">
        <v>146</v>
      </c>
      <c r="K44" s="9" t="s">
        <v>147</v>
      </c>
      <c r="L44" s="9" t="s">
        <v>148</v>
      </c>
      <c r="M44" s="9" t="s">
        <v>149</v>
      </c>
      <c r="N44" s="9" t="s">
        <v>150</v>
      </c>
      <c r="O44" s="9" t="s">
        <v>151</v>
      </c>
      <c r="P44" s="9" t="s">
        <v>152</v>
      </c>
      <c r="Q44" s="9" t="s">
        <v>153</v>
      </c>
      <c r="R44" s="9" t="s">
        <v>154</v>
      </c>
      <c r="S44" s="9" t="s">
        <v>155</v>
      </c>
      <c r="T44" s="9" t="s">
        <v>156</v>
      </c>
      <c r="U44" s="9" t="s">
        <v>157</v>
      </c>
      <c r="V44" s="9" t="s">
        <v>158</v>
      </c>
      <c r="W44" s="9" t="s">
        <v>159</v>
      </c>
      <c r="X44" s="9" t="s">
        <v>160</v>
      </c>
      <c r="Y44" s="9" t="s">
        <v>161</v>
      </c>
      <c r="Z44" s="9" t="s">
        <v>162</v>
      </c>
      <c r="AA44" s="9" t="s">
        <v>163</v>
      </c>
      <c r="AB44" s="9" t="s">
        <v>164</v>
      </c>
      <c r="AC44" s="9" t="s">
        <v>165</v>
      </c>
      <c r="AD44" s="9" t="s">
        <v>166</v>
      </c>
      <c r="AE44" s="9" t="s">
        <v>167</v>
      </c>
      <c r="AF44" s="9" t="s">
        <v>168</v>
      </c>
      <c r="AG44" s="9" t="s">
        <v>169</v>
      </c>
      <c r="AH44" s="9" t="s">
        <v>170</v>
      </c>
      <c r="AI44" s="9" t="s">
        <v>171</v>
      </c>
      <c r="AJ44" s="9" t="s">
        <v>172</v>
      </c>
      <c r="AK44" s="9" t="s">
        <v>173</v>
      </c>
      <c r="AL44" s="9" t="s">
        <v>174</v>
      </c>
      <c r="AM44" s="9" t="s">
        <v>175</v>
      </c>
      <c r="AN44" s="9" t="s">
        <v>176</v>
      </c>
      <c r="AO44" s="9" t="s">
        <v>177</v>
      </c>
      <c r="AP44" s="9" t="s">
        <v>178</v>
      </c>
      <c r="AQ44" s="9" t="s">
        <v>179</v>
      </c>
      <c r="AR44" s="9" t="s">
        <v>180</v>
      </c>
      <c r="AS44" s="9" t="s">
        <v>181</v>
      </c>
      <c r="AT44" s="9" t="s">
        <v>182</v>
      </c>
      <c r="AU44" s="9" t="s">
        <v>183</v>
      </c>
      <c r="AV44" s="9" t="s">
        <v>184</v>
      </c>
      <c r="AW44" s="9" t="s">
        <v>185</v>
      </c>
      <c r="AX44" s="9" t="s">
        <v>186</v>
      </c>
      <c r="AY44" s="9" t="s">
        <v>187</v>
      </c>
    </row>
    <row r="45" spans="1:51" x14ac:dyDescent="0.3">
      <c r="A45" s="7" t="s">
        <v>249</v>
      </c>
      <c r="B45" s="8" t="s">
        <v>22</v>
      </c>
      <c r="C45" s="9" t="s">
        <v>139</v>
      </c>
      <c r="D45" s="9" t="s">
        <v>140</v>
      </c>
      <c r="E45" s="9" t="s">
        <v>141</v>
      </c>
      <c r="F45" s="9" t="s">
        <v>142</v>
      </c>
      <c r="G45" s="9" t="s">
        <v>143</v>
      </c>
      <c r="H45" s="9" t="s">
        <v>144</v>
      </c>
      <c r="I45" s="9" t="s">
        <v>145</v>
      </c>
      <c r="J45" s="9" t="s">
        <v>146</v>
      </c>
      <c r="K45" s="9" t="s">
        <v>147</v>
      </c>
      <c r="L45" s="9" t="s">
        <v>148</v>
      </c>
      <c r="M45" s="9" t="s">
        <v>149</v>
      </c>
      <c r="N45" s="9" t="s">
        <v>150</v>
      </c>
      <c r="O45" s="9" t="s">
        <v>151</v>
      </c>
      <c r="P45" s="9" t="s">
        <v>152</v>
      </c>
      <c r="Q45" s="9" t="s">
        <v>153</v>
      </c>
      <c r="R45" s="9" t="s">
        <v>154</v>
      </c>
      <c r="S45" s="9" t="s">
        <v>155</v>
      </c>
      <c r="T45" s="9" t="s">
        <v>156</v>
      </c>
      <c r="U45" s="9" t="s">
        <v>157</v>
      </c>
      <c r="V45" s="9" t="s">
        <v>158</v>
      </c>
      <c r="W45" s="9" t="s">
        <v>159</v>
      </c>
      <c r="X45" s="9" t="s">
        <v>160</v>
      </c>
      <c r="Y45" s="9" t="s">
        <v>161</v>
      </c>
      <c r="Z45" s="9" t="s">
        <v>162</v>
      </c>
      <c r="AA45" s="9" t="s">
        <v>163</v>
      </c>
      <c r="AB45" s="9" t="s">
        <v>164</v>
      </c>
      <c r="AC45" s="9" t="s">
        <v>165</v>
      </c>
      <c r="AD45" s="9" t="s">
        <v>166</v>
      </c>
      <c r="AE45" s="9" t="s">
        <v>167</v>
      </c>
      <c r="AF45" s="9" t="s">
        <v>168</v>
      </c>
      <c r="AG45" s="9" t="s">
        <v>169</v>
      </c>
      <c r="AH45" s="9" t="s">
        <v>170</v>
      </c>
      <c r="AI45" s="9" t="s">
        <v>171</v>
      </c>
      <c r="AJ45" s="9" t="s">
        <v>172</v>
      </c>
      <c r="AK45" s="9" t="s">
        <v>173</v>
      </c>
      <c r="AL45" s="9" t="s">
        <v>174</v>
      </c>
      <c r="AM45" s="9" t="s">
        <v>175</v>
      </c>
      <c r="AN45" s="9" t="s">
        <v>176</v>
      </c>
      <c r="AO45" s="9" t="s">
        <v>177</v>
      </c>
      <c r="AP45" s="9" t="s">
        <v>178</v>
      </c>
      <c r="AQ45" s="9" t="s">
        <v>179</v>
      </c>
      <c r="AR45" s="9" t="s">
        <v>180</v>
      </c>
      <c r="AS45" s="9" t="s">
        <v>181</v>
      </c>
      <c r="AT45" s="9" t="s">
        <v>182</v>
      </c>
      <c r="AU45" s="9" t="s">
        <v>183</v>
      </c>
      <c r="AV45" s="9" t="s">
        <v>184</v>
      </c>
      <c r="AW45" s="9" t="s">
        <v>185</v>
      </c>
      <c r="AX45" s="9" t="s">
        <v>186</v>
      </c>
      <c r="AY45" s="9" t="s">
        <v>187</v>
      </c>
    </row>
    <row r="46" spans="1:51" x14ac:dyDescent="0.3">
      <c r="A46" s="7" t="s">
        <v>250</v>
      </c>
      <c r="B46" s="8" t="s">
        <v>10</v>
      </c>
      <c r="C46" s="9">
        <v>0</v>
      </c>
    </row>
    <row r="47" spans="1:51" x14ac:dyDescent="0.3">
      <c r="A47" s="7" t="s">
        <v>251</v>
      </c>
      <c r="B47" s="8" t="s">
        <v>10</v>
      </c>
      <c r="C47" s="9">
        <v>0</v>
      </c>
    </row>
    <row r="48" spans="1:51" x14ac:dyDescent="0.3">
      <c r="A48" s="7" t="s">
        <v>252</v>
      </c>
      <c r="B48" s="8" t="s">
        <v>10</v>
      </c>
      <c r="C48" s="9">
        <v>0</v>
      </c>
    </row>
    <row r="49" spans="1:5" x14ac:dyDescent="0.3">
      <c r="A49" s="7" t="s">
        <v>253</v>
      </c>
      <c r="B49" s="8" t="s">
        <v>10</v>
      </c>
      <c r="C49" s="9">
        <v>0</v>
      </c>
    </row>
    <row r="50" spans="1:5" x14ac:dyDescent="0.3">
      <c r="A50" s="7" t="s">
        <v>254</v>
      </c>
      <c r="B50" s="8" t="s">
        <v>10</v>
      </c>
      <c r="C50" s="9">
        <v>0</v>
      </c>
    </row>
    <row r="51" spans="1:5" x14ac:dyDescent="0.3">
      <c r="A51" s="7" t="s">
        <v>255</v>
      </c>
      <c r="B51" s="8" t="s">
        <v>10</v>
      </c>
      <c r="C51" s="9">
        <v>0</v>
      </c>
    </row>
    <row r="52" spans="1:5" x14ac:dyDescent="0.3">
      <c r="A52" s="7" t="s">
        <v>256</v>
      </c>
      <c r="B52" s="8" t="s">
        <v>10</v>
      </c>
      <c r="C52" s="9">
        <v>0</v>
      </c>
    </row>
    <row r="53" spans="1:5" x14ac:dyDescent="0.3">
      <c r="A53" s="7" t="s">
        <v>257</v>
      </c>
      <c r="B53" s="8" t="s">
        <v>10</v>
      </c>
      <c r="C53" s="9">
        <v>0</v>
      </c>
    </row>
    <row r="54" spans="1:5" x14ac:dyDescent="0.3">
      <c r="A54" s="7" t="s">
        <v>258</v>
      </c>
      <c r="B54" s="8" t="s">
        <v>10</v>
      </c>
      <c r="C54" s="9">
        <v>0</v>
      </c>
    </row>
    <row r="55" spans="1:5" x14ac:dyDescent="0.3">
      <c r="A55" s="7" t="s">
        <v>259</v>
      </c>
      <c r="B55" s="8" t="s">
        <v>10</v>
      </c>
      <c r="C55" s="9">
        <v>0</v>
      </c>
    </row>
    <row r="56" spans="1:5" x14ac:dyDescent="0.3">
      <c r="A56" s="7" t="s">
        <v>260</v>
      </c>
      <c r="B56" s="8" t="s">
        <v>6</v>
      </c>
      <c r="C56" s="9">
        <v>0</v>
      </c>
      <c r="D56" s="9">
        <v>1</v>
      </c>
      <c r="E56" s="9">
        <v>0.02</v>
      </c>
    </row>
    <row r="57" spans="1:5" x14ac:dyDescent="0.3">
      <c r="A57" s="7" t="s">
        <v>261</v>
      </c>
      <c r="B57" s="8" t="s">
        <v>6</v>
      </c>
      <c r="C57" s="9">
        <v>0</v>
      </c>
      <c r="D57" s="9">
        <v>1</v>
      </c>
      <c r="E57" s="9">
        <v>0.02</v>
      </c>
    </row>
    <row r="58" spans="1:5" x14ac:dyDescent="0.3">
      <c r="A58" s="7" t="s">
        <v>262</v>
      </c>
      <c r="B58" s="8" t="s">
        <v>6</v>
      </c>
      <c r="C58" s="9">
        <v>0</v>
      </c>
      <c r="D58" s="9">
        <v>1</v>
      </c>
      <c r="E58" s="9">
        <v>0.02</v>
      </c>
    </row>
    <row r="59" spans="1:5" x14ac:dyDescent="0.3">
      <c r="A59" s="7" t="s">
        <v>263</v>
      </c>
      <c r="B59" s="8" t="s">
        <v>10</v>
      </c>
      <c r="C59" s="9">
        <v>0</v>
      </c>
    </row>
    <row r="60" spans="1:5" x14ac:dyDescent="0.3">
      <c r="A60" s="7" t="s">
        <v>264</v>
      </c>
      <c r="B60" s="8" t="s">
        <v>4</v>
      </c>
      <c r="C60" s="9">
        <v>1</v>
      </c>
    </row>
  </sheetData>
  <pageMargins left="0.78749999999999998" right="0.78749999999999998" top="1.05277777777778" bottom="1.05277777777778" header="0.78749999999999998" footer="0.78749999999999998"/>
  <pageSetup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W54"/>
  <sheetViews>
    <sheetView zoomScaleNormal="100" workbookViewId="0">
      <pane ySplit="1" topLeftCell="A2" activePane="bottomLeft" state="frozen"/>
      <selection pane="bottomLeft"/>
    </sheetView>
  </sheetViews>
  <sheetFormatPr defaultColWidth="8.4609375" defaultRowHeight="12.45" x14ac:dyDescent="0.3"/>
  <cols>
    <col min="1" max="1" width="13.3828125" style="10" customWidth="1"/>
    <col min="2" max="2" width="15.07421875" customWidth="1"/>
    <col min="3" max="4" width="11.07421875" customWidth="1"/>
    <col min="5" max="5" width="20.4609375" customWidth="1"/>
    <col min="6" max="6" width="14" customWidth="1"/>
    <col min="7" max="7" width="15.921875" customWidth="1"/>
    <col min="8" max="8" width="12.84375" customWidth="1"/>
    <col min="9" max="14" width="15.61328125" customWidth="1"/>
    <col min="15" max="17" width="17" customWidth="1"/>
    <col min="18" max="18" width="14" customWidth="1"/>
    <col min="19" max="19" width="10.765625" customWidth="1"/>
    <col min="20" max="20" width="10.61328125" customWidth="1"/>
    <col min="21" max="23" width="9" customWidth="1"/>
  </cols>
  <sheetData>
    <row r="1" spans="1:23" s="7" customFormat="1" x14ac:dyDescent="0.3">
      <c r="A1" s="10" t="s">
        <v>265</v>
      </c>
      <c r="B1" s="7" t="s">
        <v>5</v>
      </c>
      <c r="C1" s="7" t="s">
        <v>15</v>
      </c>
      <c r="D1" s="7" t="s">
        <v>16</v>
      </c>
      <c r="E1" s="7" t="s">
        <v>17</v>
      </c>
      <c r="F1" s="7" t="s">
        <v>20</v>
      </c>
      <c r="G1" s="7" t="s">
        <v>21</v>
      </c>
      <c r="H1" s="7" t="s">
        <v>26</v>
      </c>
      <c r="I1" s="7" t="s">
        <v>27</v>
      </c>
      <c r="J1" s="7" t="s">
        <v>77</v>
      </c>
      <c r="K1" s="7" t="s">
        <v>127</v>
      </c>
      <c r="L1" s="7" t="s">
        <v>137</v>
      </c>
      <c r="M1" s="7" t="s">
        <v>138</v>
      </c>
      <c r="N1" s="7" t="s">
        <v>188</v>
      </c>
      <c r="O1" s="7" t="s">
        <v>198</v>
      </c>
      <c r="P1" s="7" t="s">
        <v>248</v>
      </c>
      <c r="Q1" s="7" t="s">
        <v>249</v>
      </c>
      <c r="R1" s="7" t="s">
        <v>260</v>
      </c>
      <c r="S1" s="7" t="s">
        <v>261</v>
      </c>
      <c r="T1" s="7" t="s">
        <v>262</v>
      </c>
      <c r="U1" s="7" t="s">
        <v>266</v>
      </c>
      <c r="V1" s="7" t="s">
        <v>267</v>
      </c>
      <c r="W1" s="7" t="s">
        <v>268</v>
      </c>
    </row>
    <row r="2" spans="1:23" x14ac:dyDescent="0.3">
      <c r="A2" s="10">
        <v>1</v>
      </c>
      <c r="B2">
        <v>0.38800000000000001</v>
      </c>
      <c r="C2">
        <v>0.82</v>
      </c>
      <c r="D2">
        <v>0.3</v>
      </c>
      <c r="E2">
        <v>5</v>
      </c>
      <c r="F2">
        <v>2</v>
      </c>
      <c r="G2" t="s">
        <v>25</v>
      </c>
      <c r="H2">
        <v>1.61</v>
      </c>
      <c r="I2" t="s">
        <v>74</v>
      </c>
      <c r="J2" t="s">
        <v>104</v>
      </c>
      <c r="K2" t="s">
        <v>97</v>
      </c>
      <c r="L2" t="s">
        <v>70</v>
      </c>
      <c r="M2" t="s">
        <v>181</v>
      </c>
      <c r="N2" t="s">
        <v>165</v>
      </c>
      <c r="O2" t="s">
        <v>235</v>
      </c>
      <c r="P2" t="s">
        <v>178</v>
      </c>
      <c r="Q2" t="s">
        <v>158</v>
      </c>
      <c r="R2">
        <v>0.18</v>
      </c>
      <c r="S2">
        <v>0.2</v>
      </c>
      <c r="T2">
        <v>0.32</v>
      </c>
      <c r="U2" s="13">
        <v>0.37451000000000001</v>
      </c>
      <c r="V2" s="13">
        <v>0.16003100000000001</v>
      </c>
      <c r="W2" s="13">
        <f t="shared" ref="W2:W33" si="0">U2/V2</f>
        <v>2.3402340796470682</v>
      </c>
    </row>
    <row r="3" spans="1:23" x14ac:dyDescent="0.3">
      <c r="A3" s="10">
        <v>2</v>
      </c>
      <c r="B3">
        <v>0.49199999999999999</v>
      </c>
      <c r="C3">
        <v>0.96</v>
      </c>
      <c r="D3">
        <v>0.7</v>
      </c>
      <c r="E3">
        <v>3.68</v>
      </c>
      <c r="F3">
        <v>5</v>
      </c>
      <c r="G3" t="s">
        <v>24</v>
      </c>
      <c r="H3">
        <v>0.86</v>
      </c>
      <c r="I3" t="s">
        <v>51</v>
      </c>
      <c r="J3" t="s">
        <v>115</v>
      </c>
      <c r="K3" t="s">
        <v>105</v>
      </c>
      <c r="L3" t="s">
        <v>52</v>
      </c>
      <c r="M3" t="s">
        <v>172</v>
      </c>
      <c r="N3" t="s">
        <v>162</v>
      </c>
      <c r="O3" t="s">
        <v>215</v>
      </c>
      <c r="P3" t="s">
        <v>152</v>
      </c>
      <c r="Q3" t="s">
        <v>157</v>
      </c>
      <c r="R3">
        <v>0.52</v>
      </c>
      <c r="S3">
        <v>0.57999999999999996</v>
      </c>
      <c r="T3">
        <v>0.56000000000000005</v>
      </c>
      <c r="U3" s="13">
        <v>0.58802299999999996</v>
      </c>
      <c r="V3" s="13">
        <v>0.10660600000000001</v>
      </c>
      <c r="W3" s="13">
        <f t="shared" si="0"/>
        <v>5.5158527662608101</v>
      </c>
    </row>
    <row r="4" spans="1:23" x14ac:dyDescent="0.3">
      <c r="A4" s="10">
        <v>3</v>
      </c>
      <c r="B4">
        <v>0.22</v>
      </c>
      <c r="C4">
        <v>0.26</v>
      </c>
      <c r="D4">
        <v>0.62</v>
      </c>
      <c r="E4">
        <v>4.04</v>
      </c>
      <c r="F4">
        <v>4</v>
      </c>
      <c r="G4" t="s">
        <v>24</v>
      </c>
      <c r="H4">
        <v>1.46</v>
      </c>
      <c r="I4" t="s">
        <v>39</v>
      </c>
      <c r="J4" t="s">
        <v>95</v>
      </c>
      <c r="K4" t="s">
        <v>120</v>
      </c>
      <c r="L4" t="s">
        <v>30</v>
      </c>
      <c r="M4" t="s">
        <v>160</v>
      </c>
      <c r="N4" t="s">
        <v>167</v>
      </c>
      <c r="O4" t="s">
        <v>203</v>
      </c>
      <c r="P4" t="s">
        <v>163</v>
      </c>
      <c r="Q4" t="s">
        <v>186</v>
      </c>
      <c r="R4">
        <v>0.64</v>
      </c>
      <c r="S4">
        <v>0.18</v>
      </c>
      <c r="T4">
        <v>0.06</v>
      </c>
      <c r="U4" s="13">
        <v>0.25847199999999998</v>
      </c>
      <c r="V4" s="13">
        <v>4.8658300000000002E-2</v>
      </c>
      <c r="W4" s="13">
        <f t="shared" si="0"/>
        <v>5.3119817174048407</v>
      </c>
    </row>
    <row r="5" spans="1:23" x14ac:dyDescent="0.3">
      <c r="A5" s="10">
        <v>4</v>
      </c>
      <c r="B5">
        <v>0.26</v>
      </c>
      <c r="C5">
        <v>0.7</v>
      </c>
      <c r="D5">
        <v>0.14000000000000001</v>
      </c>
      <c r="E5">
        <v>4.6399999999999997</v>
      </c>
      <c r="F5">
        <v>4</v>
      </c>
      <c r="G5" t="s">
        <v>23</v>
      </c>
      <c r="H5">
        <v>1.82</v>
      </c>
      <c r="I5" t="s">
        <v>69</v>
      </c>
      <c r="J5" t="s">
        <v>117</v>
      </c>
      <c r="K5" t="s">
        <v>84</v>
      </c>
      <c r="L5" t="s">
        <v>36</v>
      </c>
      <c r="M5" t="s">
        <v>187</v>
      </c>
      <c r="N5" t="s">
        <v>156</v>
      </c>
      <c r="O5" t="s">
        <v>244</v>
      </c>
      <c r="P5" t="s">
        <v>146</v>
      </c>
      <c r="Q5" t="s">
        <v>171</v>
      </c>
      <c r="R5">
        <v>0.7</v>
      </c>
      <c r="S5">
        <v>0.16</v>
      </c>
      <c r="T5">
        <v>1</v>
      </c>
      <c r="U5" s="13">
        <v>0.14851700000000001</v>
      </c>
      <c r="V5" s="13">
        <v>2.6802699999999999E-2</v>
      </c>
      <c r="W5" s="13">
        <f t="shared" si="0"/>
        <v>5.5411208572270709</v>
      </c>
    </row>
    <row r="6" spans="1:23" x14ac:dyDescent="0.3">
      <c r="A6" s="10">
        <v>5</v>
      </c>
      <c r="B6">
        <v>0.156</v>
      </c>
      <c r="C6">
        <v>0.36</v>
      </c>
      <c r="D6">
        <v>0.4</v>
      </c>
      <c r="E6">
        <v>3.08</v>
      </c>
      <c r="F6">
        <v>1</v>
      </c>
      <c r="G6" t="s">
        <v>25</v>
      </c>
      <c r="H6">
        <v>1.37</v>
      </c>
      <c r="I6" t="s">
        <v>55</v>
      </c>
      <c r="J6" t="s">
        <v>80</v>
      </c>
      <c r="K6" t="s">
        <v>93</v>
      </c>
      <c r="L6" t="s">
        <v>34</v>
      </c>
      <c r="M6" t="s">
        <v>148</v>
      </c>
      <c r="N6" t="s">
        <v>153</v>
      </c>
      <c r="O6" t="s">
        <v>200</v>
      </c>
      <c r="P6" t="s">
        <v>141</v>
      </c>
      <c r="Q6" t="s">
        <v>169</v>
      </c>
      <c r="R6">
        <v>0.1</v>
      </c>
      <c r="S6">
        <v>0.46</v>
      </c>
      <c r="T6">
        <v>0.34</v>
      </c>
      <c r="U6" s="13">
        <v>0.118438</v>
      </c>
      <c r="V6" s="13">
        <v>2.6846700000000001E-2</v>
      </c>
      <c r="W6" s="13">
        <f t="shared" si="0"/>
        <v>4.4116409093110143</v>
      </c>
    </row>
    <row r="7" spans="1:23" x14ac:dyDescent="0.3">
      <c r="A7" s="10">
        <v>6</v>
      </c>
      <c r="B7">
        <v>0.308</v>
      </c>
      <c r="C7">
        <v>0.18</v>
      </c>
      <c r="D7">
        <v>0.98</v>
      </c>
      <c r="E7">
        <v>3.2</v>
      </c>
      <c r="F7">
        <v>7</v>
      </c>
      <c r="G7" t="s">
        <v>25</v>
      </c>
      <c r="H7">
        <v>1.73</v>
      </c>
      <c r="I7" t="s">
        <v>71</v>
      </c>
      <c r="J7" t="s">
        <v>88</v>
      </c>
      <c r="K7" t="s">
        <v>83</v>
      </c>
      <c r="L7" t="s">
        <v>42</v>
      </c>
      <c r="M7" t="s">
        <v>152</v>
      </c>
      <c r="N7" t="s">
        <v>176</v>
      </c>
      <c r="O7" t="s">
        <v>229</v>
      </c>
      <c r="P7" t="s">
        <v>145</v>
      </c>
      <c r="Q7" t="s">
        <v>166</v>
      </c>
      <c r="R7">
        <v>0.04</v>
      </c>
      <c r="S7">
        <v>0.8</v>
      </c>
      <c r="T7">
        <v>0.22</v>
      </c>
      <c r="U7" s="13">
        <v>0.36577599999999999</v>
      </c>
      <c r="V7" s="13">
        <v>5.6131199999999999E-2</v>
      </c>
      <c r="W7" s="13">
        <f t="shared" si="0"/>
        <v>6.5164471808904851</v>
      </c>
    </row>
    <row r="8" spans="1:23" x14ac:dyDescent="0.3">
      <c r="A8" s="10">
        <v>7</v>
      </c>
      <c r="B8">
        <v>0.11600000000000001</v>
      </c>
      <c r="C8">
        <v>0.94</v>
      </c>
      <c r="D8">
        <v>0.12</v>
      </c>
      <c r="E8">
        <v>4.0999999999999996</v>
      </c>
      <c r="F8">
        <v>2</v>
      </c>
      <c r="G8" t="s">
        <v>24</v>
      </c>
      <c r="H8">
        <v>0.56000000000000005</v>
      </c>
      <c r="I8" t="s">
        <v>58</v>
      </c>
      <c r="J8" t="s">
        <v>81</v>
      </c>
      <c r="K8" t="s">
        <v>79</v>
      </c>
      <c r="L8" t="s">
        <v>38</v>
      </c>
      <c r="M8" t="s">
        <v>163</v>
      </c>
      <c r="N8" t="s">
        <v>146</v>
      </c>
      <c r="O8" t="s">
        <v>230</v>
      </c>
      <c r="P8" t="s">
        <v>177</v>
      </c>
      <c r="Q8" t="s">
        <v>164</v>
      </c>
      <c r="R8">
        <v>0.62</v>
      </c>
      <c r="S8">
        <v>0.54</v>
      </c>
      <c r="T8">
        <v>0.3</v>
      </c>
      <c r="U8" s="13">
        <v>0.153505</v>
      </c>
      <c r="V8" s="13">
        <v>5.5364400000000001E-3</v>
      </c>
      <c r="W8" s="13">
        <f t="shared" si="0"/>
        <v>27.72630065529474</v>
      </c>
    </row>
    <row r="9" spans="1:23" x14ac:dyDescent="0.3">
      <c r="A9" s="10">
        <v>8</v>
      </c>
      <c r="B9">
        <v>0.3</v>
      </c>
      <c r="C9">
        <v>0.32</v>
      </c>
      <c r="D9">
        <v>0.24</v>
      </c>
      <c r="E9">
        <v>2.78</v>
      </c>
      <c r="F9">
        <v>10</v>
      </c>
      <c r="G9" t="s">
        <v>25</v>
      </c>
      <c r="H9">
        <v>1.49</v>
      </c>
      <c r="I9" t="s">
        <v>59</v>
      </c>
      <c r="J9" t="s">
        <v>114</v>
      </c>
      <c r="K9" t="s">
        <v>125</v>
      </c>
      <c r="L9" t="s">
        <v>41</v>
      </c>
      <c r="M9" t="s">
        <v>185</v>
      </c>
      <c r="N9" t="s">
        <v>178</v>
      </c>
      <c r="O9" t="s">
        <v>218</v>
      </c>
      <c r="P9" t="s">
        <v>168</v>
      </c>
      <c r="Q9" t="s">
        <v>182</v>
      </c>
      <c r="R9">
        <v>0.34</v>
      </c>
      <c r="S9">
        <v>0.82</v>
      </c>
      <c r="T9">
        <v>0.2</v>
      </c>
      <c r="U9" s="13">
        <v>0.39003900000000002</v>
      </c>
      <c r="V9" s="13">
        <v>4.8307900000000001E-2</v>
      </c>
      <c r="W9" s="13">
        <f t="shared" si="0"/>
        <v>8.0740210193363815</v>
      </c>
    </row>
    <row r="10" spans="1:23" x14ac:dyDescent="0.3">
      <c r="A10" s="10">
        <v>9</v>
      </c>
      <c r="B10">
        <v>0.19600000000000001</v>
      </c>
      <c r="C10">
        <v>0.48</v>
      </c>
      <c r="D10">
        <v>0.38</v>
      </c>
      <c r="E10">
        <v>4.7</v>
      </c>
      <c r="F10">
        <v>1</v>
      </c>
      <c r="G10" t="s">
        <v>24</v>
      </c>
      <c r="H10">
        <v>1.76</v>
      </c>
      <c r="I10" t="s">
        <v>41</v>
      </c>
      <c r="J10" t="s">
        <v>120</v>
      </c>
      <c r="K10" t="s">
        <v>91</v>
      </c>
      <c r="L10" t="s">
        <v>53</v>
      </c>
      <c r="M10" t="s">
        <v>187</v>
      </c>
      <c r="N10" t="s">
        <v>160</v>
      </c>
      <c r="O10" t="s">
        <v>225</v>
      </c>
      <c r="P10" t="s">
        <v>184</v>
      </c>
      <c r="Q10" t="s">
        <v>146</v>
      </c>
      <c r="R10">
        <v>0.24</v>
      </c>
      <c r="S10">
        <v>0.9</v>
      </c>
      <c r="T10">
        <v>0.96</v>
      </c>
      <c r="U10" s="13">
        <v>0.22159200000000001</v>
      </c>
      <c r="V10" s="13">
        <v>1.8740300000000001E-2</v>
      </c>
      <c r="W10" s="13">
        <f t="shared" si="0"/>
        <v>11.824357134090702</v>
      </c>
    </row>
    <row r="11" spans="1:23" x14ac:dyDescent="0.3">
      <c r="A11" s="10">
        <v>10</v>
      </c>
      <c r="B11">
        <v>0.20399999999999999</v>
      </c>
      <c r="C11">
        <v>0.16</v>
      </c>
      <c r="D11">
        <v>0.72</v>
      </c>
      <c r="E11">
        <v>4.34</v>
      </c>
      <c r="F11">
        <v>10</v>
      </c>
      <c r="G11" t="s">
        <v>25</v>
      </c>
      <c r="H11">
        <v>0.95</v>
      </c>
      <c r="I11" t="s">
        <v>40</v>
      </c>
      <c r="J11" t="s">
        <v>89</v>
      </c>
      <c r="K11" t="s">
        <v>89</v>
      </c>
      <c r="L11" t="s">
        <v>72</v>
      </c>
      <c r="M11" t="s">
        <v>154</v>
      </c>
      <c r="N11" t="s">
        <v>174</v>
      </c>
      <c r="O11" t="s">
        <v>209</v>
      </c>
      <c r="P11" t="s">
        <v>160</v>
      </c>
      <c r="Q11" t="s">
        <v>184</v>
      </c>
      <c r="R11">
        <v>0.4</v>
      </c>
      <c r="S11">
        <v>0.44</v>
      </c>
      <c r="T11">
        <v>0.12</v>
      </c>
      <c r="U11" s="13">
        <v>0.230486</v>
      </c>
      <c r="V11" s="13">
        <v>3.2573699999999997E-2</v>
      </c>
      <c r="W11" s="13">
        <f t="shared" si="0"/>
        <v>7.0758311152862587</v>
      </c>
    </row>
    <row r="12" spans="1:23" x14ac:dyDescent="0.3">
      <c r="A12" s="10">
        <v>11</v>
      </c>
      <c r="B12">
        <v>0.38</v>
      </c>
      <c r="C12">
        <v>0.02</v>
      </c>
      <c r="D12">
        <v>0.16</v>
      </c>
      <c r="E12">
        <v>4.88</v>
      </c>
      <c r="F12">
        <v>8</v>
      </c>
      <c r="G12" t="s">
        <v>23</v>
      </c>
      <c r="H12">
        <v>2</v>
      </c>
      <c r="I12" t="s">
        <v>31</v>
      </c>
      <c r="J12" t="s">
        <v>118</v>
      </c>
      <c r="K12" t="s">
        <v>123</v>
      </c>
      <c r="L12" t="s">
        <v>56</v>
      </c>
      <c r="M12" t="s">
        <v>169</v>
      </c>
      <c r="N12" t="s">
        <v>182</v>
      </c>
      <c r="O12" t="s">
        <v>223</v>
      </c>
      <c r="P12" t="s">
        <v>185</v>
      </c>
      <c r="Q12" t="s">
        <v>183</v>
      </c>
      <c r="R12">
        <v>0.78</v>
      </c>
      <c r="S12">
        <v>0.5</v>
      </c>
      <c r="T12">
        <v>0.64</v>
      </c>
      <c r="U12" s="13">
        <v>0.32513199999999998</v>
      </c>
      <c r="V12" s="13">
        <v>2.4429300000000001E-2</v>
      </c>
      <c r="W12" s="13">
        <f t="shared" si="0"/>
        <v>13.3091001379491</v>
      </c>
    </row>
    <row r="13" spans="1:23" x14ac:dyDescent="0.3">
      <c r="A13" s="10">
        <v>12</v>
      </c>
      <c r="B13">
        <v>0.29199999999999998</v>
      </c>
      <c r="C13">
        <v>0.22</v>
      </c>
      <c r="D13">
        <v>0.96</v>
      </c>
      <c r="E13">
        <v>4.22</v>
      </c>
      <c r="F13">
        <v>0</v>
      </c>
      <c r="G13" t="s">
        <v>25</v>
      </c>
      <c r="H13">
        <v>1.58</v>
      </c>
      <c r="I13" t="s">
        <v>45</v>
      </c>
      <c r="J13" t="s">
        <v>103</v>
      </c>
      <c r="K13" t="s">
        <v>110</v>
      </c>
      <c r="L13" t="s">
        <v>55</v>
      </c>
      <c r="M13" t="s">
        <v>140</v>
      </c>
      <c r="N13" t="s">
        <v>147</v>
      </c>
      <c r="O13" t="s">
        <v>199</v>
      </c>
      <c r="P13" t="s">
        <v>148</v>
      </c>
      <c r="Q13" t="s">
        <v>172</v>
      </c>
      <c r="R13">
        <v>0.2</v>
      </c>
      <c r="S13">
        <v>0.26</v>
      </c>
      <c r="T13">
        <v>0.02</v>
      </c>
      <c r="U13" s="13">
        <v>0.36565500000000001</v>
      </c>
      <c r="V13" s="13">
        <v>9.6575999999999995E-2</v>
      </c>
      <c r="W13" s="13">
        <f t="shared" si="0"/>
        <v>3.7861891153081513</v>
      </c>
    </row>
    <row r="14" spans="1:23" x14ac:dyDescent="0.3">
      <c r="A14" s="10">
        <v>13</v>
      </c>
      <c r="B14">
        <v>0.46</v>
      </c>
      <c r="C14">
        <v>0.2</v>
      </c>
      <c r="D14">
        <v>0.52</v>
      </c>
      <c r="E14">
        <v>3.74</v>
      </c>
      <c r="F14">
        <v>8</v>
      </c>
      <c r="G14" t="s">
        <v>24</v>
      </c>
      <c r="H14">
        <v>0.62</v>
      </c>
      <c r="I14" t="s">
        <v>54</v>
      </c>
      <c r="J14" t="s">
        <v>125</v>
      </c>
      <c r="K14" t="s">
        <v>109</v>
      </c>
      <c r="L14" t="s">
        <v>49</v>
      </c>
      <c r="M14" t="s">
        <v>186</v>
      </c>
      <c r="N14" t="s">
        <v>186</v>
      </c>
      <c r="O14" t="s">
        <v>221</v>
      </c>
      <c r="P14" t="s">
        <v>187</v>
      </c>
      <c r="Q14" t="s">
        <v>187</v>
      </c>
      <c r="R14">
        <v>0.76</v>
      </c>
      <c r="S14">
        <v>0.42</v>
      </c>
      <c r="T14">
        <v>0.86</v>
      </c>
      <c r="U14" s="13">
        <v>0.49602800000000002</v>
      </c>
      <c r="V14" s="13">
        <v>8.1651100000000004E-2</v>
      </c>
      <c r="W14" s="13">
        <f t="shared" si="0"/>
        <v>6.0749702086071098</v>
      </c>
    </row>
    <row r="15" spans="1:23" x14ac:dyDescent="0.3">
      <c r="A15" s="10">
        <v>14</v>
      </c>
      <c r="B15">
        <v>0.14799999999999999</v>
      </c>
      <c r="C15">
        <v>0.04</v>
      </c>
      <c r="D15">
        <v>0.92</v>
      </c>
      <c r="E15">
        <v>3.26</v>
      </c>
      <c r="F15">
        <v>9</v>
      </c>
      <c r="G15" t="s">
        <v>23</v>
      </c>
      <c r="H15">
        <v>0.59</v>
      </c>
      <c r="I15" t="s">
        <v>64</v>
      </c>
      <c r="J15" t="s">
        <v>84</v>
      </c>
      <c r="K15" t="s">
        <v>119</v>
      </c>
      <c r="L15" t="s">
        <v>63</v>
      </c>
      <c r="M15" t="s">
        <v>162</v>
      </c>
      <c r="N15" t="s">
        <v>161</v>
      </c>
      <c r="O15" t="s">
        <v>237</v>
      </c>
      <c r="P15" t="s">
        <v>153</v>
      </c>
      <c r="Q15" t="s">
        <v>143</v>
      </c>
      <c r="R15">
        <v>0.92</v>
      </c>
      <c r="S15">
        <v>0.04</v>
      </c>
      <c r="T15">
        <v>0.66</v>
      </c>
      <c r="U15" s="13">
        <v>7.9065700000000003E-2</v>
      </c>
      <c r="V15" s="13">
        <v>1.6865600000000001E-2</v>
      </c>
      <c r="W15" s="13">
        <f t="shared" si="0"/>
        <v>4.6879861967555261</v>
      </c>
    </row>
    <row r="16" spans="1:23" x14ac:dyDescent="0.3">
      <c r="A16" s="10">
        <v>15</v>
      </c>
      <c r="B16">
        <v>0.21199999999999999</v>
      </c>
      <c r="C16">
        <v>0.14000000000000001</v>
      </c>
      <c r="D16">
        <v>0.06</v>
      </c>
      <c r="E16">
        <v>2.2999999999999998</v>
      </c>
      <c r="F16">
        <v>0</v>
      </c>
      <c r="G16" t="s">
        <v>25</v>
      </c>
      <c r="H16">
        <v>1.25</v>
      </c>
      <c r="I16" t="s">
        <v>47</v>
      </c>
      <c r="J16" t="s">
        <v>126</v>
      </c>
      <c r="K16" t="s">
        <v>112</v>
      </c>
      <c r="L16" t="s">
        <v>39</v>
      </c>
      <c r="M16" t="s">
        <v>164</v>
      </c>
      <c r="N16" t="s">
        <v>171</v>
      </c>
      <c r="O16" t="s">
        <v>211</v>
      </c>
      <c r="P16" t="s">
        <v>158</v>
      </c>
      <c r="Q16" t="s">
        <v>161</v>
      </c>
      <c r="R16">
        <v>0.98</v>
      </c>
      <c r="S16">
        <v>0.72</v>
      </c>
      <c r="T16">
        <v>0.48</v>
      </c>
      <c r="U16" s="13">
        <v>0.29142200000000001</v>
      </c>
      <c r="V16" s="13">
        <v>8.4483800000000001E-3</v>
      </c>
      <c r="W16" s="13">
        <f t="shared" si="0"/>
        <v>34.494423783021126</v>
      </c>
    </row>
    <row r="17" spans="1:23" x14ac:dyDescent="0.3">
      <c r="A17" s="10">
        <v>16</v>
      </c>
      <c r="B17">
        <v>0.42799999999999999</v>
      </c>
      <c r="C17">
        <v>0.08</v>
      </c>
      <c r="D17">
        <v>0.57999999999999996</v>
      </c>
      <c r="E17">
        <v>2.9</v>
      </c>
      <c r="F17">
        <v>8</v>
      </c>
      <c r="G17" t="s">
        <v>23</v>
      </c>
      <c r="H17">
        <v>0.77</v>
      </c>
      <c r="I17" t="s">
        <v>62</v>
      </c>
      <c r="J17" t="s">
        <v>112</v>
      </c>
      <c r="K17" t="s">
        <v>114</v>
      </c>
      <c r="L17" t="s">
        <v>44</v>
      </c>
      <c r="M17" t="s">
        <v>139</v>
      </c>
      <c r="N17" t="s">
        <v>187</v>
      </c>
      <c r="O17" t="s">
        <v>226</v>
      </c>
      <c r="P17" t="s">
        <v>182</v>
      </c>
      <c r="Q17" t="s">
        <v>148</v>
      </c>
      <c r="R17">
        <v>0.38</v>
      </c>
      <c r="S17">
        <v>0.12</v>
      </c>
      <c r="T17">
        <v>0.7</v>
      </c>
      <c r="U17" s="13">
        <v>0.257664</v>
      </c>
      <c r="V17" s="13">
        <v>0.101268</v>
      </c>
      <c r="W17" s="13">
        <f t="shared" si="0"/>
        <v>2.5443772958881383</v>
      </c>
    </row>
    <row r="18" spans="1:23" x14ac:dyDescent="0.3">
      <c r="A18" s="10">
        <v>17</v>
      </c>
      <c r="B18">
        <v>0.42</v>
      </c>
      <c r="C18">
        <v>0.12</v>
      </c>
      <c r="D18">
        <v>0.56000000000000005</v>
      </c>
      <c r="E18">
        <v>2.42</v>
      </c>
      <c r="F18">
        <v>0</v>
      </c>
      <c r="G18" t="s">
        <v>25</v>
      </c>
      <c r="H18">
        <v>1.31</v>
      </c>
      <c r="I18" t="s">
        <v>34</v>
      </c>
      <c r="J18" t="s">
        <v>102</v>
      </c>
      <c r="K18" t="s">
        <v>107</v>
      </c>
      <c r="L18" t="s">
        <v>60</v>
      </c>
      <c r="M18" t="s">
        <v>176</v>
      </c>
      <c r="N18" t="s">
        <v>139</v>
      </c>
      <c r="O18" t="s">
        <v>217</v>
      </c>
      <c r="P18" t="s">
        <v>171</v>
      </c>
      <c r="Q18" t="s">
        <v>179</v>
      </c>
      <c r="R18">
        <v>0.56000000000000005</v>
      </c>
      <c r="S18">
        <v>0.34</v>
      </c>
      <c r="T18">
        <v>0.62</v>
      </c>
      <c r="U18" s="13">
        <v>0.42928899999999998</v>
      </c>
      <c r="V18" s="13">
        <v>4.9866199999999999E-2</v>
      </c>
      <c r="W18" s="13">
        <f t="shared" si="0"/>
        <v>8.6088171948133194</v>
      </c>
    </row>
    <row r="19" spans="1:23" x14ac:dyDescent="0.3">
      <c r="A19" s="10">
        <v>18</v>
      </c>
      <c r="B19">
        <v>0.16400000000000001</v>
      </c>
      <c r="C19">
        <v>0.5</v>
      </c>
      <c r="D19">
        <v>0.48</v>
      </c>
      <c r="E19">
        <v>4.9400000000000004</v>
      </c>
      <c r="F19">
        <v>7</v>
      </c>
      <c r="G19" t="s">
        <v>23</v>
      </c>
      <c r="H19">
        <v>1.64</v>
      </c>
      <c r="I19" t="s">
        <v>61</v>
      </c>
      <c r="J19" t="s">
        <v>109</v>
      </c>
      <c r="K19" t="s">
        <v>85</v>
      </c>
      <c r="L19" t="s">
        <v>47</v>
      </c>
      <c r="M19" t="s">
        <v>174</v>
      </c>
      <c r="N19" t="s">
        <v>142</v>
      </c>
      <c r="O19" t="s">
        <v>207</v>
      </c>
      <c r="P19" t="s">
        <v>172</v>
      </c>
      <c r="Q19" t="s">
        <v>185</v>
      </c>
      <c r="R19">
        <v>0.54</v>
      </c>
      <c r="S19">
        <v>0.38</v>
      </c>
      <c r="T19">
        <v>0.36</v>
      </c>
      <c r="U19" s="13">
        <v>0.117354</v>
      </c>
      <c r="V19" s="13">
        <v>8.2817199999999994E-3</v>
      </c>
      <c r="W19" s="13">
        <f t="shared" si="0"/>
        <v>14.170244828368988</v>
      </c>
    </row>
    <row r="20" spans="1:23" x14ac:dyDescent="0.3">
      <c r="A20" s="10">
        <v>19</v>
      </c>
      <c r="B20">
        <v>0.33200000000000002</v>
      </c>
      <c r="C20">
        <v>0.42</v>
      </c>
      <c r="D20">
        <v>0.08</v>
      </c>
      <c r="E20">
        <v>3.14</v>
      </c>
      <c r="F20">
        <v>9</v>
      </c>
      <c r="G20" t="s">
        <v>24</v>
      </c>
      <c r="H20">
        <v>0.71</v>
      </c>
      <c r="I20" t="s">
        <v>76</v>
      </c>
      <c r="J20" t="s">
        <v>106</v>
      </c>
      <c r="K20" t="s">
        <v>98</v>
      </c>
      <c r="L20" t="s">
        <v>62</v>
      </c>
      <c r="M20" t="s">
        <v>170</v>
      </c>
      <c r="N20" t="s">
        <v>145</v>
      </c>
      <c r="O20" t="s">
        <v>208</v>
      </c>
      <c r="P20" t="s">
        <v>170</v>
      </c>
      <c r="Q20" t="s">
        <v>155</v>
      </c>
      <c r="R20">
        <v>0.06</v>
      </c>
      <c r="S20">
        <v>0.48</v>
      </c>
      <c r="T20">
        <v>0.04</v>
      </c>
      <c r="U20" s="13">
        <v>0.41478100000000001</v>
      </c>
      <c r="V20" s="13">
        <v>0.12024600000000001</v>
      </c>
      <c r="W20" s="13">
        <f t="shared" si="0"/>
        <v>3.4494369875089399</v>
      </c>
    </row>
    <row r="21" spans="1:23" x14ac:dyDescent="0.3">
      <c r="A21" s="10">
        <v>20</v>
      </c>
      <c r="B21">
        <v>0.46800000000000003</v>
      </c>
      <c r="C21">
        <v>0.68</v>
      </c>
      <c r="D21">
        <v>0.88</v>
      </c>
      <c r="E21">
        <v>4.4000000000000004</v>
      </c>
      <c r="F21">
        <v>6</v>
      </c>
      <c r="G21" t="s">
        <v>24</v>
      </c>
      <c r="H21">
        <v>1.4</v>
      </c>
      <c r="I21" t="s">
        <v>57</v>
      </c>
      <c r="J21" t="s">
        <v>101</v>
      </c>
      <c r="K21" t="s">
        <v>126</v>
      </c>
      <c r="L21" t="s">
        <v>33</v>
      </c>
      <c r="M21" t="s">
        <v>155</v>
      </c>
      <c r="N21" t="s">
        <v>180</v>
      </c>
      <c r="O21" t="s">
        <v>247</v>
      </c>
      <c r="P21" t="s">
        <v>162</v>
      </c>
      <c r="Q21" t="s">
        <v>173</v>
      </c>
      <c r="R21">
        <v>0.28000000000000003</v>
      </c>
      <c r="S21">
        <v>0.86</v>
      </c>
      <c r="T21">
        <v>0.76</v>
      </c>
      <c r="U21" s="13">
        <v>0.54926299999999995</v>
      </c>
      <c r="V21" s="13">
        <v>9.2215000000000005E-2</v>
      </c>
      <c r="W21" s="13">
        <f t="shared" si="0"/>
        <v>5.9563303150246698</v>
      </c>
    </row>
    <row r="22" spans="1:23" x14ac:dyDescent="0.3">
      <c r="A22" s="10">
        <v>21</v>
      </c>
      <c r="B22">
        <v>0.188</v>
      </c>
      <c r="C22">
        <v>0.88</v>
      </c>
      <c r="D22">
        <v>1</v>
      </c>
      <c r="E22">
        <v>2.84</v>
      </c>
      <c r="F22">
        <v>4</v>
      </c>
      <c r="G22" t="s">
        <v>23</v>
      </c>
      <c r="H22">
        <v>1.94</v>
      </c>
      <c r="I22" t="s">
        <v>52</v>
      </c>
      <c r="J22" t="s">
        <v>86</v>
      </c>
      <c r="K22" t="s">
        <v>94</v>
      </c>
      <c r="L22" t="s">
        <v>69</v>
      </c>
      <c r="M22" t="s">
        <v>183</v>
      </c>
      <c r="N22" t="s">
        <v>154</v>
      </c>
      <c r="O22" t="s">
        <v>233</v>
      </c>
      <c r="P22" t="s">
        <v>150</v>
      </c>
      <c r="Q22" t="s">
        <v>170</v>
      </c>
      <c r="R22">
        <v>0.3</v>
      </c>
      <c r="S22">
        <v>0.7</v>
      </c>
      <c r="T22">
        <v>0.24</v>
      </c>
      <c r="U22" s="13">
        <v>0.170651</v>
      </c>
      <c r="V22" s="13">
        <v>1.16071E-2</v>
      </c>
      <c r="W22" s="13">
        <f t="shared" si="0"/>
        <v>14.702294285394284</v>
      </c>
    </row>
    <row r="23" spans="1:23" x14ac:dyDescent="0.3">
      <c r="A23" s="10">
        <v>22</v>
      </c>
      <c r="B23">
        <v>0.108</v>
      </c>
      <c r="C23">
        <v>0.78</v>
      </c>
      <c r="D23">
        <v>0.54</v>
      </c>
      <c r="E23">
        <v>3.44</v>
      </c>
      <c r="F23">
        <v>7</v>
      </c>
      <c r="G23" t="s">
        <v>23</v>
      </c>
      <c r="H23">
        <v>1.55</v>
      </c>
      <c r="I23" t="s">
        <v>53</v>
      </c>
      <c r="J23" t="s">
        <v>97</v>
      </c>
      <c r="K23" t="s">
        <v>108</v>
      </c>
      <c r="L23" t="s">
        <v>58</v>
      </c>
      <c r="M23" t="s">
        <v>180</v>
      </c>
      <c r="N23" t="s">
        <v>141</v>
      </c>
      <c r="O23" t="s">
        <v>240</v>
      </c>
      <c r="P23" t="s">
        <v>169</v>
      </c>
      <c r="Q23" t="s">
        <v>139</v>
      </c>
      <c r="R23">
        <v>0.82</v>
      </c>
      <c r="S23">
        <v>0.92</v>
      </c>
      <c r="T23">
        <v>0.4</v>
      </c>
      <c r="U23" s="13">
        <v>0.172818</v>
      </c>
      <c r="V23" s="13">
        <v>1.4820199999999999E-3</v>
      </c>
      <c r="W23" s="13">
        <f t="shared" si="0"/>
        <v>116.60976235138529</v>
      </c>
    </row>
    <row r="24" spans="1:23" x14ac:dyDescent="0.3">
      <c r="A24" s="10">
        <v>23</v>
      </c>
      <c r="B24">
        <v>0.40400000000000003</v>
      </c>
      <c r="C24">
        <v>0.9</v>
      </c>
      <c r="D24">
        <v>0.64</v>
      </c>
      <c r="E24">
        <v>4.76</v>
      </c>
      <c r="F24">
        <v>7</v>
      </c>
      <c r="G24" t="s">
        <v>23</v>
      </c>
      <c r="H24">
        <v>0.65</v>
      </c>
      <c r="I24" t="s">
        <v>48</v>
      </c>
      <c r="J24" t="s">
        <v>121</v>
      </c>
      <c r="K24" t="s">
        <v>86</v>
      </c>
      <c r="L24" t="s">
        <v>54</v>
      </c>
      <c r="M24" t="s">
        <v>177</v>
      </c>
      <c r="N24" t="s">
        <v>143</v>
      </c>
      <c r="O24" t="s">
        <v>242</v>
      </c>
      <c r="P24" t="s">
        <v>166</v>
      </c>
      <c r="Q24" t="s">
        <v>175</v>
      </c>
      <c r="R24">
        <v>0.36</v>
      </c>
      <c r="S24">
        <v>0.76</v>
      </c>
      <c r="T24">
        <v>0.82</v>
      </c>
      <c r="U24" s="13">
        <v>0.49942300000000001</v>
      </c>
      <c r="V24" s="13">
        <v>5.6148400000000001E-2</v>
      </c>
      <c r="W24" s="13">
        <f t="shared" si="0"/>
        <v>8.8946969103304809</v>
      </c>
    </row>
    <row r="25" spans="1:23" x14ac:dyDescent="0.3">
      <c r="A25" s="10">
        <v>24</v>
      </c>
      <c r="B25">
        <v>0.18</v>
      </c>
      <c r="C25">
        <v>0.1</v>
      </c>
      <c r="D25">
        <v>0.94</v>
      </c>
      <c r="E25">
        <v>2.2400000000000002</v>
      </c>
      <c r="F25">
        <v>3</v>
      </c>
      <c r="G25" t="s">
        <v>23</v>
      </c>
      <c r="H25">
        <v>1.43</v>
      </c>
      <c r="I25" t="s">
        <v>42</v>
      </c>
      <c r="J25" t="s">
        <v>107</v>
      </c>
      <c r="K25" t="s">
        <v>111</v>
      </c>
      <c r="L25" t="s">
        <v>29</v>
      </c>
      <c r="M25" t="s">
        <v>144</v>
      </c>
      <c r="N25" t="s">
        <v>159</v>
      </c>
      <c r="O25" t="s">
        <v>247</v>
      </c>
      <c r="P25" t="s">
        <v>140</v>
      </c>
      <c r="Q25" t="s">
        <v>162</v>
      </c>
      <c r="R25">
        <v>0.46</v>
      </c>
      <c r="S25">
        <v>0.32</v>
      </c>
      <c r="T25">
        <v>0.98</v>
      </c>
      <c r="U25" s="13">
        <v>4.7838499999999999E-2</v>
      </c>
      <c r="V25" s="13">
        <v>5.1275499999999998E-3</v>
      </c>
      <c r="W25" s="13">
        <f t="shared" si="0"/>
        <v>9.3296993690944028</v>
      </c>
    </row>
    <row r="26" spans="1:23" x14ac:dyDescent="0.3">
      <c r="A26" s="10">
        <v>25</v>
      </c>
      <c r="B26">
        <v>0.17199999999999999</v>
      </c>
      <c r="C26">
        <v>0.56000000000000005</v>
      </c>
      <c r="D26">
        <v>0.84</v>
      </c>
      <c r="E26">
        <v>2.72</v>
      </c>
      <c r="F26">
        <v>6</v>
      </c>
      <c r="G26" t="s">
        <v>25</v>
      </c>
      <c r="H26">
        <v>0.98</v>
      </c>
      <c r="I26" t="s">
        <v>63</v>
      </c>
      <c r="J26" t="s">
        <v>119</v>
      </c>
      <c r="K26" t="s">
        <v>126</v>
      </c>
      <c r="L26" t="s">
        <v>66</v>
      </c>
      <c r="M26" t="s">
        <v>168</v>
      </c>
      <c r="N26" t="s">
        <v>185</v>
      </c>
      <c r="O26" t="s">
        <v>227</v>
      </c>
      <c r="P26" t="s">
        <v>151</v>
      </c>
      <c r="Q26" t="s">
        <v>167</v>
      </c>
      <c r="R26">
        <v>0.48</v>
      </c>
      <c r="S26">
        <v>0.56000000000000005</v>
      </c>
      <c r="T26">
        <v>0.88</v>
      </c>
      <c r="U26" s="13">
        <v>9.55154E-2</v>
      </c>
      <c r="V26" s="13">
        <v>1.0140700000000001E-2</v>
      </c>
      <c r="W26" s="13">
        <f t="shared" si="0"/>
        <v>9.4190144664569502</v>
      </c>
    </row>
    <row r="27" spans="1:23" x14ac:dyDescent="0.3">
      <c r="A27" s="10">
        <v>26</v>
      </c>
      <c r="B27">
        <v>0.32400000000000001</v>
      </c>
      <c r="C27">
        <v>0.86</v>
      </c>
      <c r="D27">
        <v>0.76</v>
      </c>
      <c r="E27">
        <v>3.38</v>
      </c>
      <c r="F27">
        <v>1</v>
      </c>
      <c r="G27" t="s">
        <v>24</v>
      </c>
      <c r="H27">
        <v>1.91</v>
      </c>
      <c r="I27" t="s">
        <v>43</v>
      </c>
      <c r="J27" t="s">
        <v>123</v>
      </c>
      <c r="K27" t="s">
        <v>122</v>
      </c>
      <c r="L27" t="s">
        <v>73</v>
      </c>
      <c r="M27" t="s">
        <v>167</v>
      </c>
      <c r="N27" t="s">
        <v>168</v>
      </c>
      <c r="O27" t="s">
        <v>238</v>
      </c>
      <c r="P27" t="s">
        <v>186</v>
      </c>
      <c r="Q27" t="s">
        <v>142</v>
      </c>
      <c r="R27">
        <v>0.74</v>
      </c>
      <c r="S27">
        <v>0.24</v>
      </c>
      <c r="T27">
        <v>0.74</v>
      </c>
      <c r="U27" s="13">
        <v>0.29760300000000001</v>
      </c>
      <c r="V27" s="13">
        <v>5.552E-2</v>
      </c>
      <c r="W27" s="13">
        <f t="shared" si="0"/>
        <v>5.3602845821325653</v>
      </c>
    </row>
    <row r="28" spans="1:23" x14ac:dyDescent="0.3">
      <c r="A28" s="10">
        <v>27</v>
      </c>
      <c r="B28">
        <v>0.24399999999999999</v>
      </c>
      <c r="C28">
        <v>0.4</v>
      </c>
      <c r="D28">
        <v>0.5</v>
      </c>
      <c r="E28">
        <v>3.32</v>
      </c>
      <c r="F28">
        <v>3</v>
      </c>
      <c r="G28" t="s">
        <v>24</v>
      </c>
      <c r="H28">
        <v>1.19</v>
      </c>
      <c r="I28" t="s">
        <v>32</v>
      </c>
      <c r="J28" t="s">
        <v>85</v>
      </c>
      <c r="K28" t="s">
        <v>116</v>
      </c>
      <c r="L28" t="s">
        <v>68</v>
      </c>
      <c r="M28" t="s">
        <v>173</v>
      </c>
      <c r="N28" t="s">
        <v>163</v>
      </c>
      <c r="O28" t="s">
        <v>205</v>
      </c>
      <c r="P28" t="s">
        <v>174</v>
      </c>
      <c r="Q28" t="s">
        <v>181</v>
      </c>
      <c r="R28">
        <v>0.26</v>
      </c>
      <c r="S28">
        <v>0.62</v>
      </c>
      <c r="T28">
        <v>0.9</v>
      </c>
      <c r="U28" s="13">
        <v>0.190196</v>
      </c>
      <c r="V28" s="13">
        <v>2.6443899999999999E-2</v>
      </c>
      <c r="W28" s="13">
        <f t="shared" si="0"/>
        <v>7.1924337938049989</v>
      </c>
    </row>
    <row r="29" spans="1:23" x14ac:dyDescent="0.3">
      <c r="A29" s="10">
        <v>28</v>
      </c>
      <c r="B29">
        <v>0.34799999999999998</v>
      </c>
      <c r="C29">
        <v>0.98</v>
      </c>
      <c r="D29">
        <v>0.1</v>
      </c>
      <c r="E29">
        <v>2.12</v>
      </c>
      <c r="F29">
        <v>9</v>
      </c>
      <c r="G29" t="s">
        <v>24</v>
      </c>
      <c r="H29">
        <v>0.89</v>
      </c>
      <c r="I29" t="s">
        <v>44</v>
      </c>
      <c r="J29" t="s">
        <v>91</v>
      </c>
      <c r="K29" t="s">
        <v>90</v>
      </c>
      <c r="L29" t="s">
        <v>61</v>
      </c>
      <c r="M29" t="s">
        <v>178</v>
      </c>
      <c r="N29" t="s">
        <v>170</v>
      </c>
      <c r="O29" t="s">
        <v>219</v>
      </c>
      <c r="P29" t="s">
        <v>176</v>
      </c>
      <c r="Q29" t="s">
        <v>145</v>
      </c>
      <c r="R29">
        <v>0.94</v>
      </c>
      <c r="S29">
        <v>0.52</v>
      </c>
      <c r="T29">
        <v>0.44</v>
      </c>
      <c r="U29" s="13">
        <v>0.47400399999999998</v>
      </c>
      <c r="V29" s="13">
        <v>3.7383399999999997E-2</v>
      </c>
      <c r="W29" s="13">
        <f t="shared" si="0"/>
        <v>12.679531556787238</v>
      </c>
    </row>
    <row r="30" spans="1:23" x14ac:dyDescent="0.3">
      <c r="A30" s="10">
        <v>29</v>
      </c>
      <c r="B30">
        <v>0.34</v>
      </c>
      <c r="C30">
        <v>0.54</v>
      </c>
      <c r="D30">
        <v>0.02</v>
      </c>
      <c r="E30">
        <v>4.28</v>
      </c>
      <c r="F30">
        <v>9</v>
      </c>
      <c r="G30" t="s">
        <v>25</v>
      </c>
      <c r="H30">
        <v>0.8</v>
      </c>
      <c r="I30" t="s">
        <v>76</v>
      </c>
      <c r="J30" t="s">
        <v>122</v>
      </c>
      <c r="K30" t="s">
        <v>81</v>
      </c>
      <c r="L30" t="s">
        <v>45</v>
      </c>
      <c r="M30" t="s">
        <v>141</v>
      </c>
      <c r="N30" t="s">
        <v>166</v>
      </c>
      <c r="O30" t="s">
        <v>210</v>
      </c>
      <c r="P30" t="s">
        <v>173</v>
      </c>
      <c r="Q30" t="s">
        <v>163</v>
      </c>
      <c r="R30">
        <v>0.6</v>
      </c>
      <c r="S30">
        <v>0.78</v>
      </c>
      <c r="T30">
        <v>0.8</v>
      </c>
      <c r="U30" s="13">
        <v>0.53062900000000002</v>
      </c>
      <c r="V30" s="13">
        <v>2.9887899999999998E-2</v>
      </c>
      <c r="W30" s="13">
        <f t="shared" si="0"/>
        <v>17.753974016240686</v>
      </c>
    </row>
    <row r="31" spans="1:23" x14ac:dyDescent="0.3">
      <c r="A31" s="10">
        <v>30</v>
      </c>
      <c r="B31">
        <v>0.13200000000000001</v>
      </c>
      <c r="C31">
        <v>0.34</v>
      </c>
      <c r="D31">
        <v>0.78</v>
      </c>
      <c r="E31">
        <v>2.36</v>
      </c>
      <c r="F31">
        <v>6</v>
      </c>
      <c r="G31" t="s">
        <v>25</v>
      </c>
      <c r="H31">
        <v>1.22</v>
      </c>
      <c r="I31" t="s">
        <v>66</v>
      </c>
      <c r="J31" t="s">
        <v>90</v>
      </c>
      <c r="K31" t="s">
        <v>118</v>
      </c>
      <c r="L31" t="s">
        <v>51</v>
      </c>
      <c r="M31" t="s">
        <v>153</v>
      </c>
      <c r="N31" t="s">
        <v>187</v>
      </c>
      <c r="O31" t="s">
        <v>214</v>
      </c>
      <c r="P31" t="s">
        <v>139</v>
      </c>
      <c r="Q31" t="s">
        <v>156</v>
      </c>
      <c r="R31">
        <v>0.42</v>
      </c>
      <c r="S31">
        <v>0.64</v>
      </c>
      <c r="T31">
        <v>0.46</v>
      </c>
      <c r="U31" s="13">
        <v>8.6663699999999996E-2</v>
      </c>
      <c r="V31" s="13">
        <v>7.6723399999999997E-3</v>
      </c>
      <c r="W31" s="13">
        <f t="shared" si="0"/>
        <v>11.295602123993461</v>
      </c>
    </row>
    <row r="32" spans="1:23" x14ac:dyDescent="0.3">
      <c r="A32" s="10">
        <v>31</v>
      </c>
      <c r="B32">
        <v>0.47599999999999998</v>
      </c>
      <c r="C32">
        <v>0.76</v>
      </c>
      <c r="D32">
        <v>0.36</v>
      </c>
      <c r="E32">
        <v>3.56</v>
      </c>
      <c r="F32">
        <v>9</v>
      </c>
      <c r="G32" t="s">
        <v>23</v>
      </c>
      <c r="H32">
        <v>1.34</v>
      </c>
      <c r="I32" t="s">
        <v>56</v>
      </c>
      <c r="J32" t="s">
        <v>113</v>
      </c>
      <c r="K32" t="s">
        <v>92</v>
      </c>
      <c r="L32" t="s">
        <v>35</v>
      </c>
      <c r="M32" t="s">
        <v>146</v>
      </c>
      <c r="N32" t="s">
        <v>149</v>
      </c>
      <c r="O32" t="s">
        <v>216</v>
      </c>
      <c r="P32" t="s">
        <v>179</v>
      </c>
      <c r="Q32" t="s">
        <v>152</v>
      </c>
      <c r="R32">
        <v>0.57999999999999996</v>
      </c>
      <c r="S32">
        <v>0.66</v>
      </c>
      <c r="T32">
        <v>0.14000000000000001</v>
      </c>
      <c r="U32" s="13">
        <v>0.73302999999999996</v>
      </c>
      <c r="V32" s="13">
        <v>6.17797E-2</v>
      </c>
      <c r="W32" s="13">
        <f t="shared" si="0"/>
        <v>11.865224337444175</v>
      </c>
    </row>
    <row r="33" spans="1:23" x14ac:dyDescent="0.3">
      <c r="A33" s="10">
        <v>32</v>
      </c>
      <c r="B33">
        <v>0.27600000000000002</v>
      </c>
      <c r="C33">
        <v>0.44</v>
      </c>
      <c r="D33">
        <v>0.04</v>
      </c>
      <c r="E33">
        <v>3.92</v>
      </c>
      <c r="F33">
        <v>4</v>
      </c>
      <c r="G33" t="s">
        <v>24</v>
      </c>
      <c r="H33">
        <v>1.88</v>
      </c>
      <c r="I33" t="s">
        <v>73</v>
      </c>
      <c r="J33" t="s">
        <v>82</v>
      </c>
      <c r="K33" t="s">
        <v>103</v>
      </c>
      <c r="L33" t="s">
        <v>48</v>
      </c>
      <c r="M33" t="s">
        <v>184</v>
      </c>
      <c r="N33" t="s">
        <v>172</v>
      </c>
      <c r="O33" t="s">
        <v>222</v>
      </c>
      <c r="P33" t="s">
        <v>154</v>
      </c>
      <c r="Q33" t="s">
        <v>153</v>
      </c>
      <c r="R33">
        <v>0.32</v>
      </c>
      <c r="S33">
        <v>0.98</v>
      </c>
      <c r="T33">
        <v>0.78</v>
      </c>
      <c r="U33" s="13">
        <v>0.388378</v>
      </c>
      <c r="V33" s="13">
        <v>5.0054300000000003E-2</v>
      </c>
      <c r="W33" s="13">
        <f t="shared" si="0"/>
        <v>7.7591335809311079</v>
      </c>
    </row>
    <row r="34" spans="1:23" x14ac:dyDescent="0.3">
      <c r="A34" s="10">
        <v>33</v>
      </c>
      <c r="B34">
        <v>0.36399999999999999</v>
      </c>
      <c r="C34">
        <v>0.72</v>
      </c>
      <c r="D34">
        <v>0.46</v>
      </c>
      <c r="E34">
        <v>2.06</v>
      </c>
      <c r="F34">
        <v>10</v>
      </c>
      <c r="G34" t="s">
        <v>25</v>
      </c>
      <c r="H34">
        <v>1.85</v>
      </c>
      <c r="I34" t="s">
        <v>68</v>
      </c>
      <c r="J34" t="s">
        <v>92</v>
      </c>
      <c r="K34" t="s">
        <v>101</v>
      </c>
      <c r="L34" t="s">
        <v>46</v>
      </c>
      <c r="M34" t="s">
        <v>150</v>
      </c>
      <c r="N34" t="s">
        <v>184</v>
      </c>
      <c r="O34" t="s">
        <v>246</v>
      </c>
      <c r="P34" t="s">
        <v>187</v>
      </c>
      <c r="Q34" t="s">
        <v>160</v>
      </c>
      <c r="R34">
        <v>0.08</v>
      </c>
      <c r="S34">
        <v>0.02</v>
      </c>
      <c r="T34">
        <v>0.38</v>
      </c>
      <c r="U34" s="13">
        <v>0.112471</v>
      </c>
      <c r="V34" s="13">
        <v>9.3338699999999997E-2</v>
      </c>
      <c r="W34" s="13">
        <f t="shared" ref="W34:W65" si="1">U34/V34</f>
        <v>1.2049771423857414</v>
      </c>
    </row>
    <row r="35" spans="1:23" x14ac:dyDescent="0.3">
      <c r="A35" s="10">
        <v>34</v>
      </c>
      <c r="B35">
        <v>0.44400000000000001</v>
      </c>
      <c r="C35">
        <v>0.57999999999999996</v>
      </c>
      <c r="D35">
        <v>0.66</v>
      </c>
      <c r="E35">
        <v>3.02</v>
      </c>
      <c r="F35">
        <v>5</v>
      </c>
      <c r="G35" t="s">
        <v>25</v>
      </c>
      <c r="H35">
        <v>0.83</v>
      </c>
      <c r="I35" t="s">
        <v>65</v>
      </c>
      <c r="J35" t="s">
        <v>124</v>
      </c>
      <c r="K35" t="s">
        <v>88</v>
      </c>
      <c r="L35" t="s">
        <v>32</v>
      </c>
      <c r="M35" t="s">
        <v>158</v>
      </c>
      <c r="N35" t="s">
        <v>179</v>
      </c>
      <c r="O35" t="s">
        <v>204</v>
      </c>
      <c r="P35" t="s">
        <v>147</v>
      </c>
      <c r="Q35" t="s">
        <v>177</v>
      </c>
      <c r="R35">
        <v>0.86</v>
      </c>
      <c r="S35">
        <v>0.08</v>
      </c>
      <c r="T35">
        <v>0.92</v>
      </c>
      <c r="U35" s="13">
        <v>0.33570699999999998</v>
      </c>
      <c r="V35" s="13">
        <v>8.1131999999999996E-2</v>
      </c>
      <c r="W35" s="13">
        <f t="shared" si="1"/>
        <v>4.137787802593305</v>
      </c>
    </row>
    <row r="36" spans="1:23" x14ac:dyDescent="0.3">
      <c r="A36" s="10">
        <v>35</v>
      </c>
      <c r="B36">
        <v>0.28399999999999997</v>
      </c>
      <c r="C36">
        <v>0.74</v>
      </c>
      <c r="D36">
        <v>0.86</v>
      </c>
      <c r="E36">
        <v>2.1800000000000002</v>
      </c>
      <c r="F36">
        <v>8</v>
      </c>
      <c r="G36" t="s">
        <v>24</v>
      </c>
      <c r="H36">
        <v>1.67</v>
      </c>
      <c r="I36" t="s">
        <v>70</v>
      </c>
      <c r="J36" t="s">
        <v>78</v>
      </c>
      <c r="K36" t="s">
        <v>113</v>
      </c>
      <c r="L36" t="s">
        <v>76</v>
      </c>
      <c r="M36" t="s">
        <v>175</v>
      </c>
      <c r="N36" t="s">
        <v>164</v>
      </c>
      <c r="O36" t="s">
        <v>224</v>
      </c>
      <c r="P36" t="s">
        <v>181</v>
      </c>
      <c r="Q36" t="s">
        <v>187</v>
      </c>
      <c r="R36">
        <v>0.72</v>
      </c>
      <c r="S36">
        <v>0.22</v>
      </c>
      <c r="T36">
        <v>0.84</v>
      </c>
      <c r="U36" s="13">
        <v>0.141767</v>
      </c>
      <c r="V36" s="13">
        <v>1.66876E-2</v>
      </c>
      <c r="W36" s="13">
        <f t="shared" si="1"/>
        <v>8.4953498406002055</v>
      </c>
    </row>
    <row r="37" spans="1:23" x14ac:dyDescent="0.3">
      <c r="A37" s="10">
        <v>36</v>
      </c>
      <c r="B37">
        <v>0.14000000000000001</v>
      </c>
      <c r="C37">
        <v>0.38</v>
      </c>
      <c r="D37">
        <v>0.22</v>
      </c>
      <c r="E37">
        <v>3.98</v>
      </c>
      <c r="F37">
        <v>5</v>
      </c>
      <c r="G37" t="s">
        <v>25</v>
      </c>
      <c r="H37">
        <v>1.07</v>
      </c>
      <c r="I37" t="s">
        <v>46</v>
      </c>
      <c r="J37" t="s">
        <v>110</v>
      </c>
      <c r="K37" t="s">
        <v>82</v>
      </c>
      <c r="L37" t="s">
        <v>65</v>
      </c>
      <c r="M37" t="s">
        <v>143</v>
      </c>
      <c r="N37" t="s">
        <v>183</v>
      </c>
      <c r="O37" t="s">
        <v>241</v>
      </c>
      <c r="P37" t="s">
        <v>156</v>
      </c>
      <c r="Q37" t="s">
        <v>140</v>
      </c>
      <c r="R37">
        <v>0.5</v>
      </c>
      <c r="S37">
        <v>0.74</v>
      </c>
      <c r="T37">
        <v>0.18</v>
      </c>
      <c r="U37" s="13">
        <v>0.21085599999999999</v>
      </c>
      <c r="V37" s="13">
        <v>1.5465599999999999E-2</v>
      </c>
      <c r="W37" s="13">
        <f t="shared" si="1"/>
        <v>13.633871301469066</v>
      </c>
    </row>
    <row r="38" spans="1:23" x14ac:dyDescent="0.3">
      <c r="A38" s="10">
        <v>37</v>
      </c>
      <c r="B38">
        <v>0.372</v>
      </c>
      <c r="C38">
        <v>0.66</v>
      </c>
      <c r="D38">
        <v>0.9</v>
      </c>
      <c r="E38">
        <v>4.82</v>
      </c>
      <c r="F38">
        <v>3</v>
      </c>
      <c r="G38" t="s">
        <v>23</v>
      </c>
      <c r="H38">
        <v>1.7</v>
      </c>
      <c r="I38" t="s">
        <v>75</v>
      </c>
      <c r="J38" t="s">
        <v>94</v>
      </c>
      <c r="K38" t="s">
        <v>78</v>
      </c>
      <c r="L38" t="s">
        <v>43</v>
      </c>
      <c r="M38" t="s">
        <v>161</v>
      </c>
      <c r="N38" t="s">
        <v>144</v>
      </c>
      <c r="O38" t="s">
        <v>220</v>
      </c>
      <c r="P38" t="s">
        <v>157</v>
      </c>
      <c r="Q38" t="s">
        <v>149</v>
      </c>
      <c r="R38">
        <v>0.44</v>
      </c>
      <c r="S38">
        <v>0.3</v>
      </c>
      <c r="T38">
        <v>0.5</v>
      </c>
      <c r="U38" s="13">
        <v>0.35723300000000002</v>
      </c>
      <c r="V38" s="13">
        <v>5.9313400000000002E-2</v>
      </c>
      <c r="W38" s="13">
        <f t="shared" si="1"/>
        <v>6.0228042904301562</v>
      </c>
    </row>
    <row r="39" spans="1:23" x14ac:dyDescent="0.3">
      <c r="A39" s="10">
        <v>38</v>
      </c>
      <c r="B39">
        <v>0.22800000000000001</v>
      </c>
      <c r="C39">
        <v>1</v>
      </c>
      <c r="D39">
        <v>0.74</v>
      </c>
      <c r="E39">
        <v>2.96</v>
      </c>
      <c r="F39">
        <v>2</v>
      </c>
      <c r="G39" t="s">
        <v>25</v>
      </c>
      <c r="H39">
        <v>1.28</v>
      </c>
      <c r="I39" t="s">
        <v>29</v>
      </c>
      <c r="J39" t="s">
        <v>87</v>
      </c>
      <c r="K39" t="s">
        <v>117</v>
      </c>
      <c r="L39" t="s">
        <v>74</v>
      </c>
      <c r="M39" t="s">
        <v>156</v>
      </c>
      <c r="N39" t="s">
        <v>140</v>
      </c>
      <c r="O39" t="s">
        <v>213</v>
      </c>
      <c r="P39" t="s">
        <v>161</v>
      </c>
      <c r="Q39" t="s">
        <v>168</v>
      </c>
      <c r="R39">
        <v>0.22</v>
      </c>
      <c r="S39">
        <v>0.36</v>
      </c>
      <c r="T39">
        <v>0.26</v>
      </c>
      <c r="U39" s="13">
        <v>0.179781</v>
      </c>
      <c r="V39" s="13">
        <v>3.6797000000000003E-2</v>
      </c>
      <c r="W39" s="13">
        <f t="shared" si="1"/>
        <v>4.8857515558333553</v>
      </c>
    </row>
    <row r="40" spans="1:23" x14ac:dyDescent="0.3">
      <c r="A40" s="10">
        <v>39</v>
      </c>
      <c r="B40">
        <v>0.26800000000000002</v>
      </c>
      <c r="C40">
        <v>0.84</v>
      </c>
      <c r="D40">
        <v>0.34</v>
      </c>
      <c r="E40">
        <v>4.58</v>
      </c>
      <c r="F40">
        <v>3</v>
      </c>
      <c r="G40" t="s">
        <v>24</v>
      </c>
      <c r="H40">
        <v>1.1599999999999999</v>
      </c>
      <c r="I40" t="s">
        <v>37</v>
      </c>
      <c r="J40" t="s">
        <v>108</v>
      </c>
      <c r="K40" t="s">
        <v>115</v>
      </c>
      <c r="L40" t="s">
        <v>75</v>
      </c>
      <c r="M40" t="s">
        <v>147</v>
      </c>
      <c r="N40" t="s">
        <v>181</v>
      </c>
      <c r="O40" t="s">
        <v>232</v>
      </c>
      <c r="P40" t="s">
        <v>183</v>
      </c>
      <c r="Q40" t="s">
        <v>150</v>
      </c>
      <c r="R40">
        <v>0.9</v>
      </c>
      <c r="S40">
        <v>0.84</v>
      </c>
      <c r="T40">
        <v>0.16</v>
      </c>
      <c r="U40" s="13">
        <v>0.62243999999999999</v>
      </c>
      <c r="V40" s="13">
        <v>2.3088399999999999E-2</v>
      </c>
      <c r="W40" s="13">
        <f t="shared" si="1"/>
        <v>26.958992394449162</v>
      </c>
    </row>
    <row r="41" spans="1:23" x14ac:dyDescent="0.3">
      <c r="A41" s="10">
        <v>40</v>
      </c>
      <c r="B41">
        <v>0.45200000000000001</v>
      </c>
      <c r="C41">
        <v>0.64</v>
      </c>
      <c r="D41">
        <v>0.68</v>
      </c>
      <c r="E41">
        <v>3.62</v>
      </c>
      <c r="F41">
        <v>6</v>
      </c>
      <c r="G41" t="s">
        <v>23</v>
      </c>
      <c r="H41">
        <v>1.52</v>
      </c>
      <c r="I41" t="s">
        <v>50</v>
      </c>
      <c r="J41" t="s">
        <v>79</v>
      </c>
      <c r="K41" t="s">
        <v>99</v>
      </c>
      <c r="L41" t="s">
        <v>28</v>
      </c>
      <c r="M41" t="s">
        <v>145</v>
      </c>
      <c r="N41" t="s">
        <v>169</v>
      </c>
      <c r="O41" t="s">
        <v>239</v>
      </c>
      <c r="P41" t="s">
        <v>144</v>
      </c>
      <c r="Q41" t="s">
        <v>180</v>
      </c>
      <c r="R41">
        <v>0.02</v>
      </c>
      <c r="S41">
        <v>0.1</v>
      </c>
      <c r="T41">
        <v>0.54</v>
      </c>
      <c r="U41" s="13">
        <v>0.23339699999999999</v>
      </c>
      <c r="V41" s="13">
        <v>0.160222</v>
      </c>
      <c r="W41" s="13">
        <f t="shared" si="1"/>
        <v>1.4567100647851106</v>
      </c>
    </row>
    <row r="42" spans="1:23" x14ac:dyDescent="0.3">
      <c r="A42" s="10">
        <v>41</v>
      </c>
      <c r="B42">
        <v>0.41199999999999998</v>
      </c>
      <c r="C42">
        <v>0.28000000000000003</v>
      </c>
      <c r="D42">
        <v>0.32</v>
      </c>
      <c r="E42">
        <v>2.54</v>
      </c>
      <c r="F42">
        <v>10</v>
      </c>
      <c r="G42" t="s">
        <v>25</v>
      </c>
      <c r="H42">
        <v>0.53</v>
      </c>
      <c r="I42" t="s">
        <v>49</v>
      </c>
      <c r="J42" t="s">
        <v>111</v>
      </c>
      <c r="K42" t="s">
        <v>106</v>
      </c>
      <c r="L42" t="s">
        <v>40</v>
      </c>
      <c r="M42" t="s">
        <v>159</v>
      </c>
      <c r="N42" t="s">
        <v>148</v>
      </c>
      <c r="O42" t="s">
        <v>202</v>
      </c>
      <c r="P42" t="s">
        <v>164</v>
      </c>
      <c r="Q42" t="s">
        <v>154</v>
      </c>
      <c r="R42">
        <v>0.88</v>
      </c>
      <c r="S42">
        <v>0.88</v>
      </c>
      <c r="T42">
        <v>0.72</v>
      </c>
      <c r="U42" s="13">
        <v>0.67629799999999995</v>
      </c>
      <c r="V42" s="13">
        <v>1.9787300000000001E-2</v>
      </c>
      <c r="W42" s="13">
        <f t="shared" si="1"/>
        <v>34.178387147311653</v>
      </c>
    </row>
    <row r="43" spans="1:23" x14ac:dyDescent="0.3">
      <c r="A43" s="10">
        <v>42</v>
      </c>
      <c r="B43">
        <v>0.436</v>
      </c>
      <c r="C43">
        <v>0.46</v>
      </c>
      <c r="D43">
        <v>0.8</v>
      </c>
      <c r="E43">
        <v>4.46</v>
      </c>
      <c r="F43">
        <v>7</v>
      </c>
      <c r="G43" t="s">
        <v>23</v>
      </c>
      <c r="H43">
        <v>1.1000000000000001</v>
      </c>
      <c r="I43" t="s">
        <v>60</v>
      </c>
      <c r="J43" t="s">
        <v>116</v>
      </c>
      <c r="K43" t="s">
        <v>121</v>
      </c>
      <c r="L43" t="s">
        <v>50</v>
      </c>
      <c r="M43" t="s">
        <v>149</v>
      </c>
      <c r="N43" t="s">
        <v>150</v>
      </c>
      <c r="O43" t="s">
        <v>228</v>
      </c>
      <c r="P43" t="s">
        <v>180</v>
      </c>
      <c r="Q43" t="s">
        <v>144</v>
      </c>
      <c r="R43">
        <v>1</v>
      </c>
      <c r="S43">
        <v>0.68</v>
      </c>
      <c r="T43">
        <v>0.57999999999999996</v>
      </c>
      <c r="U43" s="13">
        <v>0.74443300000000001</v>
      </c>
      <c r="V43" s="13">
        <v>4.1926900000000003E-2</v>
      </c>
      <c r="W43" s="13">
        <f t="shared" si="1"/>
        <v>17.755498260066926</v>
      </c>
    </row>
    <row r="44" spans="1:23" x14ac:dyDescent="0.3">
      <c r="A44" s="10">
        <v>43</v>
      </c>
      <c r="B44">
        <v>0.23599999999999999</v>
      </c>
      <c r="C44">
        <v>0.6</v>
      </c>
      <c r="D44">
        <v>0.42</v>
      </c>
      <c r="E44">
        <v>3.5</v>
      </c>
      <c r="F44">
        <v>0</v>
      </c>
      <c r="G44" t="s">
        <v>24</v>
      </c>
      <c r="H44">
        <v>1.79</v>
      </c>
      <c r="I44" t="s">
        <v>72</v>
      </c>
      <c r="J44" t="s">
        <v>98</v>
      </c>
      <c r="K44" t="s">
        <v>100</v>
      </c>
      <c r="L44" t="s">
        <v>71</v>
      </c>
      <c r="M44" t="s">
        <v>151</v>
      </c>
      <c r="N44" t="s">
        <v>173</v>
      </c>
      <c r="O44" t="s">
        <v>231</v>
      </c>
      <c r="P44" t="s">
        <v>175</v>
      </c>
      <c r="Q44" t="s">
        <v>174</v>
      </c>
      <c r="R44">
        <v>0.66</v>
      </c>
      <c r="S44">
        <v>0.28000000000000003</v>
      </c>
      <c r="T44">
        <v>0.28000000000000003</v>
      </c>
      <c r="U44" s="13">
        <v>0.271092</v>
      </c>
      <c r="V44" s="13">
        <v>3.2106799999999998E-2</v>
      </c>
      <c r="W44" s="13">
        <f t="shared" si="1"/>
        <v>8.4434450023048075</v>
      </c>
    </row>
    <row r="45" spans="1:23" x14ac:dyDescent="0.3">
      <c r="A45" s="10">
        <v>44</v>
      </c>
      <c r="B45">
        <v>0.48399999999999999</v>
      </c>
      <c r="C45">
        <v>0.24</v>
      </c>
      <c r="D45">
        <v>0.6</v>
      </c>
      <c r="E45">
        <v>4.5199999999999996</v>
      </c>
      <c r="F45">
        <v>5</v>
      </c>
      <c r="G45" t="s">
        <v>25</v>
      </c>
      <c r="H45">
        <v>0.92</v>
      </c>
      <c r="I45" t="s">
        <v>36</v>
      </c>
      <c r="J45" t="s">
        <v>99</v>
      </c>
      <c r="K45" t="s">
        <v>104</v>
      </c>
      <c r="L45" t="s">
        <v>64</v>
      </c>
      <c r="M45" t="s">
        <v>157</v>
      </c>
      <c r="N45" t="s">
        <v>151</v>
      </c>
      <c r="O45" t="s">
        <v>243</v>
      </c>
      <c r="P45" t="s">
        <v>149</v>
      </c>
      <c r="Q45" t="s">
        <v>176</v>
      </c>
      <c r="R45">
        <v>0.96</v>
      </c>
      <c r="S45">
        <v>0.6</v>
      </c>
      <c r="T45">
        <v>0.68</v>
      </c>
      <c r="U45" s="13">
        <v>0.75092199999999998</v>
      </c>
      <c r="V45" s="13">
        <v>6.5148300000000006E-2</v>
      </c>
      <c r="W45" s="13">
        <f t="shared" si="1"/>
        <v>11.526348346771902</v>
      </c>
    </row>
    <row r="46" spans="1:23" x14ac:dyDescent="0.3">
      <c r="A46" s="10">
        <v>45</v>
      </c>
      <c r="B46">
        <v>0.39600000000000002</v>
      </c>
      <c r="C46">
        <v>0.92</v>
      </c>
      <c r="D46">
        <v>0.18</v>
      </c>
      <c r="E46">
        <v>4.16</v>
      </c>
      <c r="F46">
        <v>1</v>
      </c>
      <c r="G46" t="s">
        <v>23</v>
      </c>
      <c r="H46">
        <v>1.1299999999999999</v>
      </c>
      <c r="I46" t="s">
        <v>30</v>
      </c>
      <c r="J46" t="s">
        <v>100</v>
      </c>
      <c r="K46" t="s">
        <v>96</v>
      </c>
      <c r="L46" t="s">
        <v>31</v>
      </c>
      <c r="M46" t="s">
        <v>165</v>
      </c>
      <c r="N46" t="s">
        <v>155</v>
      </c>
      <c r="O46" t="s">
        <v>206</v>
      </c>
      <c r="P46" t="s">
        <v>167</v>
      </c>
      <c r="Q46" t="s">
        <v>151</v>
      </c>
      <c r="R46">
        <v>0.84</v>
      </c>
      <c r="S46">
        <v>0.14000000000000001</v>
      </c>
      <c r="T46">
        <v>0.42</v>
      </c>
      <c r="U46" s="13">
        <v>0.489676</v>
      </c>
      <c r="V46" s="13">
        <v>7.8814300000000004E-2</v>
      </c>
      <c r="W46" s="13">
        <f t="shared" si="1"/>
        <v>6.2130349441662229</v>
      </c>
    </row>
    <row r="47" spans="1:23" x14ac:dyDescent="0.3">
      <c r="A47" s="10">
        <v>46</v>
      </c>
      <c r="B47">
        <v>0.252</v>
      </c>
      <c r="C47">
        <v>0.06</v>
      </c>
      <c r="D47">
        <v>0.26</v>
      </c>
      <c r="E47">
        <v>2.66</v>
      </c>
      <c r="F47">
        <v>3</v>
      </c>
      <c r="G47" t="s">
        <v>24</v>
      </c>
      <c r="H47">
        <v>1.97</v>
      </c>
      <c r="I47" t="s">
        <v>38</v>
      </c>
      <c r="J47" t="s">
        <v>105</v>
      </c>
      <c r="K47" t="s">
        <v>95</v>
      </c>
      <c r="L47" t="s">
        <v>67</v>
      </c>
      <c r="M47" t="s">
        <v>142</v>
      </c>
      <c r="N47" t="s">
        <v>158</v>
      </c>
      <c r="O47" t="s">
        <v>234</v>
      </c>
      <c r="P47" t="s">
        <v>159</v>
      </c>
      <c r="Q47" t="s">
        <v>147</v>
      </c>
      <c r="R47">
        <v>0.8</v>
      </c>
      <c r="S47">
        <v>0.94</v>
      </c>
      <c r="T47">
        <v>0.08</v>
      </c>
      <c r="U47" s="13">
        <v>0.66559999999999997</v>
      </c>
      <c r="V47" s="13">
        <v>1.8199699999999999E-2</v>
      </c>
      <c r="W47" s="13">
        <f t="shared" si="1"/>
        <v>36.572031407111105</v>
      </c>
    </row>
    <row r="48" spans="1:23" x14ac:dyDescent="0.3">
      <c r="A48" s="10">
        <v>47</v>
      </c>
      <c r="B48">
        <v>0.35599999999999998</v>
      </c>
      <c r="C48">
        <v>0.62</v>
      </c>
      <c r="D48">
        <v>0.82</v>
      </c>
      <c r="E48">
        <v>3.8</v>
      </c>
      <c r="F48">
        <v>10</v>
      </c>
      <c r="G48" t="s">
        <v>23</v>
      </c>
      <c r="H48">
        <v>0.68</v>
      </c>
      <c r="I48" t="s">
        <v>33</v>
      </c>
      <c r="J48" t="s">
        <v>93</v>
      </c>
      <c r="K48" t="s">
        <v>124</v>
      </c>
      <c r="L48" t="s">
        <v>76</v>
      </c>
      <c r="M48" t="s">
        <v>166</v>
      </c>
      <c r="N48" t="s">
        <v>177</v>
      </c>
      <c r="O48" t="s">
        <v>236</v>
      </c>
      <c r="P48" t="s">
        <v>143</v>
      </c>
      <c r="Q48" t="s">
        <v>141</v>
      </c>
      <c r="R48">
        <v>0.68</v>
      </c>
      <c r="S48">
        <v>0.96</v>
      </c>
      <c r="T48">
        <v>0.94</v>
      </c>
      <c r="U48" s="13">
        <v>0.46799299999999999</v>
      </c>
      <c r="V48" s="13">
        <v>2.2030999999999999E-2</v>
      </c>
      <c r="W48" s="13">
        <f t="shared" si="1"/>
        <v>21.242476510371748</v>
      </c>
    </row>
    <row r="49" spans="1:23" x14ac:dyDescent="0.3">
      <c r="A49" s="10">
        <v>48</v>
      </c>
      <c r="B49">
        <v>0.316</v>
      </c>
      <c r="C49">
        <v>0.8</v>
      </c>
      <c r="D49">
        <v>0.2</v>
      </c>
      <c r="E49">
        <v>2.48</v>
      </c>
      <c r="F49">
        <v>2</v>
      </c>
      <c r="G49" t="s">
        <v>24</v>
      </c>
      <c r="H49">
        <v>1.01</v>
      </c>
      <c r="I49" t="s">
        <v>35</v>
      </c>
      <c r="J49" t="s">
        <v>126</v>
      </c>
      <c r="K49" t="s">
        <v>80</v>
      </c>
      <c r="L49" t="s">
        <v>59</v>
      </c>
      <c r="M49" t="s">
        <v>171</v>
      </c>
      <c r="N49" t="s">
        <v>175</v>
      </c>
      <c r="O49" t="s">
        <v>201</v>
      </c>
      <c r="P49" t="s">
        <v>155</v>
      </c>
      <c r="Q49" t="s">
        <v>178</v>
      </c>
      <c r="R49">
        <v>0.12</v>
      </c>
      <c r="S49">
        <v>0.06</v>
      </c>
      <c r="T49">
        <v>0.1</v>
      </c>
      <c r="U49" s="13">
        <v>0.23533699999999999</v>
      </c>
      <c r="V49" s="13">
        <v>0.152446</v>
      </c>
      <c r="W49" s="13">
        <f t="shared" si="1"/>
        <v>1.5437400784540098</v>
      </c>
    </row>
    <row r="50" spans="1:23" x14ac:dyDescent="0.3">
      <c r="A50" s="10">
        <v>49</v>
      </c>
      <c r="B50">
        <v>0.124</v>
      </c>
      <c r="C50">
        <v>0.52</v>
      </c>
      <c r="D50">
        <v>0.44</v>
      </c>
      <c r="E50">
        <v>3.86</v>
      </c>
      <c r="F50">
        <v>1</v>
      </c>
      <c r="G50" t="s">
        <v>23</v>
      </c>
      <c r="H50">
        <v>0.74</v>
      </c>
      <c r="I50" t="s">
        <v>28</v>
      </c>
      <c r="J50" t="s">
        <v>96</v>
      </c>
      <c r="K50" t="s">
        <v>102</v>
      </c>
      <c r="L50" t="s">
        <v>37</v>
      </c>
      <c r="M50" t="s">
        <v>182</v>
      </c>
      <c r="N50" t="s">
        <v>152</v>
      </c>
      <c r="O50" t="s">
        <v>212</v>
      </c>
      <c r="P50" t="s">
        <v>142</v>
      </c>
      <c r="Q50" t="s">
        <v>165</v>
      </c>
      <c r="R50">
        <v>0.16</v>
      </c>
      <c r="S50">
        <v>1</v>
      </c>
      <c r="T50">
        <v>0.52</v>
      </c>
      <c r="U50" s="13">
        <v>0.145958</v>
      </c>
      <c r="V50" s="13">
        <v>1.03091E-2</v>
      </c>
      <c r="W50" s="13">
        <f t="shared" si="1"/>
        <v>14.1581709363572</v>
      </c>
    </row>
    <row r="51" spans="1:23" x14ac:dyDescent="0.3">
      <c r="A51" s="10">
        <v>50</v>
      </c>
      <c r="B51">
        <v>0.5</v>
      </c>
      <c r="C51">
        <v>0.3</v>
      </c>
      <c r="D51">
        <v>0.28000000000000003</v>
      </c>
      <c r="E51">
        <v>2.6</v>
      </c>
      <c r="F51">
        <v>5</v>
      </c>
      <c r="G51" t="s">
        <v>24</v>
      </c>
      <c r="H51">
        <v>1.04</v>
      </c>
      <c r="I51" t="s">
        <v>67</v>
      </c>
      <c r="J51" t="s">
        <v>83</v>
      </c>
      <c r="K51" t="s">
        <v>87</v>
      </c>
      <c r="L51" t="s">
        <v>57</v>
      </c>
      <c r="M51" t="s">
        <v>179</v>
      </c>
      <c r="N51" t="s">
        <v>157</v>
      </c>
      <c r="O51" t="s">
        <v>245</v>
      </c>
      <c r="P51" t="s">
        <v>165</v>
      </c>
      <c r="Q51" t="s">
        <v>159</v>
      </c>
      <c r="R51">
        <v>0.14000000000000001</v>
      </c>
      <c r="S51">
        <v>0.4</v>
      </c>
      <c r="T51">
        <v>0.6</v>
      </c>
      <c r="U51" s="13">
        <v>0.45496300000000001</v>
      </c>
      <c r="V51" s="13">
        <v>0.142483</v>
      </c>
      <c r="W51" s="13">
        <f t="shared" si="1"/>
        <v>3.1931037386916334</v>
      </c>
    </row>
    <row r="52" spans="1:23" x14ac:dyDescent="0.3">
      <c r="A52" s="10" t="s">
        <v>269</v>
      </c>
      <c r="B52">
        <v>0.5</v>
      </c>
      <c r="C52">
        <v>0</v>
      </c>
      <c r="D52">
        <v>0</v>
      </c>
      <c r="E52">
        <v>2.2999999999999998</v>
      </c>
      <c r="F52">
        <v>0</v>
      </c>
      <c r="G52" t="s">
        <v>270</v>
      </c>
      <c r="H52" t="s">
        <v>270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0.5</v>
      </c>
      <c r="P52">
        <v>0</v>
      </c>
      <c r="Q52">
        <v>0</v>
      </c>
      <c r="R52">
        <v>0</v>
      </c>
      <c r="S52">
        <v>1</v>
      </c>
      <c r="T52">
        <v>0</v>
      </c>
      <c r="U52">
        <v>0.5</v>
      </c>
      <c r="V52">
        <v>0.5</v>
      </c>
      <c r="W52">
        <v>1</v>
      </c>
    </row>
    <row r="53" spans="1:23" x14ac:dyDescent="0.3">
      <c r="A53" s="10" t="s">
        <v>271</v>
      </c>
      <c r="B53">
        <v>0.2</v>
      </c>
      <c r="C53">
        <v>0</v>
      </c>
      <c r="D53">
        <v>0</v>
      </c>
      <c r="E53">
        <v>2.2999999999999998</v>
      </c>
      <c r="F53">
        <v>0</v>
      </c>
      <c r="G53" t="s">
        <v>270</v>
      </c>
      <c r="H53" t="s">
        <v>270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0.5</v>
      </c>
      <c r="P53">
        <v>0</v>
      </c>
      <c r="Q53">
        <v>0</v>
      </c>
      <c r="R53">
        <v>0</v>
      </c>
      <c r="S53">
        <v>1</v>
      </c>
      <c r="T53">
        <v>0</v>
      </c>
      <c r="U53">
        <v>0.2</v>
      </c>
      <c r="V53">
        <v>0.2</v>
      </c>
      <c r="W53">
        <v>1</v>
      </c>
    </row>
    <row r="54" spans="1:23" x14ac:dyDescent="0.3">
      <c r="A54" s="10" t="s">
        <v>272</v>
      </c>
      <c r="B54">
        <v>0.3</v>
      </c>
      <c r="C54">
        <v>0</v>
      </c>
      <c r="D54">
        <v>0</v>
      </c>
      <c r="E54">
        <v>2.2999999999999998</v>
      </c>
      <c r="F54">
        <v>0</v>
      </c>
      <c r="G54" t="s">
        <v>270</v>
      </c>
      <c r="H54" t="s">
        <v>270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0.5</v>
      </c>
      <c r="P54">
        <v>0</v>
      </c>
      <c r="Q54">
        <v>0</v>
      </c>
      <c r="R54">
        <v>0</v>
      </c>
      <c r="S54">
        <v>1</v>
      </c>
      <c r="T54">
        <v>0</v>
      </c>
      <c r="U54">
        <v>0.3</v>
      </c>
      <c r="V54">
        <v>0.3</v>
      </c>
      <c r="W54">
        <v>1</v>
      </c>
    </row>
  </sheetData>
  <pageMargins left="0.59027777777777801" right="0.59027777777777801" top="0.85555555555555596" bottom="0.85555555555555596" header="0.59027777777777801" footer="0.59027777777777801"/>
  <pageSetup firstPageNumber="0"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MJ516"/>
  <sheetViews>
    <sheetView tabSelected="1" zoomScaleNormal="100" workbookViewId="0">
      <selection activeCell="A59" sqref="A59"/>
    </sheetView>
  </sheetViews>
  <sheetFormatPr defaultColWidth="11.3046875" defaultRowHeight="12.45" x14ac:dyDescent="0.3"/>
  <cols>
    <col min="1" max="1" width="11.3046875" style="10"/>
    <col min="2" max="3" width="7.3828125" style="13" customWidth="1"/>
    <col min="4" max="12" width="7.3828125" style="14" customWidth="1"/>
    <col min="13" max="25" width="7.3828125" style="13" customWidth="1"/>
    <col min="26" max="26" width="13.07421875" style="13" customWidth="1"/>
    <col min="27" max="27" width="13.07421875" style="15" hidden="1" customWidth="1"/>
    <col min="28" max="33" width="13.07421875" style="13" hidden="1" customWidth="1"/>
    <col min="34" max="39" width="13.07421875" style="16" hidden="1" customWidth="1"/>
    <col min="40" max="41" width="13.07421875" style="13" hidden="1" customWidth="1"/>
    <col min="42" max="42" width="13.07421875" style="16" hidden="1" customWidth="1"/>
    <col min="43" max="46" width="13.07421875" style="13" hidden="1" customWidth="1"/>
    <col min="47" max="48" width="13.07421875" style="13" customWidth="1"/>
    <col min="49" max="964" width="11.3046875" style="13"/>
    <col min="965" max="965" width="11.3046875" style="12"/>
  </cols>
  <sheetData>
    <row r="1" spans="1:27" ht="12.75" customHeight="1" x14ac:dyDescent="0.3">
      <c r="B1" s="6" t="s">
        <v>273</v>
      </c>
      <c r="C1" s="6"/>
      <c r="D1" s="6"/>
      <c r="E1" s="6"/>
      <c r="F1" s="6"/>
      <c r="G1" s="6"/>
      <c r="H1" s="18"/>
      <c r="I1" s="6" t="s">
        <v>274</v>
      </c>
      <c r="J1" s="6"/>
      <c r="K1" s="6"/>
      <c r="L1" s="6"/>
      <c r="M1" s="6"/>
      <c r="N1" s="6"/>
      <c r="O1"/>
      <c r="P1" s="18"/>
      <c r="Q1" s="18"/>
      <c r="R1" s="18"/>
      <c r="S1" s="18"/>
      <c r="T1" s="18"/>
      <c r="U1" s="18"/>
      <c r="V1" s="18"/>
      <c r="W1" s="18"/>
    </row>
    <row r="2" spans="1:27" ht="12.75" customHeight="1" x14ac:dyDescent="0.3">
      <c r="B2" s="5" t="s">
        <v>275</v>
      </c>
      <c r="C2" s="5"/>
      <c r="D2" s="5"/>
      <c r="E2" s="4" t="s">
        <v>276</v>
      </c>
      <c r="F2" s="4"/>
      <c r="G2" s="4"/>
      <c r="H2" s="18"/>
      <c r="I2" s="5" t="s">
        <v>275</v>
      </c>
      <c r="J2" s="5"/>
      <c r="K2" s="5"/>
      <c r="L2" s="5" t="s">
        <v>276</v>
      </c>
      <c r="M2" s="5"/>
      <c r="N2" s="5"/>
      <c r="O2"/>
      <c r="P2" s="18"/>
      <c r="Q2" s="18"/>
      <c r="R2" s="18"/>
      <c r="S2" s="18"/>
      <c r="T2" s="18"/>
      <c r="U2" s="18"/>
      <c r="V2" s="18"/>
      <c r="W2" s="18"/>
    </row>
    <row r="3" spans="1:27" ht="12.75" customHeight="1" x14ac:dyDescent="0.3">
      <c r="B3" s="19" t="s">
        <v>277</v>
      </c>
      <c r="C3" s="20" t="s">
        <v>278</v>
      </c>
      <c r="D3" s="21" t="s">
        <v>279</v>
      </c>
      <c r="E3" s="20" t="s">
        <v>277</v>
      </c>
      <c r="F3" s="20" t="s">
        <v>278</v>
      </c>
      <c r="G3" s="21" t="s">
        <v>279</v>
      </c>
      <c r="H3" s="18"/>
      <c r="I3" s="19" t="s">
        <v>277</v>
      </c>
      <c r="J3" s="20" t="s">
        <v>278</v>
      </c>
      <c r="K3" s="21" t="s">
        <v>279</v>
      </c>
      <c r="L3" s="19" t="s">
        <v>277</v>
      </c>
      <c r="M3" s="20" t="s">
        <v>278</v>
      </c>
      <c r="N3" s="21" t="s">
        <v>279</v>
      </c>
      <c r="O3"/>
      <c r="P3" s="18"/>
      <c r="Q3" s="18"/>
      <c r="R3" s="18"/>
      <c r="S3" s="18"/>
      <c r="T3" s="18"/>
      <c r="U3" s="18"/>
      <c r="V3" s="18"/>
      <c r="W3" s="18"/>
    </row>
    <row r="4" spans="1:27" ht="12.75" customHeight="1" x14ac:dyDescent="0.3">
      <c r="A4" s="17" t="s">
        <v>280</v>
      </c>
      <c r="B4" s="22">
        <f>AVERAGE(AA45,AA54,AA63,AA72,AA81,AA90,AA99,AA108,AA117,AA126,AA135,AA144,AA153,AA162,AA171,AA180,AA189,AA198,AA207,AA216,AA225,AA234,AA243,AA252,AA261,AA270,AA279,AA288,AA297,AA306,AA315,AA324,AA333,AA342,AA351,AA360,AA369,AA378,AA387,AA396,AA405,AA414,AA423,AA432,AA441,AA450,AA459,AA468,AA477,AA486)</f>
        <v>1.4127711021902325</v>
      </c>
      <c r="C4" s="23">
        <f>AVERAGE(AC45,AC54,AC63,AC72,AC81,AC90,AC99,AC108,AC117,AC126,AC135,AC144,AC153,AC162,AC171,AC180,AC189,AC198,AC207,AC216,AC225,AC234,AC243,AC252,AC261,AC270,AC279,AC288,AC297,AC306,AC315,AC324,AC333,AC342,AC351,AC360,AC369,AC378,AC387,AC396,AC405,AC414,AC423,AC432,AC441,AC450,AC459,AC468,AC477,AC486)</f>
        <v>2.0374254275730821</v>
      </c>
      <c r="D4" s="24">
        <f>AVERAGE(AE45,AE54,AE63,AE72,AE81,AE90,AE99,AE108,AE117,AE126,AE135,AE144,AE153,AE162,AE171,AE180,AE189,AE198,AE207,AE216,AE225,AE234,AE243,AE252,AE261,AE270,AE279,AE288,AE297,AE306,AE315,AE324,AE333,AE342,AE351,AE360,AE369,AE378,AE387,AE396,AE405,AE414,AE423,AE432,AE441,AE450,AE459,AE468,AE477,AE486)</f>
        <v>3.0156505516726186</v>
      </c>
      <c r="E4" s="23">
        <f>AVERAGE(AB45,AB54,AB63,AB72,AB81,AB90,AB99,AB108,AB117,AB126,AB135,AB144,AB153,AB162,AB171,AB180,AB189,AB198,AB207,AB216,AB225,AB234,AB243,AB252,AB261,AB270,AB279,AB288,AB297,AB306,AB315,AB324,AB333,AB342,AB351,AB360,AB369,AB378,AB387,AB396,AB405,AB414,AB423,AB432,AB441,AB450,AB459,AB468,AB477,AB486)</f>
        <v>1.2457634612171045</v>
      </c>
      <c r="F4" s="25">
        <f>AVERAGE(AD45,AD54,AD63,AD72,AD81,AD90,AD99,AD108,AD117,AD126,AD135,AD144,AD153,AD162,AD171,AD180,AD189,AD198,AD207,AD216,AD225,AD234,AD243,AD252,AD261,AD270,AD279,AD288,AD297,AD306,AD315,AD324,AD333,AD342,AD351,AD360,AD369,AD378,AD387,AD396,AD405,AD414,AD423,AD432,AD441,AD450,AD459,AD468,AD477,AD486)</f>
        <v>1.7819854270478368</v>
      </c>
      <c r="G4" s="26">
        <f>AVERAGE(AF45,AF54,AF63,AF72,AF81,AF90,AF99,AF108,AF117,AF126,AF135,AF144,AF153,AF162,AF171,AF180,AF189,AF198,AF207,AF216,AF225,AF234,AF243,AF252,AF261,AF270,AF279,AF288,AF297,AF306,AF315,AF324,AF333,AF342,AF351,AF360,AF369,AF378,AF387,AF396,AF405,AF414,AF423,AF432,AF441,AF450,AF459,AF468,AF477,AF486)</f>
        <v>2.5838372238336973</v>
      </c>
      <c r="H4" s="18"/>
      <c r="I4" s="22">
        <f>AVERAGE(AO45,AO54,AO63,AO72,AO81,AO90,AO99,AO108,AO117,AO126,AO135,AO144,AO153,AO162,AO171,AO180,AO189,AO198,AO207,AO216,AO225,AO234,AO243,AO252,AO261,AO270,AO279,AO288,AO297,AO306,AO315,AO324,AO333,AO342,AO351,AO360,AO369,AO378,AO387,AO396,AO405,AO414,AO423,AO432,AO441,AO450,AO459,AO468,AO477,AO486)</f>
        <v>1.1840617118294321</v>
      </c>
      <c r="J4" s="23">
        <f>AVERAGE(AQ45,AQ54,AQ63,AQ72,AQ81,AQ90,AQ99,AQ108,AQ117,AQ126,AQ135,AQ144,AQ153,AQ162,AQ171,AQ180,AQ189,AQ198,AQ207,AQ216,AQ225,AQ234,AQ243,AQ252,AQ261,AQ270,AQ279,AQ288,AQ297,AQ306,AQ315,AQ324,AQ333,AQ342,AQ351,AQ360,AQ369,AQ378,AQ387,AQ396,AQ405,AQ414,AQ423,AQ432,AQ441,AQ450,AQ459,AQ468,AQ477,AQ486)</f>
        <v>1.4123328280906742</v>
      </c>
      <c r="K4" s="24">
        <f>AVERAGE(AS45,AS54,AS63,AS72,AS81,AS90,AS99,AS108,AS117,AS126,AS135,AS144,AS153,AS162,AS171,AS180,AS189,AS198,AS207,AS216,AS225,AS234,AS243,AS252,AS261,AS270,AS279,AS288,AS297,AS306,AS315,AS324,AS333,AS342,AS351,AS360,AS369,AS378,AS387,AS396,AS405,AS414,AS423,AS432,AS441,AS450,AS459,AS468,AS477,AS486)</f>
        <v>1.62465607619243</v>
      </c>
      <c r="L4" s="22">
        <f>AVERAGE(AP45,AP54,AP63,AP72,AP81,AP90,AP99,AP108,AP117,AP126,AP135,AP144,AP153,AP162,AP171,AP180,AP189,AP198,AP207,AP216,AP225,AP234,AP243,AP252,AP261,AP270,AP279,AP288,AP297,AP306,AP315,AP324,AP333,AP342,AP351,AP360,AP369,AP378,AP387,AP396,AP405,AP414,AP423,AP432,AP441,AP450,AP459,AP468,AP477,AP486)</f>
        <v>1.0766408224357376</v>
      </c>
      <c r="M4" s="25">
        <f>AVERAGE(AR45,AR54,AR63,AR72,AR81,AR90,AR99,AR108,AR117,AR126,AR135,AR144,AR153,AR162,AR171,AR180,AR189,AR198,AR207,AR216,AR225,AR234,AR243,AR252,AR261,AR270,AR279,AR288,AR297,AR306,AR315,AR324,AR333,AR342,AR351,AR360,AR369,AR378,AR387,AR396,AR405,AR414,AR423,AR432,AR441,AR450,AR459,AR468,AR477,AR486)</f>
        <v>1.3108921453182463</v>
      </c>
      <c r="N4" s="26">
        <f>AVERAGE(AT45,AT54,AT63,AT72,AT81,AT90,AT99,AT108,AT117,AT126,AT135,AT144,AT153,AT162,AT171,AT180,AT189,AT198,AT207,AT216,AT225,AT234,AT243,AT252,AT261,AT270,AT279,AT288,AT297,AT306,AT315,AT324,AT333,AT342,AT351,AT360,AT369,AT378,AT387,AT396,AT405,AT414,AT423,AT432,AT441,AT450,AT459,AT468,AT477,AT486)</f>
        <v>1.4445266086395632</v>
      </c>
      <c r="O4"/>
      <c r="P4" s="18"/>
      <c r="Q4" s="18"/>
      <c r="R4" s="18"/>
      <c r="S4" s="18"/>
      <c r="T4" s="18"/>
      <c r="U4" s="18"/>
      <c r="V4" s="18"/>
      <c r="W4" s="18"/>
    </row>
    <row r="5" spans="1:27" ht="12.75" customHeight="1" x14ac:dyDescent="0.3">
      <c r="A5" s="17" t="s">
        <v>281</v>
      </c>
      <c r="B5" s="22">
        <f>AVERAGE(AA46,AA55,AA64,AA73,AA82,AA91,AA100,AA109,AA118,AA127,AA136,AA145,AA154,AA163,AA172,AA181,AA190,AA199,AA208,AA217,AA226,AA235,AA244,AA253,AA262,AA271,AA280,AA289,AA298,AA307,AA316,AA325,AA334,AA343,AA352,AA361,AA370,AA379,AA388,AA397,AA406,AA415,AA424,AA433,AA442,AA451,AA460,AA469,AA478,AA487)</f>
        <v>1.6215843057588843</v>
      </c>
      <c r="C5" s="23">
        <f>AVERAGE(AC46,AC55,AC64,AC73,AC82,AC91,AC100,AC109,AC118,AC127,AC136,AC145,AC154,AC163,AC172,AC181,AC190,AC199,AC208,AC217,AC226,AC235,AC244,AC253,AC262,AC271,AC280,AC289,AC298,AC307,AC316,AC325,AC334,AC343,AC352,AC361,AC370,AC379,AC388,AC397,AC406,AC415,AC424,AC433,AC442,AC451,AC460,AC469,AC478,AC487)</f>
        <v>2.3091676248603137</v>
      </c>
      <c r="D5" s="24">
        <f>AVERAGE(AE46,AE55,AE64,AE73,AE82,AE91,AE100,AE109,AE118,AE127,AE136,AE145,AE154,AE163,AE172,AE181,AE190,AE199,AE208,AE217,AE226,AE235,AE244,AE253,AE262,AE271,AE280,AE289,AE298,AE307,AE316,AE325,AE334,AE343,AE352,AE361,AE370,AE379,AE388,AE397,AE406,AE415,AE424,AE433,AE442,AE451,AE460,AE469,AE478,AE487)</f>
        <v>3.615304255113589</v>
      </c>
      <c r="E5" s="23">
        <f>AVERAGE(AB46,AB55,AB64,AB73,AB82,AB91,AB100,AB109,AB118,AB127,AB136,AB145,AB154,AB163,AB172,AB181,AB190,AB199,AB208,AB217,AB226,AB235,AB244,AB253,AB262,AB271,AB280,AB289,AB298,AB307,AB316,AB325,AB334,AB343,AB352,AB361,AB370,AB379,AB388,AB397,AB406,AB415,AB424,AB433,AB442,AB451,AB460,AB469,AB478,AB487)</f>
        <v>4.6247669427841318</v>
      </c>
      <c r="F5" s="25">
        <f>AVERAGE(AD46,AD55,AD64,AD73,AD82,AD91,AD100,AD109,AD118,AD127,AD136,AD145,AD154,AD163,AD172,AD181,AD190,AD199,AD208,AD217,AD226,AD235,AD244,AD253,AD262,AD271,AD280,AD289,AD298,AD307,AD316,AD325,AD334,AD343,AD352,AD361,AD370,AD379,AD388,AD397,AD406,AD415,AD424,AD433,AD442,AD451,AD460,AD469,AD478,AD487)</f>
        <v>1.1456306176258961</v>
      </c>
      <c r="G5" s="26">
        <f>AVERAGE(AF46,AF55,AF64,AF73,AF82,AF91,AF100,AF109,AF118,AF127,AF136,AF145,AF154,AF163,AF172,AF181,AF190,AF199,AF208,AF217,AF226,AF235,AF244,AF253,AF262,AF271,AF280,AF289,AF298,AF307,AF316,AF325,AF334,AF343,AF352,AF361,AF370,AF379,AF388,AF397,AF406,AF415,AF424,AF433,AF442,AF451,AF460,AF469,AF478,AF487)</f>
        <v>1.4042244355156752</v>
      </c>
      <c r="I5" s="22">
        <f>AVERAGE(AO46,AO55,AO64,AO73,AO82,AO91,AO100,AO109,AO118,AO127,AO136,AO145,AO154,AO163,AO172,AO181,AO190,AO199,AO208,AO217,AO226,AO235,AO244,AO253,AO262,AO271,AO280,AO289,AO298,AO307,AO316,AO325,AO334,AO343,AO352,AO361,AO370,AO379,AO388,AO397,AO406,AO415,AO424,AO433,AO442,AO451,AO460,AO469,AO478,AO487)</f>
        <v>1.2346810494503166</v>
      </c>
      <c r="J5" s="23">
        <f>AVERAGE(AQ46,AQ55,AQ64,AQ73,AQ82,AQ91,AQ100,AQ109,AQ118,AQ127,AQ136,AQ145,AQ154,AQ163,AQ172,AQ181,AQ190,AQ199,AQ208,AQ217,AQ226,AQ235,AQ244,AQ253,AQ262,AQ271,AQ280,AQ289,AQ298,AQ307,AQ316,AQ325,AQ334,AQ343,AQ352,AQ361,AQ370,AQ379,AQ388,AQ397,AQ406,AQ415,AQ424,AQ433,AQ442,AQ451,AQ460,AQ469,AQ478,AQ487)</f>
        <v>1.4345852780733599</v>
      </c>
      <c r="K5" s="24">
        <f>AVERAGE(AS46,AS55,AS64,AS73,AS82,AS91,AS100,AS109,AS118,AS127,AS136,AS145,AS154,AS163,AS172,AS181,AS190,AS199,AS208,AS217,AS226,AS235,AS244,AS253,AS262,AS271,AS280,AS289,AS298,AS307,AS316,AS325,AS334,AS343,AS352,AS361,AS370,AS379,AS388,AS397,AS406,AS415,AS424,AS433,AS442,AS451,AS460,AS469,AS478,AS487)</f>
        <v>1.7469686498138066</v>
      </c>
      <c r="L5" s="22">
        <f>AVERAGE(AP46,AP55,AP64,AP73,AP82,AP91,AP100,AP109,AP118,AP127,AP136,AP145,AP154,AP163,AP172,AP181,AP190,AP199,AP208,AP217,AP226,AP235,AP244,AP253,AP262,AP271,AP280,AP289,AP298,AP307,AP316,AP325,AP334,AP343,AP352,AP361,AP370,AP379,AP388,AP397,AP406,AP415,AP424,AP433,AP442,AP451,AP460,AP469,AP478,AP487)</f>
        <v>1.3258248124273317</v>
      </c>
      <c r="M5" s="25">
        <f>AVERAGE(AR46,AR55,AR64,AR73,AR82,AR91,AR100,AR109,AR118,AR127,AR136,AR145,AR154,AR163,AR172,AR181,AR190,AR199,AR208,AR217,AR226,AR235,AR244,AR253,AR262,AR271,AR280,AR289,AR298,AR307,AR316,AR325,AR334,AR343,AR352,AR361,AR370,AR379,AR388,AR397,AR406,AR415,AR424,AR433,AR442,AR451,AR460,AR469,AR478,AR487)</f>
        <v>1.0538360790704082</v>
      </c>
      <c r="N5" s="26">
        <f>AVERAGE(AT46,AT55,AT64,AT73,AT82,AT91,AT100,AT109,AT118,AT127,AT136,AT145,AT154,AT163,AT172,AT181,AT190,AT199,AT208,AT217,AT226,AT235,AT244,AT253,AT262,AT271,AT280,AT289,AT298,AT307,AT316,AT325,AT334,AT343,AT352,AT361,AT370,AT379,AT388,AT397,AT406,AT415,AT424,AT433,AT442,AT451,AT460,AT469,AT478,AT487)</f>
        <v>1.1623646153583365</v>
      </c>
      <c r="O5"/>
      <c r="P5" s="18"/>
      <c r="Q5" s="18"/>
      <c r="R5" s="18"/>
      <c r="S5" s="18"/>
      <c r="T5" s="18"/>
      <c r="U5" s="18"/>
      <c r="V5" s="18"/>
      <c r="W5" s="18"/>
    </row>
    <row r="6" spans="1:27" ht="12.75" customHeight="1" x14ac:dyDescent="0.3">
      <c r="A6" s="17" t="s">
        <v>282</v>
      </c>
      <c r="B6" s="22">
        <f>AVERAGE(AA47,AA56,AA65,AA74,AA83,AA92,AA101,AA110,AA119,AA128,AA137,AA146,AA155,AA164,AA173,AA182,AA191,AA200,AA209,AA218,AA227,AA236,AA245,AA254,AA263,AA272,AA281,AA290,AA299,AA308,AA317,AA326,AA335,AA344,AA353,AA362,AA371,AA380,AA389,AA398,AA407,AA416,AA425,AA434,AA443,AA452,AA461,AA470,AA479,AA488)</f>
        <v>1.0307890103684085</v>
      </c>
      <c r="C6" s="23">
        <f>AVERAGE(AC47,AC56,AC65,AC74,AC83,AC92,AC101,AC110,AC119,AC128,AC137,AC146,AC155,AC164,AC173,AC182,AC191,AC200,AC209,AC218,AC227,AC236,AC245,AC254,AC263,AC272,AC281,AC290,AC299,AC308,AC317,AC326,AC335,AC344,AC353,AC362,AC371,AC380,AC389,AC398,AC407,AC416,AC425,AC434,AC443,AC452,AC461,AC470,AC479,AC488)</f>
        <v>1.0808401691253497</v>
      </c>
      <c r="D6" s="24">
        <f>AVERAGE(AE47,AE56,AE65,AE74,AE83,AE92,AE101,AE110,AE119,AE128,AE137,AE146,AE155,AE164,AE173,AE182,AE191,AE200,AE209,AE218,AE227,AE236,AE245,AE254,AE263,AE272,AE281,AE290,AE299,AE308,AE317,AE326,AE335,AE344,AE353,AE362,AE371,AE380,AE389,AE398,AE407,AE416,AE425,AE434,AE443,AE452,AE461,AE470,AE479,AE488)</f>
        <v>1.1523812109593974</v>
      </c>
      <c r="E6" s="23">
        <f>AVERAGE(AB47,AB56,AB65,AB74,AB83,AB92,AB101,AB110,AB119,AB128,AB137,AB146,AB155,AB164,AB173,AB182,AB191,AB200,AB209,AB218,AB227,AB236,AB245,AB254,AB263,AB272,AB281,AB290,AB299,AB308,AB317,AB326,AB335,AB344,AB353,AB362,AB371,AB380,AB389,AB398,AB407,AB416,AB425,AB434,AB443,AB452,AB461,AB470,AB479,AB488)</f>
        <v>3.6835352561896131</v>
      </c>
      <c r="F6" s="25">
        <f>AVERAGE(AD47,AD56,AD65,AD74,AD83,AD92,AD101,AD110,AD119,AD128,AD137,AD146,AD155,AD164,AD173,AD182,AD191,AD200,AD209,AD218,AD227,AD236,AD245,AD254,AD263,AD272,AD281,AD290,AD299,AD308,AD317,AD326,AD335,AD344,AD353,AD362,AD371,AD380,AD389,AD398,AD407,AD416,AD425,AD434,AD443,AD452,AD461,AD470,AD479,AD488)</f>
        <v>1.0161506954366351</v>
      </c>
      <c r="G6" s="26">
        <f>AVERAGE(AF47,AF56,AF65,AF74,AF83,AF92,AF101,AF110,AF119,AF128,AF137,AF146,AF155,AF164,AF173,AF182,AF191,AF200,AF209,AF218,AF227,AF236,AF245,AF254,AF263,AF272,AF281,AF290,AF299,AF308,AF317,AF326,AF335,AF344,AF353,AF362,AF371,AF380,AF389,AF398,AF407,AF416,AF425,AF434,AF443,AF452,AF461,AF470,AF479,AF488)</f>
        <v>0.98754886596530211</v>
      </c>
      <c r="H6" s="18"/>
      <c r="I6" s="22">
        <f>AVERAGE(AO47,AO56,AO65,AO74,AO83,AO92,AO101,AO110,AO119,AO128,AO137,AO146,AO155,AO164,AO173,AO182,AO191,AO200,AO209,AO218,AO227,AO236,AO245,AO254,AO263,AO272,AO281,AO290,AO299,AO308,AO317,AO326,AO335,AO344,AO353,AO362,AO371,AO380,AO389,AO398,AO407,AO416,AO425,AO434,AO443,AO452,AO461,AO470,AO479,AO488)</f>
        <v>1.0146499582036439</v>
      </c>
      <c r="J6" s="23">
        <f>AVERAGE(AQ47,AQ56,AQ65,AQ74,AQ83,AQ92,AQ101,AQ110,AQ119,AQ128,AQ137,AQ146,AQ155,AQ164,AQ173,AQ182,AQ191,AQ200,AQ209,AQ218,AQ227,AQ236,AQ245,AQ254,AQ263,AQ272,AQ281,AQ290,AQ299,AQ308,AQ317,AQ326,AQ335,AQ344,AQ353,AQ362,AQ371,AQ380,AQ389,AQ398,AQ407,AQ416,AQ425,AQ434,AQ443,AQ452,AQ461,AQ470,AQ479,AQ488)</f>
        <v>1.0381850049761183</v>
      </c>
      <c r="K6" s="24">
        <f>AVERAGE(AS47,AS56,AS65,AS74,AS83,AS92,AS101,AS110,AS119,AS128,AS137,AS146,AS155,AS164,AS173,AS182,AS191,AS200,AS209,AS218,AS227,AS236,AS245,AS254,AS263,AS272,AS281,AS290,AS299,AS308,AS317,AS326,AS335,AS344,AS353,AS362,AS371,AS380,AS389,AS398,AS407,AS416,AS425,AS434,AS443,AS452,AS461,AS470,AS479,AS488)</f>
        <v>1.0704455638420709</v>
      </c>
      <c r="L6" s="22">
        <f>AVERAGE(AP47,AP56,AP65,AP74,AP83,AP92,AP101,AP110,AP119,AP128,AP137,AP146,AP155,AP164,AP173,AP182,AP191,AP200,AP209,AP218,AP227,AP236,AP245,AP254,AP263,AP272,AP281,AP290,AP299,AP308,AP317,AP326,AP335,AP344,AP353,AP362,AP371,AP380,AP389,AP398,AP407,AP416,AP425,AP434,AP443,AP452,AP461,AP470,AP479,AP488)</f>
        <v>1.2164329000760699</v>
      </c>
      <c r="M6" s="25">
        <f>AVERAGE(AR47,AR56,AR65,AR74,AR83,AR92,AR101,AR110,AR119,AR128,AR137,AR146,AR155,AR164,AR173,AR182,AR191,AR200,AR209,AR218,AR227,AR236,AR245,AR254,AR263,AR272,AR281,AR290,AR299,AR308,AR317,AR326,AR335,AR344,AR353,AR362,AR371,AR380,AR389,AR398,AR407,AR416,AR425,AR434,AR443,AR452,AR461,AR470,AR479,AR488)</f>
        <v>1.004858011319504</v>
      </c>
      <c r="N6" s="26">
        <f>AVERAGE(AT47,AT56,AT65,AT74,AT83,AT92,AT101,AT110,AT119,AT128,AT137,AT146,AT155,AT164,AT173,AT182,AT191,AT200,AT209,AT218,AT227,AT236,AT245,AT254,AT263,AT272,AT281,AT290,AT299,AT308,AT317,AT326,AT335,AT344,AT353,AT362,AT371,AT380,AT389,AT398,AT407,AT416,AT425,AT434,AT443,AT452,AT461,AT470,AT479,AT488)</f>
        <v>0.99234152984619983</v>
      </c>
      <c r="O6"/>
      <c r="P6" s="18"/>
      <c r="Q6" s="18"/>
      <c r="R6" s="18"/>
      <c r="S6" s="18"/>
      <c r="T6" s="18"/>
      <c r="U6" s="18"/>
      <c r="V6" s="18"/>
      <c r="W6" s="18"/>
    </row>
    <row r="7" spans="1:27" ht="12.75" customHeight="1" x14ac:dyDescent="0.3">
      <c r="A7" s="17" t="s">
        <v>283</v>
      </c>
      <c r="B7" s="27">
        <f>AVERAGE(AA48,AA57,AA66,AA75,AA84,AA93,AA102,AA111,AA120,AA129,AA138,AA147,AA156,AA165,AA174,AA183,AA192,AA201,AA210,AA219,AA228,AA237,AA246,AA255,AA264,AA273,AA282,AA291,AA300,AA309,AA318,AA327,AA336,AA345,AA354,AA363,AA372,AA381,AA390,AA399,AA408,AA417,AA426,AA435,AA444,AA453,AA462,AA471,AA480,AA489)</f>
        <v>2.050884795907312</v>
      </c>
      <c r="C7" s="28">
        <f>AVERAGE(AC48,AC57,AC66,AC75,AC84,AC93,AC102,AC111,AC120,AC129,AC138,AC147,AC156,AC165,AC174,AC183,AC192,AC201,AC210,AC219,AC228,AC237,AC246,AC255,AC264,AC273,AC282,AC291,AC300,AC309,AC318,AC327,AC336,AC345,AC354,AC363,AC372,AC381,AC390,AC399,AC408,AC417,AC426,AC435,AC444,AC453,AC462,AC471,AC480,AC489)</f>
        <v>3.2556030512334568</v>
      </c>
      <c r="D7" s="29">
        <f>AVERAGE(AE48,AE57,AE66,AE75,AE84,AE93,AE102,AE111,AE120,AE129,AE138,AE147,AE156,AE165,AE174,AE183,AE192,AE201,AE210,AE219,AE228,AE237,AE246,AE255,AE264,AE273,AE282,AE291,AE300,AE309,AE318,AE327,AE336,AE345,AE354,AE363,AE372,AE381,AE390,AE399,AE408,AE417,AE426,AE435,AE444,AE453,AE462,AE471,AE480,AE489)</f>
        <v>5.2184639270562094</v>
      </c>
      <c r="E7" s="28">
        <f>AVERAGE(AB48,AB57,AB66,AB75,AB84,AB93,AB102,AB111,AB120,AB129,AB138,AB147,AB156,AB165,AB174,AB183,AB192,AB201,AB210,AB219,AB228,AB237,AB246,AB255,AB264,AB273,AB282,AB291,AB300,AB309,AB318,AB327,AB336,AB345,AB354,AB363,AB372,AB381,AB390,AB399,AB408,AB417,AB426,AB435,AB444,AB453,AB462,AB471,AB480,AB489)</f>
        <v>5.0636898951682463</v>
      </c>
      <c r="F7" s="30">
        <f>AVERAGE(AD48,AD57,AD66,AD75,AD84,AD93,AD102,AD111,AD120,AD129,AD138,AD147,AD156,AD165,AD174,AD183,AD192,AD201,AD210,AD219,AD228,AD237,AD246,AD255,AD264,AD273,AD282,AD291,AD300,AD309,AD318,AD327,AD336,AD345,AD354,AD363,AD372,AD381,AD390,AD399,AD408,AD417,AD426,AD435,AD444,AD453,AD462,AD471,AD480,AD489)</f>
        <v>1.8995274855102047</v>
      </c>
      <c r="G7" s="31">
        <f>AVERAGE(AF48,AF57,AF66,AF75,AF84,AF93,AF102,AF111,AF120,AF129,AF138,AF147,AF156,AF165,AF174,AF183,AF192,AF201,AF210,AF219,AF228,AF237,AF246,AF255,AF264,AF273,AF282,AF291,AF300,AF309,AF318,AF327,AF336,AF345,AF354,AF363,AF372,AF381,AF390,AF399,AF408,AF417,AF426,AF435,AF444,AF453,AF462,AF471,AF480,AF489)</f>
        <v>2.5806677677182379</v>
      </c>
      <c r="H7" s="18"/>
      <c r="I7" s="27">
        <f>AVERAGE(AO48,AO57,AO66,AO75,AO84,AO93,AO102,AO111,AO120,AO129,AO138,AO147,AO156,AO165,AO174,AO183,AO192,AO201,AO210,AO219,AO228,AO237,AO246,AO255,AO264,AO273,AO282,AO291,AO300,AO309,AO318,AO327,AO336,AO345,AO354,AO363,AO372,AO381,AO390,AO399,AO408,AO417,AO426,AO435,AO444,AO453,AO462,AO471,AO480,AO489)</f>
        <v>1.3930025962003638</v>
      </c>
      <c r="J7" s="28">
        <f>AVERAGE(AQ48,AQ57,AQ66,AQ75,AQ84,AQ93,AQ102,AQ111,AQ120,AQ129,AQ138,AQ147,AQ156,AQ165,AQ174,AQ183,AQ192,AQ201,AQ210,AQ219,AQ228,AQ237,AQ246,AQ255,AQ264,AQ273,AQ282,AQ291,AQ300,AQ309,AQ318,AQ327,AQ336,AQ345,AQ354,AQ363,AQ372,AQ381,AQ390,AQ399,AQ408,AQ417,AQ426,AQ435,AQ444,AQ453,AQ462,AQ471,AQ480,AQ489)</f>
        <v>1.7260347427083458</v>
      </c>
      <c r="K7" s="29">
        <f>AVERAGE(AS48,AS57,AS66,AS75,AS84,AS93,AS102,AS111,AS120,AS129,AS138,AS147,AS156,AS165,AS174,AS183,AS192,AS201,AS210,AS219,AS228,AS237,AS246,AS255,AS264,AS273,AS282,AS291,AS300,AS309,AS318,AS327,AS336,AS345,AS354,AS363,AS372,AS381,AS390,AS399,AS408,AS417,AS426,AS435,AS444,AS453,AS462,AS471,AS480,AS489)</f>
        <v>2.1486090835077873</v>
      </c>
      <c r="L7" s="27">
        <f>AVERAGE(AP48,AP57,AP66,AP75,AP84,AP93,AP102,AP111,AP120,AP129,AP138,AP147,AP156,AP165,AP174,AP183,AP192,AP201,AP210,AP219,AP228,AP237,AP246,AP255,AP264,AP273,AP282,AP291,AP300,AP309,AP318,AP327,AP336,AP345,AP354,AP363,AP372,AP381,AP390,AP399,AP408,AP417,AP426,AP435,AP444,AP453,AP462,AP471,AP480,AP489)</f>
        <v>1.4879639967829346</v>
      </c>
      <c r="M7" s="30">
        <f>AVERAGE(AR48,AR57,AR66,AR75,AR84,AR93,AR102,AR111,AR120,AR129,AR138,AR147,AR156,AR165,AR174,AR183,AR192,AR201,AR210,AR219,AR228,AR237,AR246,AR255,AR264,AR273,AR282,AR291,AR300,AR309,AR318,AR327,AR336,AR345,AR354,AR363,AR372,AR381,AR390,AR399,AR408,AR417,AR426,AR435,AR444,AR453,AR462,AR471,AR480,AR489)</f>
        <v>1.3416325792056027</v>
      </c>
      <c r="N7" s="31">
        <f>AVERAGE(AT48,AT57,AT66,AT75,AT84,AT93,AT102,AT111,AT120,AT129,AT138,AT147,AT156,AT165,AT174,AT183,AT192,AT201,AT210,AT219,AT228,AT237,AT246,AT255,AT264,AT273,AT282,AT291,AT300,AT309,AT318,AT327,AT336,AT345,AT354,AT363,AT372,AT381,AT390,AT399,AT408,AT417,AT426,AT435,AT444,AT453,AT462,AT471,AT480,AT489)</f>
        <v>1.5523046375777882</v>
      </c>
      <c r="O7"/>
      <c r="P7" s="18"/>
      <c r="Q7" s="18"/>
      <c r="R7" s="18"/>
      <c r="S7" s="18"/>
      <c r="T7" s="18"/>
      <c r="U7" s="18"/>
      <c r="V7" s="18"/>
      <c r="W7" s="18"/>
    </row>
    <row r="8" spans="1:27" ht="12.75" customHeight="1" x14ac:dyDescent="0.3">
      <c r="B8" s="18"/>
      <c r="C8" s="18"/>
      <c r="D8" s="18"/>
      <c r="E8" s="18"/>
      <c r="F8" s="18"/>
      <c r="G8" s="18"/>
      <c r="H8" s="18"/>
      <c r="I8" s="18"/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</row>
    <row r="9" spans="1:27" ht="12.75" customHeight="1" x14ac:dyDescent="0.3">
      <c r="B9" s="6" t="s">
        <v>275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 t="s">
        <v>276</v>
      </c>
      <c r="O9" s="6"/>
      <c r="P9" s="6"/>
      <c r="Q9" s="6"/>
      <c r="R9" s="6"/>
      <c r="S9" s="6"/>
      <c r="T9" s="6"/>
      <c r="U9" s="6"/>
      <c r="V9" s="6"/>
      <c r="W9" s="6"/>
      <c r="X9" s="6"/>
      <c r="Y9" s="6"/>
    </row>
    <row r="10" spans="1:27" ht="12.75" customHeight="1" x14ac:dyDescent="0.3">
      <c r="B10" s="3" t="s">
        <v>277</v>
      </c>
      <c r="C10" s="3"/>
      <c r="D10" s="3"/>
      <c r="E10" s="3"/>
      <c r="F10" s="2" t="s">
        <v>278</v>
      </c>
      <c r="G10" s="2"/>
      <c r="H10" s="2"/>
      <c r="I10" s="2"/>
      <c r="J10" s="4" t="s">
        <v>279</v>
      </c>
      <c r="K10" s="4"/>
      <c r="L10" s="4"/>
      <c r="M10" s="4"/>
      <c r="N10" s="3" t="s">
        <v>277</v>
      </c>
      <c r="O10" s="3"/>
      <c r="P10" s="3"/>
      <c r="Q10" s="3"/>
      <c r="R10" s="2" t="s">
        <v>278</v>
      </c>
      <c r="S10" s="2"/>
      <c r="T10" s="2"/>
      <c r="U10" s="2"/>
      <c r="V10" s="4" t="s">
        <v>279</v>
      </c>
      <c r="W10" s="4"/>
      <c r="X10" s="4"/>
      <c r="Y10" s="4"/>
      <c r="Z10" s="17"/>
      <c r="AA10" s="32"/>
    </row>
    <row r="11" spans="1:27" ht="12.75" customHeight="1" x14ac:dyDescent="0.3">
      <c r="B11" s="19" t="s">
        <v>284</v>
      </c>
      <c r="C11" s="10" t="s">
        <v>285</v>
      </c>
      <c r="D11" s="10" t="s">
        <v>286</v>
      </c>
      <c r="E11" s="10" t="s">
        <v>287</v>
      </c>
      <c r="F11" s="20" t="s">
        <v>284</v>
      </c>
      <c r="G11" s="10" t="s">
        <v>285</v>
      </c>
      <c r="H11" s="10" t="s">
        <v>286</v>
      </c>
      <c r="I11" s="10" t="s">
        <v>287</v>
      </c>
      <c r="J11" s="20" t="s">
        <v>284</v>
      </c>
      <c r="K11" s="10" t="s">
        <v>285</v>
      </c>
      <c r="L11" s="10" t="s">
        <v>286</v>
      </c>
      <c r="M11" s="21" t="s">
        <v>287</v>
      </c>
      <c r="N11" s="19" t="s">
        <v>284</v>
      </c>
      <c r="O11" s="10" t="s">
        <v>285</v>
      </c>
      <c r="P11" s="10" t="s">
        <v>286</v>
      </c>
      <c r="Q11" s="10" t="s">
        <v>287</v>
      </c>
      <c r="R11" s="20" t="s">
        <v>284</v>
      </c>
      <c r="S11" s="10" t="s">
        <v>285</v>
      </c>
      <c r="T11" s="10" t="s">
        <v>286</v>
      </c>
      <c r="U11" s="10" t="s">
        <v>287</v>
      </c>
      <c r="V11" s="20" t="s">
        <v>284</v>
      </c>
      <c r="W11" s="10" t="s">
        <v>285</v>
      </c>
      <c r="X11" s="10" t="s">
        <v>286</v>
      </c>
      <c r="Y11" s="21" t="s">
        <v>287</v>
      </c>
      <c r="Z11" s="20"/>
      <c r="AA11" s="33"/>
    </row>
    <row r="12" spans="1:27" ht="12.75" customHeight="1" x14ac:dyDescent="0.3">
      <c r="A12" s="17" t="s">
        <v>280</v>
      </c>
      <c r="B12" s="34">
        <f>AVERAGE(AA45,AA54,AA63,AA72,AA81,AA90,AA99,AA108,AA117,AA126,AA135,AA144,AA153,AA162,AA171,AA180,AA189,AA198,AA207,AA216,AA225,AA234,AA243,AA252,AA261,AA270,AA279,AA288,AA297,AA306,AA315,AA324,AA333,AA342,AA351,AA360,AA369,AA378,AA387,AA396,AA405,AA414,AA423,AA432,AA441,AA450,AA459,AA468,AA477,AA486)</f>
        <v>1.4127711021902325</v>
      </c>
      <c r="C12" s="35">
        <f>MIN(AA45,AA54,AA63,AA72,AA81,AA90,AA99,AA108,AA117,AA126,AA135,AA144,AA153,AA162,AA171,AA180,AA189,AA198,AA207,AA216,AA225,AA234,AA243,AA252,AA261,AA270,AA279,AA288,AA297,AA306,AA315,AA324,AA333,AA342,AA351,AA360,AA369,AA378,AA387,AA396,AA405,AA414,AA423,AA432,AA441,AA450,AA459,AA468,AA477,AA486)</f>
        <v>1.0142920761031864</v>
      </c>
      <c r="D12" s="35">
        <f>MAX(AA45,AA54,AA63,AA72,AA81,AA90,AA99,AA108,AA117,AA126,AA135,AA144,AA153,AA162,AA171,AA180,AA189,AA198,AA207,AA216,AA225,AA234,AA243,AA252,AA261,AA270,AA279,AA288,AA297,AA306,AA315,AA324,AA333,AA342,AA351,AA360,AA369,AA378,AA387,AA396,AA405,AA414,AA423,AA432,AA441,AA450,AA459,AA468,AA477,AA486)</f>
        <v>1.991817652026038</v>
      </c>
      <c r="E12" s="35">
        <f>STDEV(AA45,AA54,AA63,AA72,AA81,AA90,AA99,AA108,AA117,AA126,AA135,AA144,AA153,AA162,AA171,AA180,AA189,AA198,AA207,AA216,AA225,AA234,AA243,AA252,AA261,AA270,AA279,AA288,AA297,AA306,AA315,AA324,AA333,AA342,AA351,AA360,AA369,AA378,AA387,AA396,AA405,AA414,AA423,AA432,AA441,AA450,AA459,AA468,AA477,AA486)</f>
        <v>0.25159001559551519</v>
      </c>
      <c r="F12" s="35">
        <f>AVERAGE(AC45,AC54,AC63,AC72,AC81,AC90,AC99,AC108,AC117,AC126,AC135,AC144,AC153,AC162,AC171,AC180,AC189,AC198,AC207,AC216,AC225,AC234,AC243,AC252,AC261,AC270,AC279,AC288,AC297,AC306,AC315,AC324,AC333,AC342,AC351,AC360,AC369,AC378,AC387,AC396,AC405,AC414,AC423,AC432,AC441,AC450,AC459,AC468,AC477,AC486)</f>
        <v>2.0374254275730821</v>
      </c>
      <c r="G12" s="35">
        <f>MIN(AC45,AC54,AC63,AC72,AC81,AC90,AC99,AC108,AC117,AC126,AC135,AC144,AC153,AC162,AC171,AC180,AC189,AC198,AC207,AC216,AC225,AC234,AC243,AC252,AC261,AC270,AC279,AC288,AC297,AC306,AC315,AC324,AC333,AC342,AC351,AC360,AC369,AC378,AC387,AC396,AC405,AC414,AC423,AC432,AC441,AC450,AC459,AC468,AC477,AC486)</f>
        <v>1.0352929538163869</v>
      </c>
      <c r="H12" s="35">
        <f>MAX(AC45,AC54,AC63,AC72,AC81,AC90,AC99,AC108,AC117,AC126,AC135,AC144,AC153,AC162,AC171,AC180,AC189,AC198,AC207,AC216,AC225,AC234,AC243,AC252,AC261,AC270,AC279,AC288,AC297,AC306,AC315,AC324,AC333,AC342,AC351,AC360,AC369,AC378,AC387,AC396,AC405,AC414,AC423,AC432,AC441,AC450,AC459,AC468,AC477,AC486)</f>
        <v>3.3860751045621367</v>
      </c>
      <c r="I12" s="36">
        <f>STDEV(AC45,AC54,AC63,AC72,AC81,AC90,AC99,AC108,AC117,AC126,AC135,AC144,AC153,AC162,AC171,AC180,AC189,AC198,AC207,AC216,AC225,AC234,AC243,AC252,AC261,AC270,AC279,AC288,AC297,AC306,AC315,AC324,AC333,AC342,AC351,AC360,AC369,AC378,AC387,AC396,AC405,AC414,AC423,AC432,AC441,AC450,AC459,AC468,AC477,AC486)</f>
        <v>0.59244676951119724</v>
      </c>
      <c r="J12" s="36">
        <f>AVERAGE(AE45,AE54,AE63,AE72,AE81,AE90,AE99,AE108,AE117,AE126,AE135,AE144,AE153,AE162,AE171,AE180,AE189,AE198,AE207,AE216,AE225,AE234,AE243,AE252,AE261,AE270,AE279,AE288,AE297,AE306,AE315,AE324,AE333,AE342,AE351,AE360,AE369,AE378,AE387,AE396,AE405,AE414,AE423,AE432,AE441,AE450,AE459,AE468,AE477,AE486)</f>
        <v>3.0156505516726186</v>
      </c>
      <c r="K12" s="35">
        <f>MIN(AE45,AE54,AE63,AE72,AE81,AE90,AE99,AE108,AE117,AE126,AE135,AE144,AE153,AE162,AE171,AE180,AE189,AE198,AE207,AE216,AE225,AE234,AE243,AE252,AE261,AE270,AE279,AE288,AE297,AE306,AE315,AE324,AE333,AE342,AE351,AE360,AE369,AE378,AE387,AE396,AE405,AE414,AE423,AE432,AE441,AE450,AE459,AE468,AE477,AE486)</f>
        <v>0</v>
      </c>
      <c r="L12" s="35">
        <f>MAX(AE45,AE54,AE63,AE72,AE81,AE90,AE99,AE108,AE117,AE126,AE135,AE144,AE153,AE162,AE171,AE180,AE189,AE198,AE207,AE216,AE225,AE234,AE243,AE252,AE261,AE270,AE279,AE288,AE297,AE306,AE315,AE324,AE333,AE342,AE351,AE360,AE369,AE378,AE387,AE396,AE405,AE414,AE423,AE432,AE441,AE450,AE459,AE468,AE477,AE486)</f>
        <v>6.2454236845791744</v>
      </c>
      <c r="M12" s="37">
        <f>STDEV(AE45,AE54,AE63,AE72,AE81,AE90,AE99,AE108,AE117,AE126,AE135,AE144,AE153,AE162,AE171,AE180,AE189,AE198,AE207,AE216,AE225,AE234,AE243,AE252,AE261,AE270,AE279,AE288,AE297,AE306,AE315,AE324,AE333,AE342,AE351,AE360,AE369,AE378,AE387,AE396,AE405,AE414,AE423,AE432,AE441,AE450,AE459,AE468,AE477,AE486)</f>
        <v>1.5805039879037313</v>
      </c>
      <c r="N12" s="34">
        <f>AVERAGE(AB45,AB54,AB63,AB72,AB81,AB90,AB99,AB108,AB117,AB126,AB135,AB144,AB153,AB162,AB171,AB180,AB189,AB198,AB207,AB216,AB225,AB234,AB243,AB252,AB261,AB270,AB279,AB288,AB297,AB306,AB315,AB324,AB333,AB342,AB351,AB360,AB369,AB378,AB387,AB396,AB405,AB414,AB423,AB432,AB441,AB450,AB459,AB468,AB477,AB486)</f>
        <v>1.2457634612171045</v>
      </c>
      <c r="O12" s="35">
        <f>MIN(AB45,AB54,AB63,AB72,AB81,AB90,AB99,AB108,AB117,AB126,AB135,AB144,AB153,AB162,AB171,AB180,AB189,AB198,AB207,AB216,AB225,AB234,AB243,AB252,AB261,AB270,AB279,AB288,AB297,AB306,AB315,AB324,AB333,AB342,AB351,AB360,AB369,AB378,AB387,AB396,AB405,AB414,AB423,AB432,AB441,AB450,AB459,AB468,AB477,AB486)</f>
        <v>3.0419358786118971E-4</v>
      </c>
      <c r="P12" s="35">
        <f>MAX(AB45,AB54,AB63,AB72,AB81,AB90,AB99,AB108,AB117,AB126,AB135,AB144,AB153,AB162,AB171,AB180,AB189,AB198,AB207,AB216,AB225,AB234,AB243,AB252,AB261,AB270,AB279,AB288,AB297,AB306,AB315,AB324,AB333,AB342,AB351,AB360,AB369,AB378,AB387,AB396,AB405,AB414,AB423,AB432,AB441,AB450,AB459,AB468,AB477,AB486)</f>
        <v>2.6030016970944154</v>
      </c>
      <c r="Q12" s="36">
        <f>STDEV(AB45,AB54,AB63,AB72,AB81,AB90,AB99,AB108,AB117,AB126,AB135,AB144,AB153,AB162,AB171,AB180,AB189,AB198,AB207,AB216,AB225,AB234,AB243,AB252,AB261,AB270,AB279,AB288,AB297,AB306,AB315,AB324,AB333,AB342,AB351,AB360,AB369,AB378,AB387,AB396,AB405,AB414,AB423,AB432,AB441,AB450,AB459,AB468,AB477,AB486)</f>
        <v>0.46416657928656535</v>
      </c>
      <c r="R12" s="36">
        <f>AVERAGE(AD45,AD54,AD63,AD72,AD81,AD90,AD99,AD108,AD117,AD126,AD135,AD144,AD153,AD162,AD171,AD180,AD189,AD198,AD207,AD216,AD225,AD234,AD243,AD252,AD261,AD270,AD279,AD288,AD297,AD306,AD315,AD324,AD333,AD342,AD351,AD360,AD369,AD378,AD387,AD396,AD405,AD414,AD423,AD432,AD441,AD450,AD459,AD468,AD477,AD486)</f>
        <v>1.7819854270478368</v>
      </c>
      <c r="S12" s="36">
        <f>MIN(AD45,AD54,AD63,AD72,AD81,AD90,AD99,AD108,AD117,AD126,AD135,AD144,AD153,AD162,AD171,AD180,AD189,AD198,AD207,AD216,AD225,AD234,AD243,AD252,AD261,AD270,AD279,AD288,AD297,AD306,AD315,AD324,AD333,AD342,AD351,AD360,AD369,AD378,AD387,AD396,AD405,AD414,AD423,AD432,AD441,AD450,AD459,AD468,AD477,AD486)</f>
        <v>0.83671414507792718</v>
      </c>
      <c r="T12" s="36">
        <f>MAX(AD45,AD54,AD63,AD72,AD81,AD90,AD99,AD108,AD117,AD126,AD135,AD144,AD153,AD162,AD171,AD180,AD189,AD198,AD207,AD216,AD225,AD234,AD243,AD252,AD261,AD270,AD279,AD288,AD297,AD306,AD315,AD324,AD333,AD342,AD351,AD360,AD369,AD378,AD387,AD396,AD405,AD414,AD423,AD432,AD441,AD450,AD459,AD468,AD477,AD486)</f>
        <v>5.8342897013544812</v>
      </c>
      <c r="U12" s="36">
        <f>STDEV(AD45,AD54,AD63,AD72,AD81,AD90,AD99,AD108,AD117,AD126,AD135,AD144,AD153,AD162,AD171,AD180,AD189,AD198,AD207,AD216,AD225,AD234,AD243,AD252,AD261,AD270,AD279,AD288,AD297,AD306,AD315,AD324,AD333,AD342,AD351,AD360,AD369,AD378,AD387,AD396,AD405,AD414,AD423,AD432,AD441,AD450,AD459,AD468,AD477,AD486)</f>
        <v>0.79748753685174723</v>
      </c>
      <c r="V12" s="36">
        <f>AVERAGE(AF45,AF54,AF63,AF72,AF81,AF90,AF99,AF108,AF117,AF126,AF135,AF144,AF153,AF162,AF171,AF180,AF189,AF198,AF207,AF216,AF225,AF234,AF243,AF252,AF261,AF270,AF279,AF288,AF297,AF306,AF315,AF324,AF333,AF342,AF351,AF360,AF369,AF378,AF387,AF396,AF405,AF414,AF423,AF432,AF441,AF450,AF459,AF468,AF477,AF486)</f>
        <v>2.5838372238336973</v>
      </c>
      <c r="W12" s="36">
        <f>MIN(AF45,AF54,AF63,AF72,AF81,AF90,AF99,AF108,AF117,AF126,AF135,AF144,AF153,AF162,AF171,AF180,AF189,AF198,AF207,AF216,AF225,AF234,AF243,AF252,AF261,AF270,AF279,AF288,AF297,AF306,AF315,AF324,AF333,AF342,AF351,AF360,AF369,AF378,AF387,AF396,AF405,AF414,AF423,AF432,AF441,AF450,AF459,AF468,AF477,AF486)</f>
        <v>0</v>
      </c>
      <c r="X12" s="35">
        <f>MAX(AF45,AF54,AF63,AF72,AF81,AF90,AF99,AF108,AF117,AF126,AF135,AF144,AF153,AF162,AF171,AF180,AF189,AF198,AF207,AF216,AF225,AF234,AF243,AF252,AF261,AF270,AF279,AF288,AF297,AF306,AF315,AF324,AF333,AF342,AF351,AF360,AF369,AF378,AF387,AF396,AF405,AF414,AF423,AF432,AF441,AF450,AF459,AF468,AF477,AF486)</f>
        <v>21.096781326465347</v>
      </c>
      <c r="Y12" s="37">
        <f>STDEV(AF45,AF54,AF63,AF72,AF81,AF90,AF99,AF108,AF117,AF126,AF135,AF144,AF153,AF162,AF171,AF180,AF189,AF198,AF207,AF216,AF225,AF234,AF243,AF252,AF261,AF270,AF279,AF288,AF297,AF306,AF315,AF324,AF333,AF342,AF351,AF360,AF369,AF378,AF387,AF396,AF405,AF414,AF423,AF432,AF441,AF450,AF459,AF468,AF477,AF486)</f>
        <v>2.9917609792868842</v>
      </c>
      <c r="Z12" s="36"/>
      <c r="AA12" s="38"/>
    </row>
    <row r="13" spans="1:27" ht="12.75" customHeight="1" x14ac:dyDescent="0.3">
      <c r="A13" s="17" t="s">
        <v>281</v>
      </c>
      <c r="B13" s="34">
        <f>AVERAGE(AA46,AA55,AA64,AA73,AA82,AA91,AA100,AA109,AA118,AA127,AA136,AA145,AA154,AA163,AA172,AA181,AA190,AA199,AA208,AA217,AA226,AA235,AA244,AA253,AA262,AA271,AA280,AA289,AA298,AA307,AA316,AA325,AA334,AA343,AA352,AA361,AA370,AA379,AA388,AA397,AA406,AA415,AA424,AA433,AA442,AA451,AA460,AA469,AA478,AA487)</f>
        <v>1.6215843057588843</v>
      </c>
      <c r="C13" s="35">
        <f>MIN(AA46,AA55,AA64,AA73,AA82,AA91,AA100,AA109,AA118,AA127,AA136,AA145,AA154,AA163,AA172,AA181,AA190,AA199,AA208,AA217,AA226,AA235,AA244,AA253,AA262,AA271,AA280,AA289,AA298,AA307,AA316,AA325,AA334,AA343,AA352,AA361,AA370,AA379,AA388,AA397,AA406,AA415,AA424,AA433,AA442,AA451,AA460,AA469,AA478,AA487)</f>
        <v>0.92358171915035814</v>
      </c>
      <c r="D13" s="35">
        <f>MAX(AA46,AA55,AA64,AA73,AA82,AA91,AA100,AA109,AA118,AA127,AA136,AA145,AA154,AA163,AA172,AA181,AA190,AA199,AA208,AA217,AA226,AA235,AA244,AA253,AA262,AA271,AA280,AA289,AA298,AA307,AA316,AA325,AA334,AA343,AA352,AA361,AA370,AA379,AA388,AA397,AA406,AA415,AA424,AA433,AA442,AA451,AA460,AA469,AA478,AA487)</f>
        <v>5.0432790002805499</v>
      </c>
      <c r="E13" s="35">
        <f>STDEV(AA46,AA55,AA64,AA73,AA82,AA91,AA100,AA109,AA118,AA127,AA136,AA145,AA154,AA163,AA172,AA181,AA190,AA199,AA208,AA217,AA226,AA235,AA244,AA253,AA262,AA271,AA280,AA289,AA298,AA307,AA316,AA325,AA334,AA343,AA352,AA361,AA370,AA379,AA388,AA397,AA406,AA415,AA424,AA433,AA442,AA451,AA460,AA469,AA478,AA487)</f>
        <v>0.95194386171624146</v>
      </c>
      <c r="F13" s="35">
        <f>AVERAGE(AC46,AC55,AC64,AC73,AC82,AC91,AC100,AC109,AC118,AC127,AC136,AC145,AC154,AC163,AC172,AC181,AC190,AC199,AC208,AC217,AC226,AC235,AC244,AC253,AC262,AC271,AC280,AC289,AC298,AC307,AC316,AC325,AC334,AC343,AC352,AC361,AC370,AC379,AC388,AC397,AC406,AC415,AC424,AC433,AC442,AC451,AC460,AC469,AC478,AC487)</f>
        <v>2.3091676248603137</v>
      </c>
      <c r="G13" s="35">
        <f>MIN(AC46,AC55,AC64,AC73,AC82,AC91,AC100,AC109,AC118,AC127,AC136,AC145,AC154,AC163,AC172,AC181,AC190,AC199,AC208,AC217,AC226,AC235,AC244,AC253,AC262,AC271,AC280,AC289,AC298,AC307,AC316,AC325,AC334,AC343,AC352,AC361,AC370,AC379,AC388,AC397,AC406,AC415,AC424,AC433,AC442,AC451,AC460,AC469,AC478,AC487)</f>
        <v>0.96663168329508453</v>
      </c>
      <c r="H13" s="35">
        <f>MAX(AC46,AC55,AC64,AC73,AC82,AC91,AC100,AC109,AC118,AC127,AC136,AC145,AC154,AC163,AC172,AC181,AC190,AC199,AC208,AC217,AC226,AC235,AC244,AC253,AC262,AC271,AC280,AC289,AC298,AC307,AC316,AC325,AC334,AC343,AC352,AC361,AC370,AC379,AC388,AC397,AC406,AC415,AC424,AC433,AC442,AC451,AC460,AC469,AC478,AC487)</f>
        <v>10.062591144847001</v>
      </c>
      <c r="I13" s="36">
        <f>STDEV(AC46,AC55,AC64,AC73,AC82,AC91,AC100,AC109,AC118,AC127,AC136,AC145,AC154,AC163,AC172,AC181,AC190,AC199,AC208,AC217,AC226,AC235,AC244,AC253,AC262,AC271,AC280,AC289,AC298,AC307,AC316,AC325,AC334,AC343,AC352,AC361,AC370,AC379,AC388,AC397,AC406,AC415,AC424,AC433,AC442,AC451,AC460,AC469,AC478,AC487)</f>
        <v>1.919368717469458</v>
      </c>
      <c r="J13" s="36">
        <f>AVERAGE(AE46,AE55,AE64,AE73,AE82,AE91,AE100,AE109,AE118,AE127,AE136,AE145,AE154,AE163,AE172,AE181,AE190,AE199,AE208,AE217,AE226,AE235,AE244,AE253,AE262,AE271,AE280,AE289,AE298,AE307,AE316,AE325,AE334,AE343,AE352,AE361,AE370,AE379,AE388,AE397,AE406,AE415,AE424,AE433,AE442,AE451,AE460,AE469,AE478,AE487)</f>
        <v>3.615304255113589</v>
      </c>
      <c r="K13" s="35">
        <f>MIN(AE46,AE55,AE64,AE73,AE82,AE91,AE100,AE109,AE118,AE127,AE136,AE145,AE154,AE163,AE172,AE181,AE190,AE199,AE208,AE217,AE226,AE235,AE244,AE253,AE262,AE271,AE280,AE289,AE298,AE307,AE316,AE325,AE334,AE343,AE352,AE361,AE370,AE379,AE388,AE397,AE406,AE415,AE424,AE433,AE442,AE451,AE460,AE469,AE478,AE487)</f>
        <v>1.1422562012845021</v>
      </c>
      <c r="L13" s="35">
        <f>MAX(AE46,AE55,AE64,AE73,AE82,AE91,AE100,AE109,AE118,AE127,AE136,AE145,AE154,AE163,AE172,AE181,AE190,AE199,AE208,AE217,AE226,AE235,AE244,AE253,AE262,AE271,AE280,AE289,AE298,AE307,AE316,AE325,AE334,AE343,AE352,AE361,AE370,AE379,AE388,AE397,AE406,AE415,AE424,AE433,AE442,AE451,AE460,AE469,AE478,AE487)</f>
        <v>18.15263333342844</v>
      </c>
      <c r="M13" s="37">
        <f>STDEV(AE46,AE55,AE64,AE73,AE82,AE91,AE100,AE109,AE118,AE127,AE136,AE145,AE154,AE163,AE172,AE181,AE190,AE199,AE208,AE217,AE226,AE235,AE244,AE253,AE262,AE271,AE280,AE289,AE298,AE307,AE316,AE325,AE334,AE343,AE352,AE361,AE370,AE379,AE388,AE397,AE406,AE415,AE424,AE433,AE442,AE451,AE460,AE469,AE478,AE487)</f>
        <v>3.6685986259303056</v>
      </c>
      <c r="N13" s="34">
        <f>AVERAGE(AB46,AB55,AB64,AB73,AB82,AB91,AB100,AB109,AB118,AB127,AB136,AB145,AB154,AB163,AB172,AB181,AB190,AB199,AB208,AB217,AB226,AB235,AB244,AB253,AB262,AB271,AB280,AB289,AB298,AB307,AB316,AB325,AB334,AB343,AB352,AB361,AB370,AB379,AB388,AB397,AB406,AB415,AB424,AB433,AB442,AB451,AB460,AB469,AB478,AB487)</f>
        <v>4.6247669427841318</v>
      </c>
      <c r="O13" s="35">
        <f>MIN(AB46,AB55,AB64,AB73,AB82,AB91,AB100,AB109,AB118,AB127,AB136,AB145,AB154,AB163,AB172,AB181,AB190,AB199,AB208,AB217,AB226,AB235,AB244,AB253,AB262,AB271,AB280,AB289,AB298,AB307,AB316,AB325,AB334,AB343,AB352,AB361,AB370,AB379,AB388,AB397,AB406,AB415,AB424,AB433,AB442,AB451,AB460,AB469,AB478,AB487)</f>
        <v>0.40165379195908224</v>
      </c>
      <c r="P13" s="35">
        <f>MAX(AB46,AB55,AB64,AB73,AB82,AB91,AB100,AB109,AB118,AB127,AB136,AB145,AB154,AB163,AB172,AB181,AB190,AB199,AB208,AB217,AB226,AB235,AB244,AB253,AB262,AB271,AB280,AB289,AB298,AB307,AB316,AB325,AB334,AB343,AB352,AB361,AB370,AB379,AB388,AB397,AB406,AB415,AB424,AB433,AB442,AB451,AB460,AB469,AB478,AB487)</f>
        <v>121.94268882971222</v>
      </c>
      <c r="Q13" s="36">
        <f>STDEV(AB46,AB55,AB64,AB73,AB82,AB91,AB100,AB109,AB118,AB127,AB136,AB145,AB154,AB163,AB172,AB181,AB190,AB199,AB208,AB217,AB226,AB235,AB244,AB253,AB262,AB271,AB280,AB289,AB298,AB307,AB316,AB325,AB334,AB343,AB352,AB361,AB370,AB379,AB388,AB397,AB406,AB415,AB424,AB433,AB442,AB451,AB460,AB469,AB478,AB487)</f>
        <v>18.885953400211225</v>
      </c>
      <c r="R13" s="36">
        <f>AVERAGE(AD46,AD55,AD64,AD73,AD82,AD91,AD100,AD109,AD118,AD127,AD136,AD145,AD154,AD163,AD172,AD181,AD190,AD199,AD208,AD217,AD226,AD235,AD244,AD253,AD262,AD271,AD280,AD289,AD298,AD307,AD316,AD325,AD334,AD343,AD352,AD361,AD370,AD379,AD388,AD397,AD406,AD415,AD424,AD433,AD442,AD451,AD460,AD469,AD478,AD487)</f>
        <v>1.1456306176258961</v>
      </c>
      <c r="S13" s="36">
        <f>MIN(AD46,AD55,AD64,AD73,AD82,AD91,AD100,AD109,AD118,AD127,AD136,AD145,AD154,AD163,AD172,AD181,AD190,AD199,AD208,AD217,AD226,AD235,AD244,AD253,AD262,AD271,AD280,AD289,AD298,AD307,AD316,AD325,AD334,AD343,AD352,AD361,AD370,AD379,AD388,AD397,AD406,AD415,AD424,AD433,AD442,AD451,AD460,AD469,AD478,AD487)</f>
        <v>0.57238858605352394</v>
      </c>
      <c r="T13" s="36">
        <f>MAX(AD46,AD55,AD64,AD73,AD82,AD91,AD100,AD109,AD118,AD127,AD136,AD145,AD154,AD163,AD172,AD181,AD190,AD199,AD208,AD217,AD226,AD235,AD244,AD253,AD262,AD271,AD280,AD289,AD298,AD307,AD316,AD325,AD334,AD343,AD352,AD361,AD370,AD379,AD388,AD397,AD406,AD415,AD424,AD433,AD442,AD451,AD460,AD469,AD478,AD487)</f>
        <v>2.4229631925915838</v>
      </c>
      <c r="U13" s="36">
        <f>STDEV(AD46,AD55,AD64,AD73,AD82,AD91,AD100,AD109,AD118,AD127,AD136,AD145,AD154,AD163,AD172,AD181,AD190,AD199,AD208,AD217,AD226,AD235,AD244,AD253,AD262,AD271,AD280,AD289,AD298,AD307,AD316,AD325,AD334,AD343,AD352,AD361,AD370,AD379,AD388,AD397,AD406,AD415,AD424,AD433,AD442,AD451,AD460,AD469,AD478,AD487)</f>
        <v>0.42485657409360145</v>
      </c>
      <c r="V13" s="36">
        <f>AVERAGE(AF46,AF55,AF64,AF73,AF82,AF91,AF100,AF109,AF118,AF127,AF136,AF145,AF154,AF163,AF172,AF181,AF190,AF199,AF208,AF217,AF226,AF235,AF244,AF253,AF262,AF271,AF280,AF289,AF298,AF307,AF316,AF325,AF334,AF343,AF352,AF361,AF370,AF379,AF388,AF397,AF406,AF415,AF424,AF433,AF442,AF451,AF460,AF469,AF478,AF487)</f>
        <v>1.4042244355156752</v>
      </c>
      <c r="W13" s="36">
        <f>MIN(AF46,AF55,AF64,AF73,AF82,AF91,AF100,AF109,AF118,AF127,AF136,AF145,AF154,AF163,AF172,AF181,AF190,AF199,AF208,AF217,AF226,AF235,AF244,AF253,AF262,AF271,AF280,AF289,AF298,AF307,AF316,AF325,AF334,AF343,AF352,AF361,AF370,AF379,AF388,AF397,AF406,AF415,AF424,AF433,AF442,AF451,AF460,AF469,AF478,AF487)</f>
        <v>0.44542198475432843</v>
      </c>
      <c r="X13" s="35">
        <f>MAX(AF46,AF55,AF64,AF73,AF82,AF91,AF100,AF109,AF118,AF127,AF136,AF145,AF154,AF163,AF172,AF181,AF190,AF199,AF208,AF217,AF226,AF235,AF244,AF253,AF262,AF271,AF280,AF289,AF298,AF307,AF316,AF325,AF334,AF343,AF352,AF361,AF370,AF379,AF388,AF397,AF406,AF415,AF424,AF433,AF442,AF451,AF460,AF469,AF478,AF487)</f>
        <v>2.9782767644480233</v>
      </c>
      <c r="Y13" s="37">
        <f>STDEV(AF46,AF55,AF64,AF73,AF82,AF91,AF100,AF109,AF118,AF127,AF136,AF145,AF154,AF163,AF172,AF181,AF190,AF199,AF208,AF217,AF226,AF235,AF244,AF253,AF262,AF271,AF280,AF289,AF298,AF307,AF316,AF325,AF334,AF343,AF352,AF361,AF370,AF379,AF388,AF397,AF406,AF415,AF424,AF433,AF442,AF451,AF460,AF469,AF478,AF487)</f>
        <v>0.56580734475441841</v>
      </c>
      <c r="Z13" s="36"/>
      <c r="AA13" s="38"/>
    </row>
    <row r="14" spans="1:27" ht="12.75" customHeight="1" x14ac:dyDescent="0.3">
      <c r="A14" s="17" t="s">
        <v>282</v>
      </c>
      <c r="B14" s="34">
        <f>AVERAGE(AA47,AA56,AA65,AA74,AA83,AA92,AA101,AA110,AA119,AA128,AA137,AA146,AA155,AA164,AA173,AA182,AA191,AA200,AA209,AA218,AA227,AA236,AA245,AA254,AA263,AA272,AA281,AA290,AA299,AA308,AA317,AA326,AA335,AA344,AA353,AA362,AA371,AA380,AA389,AA398,AA407,AA416,AA425,AA434,AA443,AA452,AA461,AA470,AA479,AA488)</f>
        <v>1.0307890103684085</v>
      </c>
      <c r="C14" s="35">
        <f>MIN(AA47,AA56,AA65,AA74,AA83,AA92,AA101,AA110,AA119,AA128,AA137,AA146,AA155,AA164,AA173,AA182,AA191,AA200,AA209,AA218,AA227,AA236,AA245,AA254,AA263,AA272,AA281,AA290,AA299,AA308,AA317,AA326,AA335,AA344,AA353,AA362,AA371,AA380,AA389,AA398,AA407,AA416,AA425,AA434,AA443,AA452,AA461,AA470,AA479,AA488)</f>
        <v>0.86997572653870059</v>
      </c>
      <c r="D14" s="35">
        <f>MAX(AA47,AA56,AA65,AA74,AA83,AA92,AA101,AA110,AA119,AA128,AA137,AA146,AA155,AA164,AA173,AA182,AA191,AA200,AA209,AA218,AA227,AA236,AA245,AA254,AA263,AA272,AA281,AA290,AA299,AA308,AA317,AA326,AA335,AA344,AA353,AA362,AA371,AA380,AA389,AA398,AA407,AA416,AA425,AA434,AA443,AA452,AA461,AA470,AA479,AA488)</f>
        <v>1.1746702278800198</v>
      </c>
      <c r="E14" s="35">
        <f>STDEV(AA47,AA56,AA65,AA74,AA83,AA92,AA101,AA110,AA119,AA128,AA137,AA146,AA155,AA164,AA173,AA182,AA191,AA200,AA209,AA218,AA227,AA236,AA245,AA254,AA263,AA272,AA281,AA290,AA299,AA308,AA317,AA326,AA335,AA344,AA353,AA362,AA371,AA380,AA389,AA398,AA407,AA416,AA425,AA434,AA443,AA452,AA461,AA470,AA479,AA488)</f>
        <v>7.2864870330447307E-2</v>
      </c>
      <c r="F14" s="35">
        <f>AVERAGE(AC47,AC56,AC65,AC74,AC83,AC92,AC101,AC110,AC119,AC128,AC137,AC146,AC155,AC164,AC173,AC182,AC191,AC200,AC209,AC218,AC227,AC236,AC245,AC254,AC263,AC272,AC281,AC290,AC299,AC308,AC317,AC326,AC335,AC344,AC353,AC362,AC371,AC380,AC389,AC398,AC407,AC416,AC425,AC434,AC443,AC452,AC461,AC470,AC479,AC488)</f>
        <v>1.0808401691253497</v>
      </c>
      <c r="G14" s="35">
        <f>MIN(AC47,AC56,AC65,AC74,AC83,AC92,AC101,AC110,AC119,AC128,AC137,AC146,AC155,AC164,AC173,AC182,AC191,AC200,AC209,AC218,AC227,AC236,AC245,AC254,AC263,AC272,AC281,AC290,AC299,AC308,AC317,AC326,AC335,AC344,AC353,AC362,AC371,AC380,AC389,AC398,AC407,AC416,AC425,AC434,AC443,AC452,AC461,AC470,AC479,AC488)</f>
        <v>0.87611658284082561</v>
      </c>
      <c r="H14" s="35">
        <f>MAX(AC47,AC56,AC65,AC74,AC83,AC92,AC101,AC110,AC119,AC128,AC137,AC146,AC155,AC164,AC173,AC182,AC191,AC200,AC209,AC218,AC227,AC236,AC245,AC254,AC263,AC272,AC281,AC290,AC299,AC308,AC317,AC326,AC335,AC344,AC353,AC362,AC371,AC380,AC389,AC398,AC407,AC416,AC425,AC434,AC443,AC452,AC461,AC470,AC479,AC488)</f>
        <v>1.4040802675829953</v>
      </c>
      <c r="I14" s="36">
        <f>STDEV(AC47,AC56,AC65,AC74,AC83,AC92,AC101,AC110,AC119,AC128,AC137,AC146,AC155,AC164,AC173,AC182,AC191,AC200,AC209,AC218,AC227,AC236,AC245,AC254,AC263,AC272,AC281,AC290,AC299,AC308,AC317,AC326,AC335,AC344,AC353,AC362,AC371,AC380,AC389,AC398,AC407,AC416,AC425,AC434,AC443,AC452,AC461,AC470,AC479,AC488)</f>
        <v>0.11670519842874258</v>
      </c>
      <c r="J14" s="36">
        <f>AVERAGE(AE47,AE56,AE65,AE74,AE83,AE92,AE101,AE110,AE119,AE128,AE137,AE146,AE155,AE164,AE173,AE182,AE191,AE200,AE209,AE218,AE227,AE236,AE245,AE254,AE263,AE272,AE281,AE290,AE299,AE308,AE317,AE326,AE335,AE344,AE353,AE362,AE371,AE380,AE389,AE398,AE407,AE416,AE425,AE434,AE443,AE452,AE461,AE470,AE479,AE488)</f>
        <v>1.1523812109593974</v>
      </c>
      <c r="K14" s="35">
        <f>MIN(AE47,AE56,AE65,AE74,AE83,AE92,AE101,AE110,AE119,AE128,AE137,AE146,AE155,AE164,AE173,AE182,AE191,AE200,AE209,AE218,AE227,AE236,AE245,AE254,AE263,AE272,AE281,AE290,AE299,AE308,AE317,AE326,AE335,AE344,AE353,AE362,AE371,AE380,AE389,AE398,AE407,AE416,AE425,AE434,AE443,AE452,AE461,AE470,AE479,AE488)</f>
        <v>0.92603887488359737</v>
      </c>
      <c r="L14" s="35">
        <f>MAX(AE47,AE56,AE65,AE74,AE83,AE92,AE101,AE110,AE119,AE128,AE137,AE146,AE155,AE164,AE173,AE182,AE191,AE200,AE209,AE218,AE227,AE236,AE245,AE254,AE263,AE272,AE281,AE290,AE299,AE308,AE317,AE326,AE335,AE344,AE353,AE362,AE371,AE380,AE389,AE398,AE407,AE416,AE425,AE434,AE443,AE452,AE461,AE470,AE479,AE488)</f>
        <v>1.7400522897819999</v>
      </c>
      <c r="M14" s="37">
        <f>STDEV(AE47,AE56,AE65,AE74,AE83,AE92,AE101,AE110,AE119,AE128,AE137,AE146,AE155,AE164,AE173,AE182,AE191,AE200,AE209,AE218,AE227,AE236,AE245,AE254,AE263,AE272,AE281,AE290,AE299,AE308,AE317,AE326,AE335,AE344,AE353,AE362,AE371,AE380,AE389,AE398,AE407,AE416,AE425,AE434,AE443,AE452,AE461,AE470,AE479,AE488)</f>
        <v>0.18205401073494462</v>
      </c>
      <c r="N14" s="34">
        <f>AVERAGE(AB47,AB56,AB65,AB74,AB83,AB92,AB101,AB110,AB119,AB128,AB137,AB146,AB155,AB164,AB173,AB182,AB191,AB200,AB209,AB218,AB227,AB236,AB245,AB254,AB263,AB272,AB281,AB290,AB299,AB308,AB317,AB326,AB335,AB344,AB353,AB362,AB371,AB380,AB389,AB398,AB407,AB416,AB425,AB434,AB443,AB452,AB461,AB470,AB479,AB488)</f>
        <v>3.6835352561896131</v>
      </c>
      <c r="O14" s="35">
        <f>MIN(AB47,AB56,AB65,AB74,AB83,AB92,AB101,AB110,AB119,AB128,AB137,AB146,AB155,AB164,AB173,AB182,AB191,AB200,AB209,AB218,AB227,AB236,AB245,AB254,AB263,AB272,AB281,AB290,AB299,AB308,AB317,AB326,AB335,AB344,AB353,AB362,AB371,AB380,AB389,AB398,AB407,AB416,AB425,AB434,AB443,AB452,AB461,AB470,AB479,AB488)</f>
        <v>0.60602828255668806</v>
      </c>
      <c r="P14" s="35">
        <f>MAX(AB47,AB56,AB65,AB74,AB83,AB92,AB101,AB110,AB119,AB128,AB137,AB146,AB155,AB164,AB173,AB182,AB191,AB200,AB209,AB218,AB227,AB236,AB245,AB254,AB263,AB272,AB281,AB290,AB299,AB308,AB317,AB326,AB335,AB344,AB353,AB362,AB371,AB380,AB389,AB398,AB407,AB416,AB425,AB434,AB443,AB452,AB461,AB470,AB479,AB488)</f>
        <v>134.01578057323485</v>
      </c>
      <c r="Q14" s="36">
        <f>STDEV(AB47,AB56,AB65,AB74,AB83,AB92,AB101,AB110,AB119,AB128,AB137,AB146,AB155,AB164,AB173,AB182,AB191,AB200,AB209,AB218,AB227,AB236,AB245,AB254,AB263,AB272,AB281,AB290,AB299,AB308,AB317,AB326,AB335,AB344,AB353,AB362,AB371,AB380,AB389,AB398,AB407,AB416,AB425,AB434,AB443,AB452,AB461,AB470,AB479,AB488)</f>
        <v>18.809715687044175</v>
      </c>
      <c r="R14" s="36">
        <f>AVERAGE(AD47,AD56,AD65,AD74,AD83,AD92,AD101,AD110,AD119,AD128,AD137,AD146,AD155,AD164,AD173,AD182,AD191,AD200,AD209,AD218,AD227,AD236,AD245,AD254,AD263,AD272,AD281,AD290,AD299,AD308,AD317,AD326,AD335,AD344,AD353,AD362,AD371,AD380,AD389,AD398,AD407,AD416,AD425,AD434,AD443,AD452,AD461,AD470,AD479,AD488)</f>
        <v>1.0161506954366351</v>
      </c>
      <c r="S14" s="36">
        <f>MIN(AD47,AD56,AD65,AD74,AD83,AD92,AD101,AD110,AD119,AD128,AD137,AD146,AD155,AD164,AD173,AD182,AD191,AD200,AD209,AD218,AD227,AD236,AD245,AD254,AD263,AD272,AD281,AD290,AD299,AD308,AD317,AD326,AD335,AD344,AD353,AD362,AD371,AD380,AD389,AD398,AD407,AD416,AD425,AD434,AD443,AD452,AD461,AD470,AD479,AD488)</f>
        <v>0.72491466737317067</v>
      </c>
      <c r="T14" s="36">
        <f>MAX(AD47,AD56,AD65,AD74,AD83,AD92,AD101,AD110,AD119,AD128,AD137,AD146,AD155,AD164,AD173,AD182,AD191,AD200,AD209,AD218,AD227,AD236,AD245,AD254,AD263,AD272,AD281,AD290,AD299,AD308,AD317,AD326,AD335,AD344,AD353,AD362,AD371,AD380,AD389,AD398,AD407,AD416,AD425,AD434,AD443,AD452,AD461,AD470,AD479,AD488)</f>
        <v>2.0666331563122595</v>
      </c>
      <c r="U14" s="36">
        <f>STDEV(AD47,AD56,AD65,AD74,AD83,AD92,AD101,AD110,AD119,AD128,AD137,AD146,AD155,AD164,AD173,AD182,AD191,AD200,AD209,AD218,AD227,AD236,AD245,AD254,AD263,AD272,AD281,AD290,AD299,AD308,AD317,AD326,AD335,AD344,AD353,AD362,AD371,AD380,AD389,AD398,AD407,AD416,AD425,AD434,AD443,AD452,AD461,AD470,AD479,AD488)</f>
        <v>0.18315993190705926</v>
      </c>
      <c r="V14" s="36">
        <f>AVERAGE(AF47,AF56,AF65,AF74,AF83,AF92,AF101,AF110,AF119,AF128,AF137,AF146,AF155,AF164,AF173,AF182,AF191,AF200,AF209,AF218,AF227,AF236,AF245,AF254,AF263,AF272,AF281,AF290,AF299,AF308,AF317,AF326,AF335,AF344,AF353,AF362,AF371,AF380,AF389,AF398,AF407,AF416,AF425,AF434,AF443,AF452,AF461,AF470,AF479,AF488)</f>
        <v>0.98754886596530211</v>
      </c>
      <c r="W14" s="36">
        <f>MIN(AF47,AF56,AF65,AF74,AF83,AF92,AF101,AF110,AF119,AF128,AF137,AF146,AF155,AF164,AF173,AF182,AF191,AF200,AF209,AF218,AF227,AF236,AF245,AF254,AF263,AF272,AF281,AF290,AF299,AF308,AF317,AF326,AF335,AF344,AF353,AF362,AF371,AF380,AF389,AF398,AF407,AF416,AF425,AF434,AF443,AF452,AF461,AF470,AF479,AF488)</f>
        <v>0.66441959543940066</v>
      </c>
      <c r="X14" s="35">
        <f>MAX(AF47,AF56,AF65,AF74,AF83,AF92,AF101,AF110,AF119,AF128,AF137,AF146,AF155,AF164,AF173,AF182,AF191,AF200,AF209,AF218,AF227,AF236,AF245,AF254,AF263,AF272,AF281,AF290,AF299,AF308,AF317,AF326,AF335,AF344,AF353,AF362,AF371,AF380,AF389,AF398,AF407,AF416,AF425,AF434,AF443,AF452,AF461,AF470,AF479,AF488)</f>
        <v>1.2095141635843147</v>
      </c>
      <c r="Y14" s="37">
        <f>STDEV(AF47,AF56,AF65,AF74,AF83,AF92,AF101,AF110,AF119,AF128,AF137,AF146,AF155,AF164,AF173,AF182,AF191,AF200,AF209,AF218,AF227,AF236,AF245,AF254,AF263,AF272,AF281,AF290,AF299,AF308,AF317,AF326,AF335,AF344,AF353,AF362,AF371,AF380,AF389,AF398,AF407,AF416,AF425,AF434,AF443,AF452,AF461,AF470,AF479,AF488)</f>
        <v>0.10374536776825448</v>
      </c>
      <c r="Z14" s="36"/>
      <c r="AA14" s="38"/>
    </row>
    <row r="15" spans="1:27" ht="12.75" customHeight="1" x14ac:dyDescent="0.3">
      <c r="A15" s="17" t="s">
        <v>283</v>
      </c>
      <c r="B15" s="39">
        <f>AVERAGE(AA48,AA57,AA66,AA75,AA84,AA93,AA102,AA111,AA120,AA129,AA138,AA147,AA156,AA165,AA174,AA183,AA192,AA201,AA210,AA219,AA228,AA237,AA246,AA255,AA264,AA273,AA282,AA291,AA300,AA309,AA318,AA327,AA336,AA345,AA354,AA363,AA372,AA381,AA390,AA399,AA408,AA417,AA426,AA435,AA444,AA453,AA462,AA471,AA480,AA489)</f>
        <v>2.050884795907312</v>
      </c>
      <c r="C15" s="40">
        <f>MIN(AA48,AA57,AA66,AA75,AA84,AA93,AA102,AA111,AA120,AA129,AA138,AA147,AA156,AA165,AA174,AA183,AA192,AA201,AA210,AA219,AA228,AA237,AA246,AA255,AA264,AA273,AA282,AA291,AA300,AA309,AA318,AA327,AA336,AA345,AA354,AA363,AA372,AA381,AA390,AA399,AA408,AA417,AA426,AA435,AA444,AA453,AA462,AA471,AA480,AA489)</f>
        <v>1.0183732268050734</v>
      </c>
      <c r="D15" s="40">
        <f>MAX(AA48,AA57,AA66,AA75,AA84,AA93,AA102,AA111,AA120,AA129,AA138,AA147,AA156,AA165,AA174,AA183,AA192,AA201,AA210,AA219,AA228,AA237,AA246,AA255,AA264,AA273,AA282,AA291,AA300,AA309,AA318,AA327,AA336,AA345,AA354,AA363,AA372,AA381,AA390,AA399,AA408,AA417,AA426,AA435,AA444,AA453,AA462,AA471,AA480,AA489)</f>
        <v>5.7410357237213558</v>
      </c>
      <c r="E15" s="40">
        <f>STDEV(AA48,AA57,AA66,AA75,AA84,AA93,AA102,AA111,AA120,AA129,AA138,AA147,AA156,AA165,AA174,AA183,AA192,AA201,AA210,AA219,AA228,AA237,AA246,AA255,AA264,AA273,AA282,AA291,AA300,AA309,AA318,AA327,AA336,AA345,AA354,AA363,AA372,AA381,AA390,AA399,AA408,AA417,AA426,AA435,AA444,AA453,AA462,AA471,AA480,AA489)</f>
        <v>1.0988673766986872</v>
      </c>
      <c r="F15" s="40">
        <f>AVERAGE(AC48,AC57,AC66,AC75,AC84,AC93,AC102,AC111,AC120,AC129,AC138,AC147,AC156,AC165,AC174,AC183,AC192,AC201,AC210,AC219,AC228,AC237,AC246,AC255,AC264,AC273,AC282,AC291,AC300,AC309,AC318,AC327,AC336,AC345,AC354,AC363,AC372,AC381,AC390,AC399,AC408,AC417,AC426,AC435,AC444,AC453,AC462,AC471,AC480,AC489)</f>
        <v>3.2556030512334568</v>
      </c>
      <c r="G15" s="40">
        <f>MIN(AC48,AC57,AC66,AC75,AC84,AC93,AC102,AC111,AC120,AC129,AC138,AC147,AC156,AC165,AC174,AC183,AC192,AC201,AC210,AC219,AC228,AC237,AC246,AC255,AC264,AC273,AC282,AC291,AC300,AC309,AC318,AC327,AC336,AC345,AC354,AC363,AC372,AC381,AC390,AC399,AC408,AC417,AC426,AC435,AC444,AC453,AC462,AC471,AC480,AC489)</f>
        <v>1.0249596491291091</v>
      </c>
      <c r="H15" s="40">
        <f>MAX(AC48,AC57,AC66,AC75,AC84,AC93,AC102,AC111,AC120,AC129,AC138,AC147,AC156,AC165,AC174,AC183,AC192,AC201,AC210,AC219,AC228,AC237,AC246,AC255,AC264,AC273,AC282,AC291,AC300,AC309,AC318,AC327,AC336,AC345,AC354,AC363,AC372,AC381,AC390,AC399,AC408,AC417,AC426,AC435,AC444,AC453,AC462,AC471,AC480,AC489)</f>
        <v>11.119148356596014</v>
      </c>
      <c r="I15" s="40">
        <f>STDEV(AC48,AC57,AC66,AC75,AC84,AC93,AC102,AC111,AC120,AC129,AC138,AC147,AC156,AC165,AC174,AC183,AC192,AC201,AC210,AC219,AC228,AC237,AC246,AC255,AC264,AC273,AC282,AC291,AC300,AC309,AC318,AC327,AC336,AC345,AC354,AC363,AC372,AC381,AC390,AC399,AC408,AC417,AC426,AC435,AC444,AC453,AC462,AC471,AC480,AC489)</f>
        <v>2.1946353214613752</v>
      </c>
      <c r="J15" s="40">
        <f>AVERAGE(AE48,AE57,AE66,AE75,AE84,AE93,AE102,AE111,AE120,AE129,AE138,AE147,AE156,AE165,AE174,AE183,AE192,AE201,AE210,AE219,AE228,AE237,AE246,AE255,AE264,AE273,AE282,AE291,AE300,AE309,AE318,AE327,AE336,AE345,AE354,AE363,AE372,AE381,AE390,AE399,AE408,AE417,AE426,AE435,AE444,AE453,AE462,AE471,AE480,AE489)</f>
        <v>5.2184639270562094</v>
      </c>
      <c r="K15" s="40">
        <f>MIN(AE48,AE57,AE66,AE75,AE84,AE93,AE102,AE111,AE120,AE129,AE138,AE147,AE156,AE165,AE174,AE183,AE192,AE201,AE210,AE219,AE228,AE237,AE246,AE255,AE264,AE273,AE282,AE291,AE300,AE309,AE318,AE327,AE336,AE345,AE354,AE363,AE372,AE381,AE390,AE399,AE408,AE417,AE426,AE435,AE444,AE453,AE462,AE471,AE480,AE489)</f>
        <v>1.1864631236719445</v>
      </c>
      <c r="L15" s="40">
        <f>MAX(AE48,AE57,AE66,AE75,AE84,AE93,AE102,AE111,AE120,AE129,AE138,AE147,AE156,AE165,AE174,AE183,AE192,AE201,AE210,AE219,AE228,AE237,AE246,AE255,AE264,AE273,AE282,AE291,AE300,AE309,AE318,AE327,AE336,AE345,AE354,AE363,AE372,AE381,AE390,AE399,AE408,AE417,AE426,AE435,AE444,AE453,AE462,AE471,AE480,AE489)</f>
        <v>19.324421295305591</v>
      </c>
      <c r="M15" s="41">
        <f>STDEV(AE48,AE57,AE66,AE75,AE84,AE93,AE102,AE111,AE120,AE129,AE138,AE147,AE156,AE165,AE174,AE183,AE192,AE201,AE210,AE219,AE228,AE237,AE246,AE255,AE264,AE273,AE282,AE291,AE300,AE309,AE318,AE327,AE336,AE345,AE354,AE363,AE372,AE381,AE390,AE399,AE408,AE417,AE426,AE435,AE444,AE453,AE462,AE471,AE480,AE489)</f>
        <v>4.0829619821537992</v>
      </c>
      <c r="N15" s="39">
        <f>AVERAGE(AB48,AB57,AB66,AB75,AB84,AB93,AB102,AB111,AB120,AB129,AB138,AB147,AB156,AB165,AB174,AB183,AB192,AB201,AB210,AB219,AB228,AB237,AB246,AB255,AB264,AB273,AB282,AB291,AB300,AB309,AB318,AB327,AB336,AB345,AB354,AB363,AB372,AB381,AB390,AB399,AB408,AB417,AB426,AB435,AB444,AB453,AB462,AB471,AB480,AB489)</f>
        <v>5.0636898951682463</v>
      </c>
      <c r="O15" s="40">
        <f>MIN(AB48,AB57,AB66,AB75,AB84,AB93,AB102,AB111,AB120,AB129,AB138,AB147,AB156,AB165,AB174,AB183,AB192,AB201,AB210,AB219,AB228,AB237,AB246,AB255,AB264,AB273,AB282,AB291,AB300,AB309,AB318,AB327,AB336,AB345,AB354,AB363,AB372,AB381,AB390,AB399,AB408,AB417,AB426,AB435,AB444,AB453,AB462,AB471,AB480,AB489)</f>
        <v>4.0285452609967839E-2</v>
      </c>
      <c r="P15" s="40">
        <f>MAX(AB48,AB57,AB66,AB75,AB84,AB93,AB102,AB111,AB120,AB129,AB138,AB147,AB156,AB165,AB174,AB183,AB192,AB201,AB210,AB219,AB228,AB237,AB246,AB255,AB264,AB273,AB282,AB291,AB300,AB309,AB318,AB327,AB336,AB345,AB354,AB363,AB372,AB381,AB390,AB399,AB408,AB417,AB426,AB435,AB444,AB453,AB462,AB471,AB480,AB489)</f>
        <v>125.86699201704945</v>
      </c>
      <c r="Q15" s="40">
        <f>STDEV(AB48,AB57,AB66,AB75,AB84,AB93,AB102,AB111,AB120,AB129,AB138,AB147,AB156,AB165,AB174,AB183,AB192,AB201,AB210,AB219,AB228,AB237,AB246,AB255,AB264,AB273,AB282,AB291,AB300,AB309,AB318,AB327,AB336,AB345,AB354,AB363,AB372,AB381,AB390,AB399,AB408,AB417,AB426,AB435,AB444,AB453,AB462,AB471,AB480,AB489)</f>
        <v>19.244462861383269</v>
      </c>
      <c r="R15" s="40">
        <f>AVERAGE(AD48,AD57,AD66,AD75,AD84,AD93,AD102,AD111,AD120,AD129,AD138,AD147,AD156,AD165,AD174,AD183,AD192,AD201,AD210,AD219,AD228,AD237,AD246,AD255,AD264,AD273,AD282,AD291,AD300,AD309,AD318,AD327,AD336,AD345,AD354,AD363,AD372,AD381,AD390,AD399,AD408,AD417,AD426,AD435,AD444,AD453,AD462,AD471,AD480,AD489)</f>
        <v>1.8995274855102047</v>
      </c>
      <c r="S15" s="40">
        <f>MIN(AD48,AD57,AD66,AD75,AD84,AD93,AD102,AD111,AD120,AD129,AD138,AD147,AD156,AD165,AD174,AD183,AD192,AD201,AD210,AD219,AD228,AD237,AD246,AD255,AD264,AD273,AD282,AD291,AD300,AD309,AD318,AD327,AD336,AD345,AD354,AD363,AD372,AD381,AD390,AD399,AD408,AD417,AD426,AD435,AD444,AD453,AD462,AD471,AD480,AD489)</f>
        <v>0.67709980991786578</v>
      </c>
      <c r="T15" s="40">
        <f>MAX(AD48,AD57,AD66,AD75,AD84,AD93,AD102,AD111,AD120,AD129,AD138,AD147,AD156,AD165,AD174,AD183,AD192,AD201,AD210,AD219,AD228,AD237,AD246,AD255,AD264,AD273,AD282,AD291,AD300,AD309,AD318,AD327,AD336,AD345,AD354,AD363,AD372,AD381,AD390,AD399,AD408,AD417,AD426,AD435,AD444,AD453,AD462,AD471,AD480,AD489)</f>
        <v>4.8246189860626414</v>
      </c>
      <c r="U15" s="40">
        <f>STDEV(AD48,AD57,AD66,AD75,AD84,AD93,AD102,AD111,AD120,AD129,AD138,AD147,AD156,AD165,AD174,AD183,AD192,AD201,AD210,AD219,AD228,AD237,AD246,AD255,AD264,AD273,AD282,AD291,AD300,AD309,AD318,AD327,AD336,AD345,AD354,AD363,AD372,AD381,AD390,AD399,AD408,AD417,AD426,AD435,AD444,AD453,AD462,AD471,AD480,AD489)</f>
        <v>0.92352035060225168</v>
      </c>
      <c r="V15" s="40">
        <f>AVERAGE(AF48,AF57,AF66,AF75,AF84,AF93,AF102,AF111,AF120,AF129,AF138,AF147,AF156,AF165,AF174,AF183,AF192,AF201,AF210,AF219,AF228,AF237,AF246,AF255,AF264,AF273,AF282,AF291,AF300,AF309,AF318,AF327,AF336,AF345,AF354,AF363,AF372,AF381,AF390,AF399,AF408,AF417,AF426,AF435,AF444,AF453,AF462,AF471,AF480,AF489)</f>
        <v>2.5806677677182379</v>
      </c>
      <c r="W15" s="40">
        <f>MIN(AF48,AF57,AF66,AF75,AF84,AF93,AF102,AF111,AF120,AF129,AF138,AF147,AF156,AF165,AF174,AF183,AF192,AF201,AF210,AF219,AF228,AF237,AF246,AF255,AF264,AF273,AF282,AF291,AF300,AF309,AF318,AF327,AF336,AF345,AF354,AF363,AF372,AF381,AF390,AF399,AF408,AF417,AF426,AF435,AF444,AF453,AF462,AF471,AF480,AF489)</f>
        <v>0.65465794556792944</v>
      </c>
      <c r="X15" s="40">
        <f>MAX(AF48,AF57,AF66,AF75,AF84,AF93,AF102,AF111,AF120,AF129,AF138,AF147,AF156,AF165,AF174,AF183,AF192,AF201,AF210,AF219,AF228,AF237,AF246,AF255,AF264,AF273,AF282,AF291,AF300,AF309,AF318,AF327,AF336,AF345,AF354,AF363,AF372,AF381,AF390,AF399,AF408,AF417,AF426,AF435,AF444,AF453,AF462,AF471,AF480,AF489)</f>
        <v>10.986160399100314</v>
      </c>
      <c r="Y15" s="41">
        <f>STDEV(AF48,AF57,AF66,AF75,AF84,AF93,AF102,AF111,AF120,AF129,AF138,AF147,AF156,AF165,AF174,AF183,AF192,AF201,AF210,AF219,AF228,AF237,AF246,AF255,AF264,AF273,AF282,AF291,AF300,AF309,AF318,AF327,AF336,AF345,AF354,AF363,AF372,AF381,AF390,AF399,AF408,AF417,AF426,AF435,AF444,AF453,AF462,AF471,AF480,AF489)</f>
        <v>1.5887390354657982</v>
      </c>
      <c r="Z15" s="36"/>
      <c r="AA15" s="38"/>
    </row>
    <row r="16" spans="1:27" ht="12.75" customHeight="1" x14ac:dyDescent="0.3">
      <c r="B16" s="18"/>
      <c r="C16" s="18"/>
      <c r="D16" s="18"/>
      <c r="E16" s="18"/>
      <c r="F16" s="18"/>
      <c r="G16" s="18"/>
      <c r="H16" s="18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</row>
    <row r="17" spans="1:26" ht="12.75" customHeight="1" x14ac:dyDescent="0.3">
      <c r="B17" s="6" t="s">
        <v>288</v>
      </c>
      <c r="C17" s="6"/>
      <c r="D17" s="6"/>
      <c r="E17" s="6"/>
      <c r="F17" s="6"/>
      <c r="G17" s="6"/>
      <c r="H17" s="6"/>
      <c r="I17" s="6"/>
      <c r="J17" s="17"/>
      <c r="K17" s="17"/>
      <c r="L17" s="17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17"/>
      <c r="Y17" s="17"/>
    </row>
    <row r="18" spans="1:26" ht="12.75" customHeight="1" x14ac:dyDescent="0.3">
      <c r="B18" s="6" t="s">
        <v>275</v>
      </c>
      <c r="C18" s="6"/>
      <c r="D18" s="6"/>
      <c r="E18" s="6"/>
      <c r="F18" s="6" t="s">
        <v>276</v>
      </c>
      <c r="G18" s="6"/>
      <c r="H18" s="6"/>
      <c r="I18" s="6"/>
      <c r="J18"/>
      <c r="K18"/>
      <c r="L18"/>
      <c r="M18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7"/>
    </row>
    <row r="19" spans="1:26" ht="12.75" customHeight="1" x14ac:dyDescent="0.3">
      <c r="A19" s="17" t="s">
        <v>289</v>
      </c>
      <c r="B19" s="42">
        <v>1</v>
      </c>
      <c r="C19" s="43">
        <v>2</v>
      </c>
      <c r="D19" s="43">
        <v>3</v>
      </c>
      <c r="E19" s="43">
        <v>4</v>
      </c>
      <c r="F19" s="43">
        <v>1</v>
      </c>
      <c r="G19" s="43">
        <v>2</v>
      </c>
      <c r="H19" s="43">
        <v>3</v>
      </c>
      <c r="I19" s="44">
        <v>4</v>
      </c>
      <c r="J19"/>
      <c r="K19"/>
      <c r="L19"/>
      <c r="M19"/>
      <c r="N19" s="20"/>
      <c r="O19" s="20"/>
      <c r="P19" s="20"/>
      <c r="Q19" s="20"/>
      <c r="V19" s="20"/>
      <c r="W19" s="20"/>
      <c r="X19" s="20"/>
      <c r="Y19" s="20"/>
      <c r="Z19" s="20"/>
    </row>
    <row r="20" spans="1:26" ht="12.75" customHeight="1" x14ac:dyDescent="0.3">
      <c r="A20" s="17" t="s">
        <v>280</v>
      </c>
      <c r="B20" s="45">
        <f t="shared" ref="B20:E23" ca="1" si="0">SUM(IF($AH45=B$35,1,0),IF($AH54=B$35,1,0),IF($AH63=B$35,1,0),IF($AH72=B$35,1,0),IF($AH81=B$35,1,0),IF($AH90=B$35,1,0),IF($AH99=B$35,1,0),IF($AH108=B$35,1,0),IF($AH117=B$35,1,0),IF($AH126=B$35,1,0),IF($AH135=B$35,1,0),IF($AH144=B$35,1,0),IF($AH153=B$35,1,0),IF($AH162=B$35,1,0),IF($AH171=B$35,1,0),IF($AH180=B$35,1,0),IF($AH189=B$35,1,0),IF($AH198=B$35,1,0),IF($AH207=B$35,1,0),IF($AH216=B$35,1,0),IF($AH225=B$35,1,0),IF($AH234=B$35,1,0),IF($AH243=B$35,1,0),IF($AH252=B$35,1,0),IF($AH261=B$35,1,0),IF($AH270=B$35,1,0),IF($AH279=B$35,1,0),IF($AH288=B$35,1,0),IF($AH297=B$35,1,0),IF($AH306=B$35,1,0),IF($AH315=B$35,1,0),IF($AH324=B$35,1,0),IF($AH333=B$35,1,0),IF($AH342=B$35,1,0),IF($AH351=B$35,1,0),IF($AH360=B$35,1,0),IF($AH369=B$35,1,0),IF($AH378=B$35,1,0),IF($AH387=B$35,1,0),IF($AH396=B$35,1,0),IF($AH405=B$35,1,0),IF($AH414=B$35,1,0),IF($AH423=B$35,1,0),IF($AH432=B$35,1,0),IF($AH441=B$35,1,0),IF($AH450=B$35,1,0),IF($AH459=B$35,1,0),IF($AH468=B$35,1,0),IF($AH477=B$35,1,0),IF($AH486=B$35,1,0))</f>
        <v>2</v>
      </c>
      <c r="C20" s="46">
        <f t="shared" ca="1" si="0"/>
        <v>19</v>
      </c>
      <c r="D20" s="46">
        <f t="shared" ca="1" si="0"/>
        <v>19</v>
      </c>
      <c r="E20" s="46">
        <f t="shared" ca="1" si="0"/>
        <v>10</v>
      </c>
      <c r="F20" s="46">
        <f t="shared" ref="F20:I23" ca="1" si="1">SUM(IF($AI45=B$35,1,0),IF($AI54=B$35,1,0),IF($AI63=B$35,1,0),IF($AI72=B$35,1,0),IF($AI81=B$35,1,0),IF($AI90=B$35,1,0),IF($AI99=B$35,1,0),IF($AI108=B$35,1,0),IF($AI117=B$35,1,0),IF($AI126=B$35,1,0),IF($AI135=B$35,1,0),IF($AI144=B$35,1,0),IF($AI153=B$35,1,0),IF($AI162=B$35,1,0),IF($AI171=B$35,1,0),IF($AI180=B$35,1,0),IF($AI189=B$35,1,0),IF($AI198=B$35,1,0),IF($AI207=B$35,1,0),IF($AI216=B$35,1,0),IF($AI225=B$35,1,0),IF($AI234=B$35,1,0),IF($AI243=B$35,1,0),IF($AI252=B$35,1,0),IF($AI261=B$35,1,0),IF($AI270=B$35,1,0),IF($AI279=B$35,1,0),IF($AI288=B$35,1,0),IF($AI297=B$35,1,0),IF($AI306=B$35,1,0),IF($AI315=B$35,1,0),IF($AI324=B$35,1,0),IF($AI333=B$35,1,0),IF($AI342=B$35,1,0),IF($AI351=B$35,1,0),IF($AI360=B$35,1,0),IF($AI369=B$35,1,0),IF($AI378=B$35,1,0),IF($AI387=B$35,1,0),IF($AI396=B$35,1,0),IF($AI405=B$35,1,0),IF($AI414=B$35,1,0),IF($AI423=B$35,1,0),IF($AI432=B$35,1,0),IF($AI441=B$35,1,0),IF($AI450=B$35,1,0),IF($AI459=B$35,1,0),IF($AI468=B$35,1,0),IF($AI477=B$35,1,0),IF($AI486=B$35,1,0))</f>
        <v>4</v>
      </c>
      <c r="G20" s="46">
        <f t="shared" ca="1" si="1"/>
        <v>10</v>
      </c>
      <c r="H20" s="46">
        <f t="shared" ca="1" si="1"/>
        <v>15</v>
      </c>
      <c r="I20" s="47">
        <f t="shared" ca="1" si="1"/>
        <v>21</v>
      </c>
      <c r="J20"/>
      <c r="K20"/>
      <c r="L20"/>
      <c r="M20"/>
      <c r="N20" s="46"/>
      <c r="O20" s="46"/>
      <c r="P20" s="46"/>
      <c r="Q20" s="46"/>
      <c r="V20" s="46"/>
      <c r="W20" s="46"/>
      <c r="X20" s="46"/>
      <c r="Y20" s="46"/>
      <c r="Z20" s="46"/>
    </row>
    <row r="21" spans="1:26" ht="12.75" customHeight="1" x14ac:dyDescent="0.3">
      <c r="A21" s="17" t="s">
        <v>281</v>
      </c>
      <c r="B21" s="45">
        <f t="shared" ca="1" si="0"/>
        <v>8</v>
      </c>
      <c r="C21" s="46">
        <f t="shared" ca="1" si="0"/>
        <v>21</v>
      </c>
      <c r="D21" s="46">
        <f t="shared" ca="1" si="0"/>
        <v>19</v>
      </c>
      <c r="E21" s="46">
        <f t="shared" ca="1" si="0"/>
        <v>2</v>
      </c>
      <c r="F21" s="46">
        <f t="shared" ca="1" si="1"/>
        <v>25</v>
      </c>
      <c r="G21" s="46">
        <f t="shared" ca="1" si="1"/>
        <v>16</v>
      </c>
      <c r="H21" s="46">
        <f t="shared" ca="1" si="1"/>
        <v>7</v>
      </c>
      <c r="I21" s="47">
        <f t="shared" ca="1" si="1"/>
        <v>2</v>
      </c>
      <c r="J21"/>
      <c r="K21"/>
      <c r="L21"/>
      <c r="M21"/>
      <c r="N21" s="46"/>
      <c r="O21" s="46"/>
      <c r="P21" s="46"/>
      <c r="Q21" s="46"/>
      <c r="V21" s="46"/>
      <c r="W21" s="46"/>
      <c r="X21" s="46"/>
      <c r="Y21" s="46"/>
      <c r="Z21" s="46"/>
    </row>
    <row r="22" spans="1:26" ht="12.75" customHeight="1" x14ac:dyDescent="0.3">
      <c r="A22" s="17" t="s">
        <v>282</v>
      </c>
      <c r="B22" s="45">
        <f t="shared" ca="1" si="0"/>
        <v>40</v>
      </c>
      <c r="C22" s="46">
        <f t="shared" ca="1" si="0"/>
        <v>9</v>
      </c>
      <c r="D22" s="46">
        <f t="shared" ca="1" si="0"/>
        <v>1</v>
      </c>
      <c r="E22" s="46">
        <f t="shared" ca="1" si="0"/>
        <v>0</v>
      </c>
      <c r="F22" s="46">
        <f t="shared" ca="1" si="1"/>
        <v>18</v>
      </c>
      <c r="G22" s="46">
        <f t="shared" ca="1" si="1"/>
        <v>15</v>
      </c>
      <c r="H22" s="46">
        <f t="shared" ca="1" si="1"/>
        <v>11</v>
      </c>
      <c r="I22" s="47">
        <f t="shared" ca="1" si="1"/>
        <v>6</v>
      </c>
      <c r="J22"/>
      <c r="K22"/>
      <c r="L22"/>
      <c r="M22"/>
      <c r="N22" s="46"/>
      <c r="O22" s="46"/>
      <c r="P22" s="46"/>
      <c r="Q22" s="46"/>
      <c r="V22" s="46"/>
      <c r="W22" s="46"/>
      <c r="X22" s="46"/>
      <c r="Y22" s="46"/>
      <c r="Z22" s="46"/>
    </row>
    <row r="23" spans="1:26" ht="12.75" customHeight="1" x14ac:dyDescent="0.3">
      <c r="A23" s="17" t="s">
        <v>283</v>
      </c>
      <c r="B23" s="48">
        <f t="shared" ca="1" si="0"/>
        <v>0</v>
      </c>
      <c r="C23" s="49">
        <f t="shared" ca="1" si="0"/>
        <v>1</v>
      </c>
      <c r="D23" s="49">
        <f t="shared" ca="1" si="0"/>
        <v>11</v>
      </c>
      <c r="E23" s="49">
        <f t="shared" ca="1" si="0"/>
        <v>38</v>
      </c>
      <c r="F23" s="49">
        <f t="shared" ca="1" si="1"/>
        <v>3</v>
      </c>
      <c r="G23" s="49">
        <f t="shared" ca="1" si="1"/>
        <v>9</v>
      </c>
      <c r="H23" s="49">
        <f t="shared" ca="1" si="1"/>
        <v>17</v>
      </c>
      <c r="I23" s="50">
        <f t="shared" ca="1" si="1"/>
        <v>21</v>
      </c>
      <c r="J23"/>
      <c r="K23"/>
      <c r="L23"/>
      <c r="M23"/>
      <c r="N23" s="46"/>
      <c r="O23" s="46"/>
      <c r="P23" s="46"/>
      <c r="Q23" s="46"/>
      <c r="V23" s="46"/>
      <c r="W23" s="46"/>
      <c r="X23" s="46"/>
      <c r="Y23" s="46"/>
      <c r="Z23" s="46"/>
    </row>
    <row r="24" spans="1:26" ht="12.75" customHeight="1" x14ac:dyDescent="0.3">
      <c r="B24" s="18"/>
      <c r="C24" s="18"/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</row>
    <row r="25" spans="1:26" ht="12.75" customHeight="1" x14ac:dyDescent="0.3">
      <c r="B25" s="6" t="s">
        <v>290</v>
      </c>
      <c r="C25" s="6"/>
      <c r="D25" s="6"/>
      <c r="E25" s="6"/>
      <c r="F25" s="6"/>
      <c r="G25" s="6"/>
      <c r="H25" s="6"/>
      <c r="I25" s="6"/>
      <c r="J25" s="17"/>
      <c r="K25" s="17"/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17"/>
    </row>
    <row r="26" spans="1:26" ht="12.75" customHeight="1" x14ac:dyDescent="0.3">
      <c r="B26" s="6" t="s">
        <v>275</v>
      </c>
      <c r="C26" s="6"/>
      <c r="D26" s="6"/>
      <c r="E26" s="6"/>
      <c r="F26" s="6" t="s">
        <v>276</v>
      </c>
      <c r="G26" s="6"/>
      <c r="H26" s="6"/>
      <c r="I26" s="6"/>
      <c r="J26"/>
      <c r="K26"/>
      <c r="L26"/>
      <c r="M26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</row>
    <row r="27" spans="1:26" ht="12.75" customHeight="1" x14ac:dyDescent="0.3">
      <c r="A27" s="17" t="s">
        <v>289</v>
      </c>
      <c r="B27" s="42">
        <v>1</v>
      </c>
      <c r="C27" s="43">
        <v>2</v>
      </c>
      <c r="D27" s="43">
        <v>3</v>
      </c>
      <c r="E27" s="43">
        <v>4</v>
      </c>
      <c r="F27" s="43">
        <v>1</v>
      </c>
      <c r="G27" s="43">
        <v>2</v>
      </c>
      <c r="H27" s="43">
        <v>3</v>
      </c>
      <c r="I27" s="44">
        <v>4</v>
      </c>
      <c r="J27"/>
      <c r="K27"/>
      <c r="L27"/>
      <c r="M27"/>
      <c r="N27" s="20"/>
      <c r="O27" s="20"/>
      <c r="P27" s="20"/>
      <c r="Q27" s="20"/>
      <c r="V27" s="20"/>
      <c r="W27" s="20"/>
      <c r="X27" s="20"/>
      <c r="Y27" s="20"/>
      <c r="Z27" s="20"/>
    </row>
    <row r="28" spans="1:26" ht="12.75" customHeight="1" x14ac:dyDescent="0.3">
      <c r="A28" s="17" t="s">
        <v>280</v>
      </c>
      <c r="B28" s="45">
        <f t="shared" ref="B28:E31" ca="1" si="2">SUM(IF($AJ45=B$35,1,0),IF($AJ54=B$35,1,0),IF($AJ63=B$35,1,0),IF($AJ72=B$35,1,0),IF($AJ81=B$35,1,0),IF($AJ90=B$35,1,0),IF($AJ99=B$35,1,0),IF($AJ108=B$35,1,0),IF($AJ117=B$35,1,0),IF($AJ126=B$35,1,0),IF($AJ135=B$35,1,0),IF($AJ144=B$35,1,0),IF($AJ153=B$35,1,0),IF($AJ162=B$35,1,0),IF($AJ171=B$35,1,0),IF($AJ180=B$35,1,0),IF($AJ189=B$35,1,0),IF($AJ198=B$35,1,0),IF($AJ207=B$35,1,0),IF($AJ216=B$35,1,0),IF($AJ225=B$35,1,0),IF($AJ234=B$35,1,0),IF($AJ243=B$35,1,0),IF($AJ252=B$35,1,0),IF($AJ261=B$35,1,0),IF($AJ270=B$35,1,0),IF($AJ279=B$35,1,0),IF($AJ288=B$35,1,0),IF($AJ297=B$35,1,0),IF($AJ306=B$35,1,0),IF($AJ315=B$35,1,0),IF($AJ324=B$35,1,0),IF($AJ333=B$35,1,0),IF($AJ342=B$35,1,0),IF($AJ351=B$35,1,0),IF($AJ360=B$35,1,0),IF($AJ369=B$35,1,0),IF($AJ378=B$35,1,0),IF($AJ387=B$35,1,0),IF($AJ396=B$35,1,0),IF($AJ405=B$35,1,0),IF($AJ414=B$35,1,0),IF($AJ423=B$35,1,0),IF($AJ432=B$35,1,0),IF($AJ441=B$35,1,0),IF($AJ450=B$35,1,0),IF($AJ459=B$35,1,0),IF($AJ468=B$35,1,0),IF($AJ477=B$35,1,0),IF($AJ486=B$35,1,0))</f>
        <v>1</v>
      </c>
      <c r="C28" s="46">
        <f t="shared" ca="1" si="2"/>
        <v>20</v>
      </c>
      <c r="D28" s="46">
        <f t="shared" ca="1" si="2"/>
        <v>20</v>
      </c>
      <c r="E28" s="46">
        <f t="shared" ca="1" si="2"/>
        <v>9</v>
      </c>
      <c r="F28" s="46">
        <f t="shared" ref="F28:I31" ca="1" si="3">SUM(IF($AK45=B$35,1,0),IF($AK54=B$35,1,0),IF($AK63=B$35,1,0),IF($AK72=B$35,1,0),IF($AK81=B$35,1,0),IF($AK90=B$35,1,0),IF($AK99=B$35,1,0),IF($AK108=B$35,1,0),IF($AK117=B$35,1,0),IF($AK126=B$35,1,0),IF($AK135=B$35,1,0),IF($AK144=B$35,1,0),IF($AK153=B$35,1,0),IF($AK162=B$35,1,0),IF($AK171=B$35,1,0),IF($AK180=B$35,1,0),IF($AK189=B$35,1,0),IF($AK198=B$35,1,0),IF($AK207=B$35,1,0),IF($AK216=B$35,1,0),IF($AK225=B$35,1,0),IF($AK234=B$35,1,0),IF($AK243=B$35,1,0),IF($AK252=B$35,1,0),IF($AK261=B$35,1,0),IF($AK270=B$35,1,0),IF($AK279=B$35,1,0),IF($AK288=B$35,1,0),IF($AK297=B$35,1,0),IF($AK306=B$35,1,0),IF($AK315=B$35,1,0),IF($AK324=B$35,1,0),IF($AK333=B$35,1,0),IF($AK342=B$35,1,0),IF($AK351=B$35,1,0),IF($AK360=B$35,1,0),IF($AK369=B$35,1,0),IF($AK378=B$35,1,0),IF($AK387=B$35,1,0),IF($AK396=B$35,1,0),IF($AK405=B$35,1,0),IF($AK414=B$35,1,0),IF($AK423=B$35,1,0),IF($AK432=B$35,1,0),IF($AK441=B$35,1,0),IF($AK450=B$35,1,0),IF($AK459=B$35,1,0),IF($AK468=B$35,1,0),IF($AK477=B$35,1,0),IF($AK486=B$35,1,0))</f>
        <v>0</v>
      </c>
      <c r="G28" s="46">
        <f t="shared" ca="1" si="3"/>
        <v>4</v>
      </c>
      <c r="H28" s="46">
        <f t="shared" ca="1" si="3"/>
        <v>22</v>
      </c>
      <c r="I28" s="47">
        <f t="shared" ca="1" si="3"/>
        <v>24</v>
      </c>
      <c r="J28"/>
      <c r="K28"/>
      <c r="L28"/>
      <c r="M28"/>
      <c r="N28" s="46"/>
      <c r="O28" s="46"/>
      <c r="P28" s="46"/>
      <c r="Q28" s="46"/>
      <c r="V28" s="46"/>
      <c r="W28" s="46"/>
      <c r="X28" s="46"/>
      <c r="Y28" s="46"/>
      <c r="Z28" s="46"/>
    </row>
    <row r="29" spans="1:26" ht="12.75" customHeight="1" x14ac:dyDescent="0.3">
      <c r="A29" s="17" t="s">
        <v>281</v>
      </c>
      <c r="B29" s="45">
        <f t="shared" ca="1" si="2"/>
        <v>3</v>
      </c>
      <c r="C29" s="46">
        <f t="shared" ca="1" si="2"/>
        <v>26</v>
      </c>
      <c r="D29" s="46">
        <f t="shared" ca="1" si="2"/>
        <v>20</v>
      </c>
      <c r="E29" s="46">
        <f t="shared" ca="1" si="2"/>
        <v>1</v>
      </c>
      <c r="F29" s="46">
        <f t="shared" ca="1" si="3"/>
        <v>19</v>
      </c>
      <c r="G29" s="46">
        <f t="shared" ca="1" si="3"/>
        <v>28</v>
      </c>
      <c r="H29" s="46">
        <f t="shared" ca="1" si="3"/>
        <v>3</v>
      </c>
      <c r="I29" s="47">
        <f t="shared" ca="1" si="3"/>
        <v>0</v>
      </c>
      <c r="J29"/>
      <c r="K29"/>
      <c r="L29"/>
      <c r="M29"/>
      <c r="N29" s="46"/>
      <c r="O29" s="46"/>
      <c r="P29" s="46"/>
      <c r="Q29" s="46"/>
      <c r="V29" s="46"/>
      <c r="W29" s="46"/>
      <c r="X29" s="46"/>
      <c r="Y29" s="46"/>
      <c r="Z29" s="46"/>
    </row>
    <row r="30" spans="1:26" ht="12.75" customHeight="1" x14ac:dyDescent="0.3">
      <c r="A30" s="17" t="s">
        <v>282</v>
      </c>
      <c r="B30" s="45">
        <f t="shared" ca="1" si="2"/>
        <v>46</v>
      </c>
      <c r="C30" s="46">
        <f t="shared" ca="1" si="2"/>
        <v>4</v>
      </c>
      <c r="D30" s="46">
        <f t="shared" ca="1" si="2"/>
        <v>0</v>
      </c>
      <c r="E30" s="46">
        <f t="shared" ca="1" si="2"/>
        <v>0</v>
      </c>
      <c r="F30" s="46">
        <f t="shared" ca="1" si="3"/>
        <v>30</v>
      </c>
      <c r="G30" s="46">
        <f t="shared" ca="1" si="3"/>
        <v>14</v>
      </c>
      <c r="H30" s="46">
        <f t="shared" ca="1" si="3"/>
        <v>4</v>
      </c>
      <c r="I30" s="47">
        <f t="shared" ca="1" si="3"/>
        <v>2</v>
      </c>
      <c r="J30"/>
      <c r="K30"/>
      <c r="L30"/>
      <c r="M30"/>
      <c r="N30" s="46"/>
      <c r="O30" s="46"/>
      <c r="P30" s="46"/>
      <c r="Q30" s="46"/>
      <c r="V30" s="46"/>
      <c r="W30" s="46"/>
      <c r="X30" s="46"/>
      <c r="Y30" s="46"/>
      <c r="Z30" s="46"/>
    </row>
    <row r="31" spans="1:26" ht="12.75" customHeight="1" x14ac:dyDescent="0.3">
      <c r="A31" s="17" t="s">
        <v>283</v>
      </c>
      <c r="B31" s="48">
        <f t="shared" ca="1" si="2"/>
        <v>0</v>
      </c>
      <c r="C31" s="49">
        <f t="shared" ca="1" si="2"/>
        <v>0</v>
      </c>
      <c r="D31" s="49">
        <f t="shared" ca="1" si="2"/>
        <v>10</v>
      </c>
      <c r="E31" s="49">
        <f t="shared" ca="1" si="2"/>
        <v>40</v>
      </c>
      <c r="F31" s="49">
        <f t="shared" ca="1" si="3"/>
        <v>1</v>
      </c>
      <c r="G31" s="49">
        <f t="shared" ca="1" si="3"/>
        <v>4</v>
      </c>
      <c r="H31" s="49">
        <f t="shared" ca="1" si="3"/>
        <v>21</v>
      </c>
      <c r="I31" s="50">
        <f t="shared" ca="1" si="3"/>
        <v>24</v>
      </c>
      <c r="J31"/>
      <c r="K31"/>
      <c r="L31"/>
      <c r="M31"/>
      <c r="N31" s="46"/>
      <c r="O31" s="46"/>
      <c r="P31" s="46"/>
      <c r="Q31" s="46"/>
      <c r="V31" s="46"/>
      <c r="W31" s="46"/>
      <c r="X31" s="46"/>
      <c r="Y31" s="46"/>
      <c r="Z31" s="46"/>
    </row>
    <row r="32" spans="1:26" ht="12.75" customHeight="1" x14ac:dyDescent="0.3">
      <c r="B32" s="18"/>
      <c r="C32" s="18"/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</row>
    <row r="33" spans="1:1024" ht="12.75" customHeight="1" x14ac:dyDescent="0.3">
      <c r="B33" s="6" t="s">
        <v>291</v>
      </c>
      <c r="C33" s="6"/>
      <c r="D33" s="6"/>
      <c r="E33" s="6"/>
      <c r="F33" s="6"/>
      <c r="G33" s="6"/>
      <c r="H33" s="6"/>
      <c r="I33" s="6"/>
      <c r="J33" s="17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</row>
    <row r="34" spans="1:1024" ht="12.75" customHeight="1" x14ac:dyDescent="0.3">
      <c r="B34" s="6" t="s">
        <v>275</v>
      </c>
      <c r="C34" s="6"/>
      <c r="D34" s="6"/>
      <c r="E34" s="6"/>
      <c r="F34" s="6" t="s">
        <v>276</v>
      </c>
      <c r="G34" s="6"/>
      <c r="H34" s="6"/>
      <c r="I34" s="6"/>
      <c r="J34"/>
      <c r="K34"/>
      <c r="L34"/>
      <c r="M34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</row>
    <row r="35" spans="1:1024" ht="12.75" customHeight="1" x14ac:dyDescent="0.3">
      <c r="A35" s="17" t="s">
        <v>289</v>
      </c>
      <c r="B35" s="42">
        <v>1</v>
      </c>
      <c r="C35" s="43">
        <v>2</v>
      </c>
      <c r="D35" s="43">
        <v>3</v>
      </c>
      <c r="E35" s="43">
        <v>4</v>
      </c>
      <c r="F35" s="43">
        <v>1</v>
      </c>
      <c r="G35" s="43">
        <v>2</v>
      </c>
      <c r="H35" s="43">
        <v>3</v>
      </c>
      <c r="I35" s="44">
        <v>4</v>
      </c>
      <c r="J35"/>
      <c r="K35"/>
      <c r="L35"/>
      <c r="M35"/>
      <c r="N35" s="20"/>
      <c r="O35" s="20"/>
      <c r="P35" s="20"/>
      <c r="Q35" s="20"/>
      <c r="V35" s="20"/>
      <c r="W35" s="20"/>
      <c r="X35" s="20"/>
      <c r="Y35" s="20"/>
      <c r="Z35" s="20"/>
    </row>
    <row r="36" spans="1:1024" ht="12.75" customHeight="1" x14ac:dyDescent="0.3">
      <c r="A36" s="17" t="s">
        <v>280</v>
      </c>
      <c r="B36" s="45">
        <f t="shared" ref="B36:E39" ca="1" si="4">SUM(IF($AL45=B$35,1,0),IF($AL54=B$35,1,0),IF($AL63=B$35,1,0),IF($AL72=B$35,1,0),IF($AL81=B$35,1,0),IF($AL90=B$35,1,0),IF($AL99=B$35,1,0),IF($AL108=B$35,1,0),IF($AL117=B$35,1,0),IF($AL126=B$35,1,0),IF($AL135=B$35,1,0),IF($AL144=B$35,1,0),IF($AL153=B$35,1,0),IF($AL162=B$35,1,0),IF($AL171=B$35,1,0),IF($AL180=B$35,1,0),IF($AL189=B$35,1,0),IF($AL198=B$35,1,0),IF($AL207=B$35,1,0),IF($AL216=B$35,1,0),IF($AL225=B$35,1,0),IF($AL234=B$35,1,0),IF($AL243=B$35,1,0),IF($AL252=B$35,1,0),IF($AL261=B$35,1,0),IF($AL270=B$35,1,0),IF($AL279=B$35,1,0),IF($AL288=B$35,1,0),IF($AL297=B$35,1,0),IF($AL306=B$35,1,0),IF($AL315=B$35,1,0),IF($AL324=B$35,1,0),IF($AL333=B$35,1,0),IF($AL342=B$35,1,0),IF($AL351=B$35,1,0),IF($AL360=B$35,1,0),IF($AL369=B$35,1,0),IF($AL378=B$35,1,0),IF($AL387=B$35,1,0),IF($AL396=B$35,1,0),IF($AL405=B$35,1,0),IF($AL414=B$35,1,0),IF($AL423=B$35,1,0),IF($AL432=B$35,1,0),IF($AL441=B$35,1,0),IF($AL450=B$35,1,0),IF($AL459=B$35,1,0),IF($AL468=B$35,1,0),IF($AL477=B$35,1,0),IF($AL486=B$35,1,0))</f>
        <v>5</v>
      </c>
      <c r="C36" s="46">
        <f t="shared" ca="1" si="4"/>
        <v>16</v>
      </c>
      <c r="D36" s="46">
        <f t="shared" ca="1" si="4"/>
        <v>16</v>
      </c>
      <c r="E36" s="46">
        <f t="shared" ca="1" si="4"/>
        <v>13</v>
      </c>
      <c r="F36" s="46">
        <f t="shared" ref="F36:I39" ca="1" si="5">SUM(IF($AM45=B$35,1,0),IF($AM54=B$35,1,0),IF($AM63=B$35,1,0),IF($AM72=B$35,1,0),IF($AM81=B$35,1,0),IF($AM90=B$35,1,0),IF($AM99=B$35,1,0),IF($AM108=B$35,1,0),IF($AM117=B$35,1,0),IF($AM126=B$35,1,0),IF($AM135=B$35,1,0),IF($AM144=B$35,1,0),IF($AM153=B$35,1,0),IF($AM162=B$35,1,0),IF($AM171=B$35,1,0),IF($AM180=B$35,1,0),IF($AM189=B$35,1,0),IF($AM198=B$35,1,0),IF($AM207=B$35,1,0),IF($AM216=B$35,1,0),IF($AM225=B$35,1,0),IF($AM234=B$35,1,0),IF($AM243=B$35,1,0),IF($AM252=B$35,1,0),IF($AM261=B$35,1,0),IF($AM270=B$35,1,0),IF($AM279=B$35,1,0),IF($AM288=B$35,1,0),IF($AM297=B$35,1,0),IF($AM306=B$35,1,0),IF($AM315=B$35,1,0),IF($AM324=B$35,1,0),IF($AM333=B$35,1,0),IF($AM342=B$35,1,0),IF($AM351=B$35,1,0),IF($AM360=B$35,1,0),IF($AM369=B$35,1,0),IF($AM378=B$35,1,0),IF($AM387=B$35,1,0),IF($AM396=B$35,1,0),IF($AM405=B$35,1,0),IF($AM414=B$35,1,0),IF($AM423=B$35,1,0),IF($AM432=B$35,1,0),IF($AM441=B$35,1,0),IF($AM450=B$35,1,0),IF($AM459=B$35,1,0),IF($AM468=B$35,1,0),IF($AM477=B$35,1,0),IF($AM486=B$35,1,0))</f>
        <v>5</v>
      </c>
      <c r="G36" s="46">
        <f t="shared" ca="1" si="5"/>
        <v>3</v>
      </c>
      <c r="H36" s="46">
        <f t="shared" ca="1" si="5"/>
        <v>16</v>
      </c>
      <c r="I36" s="47">
        <f t="shared" ca="1" si="5"/>
        <v>26</v>
      </c>
      <c r="J36"/>
      <c r="K36"/>
      <c r="L36"/>
      <c r="M36"/>
      <c r="N36" s="46"/>
      <c r="O36" s="46"/>
      <c r="P36" s="46"/>
      <c r="Q36" s="46"/>
      <c r="V36" s="46"/>
      <c r="W36" s="46"/>
      <c r="X36" s="46"/>
      <c r="Y36" s="46"/>
      <c r="Z36" s="46"/>
    </row>
    <row r="37" spans="1:1024" ht="12.75" customHeight="1" x14ac:dyDescent="0.3">
      <c r="A37" s="17" t="s">
        <v>281</v>
      </c>
      <c r="B37" s="45">
        <f t="shared" ca="1" si="4"/>
        <v>1</v>
      </c>
      <c r="C37" s="46">
        <f t="shared" ca="1" si="4"/>
        <v>27</v>
      </c>
      <c r="D37" s="46">
        <f t="shared" ca="1" si="4"/>
        <v>21</v>
      </c>
      <c r="E37" s="46">
        <f t="shared" ca="1" si="4"/>
        <v>1</v>
      </c>
      <c r="F37" s="46">
        <f t="shared" ca="1" si="5"/>
        <v>11</v>
      </c>
      <c r="G37" s="46">
        <f t="shared" ca="1" si="5"/>
        <v>32</v>
      </c>
      <c r="H37" s="46">
        <f t="shared" ca="1" si="5"/>
        <v>7</v>
      </c>
      <c r="I37" s="47">
        <f t="shared" ca="1" si="5"/>
        <v>0</v>
      </c>
      <c r="J37"/>
      <c r="K37"/>
      <c r="L37"/>
      <c r="M37"/>
      <c r="N37" s="46"/>
      <c r="O37" s="46"/>
      <c r="P37" s="46"/>
      <c r="Q37" s="46"/>
      <c r="V37" s="46"/>
      <c r="W37" s="46"/>
      <c r="X37" s="46"/>
      <c r="Y37" s="46"/>
      <c r="Z37" s="46"/>
    </row>
    <row r="38" spans="1:1024" ht="12.75" customHeight="1" x14ac:dyDescent="0.3">
      <c r="A38" s="17" t="s">
        <v>282</v>
      </c>
      <c r="B38" s="45">
        <f t="shared" ca="1" si="4"/>
        <v>44</v>
      </c>
      <c r="C38" s="46">
        <f t="shared" ca="1" si="4"/>
        <v>6</v>
      </c>
      <c r="D38" s="46">
        <f t="shared" ca="1" si="4"/>
        <v>0</v>
      </c>
      <c r="E38" s="46">
        <f t="shared" ca="1" si="4"/>
        <v>0</v>
      </c>
      <c r="F38" s="46">
        <f t="shared" ca="1" si="5"/>
        <v>34</v>
      </c>
      <c r="G38" s="46">
        <f t="shared" ca="1" si="5"/>
        <v>13</v>
      </c>
      <c r="H38" s="46">
        <f t="shared" ca="1" si="5"/>
        <v>3</v>
      </c>
      <c r="I38" s="47">
        <f t="shared" ca="1" si="5"/>
        <v>0</v>
      </c>
      <c r="J38"/>
      <c r="K38"/>
      <c r="L38"/>
      <c r="M38"/>
      <c r="N38" s="46"/>
      <c r="O38" s="46"/>
      <c r="P38" s="46"/>
      <c r="Q38" s="46"/>
      <c r="V38" s="46"/>
      <c r="W38" s="46"/>
      <c r="X38" s="46"/>
      <c r="Y38" s="46"/>
      <c r="Z38" s="46"/>
    </row>
    <row r="39" spans="1:1024" ht="12.75" customHeight="1" x14ac:dyDescent="0.3">
      <c r="A39" s="17" t="s">
        <v>283</v>
      </c>
      <c r="B39" s="48">
        <f t="shared" ca="1" si="4"/>
        <v>0</v>
      </c>
      <c r="C39" s="49">
        <f t="shared" ca="1" si="4"/>
        <v>1</v>
      </c>
      <c r="D39" s="49">
        <f t="shared" ca="1" si="4"/>
        <v>13</v>
      </c>
      <c r="E39" s="49">
        <f t="shared" ca="1" si="4"/>
        <v>36</v>
      </c>
      <c r="F39" s="49">
        <f t="shared" ca="1" si="5"/>
        <v>0</v>
      </c>
      <c r="G39" s="49">
        <f t="shared" ca="1" si="5"/>
        <v>2</v>
      </c>
      <c r="H39" s="49">
        <f t="shared" ca="1" si="5"/>
        <v>24</v>
      </c>
      <c r="I39" s="50">
        <f t="shared" ca="1" si="5"/>
        <v>24</v>
      </c>
      <c r="J39"/>
      <c r="K39"/>
      <c r="L39"/>
      <c r="M39"/>
      <c r="N39" s="46"/>
      <c r="O39" s="46"/>
      <c r="P39" s="46"/>
      <c r="Q39" s="46"/>
      <c r="V39" s="46"/>
      <c r="W39" s="46"/>
      <c r="X39" s="46"/>
      <c r="Y39" s="46"/>
      <c r="Z39" s="46"/>
    </row>
    <row r="40" spans="1:1024" ht="12.75" customHeight="1" x14ac:dyDescent="0.3"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AH40" s="16">
        <v>6</v>
      </c>
      <c r="AI40" s="16">
        <v>10</v>
      </c>
      <c r="AJ40" s="16">
        <v>13</v>
      </c>
      <c r="AK40" s="16">
        <v>17</v>
      </c>
      <c r="AL40" s="16">
        <v>20</v>
      </c>
      <c r="AM40" s="16">
        <v>24</v>
      </c>
      <c r="AO40" s="16"/>
      <c r="AQ40" s="16"/>
      <c r="AR40" s="16"/>
      <c r="AS40" s="16"/>
      <c r="AT40" s="16"/>
    </row>
    <row r="41" spans="1:1024" s="52" customFormat="1" ht="12.75" customHeight="1" x14ac:dyDescent="0.3">
      <c r="A41" s="17"/>
      <c r="B41" s="17"/>
      <c r="C41" s="17"/>
      <c r="D41" s="6" t="s">
        <v>292</v>
      </c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17"/>
      <c r="Z41" s="17"/>
      <c r="AA41" s="51"/>
      <c r="AH41" s="53"/>
      <c r="AI41" s="53"/>
      <c r="AJ41" s="53"/>
      <c r="AK41" s="53"/>
      <c r="AL41" s="53"/>
      <c r="AM41" s="53"/>
      <c r="AKC41" s="7"/>
      <c r="AKD41" s="7"/>
      <c r="AKE41" s="7"/>
      <c r="AKF41" s="7"/>
      <c r="AKG41" s="7"/>
      <c r="AKH41" s="7"/>
      <c r="AKI41" s="7"/>
      <c r="AKJ41" s="7"/>
      <c r="AKK41" s="7"/>
      <c r="AKL41" s="7"/>
      <c r="AKM41" s="7"/>
      <c r="AKN41" s="7"/>
      <c r="AKO41" s="7"/>
      <c r="AKP41" s="7"/>
      <c r="AKQ41" s="7"/>
      <c r="AKR41" s="7"/>
      <c r="AKS41" s="7"/>
      <c r="AKT41" s="7"/>
      <c r="AKU41" s="7"/>
      <c r="AKV41" s="7"/>
      <c r="AKW41" s="7"/>
      <c r="AKX41" s="7"/>
      <c r="AKY41" s="7"/>
      <c r="AKZ41" s="7"/>
      <c r="ALA41" s="7"/>
      <c r="ALB41" s="7"/>
      <c r="ALC41" s="7"/>
      <c r="ALD41" s="7"/>
      <c r="ALE41" s="7"/>
      <c r="ALF41" s="7"/>
      <c r="ALG41" s="7"/>
      <c r="ALH41" s="7"/>
      <c r="ALI41" s="7"/>
      <c r="ALJ41" s="7"/>
      <c r="ALK41" s="7"/>
      <c r="ALL41" s="7"/>
      <c r="ALM41" s="7"/>
      <c r="ALN41" s="7"/>
      <c r="ALO41" s="7"/>
      <c r="ALP41" s="7"/>
      <c r="ALQ41" s="7"/>
      <c r="ALR41" s="7"/>
      <c r="ALS41" s="7"/>
      <c r="ALT41" s="7"/>
      <c r="ALU41" s="7"/>
      <c r="ALV41" s="7"/>
      <c r="ALW41" s="7"/>
      <c r="ALX41" s="7"/>
      <c r="ALY41" s="7"/>
      <c r="ALZ41" s="7"/>
      <c r="AMA41" s="7"/>
      <c r="AMB41" s="7"/>
      <c r="AMC41" s="7"/>
      <c r="AMD41" s="7"/>
      <c r="AME41" s="7"/>
      <c r="AMF41" s="7"/>
      <c r="AMG41" s="7"/>
      <c r="AMH41" s="7"/>
      <c r="AMI41" s="7"/>
      <c r="AMJ41" s="7"/>
    </row>
    <row r="42" spans="1:1024" ht="12.75" customHeight="1" x14ac:dyDescent="0.3">
      <c r="B42" s="54" t="s">
        <v>293</v>
      </c>
      <c r="C42" s="54" t="s">
        <v>293</v>
      </c>
      <c r="D42" s="1">
        <v>7</v>
      </c>
      <c r="E42" s="1"/>
      <c r="F42" s="1"/>
      <c r="G42" s="1"/>
      <c r="H42" s="1"/>
      <c r="I42" s="1"/>
      <c r="J42" s="1"/>
      <c r="K42" s="1">
        <v>15</v>
      </c>
      <c r="L42" s="1"/>
      <c r="M42" s="1"/>
      <c r="N42" s="1"/>
      <c r="O42" s="1"/>
      <c r="P42" s="1"/>
      <c r="Q42" s="1"/>
      <c r="R42" s="1">
        <v>30</v>
      </c>
      <c r="S42" s="1"/>
      <c r="T42" s="1"/>
      <c r="U42" s="1"/>
      <c r="V42" s="1"/>
      <c r="W42" s="1"/>
      <c r="X42" s="1"/>
      <c r="Y42" s="55"/>
      <c r="Z42" s="55"/>
    </row>
    <row r="43" spans="1:1024" ht="12.75" customHeight="1" x14ac:dyDescent="0.3">
      <c r="B43" s="56" t="s">
        <v>284</v>
      </c>
      <c r="C43" s="56" t="s">
        <v>294</v>
      </c>
      <c r="D43" s="57" t="s">
        <v>284</v>
      </c>
      <c r="E43" s="58" t="s">
        <v>287</v>
      </c>
      <c r="F43" s="58" t="s">
        <v>295</v>
      </c>
      <c r="G43" s="58" t="s">
        <v>296</v>
      </c>
      <c r="H43" s="58" t="s">
        <v>297</v>
      </c>
      <c r="I43" s="58" t="s">
        <v>298</v>
      </c>
      <c r="J43" s="59" t="s">
        <v>299</v>
      </c>
      <c r="K43" s="57" t="s">
        <v>284</v>
      </c>
      <c r="L43" s="58" t="s">
        <v>287</v>
      </c>
      <c r="M43" s="58" t="s">
        <v>295</v>
      </c>
      <c r="N43" s="58" t="s">
        <v>296</v>
      </c>
      <c r="O43" s="58" t="s">
        <v>297</v>
      </c>
      <c r="P43" s="58" t="s">
        <v>298</v>
      </c>
      <c r="Q43" s="59" t="s">
        <v>299</v>
      </c>
      <c r="R43" s="57" t="s">
        <v>284</v>
      </c>
      <c r="S43" s="58" t="s">
        <v>287</v>
      </c>
      <c r="T43" s="58" t="s">
        <v>295</v>
      </c>
      <c r="U43" s="58" t="s">
        <v>296</v>
      </c>
      <c r="V43" s="58" t="s">
        <v>297</v>
      </c>
      <c r="W43" s="58" t="s">
        <v>298</v>
      </c>
      <c r="X43" s="59" t="s">
        <v>299</v>
      </c>
      <c r="Y43" s="58"/>
      <c r="Z43" s="58"/>
    </row>
    <row r="44" spans="1:1024" ht="12.75" customHeight="1" x14ac:dyDescent="0.3">
      <c r="A44" s="17" t="s">
        <v>300</v>
      </c>
      <c r="B44" s="58">
        <v>0.28690500000000002</v>
      </c>
      <c r="C44" s="58">
        <v>1.04627</v>
      </c>
      <c r="D44" s="60">
        <v>0.29140899999999997</v>
      </c>
      <c r="E44" s="61">
        <v>3.6708699999999997E-2</v>
      </c>
      <c r="F44" s="61">
        <v>1.3678146E-3</v>
      </c>
      <c r="G44" s="61">
        <v>1.0143500000000001</v>
      </c>
      <c r="H44" s="61">
        <v>0.26487899999999998</v>
      </c>
      <c r="I44" s="61">
        <v>0.97179099999999996</v>
      </c>
      <c r="J44" s="62">
        <v>7.5708005999999994E-2</v>
      </c>
      <c r="K44" s="60">
        <v>0.28981200000000001</v>
      </c>
      <c r="L44" s="61">
        <v>2.6247300000000001E-2</v>
      </c>
      <c r="M44" s="61">
        <v>6.9737130000000001E-4</v>
      </c>
      <c r="N44" s="61">
        <v>1.01312</v>
      </c>
      <c r="O44" s="61">
        <v>0.19014</v>
      </c>
      <c r="P44" s="61">
        <v>0.99020399999999997</v>
      </c>
      <c r="Q44" s="62">
        <v>3.9296615899999998E-2</v>
      </c>
      <c r="R44" s="60">
        <v>0.289771</v>
      </c>
      <c r="S44" s="61">
        <v>1.7785499999999999E-2</v>
      </c>
      <c r="T44" s="61">
        <v>3.245379E-4</v>
      </c>
      <c r="U44" s="61">
        <v>0.99586300000000005</v>
      </c>
      <c r="V44" s="61">
        <v>0.122473</v>
      </c>
      <c r="W44" s="61">
        <v>0.98637600000000003</v>
      </c>
      <c r="X44" s="62">
        <v>1.8586926899999998E-2</v>
      </c>
      <c r="Y44" s="61"/>
      <c r="Z44" s="61"/>
      <c r="AH44" s="63"/>
      <c r="AI44" s="63"/>
    </row>
    <row r="45" spans="1:1024" ht="12.75" customHeight="1" x14ac:dyDescent="0.3">
      <c r="A45" s="17" t="s">
        <v>280</v>
      </c>
      <c r="B45" s="58">
        <v>0.28690500000000002</v>
      </c>
      <c r="C45" s="58">
        <v>1.04627</v>
      </c>
      <c r="D45" s="60">
        <v>0.29259299999999999</v>
      </c>
      <c r="E45" s="61">
        <v>4.23177E-2</v>
      </c>
      <c r="F45" s="61">
        <v>1.8231409999999999E-3</v>
      </c>
      <c r="G45" s="61">
        <v>1.04355</v>
      </c>
      <c r="H45" s="61">
        <v>0.285634</v>
      </c>
      <c r="I45" s="61">
        <v>1.00099</v>
      </c>
      <c r="J45" s="62">
        <v>8.3637060299999996E-2</v>
      </c>
      <c r="K45" s="60">
        <v>0.294209</v>
      </c>
      <c r="L45" s="61">
        <v>3.8398700000000001E-2</v>
      </c>
      <c r="M45" s="61">
        <v>1.5278085E-3</v>
      </c>
      <c r="N45" s="61">
        <v>1.03498</v>
      </c>
      <c r="O45" s="61">
        <v>0.230929</v>
      </c>
      <c r="P45" s="61">
        <v>1.0075499999999999</v>
      </c>
      <c r="Q45" s="62">
        <v>5.4827441400000003E-2</v>
      </c>
      <c r="R45" s="60">
        <v>0.29208299999999998</v>
      </c>
      <c r="S45" s="61">
        <v>3.4300200000000003E-2</v>
      </c>
      <c r="T45" s="61">
        <v>1.2033153E-3</v>
      </c>
      <c r="U45" s="61">
        <v>1.01894</v>
      </c>
      <c r="V45" s="61">
        <v>0.19428699999999999</v>
      </c>
      <c r="W45" s="61">
        <v>1.0016</v>
      </c>
      <c r="X45" s="62">
        <v>3.97428472E-2</v>
      </c>
      <c r="Y45" s="61"/>
      <c r="Z45" s="61"/>
      <c r="AA45" s="15">
        <f>IF("na"=F45,"",F45/F44)</f>
        <v>1.3328860504925155</v>
      </c>
      <c r="AB45" s="13">
        <f>IF("na"=J45,"",J45/J44)</f>
        <v>1.1047320451155456</v>
      </c>
      <c r="AC45" s="13">
        <f>IF("na"=M45,"",M45/M44)</f>
        <v>2.1908106915211452</v>
      </c>
      <c r="AD45" s="13">
        <f>IF("na"=Q45,"",Q45/Q44)</f>
        <v>1.3952204316911678</v>
      </c>
      <c r="AE45" s="13">
        <f>IF("na"=T45,"",T45/T44)</f>
        <v>3.7077805088404161</v>
      </c>
      <c r="AF45" s="13">
        <f>IF("na"=X45,"",X45/X44)</f>
        <v>2.1382150698618179</v>
      </c>
      <c r="AG45" s="13">
        <f>ROW()</f>
        <v>45</v>
      </c>
      <c r="AH45" s="63">
        <f t="shared" ref="AH45:AM48" ca="1" si="6">SUM(IF(INDIRECT(ADDRESS(ROW(),AH$40))&gt;INDIRECT(ADDRESS($AG45,AH$40)),1,0),IF(INDIRECT(ADDRESS(ROW(),AH$40))&gt;INDIRECT(ADDRESS($AG45+1,AH$40)),1,0),IF(INDIRECT(ADDRESS(ROW(),AH$40))&gt;INDIRECT(ADDRESS($AG45+2,AH$40)),1,0),IF(INDIRECT(ADDRESS(ROW(),AH$40))&gt;INDIRECT(ADDRESS($AG45+3,AH$40)),1,0))+1</f>
        <v>3</v>
      </c>
      <c r="AI45" s="63">
        <f t="shared" ca="1" si="6"/>
        <v>3</v>
      </c>
      <c r="AJ45" s="63">
        <f t="shared" ca="1" si="6"/>
        <v>4</v>
      </c>
      <c r="AK45" s="63">
        <f t="shared" ca="1" si="6"/>
        <v>3</v>
      </c>
      <c r="AL45" s="63">
        <f t="shared" ca="1" si="6"/>
        <v>4</v>
      </c>
      <c r="AM45" s="63">
        <f t="shared" ca="1" si="6"/>
        <v>3</v>
      </c>
      <c r="AO45" s="14">
        <f>IF("na"=F45,"",SQRT(F45)/SQRT(F44))</f>
        <v>1.1545068429821088</v>
      </c>
      <c r="AP45" s="14">
        <f>IF("na"=J45,"",SQRT(J45)/SQRT(J44))</f>
        <v>1.0510623412127111</v>
      </c>
      <c r="AQ45" s="14">
        <f>IF("na"=M45,"",SQRT(M45)/SQRT(M44))</f>
        <v>1.480138740632494</v>
      </c>
      <c r="AR45" s="14">
        <f>IF("na"=Q45,"",SQRT(Q45)/SQRT(Q44))</f>
        <v>1.1811944935916217</v>
      </c>
      <c r="AS45" s="14">
        <f>IF("na"=T45,"",SQRT(T45)/SQRT(T44))</f>
        <v>1.9255597910323161</v>
      </c>
      <c r="AT45" s="14">
        <f>IF("na"=X45,"",SQRT(X45)/SQRT(X44))</f>
        <v>1.4622636800050182</v>
      </c>
    </row>
    <row r="46" spans="1:1024" ht="12.75" customHeight="1" x14ac:dyDescent="0.3">
      <c r="A46" s="17" t="s">
        <v>281</v>
      </c>
      <c r="B46" s="58">
        <v>0.28690500000000002</v>
      </c>
      <c r="C46" s="58">
        <v>1.04627</v>
      </c>
      <c r="D46" s="60">
        <v>0.29099399999999997</v>
      </c>
      <c r="E46" s="61">
        <v>3.6070900000000003E-2</v>
      </c>
      <c r="F46" s="61">
        <v>1.3178297E-3</v>
      </c>
      <c r="G46" s="61">
        <v>0.98966799999999999</v>
      </c>
      <c r="H46" s="61">
        <v>0.243452</v>
      </c>
      <c r="I46" s="61">
        <v>0.95256399999999997</v>
      </c>
      <c r="J46" s="62">
        <v>6.8049690699999998E-2</v>
      </c>
      <c r="K46" s="60">
        <v>0.29123300000000002</v>
      </c>
      <c r="L46" s="61">
        <v>2.6734000000000001E-2</v>
      </c>
      <c r="M46" s="61">
        <v>7.3343819999999995E-4</v>
      </c>
      <c r="N46" s="61">
        <v>0.97562499999999996</v>
      </c>
      <c r="O46" s="61">
        <v>0.17970700000000001</v>
      </c>
      <c r="P46" s="61">
        <v>0.95420499999999997</v>
      </c>
      <c r="Q46" s="62">
        <v>4.0770569999999999E-2</v>
      </c>
      <c r="R46" s="60">
        <v>0.29002099999999997</v>
      </c>
      <c r="S46" s="61">
        <v>2.2706E-2</v>
      </c>
      <c r="T46" s="61">
        <v>5.2527179999999995E-4</v>
      </c>
      <c r="U46" s="61">
        <v>0.95599199999999995</v>
      </c>
      <c r="V46" s="61">
        <v>0.140239</v>
      </c>
      <c r="W46" s="61">
        <v>0.94210400000000005</v>
      </c>
      <c r="X46" s="62">
        <v>3.0517532600000001E-2</v>
      </c>
      <c r="Y46" s="61"/>
      <c r="Z46" s="61"/>
      <c r="AA46" s="15">
        <f>IF("na"=F46,"",F46/F44)</f>
        <v>0.96345637778687265</v>
      </c>
      <c r="AB46" s="13">
        <f>IF("na"=J46,"",J46/J44)</f>
        <v>0.898844049597608</v>
      </c>
      <c r="AC46" s="13">
        <f>IF("na"=M46,"",M46/M44)</f>
        <v>1.0517183600759021</v>
      </c>
      <c r="AD46" s="13">
        <f>IF("na"=Q46,"",Q46/Q44)</f>
        <v>1.0375084232125953</v>
      </c>
      <c r="AE46" s="13">
        <f>IF("na"=T46,"",T46/T44)</f>
        <v>1.6185222126599079</v>
      </c>
      <c r="AF46" s="13">
        <f>IF("na"=X46,"",X46/X44)</f>
        <v>1.6418815635413084</v>
      </c>
      <c r="AG46" s="13">
        <f>AG45</f>
        <v>45</v>
      </c>
      <c r="AH46" s="63">
        <f t="shared" ca="1" si="6"/>
        <v>1</v>
      </c>
      <c r="AI46" s="63">
        <f t="shared" ca="1" si="6"/>
        <v>1</v>
      </c>
      <c r="AJ46" s="63">
        <f t="shared" ca="1" si="6"/>
        <v>1</v>
      </c>
      <c r="AK46" s="63">
        <f t="shared" ca="1" si="6"/>
        <v>2</v>
      </c>
      <c r="AL46" s="63">
        <f t="shared" ca="1" si="6"/>
        <v>2</v>
      </c>
      <c r="AM46" s="63">
        <f t="shared" ca="1" si="6"/>
        <v>2</v>
      </c>
      <c r="AO46" s="14">
        <f>IF("na"=F46,"",SQRT(F46)/SQRT(F44))</f>
        <v>0.98155813775184642</v>
      </c>
      <c r="AP46" s="14">
        <f>IF("na"=J46,"",SQRT(J46)/SQRT(J44))</f>
        <v>0.94807386294402618</v>
      </c>
      <c r="AQ46" s="14">
        <f>IF("na"=M46,"",SQRT(M46)/SQRT(M44))</f>
        <v>1.0255332076904686</v>
      </c>
      <c r="AR46" s="14">
        <f>IF("na"=Q46,"",SQRT(Q46)/SQRT(Q44))</f>
        <v>1.0185815741572175</v>
      </c>
      <c r="AS46" s="14">
        <f>IF("na"=T46,"",SQRT(T46)/SQRT(T44))</f>
        <v>1.2722115439894059</v>
      </c>
      <c r="AT46" s="14">
        <f>IF("na"=X46,"",SQRT(X46)/SQRT(X44))</f>
        <v>1.2813592640400693</v>
      </c>
    </row>
    <row r="47" spans="1:1024" ht="12.75" customHeight="1" x14ac:dyDescent="0.3">
      <c r="A47" s="17" t="s">
        <v>282</v>
      </c>
      <c r="B47" s="58">
        <v>0.28690500000000002</v>
      </c>
      <c r="C47" s="58">
        <v>1.04627</v>
      </c>
      <c r="D47" s="64">
        <v>0.29255300000000001</v>
      </c>
      <c r="E47" s="65">
        <v>3.6950499999999997E-2</v>
      </c>
      <c r="F47" s="66">
        <v>1.3972393000000001E-3</v>
      </c>
      <c r="G47" s="65">
        <v>1.0359700000000001</v>
      </c>
      <c r="H47" s="66">
        <v>0.26164199999999999</v>
      </c>
      <c r="I47" s="66">
        <v>0.99754100000000001</v>
      </c>
      <c r="J47" s="67">
        <v>7.0831051500000006E-2</v>
      </c>
      <c r="K47" s="64">
        <v>0.29303099999999999</v>
      </c>
      <c r="L47" s="65">
        <v>2.6599299999999999E-2</v>
      </c>
      <c r="M47" s="66">
        <v>7.4505049999999998E-4</v>
      </c>
      <c r="N47" s="65">
        <v>1.0076400000000001</v>
      </c>
      <c r="O47" s="66">
        <v>0.17444599999999999</v>
      </c>
      <c r="P47" s="66">
        <v>0.98845099999999997</v>
      </c>
      <c r="Q47" s="67">
        <v>3.3774443600000002E-2</v>
      </c>
      <c r="R47" s="64">
        <v>0.29372300000000001</v>
      </c>
      <c r="S47" s="65">
        <v>1.8834900000000002E-2</v>
      </c>
      <c r="T47" s="66">
        <v>4.012385E-4</v>
      </c>
      <c r="U47" s="65">
        <v>0.99776200000000004</v>
      </c>
      <c r="V47" s="66">
        <v>0.124815</v>
      </c>
      <c r="W47" s="66">
        <v>0.98768599999999995</v>
      </c>
      <c r="X47" s="67">
        <v>1.9010869199999999E-2</v>
      </c>
      <c r="Y47" s="65"/>
      <c r="Z47" s="65"/>
      <c r="AA47" s="15">
        <f>IF("na"=F47,"",F47/F44)</f>
        <v>1.0215121990948191</v>
      </c>
      <c r="AB47" s="13">
        <f>IF("na"=J47,"",J47/J44)</f>
        <v>0.93558205059581168</v>
      </c>
      <c r="AC47" s="13">
        <f>IF("na"=M47,"",M47/M44)</f>
        <v>1.0683698913333541</v>
      </c>
      <c r="AD47" s="13">
        <f>IF("na"=Q47,"",Q47/Q44)</f>
        <v>0.85947460936451792</v>
      </c>
      <c r="AE47" s="13">
        <f>IF("na"=T47,"",T47/T44)</f>
        <v>1.2363378822627495</v>
      </c>
      <c r="AF47" s="13">
        <f>IF("na"=X47,"",X47/X44)</f>
        <v>1.0228086279286976</v>
      </c>
      <c r="AG47" s="13">
        <f>AG46</f>
        <v>45</v>
      </c>
      <c r="AH47" s="63">
        <f t="shared" ca="1" si="6"/>
        <v>2</v>
      </c>
      <c r="AI47" s="63">
        <f t="shared" ca="1" si="6"/>
        <v>2</v>
      </c>
      <c r="AJ47" s="63">
        <f t="shared" ca="1" si="6"/>
        <v>2</v>
      </c>
      <c r="AK47" s="63">
        <f t="shared" ca="1" si="6"/>
        <v>1</v>
      </c>
      <c r="AL47" s="63">
        <f t="shared" ca="1" si="6"/>
        <v>1</v>
      </c>
      <c r="AM47" s="63">
        <f t="shared" ca="1" si="6"/>
        <v>1</v>
      </c>
      <c r="AO47" s="14">
        <f>IF("na"=F47,"",SQRT(F47)/SQRT(F44))</f>
        <v>1.0106988666733623</v>
      </c>
      <c r="AP47" s="14">
        <f>IF("na"=J47,"",SQRT(J47)/SQRT(J44))</f>
        <v>0.96725490466361119</v>
      </c>
      <c r="AQ47" s="14">
        <f>IF("na"=M47,"",SQRT(M47)/SQRT(M44))</f>
        <v>1.0336198001844557</v>
      </c>
      <c r="AR47" s="14">
        <f>IF("na"=Q47,"",SQRT(Q47)/SQRT(Q44))</f>
        <v>0.927078534626122</v>
      </c>
      <c r="AS47" s="14">
        <f>IF("na"=T47,"",SQRT(T47)/SQRT(T44))</f>
        <v>1.1119073172988607</v>
      </c>
      <c r="AT47" s="14">
        <f>IF("na"=X47,"",SQRT(X47)/SQRT(X44))</f>
        <v>1.0113400159831003</v>
      </c>
    </row>
    <row r="48" spans="1:1024" ht="12.75" customHeight="1" x14ac:dyDescent="0.3">
      <c r="A48" s="17" t="s">
        <v>283</v>
      </c>
      <c r="B48" s="58">
        <v>0.28690500000000002</v>
      </c>
      <c r="C48" s="58">
        <v>1.04627</v>
      </c>
      <c r="D48" s="68">
        <v>0.28854600000000002</v>
      </c>
      <c r="E48" s="13">
        <v>4.4102000000000002E-2</v>
      </c>
      <c r="F48" s="66">
        <v>1.9476792E-3</v>
      </c>
      <c r="G48" s="65">
        <v>1.00261</v>
      </c>
      <c r="H48" s="66">
        <v>0.32259500000000002</v>
      </c>
      <c r="I48" s="66">
        <v>0.94045000000000001</v>
      </c>
      <c r="J48" s="67">
        <v>0.11526540640000001</v>
      </c>
      <c r="K48" s="68">
        <v>0.28959600000000002</v>
      </c>
      <c r="L48" s="13">
        <v>3.83113E-2</v>
      </c>
      <c r="M48" s="66">
        <v>1.4749971000000001E-3</v>
      </c>
      <c r="N48" s="65">
        <v>0.97679300000000002</v>
      </c>
      <c r="O48" s="66">
        <v>0.24657799999999999</v>
      </c>
      <c r="P48" s="66">
        <v>0.93568200000000001</v>
      </c>
      <c r="Q48" s="67">
        <v>7.3030415700000004E-2</v>
      </c>
      <c r="R48" s="68">
        <v>0.29111999999999999</v>
      </c>
      <c r="S48" s="13">
        <v>3.3320900000000001E-2</v>
      </c>
      <c r="T48" s="66">
        <v>1.1280484999999999E-3</v>
      </c>
      <c r="U48" s="65">
        <v>0.94896999999999998</v>
      </c>
      <c r="V48" s="66">
        <v>0.18851899999999999</v>
      </c>
      <c r="W48" s="66">
        <v>0.92576400000000003</v>
      </c>
      <c r="X48" s="67">
        <v>5.0061109299999997E-2</v>
      </c>
      <c r="Y48" s="65"/>
      <c r="Z48" s="65"/>
      <c r="AA48" s="15">
        <f>IF("na"=F48,"",F48/F44)</f>
        <v>1.4239350859392785</v>
      </c>
      <c r="AB48" s="13">
        <f>IF("na"=J48,"",J48/J44)</f>
        <v>1.5224995676150817</v>
      </c>
      <c r="AC48" s="13">
        <f>IF("na"=M48,"",M48/M44)</f>
        <v>2.1150814494373371</v>
      </c>
      <c r="AD48" s="13">
        <f>IF("na"=Q48,"",Q48/Q44)</f>
        <v>1.8584403269188381</v>
      </c>
      <c r="AE48" s="13">
        <f>IF("na"=T48,"",T48/T44)</f>
        <v>3.4758606005646797</v>
      </c>
      <c r="AF48" s="13">
        <f>IF("na"=X48,"",X48/X44)</f>
        <v>2.6933505236952322</v>
      </c>
      <c r="AG48" s="13">
        <f>AG47</f>
        <v>45</v>
      </c>
      <c r="AH48" s="63">
        <f t="shared" ca="1" si="6"/>
        <v>4</v>
      </c>
      <c r="AI48" s="63">
        <f t="shared" ca="1" si="6"/>
        <v>4</v>
      </c>
      <c r="AJ48" s="63">
        <f t="shared" ca="1" si="6"/>
        <v>3</v>
      </c>
      <c r="AK48" s="63">
        <f t="shared" ca="1" si="6"/>
        <v>4</v>
      </c>
      <c r="AL48" s="63">
        <f t="shared" ca="1" si="6"/>
        <v>3</v>
      </c>
      <c r="AM48" s="63">
        <f t="shared" ca="1" si="6"/>
        <v>4</v>
      </c>
      <c r="AO48" s="14">
        <f>IF("na"=F48,"",SQRT(F48)/SQRT(F44))</f>
        <v>1.1932875118508863</v>
      </c>
      <c r="AP48" s="14">
        <f>IF("na"=J48,"",SQRT(J48)/SQRT(J44))</f>
        <v>1.2338960927140834</v>
      </c>
      <c r="AQ48" s="14">
        <f>IF("na"=M48,"",SQRT(M48)/SQRT(M44))</f>
        <v>1.4543319598486919</v>
      </c>
      <c r="AR48" s="14">
        <f>IF("na"=Q48,"",SQRT(Q48)/SQRT(Q44))</f>
        <v>1.3632462458847401</v>
      </c>
      <c r="AS48" s="14">
        <f>IF("na"=T48,"",SQRT(T48)/SQRT(T44))</f>
        <v>1.8643660049906188</v>
      </c>
      <c r="AT48" s="14">
        <f>IF("na"=X48,"",SQRT(X48)/SQRT(X44))</f>
        <v>1.6411430540008487</v>
      </c>
    </row>
    <row r="49" spans="1:1024" ht="12.75" customHeight="1" x14ac:dyDescent="0.3">
      <c r="B49" s="69"/>
      <c r="C49" s="69"/>
      <c r="D49" s="13"/>
      <c r="E49" s="13"/>
      <c r="F49" s="13"/>
      <c r="G49" s="13"/>
      <c r="H49" s="13"/>
      <c r="I49" s="13"/>
      <c r="J49" s="13"/>
      <c r="K49" s="13"/>
      <c r="L49" s="13"/>
    </row>
    <row r="50" spans="1:1024" s="52" customFormat="1" ht="12.75" customHeight="1" x14ac:dyDescent="0.3">
      <c r="A50" s="17"/>
      <c r="B50" s="17"/>
      <c r="C50" s="17"/>
      <c r="D50" s="6" t="s">
        <v>301</v>
      </c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17"/>
      <c r="Z50" s="17"/>
      <c r="AA50" s="51"/>
      <c r="AH50" s="53"/>
      <c r="AI50" s="53"/>
      <c r="AJ50" s="53"/>
      <c r="AK50" s="53"/>
      <c r="AL50" s="53"/>
      <c r="AM50" s="53"/>
      <c r="AKC50" s="7"/>
      <c r="AKD50" s="7"/>
      <c r="AKE50" s="7"/>
      <c r="AKF50" s="7"/>
      <c r="AKG50" s="7"/>
      <c r="AKH50" s="7"/>
      <c r="AKI50" s="7"/>
      <c r="AKJ50" s="7"/>
      <c r="AKK50" s="7"/>
      <c r="AKL50" s="7"/>
      <c r="AKM50" s="7"/>
      <c r="AKN50" s="7"/>
      <c r="AKO50" s="7"/>
      <c r="AKP50" s="7"/>
      <c r="AKQ50" s="7"/>
      <c r="AKR50" s="7"/>
      <c r="AKS50" s="7"/>
      <c r="AKT50" s="7"/>
      <c r="AKU50" s="7"/>
      <c r="AKV50" s="7"/>
      <c r="AKW50" s="7"/>
      <c r="AKX50" s="7"/>
      <c r="AKY50" s="7"/>
      <c r="AKZ50" s="7"/>
      <c r="ALA50" s="7"/>
      <c r="ALB50" s="7"/>
      <c r="ALC50" s="7"/>
      <c r="ALD50" s="7"/>
      <c r="ALE50" s="7"/>
      <c r="ALF50" s="7"/>
      <c r="ALG50" s="7"/>
      <c r="ALH50" s="7"/>
      <c r="ALI50" s="7"/>
      <c r="ALJ50" s="7"/>
      <c r="ALK50" s="7"/>
      <c r="ALL50" s="7"/>
      <c r="ALM50" s="7"/>
      <c r="ALN50" s="7"/>
      <c r="ALO50" s="7"/>
      <c r="ALP50" s="7"/>
      <c r="ALQ50" s="7"/>
      <c r="ALR50" s="7"/>
      <c r="ALS50" s="7"/>
      <c r="ALT50" s="7"/>
      <c r="ALU50" s="7"/>
      <c r="ALV50" s="7"/>
      <c r="ALW50" s="7"/>
      <c r="ALX50" s="7"/>
      <c r="ALY50" s="7"/>
      <c r="ALZ50" s="7"/>
      <c r="AMA50" s="7"/>
      <c r="AMB50" s="7"/>
      <c r="AMC50" s="7"/>
      <c r="AMD50" s="7"/>
      <c r="AME50" s="7"/>
      <c r="AMF50" s="7"/>
      <c r="AMG50" s="7"/>
      <c r="AMH50" s="7"/>
      <c r="AMI50" s="7"/>
      <c r="AMJ50" s="7"/>
    </row>
    <row r="51" spans="1:1024" ht="12.75" customHeight="1" x14ac:dyDescent="0.3">
      <c r="B51" s="54" t="s">
        <v>293</v>
      </c>
      <c r="C51" s="54" t="s">
        <v>293</v>
      </c>
      <c r="D51" s="1">
        <v>7</v>
      </c>
      <c r="E51" s="1"/>
      <c r="F51" s="1"/>
      <c r="G51" s="1"/>
      <c r="H51" s="1"/>
      <c r="I51" s="1"/>
      <c r="J51" s="1"/>
      <c r="K51" s="1">
        <v>15</v>
      </c>
      <c r="L51" s="1"/>
      <c r="M51" s="1"/>
      <c r="N51" s="1"/>
      <c r="O51" s="1"/>
      <c r="P51" s="1"/>
      <c r="Q51" s="1"/>
      <c r="R51" s="1">
        <v>30</v>
      </c>
      <c r="S51" s="1"/>
      <c r="T51" s="1"/>
      <c r="U51" s="1"/>
      <c r="V51" s="1"/>
      <c r="W51" s="1"/>
      <c r="X51" s="1"/>
      <c r="Y51" s="55"/>
      <c r="Z51" s="55"/>
    </row>
    <row r="52" spans="1:1024" ht="12.75" customHeight="1" x14ac:dyDescent="0.3">
      <c r="B52" s="56" t="s">
        <v>284</v>
      </c>
      <c r="C52" s="56" t="s">
        <v>294</v>
      </c>
      <c r="D52" s="57" t="s">
        <v>284</v>
      </c>
      <c r="E52" s="58" t="s">
        <v>287</v>
      </c>
      <c r="F52" s="58" t="s">
        <v>295</v>
      </c>
      <c r="G52" s="58" t="s">
        <v>296</v>
      </c>
      <c r="H52" s="58" t="s">
        <v>297</v>
      </c>
      <c r="I52" s="58" t="s">
        <v>298</v>
      </c>
      <c r="J52" s="59" t="s">
        <v>299</v>
      </c>
      <c r="K52" s="57" t="s">
        <v>284</v>
      </c>
      <c r="L52" s="58" t="s">
        <v>287</v>
      </c>
      <c r="M52" s="58" t="s">
        <v>295</v>
      </c>
      <c r="N52" s="58" t="s">
        <v>296</v>
      </c>
      <c r="O52" s="58" t="s">
        <v>297</v>
      </c>
      <c r="P52" s="58" t="s">
        <v>298</v>
      </c>
      <c r="Q52" s="59" t="s">
        <v>299</v>
      </c>
      <c r="R52" s="57" t="s">
        <v>284</v>
      </c>
      <c r="S52" s="58" t="s">
        <v>287</v>
      </c>
      <c r="T52" s="58" t="s">
        <v>295</v>
      </c>
      <c r="U52" s="58" t="s">
        <v>296</v>
      </c>
      <c r="V52" s="58" t="s">
        <v>297</v>
      </c>
      <c r="W52" s="58" t="s">
        <v>298</v>
      </c>
      <c r="X52" s="59" t="s">
        <v>299</v>
      </c>
      <c r="Y52" s="58"/>
      <c r="Z52" s="58"/>
    </row>
    <row r="53" spans="1:1024" ht="12.75" customHeight="1" x14ac:dyDescent="0.3">
      <c r="A53" s="17" t="s">
        <v>300</v>
      </c>
      <c r="B53" s="58">
        <v>0.35138999999999998</v>
      </c>
      <c r="C53" s="58">
        <v>1.0458499999999999</v>
      </c>
      <c r="D53" s="60">
        <v>0.34569800000000001</v>
      </c>
      <c r="E53" s="61">
        <v>3.3774699999999998E-2</v>
      </c>
      <c r="F53" s="61">
        <v>1.1731291E-3</v>
      </c>
      <c r="G53" s="61">
        <v>1.09666</v>
      </c>
      <c r="H53" s="61">
        <v>0.221442</v>
      </c>
      <c r="I53" s="61">
        <v>1.0703800000000001</v>
      </c>
      <c r="J53" s="62">
        <v>4.9638280200000003E-2</v>
      </c>
      <c r="K53" s="60">
        <v>0.34927999999999998</v>
      </c>
      <c r="L53" s="61">
        <v>2.26821E-2</v>
      </c>
      <c r="M53" s="61">
        <v>5.1892970000000003E-4</v>
      </c>
      <c r="N53" s="61">
        <v>1.07921</v>
      </c>
      <c r="O53" s="61">
        <v>0.14419999999999999</v>
      </c>
      <c r="P53" s="61">
        <v>1.06772</v>
      </c>
      <c r="Q53" s="62">
        <v>2.12719369E-2</v>
      </c>
      <c r="R53" s="60">
        <v>0.34705200000000003</v>
      </c>
      <c r="S53" s="61">
        <v>1.61415E-2</v>
      </c>
      <c r="T53" s="61">
        <v>2.7936619999999998E-4</v>
      </c>
      <c r="U53" s="61">
        <v>1.08016</v>
      </c>
      <c r="V53" s="61">
        <v>0.106367</v>
      </c>
      <c r="W53" s="61">
        <v>1.07403</v>
      </c>
      <c r="X53" s="62">
        <v>1.2108051E-2</v>
      </c>
      <c r="Y53" s="61"/>
      <c r="Z53" s="61"/>
      <c r="AH53" s="63"/>
      <c r="AI53" s="63"/>
    </row>
    <row r="54" spans="1:1024" ht="12.75" customHeight="1" x14ac:dyDescent="0.3">
      <c r="A54" s="17" t="s">
        <v>280</v>
      </c>
      <c r="B54" s="58">
        <v>0.35138999999999998</v>
      </c>
      <c r="C54" s="58">
        <v>1.0458499999999999</v>
      </c>
      <c r="D54" s="60">
        <v>0.346109</v>
      </c>
      <c r="E54" s="61">
        <v>3.6598899999999997E-2</v>
      </c>
      <c r="F54" s="61">
        <v>1.3673683E-3</v>
      </c>
      <c r="G54" s="61">
        <v>1.11982</v>
      </c>
      <c r="H54" s="61">
        <v>0.24738599999999999</v>
      </c>
      <c r="I54" s="61">
        <v>1.08968</v>
      </c>
      <c r="J54" s="62">
        <v>6.3120901800000004E-2</v>
      </c>
      <c r="K54" s="60">
        <v>0.34623300000000001</v>
      </c>
      <c r="L54" s="61">
        <v>3.1396800000000002E-2</v>
      </c>
      <c r="M54" s="61">
        <v>1.0123535999999999E-3</v>
      </c>
      <c r="N54" s="61">
        <v>1.09073</v>
      </c>
      <c r="O54" s="61">
        <v>0.172766</v>
      </c>
      <c r="P54" s="61">
        <v>1.0744100000000001</v>
      </c>
      <c r="Q54" s="62">
        <v>3.06637643E-2</v>
      </c>
      <c r="R54" s="60">
        <v>0.34616599999999997</v>
      </c>
      <c r="S54" s="61">
        <v>2.6970600000000001E-2</v>
      </c>
      <c r="T54" s="61">
        <v>7.5470330000000001E-4</v>
      </c>
      <c r="U54" s="61">
        <v>1.0931299999999999</v>
      </c>
      <c r="V54" s="61">
        <v>0.14011899999999999</v>
      </c>
      <c r="W54" s="61">
        <v>1.0824199999999999</v>
      </c>
      <c r="X54" s="62">
        <v>2.0970698999999999E-2</v>
      </c>
      <c r="Y54" s="61"/>
      <c r="Z54" s="61"/>
      <c r="AA54" s="15">
        <f>IF("na"=F54,"",F54/F53)</f>
        <v>1.1655735928807835</v>
      </c>
      <c r="AB54" s="13">
        <f>IF("na"=J54,"",J54/J53)</f>
        <v>1.271617419976609</v>
      </c>
      <c r="AC54" s="13">
        <f>IF("na"=M54,"",M54/M53)</f>
        <v>1.9508492190753388</v>
      </c>
      <c r="AD54" s="13">
        <f>IF("na"=Q54,"",Q54/Q53)</f>
        <v>1.441512563907615</v>
      </c>
      <c r="AE54" s="13">
        <f>IF("na"=T54,"",T54/T53)</f>
        <v>2.7014839304110523</v>
      </c>
      <c r="AF54" s="13">
        <f>IF("na"=X54,"",X54/X53)</f>
        <v>1.7319632201747415</v>
      </c>
      <c r="AG54" s="13">
        <f>ROW()</f>
        <v>54</v>
      </c>
      <c r="AH54" s="63">
        <f t="shared" ref="AH54:AM57" ca="1" si="7">SUM(IF(INDIRECT(ADDRESS(ROW(),AH$40))&gt;INDIRECT(ADDRESS($AG54,AH$40)),1,0),IF(INDIRECT(ADDRESS(ROW(),AH$40))&gt;INDIRECT(ADDRESS($AG54+1,AH$40)),1,0),IF(INDIRECT(ADDRESS(ROW(),AH$40))&gt;INDIRECT(ADDRESS($AG54+2,AH$40)),1,0),IF(INDIRECT(ADDRESS(ROW(),AH$40))&gt;INDIRECT(ADDRESS($AG54+3,AH$40)),1,0))+1</f>
        <v>3</v>
      </c>
      <c r="AI54" s="63">
        <f t="shared" ca="1" si="7"/>
        <v>4</v>
      </c>
      <c r="AJ54" s="63">
        <f t="shared" ca="1" si="7"/>
        <v>4</v>
      </c>
      <c r="AK54" s="63">
        <f t="shared" ca="1" si="7"/>
        <v>4</v>
      </c>
      <c r="AL54" s="63">
        <f t="shared" ca="1" si="7"/>
        <v>4</v>
      </c>
      <c r="AM54" s="63">
        <f t="shared" ca="1" si="7"/>
        <v>4</v>
      </c>
      <c r="AO54" s="14">
        <f>IF("na"=F54,"",SQRT(F54)/SQRT(F53))</f>
        <v>1.0796173363191162</v>
      </c>
      <c r="AP54" s="14">
        <f>IF("na"=J54,"",SQRT(J54)/SQRT(J53))</f>
        <v>1.1276601526952208</v>
      </c>
      <c r="AQ54" s="14">
        <f>IF("na"=M54,"",SQRT(M54)/SQRT(M53))</f>
        <v>1.3967280404843809</v>
      </c>
      <c r="AR54" s="14">
        <f>IF("na"=Q54,"",SQRT(Q54)/SQRT(Q53))</f>
        <v>1.2006300695499903</v>
      </c>
      <c r="AS54" s="14">
        <f>IF("na"=T54,"",SQRT(T54)/SQRT(T53))</f>
        <v>1.6436191561341247</v>
      </c>
      <c r="AT54" s="14">
        <f>IF("na"=X54,"",SQRT(X54)/SQRT(X53))</f>
        <v>1.3160407365179625</v>
      </c>
    </row>
    <row r="55" spans="1:1024" ht="12.75" customHeight="1" x14ac:dyDescent="0.3">
      <c r="A55" s="17" t="s">
        <v>281</v>
      </c>
      <c r="B55" s="58">
        <v>0.35138999999999998</v>
      </c>
      <c r="C55" s="58">
        <v>1.0458499999999999</v>
      </c>
      <c r="D55" s="60">
        <v>0.36355399999999999</v>
      </c>
      <c r="E55" s="61">
        <v>3.3317800000000002E-2</v>
      </c>
      <c r="F55" s="61">
        <v>1.2580384999999999E-3</v>
      </c>
      <c r="G55" s="61">
        <v>1.00946</v>
      </c>
      <c r="H55" s="61">
        <v>0.187362</v>
      </c>
      <c r="I55" s="61">
        <v>0.98888699999999996</v>
      </c>
      <c r="J55" s="62">
        <v>3.8349302299999999E-2</v>
      </c>
      <c r="K55" s="60">
        <v>0.36608099999999999</v>
      </c>
      <c r="L55" s="61">
        <v>2.5387E-2</v>
      </c>
      <c r="M55" s="61">
        <v>8.6032510000000003E-4</v>
      </c>
      <c r="N55" s="61">
        <v>1.0008900000000001</v>
      </c>
      <c r="O55" s="61">
        <v>0.13353000000000001</v>
      </c>
      <c r="P55" s="61">
        <v>0.98966600000000005</v>
      </c>
      <c r="Q55" s="62">
        <v>2.0986902700000001E-2</v>
      </c>
      <c r="R55" s="60">
        <v>0.36240699999999998</v>
      </c>
      <c r="S55" s="61">
        <v>1.90029E-2</v>
      </c>
      <c r="T55" s="61">
        <v>4.8248440000000001E-4</v>
      </c>
      <c r="U55" s="61">
        <v>0.99280900000000005</v>
      </c>
      <c r="V55" s="61">
        <v>9.7720399999999999E-2</v>
      </c>
      <c r="W55" s="61">
        <v>0.98689400000000005</v>
      </c>
      <c r="X55" s="62">
        <v>1.30250864E-2</v>
      </c>
      <c r="Y55" s="61"/>
      <c r="Z55" s="61"/>
      <c r="AA55" s="15">
        <f>IF("na"=F55,"",F55/F53)</f>
        <v>1.0723785643029398</v>
      </c>
      <c r="AB55" s="13">
        <f>IF("na"=J55,"",J55/J53)</f>
        <v>0.77257516065191956</v>
      </c>
      <c r="AC55" s="13">
        <f>IF("na"=M55,"",M55/M53)</f>
        <v>1.6578837171971463</v>
      </c>
      <c r="AD55" s="13">
        <f>IF("na"=Q55,"",Q55/Q53)</f>
        <v>0.98660045856002898</v>
      </c>
      <c r="AE55" s="13">
        <f>IF("na"=T55,"",T55/T53)</f>
        <v>1.7270679130116673</v>
      </c>
      <c r="AF55" s="13">
        <f>IF("na"=X55,"",X55/X53)</f>
        <v>1.0757376558787206</v>
      </c>
      <c r="AG55" s="13">
        <f>AG54</f>
        <v>54</v>
      </c>
      <c r="AH55" s="63">
        <f t="shared" ca="1" si="7"/>
        <v>1</v>
      </c>
      <c r="AI55" s="63">
        <f t="shared" ca="1" si="7"/>
        <v>1</v>
      </c>
      <c r="AJ55" s="63">
        <f t="shared" ca="1" si="7"/>
        <v>2</v>
      </c>
      <c r="AK55" s="63">
        <f t="shared" ca="1" si="7"/>
        <v>1</v>
      </c>
      <c r="AL55" s="63">
        <f t="shared" ca="1" si="7"/>
        <v>2</v>
      </c>
      <c r="AM55" s="63">
        <f t="shared" ca="1" si="7"/>
        <v>2</v>
      </c>
      <c r="AO55" s="14">
        <f>IF("na"=F55,"",SQRT(F55)/SQRT(F53))</f>
        <v>1.0355571274936695</v>
      </c>
      <c r="AP55" s="14">
        <f>IF("na"=J55,"",SQRT(J55)/SQRT(J53))</f>
        <v>0.87896254792335682</v>
      </c>
      <c r="AQ55" s="14">
        <f>IF("na"=M55,"",SQRT(M55)/SQRT(M53))</f>
        <v>1.2875883337453575</v>
      </c>
      <c r="AR55" s="14">
        <f>IF("na"=Q55,"",SQRT(Q55)/SQRT(Q53))</f>
        <v>0.99327763417889825</v>
      </c>
      <c r="AS55" s="14">
        <f>IF("na"=T55,"",SQRT(T55)/SQRT(T53))</f>
        <v>1.3141795588927974</v>
      </c>
      <c r="AT55" s="14">
        <f>IF("na"=X55,"",SQRT(X55)/SQRT(X53))</f>
        <v>1.0371777359154606</v>
      </c>
    </row>
    <row r="56" spans="1:1024" ht="12.75" customHeight="1" x14ac:dyDescent="0.3">
      <c r="A56" s="17" t="s">
        <v>282</v>
      </c>
      <c r="B56" s="58">
        <v>0.35138999999999998</v>
      </c>
      <c r="C56" s="58">
        <v>1.0458499999999999</v>
      </c>
      <c r="D56" s="64">
        <v>0.33821400000000001</v>
      </c>
      <c r="E56" s="65">
        <v>3.3183400000000002E-2</v>
      </c>
      <c r="F56" s="66">
        <v>1.2747449000000001E-3</v>
      </c>
      <c r="G56" s="65">
        <v>1.0682</v>
      </c>
      <c r="H56" s="66">
        <v>0.20869199999999999</v>
      </c>
      <c r="I56" s="66">
        <v>1.04426</v>
      </c>
      <c r="J56" s="67">
        <v>4.3554878900000003E-2</v>
      </c>
      <c r="K56" s="64">
        <v>0.33920499999999998</v>
      </c>
      <c r="L56" s="65">
        <v>2.2945E-2</v>
      </c>
      <c r="M56" s="66">
        <v>6.7494720000000003E-4</v>
      </c>
      <c r="N56" s="65">
        <v>1.05921</v>
      </c>
      <c r="O56" s="66">
        <v>0.145346</v>
      </c>
      <c r="P56" s="66">
        <v>1.0474699999999999</v>
      </c>
      <c r="Q56" s="67">
        <v>2.11280841E-2</v>
      </c>
      <c r="R56" s="64">
        <v>0.33893099999999998</v>
      </c>
      <c r="S56" s="65">
        <v>1.62355E-2</v>
      </c>
      <c r="T56" s="66">
        <v>4.18818E-4</v>
      </c>
      <c r="U56" s="65">
        <v>1.0522</v>
      </c>
      <c r="V56" s="66">
        <v>9.9604200000000004E-2</v>
      </c>
      <c r="W56" s="66">
        <v>1.0464599999999999</v>
      </c>
      <c r="X56" s="67">
        <v>9.9213687000000005E-3</v>
      </c>
      <c r="Y56" s="65"/>
      <c r="Z56" s="65"/>
      <c r="AA56" s="15">
        <f>IF("na"=F56,"",F56/F53)</f>
        <v>1.0866194521983983</v>
      </c>
      <c r="AB56" s="13">
        <f>IF("na"=J56,"",J56/J53)</f>
        <v>0.87744536524051453</v>
      </c>
      <c r="AC56" s="13">
        <f>IF("na"=M56,"",M56/M53)</f>
        <v>1.3006524775899317</v>
      </c>
      <c r="AD56" s="13">
        <f>IF("na"=Q56,"",Q56/Q53)</f>
        <v>0.99323743763079708</v>
      </c>
      <c r="AE56" s="13">
        <f>IF("na"=T56,"",T56/T53)</f>
        <v>1.4991720544575544</v>
      </c>
      <c r="AF56" s="13">
        <f>IF("na"=X56,"",X56/X53)</f>
        <v>0.81940261896815603</v>
      </c>
      <c r="AG56" s="13">
        <f>AG55</f>
        <v>54</v>
      </c>
      <c r="AH56" s="63">
        <f t="shared" ca="1" si="7"/>
        <v>2</v>
      </c>
      <c r="AI56" s="63">
        <f t="shared" ca="1" si="7"/>
        <v>2</v>
      </c>
      <c r="AJ56" s="63">
        <f t="shared" ca="1" si="7"/>
        <v>1</v>
      </c>
      <c r="AK56" s="63">
        <f t="shared" ca="1" si="7"/>
        <v>2</v>
      </c>
      <c r="AL56" s="63">
        <f t="shared" ca="1" si="7"/>
        <v>1</v>
      </c>
      <c r="AM56" s="63">
        <f t="shared" ca="1" si="7"/>
        <v>1</v>
      </c>
      <c r="AO56" s="14">
        <f>IF("na"=F56,"",SQRT(F56)/SQRT(F53))</f>
        <v>1.0424104048782314</v>
      </c>
      <c r="AP56" s="14">
        <f>IF("na"=J56,"",SQRT(J56)/SQRT(J53))</f>
        <v>0.93672053742859418</v>
      </c>
      <c r="AQ56" s="14">
        <f>IF("na"=M56,"",SQRT(M56)/SQRT(M53))</f>
        <v>1.1404615195568555</v>
      </c>
      <c r="AR56" s="14">
        <f>IF("na"=Q56,"",SQRT(Q56)/SQRT(Q53))</f>
        <v>0.9966129828728888</v>
      </c>
      <c r="AS56" s="14">
        <f>IF("na"=T56,"",SQRT(T56)/SQRT(T53))</f>
        <v>1.2244068173844649</v>
      </c>
      <c r="AT56" s="14">
        <f>IF("na"=X56,"",SQRT(X56)/SQRT(X53))</f>
        <v>0.905208605222109</v>
      </c>
    </row>
    <row r="57" spans="1:1024" ht="12.75" customHeight="1" x14ac:dyDescent="0.3">
      <c r="A57" s="17" t="s">
        <v>283</v>
      </c>
      <c r="B57" s="58">
        <v>0.35138999999999998</v>
      </c>
      <c r="C57" s="58">
        <v>1.0458499999999999</v>
      </c>
      <c r="D57" s="68">
        <v>0.36312499999999998</v>
      </c>
      <c r="E57" s="13">
        <v>3.7159699999999997E-2</v>
      </c>
      <c r="F57" s="66">
        <v>1.5185534999999999E-3</v>
      </c>
      <c r="G57" s="65">
        <v>1.00715</v>
      </c>
      <c r="H57" s="66">
        <v>0.20709900000000001</v>
      </c>
      <c r="I57" s="66">
        <v>0.98327399999999998</v>
      </c>
      <c r="J57" s="67">
        <v>4.6805751499999999E-2</v>
      </c>
      <c r="K57" s="68">
        <v>0.36294300000000002</v>
      </c>
      <c r="L57" s="13">
        <v>2.9238900000000002E-2</v>
      </c>
      <c r="M57" s="66">
        <v>9.8838500000000004E-4</v>
      </c>
      <c r="N57" s="65">
        <v>0.99931899999999996</v>
      </c>
      <c r="O57" s="66">
        <v>0.15290699999999999</v>
      </c>
      <c r="P57" s="66">
        <v>0.98597999999999997</v>
      </c>
      <c r="Q57" s="67">
        <v>2.6964967499999999E-2</v>
      </c>
      <c r="R57" s="68">
        <v>0.36145899999999997</v>
      </c>
      <c r="S57" s="13">
        <v>2.4463700000000001E-2</v>
      </c>
      <c r="T57" s="66">
        <v>6.9985730000000001E-4</v>
      </c>
      <c r="U57" s="65">
        <v>1.00139</v>
      </c>
      <c r="V57" s="66">
        <v>0.120946</v>
      </c>
      <c r="W57" s="66">
        <v>0.99216700000000002</v>
      </c>
      <c r="X57" s="67">
        <v>1.75097993E-2</v>
      </c>
      <c r="Y57" s="65"/>
      <c r="Z57" s="65"/>
      <c r="AA57" s="15">
        <f>IF("na"=F57,"",F57/F53)</f>
        <v>1.2944470476437759</v>
      </c>
      <c r="AB57" s="13">
        <f>IF("na"=J57,"",J57/J53)</f>
        <v>0.94293660681660763</v>
      </c>
      <c r="AC57" s="13">
        <f>IF("na"=M57,"",M57/M53)</f>
        <v>1.904660689106829</v>
      </c>
      <c r="AD57" s="13">
        <f>IF("na"=Q57,"",Q57/Q53)</f>
        <v>1.2676310402180631</v>
      </c>
      <c r="AE57" s="13">
        <f>IF("na"=T57,"",T57/T53)</f>
        <v>2.5051609679338447</v>
      </c>
      <c r="AF57" s="13">
        <f>IF("na"=X57,"",X57/X53)</f>
        <v>1.4461286378790443</v>
      </c>
      <c r="AG57" s="13">
        <f>AG56</f>
        <v>54</v>
      </c>
      <c r="AH57" s="63">
        <f t="shared" ca="1" si="7"/>
        <v>4</v>
      </c>
      <c r="AI57" s="63">
        <f t="shared" ca="1" si="7"/>
        <v>3</v>
      </c>
      <c r="AJ57" s="63">
        <f t="shared" ca="1" si="7"/>
        <v>3</v>
      </c>
      <c r="AK57" s="63">
        <f t="shared" ca="1" si="7"/>
        <v>3</v>
      </c>
      <c r="AL57" s="63">
        <f t="shared" ca="1" si="7"/>
        <v>3</v>
      </c>
      <c r="AM57" s="63">
        <f t="shared" ca="1" si="7"/>
        <v>3</v>
      </c>
      <c r="AO57" s="14">
        <f>IF("na"=F57,"",SQRT(F57)/SQRT(F53))</f>
        <v>1.1377376884167001</v>
      </c>
      <c r="AP57" s="14">
        <f>IF("na"=J57,"",SQRT(J57)/SQRT(J53))</f>
        <v>0.97104922986252729</v>
      </c>
      <c r="AQ57" s="14">
        <f>IF("na"=M57,"",SQRT(M57)/SQRT(M53))</f>
        <v>1.3800944493428082</v>
      </c>
      <c r="AR57" s="14">
        <f>IF("na"=Q57,"",SQRT(Q57)/SQRT(Q53))</f>
        <v>1.1258912204196563</v>
      </c>
      <c r="AS57" s="14">
        <f>IF("na"=T57,"",SQRT(T57)/SQRT(T53))</f>
        <v>1.582770030021369</v>
      </c>
      <c r="AT57" s="14">
        <f>IF("na"=X57,"",SQRT(X57)/SQRT(X53))</f>
        <v>1.2025508878542499</v>
      </c>
    </row>
    <row r="58" spans="1:1024" ht="12.75" customHeight="1" x14ac:dyDescent="0.3">
      <c r="B58" s="69"/>
      <c r="C58" s="69"/>
      <c r="D58" s="13"/>
      <c r="E58" s="13"/>
      <c r="F58" s="13"/>
      <c r="G58" s="13"/>
      <c r="H58" s="13"/>
      <c r="I58" s="13"/>
      <c r="J58" s="13"/>
      <c r="K58" s="13"/>
      <c r="L58" s="13"/>
    </row>
    <row r="59" spans="1:1024" s="52" customFormat="1" ht="12.75" customHeight="1" x14ac:dyDescent="0.3">
      <c r="A59" s="17"/>
      <c r="B59" s="17"/>
      <c r="C59" s="17"/>
      <c r="D59" s="6" t="s">
        <v>302</v>
      </c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17"/>
      <c r="Z59" s="17"/>
      <c r="AA59" s="51"/>
      <c r="AH59" s="53"/>
      <c r="AI59" s="53"/>
      <c r="AJ59" s="53"/>
      <c r="AK59" s="53"/>
      <c r="AL59" s="53"/>
      <c r="AM59" s="53"/>
      <c r="AKC59" s="7"/>
      <c r="AKD59" s="7"/>
      <c r="AKE59" s="7"/>
      <c r="AKF59" s="7"/>
      <c r="AKG59" s="7"/>
      <c r="AKH59" s="7"/>
      <c r="AKI59" s="7"/>
      <c r="AKJ59" s="7"/>
      <c r="AKK59" s="7"/>
      <c r="AKL59" s="7"/>
      <c r="AKM59" s="7"/>
      <c r="AKN59" s="7"/>
      <c r="AKO59" s="7"/>
      <c r="AKP59" s="7"/>
      <c r="AKQ59" s="7"/>
      <c r="AKR59" s="7"/>
      <c r="AKS59" s="7"/>
      <c r="AKT59" s="7"/>
      <c r="AKU59" s="7"/>
      <c r="AKV59" s="7"/>
      <c r="AKW59" s="7"/>
      <c r="AKX59" s="7"/>
      <c r="AKY59" s="7"/>
      <c r="AKZ59" s="7"/>
      <c r="ALA59" s="7"/>
      <c r="ALB59" s="7"/>
      <c r="ALC59" s="7"/>
      <c r="ALD59" s="7"/>
      <c r="ALE59" s="7"/>
      <c r="ALF59" s="7"/>
      <c r="ALG59" s="7"/>
      <c r="ALH59" s="7"/>
      <c r="ALI59" s="7"/>
      <c r="ALJ59" s="7"/>
      <c r="ALK59" s="7"/>
      <c r="ALL59" s="7"/>
      <c r="ALM59" s="7"/>
      <c r="ALN59" s="7"/>
      <c r="ALO59" s="7"/>
      <c r="ALP59" s="7"/>
      <c r="ALQ59" s="7"/>
      <c r="ALR59" s="7"/>
      <c r="ALS59" s="7"/>
      <c r="ALT59" s="7"/>
      <c r="ALU59" s="7"/>
      <c r="ALV59" s="7"/>
      <c r="ALW59" s="7"/>
      <c r="ALX59" s="7"/>
      <c r="ALY59" s="7"/>
      <c r="ALZ59" s="7"/>
      <c r="AMA59" s="7"/>
      <c r="AMB59" s="7"/>
      <c r="AMC59" s="7"/>
      <c r="AMD59" s="7"/>
      <c r="AME59" s="7"/>
      <c r="AMF59" s="7"/>
      <c r="AMG59" s="7"/>
      <c r="AMH59" s="7"/>
      <c r="AMI59" s="7"/>
      <c r="AMJ59" s="7"/>
    </row>
    <row r="60" spans="1:1024" ht="12.75" customHeight="1" x14ac:dyDescent="0.3">
      <c r="B60" s="54" t="s">
        <v>293</v>
      </c>
      <c r="C60" s="54" t="s">
        <v>293</v>
      </c>
      <c r="D60" s="1">
        <v>7</v>
      </c>
      <c r="E60" s="1"/>
      <c r="F60" s="1"/>
      <c r="G60" s="1"/>
      <c r="H60" s="1"/>
      <c r="I60" s="1"/>
      <c r="J60" s="1"/>
      <c r="K60" s="1">
        <v>15</v>
      </c>
      <c r="L60" s="1"/>
      <c r="M60" s="1"/>
      <c r="N60" s="1"/>
      <c r="O60" s="1"/>
      <c r="P60" s="1"/>
      <c r="Q60" s="1"/>
      <c r="R60" s="1">
        <v>30</v>
      </c>
      <c r="S60" s="1"/>
      <c r="T60" s="1"/>
      <c r="U60" s="1"/>
      <c r="V60" s="1"/>
      <c r="W60" s="1"/>
      <c r="X60" s="1"/>
      <c r="Y60" s="55"/>
      <c r="Z60" s="55"/>
    </row>
    <row r="61" spans="1:1024" ht="12.75" customHeight="1" x14ac:dyDescent="0.3">
      <c r="B61" s="56" t="s">
        <v>284</v>
      </c>
      <c r="C61" s="56" t="s">
        <v>294</v>
      </c>
      <c r="D61" s="57" t="s">
        <v>284</v>
      </c>
      <c r="E61" s="58" t="s">
        <v>287</v>
      </c>
      <c r="F61" s="58" t="s">
        <v>295</v>
      </c>
      <c r="G61" s="58" t="s">
        <v>296</v>
      </c>
      <c r="H61" s="58" t="s">
        <v>297</v>
      </c>
      <c r="I61" s="58" t="s">
        <v>298</v>
      </c>
      <c r="J61" s="59" t="s">
        <v>299</v>
      </c>
      <c r="K61" s="57" t="s">
        <v>284</v>
      </c>
      <c r="L61" s="58" t="s">
        <v>287</v>
      </c>
      <c r="M61" s="58" t="s">
        <v>295</v>
      </c>
      <c r="N61" s="58" t="s">
        <v>296</v>
      </c>
      <c r="O61" s="58" t="s">
        <v>297</v>
      </c>
      <c r="P61" s="58" t="s">
        <v>298</v>
      </c>
      <c r="Q61" s="59" t="s">
        <v>299</v>
      </c>
      <c r="R61" s="57" t="s">
        <v>284</v>
      </c>
      <c r="S61" s="58" t="s">
        <v>287</v>
      </c>
      <c r="T61" s="58" t="s">
        <v>295</v>
      </c>
      <c r="U61" s="58" t="s">
        <v>296</v>
      </c>
      <c r="V61" s="58" t="s">
        <v>297</v>
      </c>
      <c r="W61" s="58" t="s">
        <v>298</v>
      </c>
      <c r="X61" s="59" t="s">
        <v>299</v>
      </c>
      <c r="Y61" s="58"/>
      <c r="Z61" s="58"/>
    </row>
    <row r="62" spans="1:1024" ht="12.75" customHeight="1" x14ac:dyDescent="0.3">
      <c r="A62" s="17" t="s">
        <v>300</v>
      </c>
      <c r="B62" s="58">
        <v>0.12323199999999999</v>
      </c>
      <c r="C62" s="58">
        <v>1.0116400000000001</v>
      </c>
      <c r="D62" s="60">
        <v>0.12509700000000001</v>
      </c>
      <c r="E62" s="61">
        <v>2.14097E-2</v>
      </c>
      <c r="F62" s="61">
        <v>4.618534E-4</v>
      </c>
      <c r="G62" s="61">
        <v>1.0689599999999999</v>
      </c>
      <c r="H62" s="61">
        <v>0.45454800000000001</v>
      </c>
      <c r="I62" s="61">
        <v>0.96992400000000001</v>
      </c>
      <c r="J62" s="62">
        <v>0.2083541089</v>
      </c>
      <c r="K62" s="60">
        <v>0.12532099999999999</v>
      </c>
      <c r="L62" s="61">
        <v>1.54576E-2</v>
      </c>
      <c r="M62" s="61">
        <v>2.4330120000000001E-4</v>
      </c>
      <c r="N62" s="61">
        <v>1.03501</v>
      </c>
      <c r="O62" s="61">
        <v>0.27643200000000001</v>
      </c>
      <c r="P62" s="61">
        <v>0.99167899999999998</v>
      </c>
      <c r="Q62" s="62">
        <v>7.6813092099999994E-2</v>
      </c>
      <c r="R62" s="60">
        <v>0.124859</v>
      </c>
      <c r="S62" s="61">
        <v>1.13001E-2</v>
      </c>
      <c r="T62" s="61">
        <v>1.3033930000000001E-4</v>
      </c>
      <c r="U62" s="61">
        <v>1.01014</v>
      </c>
      <c r="V62" s="61">
        <v>0.18863199999999999</v>
      </c>
      <c r="W62" s="61">
        <v>0.98842799999999997</v>
      </c>
      <c r="X62" s="62">
        <v>3.6120828299999998E-2</v>
      </c>
      <c r="Y62" s="61"/>
      <c r="Z62" s="61"/>
      <c r="AH62" s="63"/>
      <c r="AI62" s="63"/>
    </row>
    <row r="63" spans="1:1024" ht="12.75" customHeight="1" x14ac:dyDescent="0.3">
      <c r="A63" s="17" t="s">
        <v>280</v>
      </c>
      <c r="B63" s="58">
        <v>0.12323199999999999</v>
      </c>
      <c r="C63" s="58">
        <v>1.0116400000000001</v>
      </c>
      <c r="D63" s="60">
        <v>0.12798200000000001</v>
      </c>
      <c r="E63" s="61">
        <v>2.3922200000000001E-2</v>
      </c>
      <c r="F63" s="61">
        <v>5.9483409999999996E-4</v>
      </c>
      <c r="G63" s="61">
        <v>1.0739399999999999</v>
      </c>
      <c r="H63" s="61">
        <v>0.52873300000000001</v>
      </c>
      <c r="I63" s="61">
        <v>0.958758</v>
      </c>
      <c r="J63" s="62">
        <v>0.28235509110000001</v>
      </c>
      <c r="K63" s="60">
        <v>0.127139</v>
      </c>
      <c r="L63" s="61">
        <v>1.66374E-2</v>
      </c>
      <c r="M63" s="61">
        <v>2.9206760000000001E-4</v>
      </c>
      <c r="N63" s="61">
        <v>1.01467</v>
      </c>
      <c r="O63" s="61">
        <v>0.31745000000000001</v>
      </c>
      <c r="P63" s="61">
        <v>0.95891499999999996</v>
      </c>
      <c r="Q63" s="62">
        <v>0.1035544281</v>
      </c>
      <c r="R63" s="60">
        <v>0.12720699999999999</v>
      </c>
      <c r="S63" s="61">
        <v>1.4012800000000001E-2</v>
      </c>
      <c r="T63" s="61">
        <v>2.1215909999999999E-4</v>
      </c>
      <c r="U63" s="61">
        <v>0.99979899999999999</v>
      </c>
      <c r="V63" s="61">
        <v>0.22403500000000001</v>
      </c>
      <c r="W63" s="61">
        <v>0.97047099999999997</v>
      </c>
      <c r="X63" s="62">
        <v>5.1886567699999997E-2</v>
      </c>
      <c r="Y63" s="61"/>
      <c r="Z63" s="61"/>
      <c r="AA63" s="15">
        <f>IF("na"=F63,"",F63/F62)</f>
        <v>1.2879283772729615</v>
      </c>
      <c r="AB63" s="13">
        <f>IF("na"=J63,"",J63/J62)</f>
        <v>1.3551692961117312</v>
      </c>
      <c r="AC63" s="13">
        <f>IF("na"=M63,"",M63/M62)</f>
        <v>1.2004363315922815</v>
      </c>
      <c r="AD63" s="13">
        <f>IF("na"=Q63,"",Q63/Q62)</f>
        <v>1.3481351325524884</v>
      </c>
      <c r="AE63" s="13">
        <f>IF("na"=T63,"",T63/T62)</f>
        <v>1.6277446633517287</v>
      </c>
      <c r="AF63" s="13">
        <f>IF("na"=X63,"",X63/X62)</f>
        <v>1.4364722555379497</v>
      </c>
      <c r="AG63" s="13">
        <f>ROW()</f>
        <v>63</v>
      </c>
      <c r="AH63" s="63">
        <f t="shared" ref="AH63:AM66" ca="1" si="8">SUM(IF(INDIRECT(ADDRESS(ROW(),AH$40))&gt;INDIRECT(ADDRESS($AG63,AH$40)),1,0),IF(INDIRECT(ADDRESS(ROW(),AH$40))&gt;INDIRECT(ADDRESS($AG63+1,AH$40)),1,0),IF(INDIRECT(ADDRESS(ROW(),AH$40))&gt;INDIRECT(ADDRESS($AG63+2,AH$40)),1,0),IF(INDIRECT(ADDRESS(ROW(),AH$40))&gt;INDIRECT(ADDRESS($AG63+3,AH$40)),1,0))+1</f>
        <v>3</v>
      </c>
      <c r="AI63" s="63">
        <f t="shared" ca="1" si="8"/>
        <v>1</v>
      </c>
      <c r="AJ63" s="63">
        <f t="shared" ca="1" si="8"/>
        <v>2</v>
      </c>
      <c r="AK63" s="63">
        <f t="shared" ca="1" si="8"/>
        <v>2</v>
      </c>
      <c r="AL63" s="63">
        <f t="shared" ca="1" si="8"/>
        <v>3</v>
      </c>
      <c r="AM63" s="63">
        <f t="shared" ca="1" si="8"/>
        <v>2</v>
      </c>
      <c r="AO63" s="14">
        <f>IF("na"=F63,"",SQRT(F63)/SQRT(F62))</f>
        <v>1.1348693216723067</v>
      </c>
      <c r="AP63" s="14">
        <f>IF("na"=J63,"",SQRT(J63)/SQRT(J62))</f>
        <v>1.1641173893176457</v>
      </c>
      <c r="AQ63" s="14">
        <f>IF("na"=M63,"",SQRT(M63)/SQRT(M62))</f>
        <v>1.0956442541227884</v>
      </c>
      <c r="AR63" s="14">
        <f>IF("na"=Q63,"",SQRT(Q63)/SQRT(Q62))</f>
        <v>1.1610922153526346</v>
      </c>
      <c r="AS63" s="14">
        <f>IF("na"=T63,"",SQRT(T63)/SQRT(T62))</f>
        <v>1.2758309697415755</v>
      </c>
      <c r="AT63" s="14">
        <f>IF("na"=X63,"",SQRT(X63)/SQRT(X62))</f>
        <v>1.1985292051251608</v>
      </c>
    </row>
    <row r="64" spans="1:1024" ht="12.75" customHeight="1" x14ac:dyDescent="0.3">
      <c r="A64" s="17" t="s">
        <v>281</v>
      </c>
      <c r="B64" s="58">
        <v>0.12323199999999999</v>
      </c>
      <c r="C64" s="58">
        <v>1.0116400000000001</v>
      </c>
      <c r="D64" s="60">
        <v>0.12903300000000001</v>
      </c>
      <c r="E64" s="61">
        <v>2.3238100000000001E-2</v>
      </c>
      <c r="F64" s="61">
        <v>5.7366079999999998E-4</v>
      </c>
      <c r="G64" s="61">
        <v>1.3190299999999999</v>
      </c>
      <c r="H64" s="61">
        <v>0.86841199999999996</v>
      </c>
      <c r="I64" s="61">
        <v>1.0913600000000001</v>
      </c>
      <c r="J64" s="62">
        <v>0.76049468009999999</v>
      </c>
      <c r="K64" s="60">
        <v>0.12861900000000001</v>
      </c>
      <c r="L64" s="61">
        <v>1.6947400000000001E-2</v>
      </c>
      <c r="M64" s="61">
        <v>3.1623399999999998E-4</v>
      </c>
      <c r="N64" s="61">
        <v>1.1568000000000001</v>
      </c>
      <c r="O64" s="61">
        <v>0.41337699999999999</v>
      </c>
      <c r="P64" s="61">
        <v>1.0589299999999999</v>
      </c>
      <c r="Q64" s="62">
        <v>0.17311688820000001</v>
      </c>
      <c r="R64" s="60">
        <v>0.12847600000000001</v>
      </c>
      <c r="S64" s="61">
        <v>1.2349799999999999E-2</v>
      </c>
      <c r="T64" s="61">
        <v>1.8001700000000001E-4</v>
      </c>
      <c r="U64" s="61">
        <v>1.10433</v>
      </c>
      <c r="V64" s="61">
        <v>0.248311</v>
      </c>
      <c r="W64" s="61">
        <v>1.06203</v>
      </c>
      <c r="X64" s="62">
        <v>6.4197504799999999E-2</v>
      </c>
      <c r="Y64" s="61"/>
      <c r="Z64" s="61"/>
      <c r="AA64" s="15">
        <f>IF("na"=F64,"",F64/F62)</f>
        <v>1.2420841764940995</v>
      </c>
      <c r="AB64" s="13">
        <f>IF("na"=J64,"",J64/J62)</f>
        <v>3.6500104755073539</v>
      </c>
      <c r="AC64" s="13">
        <f>IF("na"=M64,"",M64/M62)</f>
        <v>1.2997634208133786</v>
      </c>
      <c r="AD64" s="13">
        <f>IF("na"=Q64,"",Q64/Q62)</f>
        <v>2.2537419529294023</v>
      </c>
      <c r="AE64" s="13">
        <f>IF("na"=T64,"",T64/T62)</f>
        <v>1.381141374857775</v>
      </c>
      <c r="AF64" s="13">
        <f>IF("na"=X64,"",X64/X62)</f>
        <v>1.7772988002049777</v>
      </c>
      <c r="AG64" s="13">
        <f>AG63</f>
        <v>63</v>
      </c>
      <c r="AH64" s="63">
        <f t="shared" ca="1" si="8"/>
        <v>2</v>
      </c>
      <c r="AI64" s="63">
        <f t="shared" ca="1" si="8"/>
        <v>3</v>
      </c>
      <c r="AJ64" s="63">
        <f t="shared" ca="1" si="8"/>
        <v>3</v>
      </c>
      <c r="AK64" s="63">
        <f t="shared" ca="1" si="8"/>
        <v>3</v>
      </c>
      <c r="AL64" s="63">
        <f t="shared" ca="1" si="8"/>
        <v>2</v>
      </c>
      <c r="AM64" s="63">
        <f t="shared" ca="1" si="8"/>
        <v>3</v>
      </c>
      <c r="AO64" s="14">
        <f>IF("na"=F64,"",SQRT(F64)/SQRT(F62))</f>
        <v>1.1144883025380301</v>
      </c>
      <c r="AP64" s="14">
        <f>IF("na"=J64,"",SQRT(J64)/SQRT(J62))</f>
        <v>1.910500059017888</v>
      </c>
      <c r="AQ64" s="14">
        <f>IF("na"=M64,"",SQRT(M64)/SQRT(M62))</f>
        <v>1.1400716735422289</v>
      </c>
      <c r="AR64" s="14">
        <f>IF("na"=Q64,"",SQRT(Q64)/SQRT(Q62))</f>
        <v>1.5012467994734917</v>
      </c>
      <c r="AS64" s="14">
        <f>IF("na"=T64,"",SQRT(T64)/SQRT(T62))</f>
        <v>1.1752197134399061</v>
      </c>
      <c r="AT64" s="14">
        <f>IF("na"=X64,"",SQRT(X64)/SQRT(X62))</f>
        <v>1.3331537046436086</v>
      </c>
    </row>
    <row r="65" spans="1:1024" ht="12.75" customHeight="1" x14ac:dyDescent="0.3">
      <c r="A65" s="17" t="s">
        <v>282</v>
      </c>
      <c r="B65" s="58">
        <v>0.12323199999999999</v>
      </c>
      <c r="C65" s="58">
        <v>1.0116400000000001</v>
      </c>
      <c r="D65" s="64">
        <v>0.126498</v>
      </c>
      <c r="E65" s="65">
        <v>2.2039599999999999E-2</v>
      </c>
      <c r="F65" s="66">
        <v>4.9641059999999996E-4</v>
      </c>
      <c r="G65" s="65">
        <v>1.1222300000000001</v>
      </c>
      <c r="H65" s="66">
        <v>0.53677699999999995</v>
      </c>
      <c r="I65" s="66">
        <v>1.00627</v>
      </c>
      <c r="J65" s="67">
        <v>0.28815838459999998</v>
      </c>
      <c r="K65" s="64">
        <v>0.126057</v>
      </c>
      <c r="L65" s="65">
        <v>1.5910400000000002E-2</v>
      </c>
      <c r="M65" s="66">
        <v>2.6112139999999998E-4</v>
      </c>
      <c r="N65" s="65">
        <v>1.0364899999999999</v>
      </c>
      <c r="O65" s="66">
        <v>0.27786300000000003</v>
      </c>
      <c r="P65" s="66">
        <v>0.99343000000000004</v>
      </c>
      <c r="Q65" s="67">
        <v>7.7539450800000007E-2</v>
      </c>
      <c r="R65" s="64">
        <v>0.12595799999999999</v>
      </c>
      <c r="S65" s="65">
        <v>1.10989E-2</v>
      </c>
      <c r="T65" s="66">
        <v>1.3061649999999999E-4</v>
      </c>
      <c r="U65" s="65">
        <v>1.0316099999999999</v>
      </c>
      <c r="V65" s="66">
        <v>0.20319300000000001</v>
      </c>
      <c r="W65" s="66">
        <v>1.0081500000000001</v>
      </c>
      <c r="X65" s="67">
        <v>4.1299575300000002E-2</v>
      </c>
      <c r="Y65" s="65"/>
      <c r="Z65" s="65"/>
      <c r="AA65" s="15">
        <f>IF("na"=F65,"",F65/F62)</f>
        <v>1.0748228766963714</v>
      </c>
      <c r="AB65" s="13">
        <f>IF("na"=J65,"",J65/J62)</f>
        <v>1.3830223273316977</v>
      </c>
      <c r="AC65" s="13">
        <f>IF("na"=M65,"",M65/M62)</f>
        <v>1.0732433707684137</v>
      </c>
      <c r="AD65" s="13">
        <f>IF("na"=Q65,"",Q65/Q62)</f>
        <v>1.0094561835768099</v>
      </c>
      <c r="AE65" s="13">
        <f>IF("na"=T65,"",T65/T62)</f>
        <v>1.002126756856911</v>
      </c>
      <c r="AF65" s="13">
        <f>IF("na"=X65,"",X65/X62)</f>
        <v>1.1433728749791712</v>
      </c>
      <c r="AG65" s="13">
        <f>AG64</f>
        <v>63</v>
      </c>
      <c r="AH65" s="63">
        <f t="shared" ca="1" si="8"/>
        <v>1</v>
      </c>
      <c r="AI65" s="63">
        <f t="shared" ca="1" si="8"/>
        <v>2</v>
      </c>
      <c r="AJ65" s="63">
        <f t="shared" ca="1" si="8"/>
        <v>1</v>
      </c>
      <c r="AK65" s="63">
        <f t="shared" ca="1" si="8"/>
        <v>1</v>
      </c>
      <c r="AL65" s="63">
        <f t="shared" ca="1" si="8"/>
        <v>1</v>
      </c>
      <c r="AM65" s="63">
        <f t="shared" ca="1" si="8"/>
        <v>1</v>
      </c>
      <c r="AO65" s="14">
        <f>IF("na"=F65,"",SQRT(F65)/SQRT(F62))</f>
        <v>1.0367366477058537</v>
      </c>
      <c r="AP65" s="14">
        <f>IF("na"=J65,"",SQRT(J65)/SQRT(J62))</f>
        <v>1.1760196968298182</v>
      </c>
      <c r="AQ65" s="14">
        <f>IF("na"=M65,"",SQRT(M65)/SQRT(M62))</f>
        <v>1.035974599480322</v>
      </c>
      <c r="AR65" s="14">
        <f>IF("na"=Q65,"",SQRT(Q65)/SQRT(Q62))</f>
        <v>1.0047169669000371</v>
      </c>
      <c r="AS65" s="14">
        <f>IF("na"=T65,"",SQRT(T65)/SQRT(T62))</f>
        <v>1.0010628136420365</v>
      </c>
      <c r="AT65" s="14">
        <f>IF("na"=X65,"",SQRT(X65)/SQRT(X62))</f>
        <v>1.0692861520562076</v>
      </c>
    </row>
    <row r="66" spans="1:1024" ht="12.75" customHeight="1" x14ac:dyDescent="0.3">
      <c r="A66" s="17" t="s">
        <v>283</v>
      </c>
      <c r="B66" s="58">
        <v>0.12323199999999999</v>
      </c>
      <c r="C66" s="58">
        <v>1.0116400000000001</v>
      </c>
      <c r="D66" s="68">
        <v>0.128494</v>
      </c>
      <c r="E66" s="13">
        <v>2.4542700000000001E-2</v>
      </c>
      <c r="F66" s="66">
        <v>6.3003270000000001E-4</v>
      </c>
      <c r="G66" s="65">
        <v>1.2831300000000001</v>
      </c>
      <c r="H66" s="66">
        <v>0.89650600000000003</v>
      </c>
      <c r="I66" s="66">
        <v>1.04508</v>
      </c>
      <c r="J66" s="67">
        <v>0.80484124160000003</v>
      </c>
      <c r="K66" s="68">
        <v>0.12901199999999999</v>
      </c>
      <c r="L66" s="13">
        <v>1.8416399999999999E-2</v>
      </c>
      <c r="M66" s="66">
        <v>3.7257209999999998E-4</v>
      </c>
      <c r="N66" s="65">
        <v>1.1301600000000001</v>
      </c>
      <c r="O66" s="66">
        <v>0.48475499999999999</v>
      </c>
      <c r="P66" s="66">
        <v>1.0226299999999999</v>
      </c>
      <c r="Q66" s="67">
        <v>0.2351081901</v>
      </c>
      <c r="R66" s="68">
        <v>0.12917999999999999</v>
      </c>
      <c r="S66" s="13">
        <v>1.39896E-2</v>
      </c>
      <c r="T66" s="66">
        <v>2.3108760000000001E-4</v>
      </c>
      <c r="U66" s="65">
        <v>1.08877</v>
      </c>
      <c r="V66" s="66">
        <v>0.295568</v>
      </c>
      <c r="W66" s="66">
        <v>1.0351600000000001</v>
      </c>
      <c r="X66" s="67">
        <v>8.7913633000000005E-2</v>
      </c>
      <c r="Y66" s="65"/>
      <c r="Z66" s="65"/>
      <c r="AA66" s="15">
        <f>IF("na"=F66,"",F66/F62)</f>
        <v>1.3641400063310132</v>
      </c>
      <c r="AB66" s="13">
        <f>IF("na"=J66,"",J66/J62)</f>
        <v>3.8628527454972597</v>
      </c>
      <c r="AC66" s="13">
        <f>IF("na"=M66,"",M66/M62)</f>
        <v>1.5313204373837859</v>
      </c>
      <c r="AD66" s="13">
        <f>IF("na"=Q66,"",Q66/Q62)</f>
        <v>3.0607827867926698</v>
      </c>
      <c r="AE66" s="13">
        <f>IF("na"=T66,"",T66/T62)</f>
        <v>1.7729694727530376</v>
      </c>
      <c r="AF66" s="13">
        <f>IF("na"=X66,"",X66/X62)</f>
        <v>2.4338764402033384</v>
      </c>
      <c r="AG66" s="13">
        <f>AG65</f>
        <v>63</v>
      </c>
      <c r="AH66" s="63">
        <f t="shared" ca="1" si="8"/>
        <v>4</v>
      </c>
      <c r="AI66" s="63">
        <f t="shared" ca="1" si="8"/>
        <v>4</v>
      </c>
      <c r="AJ66" s="63">
        <f t="shared" ca="1" si="8"/>
        <v>4</v>
      </c>
      <c r="AK66" s="63">
        <f t="shared" ca="1" si="8"/>
        <v>4</v>
      </c>
      <c r="AL66" s="63">
        <f t="shared" ca="1" si="8"/>
        <v>4</v>
      </c>
      <c r="AM66" s="63">
        <f t="shared" ca="1" si="8"/>
        <v>4</v>
      </c>
      <c r="AO66" s="14">
        <f>IF("na"=F66,"",SQRT(F66)/SQRT(F62))</f>
        <v>1.1679640432526224</v>
      </c>
      <c r="AP66" s="14">
        <f>IF("na"=J66,"",SQRT(J66)/SQRT(J62))</f>
        <v>1.9654141409629826</v>
      </c>
      <c r="AQ66" s="14">
        <f>IF("na"=M66,"",SQRT(M66)/SQRT(M62))</f>
        <v>1.2374653277501499</v>
      </c>
      <c r="AR66" s="14">
        <f>IF("na"=Q66,"",SQRT(Q66)/SQRT(Q62))</f>
        <v>1.7495092988585885</v>
      </c>
      <c r="AS66" s="14">
        <f>IF("na"=T66,"",SQRT(T66)/SQRT(T62))</f>
        <v>1.3315289980894287</v>
      </c>
      <c r="AT66" s="14">
        <f>IF("na"=X66,"",SQRT(X66)/SQRT(X62))</f>
        <v>1.5600886001132559</v>
      </c>
    </row>
    <row r="67" spans="1:1024" ht="12.75" customHeight="1" x14ac:dyDescent="0.3">
      <c r="B67" s="69"/>
      <c r="C67" s="69"/>
      <c r="D67" s="13"/>
      <c r="E67" s="13"/>
      <c r="F67" s="13"/>
      <c r="G67" s="13"/>
      <c r="H67" s="13"/>
      <c r="I67" s="13"/>
      <c r="J67" s="13"/>
      <c r="K67" s="13"/>
      <c r="L67" s="13"/>
    </row>
    <row r="68" spans="1:1024" s="52" customFormat="1" ht="12.75" customHeight="1" x14ac:dyDescent="0.3">
      <c r="A68" s="17"/>
      <c r="B68" s="17"/>
      <c r="C68" s="17"/>
      <c r="D68" s="6" t="s">
        <v>303</v>
      </c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17"/>
      <c r="Z68" s="17"/>
      <c r="AA68" s="51"/>
      <c r="AH68" s="53"/>
      <c r="AI68" s="53"/>
      <c r="AJ68" s="53"/>
      <c r="AK68" s="53"/>
      <c r="AL68" s="53"/>
      <c r="AM68" s="53"/>
      <c r="AKC68" s="7"/>
      <c r="AKD68" s="7"/>
      <c r="AKE68" s="7"/>
      <c r="AKF68" s="7"/>
      <c r="AKG68" s="7"/>
      <c r="AKH68" s="7"/>
      <c r="AKI68" s="7"/>
      <c r="AKJ68" s="7"/>
      <c r="AKK68" s="7"/>
      <c r="AKL68" s="7"/>
      <c r="AKM68" s="7"/>
      <c r="AKN68" s="7"/>
      <c r="AKO68" s="7"/>
      <c r="AKP68" s="7"/>
      <c r="AKQ68" s="7"/>
      <c r="AKR68" s="7"/>
      <c r="AKS68" s="7"/>
      <c r="AKT68" s="7"/>
      <c r="AKU68" s="7"/>
      <c r="AKV68" s="7"/>
      <c r="AKW68" s="7"/>
      <c r="AKX68" s="7"/>
      <c r="AKY68" s="7"/>
      <c r="AKZ68" s="7"/>
      <c r="ALA68" s="7"/>
      <c r="ALB68" s="7"/>
      <c r="ALC68" s="7"/>
      <c r="ALD68" s="7"/>
      <c r="ALE68" s="7"/>
      <c r="ALF68" s="7"/>
      <c r="ALG68" s="7"/>
      <c r="ALH68" s="7"/>
      <c r="ALI68" s="7"/>
      <c r="ALJ68" s="7"/>
      <c r="ALK68" s="7"/>
      <c r="ALL68" s="7"/>
      <c r="ALM68" s="7"/>
      <c r="ALN68" s="7"/>
      <c r="ALO68" s="7"/>
      <c r="ALP68" s="7"/>
      <c r="ALQ68" s="7"/>
      <c r="ALR68" s="7"/>
      <c r="ALS68" s="7"/>
      <c r="ALT68" s="7"/>
      <c r="ALU68" s="7"/>
      <c r="ALV68" s="7"/>
      <c r="ALW68" s="7"/>
      <c r="ALX68" s="7"/>
      <c r="ALY68" s="7"/>
      <c r="ALZ68" s="7"/>
      <c r="AMA68" s="7"/>
      <c r="AMB68" s="7"/>
      <c r="AMC68" s="7"/>
      <c r="AMD68" s="7"/>
      <c r="AME68" s="7"/>
      <c r="AMF68" s="7"/>
      <c r="AMG68" s="7"/>
      <c r="AMH68" s="7"/>
      <c r="AMI68" s="7"/>
      <c r="AMJ68" s="7"/>
    </row>
    <row r="69" spans="1:1024" ht="12.75" customHeight="1" x14ac:dyDescent="0.3">
      <c r="B69" s="54" t="s">
        <v>293</v>
      </c>
      <c r="C69" s="54" t="s">
        <v>293</v>
      </c>
      <c r="D69" s="1">
        <v>7</v>
      </c>
      <c r="E69" s="1"/>
      <c r="F69" s="1"/>
      <c r="G69" s="1"/>
      <c r="H69" s="1"/>
      <c r="I69" s="1"/>
      <c r="J69" s="1"/>
      <c r="K69" s="1">
        <v>15</v>
      </c>
      <c r="L69" s="1"/>
      <c r="M69" s="1"/>
      <c r="N69" s="1"/>
      <c r="O69" s="1"/>
      <c r="P69" s="1"/>
      <c r="Q69" s="1"/>
      <c r="R69" s="1">
        <v>30</v>
      </c>
      <c r="S69" s="1"/>
      <c r="T69" s="1"/>
      <c r="U69" s="1"/>
      <c r="V69" s="1"/>
      <c r="W69" s="1"/>
      <c r="X69" s="1"/>
      <c r="Y69" s="55"/>
      <c r="Z69" s="55"/>
    </row>
    <row r="70" spans="1:1024" ht="12.75" customHeight="1" x14ac:dyDescent="0.3">
      <c r="B70" s="56" t="s">
        <v>284</v>
      </c>
      <c r="C70" s="56" t="s">
        <v>294</v>
      </c>
      <c r="D70" s="57" t="s">
        <v>284</v>
      </c>
      <c r="E70" s="58" t="s">
        <v>287</v>
      </c>
      <c r="F70" s="58" t="s">
        <v>295</v>
      </c>
      <c r="G70" s="58" t="s">
        <v>296</v>
      </c>
      <c r="H70" s="58" t="s">
        <v>297</v>
      </c>
      <c r="I70" s="58" t="s">
        <v>298</v>
      </c>
      <c r="J70" s="59" t="s">
        <v>299</v>
      </c>
      <c r="K70" s="57" t="s">
        <v>284</v>
      </c>
      <c r="L70" s="58" t="s">
        <v>287</v>
      </c>
      <c r="M70" s="58" t="s">
        <v>295</v>
      </c>
      <c r="N70" s="58" t="s">
        <v>296</v>
      </c>
      <c r="O70" s="58" t="s">
        <v>297</v>
      </c>
      <c r="P70" s="58" t="s">
        <v>298</v>
      </c>
      <c r="Q70" s="59" t="s">
        <v>299</v>
      </c>
      <c r="R70" s="57" t="s">
        <v>284</v>
      </c>
      <c r="S70" s="58" t="s">
        <v>287</v>
      </c>
      <c r="T70" s="58" t="s">
        <v>295</v>
      </c>
      <c r="U70" s="58" t="s">
        <v>296</v>
      </c>
      <c r="V70" s="58" t="s">
        <v>297</v>
      </c>
      <c r="W70" s="58" t="s">
        <v>298</v>
      </c>
      <c r="X70" s="59" t="s">
        <v>299</v>
      </c>
      <c r="Y70" s="58"/>
      <c r="Z70" s="58"/>
    </row>
    <row r="71" spans="1:1024" ht="12.75" customHeight="1" x14ac:dyDescent="0.3">
      <c r="A71" s="17" t="s">
        <v>300</v>
      </c>
      <c r="B71" s="58">
        <v>0.117669</v>
      </c>
      <c r="C71" s="58">
        <v>1.09511</v>
      </c>
      <c r="D71" s="60">
        <v>0.117991</v>
      </c>
      <c r="E71" s="61">
        <v>2.4450699999999999E-2</v>
      </c>
      <c r="F71" s="61">
        <v>5.9794030000000003E-4</v>
      </c>
      <c r="G71" s="61">
        <v>1.3271599999999999</v>
      </c>
      <c r="H71" s="61">
        <v>0.58249300000000004</v>
      </c>
      <c r="I71" s="61">
        <v>1.2121599999999999</v>
      </c>
      <c r="J71" s="62">
        <v>0.35299879750000002</v>
      </c>
      <c r="K71" s="60">
        <v>0.118745</v>
      </c>
      <c r="L71" s="61">
        <v>1.76808E-2</v>
      </c>
      <c r="M71" s="61">
        <v>3.1376830000000002E-4</v>
      </c>
      <c r="N71" s="61">
        <v>1.2417800000000001</v>
      </c>
      <c r="O71" s="61">
        <v>0.33662199999999998</v>
      </c>
      <c r="P71" s="61">
        <v>1.19634</v>
      </c>
      <c r="Q71" s="62">
        <v>0.1235618837</v>
      </c>
      <c r="R71" s="60">
        <v>0.11923400000000001</v>
      </c>
      <c r="S71" s="61">
        <v>1.2534500000000001E-2</v>
      </c>
      <c r="T71" s="61">
        <v>1.595628E-4</v>
      </c>
      <c r="U71" s="61">
        <v>1.2480500000000001</v>
      </c>
      <c r="V71" s="61">
        <v>0.23916999999999999</v>
      </c>
      <c r="W71" s="61">
        <v>1.2239599999999999</v>
      </c>
      <c r="X71" s="62">
        <v>7.3804611399999998E-2</v>
      </c>
      <c r="Y71" s="61"/>
      <c r="Z71" s="61"/>
      <c r="AH71" s="63"/>
      <c r="AI71" s="63"/>
    </row>
    <row r="72" spans="1:1024" ht="12.75" customHeight="1" x14ac:dyDescent="0.3">
      <c r="A72" s="17" t="s">
        <v>280</v>
      </c>
      <c r="B72" s="58">
        <v>0.117669</v>
      </c>
      <c r="C72" s="58">
        <v>1.09511</v>
      </c>
      <c r="D72" s="60">
        <v>0.12180100000000001</v>
      </c>
      <c r="E72" s="61">
        <v>2.8573100000000001E-2</v>
      </c>
      <c r="F72" s="61">
        <v>8.3349539999999999E-4</v>
      </c>
      <c r="G72" s="61">
        <v>1.35128</v>
      </c>
      <c r="H72" s="61">
        <v>0.64445399999999997</v>
      </c>
      <c r="I72" s="61">
        <v>1.2197</v>
      </c>
      <c r="J72" s="62">
        <v>0.4308436262</v>
      </c>
      <c r="K72" s="60">
        <v>0.120034</v>
      </c>
      <c r="L72" s="61">
        <v>2.47274E-2</v>
      </c>
      <c r="M72" s="61">
        <v>6.1703750000000003E-4</v>
      </c>
      <c r="N72" s="61">
        <v>1.29789</v>
      </c>
      <c r="O72" s="61">
        <v>0.43501499999999999</v>
      </c>
      <c r="P72" s="61">
        <v>1.23071</v>
      </c>
      <c r="Q72" s="62">
        <v>0.2076254102</v>
      </c>
      <c r="R72" s="60">
        <v>0.121866</v>
      </c>
      <c r="S72" s="61">
        <v>2.2399800000000001E-2</v>
      </c>
      <c r="T72" s="61">
        <v>5.1936579999999999E-4</v>
      </c>
      <c r="U72" s="61">
        <v>1.25383</v>
      </c>
      <c r="V72" s="61">
        <v>0.32349899999999998</v>
      </c>
      <c r="W72" s="61">
        <v>1.2161299999999999</v>
      </c>
      <c r="X72" s="62">
        <v>0.11929744339999999</v>
      </c>
      <c r="Y72" s="61"/>
      <c r="Z72" s="61"/>
      <c r="AA72" s="15">
        <f>IF("na"=F72,"",F72/F71)</f>
        <v>1.3939441780391788</v>
      </c>
      <c r="AB72" s="13">
        <f>IF("na"=J72,"",J72/J71)</f>
        <v>1.2205243452706096</v>
      </c>
      <c r="AC72" s="13">
        <f>IF("na"=M72,"",M72/M71)</f>
        <v>1.9665386847555983</v>
      </c>
      <c r="AD72" s="13">
        <f>IF("na"=Q72,"",Q72/Q71)</f>
        <v>1.6803354236983035</v>
      </c>
      <c r="AE72" s="13">
        <f>IF("na"=T72,"",T72/T71)</f>
        <v>3.2549303471736519</v>
      </c>
      <c r="AF72" s="13">
        <f>IF("na"=X72,"",X72/X71)</f>
        <v>1.616395522407696</v>
      </c>
      <c r="AG72" s="13">
        <f>ROW()</f>
        <v>72</v>
      </c>
      <c r="AH72" s="63">
        <f t="shared" ref="AH72:AM75" ca="1" si="9">SUM(IF(INDIRECT(ADDRESS(ROW(),AH$40))&gt;INDIRECT(ADDRESS($AG72,AH$40)),1,0),IF(INDIRECT(ADDRESS(ROW(),AH$40))&gt;INDIRECT(ADDRESS($AG72+1,AH$40)),1,0),IF(INDIRECT(ADDRESS(ROW(),AH$40))&gt;INDIRECT(ADDRESS($AG72+2,AH$40)),1,0),IF(INDIRECT(ADDRESS(ROW(),AH$40))&gt;INDIRECT(ADDRESS($AG72+3,AH$40)),1,0))+1</f>
        <v>2</v>
      </c>
      <c r="AI72" s="63">
        <f t="shared" ca="1" si="9"/>
        <v>4</v>
      </c>
      <c r="AJ72" s="63">
        <f t="shared" ca="1" si="9"/>
        <v>2</v>
      </c>
      <c r="AK72" s="63">
        <f t="shared" ca="1" si="9"/>
        <v>4</v>
      </c>
      <c r="AL72" s="63">
        <f t="shared" ca="1" si="9"/>
        <v>2</v>
      </c>
      <c r="AM72" s="63">
        <f t="shared" ca="1" si="9"/>
        <v>4</v>
      </c>
      <c r="AO72" s="14">
        <f>IF("na"=F72,"",SQRT(F72)/SQRT(F71))</f>
        <v>1.1806541314200272</v>
      </c>
      <c r="AP72" s="14">
        <f>IF("na"=J72,"",SQRT(J72)/SQRT(J71))</f>
        <v>1.1047734361716928</v>
      </c>
      <c r="AQ72" s="14">
        <f>IF("na"=M72,"",SQRT(M72)/SQRT(M71))</f>
        <v>1.4023333001664045</v>
      </c>
      <c r="AR72" s="14">
        <f>IF("na"=Q72,"",SQRT(Q72)/SQRT(Q71))</f>
        <v>1.2962775257244505</v>
      </c>
      <c r="AS72" s="14">
        <f>IF("na"=T72,"",SQRT(T72)/SQRT(T71))</f>
        <v>1.8041425517884258</v>
      </c>
      <c r="AT72" s="14">
        <f>IF("na"=X72,"",SQRT(X72)/SQRT(X71))</f>
        <v>1.2713754451017591</v>
      </c>
    </row>
    <row r="73" spans="1:1024" ht="12.75" customHeight="1" x14ac:dyDescent="0.3">
      <c r="A73" s="17" t="s">
        <v>281</v>
      </c>
      <c r="B73" s="58">
        <v>0.117669</v>
      </c>
      <c r="C73" s="58">
        <v>1.09511</v>
      </c>
      <c r="D73" s="60">
        <v>0.13897200000000001</v>
      </c>
      <c r="E73" s="61">
        <v>2.45416E-2</v>
      </c>
      <c r="F73" s="61">
        <v>1.0561079E-3</v>
      </c>
      <c r="G73" s="61">
        <v>1.3312299999999999</v>
      </c>
      <c r="H73" s="61">
        <v>0.54489600000000005</v>
      </c>
      <c r="I73" s="61">
        <v>1.22844</v>
      </c>
      <c r="J73" s="62">
        <v>0.31468853969999999</v>
      </c>
      <c r="K73" s="60">
        <v>0.137379</v>
      </c>
      <c r="L73" s="61">
        <v>1.9661600000000001E-2</v>
      </c>
      <c r="M73" s="61">
        <v>7.7506259999999996E-4</v>
      </c>
      <c r="N73" s="61">
        <v>1.23797</v>
      </c>
      <c r="O73" s="61">
        <v>0.30818099999999998</v>
      </c>
      <c r="P73" s="61">
        <v>1.1951000000000001</v>
      </c>
      <c r="Q73" s="62">
        <v>0.10497352879999999</v>
      </c>
      <c r="R73" s="60">
        <v>0.13727700000000001</v>
      </c>
      <c r="S73" s="61">
        <v>1.5318099999999999E-2</v>
      </c>
      <c r="T73" s="61">
        <v>6.191177E-4</v>
      </c>
      <c r="U73" s="61">
        <v>1.23698</v>
      </c>
      <c r="V73" s="61">
        <v>0.22609699999999999</v>
      </c>
      <c r="W73" s="61">
        <v>1.21286</v>
      </c>
      <c r="X73" s="62">
        <v>6.4984915899999995E-2</v>
      </c>
      <c r="Y73" s="61"/>
      <c r="Z73" s="61"/>
      <c r="AA73" s="15">
        <f>IF("na"=F73,"",F73/F71)</f>
        <v>1.7662430513547924</v>
      </c>
      <c r="AB73" s="13">
        <f>IF("na"=J73,"",J73/J71)</f>
        <v>0.89147198780471759</v>
      </c>
      <c r="AC73" s="13">
        <f>IF("na"=M73,"",M73/M71)</f>
        <v>2.4701749666872019</v>
      </c>
      <c r="AD73" s="13">
        <f>IF("na"=Q73,"",Q73/Q71)</f>
        <v>0.84956238652745619</v>
      </c>
      <c r="AE73" s="13">
        <f>IF("na"=T73,"",T73/T71)</f>
        <v>3.8800879653653606</v>
      </c>
      <c r="AF73" s="13">
        <f>IF("na"=X73,"",X73/X71)</f>
        <v>0.88049939790076581</v>
      </c>
      <c r="AG73" s="13">
        <f>AG72</f>
        <v>72</v>
      </c>
      <c r="AH73" s="63">
        <f t="shared" ca="1" si="9"/>
        <v>3</v>
      </c>
      <c r="AI73" s="63">
        <f t="shared" ca="1" si="9"/>
        <v>2</v>
      </c>
      <c r="AJ73" s="63">
        <f t="shared" ca="1" si="9"/>
        <v>3</v>
      </c>
      <c r="AK73" s="63">
        <f t="shared" ca="1" si="9"/>
        <v>1</v>
      </c>
      <c r="AL73" s="63">
        <f t="shared" ca="1" si="9"/>
        <v>3</v>
      </c>
      <c r="AM73" s="63">
        <f t="shared" ca="1" si="9"/>
        <v>1</v>
      </c>
      <c r="AO73" s="14">
        <f>IF("na"=F73,"",SQRT(F73)/SQRT(F71))</f>
        <v>1.3290007717660635</v>
      </c>
      <c r="AP73" s="14">
        <f>IF("na"=J73,"",SQRT(J73)/SQRT(J71))</f>
        <v>0.94417794287132006</v>
      </c>
      <c r="AQ73" s="14">
        <f>IF("na"=M73,"",SQRT(M73)/SQRT(M71))</f>
        <v>1.5716790278829842</v>
      </c>
      <c r="AR73" s="14">
        <f>IF("na"=Q73,"",SQRT(Q73)/SQRT(Q71))</f>
        <v>0.92171708594744861</v>
      </c>
      <c r="AS73" s="14">
        <f>IF("na"=T73,"",SQRT(T73)/SQRT(T71))</f>
        <v>1.9697938890567617</v>
      </c>
      <c r="AT73" s="14">
        <f>IF("na"=X73,"",SQRT(X73)/SQRT(X71))</f>
        <v>0.93834929418674662</v>
      </c>
    </row>
    <row r="74" spans="1:1024" ht="12.75" customHeight="1" x14ac:dyDescent="0.3">
      <c r="A74" s="17" t="s">
        <v>282</v>
      </c>
      <c r="B74" s="58">
        <v>0.117669</v>
      </c>
      <c r="C74" s="58">
        <v>1.09511</v>
      </c>
      <c r="D74" s="64">
        <v>0.12124699999999999</v>
      </c>
      <c r="E74" s="65">
        <v>2.5074699999999998E-2</v>
      </c>
      <c r="F74" s="66">
        <v>6.415425E-4</v>
      </c>
      <c r="G74" s="65">
        <v>1.3159099999999999</v>
      </c>
      <c r="H74" s="66">
        <v>0.52819199999999999</v>
      </c>
      <c r="I74" s="66">
        <v>1.21533</v>
      </c>
      <c r="J74" s="67">
        <v>0.29343963719999999</v>
      </c>
      <c r="K74" s="64">
        <v>0.12271899999999999</v>
      </c>
      <c r="L74" s="65">
        <v>1.8395700000000001E-2</v>
      </c>
      <c r="M74" s="66">
        <v>3.6390419999999998E-4</v>
      </c>
      <c r="N74" s="65">
        <v>1.26179</v>
      </c>
      <c r="O74" s="66">
        <v>0.34861199999999998</v>
      </c>
      <c r="P74" s="66">
        <v>1.2083600000000001</v>
      </c>
      <c r="Q74" s="67">
        <v>0.13435588900000001</v>
      </c>
      <c r="R74" s="64">
        <v>0.121507</v>
      </c>
      <c r="S74" s="65">
        <v>1.32812E-2</v>
      </c>
      <c r="T74" s="66">
        <v>1.911204E-4</v>
      </c>
      <c r="U74" s="65">
        <v>1.2464299999999999</v>
      </c>
      <c r="V74" s="66">
        <v>0.243089</v>
      </c>
      <c r="W74" s="66">
        <v>1.22157</v>
      </c>
      <c r="X74" s="67">
        <v>7.5084393499999999E-2</v>
      </c>
      <c r="Y74" s="65"/>
      <c r="Z74" s="65"/>
      <c r="AA74" s="15">
        <f>IF("na"=F74,"",F74/F71)</f>
        <v>1.0729206577981112</v>
      </c>
      <c r="AB74" s="13">
        <f>IF("na"=J74,"",J74/J71)</f>
        <v>0.83127659153003197</v>
      </c>
      <c r="AC74" s="13">
        <f>IF("na"=M74,"",M74/M71)</f>
        <v>1.1597863774001387</v>
      </c>
      <c r="AD74" s="13">
        <f>IF("na"=Q74,"",Q74/Q71)</f>
        <v>1.0873570795198229</v>
      </c>
      <c r="AE74" s="13">
        <f>IF("na"=T74,"",T74/T71)</f>
        <v>1.1977754213388083</v>
      </c>
      <c r="AF74" s="13">
        <f>IF("na"=X74,"",X74/X71)</f>
        <v>1.0173401373670805</v>
      </c>
      <c r="AG74" s="13">
        <f>AG73</f>
        <v>72</v>
      </c>
      <c r="AH74" s="63">
        <f t="shared" ca="1" si="9"/>
        <v>1</v>
      </c>
      <c r="AI74" s="63">
        <f t="shared" ca="1" si="9"/>
        <v>1</v>
      </c>
      <c r="AJ74" s="63">
        <f t="shared" ca="1" si="9"/>
        <v>1</v>
      </c>
      <c r="AK74" s="63">
        <f t="shared" ca="1" si="9"/>
        <v>2</v>
      </c>
      <c r="AL74" s="63">
        <f t="shared" ca="1" si="9"/>
        <v>1</v>
      </c>
      <c r="AM74" s="63">
        <f t="shared" ca="1" si="9"/>
        <v>2</v>
      </c>
      <c r="AO74" s="14">
        <f>IF("na"=F74,"",SQRT(F74)/SQRT(F71))</f>
        <v>1.0358188344484336</v>
      </c>
      <c r="AP74" s="14">
        <f>IF("na"=J74,"",SQRT(J74)/SQRT(J71))</f>
        <v>0.911743709344919</v>
      </c>
      <c r="AQ74" s="14">
        <f>IF("na"=M74,"",SQRT(M74)/SQRT(M71))</f>
        <v>1.076933785058366</v>
      </c>
      <c r="AR74" s="14">
        <f>IF("na"=Q74,"",SQRT(Q74)/SQRT(Q71))</f>
        <v>1.0427641533538747</v>
      </c>
      <c r="AS74" s="14">
        <f>IF("na"=T74,"",SQRT(T74)/SQRT(T71))</f>
        <v>1.0944292673986786</v>
      </c>
      <c r="AT74" s="14">
        <f>IF("na"=X74,"",SQRT(X74)/SQRT(X71))</f>
        <v>1.0086328060137051</v>
      </c>
    </row>
    <row r="75" spans="1:1024" ht="12.75" customHeight="1" x14ac:dyDescent="0.3">
      <c r="A75" s="17" t="s">
        <v>283</v>
      </c>
      <c r="B75" s="58">
        <v>0.117669</v>
      </c>
      <c r="C75" s="58">
        <v>1.09511</v>
      </c>
      <c r="D75" s="68">
        <v>0.136124</v>
      </c>
      <c r="E75" s="13">
        <v>2.9546699999999999E-2</v>
      </c>
      <c r="F75" s="66">
        <v>1.2135944000000001E-3</v>
      </c>
      <c r="G75" s="65">
        <v>1.3181700000000001</v>
      </c>
      <c r="H75" s="66">
        <v>0.55588000000000004</v>
      </c>
      <c r="I75" s="66">
        <v>1.21153</v>
      </c>
      <c r="J75" s="67">
        <v>0.32255619079999998</v>
      </c>
      <c r="K75" s="68">
        <v>0.138935</v>
      </c>
      <c r="L75" s="13">
        <v>2.6548200000000001E-2</v>
      </c>
      <c r="M75" s="66">
        <v>1.1570496E-3</v>
      </c>
      <c r="N75" s="65">
        <v>1.2776799999999999</v>
      </c>
      <c r="O75" s="66">
        <v>0.41773199999999999</v>
      </c>
      <c r="P75" s="66">
        <v>1.20835</v>
      </c>
      <c r="Q75" s="67">
        <v>0.18732332139999999</v>
      </c>
      <c r="R75" s="68">
        <v>0.14144899999999999</v>
      </c>
      <c r="S75" s="13">
        <v>2.4279700000000001E-2</v>
      </c>
      <c r="T75" s="66">
        <v>1.1549921999999999E-3</v>
      </c>
      <c r="U75" s="65">
        <v>1.25386</v>
      </c>
      <c r="V75" s="66">
        <v>0.32523999999999997</v>
      </c>
      <c r="W75" s="66">
        <v>1.20885</v>
      </c>
      <c r="X75" s="67">
        <v>0.11871784520000001</v>
      </c>
      <c r="Y75" s="65"/>
      <c r="Z75" s="65"/>
      <c r="AA75" s="15">
        <f>IF("na"=F75,"",F75/F71)</f>
        <v>2.0296246966461369</v>
      </c>
      <c r="AB75" s="13">
        <f>IF("na"=J75,"",J75/J71)</f>
        <v>0.91376002718536165</v>
      </c>
      <c r="AC75" s="13">
        <f>IF("na"=M75,"",M75/M71)</f>
        <v>3.6875924049688895</v>
      </c>
      <c r="AD75" s="13">
        <f>IF("na"=Q75,"",Q75/Q71)</f>
        <v>1.516028372105499</v>
      </c>
      <c r="AE75" s="13">
        <f>IF("na"=T75,"",T75/T71)</f>
        <v>7.2384803976866783</v>
      </c>
      <c r="AF75" s="13">
        <f>IF("na"=X75,"",X75/X71)</f>
        <v>1.6085423789657676</v>
      </c>
      <c r="AG75" s="13">
        <f>AG74</f>
        <v>72</v>
      </c>
      <c r="AH75" s="63">
        <f t="shared" ca="1" si="9"/>
        <v>4</v>
      </c>
      <c r="AI75" s="63">
        <f t="shared" ca="1" si="9"/>
        <v>3</v>
      </c>
      <c r="AJ75" s="63">
        <f t="shared" ca="1" si="9"/>
        <v>4</v>
      </c>
      <c r="AK75" s="63">
        <f t="shared" ca="1" si="9"/>
        <v>3</v>
      </c>
      <c r="AL75" s="63">
        <f t="shared" ca="1" si="9"/>
        <v>4</v>
      </c>
      <c r="AM75" s="63">
        <f t="shared" ca="1" si="9"/>
        <v>3</v>
      </c>
      <c r="AO75" s="14">
        <f>IF("na"=F75,"",SQRT(F75)/SQRT(F71))</f>
        <v>1.4246489731320262</v>
      </c>
      <c r="AP75" s="14">
        <f>IF("na"=J75,"",SQRT(J75)/SQRT(J71))</f>
        <v>0.95590795957841124</v>
      </c>
      <c r="AQ75" s="14">
        <f>IF("na"=M75,"",SQRT(M75)/SQRT(M71))</f>
        <v>1.920310497020961</v>
      </c>
      <c r="AR75" s="14">
        <f>IF("na"=Q75,"",SQRT(Q75)/SQRT(Q71))</f>
        <v>1.2312710392539488</v>
      </c>
      <c r="AS75" s="14">
        <f>IF("na"=T75,"",SQRT(T75)/SQRT(T71))</f>
        <v>2.6904424167200975</v>
      </c>
      <c r="AT75" s="14">
        <f>IF("na"=X75,"",SQRT(X75)/SQRT(X71))</f>
        <v>1.2682832408282336</v>
      </c>
    </row>
    <row r="76" spans="1:1024" ht="12.75" customHeight="1" x14ac:dyDescent="0.3">
      <c r="B76" s="69"/>
      <c r="C76" s="69"/>
      <c r="D76" s="13"/>
      <c r="E76" s="13"/>
      <c r="F76" s="13"/>
      <c r="G76" s="13"/>
      <c r="H76" s="13"/>
      <c r="I76" s="13"/>
      <c r="J76" s="13"/>
      <c r="K76" s="13"/>
      <c r="L76" s="13"/>
    </row>
    <row r="77" spans="1:1024" s="52" customFormat="1" ht="12.75" customHeight="1" x14ac:dyDescent="0.3">
      <c r="A77" s="17"/>
      <c r="B77" s="17"/>
      <c r="C77" s="17"/>
      <c r="D77" s="6" t="s">
        <v>304</v>
      </c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17"/>
      <c r="Z77" s="17"/>
      <c r="AA77" s="51"/>
      <c r="AH77" s="53"/>
      <c r="AI77" s="53"/>
      <c r="AJ77" s="53"/>
      <c r="AK77" s="53"/>
      <c r="AL77" s="53"/>
      <c r="AM77" s="53"/>
      <c r="AP77" s="16"/>
      <c r="AKC77" s="7"/>
      <c r="AKD77" s="7"/>
      <c r="AKE77" s="7"/>
      <c r="AKF77" s="7"/>
      <c r="AKG77" s="7"/>
      <c r="AKH77" s="7"/>
      <c r="AKI77" s="7"/>
      <c r="AKJ77" s="7"/>
      <c r="AKK77" s="7"/>
      <c r="AKL77" s="7"/>
      <c r="AKM77" s="7"/>
      <c r="AKN77" s="7"/>
      <c r="AKO77" s="7"/>
      <c r="AKP77" s="7"/>
      <c r="AKQ77" s="7"/>
      <c r="AKR77" s="7"/>
      <c r="AKS77" s="7"/>
      <c r="AKT77" s="7"/>
      <c r="AKU77" s="7"/>
      <c r="AKV77" s="7"/>
      <c r="AKW77" s="7"/>
      <c r="AKX77" s="7"/>
      <c r="AKY77" s="7"/>
      <c r="AKZ77" s="7"/>
      <c r="ALA77" s="7"/>
      <c r="ALB77" s="7"/>
      <c r="ALC77" s="7"/>
      <c r="ALD77" s="7"/>
      <c r="ALE77" s="7"/>
      <c r="ALF77" s="7"/>
      <c r="ALG77" s="7"/>
      <c r="ALH77" s="7"/>
      <c r="ALI77" s="7"/>
      <c r="ALJ77" s="7"/>
      <c r="ALK77" s="7"/>
      <c r="ALL77" s="7"/>
      <c r="ALM77" s="7"/>
      <c r="ALN77" s="7"/>
      <c r="ALO77" s="7"/>
      <c r="ALP77" s="7"/>
      <c r="ALQ77" s="7"/>
      <c r="ALR77" s="7"/>
      <c r="ALS77" s="7"/>
      <c r="ALT77" s="7"/>
      <c r="ALU77" s="7"/>
      <c r="ALV77" s="7"/>
      <c r="ALW77" s="7"/>
      <c r="ALX77" s="7"/>
      <c r="ALY77" s="7"/>
      <c r="ALZ77" s="7"/>
      <c r="AMA77" s="7"/>
      <c r="AMB77" s="7"/>
      <c r="AMC77" s="7"/>
      <c r="AMD77" s="7"/>
      <c r="AME77" s="7"/>
      <c r="AMF77" s="7"/>
      <c r="AMG77" s="7"/>
      <c r="AMH77" s="7"/>
      <c r="AMI77" s="7"/>
      <c r="AMJ77" s="7"/>
    </row>
    <row r="78" spans="1:1024" ht="12.75" customHeight="1" x14ac:dyDescent="0.3">
      <c r="B78" s="54" t="s">
        <v>293</v>
      </c>
      <c r="C78" s="54" t="s">
        <v>293</v>
      </c>
      <c r="D78" s="1">
        <v>7</v>
      </c>
      <c r="E78" s="1"/>
      <c r="F78" s="1"/>
      <c r="G78" s="1"/>
      <c r="H78" s="1"/>
      <c r="I78" s="1"/>
      <c r="J78" s="1"/>
      <c r="K78" s="1">
        <v>15</v>
      </c>
      <c r="L78" s="1"/>
      <c r="M78" s="1"/>
      <c r="N78" s="1"/>
      <c r="O78" s="1"/>
      <c r="P78" s="1"/>
      <c r="Q78" s="1"/>
      <c r="R78" s="1">
        <v>30</v>
      </c>
      <c r="S78" s="1"/>
      <c r="T78" s="1"/>
      <c r="U78" s="1"/>
      <c r="V78" s="1"/>
      <c r="W78" s="1"/>
      <c r="X78" s="1"/>
      <c r="Y78" s="55"/>
      <c r="Z78" s="55"/>
    </row>
    <row r="79" spans="1:1024" ht="12.75" customHeight="1" x14ac:dyDescent="0.3">
      <c r="B79" s="56" t="s">
        <v>284</v>
      </c>
      <c r="C79" s="56" t="s">
        <v>294</v>
      </c>
      <c r="D79" s="57" t="s">
        <v>284</v>
      </c>
      <c r="E79" s="58" t="s">
        <v>287</v>
      </c>
      <c r="F79" s="58" t="s">
        <v>295</v>
      </c>
      <c r="G79" s="58" t="s">
        <v>296</v>
      </c>
      <c r="H79" s="58" t="s">
        <v>297</v>
      </c>
      <c r="I79" s="58" t="s">
        <v>298</v>
      </c>
      <c r="J79" s="59" t="s">
        <v>299</v>
      </c>
      <c r="K79" s="57" t="s">
        <v>284</v>
      </c>
      <c r="L79" s="58" t="s">
        <v>287</v>
      </c>
      <c r="M79" s="58" t="s">
        <v>295</v>
      </c>
      <c r="N79" s="58" t="s">
        <v>296</v>
      </c>
      <c r="O79" s="58" t="s">
        <v>297</v>
      </c>
      <c r="P79" s="58" t="s">
        <v>298</v>
      </c>
      <c r="Q79" s="59" t="s">
        <v>299</v>
      </c>
      <c r="R79" s="57" t="s">
        <v>284</v>
      </c>
      <c r="S79" s="58" t="s">
        <v>287</v>
      </c>
      <c r="T79" s="58" t="s">
        <v>295</v>
      </c>
      <c r="U79" s="58" t="s">
        <v>296</v>
      </c>
      <c r="V79" s="58" t="s">
        <v>297</v>
      </c>
      <c r="W79" s="58" t="s">
        <v>298</v>
      </c>
      <c r="X79" s="59" t="s">
        <v>299</v>
      </c>
      <c r="Y79" s="58"/>
      <c r="Z79" s="58"/>
    </row>
    <row r="80" spans="1:1024" ht="12.75" customHeight="1" x14ac:dyDescent="0.3">
      <c r="A80" s="17" t="s">
        <v>300</v>
      </c>
      <c r="B80" s="58">
        <v>6.5515000000000004E-2</v>
      </c>
      <c r="C80" s="58">
        <v>1.1445799999999999</v>
      </c>
      <c r="D80" s="60">
        <v>6.6870899999999997E-2</v>
      </c>
      <c r="E80" s="61">
        <v>1.99381E-2</v>
      </c>
      <c r="F80" s="61">
        <v>3.9936620000000003E-4</v>
      </c>
      <c r="G80" s="61">
        <v>1.51474</v>
      </c>
      <c r="H80" s="61">
        <v>1.25603</v>
      </c>
      <c r="I80" s="61">
        <v>1.1489100000000001</v>
      </c>
      <c r="J80" s="62">
        <v>1.5776301098000001</v>
      </c>
      <c r="K80" s="60">
        <v>6.676E-2</v>
      </c>
      <c r="L80" s="61">
        <v>1.39332E-2</v>
      </c>
      <c r="M80" s="61">
        <v>1.9568400000000001E-4</v>
      </c>
      <c r="N80" s="61">
        <v>1.37182</v>
      </c>
      <c r="O80" s="61">
        <v>0.67536200000000002</v>
      </c>
      <c r="P80" s="61">
        <v>1.20034</v>
      </c>
      <c r="Q80" s="62">
        <v>0.45922300859999998</v>
      </c>
      <c r="R80" s="60">
        <v>6.6771999999999998E-2</v>
      </c>
      <c r="S80" s="61">
        <v>9.9925099999999996E-3</v>
      </c>
      <c r="T80" s="61">
        <v>1.014302E-4</v>
      </c>
      <c r="U80" s="61">
        <v>1.2616000000000001</v>
      </c>
      <c r="V80" s="61">
        <v>0.40660200000000002</v>
      </c>
      <c r="W80" s="61">
        <v>1.18587</v>
      </c>
      <c r="X80" s="62">
        <v>0.1670300505</v>
      </c>
      <c r="Y80" s="61"/>
      <c r="Z80" s="61"/>
      <c r="AH80" s="63"/>
      <c r="AI80" s="63"/>
    </row>
    <row r="81" spans="1:1024" ht="12.75" customHeight="1" x14ac:dyDescent="0.3">
      <c r="A81" s="17" t="s">
        <v>280</v>
      </c>
      <c r="B81" s="58">
        <v>6.5515000000000004E-2</v>
      </c>
      <c r="C81" s="58">
        <v>1.1445799999999999</v>
      </c>
      <c r="D81" s="60">
        <v>6.8775699999999995E-2</v>
      </c>
      <c r="E81" s="61">
        <v>2.7296000000000001E-2</v>
      </c>
      <c r="F81" s="61">
        <v>7.5570369999999995E-4</v>
      </c>
      <c r="G81" s="61">
        <v>1.55844</v>
      </c>
      <c r="H81" s="61">
        <v>1.4545300000000001</v>
      </c>
      <c r="I81" s="61">
        <v>1.1362399999999999</v>
      </c>
      <c r="J81" s="62">
        <v>2.1157270764999998</v>
      </c>
      <c r="K81" s="60">
        <v>6.8424600000000002E-2</v>
      </c>
      <c r="L81" s="61">
        <v>2.5492399999999998E-2</v>
      </c>
      <c r="M81" s="61">
        <v>6.5832810000000005E-4</v>
      </c>
      <c r="N81" s="61">
        <v>1.6625099999999999</v>
      </c>
      <c r="O81" s="61">
        <v>1.63656</v>
      </c>
      <c r="P81" s="61">
        <v>1.1747700000000001</v>
      </c>
      <c r="Q81" s="62">
        <v>2.6792400697000001</v>
      </c>
      <c r="R81" s="60">
        <v>6.7136600000000005E-2</v>
      </c>
      <c r="S81" s="61">
        <v>2.3184199999999999E-2</v>
      </c>
      <c r="T81" s="61">
        <v>5.4013659999999997E-4</v>
      </c>
      <c r="U81" s="61">
        <v>1.37944</v>
      </c>
      <c r="V81" s="61">
        <v>1.0247599999999999</v>
      </c>
      <c r="W81" s="61">
        <v>1.1175999999999999</v>
      </c>
      <c r="X81" s="62">
        <v>1.050860978</v>
      </c>
      <c r="Y81" s="61"/>
      <c r="Z81" s="61"/>
      <c r="AA81" s="15">
        <f>IF("na"=F81,"",F81/F80)</f>
        <v>1.8922575320595481</v>
      </c>
      <c r="AB81" s="13">
        <f>IF("na"=J81,"",J81/J80)</f>
        <v>1.341079295683711</v>
      </c>
      <c r="AC81" s="13">
        <f>IF("na"=M81,"",M81/M80)</f>
        <v>3.3642408168271296</v>
      </c>
      <c r="AD81" s="13">
        <f>IF("na"=Q81,"",Q81/Q80)</f>
        <v>5.8342897013544812</v>
      </c>
      <c r="AE81" s="13">
        <f>IF("na"=T81,"",T81/T80)</f>
        <v>5.3252049192449586</v>
      </c>
      <c r="AF81" s="13">
        <f>IF("na"=X81,"",X81/X80)</f>
        <v>6.2914486037349313</v>
      </c>
      <c r="AG81" s="13">
        <f>ROW()</f>
        <v>81</v>
      </c>
      <c r="AH81" s="63">
        <f t="shared" ref="AH81:AM84" ca="1" si="10">SUM(IF(INDIRECT(ADDRESS(ROW(),AH$40))&gt;INDIRECT(ADDRESS($AG81,AH$40)),1,0),IF(INDIRECT(ADDRESS(ROW(),AH$40))&gt;INDIRECT(ADDRESS($AG81+1,AH$40)),1,0),IF(INDIRECT(ADDRESS(ROW(),AH$40))&gt;INDIRECT(ADDRESS($AG81+2,AH$40)),1,0),IF(INDIRECT(ADDRESS(ROW(),AH$40))&gt;INDIRECT(ADDRESS($AG81+3,AH$40)),1,0))+1</f>
        <v>4</v>
      </c>
      <c r="AI81" s="63">
        <f t="shared" ca="1" si="10"/>
        <v>4</v>
      </c>
      <c r="AJ81" s="63">
        <f t="shared" ca="1" si="10"/>
        <v>4</v>
      </c>
      <c r="AK81" s="63">
        <f t="shared" ca="1" si="10"/>
        <v>4</v>
      </c>
      <c r="AL81" s="63">
        <f t="shared" ca="1" si="10"/>
        <v>4</v>
      </c>
      <c r="AM81" s="63">
        <f t="shared" ca="1" si="10"/>
        <v>4</v>
      </c>
      <c r="AO81" s="14">
        <f>IF("na"=F81,"",SQRT(F81)/SQRT(F80))</f>
        <v>1.3755935199249625</v>
      </c>
      <c r="AP81" s="14">
        <f>IF("na"=J81,"",SQRT(J81)/SQRT(J80))</f>
        <v>1.1580497811768331</v>
      </c>
      <c r="AQ81" s="14">
        <f>IF("na"=M81,"",SQRT(M81)/SQRT(M80))</f>
        <v>1.8341866908325144</v>
      </c>
      <c r="AR81" s="14">
        <f>IF("na"=Q81,"",SQRT(Q81)/SQRT(Q80))</f>
        <v>2.4154274365740074</v>
      </c>
      <c r="AS81" s="14">
        <f>IF("na"=T81,"",SQRT(T81)/SQRT(T80))</f>
        <v>2.3076405524355299</v>
      </c>
      <c r="AT81" s="14">
        <f>IF("na"=X81,"",SQRT(X81)/SQRT(X80))</f>
        <v>2.5082760222381686</v>
      </c>
    </row>
    <row r="82" spans="1:1024" ht="12.75" customHeight="1" x14ac:dyDescent="0.3">
      <c r="A82" s="17" t="s">
        <v>281</v>
      </c>
      <c r="B82" s="58">
        <v>6.5515000000000004E-2</v>
      </c>
      <c r="C82" s="58">
        <v>1.1445799999999999</v>
      </c>
      <c r="D82" s="60">
        <v>6.3322900000000001E-2</v>
      </c>
      <c r="E82" s="61">
        <v>1.99569E-2</v>
      </c>
      <c r="F82" s="61">
        <v>4.0308310000000002E-4</v>
      </c>
      <c r="G82" s="61">
        <v>1.32874</v>
      </c>
      <c r="H82" s="61">
        <v>1.10989</v>
      </c>
      <c r="I82" s="61">
        <v>0.97555899999999995</v>
      </c>
      <c r="J82" s="62">
        <v>1.2604239104999999</v>
      </c>
      <c r="K82" s="60">
        <v>6.2352499999999998E-2</v>
      </c>
      <c r="L82" s="61">
        <v>1.55596E-2</v>
      </c>
      <c r="M82" s="61">
        <v>2.5210249999999999E-4</v>
      </c>
      <c r="N82" s="61">
        <v>1.16594</v>
      </c>
      <c r="O82" s="61">
        <v>0.86179899999999998</v>
      </c>
      <c r="P82" s="61">
        <v>0.93752100000000005</v>
      </c>
      <c r="Q82" s="62">
        <v>0.78557094579999998</v>
      </c>
      <c r="R82" s="60">
        <v>6.3941200000000004E-2</v>
      </c>
      <c r="S82" s="61">
        <v>1.36156E-2</v>
      </c>
      <c r="T82" s="61">
        <v>1.8786129999999999E-4</v>
      </c>
      <c r="U82" s="61">
        <v>1.08561</v>
      </c>
      <c r="V82" s="61">
        <v>0.586565</v>
      </c>
      <c r="W82" s="61">
        <v>0.94298300000000002</v>
      </c>
      <c r="X82" s="62">
        <v>0.38469984959999998</v>
      </c>
      <c r="Y82" s="61"/>
      <c r="Z82" s="61"/>
      <c r="AA82" s="15">
        <f>IF("na"=F82,"",F82/F80)</f>
        <v>1.0093069969366462</v>
      </c>
      <c r="AB82" s="13">
        <f>IF("na"=J82,"",J82/J80)</f>
        <v>0.79893499919305344</v>
      </c>
      <c r="AC82" s="13">
        <f>IF("na"=M82,"",M82/M80)</f>
        <v>1.2883143230923324</v>
      </c>
      <c r="AD82" s="13">
        <f>IF("na"=Q82,"",Q82/Q80)</f>
        <v>1.7106524087173101</v>
      </c>
      <c r="AE82" s="13">
        <f>IF("na"=T82,"",T82/T80)</f>
        <v>1.8521239236440428</v>
      </c>
      <c r="AF82" s="13">
        <f>IF("na"=X82,"",X82/X80)</f>
        <v>2.3031774728464205</v>
      </c>
      <c r="AG82" s="13">
        <f>AG81</f>
        <v>81</v>
      </c>
      <c r="AH82" s="63">
        <f t="shared" ca="1" si="10"/>
        <v>2</v>
      </c>
      <c r="AI82" s="63">
        <f t="shared" ca="1" si="10"/>
        <v>1</v>
      </c>
      <c r="AJ82" s="63">
        <f t="shared" ca="1" si="10"/>
        <v>2</v>
      </c>
      <c r="AK82" s="63">
        <f t="shared" ca="1" si="10"/>
        <v>2</v>
      </c>
      <c r="AL82" s="63">
        <f t="shared" ca="1" si="10"/>
        <v>2</v>
      </c>
      <c r="AM82" s="63">
        <f t="shared" ca="1" si="10"/>
        <v>2</v>
      </c>
      <c r="AO82" s="14">
        <f>IF("na"=F82,"",SQRT(F82)/SQRT(F80))</f>
        <v>1.0046427210390001</v>
      </c>
      <c r="AP82" s="14">
        <f>IF("na"=J82,"",SQRT(J82)/SQRT(J80))</f>
        <v>0.8938316391765585</v>
      </c>
      <c r="AQ82" s="14">
        <f>IF("na"=M82,"",SQRT(M82)/SQRT(M80))</f>
        <v>1.1350393486978028</v>
      </c>
      <c r="AR82" s="14">
        <f>IF("na"=Q82,"",SQRT(Q82)/SQRT(Q80))</f>
        <v>1.3079191139811781</v>
      </c>
      <c r="AS82" s="14">
        <f>IF("na"=T82,"",SQRT(T82)/SQRT(T80))</f>
        <v>1.3609275967677497</v>
      </c>
      <c r="AT82" s="14">
        <f>IF("na"=X82,"",SQRT(X82)/SQRT(X80))</f>
        <v>1.517622309023698</v>
      </c>
    </row>
    <row r="83" spans="1:1024" ht="12.75" customHeight="1" x14ac:dyDescent="0.3">
      <c r="A83" s="17" t="s">
        <v>282</v>
      </c>
      <c r="B83" s="58">
        <v>6.5515000000000004E-2</v>
      </c>
      <c r="C83" s="58">
        <v>1.1445799999999999</v>
      </c>
      <c r="D83" s="64">
        <v>6.6971799999999998E-2</v>
      </c>
      <c r="E83" s="65">
        <v>1.8582700000000001E-2</v>
      </c>
      <c r="F83" s="66">
        <v>3.4743890000000003E-4</v>
      </c>
      <c r="G83" s="65">
        <v>1.5155799999999999</v>
      </c>
      <c r="H83" s="66">
        <v>1.2695099999999999</v>
      </c>
      <c r="I83" s="66">
        <v>1.14839</v>
      </c>
      <c r="J83" s="67">
        <v>1.6116701562</v>
      </c>
      <c r="K83" s="64">
        <v>6.6417500000000004E-2</v>
      </c>
      <c r="L83" s="65">
        <v>1.40851E-2</v>
      </c>
      <c r="M83" s="66">
        <v>1.9920450000000001E-4</v>
      </c>
      <c r="N83" s="65">
        <v>1.32575</v>
      </c>
      <c r="O83" s="66">
        <v>0.70801499999999995</v>
      </c>
      <c r="P83" s="66">
        <v>1.1625799999999999</v>
      </c>
      <c r="Q83" s="67">
        <v>0.50160924019999997</v>
      </c>
      <c r="R83" s="64">
        <v>6.7062800000000006E-2</v>
      </c>
      <c r="S83" s="65">
        <v>1.01674E-2</v>
      </c>
      <c r="T83" s="66">
        <v>1.057716E-4</v>
      </c>
      <c r="U83" s="65">
        <v>1.22672</v>
      </c>
      <c r="V83" s="66">
        <v>0.386795</v>
      </c>
      <c r="W83" s="66">
        <v>1.1527400000000001</v>
      </c>
      <c r="X83" s="67">
        <v>0.14967695759999999</v>
      </c>
      <c r="Y83" s="65"/>
      <c r="Z83" s="65"/>
      <c r="AA83" s="15">
        <f>IF("na"=F83,"",F83/F80)</f>
        <v>0.86997572653870059</v>
      </c>
      <c r="AB83" s="13">
        <f>IF("na"=J83,"",J83/J80)</f>
        <v>1.0215766967101783</v>
      </c>
      <c r="AC83" s="13">
        <f>IF("na"=M83,"",M83/M80)</f>
        <v>1.0179907401729318</v>
      </c>
      <c r="AD83" s="13">
        <f>IF("na"=Q83,"",Q83/Q80)</f>
        <v>1.0922998865610412</v>
      </c>
      <c r="AE83" s="13">
        <f>IF("na"=T83,"",T83/T80)</f>
        <v>1.0428018479703285</v>
      </c>
      <c r="AF83" s="13">
        <f>IF("na"=X83,"",X83/X80)</f>
        <v>0.89610795872925864</v>
      </c>
      <c r="AG83" s="13">
        <f>AG82</f>
        <v>81</v>
      </c>
      <c r="AH83" s="63">
        <f t="shared" ca="1" si="10"/>
        <v>1</v>
      </c>
      <c r="AI83" s="63">
        <f t="shared" ca="1" si="10"/>
        <v>2</v>
      </c>
      <c r="AJ83" s="63">
        <f t="shared" ca="1" si="10"/>
        <v>1</v>
      </c>
      <c r="AK83" s="63">
        <f t="shared" ca="1" si="10"/>
        <v>1</v>
      </c>
      <c r="AL83" s="63">
        <f t="shared" ca="1" si="10"/>
        <v>1</v>
      </c>
      <c r="AM83" s="63">
        <f t="shared" ca="1" si="10"/>
        <v>1</v>
      </c>
      <c r="AO83" s="14">
        <f>IF("na"=F83,"",SQRT(F83)/SQRT(F80))</f>
        <v>0.93272489327705888</v>
      </c>
      <c r="AP83" s="14">
        <f>IF("na"=J83,"",SQRT(J83)/SQRT(J80))</f>
        <v>1.0107307736040188</v>
      </c>
      <c r="AQ83" s="14">
        <f>IF("na"=M83,"",SQRT(M83)/SQRT(M80))</f>
        <v>1.0089552716413805</v>
      </c>
      <c r="AR83" s="14">
        <f>IF("na"=Q83,"",SQRT(Q83)/SQRT(Q80))</f>
        <v>1.0451315163944876</v>
      </c>
      <c r="AS83" s="14">
        <f>IF("na"=T83,"",SQRT(T83)/SQRT(T80))</f>
        <v>1.0211766977219605</v>
      </c>
      <c r="AT83" s="14">
        <f>IF("na"=X83,"",SQRT(X83)/SQRT(X80))</f>
        <v>0.94662978969038292</v>
      </c>
    </row>
    <row r="84" spans="1:1024" ht="12.75" customHeight="1" x14ac:dyDescent="0.3">
      <c r="A84" s="17" t="s">
        <v>283</v>
      </c>
      <c r="B84" s="58">
        <v>6.5515000000000004E-2</v>
      </c>
      <c r="C84" s="58">
        <v>1.1445799999999999</v>
      </c>
      <c r="D84" s="68">
        <v>6.13912E-2</v>
      </c>
      <c r="E84" s="13">
        <v>2.5409000000000001E-2</v>
      </c>
      <c r="F84" s="66">
        <v>6.6262289999999995E-4</v>
      </c>
      <c r="G84" s="65">
        <v>1.3667499999999999</v>
      </c>
      <c r="H84" s="66">
        <v>1.2798</v>
      </c>
      <c r="I84" s="66">
        <v>0.947218</v>
      </c>
      <c r="J84" s="67">
        <v>1.6768397989999999</v>
      </c>
      <c r="K84" s="68">
        <v>6.1222600000000002E-2</v>
      </c>
      <c r="L84" s="13">
        <v>2.3250300000000002E-2</v>
      </c>
      <c r="M84" s="66">
        <v>5.5900100000000005E-4</v>
      </c>
      <c r="N84" s="65">
        <v>1.375</v>
      </c>
      <c r="O84" s="66">
        <v>1.2679</v>
      </c>
      <c r="P84" s="66">
        <v>0.93786700000000001</v>
      </c>
      <c r="Q84" s="67">
        <v>1.6503006742999999</v>
      </c>
      <c r="R84" s="68">
        <v>6.10237E-2</v>
      </c>
      <c r="S84" s="13">
        <v>2.1428599999999999E-2</v>
      </c>
      <c r="T84" s="66">
        <v>4.7935650000000002E-4</v>
      </c>
      <c r="U84" s="65">
        <v>1.22011</v>
      </c>
      <c r="V84" s="66">
        <v>0.83028999999999997</v>
      </c>
      <c r="W84" s="66">
        <v>0.95900799999999997</v>
      </c>
      <c r="X84" s="67">
        <v>0.72381845119999999</v>
      </c>
      <c r="Y84" s="65"/>
      <c r="Z84" s="65"/>
      <c r="AA84" s="15">
        <f>IF("na"=F84,"",F84/F80)</f>
        <v>1.6591862305823575</v>
      </c>
      <c r="AB84" s="13">
        <f>IF("na"=J84,"",J84/J80)</f>
        <v>1.0628852660606083</v>
      </c>
      <c r="AC84" s="13">
        <f>IF("na"=M84,"",M84/M80)</f>
        <v>2.8566515402383437</v>
      </c>
      <c r="AD84" s="13">
        <f>IF("na"=Q84,"",Q84/Q80)</f>
        <v>3.5936802890847139</v>
      </c>
      <c r="AE84" s="13">
        <f>IF("na"=T84,"",T84/T80)</f>
        <v>4.7259741181620472</v>
      </c>
      <c r="AF84" s="13">
        <f>IF("na"=X84,"",X84/X80)</f>
        <v>4.3334624460285367</v>
      </c>
      <c r="AG84" s="13">
        <f>AG83</f>
        <v>81</v>
      </c>
      <c r="AH84" s="63">
        <f t="shared" ca="1" si="10"/>
        <v>3</v>
      </c>
      <c r="AI84" s="63">
        <f t="shared" ca="1" si="10"/>
        <v>3</v>
      </c>
      <c r="AJ84" s="63">
        <f t="shared" ca="1" si="10"/>
        <v>3</v>
      </c>
      <c r="AK84" s="63">
        <f t="shared" ca="1" si="10"/>
        <v>3</v>
      </c>
      <c r="AL84" s="63">
        <f t="shared" ca="1" si="10"/>
        <v>3</v>
      </c>
      <c r="AM84" s="63">
        <f t="shared" ca="1" si="10"/>
        <v>3</v>
      </c>
      <c r="AO84" s="14">
        <f>IF("na"=F84,"",SQRT(F84)/SQRT(F80))</f>
        <v>1.2880940301788366</v>
      </c>
      <c r="AP84" s="14">
        <f>IF("na"=J84,"",SQRT(J84)/SQRT(J80))</f>
        <v>1.030963270956152</v>
      </c>
      <c r="AQ84" s="14">
        <f>IF("na"=M84,"",SQRT(M84)/SQRT(M80))</f>
        <v>1.6901631697082811</v>
      </c>
      <c r="AR84" s="14">
        <f>IF("na"=Q84,"",SQRT(Q84)/SQRT(Q80))</f>
        <v>1.8957004745171939</v>
      </c>
      <c r="AS84" s="14">
        <f>IF("na"=T84,"",SQRT(T84)/SQRT(T80))</f>
        <v>2.1739305688457593</v>
      </c>
      <c r="AT84" s="14">
        <f>IF("na"=X84,"",SQRT(X84)/SQRT(X80))</f>
        <v>2.0816970111014084</v>
      </c>
    </row>
    <row r="85" spans="1:1024" ht="12.75" customHeight="1" x14ac:dyDescent="0.3">
      <c r="B85" s="69"/>
      <c r="C85" s="69"/>
      <c r="D85" s="13"/>
      <c r="E85" s="13"/>
      <c r="F85" s="13"/>
      <c r="G85" s="13"/>
      <c r="H85" s="13"/>
      <c r="I85" s="13"/>
      <c r="J85" s="13"/>
      <c r="K85" s="13"/>
      <c r="L85" s="13"/>
    </row>
    <row r="86" spans="1:1024" s="52" customFormat="1" ht="12.75" customHeight="1" x14ac:dyDescent="0.3">
      <c r="A86" s="17"/>
      <c r="B86" s="17"/>
      <c r="C86" s="17"/>
      <c r="D86" s="6" t="s">
        <v>305</v>
      </c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17"/>
      <c r="Z86" s="17"/>
      <c r="AA86" s="51"/>
      <c r="AH86" s="53"/>
      <c r="AI86" s="53"/>
      <c r="AJ86" s="53"/>
      <c r="AK86" s="53"/>
      <c r="AL86" s="53"/>
      <c r="AM86" s="53"/>
      <c r="AP86" s="16"/>
      <c r="AKC86" s="7"/>
      <c r="AKD86" s="7"/>
      <c r="AKE86" s="7"/>
      <c r="AKF86" s="7"/>
      <c r="AKG86" s="7"/>
      <c r="AKH86" s="7"/>
      <c r="AKI86" s="7"/>
      <c r="AKJ86" s="7"/>
      <c r="AKK86" s="7"/>
      <c r="AKL86" s="7"/>
      <c r="AKM86" s="7"/>
      <c r="AKN86" s="7"/>
      <c r="AKO86" s="7"/>
      <c r="AKP86" s="7"/>
      <c r="AKQ86" s="7"/>
      <c r="AKR86" s="7"/>
      <c r="AKS86" s="7"/>
      <c r="AKT86" s="7"/>
      <c r="AKU86" s="7"/>
      <c r="AKV86" s="7"/>
      <c r="AKW86" s="7"/>
      <c r="AKX86" s="7"/>
      <c r="AKY86" s="7"/>
      <c r="AKZ86" s="7"/>
      <c r="ALA86" s="7"/>
      <c r="ALB86" s="7"/>
      <c r="ALC86" s="7"/>
      <c r="ALD86" s="7"/>
      <c r="ALE86" s="7"/>
      <c r="ALF86" s="7"/>
      <c r="ALG86" s="7"/>
      <c r="ALH86" s="7"/>
      <c r="ALI86" s="7"/>
      <c r="ALJ86" s="7"/>
      <c r="ALK86" s="7"/>
      <c r="ALL86" s="7"/>
      <c r="ALM86" s="7"/>
      <c r="ALN86" s="7"/>
      <c r="ALO86" s="7"/>
      <c r="ALP86" s="7"/>
      <c r="ALQ86" s="7"/>
      <c r="ALR86" s="7"/>
      <c r="ALS86" s="7"/>
      <c r="ALT86" s="7"/>
      <c r="ALU86" s="7"/>
      <c r="ALV86" s="7"/>
      <c r="ALW86" s="7"/>
      <c r="ALX86" s="7"/>
      <c r="ALY86" s="7"/>
      <c r="ALZ86" s="7"/>
      <c r="AMA86" s="7"/>
      <c r="AMB86" s="7"/>
      <c r="AMC86" s="7"/>
      <c r="AMD86" s="7"/>
      <c r="AME86" s="7"/>
      <c r="AMF86" s="7"/>
      <c r="AMG86" s="7"/>
      <c r="AMH86" s="7"/>
      <c r="AMI86" s="7"/>
      <c r="AMJ86" s="7"/>
    </row>
    <row r="87" spans="1:1024" ht="12.75" customHeight="1" x14ac:dyDescent="0.3">
      <c r="B87" s="54" t="s">
        <v>293</v>
      </c>
      <c r="C87" s="54" t="s">
        <v>293</v>
      </c>
      <c r="D87" s="1">
        <v>7</v>
      </c>
      <c r="E87" s="1"/>
      <c r="F87" s="1"/>
      <c r="G87" s="1"/>
      <c r="H87" s="1"/>
      <c r="I87" s="1"/>
      <c r="J87" s="1"/>
      <c r="K87" s="1">
        <v>15</v>
      </c>
      <c r="L87" s="1"/>
      <c r="M87" s="1"/>
      <c r="N87" s="1"/>
      <c r="O87" s="1"/>
      <c r="P87" s="1"/>
      <c r="Q87" s="1"/>
      <c r="R87" s="1">
        <v>30</v>
      </c>
      <c r="S87" s="1"/>
      <c r="T87" s="1"/>
      <c r="U87" s="1"/>
      <c r="V87" s="1"/>
      <c r="W87" s="1"/>
      <c r="X87" s="1"/>
      <c r="Y87" s="55"/>
      <c r="Z87" s="55"/>
    </row>
    <row r="88" spans="1:1024" ht="12.75" customHeight="1" x14ac:dyDescent="0.3">
      <c r="B88" s="56" t="s">
        <v>284</v>
      </c>
      <c r="C88" s="56" t="s">
        <v>294</v>
      </c>
      <c r="D88" s="57" t="s">
        <v>284</v>
      </c>
      <c r="E88" s="58" t="s">
        <v>287</v>
      </c>
      <c r="F88" s="58" t="s">
        <v>295</v>
      </c>
      <c r="G88" s="58" t="s">
        <v>296</v>
      </c>
      <c r="H88" s="58" t="s">
        <v>297</v>
      </c>
      <c r="I88" s="58" t="s">
        <v>298</v>
      </c>
      <c r="J88" s="59" t="s">
        <v>299</v>
      </c>
      <c r="K88" s="57" t="s">
        <v>284</v>
      </c>
      <c r="L88" s="58" t="s">
        <v>287</v>
      </c>
      <c r="M88" s="58" t="s">
        <v>295</v>
      </c>
      <c r="N88" s="58" t="s">
        <v>296</v>
      </c>
      <c r="O88" s="58" t="s">
        <v>297</v>
      </c>
      <c r="P88" s="58" t="s">
        <v>298</v>
      </c>
      <c r="Q88" s="59" t="s">
        <v>299</v>
      </c>
      <c r="R88" s="57" t="s">
        <v>284</v>
      </c>
      <c r="S88" s="58" t="s">
        <v>287</v>
      </c>
      <c r="T88" s="58" t="s">
        <v>295</v>
      </c>
      <c r="U88" s="58" t="s">
        <v>296</v>
      </c>
      <c r="V88" s="58" t="s">
        <v>297</v>
      </c>
      <c r="W88" s="58" t="s">
        <v>298</v>
      </c>
      <c r="X88" s="59" t="s">
        <v>299</v>
      </c>
      <c r="Y88" s="58"/>
      <c r="Z88" s="58"/>
    </row>
    <row r="89" spans="1:1024" ht="12.75" customHeight="1" x14ac:dyDescent="0.3">
      <c r="A89" s="17" t="s">
        <v>300</v>
      </c>
      <c r="B89" s="58">
        <v>0.23131099999999999</v>
      </c>
      <c r="C89" s="58">
        <v>1.2158899999999999</v>
      </c>
      <c r="D89" s="60">
        <v>0.231465</v>
      </c>
      <c r="E89" s="61">
        <v>3.1661000000000002E-2</v>
      </c>
      <c r="F89" s="61">
        <v>1.0024426000000001E-3</v>
      </c>
      <c r="G89" s="61">
        <v>1.2553000000000001</v>
      </c>
      <c r="H89" s="61">
        <v>0.35631499999999999</v>
      </c>
      <c r="I89" s="61">
        <v>1.2058199999999999</v>
      </c>
      <c r="J89" s="62">
        <v>0.12706178409999999</v>
      </c>
      <c r="K89" s="60">
        <v>0.232486</v>
      </c>
      <c r="L89" s="61">
        <v>2.29246E-2</v>
      </c>
      <c r="M89" s="61">
        <v>5.2691779999999996E-4</v>
      </c>
      <c r="N89" s="61">
        <v>1.2237800000000001</v>
      </c>
      <c r="O89" s="61">
        <v>0.21901399999999999</v>
      </c>
      <c r="P89" s="61">
        <v>1.2020299999999999</v>
      </c>
      <c r="Q89" s="62">
        <v>4.8159231699999999E-2</v>
      </c>
      <c r="R89" s="60">
        <v>0.231993</v>
      </c>
      <c r="S89" s="61">
        <v>1.5990399999999998E-2</v>
      </c>
      <c r="T89" s="61">
        <v>2.561579E-4</v>
      </c>
      <c r="U89" s="61">
        <v>1.2219199999999999</v>
      </c>
      <c r="V89" s="61">
        <v>0.157473</v>
      </c>
      <c r="W89" s="61">
        <v>1.2109300000000001</v>
      </c>
      <c r="X89" s="62">
        <v>2.4822347299999999E-2</v>
      </c>
      <c r="Y89" s="61"/>
      <c r="Z89" s="61"/>
      <c r="AH89" s="63"/>
      <c r="AI89" s="63"/>
    </row>
    <row r="90" spans="1:1024" ht="12.75" customHeight="1" x14ac:dyDescent="0.3">
      <c r="A90" s="17" t="s">
        <v>280</v>
      </c>
      <c r="B90" s="58">
        <v>0.23131099999999999</v>
      </c>
      <c r="C90" s="58">
        <v>1.2158899999999999</v>
      </c>
      <c r="D90" s="60">
        <v>0.23205400000000001</v>
      </c>
      <c r="E90" s="61">
        <v>4.1924700000000002E-2</v>
      </c>
      <c r="F90" s="61">
        <v>1.7582323999999999E-3</v>
      </c>
      <c r="G90" s="61">
        <v>1.2619</v>
      </c>
      <c r="H90" s="61">
        <v>0.40765899999999999</v>
      </c>
      <c r="I90" s="61">
        <v>1.19415</v>
      </c>
      <c r="J90" s="62">
        <v>0.1666584878</v>
      </c>
      <c r="K90" s="60">
        <v>0.231541</v>
      </c>
      <c r="L90" s="61">
        <v>3.7091499999999999E-2</v>
      </c>
      <c r="M90" s="61">
        <v>1.3758322000000001E-3</v>
      </c>
      <c r="N90" s="61">
        <v>1.23638</v>
      </c>
      <c r="O90" s="61">
        <v>0.33357100000000001</v>
      </c>
      <c r="P90" s="61">
        <v>1.18851</v>
      </c>
      <c r="Q90" s="62">
        <v>0.11201927640000001</v>
      </c>
      <c r="R90" s="60">
        <v>0.23253199999999999</v>
      </c>
      <c r="S90" s="61">
        <v>3.4639099999999999E-2</v>
      </c>
      <c r="T90" s="61">
        <v>1.201358E-3</v>
      </c>
      <c r="U90" s="61">
        <v>1.2275799999999999</v>
      </c>
      <c r="V90" s="61">
        <v>0.29847499999999999</v>
      </c>
      <c r="W90" s="61">
        <v>1.18729</v>
      </c>
      <c r="X90" s="62">
        <v>8.9905285599999996E-2</v>
      </c>
      <c r="Y90" s="61"/>
      <c r="Z90" s="61"/>
      <c r="AA90" s="15">
        <f>IF("na"=F90,"",F90/F89)</f>
        <v>1.7539482061117513</v>
      </c>
      <c r="AB90" s="13">
        <f>IF("na"=J90,"",J90/J89)</f>
        <v>1.3116334622598773</v>
      </c>
      <c r="AC90" s="13">
        <f>IF("na"=M90,"",M90/M89)</f>
        <v>2.6110945578228715</v>
      </c>
      <c r="AD90" s="13">
        <f>IF("na"=Q90,"",Q90/Q89)</f>
        <v>2.3260187599712063</v>
      </c>
      <c r="AE90" s="13">
        <f>IF("na"=T90,"",T90/T89)</f>
        <v>4.6899119644562983</v>
      </c>
      <c r="AF90" s="13">
        <f>IF("na"=X90,"",X90/X89)</f>
        <v>3.6219493875182387</v>
      </c>
      <c r="AG90" s="13">
        <f>ROW()</f>
        <v>90</v>
      </c>
      <c r="AH90" s="63">
        <f t="shared" ref="AH90:AM93" ca="1" si="11">SUM(IF(INDIRECT(ADDRESS(ROW(),AH$40))&gt;INDIRECT(ADDRESS($AG90,AH$40)),1,0),IF(INDIRECT(ADDRESS(ROW(),AH$40))&gt;INDIRECT(ADDRESS($AG90+1,AH$40)),1,0),IF(INDIRECT(ADDRESS(ROW(),AH$40))&gt;INDIRECT(ADDRESS($AG90+2,AH$40)),1,0),IF(INDIRECT(ADDRESS(ROW(),AH$40))&gt;INDIRECT(ADDRESS($AG90+3,AH$40)),1,0))+1</f>
        <v>3</v>
      </c>
      <c r="AI90" s="63">
        <f t="shared" ca="1" si="11"/>
        <v>3</v>
      </c>
      <c r="AJ90" s="63">
        <f t="shared" ca="1" si="11"/>
        <v>3</v>
      </c>
      <c r="AK90" s="63">
        <f t="shared" ca="1" si="11"/>
        <v>3</v>
      </c>
      <c r="AL90" s="63">
        <f t="shared" ca="1" si="11"/>
        <v>4</v>
      </c>
      <c r="AM90" s="63">
        <f t="shared" ca="1" si="11"/>
        <v>4</v>
      </c>
      <c r="AO90" s="14">
        <f>IF("na"=F90,"",SQRT(F90)/SQRT(F89))</f>
        <v>1.3243670964320091</v>
      </c>
      <c r="AP90" s="14">
        <f>IF("na"=J90,"",SQRT(J90)/SQRT(J89))</f>
        <v>1.1452656732216666</v>
      </c>
      <c r="AQ90" s="14">
        <f>IF("na"=M90,"",SQRT(M90)/SQRT(M89))</f>
        <v>1.6158881637733693</v>
      </c>
      <c r="AR90" s="14">
        <f>IF("na"=Q90,"",SQRT(Q90)/SQRT(Q89))</f>
        <v>1.5251290961657005</v>
      </c>
      <c r="AS90" s="14">
        <f>IF("na"=T90,"",SQRT(T90)/SQRT(T89))</f>
        <v>2.1656204571568627</v>
      </c>
      <c r="AT90" s="14">
        <f>IF("na"=X90,"",SQRT(X90)/SQRT(X89))</f>
        <v>1.9031419777615748</v>
      </c>
    </row>
    <row r="91" spans="1:1024" ht="12.75" customHeight="1" x14ac:dyDescent="0.3">
      <c r="A91" s="17" t="s">
        <v>281</v>
      </c>
      <c r="B91" s="58">
        <v>0.23131099999999999</v>
      </c>
      <c r="C91" s="58">
        <v>1.2158899999999999</v>
      </c>
      <c r="D91" s="60">
        <v>0.23538000000000001</v>
      </c>
      <c r="E91" s="61">
        <v>3.3973999999999997E-2</v>
      </c>
      <c r="F91" s="61">
        <v>1.1707893000000001E-3</v>
      </c>
      <c r="G91" s="61">
        <v>1.1506700000000001</v>
      </c>
      <c r="H91" s="61">
        <v>0.30520599999999998</v>
      </c>
      <c r="I91" s="61">
        <v>1.10883</v>
      </c>
      <c r="J91" s="62">
        <v>0.104612546</v>
      </c>
      <c r="K91" s="60">
        <v>0.23625299999999999</v>
      </c>
      <c r="L91" s="61">
        <v>2.6232499999999999E-2</v>
      </c>
      <c r="M91" s="61">
        <v>7.1256729999999999E-4</v>
      </c>
      <c r="N91" s="61">
        <v>1.15713</v>
      </c>
      <c r="O91" s="61">
        <v>0.242225</v>
      </c>
      <c r="P91" s="61">
        <v>1.1307799999999999</v>
      </c>
      <c r="Q91" s="62">
        <v>6.5916662700000003E-2</v>
      </c>
      <c r="R91" s="60">
        <v>0.236682</v>
      </c>
      <c r="S91" s="61">
        <v>2.1670200000000001E-2</v>
      </c>
      <c r="T91" s="61">
        <v>4.9844509999999996E-4</v>
      </c>
      <c r="U91" s="61">
        <v>1.1454</v>
      </c>
      <c r="V91" s="61">
        <v>0.177977</v>
      </c>
      <c r="W91" s="61">
        <v>1.1296999999999999</v>
      </c>
      <c r="X91" s="62">
        <v>3.9104528600000001E-2</v>
      </c>
      <c r="Y91" s="61"/>
      <c r="Z91" s="61"/>
      <c r="AA91" s="15">
        <f>IF("na"=F91,"",F91/F89)</f>
        <v>1.16793649830923</v>
      </c>
      <c r="AB91" s="13">
        <f>IF("na"=J91,"",J91/J89)</f>
        <v>0.82332029839647125</v>
      </c>
      <c r="AC91" s="13">
        <f>IF("na"=M91,"",M91/M89)</f>
        <v>1.3523310467021612</v>
      </c>
      <c r="AD91" s="13">
        <f>IF("na"=Q91,"",Q91/Q89)</f>
        <v>1.3687233033661541</v>
      </c>
      <c r="AE91" s="13">
        <f>IF("na"=T91,"",T91/T89)</f>
        <v>1.9458509770731254</v>
      </c>
      <c r="AF91" s="13">
        <f>IF("na"=X91,"",X91/X89)</f>
        <v>1.5753759355385379</v>
      </c>
      <c r="AG91" s="13">
        <f>AG90</f>
        <v>90</v>
      </c>
      <c r="AH91" s="63">
        <f t="shared" ca="1" si="11"/>
        <v>2</v>
      </c>
      <c r="AI91" s="63">
        <f t="shared" ca="1" si="11"/>
        <v>1</v>
      </c>
      <c r="AJ91" s="63">
        <f t="shared" ca="1" si="11"/>
        <v>2</v>
      </c>
      <c r="AK91" s="63">
        <f t="shared" ca="1" si="11"/>
        <v>2</v>
      </c>
      <c r="AL91" s="63">
        <f t="shared" ca="1" si="11"/>
        <v>2</v>
      </c>
      <c r="AM91" s="63">
        <f t="shared" ca="1" si="11"/>
        <v>2</v>
      </c>
      <c r="AO91" s="14">
        <f>IF("na"=F91,"",SQRT(F91)/SQRT(F89))</f>
        <v>1.0807111077014198</v>
      </c>
      <c r="AP91" s="14">
        <f>IF("na"=J91,"",SQRT(J91)/SQRT(J89))</f>
        <v>0.90736998980375771</v>
      </c>
      <c r="AQ91" s="14">
        <f>IF("na"=M91,"",SQRT(M91)/SQRT(M89))</f>
        <v>1.1628976939964071</v>
      </c>
      <c r="AR91" s="14">
        <f>IF("na"=Q91,"",SQRT(Q91)/SQRT(Q89))</f>
        <v>1.1699244861811184</v>
      </c>
      <c r="AS91" s="14">
        <f>IF("na"=T91,"",SQRT(T91)/SQRT(T89))</f>
        <v>1.3949376247965803</v>
      </c>
      <c r="AT91" s="14">
        <f>IF("na"=X91,"",SQRT(X91)/SQRT(X89))</f>
        <v>1.255139807168324</v>
      </c>
    </row>
    <row r="92" spans="1:1024" ht="12.75" customHeight="1" x14ac:dyDescent="0.3">
      <c r="A92" s="17" t="s">
        <v>282</v>
      </c>
      <c r="B92" s="58">
        <v>0.23131099999999999</v>
      </c>
      <c r="C92" s="58">
        <v>1.2158899999999999</v>
      </c>
      <c r="D92" s="64">
        <v>0.22003900000000001</v>
      </c>
      <c r="E92" s="65">
        <v>3.0998899999999999E-2</v>
      </c>
      <c r="F92" s="66">
        <v>1.0879896999999999E-3</v>
      </c>
      <c r="G92" s="65">
        <v>1.23773</v>
      </c>
      <c r="H92" s="66">
        <v>0.33343899999999999</v>
      </c>
      <c r="I92" s="66">
        <v>1.1908000000000001</v>
      </c>
      <c r="J92" s="67">
        <v>0.11181107479999999</v>
      </c>
      <c r="K92" s="64">
        <v>0.220469</v>
      </c>
      <c r="L92" s="65">
        <v>2.22107E-2</v>
      </c>
      <c r="M92" s="66">
        <v>6.1086400000000003E-4</v>
      </c>
      <c r="N92" s="65">
        <v>1.2182999999999999</v>
      </c>
      <c r="O92" s="66">
        <v>0.22588900000000001</v>
      </c>
      <c r="P92" s="66">
        <v>1.1964300000000001</v>
      </c>
      <c r="Q92" s="67">
        <v>5.1404531900000001E-2</v>
      </c>
      <c r="R92" s="64">
        <v>0.220415</v>
      </c>
      <c r="S92" s="65">
        <v>1.5832100000000002E-2</v>
      </c>
      <c r="T92" s="66">
        <v>3.6937809999999999E-4</v>
      </c>
      <c r="U92" s="65">
        <v>1.21336</v>
      </c>
      <c r="V92" s="66">
        <v>0.16800999999999999</v>
      </c>
      <c r="W92" s="66">
        <v>1.2009000000000001</v>
      </c>
      <c r="X92" s="67">
        <v>2.84520602E-2</v>
      </c>
      <c r="Y92" s="65"/>
      <c r="Z92" s="65"/>
      <c r="AA92" s="15">
        <f>IF("na"=F92,"",F92/F89)</f>
        <v>1.0853386518090911</v>
      </c>
      <c r="AB92" s="13">
        <f>IF("na"=J92,"",J92/J89)</f>
        <v>0.8799740660968729</v>
      </c>
      <c r="AC92" s="13">
        <f>IF("na"=M92,"",M92/M89)</f>
        <v>1.159315551685671</v>
      </c>
      <c r="AD92" s="13">
        <f>IF("na"=Q92,"",Q92/Q89)</f>
        <v>1.0673868765227832</v>
      </c>
      <c r="AE92" s="13">
        <f>IF("na"=T92,"",T92/T89)</f>
        <v>1.4419937858641096</v>
      </c>
      <c r="AF92" s="13">
        <f>IF("na"=X92,"",X92/X89)</f>
        <v>1.1462276252979509</v>
      </c>
      <c r="AG92" s="13">
        <f>AG91</f>
        <v>90</v>
      </c>
      <c r="AH92" s="63">
        <f t="shared" ca="1" si="11"/>
        <v>1</v>
      </c>
      <c r="AI92" s="63">
        <f t="shared" ca="1" si="11"/>
        <v>2</v>
      </c>
      <c r="AJ92" s="63">
        <f t="shared" ca="1" si="11"/>
        <v>1</v>
      </c>
      <c r="AK92" s="63">
        <f t="shared" ca="1" si="11"/>
        <v>1</v>
      </c>
      <c r="AL92" s="63">
        <f t="shared" ca="1" si="11"/>
        <v>1</v>
      </c>
      <c r="AM92" s="63">
        <f t="shared" ca="1" si="11"/>
        <v>1</v>
      </c>
      <c r="AO92" s="14">
        <f>IF("na"=F92,"",SQRT(F92)/SQRT(F89))</f>
        <v>1.0417958781878007</v>
      </c>
      <c r="AP92" s="14">
        <f>IF("na"=J92,"",SQRT(J92)/SQRT(J89))</f>
        <v>0.93806932904603224</v>
      </c>
      <c r="AQ92" s="14">
        <f>IF("na"=M92,"",SQRT(M92)/SQRT(M89))</f>
        <v>1.0767151673890689</v>
      </c>
      <c r="AR92" s="14">
        <f>IF("na"=Q92,"",SQRT(Q92)/SQRT(Q89))</f>
        <v>1.0331441702505915</v>
      </c>
      <c r="AS92" s="14">
        <f>IF("na"=T92,"",SQRT(T92)/SQRT(T89))</f>
        <v>1.2008304567523718</v>
      </c>
      <c r="AT92" s="14">
        <f>IF("na"=X92,"",SQRT(X92)/SQRT(X89))</f>
        <v>1.070620205907749</v>
      </c>
    </row>
    <row r="93" spans="1:1024" ht="12.75" customHeight="1" x14ac:dyDescent="0.3">
      <c r="A93" s="17" t="s">
        <v>283</v>
      </c>
      <c r="B93" s="58">
        <v>0.23131099999999999</v>
      </c>
      <c r="C93" s="58">
        <v>1.2158899999999999</v>
      </c>
      <c r="D93" s="68">
        <v>0.23650599999999999</v>
      </c>
      <c r="E93" s="13">
        <v>4.3321199999999997E-2</v>
      </c>
      <c r="F93" s="66">
        <v>1.9037143E-3</v>
      </c>
      <c r="G93" s="65">
        <v>1.20242</v>
      </c>
      <c r="H93" s="66">
        <v>0.42794700000000002</v>
      </c>
      <c r="I93" s="66">
        <v>1.1293299999999999</v>
      </c>
      <c r="J93" s="67">
        <v>0.1906312684</v>
      </c>
      <c r="K93" s="68">
        <v>0.23491300000000001</v>
      </c>
      <c r="L93" s="13">
        <v>3.7835000000000001E-2</v>
      </c>
      <c r="M93" s="66">
        <v>1.4444616E-3</v>
      </c>
      <c r="N93" s="65">
        <v>1.18662</v>
      </c>
      <c r="O93" s="66">
        <v>0.326098</v>
      </c>
      <c r="P93" s="66">
        <v>1.13819</v>
      </c>
      <c r="Q93" s="67">
        <v>0.11237719559999999</v>
      </c>
      <c r="R93" s="68">
        <v>0.232844</v>
      </c>
      <c r="S93" s="13">
        <v>3.4517600000000002E-2</v>
      </c>
      <c r="T93" s="66">
        <v>1.1938147000000001E-3</v>
      </c>
      <c r="U93" s="65">
        <v>1.18851</v>
      </c>
      <c r="V93" s="66">
        <v>0.27082600000000001</v>
      </c>
      <c r="W93" s="66">
        <v>1.15479</v>
      </c>
      <c r="X93" s="67">
        <v>7.7079932200000006E-2</v>
      </c>
      <c r="Y93" s="65"/>
      <c r="Z93" s="65"/>
      <c r="AA93" s="15">
        <f>IF("na"=F93,"",F93/F89)</f>
        <v>1.8990756178957278</v>
      </c>
      <c r="AB93" s="13">
        <f>IF("na"=J93,"",J93/J89)</f>
        <v>1.5003037282238194</v>
      </c>
      <c r="AC93" s="13">
        <f>IF("na"=M93,"",M93/M89)</f>
        <v>2.7413414388354314</v>
      </c>
      <c r="AD93" s="13">
        <f>IF("na"=Q93,"",Q93/Q89)</f>
        <v>2.3334507556107877</v>
      </c>
      <c r="AE93" s="13">
        <f>IF("na"=T93,"",T93/T89)</f>
        <v>4.6604641121745614</v>
      </c>
      <c r="AF93" s="13">
        <f>IF("na"=X93,"",X93/X89)</f>
        <v>3.1052636266998008</v>
      </c>
      <c r="AG93" s="13">
        <f>AG92</f>
        <v>90</v>
      </c>
      <c r="AH93" s="63">
        <f t="shared" ca="1" si="11"/>
        <v>4</v>
      </c>
      <c r="AI93" s="63">
        <f t="shared" ca="1" si="11"/>
        <v>4</v>
      </c>
      <c r="AJ93" s="63">
        <f t="shared" ca="1" si="11"/>
        <v>4</v>
      </c>
      <c r="AK93" s="63">
        <f t="shared" ca="1" si="11"/>
        <v>4</v>
      </c>
      <c r="AL93" s="63">
        <f t="shared" ca="1" si="11"/>
        <v>3</v>
      </c>
      <c r="AM93" s="63">
        <f t="shared" ca="1" si="11"/>
        <v>3</v>
      </c>
      <c r="AO93" s="14">
        <f>IF("na"=F93,"",SQRT(F93)/SQRT(F89))</f>
        <v>1.3780695257844313</v>
      </c>
      <c r="AP93" s="14">
        <f>IF("na"=J93,"",SQRT(J93)/SQRT(J89))</f>
        <v>1.2248688616434902</v>
      </c>
      <c r="AQ93" s="14">
        <f>IF("na"=M93,"",SQRT(M93)/SQRT(M89))</f>
        <v>1.6556996825618562</v>
      </c>
      <c r="AR93" s="14">
        <f>IF("na"=Q93,"",SQRT(Q93)/SQRT(Q89))</f>
        <v>1.5275636666308829</v>
      </c>
      <c r="AS93" s="14">
        <f>IF("na"=T93,"",SQRT(T93)/SQRT(T89))</f>
        <v>2.1588108097224641</v>
      </c>
      <c r="AT93" s="14">
        <f>IF("na"=X93,"",SQRT(X93)/SQRT(X89))</f>
        <v>1.7621758217328374</v>
      </c>
    </row>
    <row r="94" spans="1:1024" ht="12.75" customHeight="1" x14ac:dyDescent="0.3">
      <c r="B94" s="69"/>
      <c r="C94" s="69"/>
      <c r="D94" s="13"/>
      <c r="E94" s="13"/>
      <c r="F94" s="13"/>
      <c r="G94" s="13"/>
      <c r="H94" s="13"/>
      <c r="I94" s="13"/>
      <c r="J94" s="13"/>
      <c r="K94" s="13"/>
      <c r="L94" s="13"/>
    </row>
    <row r="95" spans="1:1024" s="52" customFormat="1" ht="12.75" customHeight="1" x14ac:dyDescent="0.3">
      <c r="A95" s="17"/>
      <c r="B95" s="17"/>
      <c r="C95" s="17"/>
      <c r="D95" s="6" t="s">
        <v>306</v>
      </c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17"/>
      <c r="Z95" s="17"/>
      <c r="AA95" s="51"/>
      <c r="AH95" s="53"/>
      <c r="AI95" s="53"/>
      <c r="AJ95" s="53"/>
      <c r="AK95" s="53"/>
      <c r="AL95" s="53"/>
      <c r="AM95" s="53"/>
      <c r="AP95" s="16"/>
      <c r="AKC95" s="7"/>
      <c r="AKD95" s="7"/>
      <c r="AKE95" s="7"/>
      <c r="AKF95" s="7"/>
      <c r="AKG95" s="7"/>
      <c r="AKH95" s="7"/>
      <c r="AKI95" s="7"/>
      <c r="AKJ95" s="7"/>
      <c r="AKK95" s="7"/>
      <c r="AKL95" s="7"/>
      <c r="AKM95" s="7"/>
      <c r="AKN95" s="7"/>
      <c r="AKO95" s="7"/>
      <c r="AKP95" s="7"/>
      <c r="AKQ95" s="7"/>
      <c r="AKR95" s="7"/>
      <c r="AKS95" s="7"/>
      <c r="AKT95" s="7"/>
      <c r="AKU95" s="7"/>
      <c r="AKV95" s="7"/>
      <c r="AKW95" s="7"/>
      <c r="AKX95" s="7"/>
      <c r="AKY95" s="7"/>
      <c r="AKZ95" s="7"/>
      <c r="ALA95" s="7"/>
      <c r="ALB95" s="7"/>
      <c r="ALC95" s="7"/>
      <c r="ALD95" s="7"/>
      <c r="ALE95" s="7"/>
      <c r="ALF95" s="7"/>
      <c r="ALG95" s="7"/>
      <c r="ALH95" s="7"/>
      <c r="ALI95" s="7"/>
      <c r="ALJ95" s="7"/>
      <c r="ALK95" s="7"/>
      <c r="ALL95" s="7"/>
      <c r="ALM95" s="7"/>
      <c r="ALN95" s="7"/>
      <c r="ALO95" s="7"/>
      <c r="ALP95" s="7"/>
      <c r="ALQ95" s="7"/>
      <c r="ALR95" s="7"/>
      <c r="ALS95" s="7"/>
      <c r="ALT95" s="7"/>
      <c r="ALU95" s="7"/>
      <c r="ALV95" s="7"/>
      <c r="ALW95" s="7"/>
      <c r="ALX95" s="7"/>
      <c r="ALY95" s="7"/>
      <c r="ALZ95" s="7"/>
      <c r="AMA95" s="7"/>
      <c r="AMB95" s="7"/>
      <c r="AMC95" s="7"/>
      <c r="AMD95" s="7"/>
      <c r="AME95" s="7"/>
      <c r="AMF95" s="7"/>
      <c r="AMG95" s="7"/>
      <c r="AMH95" s="7"/>
      <c r="AMI95" s="7"/>
      <c r="AMJ95" s="7"/>
    </row>
    <row r="96" spans="1:1024" ht="12.75" customHeight="1" x14ac:dyDescent="0.3">
      <c r="B96" s="54" t="s">
        <v>293</v>
      </c>
      <c r="C96" s="54" t="s">
        <v>293</v>
      </c>
      <c r="D96" s="1">
        <v>7</v>
      </c>
      <c r="E96" s="1"/>
      <c r="F96" s="1"/>
      <c r="G96" s="1"/>
      <c r="H96" s="1"/>
      <c r="I96" s="1"/>
      <c r="J96" s="1"/>
      <c r="K96" s="1">
        <v>15</v>
      </c>
      <c r="L96" s="1"/>
      <c r="M96" s="1"/>
      <c r="N96" s="1"/>
      <c r="O96" s="1"/>
      <c r="P96" s="1"/>
      <c r="Q96" s="1"/>
      <c r="R96" s="1">
        <v>30</v>
      </c>
      <c r="S96" s="1"/>
      <c r="T96" s="1"/>
      <c r="U96" s="1"/>
      <c r="V96" s="1"/>
      <c r="W96" s="1"/>
      <c r="X96" s="1"/>
      <c r="Y96" s="55"/>
      <c r="Z96" s="55"/>
    </row>
    <row r="97" spans="1:1024" ht="12.75" customHeight="1" x14ac:dyDescent="0.3">
      <c r="B97" s="56" t="s">
        <v>284</v>
      </c>
      <c r="C97" s="56" t="s">
        <v>294</v>
      </c>
      <c r="D97" s="57" t="s">
        <v>284</v>
      </c>
      <c r="E97" s="58" t="s">
        <v>287</v>
      </c>
      <c r="F97" s="58" t="s">
        <v>295</v>
      </c>
      <c r="G97" s="58" t="s">
        <v>296</v>
      </c>
      <c r="H97" s="58" t="s">
        <v>297</v>
      </c>
      <c r="I97" s="58" t="s">
        <v>298</v>
      </c>
      <c r="J97" s="59" t="s">
        <v>299</v>
      </c>
      <c r="K97" s="57" t="s">
        <v>284</v>
      </c>
      <c r="L97" s="58" t="s">
        <v>287</v>
      </c>
      <c r="M97" s="58" t="s">
        <v>295</v>
      </c>
      <c r="N97" s="58" t="s">
        <v>296</v>
      </c>
      <c r="O97" s="58" t="s">
        <v>297</v>
      </c>
      <c r="P97" s="58" t="s">
        <v>298</v>
      </c>
      <c r="Q97" s="59" t="s">
        <v>299</v>
      </c>
      <c r="R97" s="57" t="s">
        <v>284</v>
      </c>
      <c r="S97" s="58" t="s">
        <v>287</v>
      </c>
      <c r="T97" s="58" t="s">
        <v>295</v>
      </c>
      <c r="U97" s="58" t="s">
        <v>296</v>
      </c>
      <c r="V97" s="58" t="s">
        <v>297</v>
      </c>
      <c r="W97" s="58" t="s">
        <v>298</v>
      </c>
      <c r="X97" s="59" t="s">
        <v>299</v>
      </c>
      <c r="Y97" s="58"/>
      <c r="Z97" s="58"/>
    </row>
    <row r="98" spans="1:1024" ht="12.75" customHeight="1" x14ac:dyDescent="0.3">
      <c r="A98" s="17" t="s">
        <v>300</v>
      </c>
      <c r="B98" s="58">
        <v>3.5219899999999998E-2</v>
      </c>
      <c r="C98" s="58">
        <v>0.88817699999999999</v>
      </c>
      <c r="D98" s="60">
        <v>3.4088800000000002E-2</v>
      </c>
      <c r="E98" s="61">
        <v>1.29712E-2</v>
      </c>
      <c r="F98" s="61">
        <v>1.6953129999999999E-4</v>
      </c>
      <c r="G98" s="61" t="s">
        <v>307</v>
      </c>
      <c r="H98" s="61" t="s">
        <v>307</v>
      </c>
      <c r="I98" s="61">
        <v>0.96789099999999995</v>
      </c>
      <c r="J98" s="62">
        <v>6.3543217000000003E-3</v>
      </c>
      <c r="K98" s="60">
        <v>3.3771900000000001E-2</v>
      </c>
      <c r="L98" s="61">
        <v>8.8977299999999995E-3</v>
      </c>
      <c r="M98" s="61">
        <v>8.1266200000000005E-5</v>
      </c>
      <c r="N98" s="61">
        <v>1.3226500000000001</v>
      </c>
      <c r="O98" s="61">
        <v>0.94214900000000001</v>
      </c>
      <c r="P98" s="61">
        <v>0.982985</v>
      </c>
      <c r="Q98" s="62">
        <v>0.896633295</v>
      </c>
      <c r="R98" s="60">
        <v>3.3885699999999998E-2</v>
      </c>
      <c r="S98" s="61">
        <v>6.4538599999999996E-3</v>
      </c>
      <c r="T98" s="61">
        <v>4.3432300000000001E-5</v>
      </c>
      <c r="U98" s="61">
        <v>1.22323</v>
      </c>
      <c r="V98" s="61">
        <v>0.95576700000000003</v>
      </c>
      <c r="W98" s="61">
        <v>0.93510499999999996</v>
      </c>
      <c r="X98" s="62">
        <v>0.91569279530000003</v>
      </c>
      <c r="Y98" s="61"/>
      <c r="Z98" s="61"/>
      <c r="AH98" s="63"/>
      <c r="AI98" s="63"/>
    </row>
    <row r="99" spans="1:1024" ht="12.75" customHeight="1" x14ac:dyDescent="0.3">
      <c r="A99" s="17" t="s">
        <v>280</v>
      </c>
      <c r="B99" s="58">
        <v>3.5219899999999998E-2</v>
      </c>
      <c r="C99" s="58">
        <v>0.88817699999999999</v>
      </c>
      <c r="D99" s="60">
        <v>3.42977E-2</v>
      </c>
      <c r="E99" s="61">
        <v>1.37349E-2</v>
      </c>
      <c r="F99" s="61">
        <v>1.8949780000000001E-4</v>
      </c>
      <c r="G99" s="61" t="s">
        <v>307</v>
      </c>
      <c r="H99" s="61" t="s">
        <v>307</v>
      </c>
      <c r="I99" s="61">
        <v>0.89491699999999996</v>
      </c>
      <c r="J99" s="62">
        <v>4.5427599999999999E-5</v>
      </c>
      <c r="K99" s="60">
        <v>3.4349200000000003E-2</v>
      </c>
      <c r="L99" s="61">
        <v>9.9701600000000005E-3</v>
      </c>
      <c r="M99" s="61">
        <v>1.001621E-4</v>
      </c>
      <c r="N99" s="61">
        <v>1.2483900000000001</v>
      </c>
      <c r="O99" s="61">
        <v>0.97850000000000004</v>
      </c>
      <c r="P99" s="61">
        <v>0.90886400000000001</v>
      </c>
      <c r="Q99" s="62">
        <v>0.95789020189999996</v>
      </c>
      <c r="R99" s="60">
        <v>3.4993700000000003E-2</v>
      </c>
      <c r="S99" s="61">
        <v>8.0331099999999996E-3</v>
      </c>
      <c r="T99" s="61">
        <v>6.4581900000000006E-5</v>
      </c>
      <c r="U99" s="61">
        <v>1.1841699999999999</v>
      </c>
      <c r="V99" s="61">
        <v>0.89546800000000004</v>
      </c>
      <c r="W99" s="61">
        <v>0.87939400000000001</v>
      </c>
      <c r="X99" s="62">
        <v>0.80194008000000006</v>
      </c>
      <c r="Y99" s="61"/>
      <c r="Z99" s="61"/>
      <c r="AA99" s="15">
        <f>IF("na"=F99,"",F99/F98)</f>
        <v>1.1177747118083801</v>
      </c>
      <c r="AB99" s="13">
        <f>IF("na"=J99,"",J99/J98)</f>
        <v>7.1490872109921657E-3</v>
      </c>
      <c r="AC99" s="13">
        <f>IF("na"=M99,"",M99/M98)</f>
        <v>1.2325185624527786</v>
      </c>
      <c r="AD99" s="13">
        <f>IF("na"=Q99,"",Q99/Q98)</f>
        <v>1.0683187957012013</v>
      </c>
      <c r="AE99" s="13">
        <f>IF("na"=T99,"",T99/T98)</f>
        <v>1.4869555607232405</v>
      </c>
      <c r="AF99" s="13">
        <f>IF("na"=X99,"",X99/X98)</f>
        <v>0.87577415058427732</v>
      </c>
      <c r="AG99" s="13">
        <f>ROW()</f>
        <v>99</v>
      </c>
      <c r="AH99" s="63">
        <f t="shared" ref="AH99:AM102" ca="1" si="12">SUM(IF(INDIRECT(ADDRESS(ROW(),AH$40))&gt;INDIRECT(ADDRESS($AG99,AH$40)),1,0),IF(INDIRECT(ADDRESS(ROW(),AH$40))&gt;INDIRECT(ADDRESS($AG99+1,AH$40)),1,0),IF(INDIRECT(ADDRESS(ROW(),AH$40))&gt;INDIRECT(ADDRESS($AG99+2,AH$40)),1,0),IF(INDIRECT(ADDRESS(ROW(),AH$40))&gt;INDIRECT(ADDRESS($AG99+3,AH$40)),1,0))+1</f>
        <v>4</v>
      </c>
      <c r="AI99" s="63">
        <f t="shared" ca="1" si="12"/>
        <v>1</v>
      </c>
      <c r="AJ99" s="63">
        <f t="shared" ca="1" si="12"/>
        <v>3</v>
      </c>
      <c r="AK99" s="63">
        <f t="shared" ca="1" si="12"/>
        <v>3</v>
      </c>
      <c r="AL99" s="63">
        <f t="shared" ca="1" si="12"/>
        <v>3</v>
      </c>
      <c r="AM99" s="63">
        <f t="shared" ca="1" si="12"/>
        <v>4</v>
      </c>
      <c r="AO99" s="14">
        <f>IF("na"=F99,"",SQRT(F99)/SQRT(F98))</f>
        <v>1.0572486518356881</v>
      </c>
      <c r="AP99" s="14">
        <f>IF("na"=J99,"",SQRT(J99)/SQRT(J98))</f>
        <v>8.4552275019612363E-2</v>
      </c>
      <c r="AQ99" s="14">
        <f>IF("na"=M99,"",SQRT(M99)/SQRT(M98))</f>
        <v>1.1101885256355239</v>
      </c>
      <c r="AR99" s="14">
        <f>IF("na"=Q99,"",SQRT(Q99)/SQRT(Q98))</f>
        <v>1.0335950830480964</v>
      </c>
      <c r="AS99" s="14">
        <f>IF("na"=T99,"",SQRT(T99)/SQRT(T98))</f>
        <v>1.219407872995431</v>
      </c>
      <c r="AT99" s="14">
        <f>IF("na"=X99,"",SQRT(X99)/SQRT(X98))</f>
        <v>0.93582805610019915</v>
      </c>
    </row>
    <row r="100" spans="1:1024" ht="12.75" customHeight="1" x14ac:dyDescent="0.3">
      <c r="A100" s="17" t="s">
        <v>281</v>
      </c>
      <c r="B100" s="58">
        <v>3.5219899999999998E-2</v>
      </c>
      <c r="C100" s="58">
        <v>0.88817699999999999</v>
      </c>
      <c r="D100" s="60">
        <v>3.4850600000000002E-2</v>
      </c>
      <c r="E100" s="61">
        <v>1.3124E-2</v>
      </c>
      <c r="F100" s="61">
        <v>1.7237559999999999E-4</v>
      </c>
      <c r="G100" s="61">
        <v>0.84611999999999998</v>
      </c>
      <c r="H100" s="61">
        <v>0.613479</v>
      </c>
      <c r="I100" s="61">
        <v>0.81331200000000003</v>
      </c>
      <c r="J100" s="62">
        <v>0.3819612516</v>
      </c>
      <c r="K100" s="60">
        <v>3.4270399999999999E-2</v>
      </c>
      <c r="L100" s="61">
        <v>9.1368700000000001E-3</v>
      </c>
      <c r="M100" s="61">
        <v>8.4383799999999997E-5</v>
      </c>
      <c r="N100" s="61">
        <v>1.00682</v>
      </c>
      <c r="O100" s="61">
        <v>0.73630499999999999</v>
      </c>
      <c r="P100" s="61">
        <v>0.77291699999999997</v>
      </c>
      <c r="Q100" s="62">
        <v>0.55542992059999996</v>
      </c>
      <c r="R100" s="60">
        <v>3.4038100000000002E-2</v>
      </c>
      <c r="S100" s="61">
        <v>7.0184399999999999E-3</v>
      </c>
      <c r="T100" s="61">
        <v>5.0655100000000002E-5</v>
      </c>
      <c r="U100" s="61">
        <v>1.0027900000000001</v>
      </c>
      <c r="V100" s="61">
        <v>0.68624300000000005</v>
      </c>
      <c r="W100" s="61">
        <v>0.77775399999999995</v>
      </c>
      <c r="X100" s="62">
        <v>0.48312269390000001</v>
      </c>
      <c r="Y100" s="61"/>
      <c r="Z100" s="61"/>
      <c r="AA100" s="15">
        <f>IF("na"=F100,"",F100/F98)</f>
        <v>1.0167774328398353</v>
      </c>
      <c r="AB100" s="13">
        <f>IF("na"=J100,"",J100/J98)</f>
        <v>60.110468061445488</v>
      </c>
      <c r="AC100" s="13">
        <f>IF("na"=M100,"",M100/M98)</f>
        <v>1.0383628125838293</v>
      </c>
      <c r="AD100" s="13">
        <f>IF("na"=Q100,"",Q100/Q98)</f>
        <v>0.61946162795571846</v>
      </c>
      <c r="AE100" s="13">
        <f>IF("na"=T100,"",T100/T98)</f>
        <v>1.1663001959371251</v>
      </c>
      <c r="AF100" s="13">
        <f>IF("na"=X100,"",X100/X98)</f>
        <v>0.52760346742896336</v>
      </c>
      <c r="AG100" s="13">
        <f>AG99</f>
        <v>99</v>
      </c>
      <c r="AH100" s="63">
        <f t="shared" ca="1" si="12"/>
        <v>1</v>
      </c>
      <c r="AI100" s="63">
        <f t="shared" ca="1" si="12"/>
        <v>4</v>
      </c>
      <c r="AJ100" s="63">
        <f t="shared" ca="1" si="12"/>
        <v>2</v>
      </c>
      <c r="AK100" s="63">
        <f t="shared" ca="1" si="12"/>
        <v>1</v>
      </c>
      <c r="AL100" s="63">
        <f t="shared" ca="1" si="12"/>
        <v>2</v>
      </c>
      <c r="AM100" s="63">
        <f t="shared" ca="1" si="12"/>
        <v>1</v>
      </c>
      <c r="AO100" s="14">
        <f>IF("na"=F100,"",SQRT(F100)/SQRT(F98))</f>
        <v>1.0083538232385669</v>
      </c>
      <c r="AP100" s="14">
        <f>IF("na"=J100,"",SQRT(J100)/SQRT(J98))</f>
        <v>7.7530940960009946</v>
      </c>
      <c r="AQ100" s="14">
        <f>IF("na"=M100,"",SQRT(M100)/SQRT(M98))</f>
        <v>1.0190008893930513</v>
      </c>
      <c r="AR100" s="14">
        <f>IF("na"=Q100,"",SQRT(Q100)/SQRT(Q98))</f>
        <v>0.78705884656467628</v>
      </c>
      <c r="AS100" s="14">
        <f>IF("na"=T100,"",SQRT(T100)/SQRT(T98))</f>
        <v>1.0799537934268877</v>
      </c>
      <c r="AT100" s="14">
        <f>IF("na"=X100,"",SQRT(X100)/SQRT(X98))</f>
        <v>0.72636317873978407</v>
      </c>
    </row>
    <row r="101" spans="1:1024" ht="12.75" customHeight="1" x14ac:dyDescent="0.3">
      <c r="A101" s="17" t="s">
        <v>282</v>
      </c>
      <c r="B101" s="58">
        <v>3.5219899999999998E-2</v>
      </c>
      <c r="C101" s="58">
        <v>0.88817699999999999</v>
      </c>
      <c r="D101" s="64">
        <v>3.3492099999999997E-2</v>
      </c>
      <c r="E101" s="65">
        <v>1.31021E-2</v>
      </c>
      <c r="F101" s="66">
        <v>1.746502E-4</v>
      </c>
      <c r="G101" s="65" t="s">
        <v>307</v>
      </c>
      <c r="H101" s="66" t="s">
        <v>307</v>
      </c>
      <c r="I101" s="66">
        <v>0.95645599999999997</v>
      </c>
      <c r="J101" s="67">
        <v>4.6620218E-3</v>
      </c>
      <c r="K101" s="64">
        <v>3.3447200000000003E-2</v>
      </c>
      <c r="L101" s="65">
        <v>8.9041599999999995E-3</v>
      </c>
      <c r="M101" s="66">
        <v>8.2426400000000001E-5</v>
      </c>
      <c r="N101" s="65">
        <v>1.28867</v>
      </c>
      <c r="O101" s="66">
        <v>0.97965400000000002</v>
      </c>
      <c r="P101" s="66">
        <v>0.94767299999999999</v>
      </c>
      <c r="Q101" s="67">
        <v>0.96326173370000001</v>
      </c>
      <c r="R101" s="64">
        <v>3.3284000000000001E-2</v>
      </c>
      <c r="S101" s="65">
        <v>6.45467E-3</v>
      </c>
      <c r="T101" s="66">
        <v>4.5410400000000001E-5</v>
      </c>
      <c r="U101" s="65">
        <v>1.1978800000000001</v>
      </c>
      <c r="V101" s="66">
        <v>0.77691900000000003</v>
      </c>
      <c r="W101" s="66">
        <v>0.95746699999999996</v>
      </c>
      <c r="X101" s="67">
        <v>0.60840423659999998</v>
      </c>
      <c r="Y101" s="65"/>
      <c r="Z101" s="65"/>
      <c r="AA101" s="15">
        <f>IF("na"=F101,"",F101/F98)</f>
        <v>1.0301944242744556</v>
      </c>
      <c r="AB101" s="13">
        <f>IF("na"=J101,"",J101/J98)</f>
        <v>0.73367733333362706</v>
      </c>
      <c r="AC101" s="13">
        <f>IF("na"=M101,"",M101/M98)</f>
        <v>1.0142765380933279</v>
      </c>
      <c r="AD101" s="13">
        <f>IF("na"=Q101,"",Q101/Q98)</f>
        <v>1.0743095745736277</v>
      </c>
      <c r="AE101" s="13">
        <f>IF("na"=T101,"",T101/T98)</f>
        <v>1.0455444450328442</v>
      </c>
      <c r="AF101" s="13">
        <f>IF("na"=X101,"",X101/X98)</f>
        <v>0.66441959543940066</v>
      </c>
      <c r="AG101" s="13">
        <f>AG100</f>
        <v>99</v>
      </c>
      <c r="AH101" s="63">
        <f t="shared" ca="1" si="12"/>
        <v>2</v>
      </c>
      <c r="AI101" s="63">
        <f t="shared" ca="1" si="12"/>
        <v>2</v>
      </c>
      <c r="AJ101" s="63">
        <f t="shared" ca="1" si="12"/>
        <v>1</v>
      </c>
      <c r="AK101" s="63">
        <f t="shared" ca="1" si="12"/>
        <v>4</v>
      </c>
      <c r="AL101" s="63">
        <f t="shared" ca="1" si="12"/>
        <v>1</v>
      </c>
      <c r="AM101" s="63">
        <f t="shared" ca="1" si="12"/>
        <v>2</v>
      </c>
      <c r="AO101" s="14">
        <f>IF("na"=F101,"",SQRT(F101)/SQRT(F98))</f>
        <v>1.014984937954478</v>
      </c>
      <c r="AP101" s="14">
        <f>IF("na"=J101,"",SQRT(J101)/SQRT(J98))</f>
        <v>0.85654966775641617</v>
      </c>
      <c r="AQ101" s="14">
        <f>IF("na"=M101,"",SQRT(M101)/SQRT(M98))</f>
        <v>1.0071129718623069</v>
      </c>
      <c r="AR101" s="14">
        <f>IF("na"=Q101,"",SQRT(Q101)/SQRT(Q98))</f>
        <v>1.0364890614828639</v>
      </c>
      <c r="AS101" s="14">
        <f>IF("na"=T101,"",SQRT(T101)/SQRT(T98))</f>
        <v>1.0225186771070953</v>
      </c>
      <c r="AT101" s="14">
        <f>IF("na"=X101,"",SQRT(X101)/SQRT(X98))</f>
        <v>0.81511937496258846</v>
      </c>
    </row>
    <row r="102" spans="1:1024" ht="12.75" customHeight="1" x14ac:dyDescent="0.3">
      <c r="A102" s="17" t="s">
        <v>283</v>
      </c>
      <c r="B102" s="58">
        <v>3.5219899999999998E-2</v>
      </c>
      <c r="C102" s="58">
        <v>0.88817699999999999</v>
      </c>
      <c r="D102" s="68">
        <v>3.3715599999999998E-2</v>
      </c>
      <c r="E102" s="13">
        <v>1.32082E-2</v>
      </c>
      <c r="F102" s="66">
        <v>1.7671939999999999E-4</v>
      </c>
      <c r="G102" s="65">
        <v>0.82405300000000004</v>
      </c>
      <c r="H102" s="66">
        <v>0.60198300000000005</v>
      </c>
      <c r="I102" s="66">
        <v>0.78069299999999997</v>
      </c>
      <c r="J102" s="67">
        <v>0.37393634240000001</v>
      </c>
      <c r="K102" s="68">
        <v>3.3652899999999999E-2</v>
      </c>
      <c r="L102" s="13">
        <v>1.0252000000000001E-2</v>
      </c>
      <c r="M102" s="66">
        <v>1.075589E-4</v>
      </c>
      <c r="N102" s="65">
        <v>1.05358</v>
      </c>
      <c r="O102" s="66">
        <v>0.82467999999999997</v>
      </c>
      <c r="P102" s="66">
        <v>0.78581500000000004</v>
      </c>
      <c r="Q102" s="67">
        <v>0.69057508140000001</v>
      </c>
      <c r="R102" s="68">
        <v>3.3728000000000001E-2</v>
      </c>
      <c r="S102" s="13">
        <v>8.0481200000000006E-3</v>
      </c>
      <c r="T102" s="66">
        <v>6.6997900000000004E-5</v>
      </c>
      <c r="U102" s="65">
        <v>1.0426299999999999</v>
      </c>
      <c r="V102" s="66">
        <v>0.84660100000000005</v>
      </c>
      <c r="W102" s="66">
        <v>0.77557200000000004</v>
      </c>
      <c r="X102" s="67">
        <v>0.72941313919999995</v>
      </c>
      <c r="Y102" s="65"/>
      <c r="Z102" s="65"/>
      <c r="AA102" s="15">
        <f>IF("na"=F102,"",F102/F98)</f>
        <v>1.0423998400295402</v>
      </c>
      <c r="AB102" s="13">
        <f>IF("na"=J102,"",J102/J98)</f>
        <v>58.847562344852641</v>
      </c>
      <c r="AC102" s="13">
        <f>IF("na"=M102,"",M102/M98)</f>
        <v>1.3235379530481306</v>
      </c>
      <c r="AD102" s="13">
        <f>IF("na"=Q102,"",Q102/Q98)</f>
        <v>0.77018674774953566</v>
      </c>
      <c r="AE102" s="13">
        <f>IF("na"=T102,"",T102/T98)</f>
        <v>1.5425823638167908</v>
      </c>
      <c r="AF102" s="13">
        <f>IF("na"=X102,"",X102/X98)</f>
        <v>0.79656970431991769</v>
      </c>
      <c r="AG102" s="13">
        <f>AG101</f>
        <v>99</v>
      </c>
      <c r="AH102" s="63">
        <f t="shared" ca="1" si="12"/>
        <v>3</v>
      </c>
      <c r="AI102" s="63">
        <f t="shared" ca="1" si="12"/>
        <v>3</v>
      </c>
      <c r="AJ102" s="63">
        <f t="shared" ca="1" si="12"/>
        <v>4</v>
      </c>
      <c r="AK102" s="63">
        <f t="shared" ca="1" si="12"/>
        <v>2</v>
      </c>
      <c r="AL102" s="63">
        <f t="shared" ca="1" si="12"/>
        <v>4</v>
      </c>
      <c r="AM102" s="63">
        <f t="shared" ca="1" si="12"/>
        <v>3</v>
      </c>
      <c r="AO102" s="14">
        <f>IF("na"=F102,"",SQRT(F102)/SQRT(F98))</f>
        <v>1.0209798431063859</v>
      </c>
      <c r="AP102" s="14">
        <f>IF("na"=J102,"",SQRT(J102)/SQRT(J98))</f>
        <v>7.6712164840299373</v>
      </c>
      <c r="AQ102" s="14">
        <f>IF("na"=M102,"",SQRT(M102)/SQRT(M98))</f>
        <v>1.1504511954220966</v>
      </c>
      <c r="AR102" s="14">
        <f>IF("na"=Q102,"",SQRT(Q102)/SQRT(Q98))</f>
        <v>0.87760284169408642</v>
      </c>
      <c r="AS102" s="14">
        <f>IF("na"=T102,"",SQRT(T102)/SQRT(T98))</f>
        <v>1.2420073928188957</v>
      </c>
      <c r="AT102" s="14">
        <f>IF("na"=X102,"",SQRT(X102)/SQRT(X98))</f>
        <v>0.89250753740229993</v>
      </c>
    </row>
    <row r="103" spans="1:1024" ht="12.75" customHeight="1" x14ac:dyDescent="0.3">
      <c r="B103" s="69"/>
      <c r="C103" s="69"/>
      <c r="D103" s="13"/>
      <c r="E103" s="13"/>
      <c r="F103" s="13"/>
      <c r="G103" s="13"/>
      <c r="H103" s="13"/>
      <c r="I103" s="13"/>
      <c r="J103" s="13"/>
      <c r="K103" s="13"/>
      <c r="L103" s="13"/>
    </row>
    <row r="104" spans="1:1024" s="52" customFormat="1" ht="12.75" customHeight="1" x14ac:dyDescent="0.3">
      <c r="A104" s="17"/>
      <c r="B104" s="17"/>
      <c r="C104" s="17"/>
      <c r="D104" s="6" t="s">
        <v>308</v>
      </c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17"/>
      <c r="Z104" s="17"/>
      <c r="AA104" s="51"/>
      <c r="AH104" s="53"/>
      <c r="AI104" s="53"/>
      <c r="AJ104" s="53"/>
      <c r="AK104" s="53"/>
      <c r="AL104" s="53"/>
      <c r="AM104" s="53"/>
      <c r="AKC104" s="7"/>
      <c r="AKD104" s="7"/>
      <c r="AKE104" s="7"/>
      <c r="AKF104" s="7"/>
      <c r="AKG104" s="7"/>
      <c r="AKH104" s="7"/>
      <c r="AKI104" s="7"/>
      <c r="AKJ104" s="7"/>
      <c r="AKK104" s="7"/>
      <c r="AKL104" s="7"/>
      <c r="AKM104" s="7"/>
      <c r="AKN104" s="7"/>
      <c r="AKO104" s="7"/>
      <c r="AKP104" s="7"/>
      <c r="AKQ104" s="7"/>
      <c r="AKR104" s="7"/>
      <c r="AKS104" s="7"/>
      <c r="AKT104" s="7"/>
      <c r="AKU104" s="7"/>
      <c r="AKV104" s="7"/>
      <c r="AKW104" s="7"/>
      <c r="AKX104" s="7"/>
      <c r="AKY104" s="7"/>
      <c r="AKZ104" s="7"/>
      <c r="ALA104" s="7"/>
      <c r="ALB104" s="7"/>
      <c r="ALC104" s="7"/>
      <c r="ALD104" s="7"/>
      <c r="ALE104" s="7"/>
      <c r="ALF104" s="7"/>
      <c r="ALG104" s="7"/>
      <c r="ALH104" s="7"/>
      <c r="ALI104" s="7"/>
      <c r="ALJ104" s="7"/>
      <c r="ALK104" s="7"/>
      <c r="ALL104" s="7"/>
      <c r="ALM104" s="7"/>
      <c r="ALN104" s="7"/>
      <c r="ALO104" s="7"/>
      <c r="ALP104" s="7"/>
      <c r="ALQ104" s="7"/>
      <c r="ALR104" s="7"/>
      <c r="ALS104" s="7"/>
      <c r="ALT104" s="7"/>
      <c r="ALU104" s="7"/>
      <c r="ALV104" s="7"/>
      <c r="ALW104" s="7"/>
      <c r="ALX104" s="7"/>
      <c r="ALY104" s="7"/>
      <c r="ALZ104" s="7"/>
      <c r="AMA104" s="7"/>
      <c r="AMB104" s="7"/>
      <c r="AMC104" s="7"/>
      <c r="AMD104" s="7"/>
      <c r="AME104" s="7"/>
      <c r="AMF104" s="7"/>
      <c r="AMG104" s="7"/>
      <c r="AMH104" s="7"/>
      <c r="AMI104" s="7"/>
      <c r="AMJ104" s="7"/>
    </row>
    <row r="105" spans="1:1024" ht="12.75" customHeight="1" x14ac:dyDescent="0.3">
      <c r="B105" s="54" t="s">
        <v>293</v>
      </c>
      <c r="C105" s="54" t="s">
        <v>293</v>
      </c>
      <c r="D105" s="1">
        <v>7</v>
      </c>
      <c r="E105" s="1"/>
      <c r="F105" s="1"/>
      <c r="G105" s="1"/>
      <c r="H105" s="1"/>
      <c r="I105" s="1"/>
      <c r="J105" s="1"/>
      <c r="K105" s="1">
        <v>15</v>
      </c>
      <c r="L105" s="1"/>
      <c r="M105" s="1"/>
      <c r="N105" s="1"/>
      <c r="O105" s="1"/>
      <c r="P105" s="1"/>
      <c r="Q105" s="1"/>
      <c r="R105" s="1">
        <v>30</v>
      </c>
      <c r="S105" s="1"/>
      <c r="T105" s="1"/>
      <c r="U105" s="1"/>
      <c r="V105" s="1"/>
      <c r="W105" s="1"/>
      <c r="X105" s="1"/>
      <c r="Y105" s="55"/>
      <c r="Z105" s="55"/>
    </row>
    <row r="106" spans="1:1024" ht="12.75" customHeight="1" x14ac:dyDescent="0.3">
      <c r="B106" s="56" t="s">
        <v>284</v>
      </c>
      <c r="C106" s="56" t="s">
        <v>294</v>
      </c>
      <c r="D106" s="57" t="s">
        <v>284</v>
      </c>
      <c r="E106" s="58" t="s">
        <v>287</v>
      </c>
      <c r="F106" s="58" t="s">
        <v>295</v>
      </c>
      <c r="G106" s="58" t="s">
        <v>296</v>
      </c>
      <c r="H106" s="58" t="s">
        <v>297</v>
      </c>
      <c r="I106" s="58" t="s">
        <v>298</v>
      </c>
      <c r="J106" s="59" t="s">
        <v>299</v>
      </c>
      <c r="K106" s="57" t="s">
        <v>284</v>
      </c>
      <c r="L106" s="58" t="s">
        <v>287</v>
      </c>
      <c r="M106" s="58" t="s">
        <v>295</v>
      </c>
      <c r="N106" s="58" t="s">
        <v>296</v>
      </c>
      <c r="O106" s="58" t="s">
        <v>297</v>
      </c>
      <c r="P106" s="58" t="s">
        <v>298</v>
      </c>
      <c r="Q106" s="59" t="s">
        <v>299</v>
      </c>
      <c r="R106" s="57" t="s">
        <v>284</v>
      </c>
      <c r="S106" s="58" t="s">
        <v>287</v>
      </c>
      <c r="T106" s="58" t="s">
        <v>295</v>
      </c>
      <c r="U106" s="58" t="s">
        <v>296</v>
      </c>
      <c r="V106" s="58" t="s">
        <v>297</v>
      </c>
      <c r="W106" s="58" t="s">
        <v>298</v>
      </c>
      <c r="X106" s="59" t="s">
        <v>299</v>
      </c>
      <c r="Y106" s="58"/>
      <c r="Z106" s="58"/>
    </row>
    <row r="107" spans="1:1024" ht="12.75" customHeight="1" x14ac:dyDescent="0.3">
      <c r="A107" s="17" t="s">
        <v>300</v>
      </c>
      <c r="B107" s="58">
        <v>0.21761800000000001</v>
      </c>
      <c r="C107" s="58">
        <v>1.09162</v>
      </c>
      <c r="D107" s="60">
        <v>0.217663</v>
      </c>
      <c r="E107" s="61">
        <v>3.0168299999999999E-2</v>
      </c>
      <c r="F107" s="61">
        <v>9.1012829999999995E-4</v>
      </c>
      <c r="G107" s="61">
        <v>1.1470899999999999</v>
      </c>
      <c r="H107" s="61">
        <v>0.54624799999999996</v>
      </c>
      <c r="I107" s="61">
        <v>1.0338000000000001</v>
      </c>
      <c r="J107" s="62">
        <v>0.30173002989999997</v>
      </c>
      <c r="K107" s="60">
        <v>0.21973100000000001</v>
      </c>
      <c r="L107" s="61">
        <v>2.1655799999999999E-2</v>
      </c>
      <c r="M107" s="61">
        <v>4.7343830000000001E-4</v>
      </c>
      <c r="N107" s="61">
        <v>1.0965400000000001</v>
      </c>
      <c r="O107" s="61">
        <v>0.27619500000000002</v>
      </c>
      <c r="P107" s="61">
        <v>1.04878</v>
      </c>
      <c r="Q107" s="62">
        <v>7.8118943600000004E-2</v>
      </c>
      <c r="R107" s="60">
        <v>0.21987599999999999</v>
      </c>
      <c r="S107" s="61">
        <v>1.4611799999999999E-2</v>
      </c>
      <c r="T107" s="61">
        <v>2.186031E-4</v>
      </c>
      <c r="U107" s="61">
        <v>1.07328</v>
      </c>
      <c r="V107" s="61">
        <v>0.18255399999999999</v>
      </c>
      <c r="W107" s="61">
        <v>1.0501499999999999</v>
      </c>
      <c r="X107" s="62">
        <v>3.5045723799999998E-2</v>
      </c>
      <c r="Y107" s="61"/>
      <c r="Z107" s="61"/>
      <c r="AH107" s="63"/>
      <c r="AI107" s="63"/>
    </row>
    <row r="108" spans="1:1024" ht="12.75" customHeight="1" x14ac:dyDescent="0.3">
      <c r="A108" s="17" t="s">
        <v>280</v>
      </c>
      <c r="B108" s="58">
        <v>0.21761800000000001</v>
      </c>
      <c r="C108" s="58">
        <v>1.09162</v>
      </c>
      <c r="D108" s="60">
        <v>0.222715</v>
      </c>
      <c r="E108" s="61">
        <v>3.9792300000000003E-2</v>
      </c>
      <c r="F108" s="61">
        <v>1.6094065E-3</v>
      </c>
      <c r="G108" s="61">
        <v>1.1651199999999999</v>
      </c>
      <c r="H108" s="61">
        <v>0.70852000000000004</v>
      </c>
      <c r="I108" s="61">
        <v>1.0111300000000001</v>
      </c>
      <c r="J108" s="62">
        <v>0.50847923049999999</v>
      </c>
      <c r="K108" s="60">
        <v>0.22098400000000001</v>
      </c>
      <c r="L108" s="61">
        <v>3.3960499999999998E-2</v>
      </c>
      <c r="M108" s="61">
        <v>1.1646454000000001E-3</v>
      </c>
      <c r="N108" s="61">
        <v>1.07392</v>
      </c>
      <c r="O108" s="61">
        <v>0.39335500000000001</v>
      </c>
      <c r="P108" s="61">
        <v>0.99343000000000004</v>
      </c>
      <c r="Q108" s="62">
        <v>0.16436943209999999</v>
      </c>
      <c r="R108" s="60">
        <v>0.22137200000000001</v>
      </c>
      <c r="S108" s="61">
        <v>3.4088500000000001E-2</v>
      </c>
      <c r="T108" s="61">
        <v>1.1761183E-3</v>
      </c>
      <c r="U108" s="61">
        <v>1.17618</v>
      </c>
      <c r="V108" s="61">
        <v>0.402916</v>
      </c>
      <c r="W108" s="61">
        <v>1.09581</v>
      </c>
      <c r="X108" s="62">
        <v>0.1623588591</v>
      </c>
      <c r="Y108" s="61"/>
      <c r="Z108" s="61"/>
      <c r="AA108" s="15">
        <f>IF("na"=F108,"",F108/F107)</f>
        <v>1.7683292564356037</v>
      </c>
      <c r="AB108" s="13">
        <f>IF("na"=J108,"",J108/J107)</f>
        <v>1.6852125413851624</v>
      </c>
      <c r="AC108" s="13">
        <f>IF("na"=M108,"",M108/M107)</f>
        <v>2.4599729257223171</v>
      </c>
      <c r="AD108" s="13">
        <f>IF("na"=Q108,"",Q108/Q107)</f>
        <v>2.1040918441196124</v>
      </c>
      <c r="AE108" s="13">
        <f>IF("na"=T108,"",T108/T107)</f>
        <v>5.3801538038573105</v>
      </c>
      <c r="AF108" s="13">
        <f>IF("na"=X108,"",X108/X107)</f>
        <v>4.6327723184304732</v>
      </c>
      <c r="AG108" s="13">
        <f>ROW()</f>
        <v>108</v>
      </c>
      <c r="AH108" s="63">
        <f t="shared" ref="AH108:AM111" ca="1" si="13">SUM(IF(INDIRECT(ADDRESS(ROW(),AH$40))&gt;INDIRECT(ADDRESS($AG108,AH$40)),1,0),IF(INDIRECT(ADDRESS(ROW(),AH$40))&gt;INDIRECT(ADDRESS($AG108+1,AH$40)),1,0),IF(INDIRECT(ADDRESS(ROW(),AH$40))&gt;INDIRECT(ADDRESS($AG108+2,AH$40)),1,0),IF(INDIRECT(ADDRESS(ROW(),AH$40))&gt;INDIRECT(ADDRESS($AG108+3,AH$40)),1,0))+1</f>
        <v>3</v>
      </c>
      <c r="AI108" s="63">
        <f t="shared" ca="1" si="13"/>
        <v>3</v>
      </c>
      <c r="AJ108" s="63">
        <f t="shared" ca="1" si="13"/>
        <v>3</v>
      </c>
      <c r="AK108" s="63">
        <f t="shared" ca="1" si="13"/>
        <v>3</v>
      </c>
      <c r="AL108" s="63">
        <f t="shared" ca="1" si="13"/>
        <v>4</v>
      </c>
      <c r="AM108" s="63">
        <f t="shared" ca="1" si="13"/>
        <v>4</v>
      </c>
      <c r="AO108" s="14">
        <f>IF("na"=F108,"",SQRT(F108)/SQRT(F107))</f>
        <v>1.3297854174398227</v>
      </c>
      <c r="AP108" s="14">
        <f>IF("na"=J108,"",SQRT(J108)/SQRT(J107))</f>
        <v>1.2981573638758757</v>
      </c>
      <c r="AQ108" s="14">
        <f>IF("na"=M108,"",SQRT(M108)/SQRT(M107))</f>
        <v>1.5684300831475777</v>
      </c>
      <c r="AR108" s="14">
        <f>IF("na"=Q108,"",SQRT(Q108)/SQRT(Q107))</f>
        <v>1.4505488079067219</v>
      </c>
      <c r="AS108" s="14">
        <f>IF("na"=T108,"",SQRT(T108)/SQRT(T107))</f>
        <v>2.3195158554873707</v>
      </c>
      <c r="AT108" s="14">
        <f>IF("na"=X108,"",SQRT(X108)/SQRT(X107))</f>
        <v>2.1523875855501657</v>
      </c>
    </row>
    <row r="109" spans="1:1024" ht="12.75" customHeight="1" x14ac:dyDescent="0.3">
      <c r="A109" s="17" t="s">
        <v>281</v>
      </c>
      <c r="B109" s="58">
        <v>0.21761800000000001</v>
      </c>
      <c r="C109" s="58">
        <v>1.09162</v>
      </c>
      <c r="D109" s="60">
        <v>0.22494600000000001</v>
      </c>
      <c r="E109" s="61">
        <v>3.2301400000000001E-2</v>
      </c>
      <c r="F109" s="61">
        <v>1.0970799E-3</v>
      </c>
      <c r="G109" s="61">
        <v>1.1325700000000001</v>
      </c>
      <c r="H109" s="61">
        <v>0.53423500000000002</v>
      </c>
      <c r="I109" s="61">
        <v>1.0161899999999999</v>
      </c>
      <c r="J109" s="62">
        <v>0.29109672009999998</v>
      </c>
      <c r="K109" s="60">
        <v>0.225526</v>
      </c>
      <c r="L109" s="61">
        <v>2.4878999999999998E-2</v>
      </c>
      <c r="M109" s="61">
        <v>6.8150100000000005E-4</v>
      </c>
      <c r="N109" s="61">
        <v>1.0674600000000001</v>
      </c>
      <c r="O109" s="61">
        <v>0.31058599999999997</v>
      </c>
      <c r="P109" s="61">
        <v>1.00834</v>
      </c>
      <c r="Q109" s="62">
        <v>0.1033992217</v>
      </c>
      <c r="R109" s="60">
        <v>0.225882</v>
      </c>
      <c r="S109" s="61">
        <v>1.9467499999999999E-2</v>
      </c>
      <c r="T109" s="61">
        <v>4.4727709999999997E-4</v>
      </c>
      <c r="U109" s="61">
        <v>1.02806</v>
      </c>
      <c r="V109" s="61">
        <v>0.21590999999999999</v>
      </c>
      <c r="W109" s="61">
        <v>0.99190299999999998</v>
      </c>
      <c r="X109" s="62">
        <v>5.65606081E-2</v>
      </c>
      <c r="Y109" s="61"/>
      <c r="Z109" s="61"/>
      <c r="AA109" s="15">
        <f>IF("na"=F109,"",F109/F107)</f>
        <v>1.2054123577961482</v>
      </c>
      <c r="AB109" s="13">
        <f>IF("na"=J109,"",J109/J107)</f>
        <v>0.9647588614115602</v>
      </c>
      <c r="AC109" s="13">
        <f>IF("na"=M109,"",M109/M107)</f>
        <v>1.4394716270314423</v>
      </c>
      <c r="AD109" s="13">
        <f>IF("na"=Q109,"",Q109/Q107)</f>
        <v>1.3236126467537126</v>
      </c>
      <c r="AE109" s="13">
        <f>IF("na"=T109,"",T109/T107)</f>
        <v>2.0460693375345547</v>
      </c>
      <c r="AF109" s="13">
        <f>IF("na"=X109,"",X109/X107)</f>
        <v>1.6139089728259515</v>
      </c>
      <c r="AG109" s="13">
        <f>AG108</f>
        <v>108</v>
      </c>
      <c r="AH109" s="63">
        <f t="shared" ca="1" si="13"/>
        <v>2</v>
      </c>
      <c r="AI109" s="63">
        <f t="shared" ca="1" si="13"/>
        <v>1</v>
      </c>
      <c r="AJ109" s="63">
        <f t="shared" ca="1" si="13"/>
        <v>2</v>
      </c>
      <c r="AK109" s="63">
        <f t="shared" ca="1" si="13"/>
        <v>2</v>
      </c>
      <c r="AL109" s="63">
        <f t="shared" ca="1" si="13"/>
        <v>2</v>
      </c>
      <c r="AM109" s="63">
        <f t="shared" ca="1" si="13"/>
        <v>2</v>
      </c>
      <c r="AO109" s="14">
        <f>IF("na"=F109,"",SQRT(F109)/SQRT(F107))</f>
        <v>1.0979127277685365</v>
      </c>
      <c r="AP109" s="14">
        <f>IF("na"=J109,"",SQRT(J109)/SQRT(J107))</f>
        <v>0.98222139124107877</v>
      </c>
      <c r="AQ109" s="14">
        <f>IF("na"=M109,"",SQRT(M109)/SQRT(M107))</f>
        <v>1.1997798243975608</v>
      </c>
      <c r="AR109" s="14">
        <f>IF("na"=Q109,"",SQRT(Q109)/SQRT(Q107))</f>
        <v>1.1504836577516921</v>
      </c>
      <c r="AS109" s="14">
        <f>IF("na"=T109,"",SQRT(T109)/SQRT(T107))</f>
        <v>1.4304088008449032</v>
      </c>
      <c r="AT109" s="14">
        <f>IF("na"=X109,"",SQRT(X109)/SQRT(X107))</f>
        <v>1.2703971712916995</v>
      </c>
    </row>
    <row r="110" spans="1:1024" ht="12.75" customHeight="1" x14ac:dyDescent="0.3">
      <c r="A110" s="17" t="s">
        <v>282</v>
      </c>
      <c r="B110" s="58">
        <v>0.21761800000000001</v>
      </c>
      <c r="C110" s="58">
        <v>1.09162</v>
      </c>
      <c r="D110" s="64">
        <v>0.215784</v>
      </c>
      <c r="E110" s="65">
        <v>3.0538099999999999E-2</v>
      </c>
      <c r="F110" s="66">
        <v>9.35939E-4</v>
      </c>
      <c r="G110" s="65">
        <v>1.15917</v>
      </c>
      <c r="H110" s="66">
        <v>0.55145299999999997</v>
      </c>
      <c r="I110" s="66">
        <v>1.02928</v>
      </c>
      <c r="J110" s="67">
        <v>0.30798668680000002</v>
      </c>
      <c r="K110" s="64">
        <v>0.21850900000000001</v>
      </c>
      <c r="L110" s="65">
        <v>2.2273999999999999E-2</v>
      </c>
      <c r="M110" s="66">
        <v>4.9692479999999999E-4</v>
      </c>
      <c r="N110" s="65">
        <v>1.0771200000000001</v>
      </c>
      <c r="O110" s="66">
        <v>0.26938099999999998</v>
      </c>
      <c r="P110" s="66">
        <v>1.0299700000000001</v>
      </c>
      <c r="Q110" s="67">
        <v>7.6366845599999997E-2</v>
      </c>
      <c r="R110" s="64">
        <v>0.21699399999999999</v>
      </c>
      <c r="S110" s="65">
        <v>1.4862800000000001E-2</v>
      </c>
      <c r="T110" s="66">
        <v>2.212921E-4</v>
      </c>
      <c r="U110" s="65">
        <v>1.04674</v>
      </c>
      <c r="V110" s="66">
        <v>0.18057699999999999</v>
      </c>
      <c r="W110" s="66">
        <v>1.0242899999999999</v>
      </c>
      <c r="X110" s="67">
        <v>3.7141381799999998E-2</v>
      </c>
      <c r="Y110" s="65"/>
      <c r="Z110" s="65"/>
      <c r="AA110" s="15">
        <f>IF("na"=F110,"",F110/F107)</f>
        <v>1.0283594082284884</v>
      </c>
      <c r="AB110" s="13">
        <f>IF("na"=J110,"",J110/J107)</f>
        <v>1.020735943658222</v>
      </c>
      <c r="AC110" s="13">
        <f>IF("na"=M110,"",M110/M107)</f>
        <v>1.0496083650182082</v>
      </c>
      <c r="AD110" s="13">
        <f>IF("na"=Q110,"",Q110/Q107)</f>
        <v>0.9775714068923993</v>
      </c>
      <c r="AE110" s="13">
        <f>IF("na"=T110,"",T110/T107)</f>
        <v>1.012300831964414</v>
      </c>
      <c r="AF110" s="13">
        <f>IF("na"=X110,"",X110/X107)</f>
        <v>1.0597978233224563</v>
      </c>
      <c r="AG110" s="13">
        <f>AG109</f>
        <v>108</v>
      </c>
      <c r="AH110" s="63">
        <f t="shared" ca="1" si="13"/>
        <v>1</v>
      </c>
      <c r="AI110" s="63">
        <f t="shared" ca="1" si="13"/>
        <v>2</v>
      </c>
      <c r="AJ110" s="63">
        <f t="shared" ca="1" si="13"/>
        <v>1</v>
      </c>
      <c r="AK110" s="63">
        <f t="shared" ca="1" si="13"/>
        <v>1</v>
      </c>
      <c r="AL110" s="63">
        <f t="shared" ca="1" si="13"/>
        <v>1</v>
      </c>
      <c r="AM110" s="63">
        <f t="shared" ca="1" si="13"/>
        <v>1</v>
      </c>
      <c r="AO110" s="14">
        <f>IF("na"=F110,"",SQRT(F110)/SQRT(F107))</f>
        <v>1.0140805728483751</v>
      </c>
      <c r="AP110" s="14">
        <f>IF("na"=J110,"",SQRT(J110)/SQRT(J107))</f>
        <v>1.010314774542183</v>
      </c>
      <c r="AQ110" s="14">
        <f>IF("na"=M110,"",SQRT(M110)/SQRT(M107))</f>
        <v>1.0245039604697526</v>
      </c>
      <c r="AR110" s="14">
        <f>IF("na"=Q110,"",SQRT(Q110)/SQRT(Q107))</f>
        <v>0.98872210802247129</v>
      </c>
      <c r="AS110" s="14">
        <f>IF("na"=T110,"",SQRT(T110)/SQRT(T107))</f>
        <v>1.0061316176149191</v>
      </c>
      <c r="AT110" s="14">
        <f>IF("na"=X110,"",SQRT(X110)/SQRT(X107))</f>
        <v>1.0294648237421502</v>
      </c>
    </row>
    <row r="111" spans="1:1024" ht="12.75" customHeight="1" x14ac:dyDescent="0.3">
      <c r="A111" s="17" t="s">
        <v>283</v>
      </c>
      <c r="B111" s="58">
        <v>0.21761800000000001</v>
      </c>
      <c r="C111" s="58">
        <v>1.09162</v>
      </c>
      <c r="D111" s="68">
        <v>0.22492699999999999</v>
      </c>
      <c r="E111" s="13">
        <v>3.9465800000000002E-2</v>
      </c>
      <c r="F111" s="66">
        <v>1.6109707E-3</v>
      </c>
      <c r="G111" s="65">
        <v>1.1694500000000001</v>
      </c>
      <c r="H111" s="66">
        <v>0.74179300000000004</v>
      </c>
      <c r="I111" s="66">
        <v>0.98396300000000003</v>
      </c>
      <c r="J111" s="67">
        <v>0.56184688439999997</v>
      </c>
      <c r="K111" s="68">
        <v>0.223553</v>
      </c>
      <c r="L111" s="13">
        <v>3.4728500000000002E-2</v>
      </c>
      <c r="M111" s="66">
        <v>1.2412929E-3</v>
      </c>
      <c r="N111" s="65">
        <v>1.11294</v>
      </c>
      <c r="O111" s="66">
        <v>0.44511600000000001</v>
      </c>
      <c r="P111" s="66">
        <v>1.0091699999999999</v>
      </c>
      <c r="Q111" s="67">
        <v>0.20492625589999999</v>
      </c>
      <c r="R111" s="68">
        <v>0.22387399999999999</v>
      </c>
      <c r="S111" s="13">
        <v>3.1334300000000002E-2</v>
      </c>
      <c r="T111" s="66">
        <v>1.0209758E-3</v>
      </c>
      <c r="U111" s="65">
        <v>1.0908800000000001</v>
      </c>
      <c r="V111" s="66">
        <v>0.34863100000000002</v>
      </c>
      <c r="W111" s="66">
        <v>1.0249600000000001</v>
      </c>
      <c r="X111" s="67">
        <v>0.12598712970000001</v>
      </c>
      <c r="Y111" s="65"/>
      <c r="Z111" s="65"/>
      <c r="AA111" s="15">
        <f>IF("na"=F111,"",F111/F107)</f>
        <v>1.7700479152225022</v>
      </c>
      <c r="AB111" s="13">
        <f>IF("na"=J111,"",J111/J107)</f>
        <v>1.8620847404091945</v>
      </c>
      <c r="AC111" s="13">
        <f>IF("na"=M111,"",M111/M107)</f>
        <v>2.621868361727389</v>
      </c>
      <c r="AD111" s="13">
        <f>IF("na"=Q111,"",Q111/Q107)</f>
        <v>2.6232594356281078</v>
      </c>
      <c r="AE111" s="13">
        <f>IF("na"=T111,"",T111/T107)</f>
        <v>4.6704543531175906</v>
      </c>
      <c r="AF111" s="13">
        <f>IF("na"=X111,"",X111/X107)</f>
        <v>3.5949358734602597</v>
      </c>
      <c r="AG111" s="13">
        <f>AG110</f>
        <v>108</v>
      </c>
      <c r="AH111" s="63">
        <f t="shared" ca="1" si="13"/>
        <v>4</v>
      </c>
      <c r="AI111" s="63">
        <f t="shared" ca="1" si="13"/>
        <v>4</v>
      </c>
      <c r="AJ111" s="63">
        <f t="shared" ca="1" si="13"/>
        <v>4</v>
      </c>
      <c r="AK111" s="63">
        <f t="shared" ca="1" si="13"/>
        <v>4</v>
      </c>
      <c r="AL111" s="63">
        <f t="shared" ca="1" si="13"/>
        <v>3</v>
      </c>
      <c r="AM111" s="63">
        <f t="shared" ca="1" si="13"/>
        <v>3</v>
      </c>
      <c r="AO111" s="14">
        <f>IF("na"=F111,"",SQRT(F111)/SQRT(F107))</f>
        <v>1.330431477086476</v>
      </c>
      <c r="AP111" s="14">
        <f>IF("na"=J111,"",SQRT(J111)/SQRT(J107))</f>
        <v>1.3645822585719027</v>
      </c>
      <c r="AQ111" s="14">
        <f>IF("na"=M111,"",SQRT(M111)/SQRT(M107))</f>
        <v>1.6192184416339226</v>
      </c>
      <c r="AR111" s="14">
        <f>IF("na"=Q111,"",SQRT(Q111)/SQRT(Q107))</f>
        <v>1.6196479357033453</v>
      </c>
      <c r="AS111" s="14">
        <f>IF("na"=T111,"",SQRT(T111)/SQRT(T107))</f>
        <v>2.1611234007149127</v>
      </c>
      <c r="AT111" s="14">
        <f>IF("na"=X111,"",SQRT(X111)/SQRT(X107))</f>
        <v>1.8960316119359033</v>
      </c>
    </row>
    <row r="112" spans="1:1024" ht="12.75" customHeight="1" x14ac:dyDescent="0.3">
      <c r="B112" s="69"/>
      <c r="C112" s="69"/>
      <c r="D112" s="13"/>
      <c r="E112" s="13"/>
      <c r="F112" s="13"/>
      <c r="G112" s="13"/>
      <c r="H112" s="13"/>
      <c r="I112" s="13"/>
      <c r="J112" s="13"/>
      <c r="K112" s="13"/>
      <c r="L112" s="13"/>
    </row>
    <row r="113" spans="1:1024" s="52" customFormat="1" ht="12.75" customHeight="1" x14ac:dyDescent="0.3">
      <c r="A113" s="17"/>
      <c r="B113" s="17"/>
      <c r="C113" s="17"/>
      <c r="D113" s="6" t="s">
        <v>309</v>
      </c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17"/>
      <c r="Z113" s="17"/>
      <c r="AA113" s="51"/>
      <c r="AH113" s="53"/>
      <c r="AI113" s="53"/>
      <c r="AJ113" s="53"/>
      <c r="AK113" s="53"/>
      <c r="AL113" s="53"/>
      <c r="AM113" s="53"/>
      <c r="AKC113" s="7"/>
      <c r="AKD113" s="7"/>
      <c r="AKE113" s="7"/>
      <c r="AKF113" s="7"/>
      <c r="AKG113" s="7"/>
      <c r="AKH113" s="7"/>
      <c r="AKI113" s="7"/>
      <c r="AKJ113" s="7"/>
      <c r="AKK113" s="7"/>
      <c r="AKL113" s="7"/>
      <c r="AKM113" s="7"/>
      <c r="AKN113" s="7"/>
      <c r="AKO113" s="7"/>
      <c r="AKP113" s="7"/>
      <c r="AKQ113" s="7"/>
      <c r="AKR113" s="7"/>
      <c r="AKS113" s="7"/>
      <c r="AKT113" s="7"/>
      <c r="AKU113" s="7"/>
      <c r="AKV113" s="7"/>
      <c r="AKW113" s="7"/>
      <c r="AKX113" s="7"/>
      <c r="AKY113" s="7"/>
      <c r="AKZ113" s="7"/>
      <c r="ALA113" s="7"/>
      <c r="ALB113" s="7"/>
      <c r="ALC113" s="7"/>
      <c r="ALD113" s="7"/>
      <c r="ALE113" s="7"/>
      <c r="ALF113" s="7"/>
      <c r="ALG113" s="7"/>
      <c r="ALH113" s="7"/>
      <c r="ALI113" s="7"/>
      <c r="ALJ113" s="7"/>
      <c r="ALK113" s="7"/>
      <c r="ALL113" s="7"/>
      <c r="ALM113" s="7"/>
      <c r="ALN113" s="7"/>
      <c r="ALO113" s="7"/>
      <c r="ALP113" s="7"/>
      <c r="ALQ113" s="7"/>
      <c r="ALR113" s="7"/>
      <c r="ALS113" s="7"/>
      <c r="ALT113" s="7"/>
      <c r="ALU113" s="7"/>
      <c r="ALV113" s="7"/>
      <c r="ALW113" s="7"/>
      <c r="ALX113" s="7"/>
      <c r="ALY113" s="7"/>
      <c r="ALZ113" s="7"/>
      <c r="AMA113" s="7"/>
      <c r="AMB113" s="7"/>
      <c r="AMC113" s="7"/>
      <c r="AMD113" s="7"/>
      <c r="AME113" s="7"/>
      <c r="AMF113" s="7"/>
      <c r="AMG113" s="7"/>
      <c r="AMH113" s="7"/>
      <c r="AMI113" s="7"/>
      <c r="AMJ113" s="7"/>
    </row>
    <row r="114" spans="1:1024" ht="12.75" customHeight="1" x14ac:dyDescent="0.3">
      <c r="B114" s="54" t="s">
        <v>293</v>
      </c>
      <c r="C114" s="54" t="s">
        <v>293</v>
      </c>
      <c r="D114" s="1">
        <v>7</v>
      </c>
      <c r="E114" s="1"/>
      <c r="F114" s="1"/>
      <c r="G114" s="1"/>
      <c r="H114" s="1"/>
      <c r="I114" s="1"/>
      <c r="J114" s="1"/>
      <c r="K114" s="1">
        <v>15</v>
      </c>
      <c r="L114" s="1"/>
      <c r="M114" s="1"/>
      <c r="N114" s="1"/>
      <c r="O114" s="1"/>
      <c r="P114" s="1"/>
      <c r="Q114" s="1"/>
      <c r="R114" s="1">
        <v>30</v>
      </c>
      <c r="S114" s="1"/>
      <c r="T114" s="1"/>
      <c r="U114" s="1"/>
      <c r="V114" s="1"/>
      <c r="W114" s="1"/>
      <c r="X114" s="1"/>
      <c r="Y114" s="55"/>
      <c r="Z114" s="55"/>
    </row>
    <row r="115" spans="1:1024" ht="12.75" customHeight="1" x14ac:dyDescent="0.3">
      <c r="B115" s="56" t="s">
        <v>284</v>
      </c>
      <c r="C115" s="56" t="s">
        <v>294</v>
      </c>
      <c r="D115" s="57" t="s">
        <v>284</v>
      </c>
      <c r="E115" s="58" t="s">
        <v>287</v>
      </c>
      <c r="F115" s="58" t="s">
        <v>295</v>
      </c>
      <c r="G115" s="58" t="s">
        <v>296</v>
      </c>
      <c r="H115" s="58" t="s">
        <v>297</v>
      </c>
      <c r="I115" s="58" t="s">
        <v>298</v>
      </c>
      <c r="J115" s="59" t="s">
        <v>299</v>
      </c>
      <c r="K115" s="57" t="s">
        <v>284</v>
      </c>
      <c r="L115" s="58" t="s">
        <v>287</v>
      </c>
      <c r="M115" s="58" t="s">
        <v>295</v>
      </c>
      <c r="N115" s="58" t="s">
        <v>296</v>
      </c>
      <c r="O115" s="58" t="s">
        <v>297</v>
      </c>
      <c r="P115" s="58" t="s">
        <v>298</v>
      </c>
      <c r="Q115" s="59" t="s">
        <v>299</v>
      </c>
      <c r="R115" s="57" t="s">
        <v>284</v>
      </c>
      <c r="S115" s="58" t="s">
        <v>287</v>
      </c>
      <c r="T115" s="58" t="s">
        <v>295</v>
      </c>
      <c r="U115" s="58" t="s">
        <v>296</v>
      </c>
      <c r="V115" s="58" t="s">
        <v>297</v>
      </c>
      <c r="W115" s="58" t="s">
        <v>298</v>
      </c>
      <c r="X115" s="59" t="s">
        <v>299</v>
      </c>
      <c r="Y115" s="58"/>
      <c r="Z115" s="58"/>
    </row>
    <row r="116" spans="1:1024" ht="12.75" customHeight="1" x14ac:dyDescent="0.3">
      <c r="A116" s="17" t="s">
        <v>300</v>
      </c>
      <c r="B116" s="58">
        <v>5.6697200000000003E-2</v>
      </c>
      <c r="C116" s="58">
        <v>1.13395</v>
      </c>
      <c r="D116" s="60">
        <v>5.4428499999999998E-2</v>
      </c>
      <c r="E116" s="61">
        <v>1.5951099999999999E-2</v>
      </c>
      <c r="F116" s="61">
        <v>2.5958440000000001E-4</v>
      </c>
      <c r="G116" s="61">
        <v>1.4301900000000001</v>
      </c>
      <c r="H116" s="61">
        <v>0.83059000000000005</v>
      </c>
      <c r="I116" s="61">
        <v>1.3744799999999999</v>
      </c>
      <c r="J116" s="62">
        <v>0.74773442899999998</v>
      </c>
      <c r="K116" s="60">
        <v>5.4311999999999999E-2</v>
      </c>
      <c r="L116" s="61">
        <v>1.0929299999999999E-2</v>
      </c>
      <c r="M116" s="61">
        <v>1.2513859999999999E-4</v>
      </c>
      <c r="N116" s="61">
        <v>1.77318</v>
      </c>
      <c r="O116" s="61">
        <v>1.2011499999999999</v>
      </c>
      <c r="P116" s="61">
        <v>1.3492900000000001</v>
      </c>
      <c r="Q116" s="62">
        <v>1.4891326381000001</v>
      </c>
      <c r="R116" s="60">
        <v>5.4030799999999997E-2</v>
      </c>
      <c r="S116" s="61">
        <v>7.8271399999999998E-3</v>
      </c>
      <c r="T116" s="61">
        <v>6.8373699999999999E-5</v>
      </c>
      <c r="U116" s="61">
        <v>1.7626599999999999</v>
      </c>
      <c r="V116" s="61">
        <v>1.2180599999999999</v>
      </c>
      <c r="W116" s="61">
        <v>1.3759300000000001</v>
      </c>
      <c r="X116" s="62">
        <v>1.5422244839999999</v>
      </c>
      <c r="Y116" s="61"/>
      <c r="Z116" s="61"/>
      <c r="AH116" s="63"/>
      <c r="AI116" s="63"/>
    </row>
    <row r="117" spans="1:1024" ht="12.75" customHeight="1" x14ac:dyDescent="0.3">
      <c r="A117" s="17" t="s">
        <v>280</v>
      </c>
      <c r="B117" s="58">
        <v>5.6697200000000003E-2</v>
      </c>
      <c r="C117" s="58">
        <v>1.13395</v>
      </c>
      <c r="D117" s="60">
        <v>5.5566400000000002E-2</v>
      </c>
      <c r="E117" s="61">
        <v>1.6186900000000001E-2</v>
      </c>
      <c r="F117" s="61">
        <v>2.6329439999999999E-4</v>
      </c>
      <c r="G117" s="61">
        <v>1.3842399999999999</v>
      </c>
      <c r="H117" s="61">
        <v>0.89244699999999999</v>
      </c>
      <c r="I117" s="61">
        <v>1.3036000000000001</v>
      </c>
      <c r="J117" s="62">
        <v>0.82524277030000004</v>
      </c>
      <c r="K117" s="60">
        <v>5.4435299999999999E-2</v>
      </c>
      <c r="L117" s="61">
        <v>1.2642499999999999E-2</v>
      </c>
      <c r="M117" s="61">
        <v>1.649489E-4</v>
      </c>
      <c r="N117" s="61">
        <v>1.79003</v>
      </c>
      <c r="O117" s="61">
        <v>1.2794099999999999</v>
      </c>
      <c r="P117" s="61">
        <v>1.3724700000000001</v>
      </c>
      <c r="Q117" s="62">
        <v>1.6937817385</v>
      </c>
      <c r="R117" s="60">
        <v>5.45181E-2</v>
      </c>
      <c r="S117" s="61">
        <v>1.05451E-2</v>
      </c>
      <c r="T117" s="61">
        <v>1.159475E-4</v>
      </c>
      <c r="U117" s="61">
        <v>1.7932699999999999</v>
      </c>
      <c r="V117" s="61">
        <v>1.4721500000000001</v>
      </c>
      <c r="W117" s="61">
        <v>1.3519699999999999</v>
      </c>
      <c r="X117" s="62">
        <v>2.2147583429000002</v>
      </c>
      <c r="Y117" s="61"/>
      <c r="Z117" s="61"/>
      <c r="AA117" s="15">
        <f>IF("na"=F117,"",F117/F116)</f>
        <v>1.0142920761031864</v>
      </c>
      <c r="AB117" s="13">
        <f>IF("na"=J117,"",J117/J116)</f>
        <v>1.1036575798758628</v>
      </c>
      <c r="AC117" s="13">
        <f>IF("na"=M117,"",M117/M116)</f>
        <v>1.3181296578353923</v>
      </c>
      <c r="AD117" s="13">
        <f>IF("na"=Q117,"",Q117/Q116)</f>
        <v>1.1374283896302977</v>
      </c>
      <c r="AE117" s="13">
        <f>IF("na"=T117,"",T117/T116)</f>
        <v>1.6957909254581807</v>
      </c>
      <c r="AF117" s="13">
        <f>IF("na"=X117,"",X117/X116)</f>
        <v>1.4360803928852683</v>
      </c>
      <c r="AG117" s="13">
        <f>ROW()</f>
        <v>117</v>
      </c>
      <c r="AH117" s="63">
        <f t="shared" ref="AH117:AM120" ca="1" si="14">SUM(IF(INDIRECT(ADDRESS(ROW(),AH$40))&gt;INDIRECT(ADDRESS($AG117,AH$40)),1,0),IF(INDIRECT(ADDRESS(ROW(),AH$40))&gt;INDIRECT(ADDRESS($AG117+1,AH$40)),1,0),IF(INDIRECT(ADDRESS(ROW(),AH$40))&gt;INDIRECT(ADDRESS($AG117+2,AH$40)),1,0),IF(INDIRECT(ADDRESS(ROW(),AH$40))&gt;INDIRECT(ADDRESS($AG117+3,AH$40)),1,0))+1</f>
        <v>3</v>
      </c>
      <c r="AI117" s="63">
        <f t="shared" ca="1" si="14"/>
        <v>4</v>
      </c>
      <c r="AJ117" s="63">
        <f t="shared" ca="1" si="14"/>
        <v>3</v>
      </c>
      <c r="AK117" s="63">
        <f t="shared" ca="1" si="14"/>
        <v>4</v>
      </c>
      <c r="AL117" s="63">
        <f t="shared" ca="1" si="14"/>
        <v>3</v>
      </c>
      <c r="AM117" s="63">
        <f t="shared" ca="1" si="14"/>
        <v>4</v>
      </c>
      <c r="AO117" s="14">
        <f>IF("na"=F117,"",SQRT(F117)/SQRT(F116))</f>
        <v>1.007120685967271</v>
      </c>
      <c r="AP117" s="14">
        <f>IF("na"=J117,"",SQRT(J117)/SQRT(J116))</f>
        <v>1.0505510838963819</v>
      </c>
      <c r="AQ117" s="14">
        <f>IF("na"=M117,"",SQRT(M117)/SQRT(M116))</f>
        <v>1.1480982788225893</v>
      </c>
      <c r="AR117" s="14">
        <f>IF("na"=Q117,"",SQRT(Q117)/SQRT(Q116))</f>
        <v>1.0665028783975679</v>
      </c>
      <c r="AS117" s="14">
        <f>IF("na"=T117,"",SQRT(T117)/SQRT(T116))</f>
        <v>1.3022253742951642</v>
      </c>
      <c r="AT117" s="14">
        <f>IF("na"=X117,"",SQRT(X117)/SQRT(X116))</f>
        <v>1.1983657175024944</v>
      </c>
    </row>
    <row r="118" spans="1:1024" ht="12.75" customHeight="1" x14ac:dyDescent="0.3">
      <c r="A118" s="17" t="s">
        <v>281</v>
      </c>
      <c r="B118" s="58">
        <v>5.6697200000000003E-2</v>
      </c>
      <c r="C118" s="58">
        <v>1.13395</v>
      </c>
      <c r="D118" s="60">
        <v>5.2429099999999999E-2</v>
      </c>
      <c r="E118" s="61">
        <v>1.5374000000000001E-2</v>
      </c>
      <c r="F118" s="61">
        <v>2.5457639999999998E-4</v>
      </c>
      <c r="G118" s="61">
        <v>1.0619499999999999</v>
      </c>
      <c r="H118" s="61">
        <v>0.73164499999999999</v>
      </c>
      <c r="I118" s="61">
        <v>0.86594199999999999</v>
      </c>
      <c r="J118" s="62">
        <v>0.60713269400000003</v>
      </c>
      <c r="K118" s="60">
        <v>5.1868600000000001E-2</v>
      </c>
      <c r="L118" s="61">
        <v>1.1494300000000001E-2</v>
      </c>
      <c r="M118" s="61">
        <v>1.5543419999999999E-4</v>
      </c>
      <c r="N118" s="61">
        <v>1.2119</v>
      </c>
      <c r="O118" s="61">
        <v>0.895482</v>
      </c>
      <c r="P118" s="61">
        <v>0.88054699999999997</v>
      </c>
      <c r="Q118" s="62">
        <v>0.86610109270000002</v>
      </c>
      <c r="R118" s="60">
        <v>5.21444E-2</v>
      </c>
      <c r="S118" s="61">
        <v>8.7791599999999994E-3</v>
      </c>
      <c r="T118" s="61">
        <v>9.7801500000000002E-5</v>
      </c>
      <c r="U118" s="61">
        <v>1.14402</v>
      </c>
      <c r="V118" s="61">
        <v>0.79340699999999997</v>
      </c>
      <c r="W118" s="61">
        <v>0.89427100000000004</v>
      </c>
      <c r="X118" s="62">
        <v>0.68694069059999996</v>
      </c>
      <c r="Y118" s="61"/>
      <c r="Z118" s="61"/>
      <c r="AA118" s="15">
        <f>IF("na"=F118,"",F118/F116)</f>
        <v>0.98070762341650719</v>
      </c>
      <c r="AB118" s="13">
        <f>IF("na"=J118,"",J118/J116)</f>
        <v>0.81196300511662012</v>
      </c>
      <c r="AC118" s="13">
        <f>IF("na"=M118,"",M118/M116)</f>
        <v>1.2420963635520934</v>
      </c>
      <c r="AD118" s="13">
        <f>IF("na"=Q118,"",Q118/Q116)</f>
        <v>0.58161447176731518</v>
      </c>
      <c r="AE118" s="13">
        <f>IF("na"=T118,"",T118/T116)</f>
        <v>1.430396482858175</v>
      </c>
      <c r="AF118" s="13">
        <f>IF("na"=X118,"",X118/X116)</f>
        <v>0.44542198475432843</v>
      </c>
      <c r="AG118" s="13">
        <f>AG117</f>
        <v>117</v>
      </c>
      <c r="AH118" s="63">
        <f t="shared" ca="1" si="14"/>
        <v>2</v>
      </c>
      <c r="AI118" s="63">
        <f t="shared" ca="1" si="14"/>
        <v>1</v>
      </c>
      <c r="AJ118" s="63">
        <f t="shared" ca="1" si="14"/>
        <v>2</v>
      </c>
      <c r="AK118" s="63">
        <f t="shared" ca="1" si="14"/>
        <v>1</v>
      </c>
      <c r="AL118" s="63">
        <f t="shared" ca="1" si="14"/>
        <v>2</v>
      </c>
      <c r="AM118" s="63">
        <f t="shared" ca="1" si="14"/>
        <v>1</v>
      </c>
      <c r="AO118" s="14">
        <f>IF("na"=F118,"",SQRT(F118)/SQRT(F116))</f>
        <v>0.99030683296466615</v>
      </c>
      <c r="AP118" s="14">
        <f>IF("na"=J118,"",SQRT(J118)/SQRT(J116))</f>
        <v>0.90108989846553056</v>
      </c>
      <c r="AQ118" s="14">
        <f>IF("na"=M118,"",SQRT(M118)/SQRT(M116))</f>
        <v>1.1144937700822259</v>
      </c>
      <c r="AR118" s="14">
        <f>IF("na"=Q118,"",SQRT(Q118)/SQRT(Q116))</f>
        <v>0.76263652664117465</v>
      </c>
      <c r="AS118" s="14">
        <f>IF("na"=T118,"",SQRT(T118)/SQRT(T116))</f>
        <v>1.1959918406319396</v>
      </c>
      <c r="AT118" s="14">
        <f>IF("na"=X118,"",SQRT(X118)/SQRT(X116))</f>
        <v>0.66739941920436852</v>
      </c>
    </row>
    <row r="119" spans="1:1024" ht="12.75" customHeight="1" x14ac:dyDescent="0.3">
      <c r="A119" s="17" t="s">
        <v>282</v>
      </c>
      <c r="B119" s="58">
        <v>5.6697200000000003E-2</v>
      </c>
      <c r="C119" s="58">
        <v>1.13395</v>
      </c>
      <c r="D119" s="64">
        <v>5.0765100000000001E-2</v>
      </c>
      <c r="E119" s="65">
        <v>1.44701E-2</v>
      </c>
      <c r="F119" s="66">
        <v>2.445735E-4</v>
      </c>
      <c r="G119" s="65">
        <v>1.40802</v>
      </c>
      <c r="H119" s="66">
        <v>0.85104100000000005</v>
      </c>
      <c r="I119" s="66">
        <v>1.35145</v>
      </c>
      <c r="J119" s="67">
        <v>0.77157703359999996</v>
      </c>
      <c r="K119" s="64">
        <v>5.1312000000000003E-2</v>
      </c>
      <c r="L119" s="65">
        <v>1.0438599999999999E-2</v>
      </c>
      <c r="M119" s="66">
        <v>1.3796460000000001E-4</v>
      </c>
      <c r="N119" s="65">
        <v>1.7826500000000001</v>
      </c>
      <c r="O119" s="66">
        <v>1.2175499999999999</v>
      </c>
      <c r="P119" s="66">
        <v>1.35117</v>
      </c>
      <c r="Q119" s="67">
        <v>1.5296125308999999</v>
      </c>
      <c r="R119" s="64">
        <v>5.1145200000000002E-2</v>
      </c>
      <c r="S119" s="65">
        <v>7.8607399999999997E-3</v>
      </c>
      <c r="T119" s="66">
        <v>9.2615900000000002E-5</v>
      </c>
      <c r="U119" s="65">
        <v>1.7121299999999999</v>
      </c>
      <c r="V119" s="66">
        <v>1.20502</v>
      </c>
      <c r="W119" s="66">
        <v>1.34354</v>
      </c>
      <c r="X119" s="67">
        <v>1.4960011685000001</v>
      </c>
      <c r="Y119" s="65"/>
      <c r="Z119" s="65"/>
      <c r="AA119" s="15">
        <f>IF("na"=F119,"",F119/F116)</f>
        <v>0.94217333553171911</v>
      </c>
      <c r="AB119" s="13">
        <f>IF("na"=J119,"",J119/J116)</f>
        <v>1.0318864608546734</v>
      </c>
      <c r="AC119" s="13">
        <f>IF("na"=M119,"",M119/M116)</f>
        <v>1.1024943542599968</v>
      </c>
      <c r="AD119" s="13">
        <f>IF("na"=Q119,"",Q119/Q116)</f>
        <v>1.0271835374259533</v>
      </c>
      <c r="AE119" s="13">
        <f>IF("na"=T119,"",T119/T116)</f>
        <v>1.3545544558799656</v>
      </c>
      <c r="AF119" s="13">
        <f>IF("na"=X119,"",X119/X116)</f>
        <v>0.97002815350193872</v>
      </c>
      <c r="AG119" s="13">
        <f>AG118</f>
        <v>117</v>
      </c>
      <c r="AH119" s="63">
        <f t="shared" ca="1" si="14"/>
        <v>1</v>
      </c>
      <c r="AI119" s="63">
        <f t="shared" ca="1" si="14"/>
        <v>3</v>
      </c>
      <c r="AJ119" s="63">
        <f t="shared" ca="1" si="14"/>
        <v>1</v>
      </c>
      <c r="AK119" s="63">
        <f t="shared" ca="1" si="14"/>
        <v>3</v>
      </c>
      <c r="AL119" s="63">
        <f t="shared" ca="1" si="14"/>
        <v>1</v>
      </c>
      <c r="AM119" s="63">
        <f t="shared" ca="1" si="14"/>
        <v>3</v>
      </c>
      <c r="AO119" s="14">
        <f>IF("na"=F119,"",SQRT(F119)/SQRT(F116))</f>
        <v>0.97065613660642935</v>
      </c>
      <c r="AP119" s="14">
        <f>IF("na"=J119,"",SQRT(J119)/SQRT(J116))</f>
        <v>1.0158181239053936</v>
      </c>
      <c r="AQ119" s="14">
        <f>IF("na"=M119,"",SQRT(M119)/SQRT(M116))</f>
        <v>1.0499973115489376</v>
      </c>
      <c r="AR119" s="14">
        <f>IF("na"=Q119,"",SQRT(Q119)/SQRT(Q116))</f>
        <v>1.0135006351384064</v>
      </c>
      <c r="AS119" s="14">
        <f>IF("na"=T119,"",SQRT(T119)/SQRT(T116))</f>
        <v>1.1638532793612628</v>
      </c>
      <c r="AT119" s="14">
        <f>IF("na"=X119,"",SQRT(X119)/SQRT(X116))</f>
        <v>0.98490007285101711</v>
      </c>
    </row>
    <row r="120" spans="1:1024" ht="12.75" customHeight="1" x14ac:dyDescent="0.3">
      <c r="A120" s="17" t="s">
        <v>283</v>
      </c>
      <c r="B120" s="58">
        <v>5.6697200000000003E-2</v>
      </c>
      <c r="C120" s="58">
        <v>1.13395</v>
      </c>
      <c r="D120" s="68">
        <v>5.1948099999999997E-2</v>
      </c>
      <c r="E120" s="13">
        <v>1.7141300000000002E-2</v>
      </c>
      <c r="F120" s="66">
        <v>3.1637800000000003E-4</v>
      </c>
      <c r="G120" s="65">
        <v>1.07683</v>
      </c>
      <c r="H120" s="66">
        <v>0.76188699999999998</v>
      </c>
      <c r="I120" s="66">
        <v>0.87428499999999998</v>
      </c>
      <c r="J120" s="67">
        <v>0.64789771289999998</v>
      </c>
      <c r="K120" s="68">
        <v>5.1849399999999997E-2</v>
      </c>
      <c r="L120" s="13">
        <v>1.3750399999999999E-2</v>
      </c>
      <c r="M120" s="66">
        <v>2.125746E-4</v>
      </c>
      <c r="N120" s="65">
        <v>1.2540500000000001</v>
      </c>
      <c r="O120" s="66">
        <v>0.97442600000000001</v>
      </c>
      <c r="P120" s="66">
        <v>0.89149299999999998</v>
      </c>
      <c r="Q120" s="67">
        <v>1.0082914262</v>
      </c>
      <c r="R120" s="68">
        <v>5.1340900000000002E-2</v>
      </c>
      <c r="S120" s="13">
        <v>1.07063E-2</v>
      </c>
      <c r="T120" s="66">
        <v>1.4331470000000001E-4</v>
      </c>
      <c r="U120" s="65">
        <v>1.22881</v>
      </c>
      <c r="V120" s="66">
        <v>0.98156500000000002</v>
      </c>
      <c r="W120" s="66">
        <v>0.91910199999999997</v>
      </c>
      <c r="X120" s="67">
        <v>1.0096295123000001</v>
      </c>
      <c r="Y120" s="65"/>
      <c r="Z120" s="65"/>
      <c r="AA120" s="15">
        <f>IF("na"=F120,"",F120/F116)</f>
        <v>1.2187866451142673</v>
      </c>
      <c r="AB120" s="13">
        <f>IF("na"=J120,"",J120/J116)</f>
        <v>0.86648104965085138</v>
      </c>
      <c r="AC120" s="13">
        <f>IF("na"=M120,"",M120/M116)</f>
        <v>1.6987132667298501</v>
      </c>
      <c r="AD120" s="13">
        <f>IF("na"=Q120,"",Q120/Q116)</f>
        <v>0.67709980991786578</v>
      </c>
      <c r="AE120" s="13">
        <f>IF("na"=T120,"",T120/T116)</f>
        <v>2.0960500894349732</v>
      </c>
      <c r="AF120" s="13">
        <f>IF("na"=X120,"",X120/X116)</f>
        <v>0.65465794556792944</v>
      </c>
      <c r="AG120" s="13">
        <f>AG119</f>
        <v>117</v>
      </c>
      <c r="AH120" s="63">
        <f t="shared" ca="1" si="14"/>
        <v>4</v>
      </c>
      <c r="AI120" s="63">
        <f t="shared" ca="1" si="14"/>
        <v>2</v>
      </c>
      <c r="AJ120" s="63">
        <f t="shared" ca="1" si="14"/>
        <v>4</v>
      </c>
      <c r="AK120" s="63">
        <f t="shared" ca="1" si="14"/>
        <v>2</v>
      </c>
      <c r="AL120" s="63">
        <f t="shared" ca="1" si="14"/>
        <v>4</v>
      </c>
      <c r="AM120" s="63">
        <f t="shared" ca="1" si="14"/>
        <v>2</v>
      </c>
      <c r="AO120" s="14">
        <f>IF("na"=F120,"",SQRT(F120)/SQRT(F116))</f>
        <v>1.1039867051347436</v>
      </c>
      <c r="AP120" s="14">
        <f>IF("na"=J120,"",SQRT(J120)/SQRT(J116))</f>
        <v>0.93084963858340264</v>
      </c>
      <c r="AQ120" s="14">
        <f>IF("na"=M120,"",SQRT(M120)/SQRT(M116))</f>
        <v>1.3033469479497199</v>
      </c>
      <c r="AR120" s="14">
        <f>IF("na"=Q120,"",SQRT(Q120)/SQRT(Q116))</f>
        <v>0.82286074758604555</v>
      </c>
      <c r="AS120" s="14">
        <f>IF("na"=T120,"",SQRT(T120)/SQRT(T116))</f>
        <v>1.4477741845450114</v>
      </c>
      <c r="AT120" s="14">
        <f>IF("na"=X120,"",SQRT(X120)/SQRT(X116))</f>
        <v>0.8091093532816992</v>
      </c>
    </row>
    <row r="121" spans="1:1024" ht="12.75" customHeight="1" x14ac:dyDescent="0.3">
      <c r="B121" s="69"/>
      <c r="C121" s="69"/>
      <c r="D121" s="13"/>
      <c r="E121" s="13"/>
      <c r="F121" s="13"/>
      <c r="G121" s="13"/>
      <c r="H121" s="13"/>
      <c r="I121" s="13"/>
      <c r="J121" s="13"/>
      <c r="K121" s="13"/>
      <c r="L121" s="13"/>
    </row>
    <row r="122" spans="1:1024" s="52" customFormat="1" ht="12.75" customHeight="1" x14ac:dyDescent="0.3">
      <c r="A122" s="17"/>
      <c r="B122" s="17"/>
      <c r="C122" s="17"/>
      <c r="D122" s="6" t="s">
        <v>310</v>
      </c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17"/>
      <c r="Z122" s="17"/>
      <c r="AA122" s="51"/>
      <c r="AH122" s="53"/>
      <c r="AI122" s="53"/>
      <c r="AJ122" s="53"/>
      <c r="AK122" s="53"/>
      <c r="AL122" s="53"/>
      <c r="AM122" s="53"/>
      <c r="AKC122" s="7"/>
      <c r="AKD122" s="7"/>
      <c r="AKE122" s="7"/>
      <c r="AKF122" s="7"/>
      <c r="AKG122" s="7"/>
      <c r="AKH122" s="7"/>
      <c r="AKI122" s="7"/>
      <c r="AKJ122" s="7"/>
      <c r="AKK122" s="7"/>
      <c r="AKL122" s="7"/>
      <c r="AKM122" s="7"/>
      <c r="AKN122" s="7"/>
      <c r="AKO122" s="7"/>
      <c r="AKP122" s="7"/>
      <c r="AKQ122" s="7"/>
      <c r="AKR122" s="7"/>
      <c r="AKS122" s="7"/>
      <c r="AKT122" s="7"/>
      <c r="AKU122" s="7"/>
      <c r="AKV122" s="7"/>
      <c r="AKW122" s="7"/>
      <c r="AKX122" s="7"/>
      <c r="AKY122" s="7"/>
      <c r="AKZ122" s="7"/>
      <c r="ALA122" s="7"/>
      <c r="ALB122" s="7"/>
      <c r="ALC122" s="7"/>
      <c r="ALD122" s="7"/>
      <c r="ALE122" s="7"/>
      <c r="ALF122" s="7"/>
      <c r="ALG122" s="7"/>
      <c r="ALH122" s="7"/>
      <c r="ALI122" s="7"/>
      <c r="ALJ122" s="7"/>
      <c r="ALK122" s="7"/>
      <c r="ALL122" s="7"/>
      <c r="ALM122" s="7"/>
      <c r="ALN122" s="7"/>
      <c r="ALO122" s="7"/>
      <c r="ALP122" s="7"/>
      <c r="ALQ122" s="7"/>
      <c r="ALR122" s="7"/>
      <c r="ALS122" s="7"/>
      <c r="ALT122" s="7"/>
      <c r="ALU122" s="7"/>
      <c r="ALV122" s="7"/>
      <c r="ALW122" s="7"/>
      <c r="ALX122" s="7"/>
      <c r="ALY122" s="7"/>
      <c r="ALZ122" s="7"/>
      <c r="AMA122" s="7"/>
      <c r="AMB122" s="7"/>
      <c r="AMC122" s="7"/>
      <c r="AMD122" s="7"/>
      <c r="AME122" s="7"/>
      <c r="AMF122" s="7"/>
      <c r="AMG122" s="7"/>
      <c r="AMH122" s="7"/>
      <c r="AMI122" s="7"/>
      <c r="AMJ122" s="7"/>
    </row>
    <row r="123" spans="1:1024" ht="12.75" customHeight="1" x14ac:dyDescent="0.3">
      <c r="B123" s="54" t="s">
        <v>293</v>
      </c>
      <c r="C123" s="54" t="s">
        <v>293</v>
      </c>
      <c r="D123" s="1">
        <v>7</v>
      </c>
      <c r="E123" s="1"/>
      <c r="F123" s="1"/>
      <c r="G123" s="1"/>
      <c r="H123" s="1"/>
      <c r="I123" s="1"/>
      <c r="J123" s="1"/>
      <c r="K123" s="1">
        <v>15</v>
      </c>
      <c r="L123" s="1"/>
      <c r="M123" s="1"/>
      <c r="N123" s="1"/>
      <c r="O123" s="1"/>
      <c r="P123" s="1"/>
      <c r="Q123" s="1"/>
      <c r="R123" s="1">
        <v>30</v>
      </c>
      <c r="S123" s="1"/>
      <c r="T123" s="1"/>
      <c r="U123" s="1"/>
      <c r="V123" s="1"/>
      <c r="W123" s="1"/>
      <c r="X123" s="1"/>
      <c r="Y123" s="55"/>
      <c r="Z123" s="55"/>
    </row>
    <row r="124" spans="1:1024" ht="12.75" customHeight="1" x14ac:dyDescent="0.3">
      <c r="B124" s="56" t="s">
        <v>284</v>
      </c>
      <c r="C124" s="56" t="s">
        <v>294</v>
      </c>
      <c r="D124" s="57" t="s">
        <v>284</v>
      </c>
      <c r="E124" s="58" t="s">
        <v>287</v>
      </c>
      <c r="F124" s="58" t="s">
        <v>295</v>
      </c>
      <c r="G124" s="58" t="s">
        <v>296</v>
      </c>
      <c r="H124" s="58" t="s">
        <v>297</v>
      </c>
      <c r="I124" s="58" t="s">
        <v>298</v>
      </c>
      <c r="J124" s="59" t="s">
        <v>299</v>
      </c>
      <c r="K124" s="57" t="s">
        <v>284</v>
      </c>
      <c r="L124" s="58" t="s">
        <v>287</v>
      </c>
      <c r="M124" s="58" t="s">
        <v>295</v>
      </c>
      <c r="N124" s="58" t="s">
        <v>296</v>
      </c>
      <c r="O124" s="58" t="s">
        <v>297</v>
      </c>
      <c r="P124" s="58" t="s">
        <v>298</v>
      </c>
      <c r="Q124" s="59" t="s">
        <v>299</v>
      </c>
      <c r="R124" s="57" t="s">
        <v>284</v>
      </c>
      <c r="S124" s="58" t="s">
        <v>287</v>
      </c>
      <c r="T124" s="58" t="s">
        <v>295</v>
      </c>
      <c r="U124" s="58" t="s">
        <v>296</v>
      </c>
      <c r="V124" s="58" t="s">
        <v>297</v>
      </c>
      <c r="W124" s="58" t="s">
        <v>298</v>
      </c>
      <c r="X124" s="59" t="s">
        <v>299</v>
      </c>
      <c r="Y124" s="58"/>
      <c r="Z124" s="58"/>
    </row>
    <row r="125" spans="1:1024" ht="12.75" customHeight="1" x14ac:dyDescent="0.3">
      <c r="A125" s="17" t="s">
        <v>300</v>
      </c>
      <c r="B125" s="58">
        <v>0.133158</v>
      </c>
      <c r="C125" s="58">
        <v>1.07802</v>
      </c>
      <c r="D125" s="60">
        <v>0.13356799999999999</v>
      </c>
      <c r="E125" s="61">
        <v>2.7669200000000001E-2</v>
      </c>
      <c r="F125" s="61">
        <v>7.6575269999999999E-4</v>
      </c>
      <c r="G125" s="61">
        <v>1.2165299999999999</v>
      </c>
      <c r="H125" s="61">
        <v>0.66128399999999998</v>
      </c>
      <c r="I125" s="61">
        <v>1.0417400000000001</v>
      </c>
      <c r="J125" s="62">
        <v>0.43861276700000001</v>
      </c>
      <c r="K125" s="60">
        <v>0.134159</v>
      </c>
      <c r="L125" s="61">
        <v>1.88714E-2</v>
      </c>
      <c r="M125" s="61">
        <v>3.5713169999999997E-4</v>
      </c>
      <c r="N125" s="61">
        <v>1.1189</v>
      </c>
      <c r="O125" s="61">
        <v>0.39688000000000001</v>
      </c>
      <c r="P125" s="61">
        <v>1.0307200000000001</v>
      </c>
      <c r="Q125" s="62">
        <v>0.1597510244</v>
      </c>
      <c r="R125" s="60">
        <v>0.13361999999999999</v>
      </c>
      <c r="S125" s="61">
        <v>1.38087E-2</v>
      </c>
      <c r="T125" s="61">
        <v>1.9089350000000001E-4</v>
      </c>
      <c r="U125" s="61">
        <v>1.0787</v>
      </c>
      <c r="V125" s="61">
        <v>0.26589800000000002</v>
      </c>
      <c r="W125" s="61">
        <v>1.03715</v>
      </c>
      <c r="X125" s="62">
        <v>7.2372103300000004E-2</v>
      </c>
      <c r="Y125" s="61"/>
      <c r="Z125" s="61"/>
      <c r="AH125" s="63"/>
      <c r="AI125" s="63"/>
    </row>
    <row r="126" spans="1:1024" ht="12.75" customHeight="1" x14ac:dyDescent="0.3">
      <c r="A126" s="17" t="s">
        <v>280</v>
      </c>
      <c r="B126" s="58">
        <v>0.133158</v>
      </c>
      <c r="C126" s="58">
        <v>1.07802</v>
      </c>
      <c r="D126" s="60">
        <v>0.13345000000000001</v>
      </c>
      <c r="E126" s="61">
        <v>3.0597699999999999E-2</v>
      </c>
      <c r="F126" s="61">
        <v>9.3630440000000003E-4</v>
      </c>
      <c r="G126" s="61">
        <v>1.2697799999999999</v>
      </c>
      <c r="H126" s="61">
        <v>0.91447800000000001</v>
      </c>
      <c r="I126" s="61">
        <v>1.0348999999999999</v>
      </c>
      <c r="J126" s="62">
        <v>0.83812934679999995</v>
      </c>
      <c r="K126" s="60">
        <v>0.134022</v>
      </c>
      <c r="L126" s="61">
        <v>2.7401999999999999E-2</v>
      </c>
      <c r="M126" s="61">
        <v>7.5161599999999998E-4</v>
      </c>
      <c r="N126" s="61">
        <v>1.1014900000000001</v>
      </c>
      <c r="O126" s="61">
        <v>0.44235999999999998</v>
      </c>
      <c r="P126" s="61">
        <v>1.0121800000000001</v>
      </c>
      <c r="Q126" s="62">
        <v>0.20001727520000001</v>
      </c>
      <c r="R126" s="60">
        <v>0.13513</v>
      </c>
      <c r="S126" s="61">
        <v>2.35953E-2</v>
      </c>
      <c r="T126" s="61">
        <v>5.606268E-4</v>
      </c>
      <c r="U126" s="61">
        <v>1.10232</v>
      </c>
      <c r="V126" s="61">
        <v>0.374137</v>
      </c>
      <c r="W126" s="61">
        <v>1.03945</v>
      </c>
      <c r="X126" s="62">
        <v>0.14146613960000001</v>
      </c>
      <c r="Y126" s="61"/>
      <c r="Z126" s="61"/>
      <c r="AA126" s="15">
        <f>IF("na"=F126,"",F126/F125)</f>
        <v>1.2227242554939735</v>
      </c>
      <c r="AB126" s="13">
        <f>IF("na"=J126,"",J126/J125)</f>
        <v>1.9108640009103974</v>
      </c>
      <c r="AC126" s="13">
        <f>IF("na"=M126,"",M126/M125)</f>
        <v>2.104590547408701</v>
      </c>
      <c r="AD126" s="13">
        <f>IF("na"=Q126,"",Q126/Q125)</f>
        <v>1.2520562916653197</v>
      </c>
      <c r="AE126" s="13">
        <f>IF("na"=T126,"",T126/T125)</f>
        <v>2.9368564147024387</v>
      </c>
      <c r="AF126" s="13">
        <f>IF("na"=X126,"",X126/X125)</f>
        <v>1.954705378861084</v>
      </c>
      <c r="AG126" s="13">
        <f>ROW()</f>
        <v>126</v>
      </c>
      <c r="AH126" s="63">
        <f t="shared" ref="AH126:AM129" ca="1" si="15">SUM(IF(INDIRECT(ADDRESS(ROW(),AH$40))&gt;INDIRECT(ADDRESS($AG126,AH$40)),1,0),IF(INDIRECT(ADDRESS(ROW(),AH$40))&gt;INDIRECT(ADDRESS($AG126+1,AH$40)),1,0),IF(INDIRECT(ADDRESS(ROW(),AH$40))&gt;INDIRECT(ADDRESS($AG126+2,AH$40)),1,0),IF(INDIRECT(ADDRESS(ROW(),AH$40))&gt;INDIRECT(ADDRESS($AG126+3,AH$40)),1,0))+1</f>
        <v>3</v>
      </c>
      <c r="AI126" s="63">
        <f t="shared" ca="1" si="15"/>
        <v>3</v>
      </c>
      <c r="AJ126" s="63">
        <f t="shared" ca="1" si="15"/>
        <v>3</v>
      </c>
      <c r="AK126" s="63">
        <f t="shared" ca="1" si="15"/>
        <v>2</v>
      </c>
      <c r="AL126" s="63">
        <f t="shared" ca="1" si="15"/>
        <v>3</v>
      </c>
      <c r="AM126" s="63">
        <f t="shared" ca="1" si="15"/>
        <v>3</v>
      </c>
      <c r="AO126" s="14">
        <f>IF("na"=F126,"",SQRT(F126)/SQRT(F125))</f>
        <v>1.1057686265643338</v>
      </c>
      <c r="AP126" s="14">
        <f>IF("na"=J126,"",SQRT(J126)/SQRT(J125))</f>
        <v>1.3823400453254608</v>
      </c>
      <c r="AQ126" s="14">
        <f>IF("na"=M126,"",SQRT(M126)/SQRT(M125))</f>
        <v>1.4507206993107604</v>
      </c>
      <c r="AR126" s="14">
        <f>IF("na"=Q126,"",SQRT(Q126)/SQRT(Q125))</f>
        <v>1.1189532124558736</v>
      </c>
      <c r="AS126" s="14">
        <f>IF("na"=T126,"",SQRT(T126)/SQRT(T125))</f>
        <v>1.7137258866873777</v>
      </c>
      <c r="AT126" s="14">
        <f>IF("na"=X126,"",SQRT(X126)/SQRT(X125))</f>
        <v>1.3981077851371417</v>
      </c>
    </row>
    <row r="127" spans="1:1024" ht="12.75" customHeight="1" x14ac:dyDescent="0.3">
      <c r="A127" s="17" t="s">
        <v>281</v>
      </c>
      <c r="B127" s="58">
        <v>0.133158</v>
      </c>
      <c r="C127" s="58">
        <v>1.07802</v>
      </c>
      <c r="D127" s="60">
        <v>0.13119900000000001</v>
      </c>
      <c r="E127" s="61">
        <v>2.7313400000000002E-2</v>
      </c>
      <c r="F127" s="61">
        <v>7.4985939999999999E-4</v>
      </c>
      <c r="G127" s="61">
        <v>1.1622699999999999</v>
      </c>
      <c r="H127" s="61">
        <v>0.79380600000000001</v>
      </c>
      <c r="I127" s="61">
        <v>0.92547699999999999</v>
      </c>
      <c r="J127" s="62">
        <v>0.65339733239999997</v>
      </c>
      <c r="K127" s="60">
        <v>0.12915399999999999</v>
      </c>
      <c r="L127" s="61">
        <v>2.1849299999999999E-2</v>
      </c>
      <c r="M127" s="61">
        <v>4.9342389999999998E-4</v>
      </c>
      <c r="N127" s="61">
        <v>1.1029599999999999</v>
      </c>
      <c r="O127" s="61">
        <v>0.60761299999999996</v>
      </c>
      <c r="P127" s="61">
        <v>0.94431399999999999</v>
      </c>
      <c r="Q127" s="62">
        <v>0.38707085209999997</v>
      </c>
      <c r="R127" s="60">
        <v>0.13084000000000001</v>
      </c>
      <c r="S127" s="61">
        <v>1.7183E-2</v>
      </c>
      <c r="T127" s="61">
        <v>3.006285E-4</v>
      </c>
      <c r="U127" s="61">
        <v>1.0132099999999999</v>
      </c>
      <c r="V127" s="61">
        <v>0.344943</v>
      </c>
      <c r="W127" s="61">
        <v>0.93389200000000006</v>
      </c>
      <c r="X127" s="62">
        <v>0.13975855349999999</v>
      </c>
      <c r="Y127" s="61"/>
      <c r="Z127" s="61"/>
      <c r="AA127" s="15">
        <f>IF("na"=F127,"",F127/F125)</f>
        <v>0.97924486586857606</v>
      </c>
      <c r="AB127" s="13">
        <f>IF("na"=J127,"",J127/J125)</f>
        <v>1.4896906372996661</v>
      </c>
      <c r="AC127" s="13">
        <f>IF("na"=M127,"",M127/M125)</f>
        <v>1.3816300821237655</v>
      </c>
      <c r="AD127" s="13">
        <f>IF("na"=Q127,"",Q127/Q125)</f>
        <v>2.4229631925915838</v>
      </c>
      <c r="AE127" s="13">
        <f>IF("na"=T127,"",T127/T125)</f>
        <v>1.5748493269807509</v>
      </c>
      <c r="AF127" s="13">
        <f>IF("na"=X127,"",X127/X125)</f>
        <v>1.9311108441973384</v>
      </c>
      <c r="AG127" s="13">
        <f>AG126</f>
        <v>126</v>
      </c>
      <c r="AH127" s="63">
        <f t="shared" ca="1" si="15"/>
        <v>2</v>
      </c>
      <c r="AI127" s="63">
        <f t="shared" ca="1" si="15"/>
        <v>2</v>
      </c>
      <c r="AJ127" s="63">
        <f t="shared" ca="1" si="15"/>
        <v>2</v>
      </c>
      <c r="AK127" s="63">
        <f t="shared" ca="1" si="15"/>
        <v>3</v>
      </c>
      <c r="AL127" s="63">
        <f t="shared" ca="1" si="15"/>
        <v>2</v>
      </c>
      <c r="AM127" s="63">
        <f t="shared" ca="1" si="15"/>
        <v>2</v>
      </c>
      <c r="AO127" s="14">
        <f>IF("na"=F127,"",SQRT(F127)/SQRT(F125))</f>
        <v>0.98956801982914544</v>
      </c>
      <c r="AP127" s="14">
        <f>IF("na"=J127,"",SQRT(J127)/SQRT(J125))</f>
        <v>1.2205288350955359</v>
      </c>
      <c r="AQ127" s="14">
        <f>IF("na"=M127,"",SQRT(M127)/SQRT(M125))</f>
        <v>1.175427616709666</v>
      </c>
      <c r="AR127" s="14">
        <f>IF("na"=Q127,"",SQRT(Q127)/SQRT(Q125))</f>
        <v>1.5565870334136744</v>
      </c>
      <c r="AS127" s="14">
        <f>IF("na"=T127,"",SQRT(T127)/SQRT(T125))</f>
        <v>1.2549300087976025</v>
      </c>
      <c r="AT127" s="14">
        <f>IF("na"=X127,"",SQRT(X127)/SQRT(X125))</f>
        <v>1.3896441430083237</v>
      </c>
    </row>
    <row r="128" spans="1:1024" ht="12.75" customHeight="1" x14ac:dyDescent="0.3">
      <c r="A128" s="17" t="s">
        <v>282</v>
      </c>
      <c r="B128" s="58">
        <v>0.133158</v>
      </c>
      <c r="C128" s="58">
        <v>1.07802</v>
      </c>
      <c r="D128" s="64">
        <v>0.133628</v>
      </c>
      <c r="E128" s="65">
        <v>2.5920200000000001E-2</v>
      </c>
      <c r="F128" s="66">
        <v>6.7207759999999997E-4</v>
      </c>
      <c r="G128" s="65">
        <v>1.2292400000000001</v>
      </c>
      <c r="H128" s="66">
        <v>0.77812899999999996</v>
      </c>
      <c r="I128" s="66">
        <v>1.0304199999999999</v>
      </c>
      <c r="J128" s="67">
        <v>0.60775050060000002</v>
      </c>
      <c r="K128" s="64">
        <v>0.132914</v>
      </c>
      <c r="L128" s="65">
        <v>1.7845099999999999E-2</v>
      </c>
      <c r="M128" s="66">
        <v>3.1850699999999999E-4</v>
      </c>
      <c r="N128" s="65">
        <v>1.07927</v>
      </c>
      <c r="O128" s="66">
        <v>0.36930299999999999</v>
      </c>
      <c r="P128" s="66">
        <v>1.0018199999999999</v>
      </c>
      <c r="Q128" s="67">
        <v>0.1421911458</v>
      </c>
      <c r="R128" s="64">
        <v>0.13286000000000001</v>
      </c>
      <c r="S128" s="65">
        <v>1.3697300000000001E-2</v>
      </c>
      <c r="T128" s="66">
        <v>1.8770479999999999E-4</v>
      </c>
      <c r="U128" s="65">
        <v>1.05413</v>
      </c>
      <c r="V128" s="66">
        <v>0.234677</v>
      </c>
      <c r="W128" s="66">
        <v>1.0183</v>
      </c>
      <c r="X128" s="67">
        <v>5.8639772700000002E-2</v>
      </c>
      <c r="Y128" s="65"/>
      <c r="Z128" s="65"/>
      <c r="AA128" s="15">
        <f>IF("na"=F128,"",F128/F125)</f>
        <v>0.87766925274961483</v>
      </c>
      <c r="AB128" s="13">
        <f>IF("na"=J128,"",J128/J125)</f>
        <v>1.3856197227382576</v>
      </c>
      <c r="AC128" s="13">
        <f>IF("na"=M128,"",M128/M125)</f>
        <v>0.8918474613146915</v>
      </c>
      <c r="AD128" s="13">
        <f>IF("na"=Q128,"",Q128/Q125)</f>
        <v>0.89007971206474468</v>
      </c>
      <c r="AE128" s="13">
        <f>IF("na"=T128,"",T128/T125)</f>
        <v>0.9832959215478787</v>
      </c>
      <c r="AF128" s="13">
        <f>IF("na"=X128,"",X128/X125)</f>
        <v>0.81025381364037263</v>
      </c>
      <c r="AG128" s="13">
        <f>AG127</f>
        <v>126</v>
      </c>
      <c r="AH128" s="63">
        <f t="shared" ca="1" si="15"/>
        <v>1</v>
      </c>
      <c r="AI128" s="63">
        <f t="shared" ca="1" si="15"/>
        <v>1</v>
      </c>
      <c r="AJ128" s="63">
        <f t="shared" ca="1" si="15"/>
        <v>1</v>
      </c>
      <c r="AK128" s="63">
        <f t="shared" ca="1" si="15"/>
        <v>1</v>
      </c>
      <c r="AL128" s="63">
        <f t="shared" ca="1" si="15"/>
        <v>1</v>
      </c>
      <c r="AM128" s="63">
        <f t="shared" ca="1" si="15"/>
        <v>1</v>
      </c>
      <c r="AO128" s="14">
        <f>IF("na"=F128,"",SQRT(F128)/SQRT(F125))</f>
        <v>0.93684003583835729</v>
      </c>
      <c r="AP128" s="14">
        <f>IF("na"=J128,"",SQRT(J128)/SQRT(J125))</f>
        <v>1.1771234951092675</v>
      </c>
      <c r="AQ128" s="14">
        <f>IF("na"=M128,"",SQRT(M128)/SQRT(M125))</f>
        <v>0.94437675813982824</v>
      </c>
      <c r="AR128" s="14">
        <f>IF("na"=Q128,"",SQRT(Q128)/SQRT(Q125))</f>
        <v>0.94344035956956207</v>
      </c>
      <c r="AS128" s="14">
        <f>IF("na"=T128,"",SQRT(T128)/SQRT(T125))</f>
        <v>0.99161278811231479</v>
      </c>
      <c r="AT128" s="14">
        <f>IF("na"=X128,"",SQRT(X128)/SQRT(X125))</f>
        <v>0.90014099653352797</v>
      </c>
    </row>
    <row r="129" spans="1:46" ht="12.75" customHeight="1" x14ac:dyDescent="0.3">
      <c r="A129" s="17" t="s">
        <v>283</v>
      </c>
      <c r="B129" s="58">
        <v>0.133158</v>
      </c>
      <c r="C129" s="58">
        <v>1.07802</v>
      </c>
      <c r="D129" s="68">
        <v>0.13333900000000001</v>
      </c>
      <c r="E129" s="13">
        <v>3.3289199999999998E-2</v>
      </c>
      <c r="F129" s="66">
        <v>1.1082035E-3</v>
      </c>
      <c r="G129" s="65">
        <v>1.2704</v>
      </c>
      <c r="H129" s="66">
        <v>1.0326200000000001</v>
      </c>
      <c r="I129" s="66">
        <v>0.93505099999999997</v>
      </c>
      <c r="J129" s="67">
        <v>1.0867441993</v>
      </c>
      <c r="K129" s="68">
        <v>0.13223399999999999</v>
      </c>
      <c r="L129" s="13">
        <v>2.93011E-2</v>
      </c>
      <c r="M129" s="66">
        <v>8.5940810000000002E-4</v>
      </c>
      <c r="N129" s="65">
        <v>1.17821</v>
      </c>
      <c r="O129" s="66">
        <v>0.76499799999999996</v>
      </c>
      <c r="P129" s="66">
        <v>0.95472900000000005</v>
      </c>
      <c r="Q129" s="67">
        <v>0.60042261060000002</v>
      </c>
      <c r="R129" s="68">
        <v>0.13247</v>
      </c>
      <c r="S129" s="13">
        <v>2.7105299999999999E-2</v>
      </c>
      <c r="T129" s="66">
        <v>7.351705E-4</v>
      </c>
      <c r="U129" s="65">
        <v>1.10944</v>
      </c>
      <c r="V129" s="66">
        <v>0.55206500000000003</v>
      </c>
      <c r="W129" s="66">
        <v>0.96392800000000001</v>
      </c>
      <c r="X129" s="67">
        <v>0.31779274860000001</v>
      </c>
      <c r="Y129" s="65"/>
      <c r="Z129" s="65"/>
      <c r="AA129" s="15">
        <f>IF("na"=F129,"",F129/F125)</f>
        <v>1.447208086892805</v>
      </c>
      <c r="AB129" s="13">
        <f>IF("na"=J129,"",J129/J125)</f>
        <v>2.4776848305922656</v>
      </c>
      <c r="AC129" s="13">
        <f>IF("na"=M129,"",M129/M125)</f>
        <v>2.406417856493837</v>
      </c>
      <c r="AD129" s="13">
        <f>IF("na"=Q129,"",Q129/Q125)</f>
        <v>3.7584898929762356</v>
      </c>
      <c r="AE129" s="13">
        <f>IF("na"=T129,"",T129/T125)</f>
        <v>3.8512076105262878</v>
      </c>
      <c r="AF129" s="13">
        <f>IF("na"=X129,"",X129/X125)</f>
        <v>4.3910945531411683</v>
      </c>
      <c r="AG129" s="13">
        <f>AG128</f>
        <v>126</v>
      </c>
      <c r="AH129" s="63">
        <f t="shared" ca="1" si="15"/>
        <v>4</v>
      </c>
      <c r="AI129" s="63">
        <f t="shared" ca="1" si="15"/>
        <v>4</v>
      </c>
      <c r="AJ129" s="63">
        <f t="shared" ca="1" si="15"/>
        <v>4</v>
      </c>
      <c r="AK129" s="63">
        <f t="shared" ca="1" si="15"/>
        <v>4</v>
      </c>
      <c r="AL129" s="63">
        <f t="shared" ca="1" si="15"/>
        <v>4</v>
      </c>
      <c r="AM129" s="63">
        <f t="shared" ca="1" si="15"/>
        <v>4</v>
      </c>
      <c r="AO129" s="14">
        <f>IF("na"=F129,"",SQRT(F129)/SQRT(F125))</f>
        <v>1.2029996204873901</v>
      </c>
      <c r="AP129" s="14">
        <f>IF("na"=J129,"",SQRT(J129)/SQRT(J125))</f>
        <v>1.5740663361473257</v>
      </c>
      <c r="AQ129" s="14">
        <f>IF("na"=M129,"",SQRT(M129)/SQRT(M125))</f>
        <v>1.5512633098522757</v>
      </c>
      <c r="AR129" s="14">
        <f>IF("na"=Q129,"",SQRT(Q129)/SQRT(Q125))</f>
        <v>1.9386825147445457</v>
      </c>
      <c r="AS129" s="14">
        <f>IF("na"=T129,"",SQRT(T129)/SQRT(T125))</f>
        <v>1.9624493905643241</v>
      </c>
      <c r="AT129" s="14">
        <f>IF("na"=X129,"",SQRT(X129)/SQRT(X125))</f>
        <v>2.0954938685525111</v>
      </c>
    </row>
    <row r="130" spans="1:46" ht="12.75" customHeight="1" x14ac:dyDescent="0.3">
      <c r="B130" s="69"/>
      <c r="C130" s="69"/>
      <c r="D130" s="13"/>
      <c r="E130" s="13"/>
      <c r="F130" s="13"/>
      <c r="G130" s="13"/>
      <c r="H130" s="13"/>
      <c r="I130" s="13"/>
      <c r="J130" s="13"/>
      <c r="K130" s="13"/>
      <c r="L130" s="13"/>
    </row>
    <row r="131" spans="1:46" ht="12.75" customHeight="1" x14ac:dyDescent="0.3">
      <c r="A131" s="17"/>
      <c r="B131" s="17"/>
      <c r="C131" s="17"/>
      <c r="D131" s="6" t="s">
        <v>311</v>
      </c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17"/>
      <c r="Z131" s="17"/>
      <c r="AA131" s="51"/>
      <c r="AB131" s="52"/>
      <c r="AC131" s="52"/>
      <c r="AD131" s="52"/>
      <c r="AE131" s="52"/>
      <c r="AF131" s="52"/>
      <c r="AG131" s="52"/>
      <c r="AH131" s="53"/>
      <c r="AI131" s="53"/>
      <c r="AJ131" s="53"/>
      <c r="AK131" s="53"/>
      <c r="AL131" s="53"/>
      <c r="AM131" s="53"/>
      <c r="AO131" s="52"/>
      <c r="AQ131" s="52"/>
      <c r="AR131" s="52"/>
      <c r="AS131" s="52"/>
      <c r="AT131" s="52"/>
    </row>
    <row r="132" spans="1:46" ht="12.75" customHeight="1" x14ac:dyDescent="0.3">
      <c r="B132" s="54" t="s">
        <v>293</v>
      </c>
      <c r="C132" s="54" t="s">
        <v>293</v>
      </c>
      <c r="D132" s="1">
        <v>7</v>
      </c>
      <c r="E132" s="1"/>
      <c r="F132" s="1"/>
      <c r="G132" s="1"/>
      <c r="H132" s="1"/>
      <c r="I132" s="1"/>
      <c r="J132" s="1"/>
      <c r="K132" s="1">
        <v>15</v>
      </c>
      <c r="L132" s="1"/>
      <c r="M132" s="1"/>
      <c r="N132" s="1"/>
      <c r="O132" s="1"/>
      <c r="P132" s="1"/>
      <c r="Q132" s="1"/>
      <c r="R132" s="1">
        <v>30</v>
      </c>
      <c r="S132" s="1"/>
      <c r="T132" s="1"/>
      <c r="U132" s="1"/>
      <c r="V132" s="1"/>
      <c r="W132" s="1"/>
      <c r="X132" s="1"/>
      <c r="Y132" s="55"/>
      <c r="Z132" s="55"/>
    </row>
    <row r="133" spans="1:46" ht="12.75" customHeight="1" x14ac:dyDescent="0.3">
      <c r="B133" s="56" t="s">
        <v>284</v>
      </c>
      <c r="C133" s="56" t="s">
        <v>294</v>
      </c>
      <c r="D133" s="57" t="s">
        <v>284</v>
      </c>
      <c r="E133" s="58" t="s">
        <v>287</v>
      </c>
      <c r="F133" s="58" t="s">
        <v>295</v>
      </c>
      <c r="G133" s="58" t="s">
        <v>296</v>
      </c>
      <c r="H133" s="58" t="s">
        <v>297</v>
      </c>
      <c r="I133" s="58" t="s">
        <v>298</v>
      </c>
      <c r="J133" s="59" t="s">
        <v>299</v>
      </c>
      <c r="K133" s="57" t="s">
        <v>284</v>
      </c>
      <c r="L133" s="58" t="s">
        <v>287</v>
      </c>
      <c r="M133" s="58" t="s">
        <v>295</v>
      </c>
      <c r="N133" s="58" t="s">
        <v>296</v>
      </c>
      <c r="O133" s="58" t="s">
        <v>297</v>
      </c>
      <c r="P133" s="58" t="s">
        <v>298</v>
      </c>
      <c r="Q133" s="59" t="s">
        <v>299</v>
      </c>
      <c r="R133" s="57" t="s">
        <v>284</v>
      </c>
      <c r="S133" s="58" t="s">
        <v>287</v>
      </c>
      <c r="T133" s="58" t="s">
        <v>295</v>
      </c>
      <c r="U133" s="58" t="s">
        <v>296</v>
      </c>
      <c r="V133" s="58" t="s">
        <v>297</v>
      </c>
      <c r="W133" s="58" t="s">
        <v>298</v>
      </c>
      <c r="X133" s="59" t="s">
        <v>299</v>
      </c>
      <c r="Y133" s="58"/>
      <c r="Z133" s="58"/>
    </row>
    <row r="134" spans="1:46" ht="12.75" customHeight="1" x14ac:dyDescent="0.3">
      <c r="A134" s="17" t="s">
        <v>300</v>
      </c>
      <c r="B134" s="58">
        <v>0.27206999999999998</v>
      </c>
      <c r="C134" s="58">
        <v>1.05314</v>
      </c>
      <c r="D134" s="60">
        <v>0.26998100000000003</v>
      </c>
      <c r="E134" s="61">
        <v>3.5024199999999998E-2</v>
      </c>
      <c r="F134" s="61">
        <v>1.2310584000000001E-3</v>
      </c>
      <c r="G134" s="61">
        <v>1.3865499999999999</v>
      </c>
      <c r="H134" s="61">
        <v>0.88622299999999998</v>
      </c>
      <c r="I134" s="61">
        <v>1.1458999999999999</v>
      </c>
      <c r="J134" s="62">
        <v>0.79399562329999995</v>
      </c>
      <c r="K134" s="60">
        <v>0.27015499999999998</v>
      </c>
      <c r="L134" s="61">
        <v>2.45341E-2</v>
      </c>
      <c r="M134" s="61">
        <v>6.0558919999999998E-4</v>
      </c>
      <c r="N134" s="61">
        <v>1.21963</v>
      </c>
      <c r="O134" s="61">
        <v>0.40114</v>
      </c>
      <c r="P134" s="61">
        <v>1.1274900000000001</v>
      </c>
      <c r="Q134" s="62">
        <v>0.16644122210000001</v>
      </c>
      <c r="R134" s="60">
        <v>0.27046500000000001</v>
      </c>
      <c r="S134" s="61">
        <v>1.8340200000000001E-2</v>
      </c>
      <c r="T134" s="61">
        <v>3.3893889999999998E-4</v>
      </c>
      <c r="U134" s="61">
        <v>1.1632899999999999</v>
      </c>
      <c r="V134" s="61">
        <v>0.24340999999999999</v>
      </c>
      <c r="W134" s="61">
        <v>1.1220300000000001</v>
      </c>
      <c r="X134" s="62">
        <v>6.39942602E-2</v>
      </c>
      <c r="Y134" s="61"/>
      <c r="Z134" s="61"/>
      <c r="AH134" s="63"/>
      <c r="AI134" s="63"/>
    </row>
    <row r="135" spans="1:46" ht="12.75" customHeight="1" x14ac:dyDescent="0.3">
      <c r="A135" s="17" t="s">
        <v>280</v>
      </c>
      <c r="B135" s="58">
        <v>0.27206999999999998</v>
      </c>
      <c r="C135" s="58">
        <v>1.05314</v>
      </c>
      <c r="D135" s="60">
        <v>0.270756</v>
      </c>
      <c r="E135" s="61">
        <v>4.15967E-2</v>
      </c>
      <c r="F135" s="61">
        <v>1.7320119E-3</v>
      </c>
      <c r="G135" s="61">
        <v>1.3888199999999999</v>
      </c>
      <c r="H135" s="61">
        <v>0.91535699999999998</v>
      </c>
      <c r="I135" s="61">
        <v>1.1364099999999999</v>
      </c>
      <c r="J135" s="62">
        <v>0.84481233030000003</v>
      </c>
      <c r="K135" s="60">
        <v>0.267988</v>
      </c>
      <c r="L135" s="61">
        <v>3.6575200000000002E-2</v>
      </c>
      <c r="M135" s="61">
        <v>1.3544079000000001E-3</v>
      </c>
      <c r="N135" s="61">
        <v>1.2118199999999999</v>
      </c>
      <c r="O135" s="61">
        <v>0.48055500000000001</v>
      </c>
      <c r="P135" s="61">
        <v>1.09107</v>
      </c>
      <c r="Q135" s="62">
        <v>0.23237179290000001</v>
      </c>
      <c r="R135" s="60">
        <v>0.270289</v>
      </c>
      <c r="S135" s="61">
        <v>3.5373799999999997E-2</v>
      </c>
      <c r="T135" s="61">
        <v>1.2544775999999999E-3</v>
      </c>
      <c r="U135" s="61">
        <v>1.17933</v>
      </c>
      <c r="V135" s="61">
        <v>0.35678199999999999</v>
      </c>
      <c r="W135" s="61">
        <v>1.1116299999999999</v>
      </c>
      <c r="X135" s="62">
        <v>0.13071447559999999</v>
      </c>
      <c r="Y135" s="61"/>
      <c r="Z135" s="61"/>
      <c r="AA135" s="15">
        <f>IF("na"=F135,"",F135/F134)</f>
        <v>1.4069291107554278</v>
      </c>
      <c r="AB135" s="13">
        <f>IF("na"=J135,"",J135/J134)</f>
        <v>1.0640012432169286</v>
      </c>
      <c r="AC135" s="13">
        <f>IF("na"=M135,"",M135/M134)</f>
        <v>2.2365126392610701</v>
      </c>
      <c r="AD135" s="13">
        <f>IF("na"=Q135,"",Q135/Q134)</f>
        <v>1.3961192423856879</v>
      </c>
      <c r="AE135" s="13">
        <f>IF("na"=T135,"",T135/T134)</f>
        <v>3.7011909816194009</v>
      </c>
      <c r="AF135" s="13">
        <f>IF("na"=X135,"",X135/X134)</f>
        <v>2.0425968702736874</v>
      </c>
      <c r="AG135" s="13">
        <f>ROW()</f>
        <v>135</v>
      </c>
      <c r="AH135" s="63">
        <f t="shared" ref="AH135:AM138" ca="1" si="16">SUM(IF(INDIRECT(ADDRESS(ROW(),AH$40))&gt;INDIRECT(ADDRESS($AG135,AH$40)),1,0),IF(INDIRECT(ADDRESS(ROW(),AH$40))&gt;INDIRECT(ADDRESS($AG135+1,AH$40)),1,0),IF(INDIRECT(ADDRESS(ROW(),AH$40))&gt;INDIRECT(ADDRESS($AG135+2,AH$40)),1,0),IF(INDIRECT(ADDRESS(ROW(),AH$40))&gt;INDIRECT(ADDRESS($AG135+3,AH$40)),1,0))+1</f>
        <v>2</v>
      </c>
      <c r="AI135" s="63">
        <f t="shared" ca="1" si="16"/>
        <v>3</v>
      </c>
      <c r="AJ135" s="63">
        <f t="shared" ca="1" si="16"/>
        <v>2</v>
      </c>
      <c r="AK135" s="63">
        <f t="shared" ca="1" si="16"/>
        <v>3</v>
      </c>
      <c r="AL135" s="63">
        <f t="shared" ca="1" si="16"/>
        <v>2</v>
      </c>
      <c r="AM135" s="63">
        <f t="shared" ca="1" si="16"/>
        <v>3</v>
      </c>
      <c r="AO135" s="14">
        <f>IF("na"=F135,"",SQRT(F135)/SQRT(F134))</f>
        <v>1.1861404262377317</v>
      </c>
      <c r="AP135" s="14">
        <f>IF("na"=J135,"",SQRT(J135)/SQRT(J134))</f>
        <v>1.0315043592815925</v>
      </c>
      <c r="AQ135" s="14">
        <f>IF("na"=M135,"",SQRT(M135)/SQRT(M134))</f>
        <v>1.4954974554512186</v>
      </c>
      <c r="AR135" s="14">
        <f>IF("na"=Q135,"",SQRT(Q135)/SQRT(Q134))</f>
        <v>1.181574899185696</v>
      </c>
      <c r="AS135" s="14">
        <f>IF("na"=T135,"",SQRT(T135)/SQRT(T134))</f>
        <v>1.9238479621891647</v>
      </c>
      <c r="AT135" s="14">
        <f>IF("na"=X135,"",SQRT(X135)/SQRT(X134))</f>
        <v>1.4291944830126118</v>
      </c>
    </row>
    <row r="136" spans="1:46" ht="12.75" customHeight="1" x14ac:dyDescent="0.3">
      <c r="A136" s="17" t="s">
        <v>281</v>
      </c>
      <c r="B136" s="58">
        <v>0.27206999999999998</v>
      </c>
      <c r="C136" s="58">
        <v>1.05314</v>
      </c>
      <c r="D136" s="60">
        <v>0.335393</v>
      </c>
      <c r="E136" s="61">
        <v>3.8353400000000003E-2</v>
      </c>
      <c r="F136" s="61">
        <v>5.4807854999999999E-3</v>
      </c>
      <c r="G136" s="61">
        <v>1.302</v>
      </c>
      <c r="H136" s="61">
        <v>0.60640000000000005</v>
      </c>
      <c r="I136" s="61">
        <v>1.15357</v>
      </c>
      <c r="J136" s="62">
        <v>0.3778071449</v>
      </c>
      <c r="K136" s="60">
        <v>0.333227</v>
      </c>
      <c r="L136" s="61">
        <v>2.8698600000000001E-2</v>
      </c>
      <c r="M136" s="61">
        <v>4.5637882000000001E-3</v>
      </c>
      <c r="N136" s="61">
        <v>1.24051</v>
      </c>
      <c r="O136" s="61">
        <v>0.41019600000000001</v>
      </c>
      <c r="P136" s="61">
        <v>1.15757</v>
      </c>
      <c r="Q136" s="62">
        <v>0.17916638330000001</v>
      </c>
      <c r="R136" s="60">
        <v>0.333729</v>
      </c>
      <c r="S136" s="61">
        <v>2.4187199999999999E-2</v>
      </c>
      <c r="T136" s="61">
        <v>4.3868528000000004E-3</v>
      </c>
      <c r="U136" s="61">
        <v>1.2168000000000001</v>
      </c>
      <c r="V136" s="61">
        <v>0.29572500000000002</v>
      </c>
      <c r="W136" s="61">
        <v>1.1644699999999999</v>
      </c>
      <c r="X136" s="62">
        <v>9.9847644499999999E-2</v>
      </c>
      <c r="Y136" s="61"/>
      <c r="Z136" s="61"/>
      <c r="AA136" s="15">
        <f>IF("na"=F136,"",F136/F134)</f>
        <v>4.4520921996876828</v>
      </c>
      <c r="AB136" s="13">
        <f>IF("na"=J136,"",J136/J134)</f>
        <v>0.47583026129257511</v>
      </c>
      <c r="AC136" s="13">
        <f>IF("na"=M136,"",M136/M134)</f>
        <v>7.5361122688449536</v>
      </c>
      <c r="AD136" s="13">
        <f>IF("na"=Q136,"",Q136/Q134)</f>
        <v>1.0764543845535728</v>
      </c>
      <c r="AE136" s="13">
        <f>IF("na"=T136,"",T136/T134)</f>
        <v>12.942901508206939</v>
      </c>
      <c r="AF136" s="13">
        <f>IF("na"=X136,"",X136/X134)</f>
        <v>1.5602593761994923</v>
      </c>
      <c r="AG136" s="13">
        <f>AG135</f>
        <v>135</v>
      </c>
      <c r="AH136" s="63">
        <f t="shared" ca="1" si="16"/>
        <v>3</v>
      </c>
      <c r="AI136" s="63">
        <f t="shared" ca="1" si="16"/>
        <v>1</v>
      </c>
      <c r="AJ136" s="63">
        <f t="shared" ca="1" si="16"/>
        <v>3</v>
      </c>
      <c r="AK136" s="63">
        <f t="shared" ca="1" si="16"/>
        <v>2</v>
      </c>
      <c r="AL136" s="63">
        <f t="shared" ca="1" si="16"/>
        <v>3</v>
      </c>
      <c r="AM136" s="63">
        <f t="shared" ca="1" si="16"/>
        <v>2</v>
      </c>
      <c r="AO136" s="14">
        <f>IF("na"=F136,"",SQRT(F136)/SQRT(F134))</f>
        <v>2.1099981515839494</v>
      </c>
      <c r="AP136" s="14">
        <f>IF("na"=J136,"",SQRT(J136)/SQRT(J134))</f>
        <v>0.68980450947538396</v>
      </c>
      <c r="AQ136" s="14">
        <f>IF("na"=M136,"",SQRT(M136)/SQRT(M134))</f>
        <v>2.7451980381832115</v>
      </c>
      <c r="AR136" s="14">
        <f>IF("na"=Q136,"",SQRT(Q136)/SQRT(Q134))</f>
        <v>1.0375231971158874</v>
      </c>
      <c r="AS136" s="14">
        <f>IF("na"=T136,"",SQRT(T136)/SQRT(T134))</f>
        <v>3.5976244256741059</v>
      </c>
      <c r="AT136" s="14">
        <f>IF("na"=X136,"",SQRT(X136)/SQRT(X134))</f>
        <v>1.2491034289439333</v>
      </c>
    </row>
    <row r="137" spans="1:46" ht="12.75" customHeight="1" x14ac:dyDescent="0.3">
      <c r="A137" s="17" t="s">
        <v>282</v>
      </c>
      <c r="B137" s="58">
        <v>0.27206999999999998</v>
      </c>
      <c r="C137" s="58">
        <v>1.05314</v>
      </c>
      <c r="D137" s="64">
        <v>0.27149000000000001</v>
      </c>
      <c r="E137" s="65">
        <v>3.5736200000000003E-2</v>
      </c>
      <c r="F137" s="66">
        <v>1.2774123E-3</v>
      </c>
      <c r="G137" s="65">
        <v>1.31901</v>
      </c>
      <c r="H137" s="66">
        <v>0.79539700000000002</v>
      </c>
      <c r="I137" s="66">
        <v>1.10501</v>
      </c>
      <c r="J137" s="67">
        <v>0.63534688449999999</v>
      </c>
      <c r="K137" s="64">
        <v>0.27134999999999998</v>
      </c>
      <c r="L137" s="65">
        <v>2.5283099999999999E-2</v>
      </c>
      <c r="M137" s="66">
        <v>6.3975350000000002E-4</v>
      </c>
      <c r="N137" s="65">
        <v>1.19892</v>
      </c>
      <c r="O137" s="66">
        <v>0.41375299999999998</v>
      </c>
      <c r="P137" s="66">
        <v>1.10297</v>
      </c>
      <c r="Q137" s="67">
        <v>0.17367457389999999</v>
      </c>
      <c r="R137" s="64">
        <v>0.26945200000000002</v>
      </c>
      <c r="S137" s="65">
        <v>1.87704E-2</v>
      </c>
      <c r="T137" s="66">
        <v>3.5918179999999998E-4</v>
      </c>
      <c r="U137" s="65">
        <v>1.18536</v>
      </c>
      <c r="V137" s="66">
        <v>0.264407</v>
      </c>
      <c r="W137" s="66">
        <v>1.1396900000000001</v>
      </c>
      <c r="X137" s="67">
        <v>7.7401964099999998E-2</v>
      </c>
      <c r="Y137" s="65"/>
      <c r="Z137" s="65"/>
      <c r="AA137" s="15">
        <f>IF("na"=F137,"",F137/F134)</f>
        <v>1.0376536970138865</v>
      </c>
      <c r="AB137" s="13">
        <f>IF("na"=J137,"",J137/J134)</f>
        <v>0.80018940389038296</v>
      </c>
      <c r="AC137" s="13">
        <f>IF("na"=M137,"",M137/M134)</f>
        <v>1.0564149756963963</v>
      </c>
      <c r="AD137" s="13">
        <f>IF("na"=Q137,"",Q137/Q134)</f>
        <v>1.0434588962321731</v>
      </c>
      <c r="AE137" s="13">
        <f>IF("na"=T137,"",T137/T134)</f>
        <v>1.0597243337958553</v>
      </c>
      <c r="AF137" s="13">
        <f>IF("na"=X137,"",X137/X134)</f>
        <v>1.2095141635843147</v>
      </c>
      <c r="AG137" s="13">
        <f>AG136</f>
        <v>135</v>
      </c>
      <c r="AH137" s="63">
        <f t="shared" ca="1" si="16"/>
        <v>1</v>
      </c>
      <c r="AI137" s="63">
        <f t="shared" ca="1" si="16"/>
        <v>2</v>
      </c>
      <c r="AJ137" s="63">
        <f t="shared" ca="1" si="16"/>
        <v>1</v>
      </c>
      <c r="AK137" s="63">
        <f t="shared" ca="1" si="16"/>
        <v>1</v>
      </c>
      <c r="AL137" s="63">
        <f t="shared" ca="1" si="16"/>
        <v>1</v>
      </c>
      <c r="AM137" s="63">
        <f t="shared" ca="1" si="16"/>
        <v>1</v>
      </c>
      <c r="AO137" s="14">
        <f>IF("na"=F137,"",SQRT(F137)/SQRT(F134))</f>
        <v>1.0186528834759594</v>
      </c>
      <c r="AP137" s="14">
        <f>IF("na"=J137,"",SQRT(J137)/SQRT(J134))</f>
        <v>0.89453306472728156</v>
      </c>
      <c r="AQ137" s="14">
        <f>IF("na"=M137,"",SQRT(M137)/SQRT(M134))</f>
        <v>1.0278204977992977</v>
      </c>
      <c r="AR137" s="14">
        <f>IF("na"=Q137,"",SQRT(Q137)/SQRT(Q134))</f>
        <v>1.0214983584089468</v>
      </c>
      <c r="AS137" s="14">
        <f>IF("na"=T137,"",SQRT(T137)/SQRT(T134))</f>
        <v>1.0294291300501728</v>
      </c>
      <c r="AT137" s="14">
        <f>IF("na"=X137,"",SQRT(X137)/SQRT(X134))</f>
        <v>1.0997791430938824</v>
      </c>
    </row>
    <row r="138" spans="1:46" ht="12.75" customHeight="1" x14ac:dyDescent="0.3">
      <c r="A138" s="17" t="s">
        <v>283</v>
      </c>
      <c r="B138" s="58">
        <v>0.27206999999999998</v>
      </c>
      <c r="C138" s="58">
        <v>1.05314</v>
      </c>
      <c r="D138" s="68">
        <v>0.33580700000000002</v>
      </c>
      <c r="E138" s="13">
        <v>4.7635299999999998E-2</v>
      </c>
      <c r="F138" s="66">
        <v>6.3315269000000004E-3</v>
      </c>
      <c r="G138" s="65">
        <v>1.4314499999999999</v>
      </c>
      <c r="H138" s="66">
        <v>0.94855299999999998</v>
      </c>
      <c r="I138" s="66">
        <v>1.16431</v>
      </c>
      <c r="J138" s="67">
        <v>0.91211156270000004</v>
      </c>
      <c r="K138" s="68">
        <v>0.33610899999999999</v>
      </c>
      <c r="L138" s="13">
        <v>4.21442E-2</v>
      </c>
      <c r="M138" s="66">
        <v>5.8771270000000002E-3</v>
      </c>
      <c r="N138" s="65">
        <v>1.34307</v>
      </c>
      <c r="O138" s="66">
        <v>0.70771300000000004</v>
      </c>
      <c r="P138" s="66">
        <v>1.1651400000000001</v>
      </c>
      <c r="Q138" s="67">
        <v>0.51340169030000005</v>
      </c>
      <c r="R138" s="68">
        <v>0.33457799999999999</v>
      </c>
      <c r="S138" s="13">
        <v>3.9430199999999999E-2</v>
      </c>
      <c r="T138" s="66">
        <v>5.4619906000000001E-3</v>
      </c>
      <c r="U138" s="65">
        <v>1.2882800000000001</v>
      </c>
      <c r="V138" s="66">
        <v>0.51481600000000005</v>
      </c>
      <c r="W138" s="66">
        <v>1.16706</v>
      </c>
      <c r="X138" s="67">
        <v>0.27801328019999999</v>
      </c>
      <c r="Y138" s="65"/>
      <c r="Z138" s="65"/>
      <c r="AA138" s="15">
        <f>IF("na"=F138,"",F138/F134)</f>
        <v>5.1431572214608181</v>
      </c>
      <c r="AB138" s="13">
        <f>IF("na"=J138,"",J138/J134)</f>
        <v>1.1487614489725866</v>
      </c>
      <c r="AC138" s="13">
        <f>IF("na"=M138,"",M138/M134)</f>
        <v>9.7048081438704656</v>
      </c>
      <c r="AD138" s="13">
        <f>IF("na"=Q138,"",Q138/Q134)</f>
        <v>3.0845825560661995</v>
      </c>
      <c r="AE138" s="13">
        <f>IF("na"=T138,"",T138/T134)</f>
        <v>16.114971164419313</v>
      </c>
      <c r="AF138" s="13">
        <f>IF("na"=X138,"",X138/X134)</f>
        <v>4.3443471231815254</v>
      </c>
      <c r="AG138" s="13">
        <f>AG137</f>
        <v>135</v>
      </c>
      <c r="AH138" s="63">
        <f t="shared" ca="1" si="16"/>
        <v>4</v>
      </c>
      <c r="AI138" s="63">
        <f t="shared" ca="1" si="16"/>
        <v>4</v>
      </c>
      <c r="AJ138" s="63">
        <f t="shared" ca="1" si="16"/>
        <v>4</v>
      </c>
      <c r="AK138" s="63">
        <f t="shared" ca="1" si="16"/>
        <v>4</v>
      </c>
      <c r="AL138" s="63">
        <f t="shared" ca="1" si="16"/>
        <v>4</v>
      </c>
      <c r="AM138" s="63">
        <f t="shared" ca="1" si="16"/>
        <v>4</v>
      </c>
      <c r="AO138" s="14">
        <f>IF("na"=F138,"",SQRT(F138)/SQRT(F134))</f>
        <v>2.2678529982035474</v>
      </c>
      <c r="AP138" s="14">
        <f>IF("na"=J138,"",SQRT(J138)/SQRT(J134))</f>
        <v>1.0718028965125008</v>
      </c>
      <c r="AQ138" s="14">
        <f>IF("na"=M138,"",SQRT(M138)/SQRT(M134))</f>
        <v>3.1152541058267569</v>
      </c>
      <c r="AR138" s="14">
        <f>IF("na"=Q138,"",SQRT(Q138)/SQRT(Q134))</f>
        <v>1.756297969043465</v>
      </c>
      <c r="AS138" s="14">
        <f>IF("na"=T138,"",SQRT(T138)/SQRT(T134))</f>
        <v>4.0143456707686882</v>
      </c>
      <c r="AT138" s="14">
        <f>IF("na"=X138,"",SQRT(X138)/SQRT(X134))</f>
        <v>2.084309747417961</v>
      </c>
    </row>
    <row r="139" spans="1:46" ht="12.75" customHeight="1" x14ac:dyDescent="0.3">
      <c r="B139" s="69"/>
      <c r="C139" s="69"/>
      <c r="D139" s="13"/>
      <c r="E139" s="13"/>
      <c r="F139" s="13"/>
      <c r="G139" s="13"/>
      <c r="H139" s="13"/>
      <c r="I139" s="13"/>
      <c r="J139" s="13"/>
      <c r="K139" s="13"/>
      <c r="L139" s="13"/>
    </row>
    <row r="140" spans="1:46" ht="12.75" customHeight="1" x14ac:dyDescent="0.3">
      <c r="A140" s="17"/>
      <c r="B140" s="17"/>
      <c r="C140" s="17"/>
      <c r="D140" s="6" t="s">
        <v>312</v>
      </c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17"/>
      <c r="Z140" s="17"/>
      <c r="AA140" s="51"/>
      <c r="AB140" s="52"/>
      <c r="AC140" s="52"/>
      <c r="AD140" s="52"/>
      <c r="AE140" s="52"/>
      <c r="AF140" s="52"/>
      <c r="AG140" s="52"/>
      <c r="AH140" s="53"/>
      <c r="AI140" s="53"/>
      <c r="AJ140" s="53"/>
      <c r="AK140" s="53"/>
      <c r="AL140" s="53"/>
      <c r="AM140" s="53"/>
      <c r="AO140" s="52"/>
      <c r="AQ140" s="52"/>
      <c r="AR140" s="52"/>
      <c r="AS140" s="52"/>
      <c r="AT140" s="52"/>
    </row>
    <row r="141" spans="1:46" ht="12.75" customHeight="1" x14ac:dyDescent="0.3">
      <c r="B141" s="54" t="s">
        <v>293</v>
      </c>
      <c r="C141" s="54" t="s">
        <v>293</v>
      </c>
      <c r="D141" s="1">
        <v>7</v>
      </c>
      <c r="E141" s="1"/>
      <c r="F141" s="1"/>
      <c r="G141" s="1"/>
      <c r="H141" s="1"/>
      <c r="I141" s="1"/>
      <c r="J141" s="1"/>
      <c r="K141" s="1">
        <v>15</v>
      </c>
      <c r="L141" s="1"/>
      <c r="M141" s="1"/>
      <c r="N141" s="1"/>
      <c r="O141" s="1"/>
      <c r="P141" s="1"/>
      <c r="Q141" s="1"/>
      <c r="R141" s="1">
        <v>30</v>
      </c>
      <c r="S141" s="1"/>
      <c r="T141" s="1"/>
      <c r="U141" s="1"/>
      <c r="V141" s="1"/>
      <c r="W141" s="1"/>
      <c r="X141" s="1"/>
      <c r="Y141" s="55"/>
      <c r="Z141" s="55"/>
    </row>
    <row r="142" spans="1:46" ht="12.75" customHeight="1" x14ac:dyDescent="0.3">
      <c r="B142" s="56" t="s">
        <v>284</v>
      </c>
      <c r="C142" s="56" t="s">
        <v>294</v>
      </c>
      <c r="D142" s="57" t="s">
        <v>284</v>
      </c>
      <c r="E142" s="58" t="s">
        <v>287</v>
      </c>
      <c r="F142" s="58" t="s">
        <v>295</v>
      </c>
      <c r="G142" s="58" t="s">
        <v>296</v>
      </c>
      <c r="H142" s="58" t="s">
        <v>297</v>
      </c>
      <c r="I142" s="58" t="s">
        <v>298</v>
      </c>
      <c r="J142" s="59" t="s">
        <v>299</v>
      </c>
      <c r="K142" s="57" t="s">
        <v>284</v>
      </c>
      <c r="L142" s="58" t="s">
        <v>287</v>
      </c>
      <c r="M142" s="58" t="s">
        <v>295</v>
      </c>
      <c r="N142" s="58" t="s">
        <v>296</v>
      </c>
      <c r="O142" s="58" t="s">
        <v>297</v>
      </c>
      <c r="P142" s="58" t="s">
        <v>298</v>
      </c>
      <c r="Q142" s="59" t="s">
        <v>299</v>
      </c>
      <c r="R142" s="57" t="s">
        <v>284</v>
      </c>
      <c r="S142" s="58" t="s">
        <v>287</v>
      </c>
      <c r="T142" s="58" t="s">
        <v>295</v>
      </c>
      <c r="U142" s="58" t="s">
        <v>296</v>
      </c>
      <c r="V142" s="58" t="s">
        <v>297</v>
      </c>
      <c r="W142" s="58" t="s">
        <v>298</v>
      </c>
      <c r="X142" s="59" t="s">
        <v>299</v>
      </c>
      <c r="Y142" s="58"/>
      <c r="Z142" s="58"/>
    </row>
    <row r="143" spans="1:46" ht="12.75" customHeight="1" x14ac:dyDescent="0.3">
      <c r="A143" s="17" t="s">
        <v>300</v>
      </c>
      <c r="B143" s="58">
        <v>0.201269</v>
      </c>
      <c r="C143" s="58">
        <v>1.0886199999999999</v>
      </c>
      <c r="D143" s="60">
        <v>0.19980800000000001</v>
      </c>
      <c r="E143" s="61">
        <v>2.5713799999999998E-2</v>
      </c>
      <c r="F143" s="61">
        <v>6.6333400000000002E-4</v>
      </c>
      <c r="G143" s="61">
        <v>1.1806399999999999</v>
      </c>
      <c r="H143" s="61">
        <v>0.35753200000000002</v>
      </c>
      <c r="I143" s="61">
        <v>1.1155299999999999</v>
      </c>
      <c r="J143" s="62">
        <v>0.1285532791</v>
      </c>
      <c r="K143" s="60">
        <v>0.19942399999999999</v>
      </c>
      <c r="L143" s="61">
        <v>1.8090999999999999E-2</v>
      </c>
      <c r="M143" s="61">
        <v>3.306882E-4</v>
      </c>
      <c r="N143" s="61">
        <v>1.1650199999999999</v>
      </c>
      <c r="O143" s="61">
        <v>0.25195699999999999</v>
      </c>
      <c r="P143" s="61">
        <v>1.1302099999999999</v>
      </c>
      <c r="Q143" s="62">
        <v>6.5212057899999995E-2</v>
      </c>
      <c r="R143" s="60">
        <v>0.19964999999999999</v>
      </c>
      <c r="S143" s="61">
        <v>1.33677E-2</v>
      </c>
      <c r="T143" s="61">
        <v>1.813165E-4</v>
      </c>
      <c r="U143" s="61">
        <v>1.14117</v>
      </c>
      <c r="V143" s="61">
        <v>0.17305499999999999</v>
      </c>
      <c r="W143" s="61">
        <v>1.1240600000000001</v>
      </c>
      <c r="X143" s="62">
        <v>3.12040266E-2</v>
      </c>
      <c r="Y143" s="61"/>
      <c r="Z143" s="61"/>
      <c r="AH143" s="63"/>
      <c r="AI143" s="63"/>
    </row>
    <row r="144" spans="1:46" ht="12.75" customHeight="1" x14ac:dyDescent="0.3">
      <c r="A144" s="17" t="s">
        <v>280</v>
      </c>
      <c r="B144" s="58">
        <v>0.201269</v>
      </c>
      <c r="C144" s="58">
        <v>1.0886199999999999</v>
      </c>
      <c r="D144" s="60">
        <v>0.201373</v>
      </c>
      <c r="E144" s="61">
        <v>2.8317599999999998E-2</v>
      </c>
      <c r="F144" s="61">
        <v>8.0189720000000005E-4</v>
      </c>
      <c r="G144" s="61">
        <v>1.17737</v>
      </c>
      <c r="H144" s="61">
        <v>0.39025700000000002</v>
      </c>
      <c r="I144" s="61">
        <v>1.1011599999999999</v>
      </c>
      <c r="J144" s="62">
        <v>0.15245777760000001</v>
      </c>
      <c r="K144" s="60">
        <v>0.20209099999999999</v>
      </c>
      <c r="L144" s="61">
        <v>2.0561699999999999E-2</v>
      </c>
      <c r="M144" s="61">
        <v>4.2345909999999998E-4</v>
      </c>
      <c r="N144" s="61">
        <v>1.1240699999999999</v>
      </c>
      <c r="O144" s="61">
        <v>0.26162099999999999</v>
      </c>
      <c r="P144" s="61">
        <v>1.0871</v>
      </c>
      <c r="Q144" s="62">
        <v>6.8447858E-2</v>
      </c>
      <c r="R144" s="60">
        <v>0.20158499999999999</v>
      </c>
      <c r="S144" s="61">
        <v>1.7028999999999999E-2</v>
      </c>
      <c r="T144" s="61">
        <v>2.9008659999999999E-4</v>
      </c>
      <c r="U144" s="61">
        <v>1.1200600000000001</v>
      </c>
      <c r="V144" s="61">
        <v>0.19459199999999999</v>
      </c>
      <c r="W144" s="61">
        <v>1.09961</v>
      </c>
      <c r="X144" s="62">
        <v>3.7986826500000001E-2</v>
      </c>
      <c r="Y144" s="61"/>
      <c r="Z144" s="61"/>
      <c r="AA144" s="15">
        <f>IF("na"=F144,"",F144/F143)</f>
        <v>1.2088890362924258</v>
      </c>
      <c r="AB144" s="13">
        <f>IF("na"=J144,"",J144/J143)</f>
        <v>1.1859501264172732</v>
      </c>
      <c r="AC144" s="13">
        <f>IF("na"=M144,"",M144/M143)</f>
        <v>1.2805388882941695</v>
      </c>
      <c r="AD144" s="13">
        <f>IF("na"=Q144,"",Q144/Q143)</f>
        <v>1.0496196593728413</v>
      </c>
      <c r="AE144" s="13">
        <f>IF("na"=T144,"",T144/T143)</f>
        <v>1.5998907986862749</v>
      </c>
      <c r="AF144" s="13">
        <f>IF("na"=X144,"",X144/X143)</f>
        <v>1.2173693795018108</v>
      </c>
      <c r="AG144" s="13">
        <f>ROW()</f>
        <v>144</v>
      </c>
      <c r="AH144" s="63">
        <f t="shared" ref="AH144:AM147" ca="1" si="17">SUM(IF(INDIRECT(ADDRESS(ROW(),AH$40))&gt;INDIRECT(ADDRESS($AG144,AH$40)),1,0),IF(INDIRECT(ADDRESS(ROW(),AH$40))&gt;INDIRECT(ADDRESS($AG144+1,AH$40)),1,0),IF(INDIRECT(ADDRESS(ROW(),AH$40))&gt;INDIRECT(ADDRESS($AG144+2,AH$40)),1,0),IF(INDIRECT(ADDRESS(ROW(),AH$40))&gt;INDIRECT(ADDRESS($AG144+3,AH$40)),1,0))+1</f>
        <v>2</v>
      </c>
      <c r="AI144" s="63">
        <f t="shared" ca="1" si="17"/>
        <v>3</v>
      </c>
      <c r="AJ144" s="63">
        <f t="shared" ca="1" si="17"/>
        <v>2</v>
      </c>
      <c r="AK144" s="63">
        <f t="shared" ca="1" si="17"/>
        <v>3</v>
      </c>
      <c r="AL144" s="63">
        <f t="shared" ca="1" si="17"/>
        <v>2</v>
      </c>
      <c r="AM144" s="63">
        <f t="shared" ca="1" si="17"/>
        <v>4</v>
      </c>
      <c r="AO144" s="14">
        <f>IF("na"=F144,"",SQRT(F144)/SQRT(F143))</f>
        <v>1.0994949005304326</v>
      </c>
      <c r="AP144" s="14">
        <f>IF("na"=J144,"",SQRT(J144)/SQRT(J143))</f>
        <v>1.0890133729285758</v>
      </c>
      <c r="AQ144" s="14">
        <f>IF("na"=M144,"",SQRT(M144)/SQRT(M143))</f>
        <v>1.1316089820667603</v>
      </c>
      <c r="AR144" s="14">
        <f>IF("na"=Q144,"",SQRT(Q144)/SQRT(Q143))</f>
        <v>1.0245094725637443</v>
      </c>
      <c r="AS144" s="14">
        <f>IF("na"=T144,"",SQRT(T144)/SQRT(T143))</f>
        <v>1.264867897721448</v>
      </c>
      <c r="AT144" s="14">
        <f>IF("na"=X144,"",SQRT(X144)/SQRT(X143))</f>
        <v>1.1033446331504091</v>
      </c>
    </row>
    <row r="145" spans="1:46" ht="12.75" customHeight="1" x14ac:dyDescent="0.3">
      <c r="A145" s="17" t="s">
        <v>281</v>
      </c>
      <c r="B145" s="58">
        <v>0.201269</v>
      </c>
      <c r="C145" s="58">
        <v>1.0886199999999999</v>
      </c>
      <c r="D145" s="60">
        <v>0.212755</v>
      </c>
      <c r="E145" s="61">
        <v>2.7126999999999998E-2</v>
      </c>
      <c r="F145" s="61">
        <v>8.6780220000000005E-4</v>
      </c>
      <c r="G145" s="61">
        <v>1.13571</v>
      </c>
      <c r="H145" s="61">
        <v>0.37649199999999999</v>
      </c>
      <c r="I145" s="61">
        <v>1.05691</v>
      </c>
      <c r="J145" s="62">
        <v>0.14275175009999999</v>
      </c>
      <c r="K145" s="60">
        <v>0.21112400000000001</v>
      </c>
      <c r="L145" s="61">
        <v>1.8688900000000001E-2</v>
      </c>
      <c r="M145" s="61">
        <v>4.4639590000000002E-4</v>
      </c>
      <c r="N145" s="61">
        <v>1.08518</v>
      </c>
      <c r="O145" s="61">
        <v>0.235072</v>
      </c>
      <c r="P145" s="61">
        <v>1.0491999999999999</v>
      </c>
      <c r="Q145" s="62">
        <v>5.6812781499999999E-2</v>
      </c>
      <c r="R145" s="60">
        <v>0.21221599999999999</v>
      </c>
      <c r="S145" s="61">
        <v>1.3816800000000001E-2</v>
      </c>
      <c r="T145" s="61">
        <v>3.1074070000000002E-4</v>
      </c>
      <c r="U145" s="61">
        <v>1.0675699999999999</v>
      </c>
      <c r="V145" s="61">
        <v>0.15499399999999999</v>
      </c>
      <c r="W145" s="61">
        <v>1.0510299999999999</v>
      </c>
      <c r="X145" s="62">
        <v>2.54361481E-2</v>
      </c>
      <c r="Y145" s="61"/>
      <c r="Z145" s="61"/>
      <c r="AA145" s="15">
        <f>IF("na"=F145,"",F145/F143)</f>
        <v>1.3082432077957711</v>
      </c>
      <c r="AB145" s="13">
        <f>IF("na"=J145,"",J145/J143)</f>
        <v>1.1104481433643958</v>
      </c>
      <c r="AC145" s="13">
        <f>IF("na"=M145,"",M145/M143)</f>
        <v>1.3498996940320218</v>
      </c>
      <c r="AD145" s="13">
        <f>IF("na"=Q145,"",Q145/Q143)</f>
        <v>0.87120056212794361</v>
      </c>
      <c r="AE145" s="13">
        <f>IF("na"=T145,"",T145/T143)</f>
        <v>1.7138026599895764</v>
      </c>
      <c r="AF145" s="13">
        <f>IF("na"=X145,"",X145/X143)</f>
        <v>0.81515595490487114</v>
      </c>
      <c r="AG145" s="13">
        <f>AG144</f>
        <v>144</v>
      </c>
      <c r="AH145" s="63">
        <f t="shared" ca="1" si="17"/>
        <v>4</v>
      </c>
      <c r="AI145" s="63">
        <f t="shared" ca="1" si="17"/>
        <v>2</v>
      </c>
      <c r="AJ145" s="63">
        <f t="shared" ca="1" si="17"/>
        <v>3</v>
      </c>
      <c r="AK145" s="63">
        <f t="shared" ca="1" si="17"/>
        <v>1</v>
      </c>
      <c r="AL145" s="63">
        <f t="shared" ca="1" si="17"/>
        <v>3</v>
      </c>
      <c r="AM145" s="63">
        <f t="shared" ca="1" si="17"/>
        <v>1</v>
      </c>
      <c r="AO145" s="14">
        <f>IF("na"=F145,"",SQRT(F145)/SQRT(F143))</f>
        <v>1.143784598513099</v>
      </c>
      <c r="AP145" s="14">
        <f>IF("na"=J145,"",SQRT(J145)/SQRT(J143))</f>
        <v>1.0537780332519726</v>
      </c>
      <c r="AQ145" s="14">
        <f>IF("na"=M145,"",SQRT(M145)/SQRT(M143))</f>
        <v>1.161851838244456</v>
      </c>
      <c r="AR145" s="14">
        <f>IF("na"=Q145,"",SQRT(Q145)/SQRT(Q143))</f>
        <v>0.93338125229080093</v>
      </c>
      <c r="AS145" s="14">
        <f>IF("na"=T145,"",SQRT(T145)/SQRT(T143))</f>
        <v>1.3091228590126964</v>
      </c>
      <c r="AT145" s="14">
        <f>IF("na"=X145,"",SQRT(X145)/SQRT(X143))</f>
        <v>0.90285987556479175</v>
      </c>
    </row>
    <row r="146" spans="1:46" ht="12.75" customHeight="1" x14ac:dyDescent="0.3">
      <c r="A146" s="17" t="s">
        <v>282</v>
      </c>
      <c r="B146" s="58">
        <v>0.201269</v>
      </c>
      <c r="C146" s="58">
        <v>1.0886199999999999</v>
      </c>
      <c r="D146" s="64">
        <v>0.20469899999999999</v>
      </c>
      <c r="E146" s="65">
        <v>2.5551899999999999E-2</v>
      </c>
      <c r="F146" s="66">
        <v>6.6466439999999995E-4</v>
      </c>
      <c r="G146" s="65">
        <v>1.2313799999999999</v>
      </c>
      <c r="H146" s="66">
        <v>0.411499</v>
      </c>
      <c r="I146" s="66">
        <v>1.15541</v>
      </c>
      <c r="J146" s="67">
        <v>0.1737923311</v>
      </c>
      <c r="K146" s="64">
        <v>0.20455999999999999</v>
      </c>
      <c r="L146" s="65">
        <v>1.8997E-2</v>
      </c>
      <c r="M146" s="66">
        <v>3.717166E-4</v>
      </c>
      <c r="N146" s="65">
        <v>1.19906</v>
      </c>
      <c r="O146" s="66">
        <v>0.25453300000000001</v>
      </c>
      <c r="P146" s="66">
        <v>1.16367</v>
      </c>
      <c r="Q146" s="67">
        <v>7.0419550499999997E-2</v>
      </c>
      <c r="R146" s="64">
        <v>0.20498</v>
      </c>
      <c r="S146" s="65">
        <v>1.3889500000000001E-2</v>
      </c>
      <c r="T146" s="66">
        <v>2.0668969999999999E-4</v>
      </c>
      <c r="U146" s="65">
        <v>1.17371</v>
      </c>
      <c r="V146" s="66">
        <v>0.17121</v>
      </c>
      <c r="W146" s="66">
        <v>1.15713</v>
      </c>
      <c r="X146" s="67">
        <v>3.4006484199999999E-2</v>
      </c>
      <c r="Y146" s="65"/>
      <c r="Z146" s="65"/>
      <c r="AA146" s="15">
        <f>IF("na"=F146,"",F146/F143)</f>
        <v>1.0020056261249988</v>
      </c>
      <c r="AB146" s="13">
        <f>IF("na"=J146,"",J146/J143)</f>
        <v>1.3519089697028195</v>
      </c>
      <c r="AC146" s="13">
        <f>IF("na"=M146,"",M146/M143)</f>
        <v>1.1240697430389111</v>
      </c>
      <c r="AD146" s="13">
        <f>IF("na"=Q146,"",Q146/Q143)</f>
        <v>1.0798547502976441</v>
      </c>
      <c r="AE146" s="13">
        <f>IF("na"=T146,"",T146/T143)</f>
        <v>1.1399387259295211</v>
      </c>
      <c r="AF146" s="13">
        <f>IF("na"=X146,"",X146/X143)</f>
        <v>1.0898107682038702</v>
      </c>
      <c r="AG146" s="13">
        <f>AG145</f>
        <v>144</v>
      </c>
      <c r="AH146" s="63">
        <f t="shared" ca="1" si="17"/>
        <v>1</v>
      </c>
      <c r="AI146" s="63">
        <f t="shared" ca="1" si="17"/>
        <v>4</v>
      </c>
      <c r="AJ146" s="63">
        <f t="shared" ca="1" si="17"/>
        <v>1</v>
      </c>
      <c r="AK146" s="63">
        <f t="shared" ca="1" si="17"/>
        <v>4</v>
      </c>
      <c r="AL146" s="63">
        <f t="shared" ca="1" si="17"/>
        <v>1</v>
      </c>
      <c r="AM146" s="63">
        <f t="shared" ca="1" si="17"/>
        <v>2</v>
      </c>
      <c r="AO146" s="14">
        <f>IF("na"=F146,"",SQRT(F146)/SQRT(F143))</f>
        <v>1.0010023107490806</v>
      </c>
      <c r="AP146" s="14">
        <f>IF("na"=J146,"",SQRT(J146)/SQRT(J143))</f>
        <v>1.1627162034231824</v>
      </c>
      <c r="AQ146" s="14">
        <f>IF("na"=M146,"",SQRT(M146)/SQRT(M143))</f>
        <v>1.0602215537513424</v>
      </c>
      <c r="AR146" s="14">
        <f>IF("na"=Q146,"",SQRT(Q146)/SQRT(Q143))</f>
        <v>1.0391605988958799</v>
      </c>
      <c r="AS146" s="14">
        <f>IF("na"=T146,"",SQRT(T146)/SQRT(T143))</f>
        <v>1.0676791306050339</v>
      </c>
      <c r="AT146" s="14">
        <f>IF("na"=X146,"",SQRT(X146)/SQRT(X143))</f>
        <v>1.0439400213632344</v>
      </c>
    </row>
    <row r="147" spans="1:46" ht="12.75" customHeight="1" x14ac:dyDescent="0.3">
      <c r="A147" s="17" t="s">
        <v>283</v>
      </c>
      <c r="B147" s="58">
        <v>0.201269</v>
      </c>
      <c r="C147" s="58">
        <v>1.0886199999999999</v>
      </c>
      <c r="D147" s="68">
        <v>0.210896</v>
      </c>
      <c r="E147" s="13">
        <v>2.7747899999999999E-2</v>
      </c>
      <c r="F147" s="66">
        <v>8.62625E-4</v>
      </c>
      <c r="G147" s="65">
        <v>1.1159399999999999</v>
      </c>
      <c r="H147" s="66">
        <v>0.36282199999999998</v>
      </c>
      <c r="I147" s="66">
        <v>1.0437099999999999</v>
      </c>
      <c r="J147" s="67">
        <v>0.13365671170000001</v>
      </c>
      <c r="K147" s="68">
        <v>0.209593</v>
      </c>
      <c r="L147" s="13">
        <v>2.0480399999999999E-2</v>
      </c>
      <c r="M147" s="66">
        <v>4.887356E-4</v>
      </c>
      <c r="N147" s="65">
        <v>1.0861700000000001</v>
      </c>
      <c r="O147" s="66">
        <v>0.243419</v>
      </c>
      <c r="P147" s="66">
        <v>1.05135</v>
      </c>
      <c r="Q147" s="67">
        <v>6.0641862400000003E-2</v>
      </c>
      <c r="R147" s="68">
        <v>0.20954100000000001</v>
      </c>
      <c r="S147" s="13">
        <v>1.55961E-2</v>
      </c>
      <c r="T147" s="66">
        <v>3.1166419999999998E-4</v>
      </c>
      <c r="U147" s="65">
        <v>1.07863</v>
      </c>
      <c r="V147" s="66">
        <v>0.18612600000000001</v>
      </c>
      <c r="W147" s="66">
        <v>1.0578399999999999</v>
      </c>
      <c r="X147" s="67">
        <v>3.5590296200000003E-2</v>
      </c>
      <c r="Y147" s="65"/>
      <c r="Z147" s="65"/>
      <c r="AA147" s="15">
        <f>IF("na"=F147,"",F147/F143)</f>
        <v>1.3004383915192044</v>
      </c>
      <c r="AB147" s="13">
        <f>IF("na"=J147,"",J147/J143)</f>
        <v>1.0396989686745377</v>
      </c>
      <c r="AC147" s="13">
        <f>IF("na"=M147,"",M147/M143)</f>
        <v>1.4779348038424112</v>
      </c>
      <c r="AD147" s="13">
        <f>IF("na"=Q147,"",Q147/Q143)</f>
        <v>0.92991793776837717</v>
      </c>
      <c r="AE147" s="13">
        <f>IF("na"=T147,"",T147/T143)</f>
        <v>1.7188959636878054</v>
      </c>
      <c r="AF147" s="13">
        <f>IF("na"=X147,"",X147/X143)</f>
        <v>1.1405674227953646</v>
      </c>
      <c r="AG147" s="13">
        <f>AG146</f>
        <v>144</v>
      </c>
      <c r="AH147" s="63">
        <f t="shared" ca="1" si="17"/>
        <v>3</v>
      </c>
      <c r="AI147" s="63">
        <f t="shared" ca="1" si="17"/>
        <v>1</v>
      </c>
      <c r="AJ147" s="63">
        <f t="shared" ca="1" si="17"/>
        <v>4</v>
      </c>
      <c r="AK147" s="63">
        <f t="shared" ca="1" si="17"/>
        <v>2</v>
      </c>
      <c r="AL147" s="63">
        <f t="shared" ca="1" si="17"/>
        <v>4</v>
      </c>
      <c r="AM147" s="63">
        <f t="shared" ca="1" si="17"/>
        <v>3</v>
      </c>
      <c r="AO147" s="14">
        <f>IF("na"=F147,"",SQRT(F147)/SQRT(F143))</f>
        <v>1.1403676562930065</v>
      </c>
      <c r="AP147" s="14">
        <f>IF("na"=J147,"",SQRT(J147)/SQRT(J143))</f>
        <v>1.0196562992864497</v>
      </c>
      <c r="AQ147" s="14">
        <f>IF("na"=M147,"",SQRT(M147)/SQRT(M143))</f>
        <v>1.2157034193595126</v>
      </c>
      <c r="AR147" s="14">
        <f>IF("na"=Q147,"",SQRT(Q147)/SQRT(Q143))</f>
        <v>0.9643225278755948</v>
      </c>
      <c r="AS147" s="14">
        <f>IF("na"=T147,"",SQRT(T147)/SQRT(T143))</f>
        <v>1.3110667273971242</v>
      </c>
      <c r="AT147" s="14">
        <f>IF("na"=X147,"",SQRT(X147)/SQRT(X143))</f>
        <v>1.0679735122161806</v>
      </c>
    </row>
    <row r="148" spans="1:46" ht="12.75" customHeight="1" x14ac:dyDescent="0.3">
      <c r="B148" s="69"/>
      <c r="C148" s="69"/>
      <c r="D148" s="13"/>
      <c r="E148" s="13"/>
      <c r="F148" s="13"/>
      <c r="G148" s="13"/>
      <c r="H148" s="13"/>
      <c r="I148" s="13"/>
      <c r="J148" s="13"/>
      <c r="K148" s="13"/>
      <c r="L148" s="13"/>
    </row>
    <row r="149" spans="1:46" ht="12.75" customHeight="1" x14ac:dyDescent="0.3">
      <c r="A149" s="17"/>
      <c r="B149" s="17"/>
      <c r="C149" s="17"/>
      <c r="D149" s="6" t="s">
        <v>313</v>
      </c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17"/>
      <c r="Z149" s="17"/>
      <c r="AA149" s="51"/>
      <c r="AB149" s="52"/>
      <c r="AC149" s="52"/>
      <c r="AD149" s="52"/>
      <c r="AE149" s="52"/>
      <c r="AF149" s="52"/>
      <c r="AG149" s="52"/>
      <c r="AH149" s="53"/>
      <c r="AI149" s="53"/>
      <c r="AJ149" s="53"/>
      <c r="AK149" s="53"/>
      <c r="AL149" s="53"/>
      <c r="AM149" s="53"/>
    </row>
    <row r="150" spans="1:46" ht="12.75" customHeight="1" x14ac:dyDescent="0.3">
      <c r="B150" s="54" t="s">
        <v>293</v>
      </c>
      <c r="C150" s="54" t="s">
        <v>293</v>
      </c>
      <c r="D150" s="1">
        <v>7</v>
      </c>
      <c r="E150" s="1"/>
      <c r="F150" s="1"/>
      <c r="G150" s="1"/>
      <c r="H150" s="1"/>
      <c r="I150" s="1"/>
      <c r="J150" s="1"/>
      <c r="K150" s="1">
        <v>15</v>
      </c>
      <c r="L150" s="1"/>
      <c r="M150" s="1"/>
      <c r="N150" s="1"/>
      <c r="O150" s="1"/>
      <c r="P150" s="1"/>
      <c r="Q150" s="1"/>
      <c r="R150" s="1">
        <v>30</v>
      </c>
      <c r="S150" s="1"/>
      <c r="T150" s="1"/>
      <c r="U150" s="1"/>
      <c r="V150" s="1"/>
      <c r="W150" s="1"/>
      <c r="X150" s="1"/>
      <c r="Y150" s="55"/>
      <c r="Z150" s="55"/>
    </row>
    <row r="151" spans="1:46" ht="12.75" customHeight="1" x14ac:dyDescent="0.3">
      <c r="B151" s="56" t="s">
        <v>284</v>
      </c>
      <c r="C151" s="56" t="s">
        <v>294</v>
      </c>
      <c r="D151" s="57" t="s">
        <v>284</v>
      </c>
      <c r="E151" s="58" t="s">
        <v>287</v>
      </c>
      <c r="F151" s="58" t="s">
        <v>295</v>
      </c>
      <c r="G151" s="58" t="s">
        <v>296</v>
      </c>
      <c r="H151" s="58" t="s">
        <v>297</v>
      </c>
      <c r="I151" s="58" t="s">
        <v>298</v>
      </c>
      <c r="J151" s="59" t="s">
        <v>299</v>
      </c>
      <c r="K151" s="57" t="s">
        <v>284</v>
      </c>
      <c r="L151" s="58" t="s">
        <v>287</v>
      </c>
      <c r="M151" s="58" t="s">
        <v>295</v>
      </c>
      <c r="N151" s="58" t="s">
        <v>296</v>
      </c>
      <c r="O151" s="58" t="s">
        <v>297</v>
      </c>
      <c r="P151" s="58" t="s">
        <v>298</v>
      </c>
      <c r="Q151" s="59" t="s">
        <v>299</v>
      </c>
      <c r="R151" s="57" t="s">
        <v>284</v>
      </c>
      <c r="S151" s="58" t="s">
        <v>287</v>
      </c>
      <c r="T151" s="58" t="s">
        <v>295</v>
      </c>
      <c r="U151" s="58" t="s">
        <v>296</v>
      </c>
      <c r="V151" s="58" t="s">
        <v>297</v>
      </c>
      <c r="W151" s="58" t="s">
        <v>298</v>
      </c>
      <c r="X151" s="59" t="s">
        <v>299</v>
      </c>
      <c r="Y151" s="58"/>
      <c r="Z151" s="58"/>
    </row>
    <row r="152" spans="1:46" ht="12.75" customHeight="1" x14ac:dyDescent="0.3">
      <c r="A152" s="17" t="s">
        <v>300</v>
      </c>
      <c r="B152" s="58">
        <v>0.25583899999999998</v>
      </c>
      <c r="C152" s="58">
        <v>1.03494</v>
      </c>
      <c r="D152" s="60">
        <v>0.25470199999999998</v>
      </c>
      <c r="E152" s="61">
        <v>3.0034700000000001E-2</v>
      </c>
      <c r="F152" s="61">
        <v>9.0337589999999997E-4</v>
      </c>
      <c r="G152" s="61">
        <v>1.1033299999999999</v>
      </c>
      <c r="H152" s="61">
        <v>0.32850299999999999</v>
      </c>
      <c r="I152" s="61">
        <v>1.03851</v>
      </c>
      <c r="J152" s="62">
        <v>0.1079269659</v>
      </c>
      <c r="K152" s="60">
        <v>0.253882</v>
      </c>
      <c r="L152" s="61">
        <v>2.1422900000000002E-2</v>
      </c>
      <c r="M152" s="61">
        <v>4.6277040000000002E-4</v>
      </c>
      <c r="N152" s="61">
        <v>1.06643</v>
      </c>
      <c r="O152" s="61">
        <v>0.21631900000000001</v>
      </c>
      <c r="P152" s="61">
        <v>1.03573</v>
      </c>
      <c r="Q152" s="62">
        <v>4.6794533800000003E-2</v>
      </c>
      <c r="R152" s="60">
        <v>0.25531100000000001</v>
      </c>
      <c r="S152" s="61">
        <v>1.47628E-2</v>
      </c>
      <c r="T152" s="61">
        <v>2.1821890000000001E-4</v>
      </c>
      <c r="U152" s="61">
        <v>1.0586</v>
      </c>
      <c r="V152" s="61">
        <v>0.14238000000000001</v>
      </c>
      <c r="W152" s="61">
        <v>1.04494</v>
      </c>
      <c r="X152" s="62">
        <v>2.0372064400000001E-2</v>
      </c>
      <c r="Y152" s="61"/>
      <c r="Z152" s="61"/>
      <c r="AH152" s="63"/>
      <c r="AI152" s="63"/>
    </row>
    <row r="153" spans="1:46" ht="12.75" customHeight="1" x14ac:dyDescent="0.3">
      <c r="A153" s="17" t="s">
        <v>280</v>
      </c>
      <c r="B153" s="58">
        <v>0.25583899999999998</v>
      </c>
      <c r="C153" s="58">
        <v>1.03494</v>
      </c>
      <c r="D153" s="60">
        <v>0.25693500000000002</v>
      </c>
      <c r="E153" s="61">
        <v>3.3302900000000003E-2</v>
      </c>
      <c r="F153" s="61">
        <v>1.1102842999999999E-3</v>
      </c>
      <c r="G153" s="61">
        <v>1.11409</v>
      </c>
      <c r="H153" s="61">
        <v>0.35498000000000002</v>
      </c>
      <c r="I153" s="61">
        <v>1.0437399999999999</v>
      </c>
      <c r="J153" s="62">
        <v>0.1260882404</v>
      </c>
      <c r="K153" s="60">
        <v>0.25623899999999999</v>
      </c>
      <c r="L153" s="61">
        <v>2.58941E-2</v>
      </c>
      <c r="M153" s="61">
        <v>6.7066439999999999E-4</v>
      </c>
      <c r="N153" s="61">
        <v>1.07836</v>
      </c>
      <c r="O153" s="61">
        <v>0.24492900000000001</v>
      </c>
      <c r="P153" s="61">
        <v>1.03992</v>
      </c>
      <c r="Q153" s="62">
        <v>6.0015015400000003E-2</v>
      </c>
      <c r="R153" s="60">
        <v>0.25598700000000002</v>
      </c>
      <c r="S153" s="61">
        <v>2.19461E-2</v>
      </c>
      <c r="T153" s="61">
        <v>4.8165319999999998E-4</v>
      </c>
      <c r="U153" s="61">
        <v>1.0435700000000001</v>
      </c>
      <c r="V153" s="61">
        <v>0.182282</v>
      </c>
      <c r="W153" s="61">
        <v>1.0215000000000001</v>
      </c>
      <c r="X153" s="62">
        <v>3.3407361099999998E-2</v>
      </c>
      <c r="Y153" s="61"/>
      <c r="Z153" s="61"/>
      <c r="AA153" s="15">
        <f>IF("na"=F153,"",F153/F152)</f>
        <v>1.2290390965709843</v>
      </c>
      <c r="AB153" s="13">
        <f>IF("na"=J153,"",J153/J152)</f>
        <v>1.1682737427903547</v>
      </c>
      <c r="AC153" s="13">
        <f>IF("na"=M153,"",M153/M152)</f>
        <v>1.4492378942127673</v>
      </c>
      <c r="AD153" s="13">
        <f>IF("na"=Q153,"",Q153/Q152)</f>
        <v>1.2825219213958703</v>
      </c>
      <c r="AE153" s="13">
        <f>IF("na"=T153,"",T153/T152)</f>
        <v>2.2072020342875889</v>
      </c>
      <c r="AF153" s="13">
        <f>IF("na"=X153,"",X153/X152)</f>
        <v>1.6398613534718649</v>
      </c>
      <c r="AG153" s="13">
        <f>ROW()</f>
        <v>153</v>
      </c>
      <c r="AH153" s="63">
        <f t="shared" ref="AH153:AM156" ca="1" si="18">SUM(IF(INDIRECT(ADDRESS(ROW(),AH$40))&gt;INDIRECT(ADDRESS($AG153,AH$40)),1,0),IF(INDIRECT(ADDRESS(ROW(),AH$40))&gt;INDIRECT(ADDRESS($AG153+1,AH$40)),1,0),IF(INDIRECT(ADDRESS(ROW(),AH$40))&gt;INDIRECT(ADDRESS($AG153+2,AH$40)),1,0),IF(INDIRECT(ADDRESS(ROW(),AH$40))&gt;INDIRECT(ADDRESS($AG153+3,AH$40)),1,0))+1</f>
        <v>3</v>
      </c>
      <c r="AI153" s="63">
        <f t="shared" ca="1" si="18"/>
        <v>2</v>
      </c>
      <c r="AJ153" s="63">
        <f t="shared" ca="1" si="18"/>
        <v>3</v>
      </c>
      <c r="AK153" s="63">
        <f t="shared" ca="1" si="18"/>
        <v>3</v>
      </c>
      <c r="AL153" s="63">
        <f t="shared" ca="1" si="18"/>
        <v>3</v>
      </c>
      <c r="AM153" s="63">
        <f t="shared" ca="1" si="18"/>
        <v>3</v>
      </c>
      <c r="AO153" s="14">
        <f>IF("na"=F153,"",SQRT(F153)/SQRT(F152))</f>
        <v>1.1086203572779025</v>
      </c>
      <c r="AP153" s="14">
        <f>IF("na"=J153,"",SQRT(J153)/SQRT(J152))</f>
        <v>1.0808671254092035</v>
      </c>
      <c r="AQ153" s="14">
        <f>IF("na"=M153,"",SQRT(M153)/SQRT(M152))</f>
        <v>1.2038429690839114</v>
      </c>
      <c r="AR153" s="14">
        <f>IF("na"=Q153,"",SQRT(Q153)/SQRT(Q152))</f>
        <v>1.1324848437819688</v>
      </c>
      <c r="AS153" s="14">
        <f>IF("na"=T153,"",SQRT(T153)/SQRT(T152))</f>
        <v>1.4856655189804968</v>
      </c>
      <c r="AT153" s="14">
        <f>IF("na"=X153,"",SQRT(X153)/SQRT(X152))</f>
        <v>1.2805707139677469</v>
      </c>
    </row>
    <row r="154" spans="1:46" ht="12.75" customHeight="1" x14ac:dyDescent="0.3">
      <c r="A154" s="17" t="s">
        <v>281</v>
      </c>
      <c r="B154" s="58">
        <v>0.25583899999999998</v>
      </c>
      <c r="C154" s="58">
        <v>1.03494</v>
      </c>
      <c r="D154" s="60">
        <v>0.267235</v>
      </c>
      <c r="E154" s="61">
        <v>2.9779E-2</v>
      </c>
      <c r="F154" s="61">
        <v>1.0166576E-3</v>
      </c>
      <c r="G154" s="61">
        <v>1.0485</v>
      </c>
      <c r="H154" s="61">
        <v>0.30032199999999998</v>
      </c>
      <c r="I154" s="61">
        <v>0.99287000000000003</v>
      </c>
      <c r="J154" s="62">
        <v>9.1963188500000001E-2</v>
      </c>
      <c r="K154" s="60">
        <v>0.26886300000000002</v>
      </c>
      <c r="L154" s="61">
        <v>2.20745E-2</v>
      </c>
      <c r="M154" s="61">
        <v>6.5690799999999999E-4</v>
      </c>
      <c r="N154" s="61">
        <v>1.0185599999999999</v>
      </c>
      <c r="O154" s="61">
        <v>0.21942600000000001</v>
      </c>
      <c r="P154" s="61">
        <v>0.98316599999999998</v>
      </c>
      <c r="Q154" s="62">
        <v>5.0828316399999997E-2</v>
      </c>
      <c r="R154" s="60">
        <v>0.268511</v>
      </c>
      <c r="S154" s="61">
        <v>1.6851600000000001E-2</v>
      </c>
      <c r="T154" s="61">
        <v>4.445559E-4</v>
      </c>
      <c r="U154" s="61">
        <v>1.01416</v>
      </c>
      <c r="V154" s="61">
        <v>0.16524</v>
      </c>
      <c r="W154" s="61">
        <v>0.99345000000000006</v>
      </c>
      <c r="X154" s="62">
        <v>2.9025677699999999E-2</v>
      </c>
      <c r="Y154" s="61"/>
      <c r="Z154" s="61"/>
      <c r="AA154" s="15">
        <f>IF("na"=F154,"",F154/F152)</f>
        <v>1.1253981869562826</v>
      </c>
      <c r="AB154" s="13">
        <f>IF("na"=J154,"",J154/J152)</f>
        <v>0.85208722151245053</v>
      </c>
      <c r="AC154" s="13">
        <f>IF("na"=M154,"",M154/M152)</f>
        <v>1.4195117060209554</v>
      </c>
      <c r="AD154" s="13">
        <f>IF("na"=Q154,"",Q154/Q152)</f>
        <v>1.0862020042178515</v>
      </c>
      <c r="AE154" s="13">
        <f>IF("na"=T154,"",T154/T152)</f>
        <v>2.0372016356053484</v>
      </c>
      <c r="AF154" s="13">
        <f>IF("na"=X154,"",X154/X152)</f>
        <v>1.4247784186270291</v>
      </c>
      <c r="AG154" s="13">
        <f>AG153</f>
        <v>153</v>
      </c>
      <c r="AH154" s="63">
        <f t="shared" ca="1" si="18"/>
        <v>2</v>
      </c>
      <c r="AI154" s="63">
        <f t="shared" ca="1" si="18"/>
        <v>1</v>
      </c>
      <c r="AJ154" s="63">
        <f t="shared" ca="1" si="18"/>
        <v>2</v>
      </c>
      <c r="AK154" s="63">
        <f t="shared" ca="1" si="18"/>
        <v>2</v>
      </c>
      <c r="AL154" s="63">
        <f t="shared" ca="1" si="18"/>
        <v>2</v>
      </c>
      <c r="AM154" s="63">
        <f t="shared" ca="1" si="18"/>
        <v>2</v>
      </c>
      <c r="AO154" s="14">
        <f>IF("na"=F154,"",SQRT(F154)/SQRT(F152))</f>
        <v>1.0608478623046202</v>
      </c>
      <c r="AP154" s="14">
        <f>IF("na"=J154,"",SQRT(J154)/SQRT(J152))</f>
        <v>0.9230857064825837</v>
      </c>
      <c r="AQ154" s="14">
        <f>IF("na"=M154,"",SQRT(M154)/SQRT(M152))</f>
        <v>1.1914326275626983</v>
      </c>
      <c r="AR154" s="14">
        <f>IF("na"=Q154,"",SQRT(Q154)/SQRT(Q152))</f>
        <v>1.0422101535764519</v>
      </c>
      <c r="AS154" s="14">
        <f>IF("na"=T154,"",SQRT(T154)/SQRT(T152))</f>
        <v>1.4273057260465778</v>
      </c>
      <c r="AT154" s="14">
        <f>IF("na"=X154,"",SQRT(X154)/SQRT(X152))</f>
        <v>1.1936408247990804</v>
      </c>
    </row>
    <row r="155" spans="1:46" ht="12.75" customHeight="1" x14ac:dyDescent="0.3">
      <c r="A155" s="17" t="s">
        <v>282</v>
      </c>
      <c r="B155" s="58">
        <v>0.25583899999999998</v>
      </c>
      <c r="C155" s="58">
        <v>1.03494</v>
      </c>
      <c r="D155" s="64">
        <v>0.25559300000000001</v>
      </c>
      <c r="E155" s="65">
        <v>3.0227299999999999E-2</v>
      </c>
      <c r="F155" s="66">
        <v>9.1375009999999999E-4</v>
      </c>
      <c r="G155" s="65">
        <v>1.1266</v>
      </c>
      <c r="H155" s="66">
        <v>0.382712</v>
      </c>
      <c r="I155" s="66">
        <v>1.0514399999999999</v>
      </c>
      <c r="J155" s="67">
        <v>0.14674072490000001</v>
      </c>
      <c r="K155" s="64">
        <v>0.25522099999999998</v>
      </c>
      <c r="L155" s="65">
        <v>2.1377799999999999E-2</v>
      </c>
      <c r="M155" s="66">
        <v>4.573922E-4</v>
      </c>
      <c r="N155" s="65">
        <v>1.06107</v>
      </c>
      <c r="O155" s="66">
        <v>0.20433799999999999</v>
      </c>
      <c r="P155" s="66">
        <v>1.03346</v>
      </c>
      <c r="Q155" s="67">
        <v>4.1756208599999997E-2</v>
      </c>
      <c r="R155" s="64">
        <v>0.25489200000000001</v>
      </c>
      <c r="S155" s="65">
        <v>1.5133799999999999E-2</v>
      </c>
      <c r="T155" s="66">
        <v>2.2992870000000001E-4</v>
      </c>
      <c r="U155" s="65">
        <v>1.0607500000000001</v>
      </c>
      <c r="V155" s="66">
        <v>0.143292</v>
      </c>
      <c r="W155" s="66">
        <v>1.0469599999999999</v>
      </c>
      <c r="X155" s="67">
        <v>2.06770776E-2</v>
      </c>
      <c r="Y155" s="65"/>
      <c r="Z155" s="65"/>
      <c r="AA155" s="15">
        <f>IF("na"=F155,"",F155/F152)</f>
        <v>1.0114838131059285</v>
      </c>
      <c r="AB155" s="13">
        <f>IF("na"=J155,"",J155/J152)</f>
        <v>1.3596298540993266</v>
      </c>
      <c r="AC155" s="13">
        <f>IF("na"=M155,"",M155/M152)</f>
        <v>0.98837825409749624</v>
      </c>
      <c r="AD155" s="13">
        <f>IF("na"=Q155,"",Q155/Q152)</f>
        <v>0.89233090297397077</v>
      </c>
      <c r="AE155" s="13">
        <f>IF("na"=T155,"",T155/T152)</f>
        <v>1.0536607965671168</v>
      </c>
      <c r="AF155" s="13">
        <f>IF("na"=X155,"",X155/X152)</f>
        <v>1.0149721301686048</v>
      </c>
      <c r="AG155" s="13">
        <f>AG154</f>
        <v>153</v>
      </c>
      <c r="AH155" s="63">
        <f t="shared" ca="1" si="18"/>
        <v>1</v>
      </c>
      <c r="AI155" s="63">
        <f t="shared" ca="1" si="18"/>
        <v>4</v>
      </c>
      <c r="AJ155" s="63">
        <f t="shared" ca="1" si="18"/>
        <v>1</v>
      </c>
      <c r="AK155" s="63">
        <f t="shared" ca="1" si="18"/>
        <v>1</v>
      </c>
      <c r="AL155" s="63">
        <f t="shared" ca="1" si="18"/>
        <v>1</v>
      </c>
      <c r="AM155" s="63">
        <f t="shared" ca="1" si="18"/>
        <v>1</v>
      </c>
      <c r="AO155" s="14">
        <f>IF("na"=F155,"",SQRT(F155)/SQRT(F152))</f>
        <v>1.0057255157874481</v>
      </c>
      <c r="AP155" s="14">
        <f>IF("na"=J155,"",SQRT(J155)/SQRT(J152))</f>
        <v>1.1660316694238311</v>
      </c>
      <c r="AQ155" s="14">
        <f>IF("na"=M155,"",SQRT(M155)/SQRT(M152))</f>
        <v>0.99417214510239438</v>
      </c>
      <c r="AR155" s="14">
        <f>IF("na"=Q155,"",SQRT(Q155)/SQRT(Q152))</f>
        <v>0.94463268150851676</v>
      </c>
      <c r="AS155" s="14">
        <f>IF("na"=T155,"",SQRT(T155)/SQRT(T152))</f>
        <v>1.0264798081633739</v>
      </c>
      <c r="AT155" s="14">
        <f>IF("na"=X155,"",SQRT(X155)/SQRT(X152))</f>
        <v>1.0074582523204645</v>
      </c>
    </row>
    <row r="156" spans="1:46" ht="12.75" customHeight="1" x14ac:dyDescent="0.3">
      <c r="A156" s="17" t="s">
        <v>283</v>
      </c>
      <c r="B156" s="58">
        <v>0.25583899999999998</v>
      </c>
      <c r="C156" s="58">
        <v>1.03494</v>
      </c>
      <c r="D156" s="68">
        <v>0.26594299999999998</v>
      </c>
      <c r="E156" s="13">
        <v>3.3677800000000001E-2</v>
      </c>
      <c r="F156" s="66">
        <v>1.2362849999999999E-3</v>
      </c>
      <c r="G156" s="65">
        <v>1.08945</v>
      </c>
      <c r="H156" s="66">
        <v>0.37074499999999999</v>
      </c>
      <c r="I156" s="66">
        <v>1.0128299999999999</v>
      </c>
      <c r="J156" s="67">
        <v>0.1379407071</v>
      </c>
      <c r="K156" s="68">
        <v>0.26897900000000002</v>
      </c>
      <c r="L156" s="13">
        <v>2.6611200000000002E-2</v>
      </c>
      <c r="M156" s="66">
        <v>8.8081550000000002E-4</v>
      </c>
      <c r="N156" s="65">
        <v>1.05491</v>
      </c>
      <c r="O156" s="66">
        <v>0.30431799999999998</v>
      </c>
      <c r="P156" s="66">
        <v>1.00247</v>
      </c>
      <c r="Q156" s="67">
        <v>9.3663746000000006E-2</v>
      </c>
      <c r="R156" s="68">
        <v>0.26846300000000001</v>
      </c>
      <c r="S156" s="13">
        <v>2.0893399999999999E-2</v>
      </c>
      <c r="T156" s="66">
        <v>5.9589940000000002E-4</v>
      </c>
      <c r="U156" s="65">
        <v>1.05569</v>
      </c>
      <c r="V156" s="66">
        <v>0.229821</v>
      </c>
      <c r="W156" s="66">
        <v>1.02115</v>
      </c>
      <c r="X156" s="67">
        <v>5.30078561E-2</v>
      </c>
      <c r="Y156" s="65"/>
      <c r="Z156" s="65"/>
      <c r="AA156" s="15">
        <f>IF("na"=F156,"",F156/F152)</f>
        <v>1.3685166938812514</v>
      </c>
      <c r="AB156" s="13">
        <f>IF("na"=J156,"",J156/J152)</f>
        <v>1.2780930692317367</v>
      </c>
      <c r="AC156" s="13">
        <f>IF("na"=M156,"",M156/M152)</f>
        <v>1.9033531530970866</v>
      </c>
      <c r="AD156" s="13">
        <f>IF("na"=Q156,"",Q156/Q152)</f>
        <v>2.0015958787049613</v>
      </c>
      <c r="AE156" s="13">
        <f>IF("na"=T156,"",T156/T152)</f>
        <v>2.7307414710641469</v>
      </c>
      <c r="AF156" s="13">
        <f>IF("na"=X156,"",X156/X152)</f>
        <v>2.601987459847221</v>
      </c>
      <c r="AG156" s="13">
        <f>AG155</f>
        <v>153</v>
      </c>
      <c r="AH156" s="63">
        <f t="shared" ca="1" si="18"/>
        <v>4</v>
      </c>
      <c r="AI156" s="63">
        <f t="shared" ca="1" si="18"/>
        <v>3</v>
      </c>
      <c r="AJ156" s="63">
        <f t="shared" ca="1" si="18"/>
        <v>4</v>
      </c>
      <c r="AK156" s="63">
        <f t="shared" ca="1" si="18"/>
        <v>4</v>
      </c>
      <c r="AL156" s="63">
        <f t="shared" ca="1" si="18"/>
        <v>4</v>
      </c>
      <c r="AM156" s="63">
        <f t="shared" ca="1" si="18"/>
        <v>4</v>
      </c>
      <c r="AO156" s="14">
        <f>IF("na"=F156,"",SQRT(F156)/SQRT(F152))</f>
        <v>1.1698361824978964</v>
      </c>
      <c r="AP156" s="14">
        <f>IF("na"=J156,"",SQRT(J156)/SQRT(J152))</f>
        <v>1.1305277834851017</v>
      </c>
      <c r="AQ156" s="14">
        <f>IF("na"=M156,"",SQRT(M156)/SQRT(M152))</f>
        <v>1.3796206555053772</v>
      </c>
      <c r="AR156" s="14">
        <f>IF("na"=Q156,"",SQRT(Q156)/SQRT(Q152))</f>
        <v>1.4147776781900969</v>
      </c>
      <c r="AS156" s="14">
        <f>IF("na"=T156,"",SQRT(T156)/SQRT(T152))</f>
        <v>1.6524955283038276</v>
      </c>
      <c r="AT156" s="14">
        <f>IF("na"=X156,"",SQRT(X156)/SQRT(X152))</f>
        <v>1.6130677170680778</v>
      </c>
    </row>
    <row r="157" spans="1:46" ht="12.75" customHeight="1" x14ac:dyDescent="0.3">
      <c r="B157" s="69"/>
      <c r="C157" s="69"/>
      <c r="D157" s="13"/>
      <c r="E157" s="13"/>
      <c r="F157" s="13"/>
      <c r="G157" s="13"/>
      <c r="H157" s="13"/>
      <c r="I157" s="13"/>
      <c r="J157" s="13"/>
      <c r="K157" s="13"/>
      <c r="L157" s="13"/>
    </row>
    <row r="158" spans="1:46" ht="12.75" customHeight="1" x14ac:dyDescent="0.3">
      <c r="A158" s="17"/>
      <c r="B158" s="17"/>
      <c r="C158" s="17"/>
      <c r="D158" s="6" t="s">
        <v>314</v>
      </c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17"/>
      <c r="Z158" s="17"/>
      <c r="AA158" s="51"/>
      <c r="AB158" s="52"/>
      <c r="AC158" s="52"/>
      <c r="AD158" s="52"/>
      <c r="AE158" s="52"/>
      <c r="AF158" s="52"/>
      <c r="AG158" s="52"/>
      <c r="AH158" s="53"/>
      <c r="AI158" s="53"/>
      <c r="AJ158" s="53"/>
      <c r="AK158" s="53"/>
      <c r="AL158" s="53"/>
      <c r="AM158" s="53"/>
      <c r="AO158" s="52"/>
      <c r="AP158" s="52"/>
      <c r="AQ158" s="52"/>
      <c r="AR158" s="52"/>
      <c r="AS158" s="52"/>
      <c r="AT158" s="52"/>
    </row>
    <row r="159" spans="1:46" ht="12.75" customHeight="1" x14ac:dyDescent="0.3">
      <c r="B159" s="54" t="s">
        <v>293</v>
      </c>
      <c r="C159" s="54" t="s">
        <v>293</v>
      </c>
      <c r="D159" s="1">
        <v>7</v>
      </c>
      <c r="E159" s="1"/>
      <c r="F159" s="1"/>
      <c r="G159" s="1"/>
      <c r="H159" s="1"/>
      <c r="I159" s="1"/>
      <c r="J159" s="1"/>
      <c r="K159" s="1">
        <v>15</v>
      </c>
      <c r="L159" s="1"/>
      <c r="M159" s="1"/>
      <c r="N159" s="1"/>
      <c r="O159" s="1"/>
      <c r="P159" s="1"/>
      <c r="Q159" s="1"/>
      <c r="R159" s="1">
        <v>30</v>
      </c>
      <c r="S159" s="1"/>
      <c r="T159" s="1"/>
      <c r="U159" s="1"/>
      <c r="V159" s="1"/>
      <c r="W159" s="1"/>
      <c r="X159" s="1"/>
      <c r="Y159" s="55"/>
      <c r="Z159" s="55"/>
    </row>
    <row r="160" spans="1:46" ht="12.75" customHeight="1" x14ac:dyDescent="0.3">
      <c r="B160" s="56" t="s">
        <v>284</v>
      </c>
      <c r="C160" s="56" t="s">
        <v>294</v>
      </c>
      <c r="D160" s="57" t="s">
        <v>284</v>
      </c>
      <c r="E160" s="58" t="s">
        <v>287</v>
      </c>
      <c r="F160" s="58" t="s">
        <v>295</v>
      </c>
      <c r="G160" s="58" t="s">
        <v>296</v>
      </c>
      <c r="H160" s="58" t="s">
        <v>297</v>
      </c>
      <c r="I160" s="58" t="s">
        <v>298</v>
      </c>
      <c r="J160" s="59" t="s">
        <v>299</v>
      </c>
      <c r="K160" s="57" t="s">
        <v>284</v>
      </c>
      <c r="L160" s="58" t="s">
        <v>287</v>
      </c>
      <c r="M160" s="58" t="s">
        <v>295</v>
      </c>
      <c r="N160" s="58" t="s">
        <v>296</v>
      </c>
      <c r="O160" s="58" t="s">
        <v>297</v>
      </c>
      <c r="P160" s="58" t="s">
        <v>298</v>
      </c>
      <c r="Q160" s="59" t="s">
        <v>299</v>
      </c>
      <c r="R160" s="57" t="s">
        <v>284</v>
      </c>
      <c r="S160" s="58" t="s">
        <v>287</v>
      </c>
      <c r="T160" s="58" t="s">
        <v>295</v>
      </c>
      <c r="U160" s="58" t="s">
        <v>296</v>
      </c>
      <c r="V160" s="58" t="s">
        <v>297</v>
      </c>
      <c r="W160" s="58" t="s">
        <v>298</v>
      </c>
      <c r="X160" s="59" t="s">
        <v>299</v>
      </c>
      <c r="Y160" s="58"/>
      <c r="Z160" s="58"/>
    </row>
    <row r="161" spans="1:46" ht="12.75" customHeight="1" x14ac:dyDescent="0.3">
      <c r="A161" s="17" t="s">
        <v>300</v>
      </c>
      <c r="B161" s="58">
        <v>5.4144600000000001E-2</v>
      </c>
      <c r="C161" s="58">
        <v>1.2346299999999999</v>
      </c>
      <c r="D161" s="60">
        <v>5.6008000000000002E-2</v>
      </c>
      <c r="E161" s="61">
        <v>1.69588E-2</v>
      </c>
      <c r="F161" s="61">
        <v>2.9107299999999998E-4</v>
      </c>
      <c r="G161" s="61">
        <v>1.4028099999999999</v>
      </c>
      <c r="H161" s="61">
        <v>0.84696400000000005</v>
      </c>
      <c r="I161" s="61">
        <v>1.23543</v>
      </c>
      <c r="J161" s="62">
        <v>0.71734865719999996</v>
      </c>
      <c r="K161" s="60">
        <v>5.6049399999999999E-2</v>
      </c>
      <c r="L161" s="61">
        <v>1.22822E-2</v>
      </c>
      <c r="M161" s="61">
        <v>1.5448060000000001E-4</v>
      </c>
      <c r="N161" s="61">
        <v>1.3762399999999999</v>
      </c>
      <c r="O161" s="61">
        <v>0.61943800000000004</v>
      </c>
      <c r="P161" s="61">
        <v>1.2727299999999999</v>
      </c>
      <c r="Q161" s="62">
        <v>0.38515504579999998</v>
      </c>
      <c r="R161" s="60">
        <v>5.6221E-2</v>
      </c>
      <c r="S161" s="61">
        <v>8.7531599999999994E-3</v>
      </c>
      <c r="T161" s="61">
        <v>8.0929199999999998E-5</v>
      </c>
      <c r="U161" s="61">
        <v>1.2684800000000001</v>
      </c>
      <c r="V161" s="61">
        <v>0.39701199999999998</v>
      </c>
      <c r="W161" s="61">
        <v>1.22573</v>
      </c>
      <c r="X161" s="62">
        <v>0.15769773810000001</v>
      </c>
      <c r="Y161" s="61"/>
      <c r="Z161" s="61"/>
      <c r="AH161" s="63"/>
      <c r="AI161" s="63"/>
    </row>
    <row r="162" spans="1:46" ht="12.75" customHeight="1" x14ac:dyDescent="0.3">
      <c r="A162" s="17" t="s">
        <v>280</v>
      </c>
      <c r="B162" s="58">
        <v>5.4144600000000001E-2</v>
      </c>
      <c r="C162" s="58">
        <v>1.2346299999999999</v>
      </c>
      <c r="D162" s="60">
        <v>5.7632299999999997E-2</v>
      </c>
      <c r="E162" s="61">
        <v>2.1288700000000001E-2</v>
      </c>
      <c r="F162" s="61">
        <v>4.653727E-4</v>
      </c>
      <c r="G162" s="61">
        <v>1.5316399999999999</v>
      </c>
      <c r="H162" s="61">
        <v>1.36635</v>
      </c>
      <c r="I162" s="61">
        <v>1.2532700000000001</v>
      </c>
      <c r="J162" s="62">
        <v>1.8672597720999999</v>
      </c>
      <c r="K162" s="60">
        <v>5.66293E-2</v>
      </c>
      <c r="L162" s="61">
        <v>1.8062000000000002E-2</v>
      </c>
      <c r="M162" s="61">
        <v>3.3240949999999999E-4</v>
      </c>
      <c r="N162" s="61">
        <v>1.3009299999999999</v>
      </c>
      <c r="O162" s="61">
        <v>0.70632899999999998</v>
      </c>
      <c r="P162" s="61">
        <v>1.2060299999999999</v>
      </c>
      <c r="Q162" s="62">
        <v>0.49971861620000002</v>
      </c>
      <c r="R162" s="60">
        <v>5.7069300000000003E-2</v>
      </c>
      <c r="S162" s="61">
        <v>1.5606399999999999E-2</v>
      </c>
      <c r="T162" s="61">
        <v>2.521135E-4</v>
      </c>
      <c r="U162" s="61">
        <v>1.31145</v>
      </c>
      <c r="V162" s="61">
        <v>0.57967599999999997</v>
      </c>
      <c r="W162" s="61">
        <v>1.2356499999999999</v>
      </c>
      <c r="X162" s="62">
        <v>0.33602530530000002</v>
      </c>
      <c r="Y162" s="61"/>
      <c r="Z162" s="61"/>
      <c r="AA162" s="15">
        <f>IF("na"=F162,"",F162/F161)</f>
        <v>1.5988178223332292</v>
      </c>
      <c r="AB162" s="13">
        <f>IF("na"=J162,"",J162/J161)</f>
        <v>2.6030016970944154</v>
      </c>
      <c r="AC162" s="13">
        <f>IF("na"=M162,"",M162/M161)</f>
        <v>2.1517879915018452</v>
      </c>
      <c r="AD162" s="13">
        <f>IF("na"=Q162,"",Q162/Q161)</f>
        <v>1.2974479281766689</v>
      </c>
      <c r="AE162" s="13">
        <f>IF("na"=T162,"",T162/T161)</f>
        <v>3.1152352920824624</v>
      </c>
      <c r="AF162" s="13">
        <f>IF("na"=X162,"",X162/X161)</f>
        <v>2.1308188015158347</v>
      </c>
      <c r="AG162" s="13">
        <f>ROW()</f>
        <v>162</v>
      </c>
      <c r="AH162" s="63">
        <f t="shared" ref="AH162:AM165" ca="1" si="19">SUM(IF(INDIRECT(ADDRESS(ROW(),AH$40))&gt;INDIRECT(ADDRESS($AG162,AH$40)),1,0),IF(INDIRECT(ADDRESS(ROW(),AH$40))&gt;INDIRECT(ADDRESS($AG162+1,AH$40)),1,0),IF(INDIRECT(ADDRESS(ROW(),AH$40))&gt;INDIRECT(ADDRESS($AG162+2,AH$40)),1,0),IF(INDIRECT(ADDRESS(ROW(),AH$40))&gt;INDIRECT(ADDRESS($AG162+3,AH$40)),1,0))+1</f>
        <v>2</v>
      </c>
      <c r="AI162" s="63">
        <f t="shared" ca="1" si="19"/>
        <v>4</v>
      </c>
      <c r="AJ162" s="63">
        <f t="shared" ca="1" si="19"/>
        <v>2</v>
      </c>
      <c r="AK162" s="63">
        <f t="shared" ca="1" si="19"/>
        <v>4</v>
      </c>
      <c r="AL162" s="63">
        <f t="shared" ca="1" si="19"/>
        <v>2</v>
      </c>
      <c r="AM162" s="63">
        <f t="shared" ca="1" si="19"/>
        <v>4</v>
      </c>
      <c r="AO162" s="14">
        <f>IF("na"=F162,"",SQRT(F162)/SQRT(F161))</f>
        <v>1.2644436809653601</v>
      </c>
      <c r="AP162" s="14">
        <f>IF("na"=J162,"",SQRT(J162)/SQRT(J161))</f>
        <v>1.6133820679226654</v>
      </c>
      <c r="AQ162" s="14">
        <f>IF("na"=M162,"",SQRT(M162)/SQRT(M161))</f>
        <v>1.4668974031955491</v>
      </c>
      <c r="AR162" s="14">
        <f>IF("na"=Q162,"",SQRT(Q162)/SQRT(Q161))</f>
        <v>1.1390557177665492</v>
      </c>
      <c r="AS162" s="14">
        <f>IF("na"=T162,"",SQRT(T162)/SQRT(T161))</f>
        <v>1.7650029156016886</v>
      </c>
      <c r="AT162" s="14">
        <f>IF("na"=X162,"",SQRT(X162)/SQRT(X161))</f>
        <v>1.4597324417563085</v>
      </c>
    </row>
    <row r="163" spans="1:46" ht="12.75" customHeight="1" x14ac:dyDescent="0.3">
      <c r="A163" s="17" t="s">
        <v>281</v>
      </c>
      <c r="B163" s="58">
        <v>5.4144600000000001E-2</v>
      </c>
      <c r="C163" s="58">
        <v>1.2346299999999999</v>
      </c>
      <c r="D163" s="60">
        <v>7.0077799999999996E-2</v>
      </c>
      <c r="E163" s="61">
        <v>1.9072499999999999E-2</v>
      </c>
      <c r="F163" s="61">
        <v>6.1762700000000004E-4</v>
      </c>
      <c r="G163" s="61">
        <v>1.4539599999999999</v>
      </c>
      <c r="H163" s="61">
        <v>0.98565199999999997</v>
      </c>
      <c r="I163" s="61">
        <v>1.27064</v>
      </c>
      <c r="J163" s="62">
        <v>0.97280658519999996</v>
      </c>
      <c r="K163" s="60">
        <v>7.0135199999999995E-2</v>
      </c>
      <c r="L163" s="61">
        <v>1.45001E-2</v>
      </c>
      <c r="M163" s="61">
        <v>4.6595209999999998E-4</v>
      </c>
      <c r="N163" s="61">
        <v>1.33708</v>
      </c>
      <c r="O163" s="61">
        <v>0.55006200000000005</v>
      </c>
      <c r="P163" s="61">
        <v>1.2620499999999999</v>
      </c>
      <c r="Q163" s="62">
        <v>0.30332006020000002</v>
      </c>
      <c r="R163" s="60">
        <v>7.0438700000000007E-2</v>
      </c>
      <c r="S163" s="61">
        <v>1.24762E-2</v>
      </c>
      <c r="T163" s="61">
        <v>4.2115309999999999E-4</v>
      </c>
      <c r="U163" s="61">
        <v>1.3274600000000001</v>
      </c>
      <c r="V163" s="61">
        <v>0.38988299999999998</v>
      </c>
      <c r="W163" s="61">
        <v>1.2821899999999999</v>
      </c>
      <c r="X163" s="62">
        <v>0.1542707072</v>
      </c>
      <c r="Y163" s="61"/>
      <c r="Z163" s="61"/>
      <c r="AA163" s="15">
        <f>IF("na"=F163,"",F163/F161)</f>
        <v>2.1218972560148144</v>
      </c>
      <c r="AB163" s="13">
        <f>IF("na"=J163,"",J163/J161)</f>
        <v>1.3561140394367215</v>
      </c>
      <c r="AC163" s="13">
        <f>IF("na"=M163,"",M163/M161)</f>
        <v>3.0162499368852784</v>
      </c>
      <c r="AD163" s="13">
        <f>IF("na"=Q163,"",Q163/Q161)</f>
        <v>0.78752716213279328</v>
      </c>
      <c r="AE163" s="13">
        <f>IF("na"=T163,"",T163/T161)</f>
        <v>5.2039696426011872</v>
      </c>
      <c r="AF163" s="13">
        <f>IF("na"=X163,"",X163/X161)</f>
        <v>0.97826835729357864</v>
      </c>
      <c r="AG163" s="13">
        <f>AG162</f>
        <v>162</v>
      </c>
      <c r="AH163" s="63">
        <f t="shared" ca="1" si="19"/>
        <v>3</v>
      </c>
      <c r="AI163" s="63">
        <f t="shared" ca="1" si="19"/>
        <v>1</v>
      </c>
      <c r="AJ163" s="63">
        <f t="shared" ca="1" si="19"/>
        <v>3</v>
      </c>
      <c r="AK163" s="63">
        <f t="shared" ca="1" si="19"/>
        <v>1</v>
      </c>
      <c r="AL163" s="63">
        <f t="shared" ca="1" si="19"/>
        <v>3</v>
      </c>
      <c r="AM163" s="63">
        <f t="shared" ca="1" si="19"/>
        <v>2</v>
      </c>
      <c r="AO163" s="14">
        <f>IF("na"=F163,"",SQRT(F163)/SQRT(F161))</f>
        <v>1.4566733525450428</v>
      </c>
      <c r="AP163" s="14">
        <f>IF("na"=J163,"",SQRT(J163)/SQRT(J161))</f>
        <v>1.1645230952783725</v>
      </c>
      <c r="AQ163" s="14">
        <f>IF("na"=M163,"",SQRT(M163)/SQRT(M161))</f>
        <v>1.7367354251253351</v>
      </c>
      <c r="AR163" s="14">
        <f>IF("na"=Q163,"",SQRT(Q163)/SQRT(Q161))</f>
        <v>0.88742727146104383</v>
      </c>
      <c r="AS163" s="14">
        <f>IF("na"=T163,"",SQRT(T163)/SQRT(T161))</f>
        <v>2.2812210858663367</v>
      </c>
      <c r="AT163" s="14">
        <f>IF("na"=X163,"",SQRT(X163)/SQRT(X161))</f>
        <v>0.98907449532053893</v>
      </c>
    </row>
    <row r="164" spans="1:46" ht="12.75" customHeight="1" x14ac:dyDescent="0.3">
      <c r="A164" s="17" t="s">
        <v>282</v>
      </c>
      <c r="B164" s="58">
        <v>5.4144600000000001E-2</v>
      </c>
      <c r="C164" s="58">
        <v>1.2346299999999999</v>
      </c>
      <c r="D164" s="64">
        <v>5.9078600000000002E-2</v>
      </c>
      <c r="E164" s="65">
        <v>1.7496100000000001E-2</v>
      </c>
      <c r="F164" s="66">
        <v>3.3045779999999999E-4</v>
      </c>
      <c r="G164" s="65">
        <v>1.53294</v>
      </c>
      <c r="H164" s="66">
        <v>1.28606</v>
      </c>
      <c r="I164" s="66">
        <v>1.2981100000000001</v>
      </c>
      <c r="J164" s="67">
        <v>1.6579800339999999</v>
      </c>
      <c r="K164" s="64">
        <v>5.9686500000000003E-2</v>
      </c>
      <c r="L164" s="65">
        <v>1.21534E-2</v>
      </c>
      <c r="M164" s="66">
        <v>1.7841769999999999E-4</v>
      </c>
      <c r="N164" s="65">
        <v>1.3492200000000001</v>
      </c>
      <c r="O164" s="66">
        <v>0.58066700000000004</v>
      </c>
      <c r="P164" s="66">
        <v>1.2607200000000001</v>
      </c>
      <c r="Q164" s="67">
        <v>0.3378548529</v>
      </c>
      <c r="R164" s="64">
        <v>5.9704199999999999E-2</v>
      </c>
      <c r="S164" s="65">
        <v>9.2233000000000002E-3</v>
      </c>
      <c r="T164" s="66">
        <v>1.159783E-4</v>
      </c>
      <c r="U164" s="65">
        <v>1.32084</v>
      </c>
      <c r="V164" s="66">
        <v>0.36972100000000002</v>
      </c>
      <c r="W164" s="66">
        <v>1.2822</v>
      </c>
      <c r="X164" s="67">
        <v>0.1389565227</v>
      </c>
      <c r="Y164" s="65"/>
      <c r="Z164" s="65"/>
      <c r="AA164" s="15">
        <f>IF("na"=F164,"",F164/F161)</f>
        <v>1.1353090118286477</v>
      </c>
      <c r="AB164" s="13">
        <f>IF("na"=J164,"",J164/J161)</f>
        <v>2.3112610825418298</v>
      </c>
      <c r="AC164" s="13">
        <f>IF("na"=M164,"",M164/M161)</f>
        <v>1.1549521428580674</v>
      </c>
      <c r="AD164" s="13">
        <f>IF("na"=Q164,"",Q164/Q161)</f>
        <v>0.8771918129704015</v>
      </c>
      <c r="AE164" s="13">
        <f>IF("na"=T164,"",T164/T161)</f>
        <v>1.4330834853180312</v>
      </c>
      <c r="AF164" s="13">
        <f>IF("na"=X164,"",X164/X161)</f>
        <v>0.88115736074720519</v>
      </c>
      <c r="AG164" s="13">
        <f>AG163</f>
        <v>162</v>
      </c>
      <c r="AH164" s="63">
        <f t="shared" ca="1" si="19"/>
        <v>1</v>
      </c>
      <c r="AI164" s="63">
        <f t="shared" ca="1" si="19"/>
        <v>3</v>
      </c>
      <c r="AJ164" s="63">
        <f t="shared" ca="1" si="19"/>
        <v>1</v>
      </c>
      <c r="AK164" s="63">
        <f t="shared" ca="1" si="19"/>
        <v>2</v>
      </c>
      <c r="AL164" s="63">
        <f t="shared" ca="1" si="19"/>
        <v>1</v>
      </c>
      <c r="AM164" s="63">
        <f t="shared" ca="1" si="19"/>
        <v>1</v>
      </c>
      <c r="AO164" s="14">
        <f>IF("na"=F164,"",SQRT(F164)/SQRT(F161))</f>
        <v>1.0655088042004384</v>
      </c>
      <c r="AP164" s="14">
        <f>IF("na"=J164,"",SQRT(J164)/SQRT(J161))</f>
        <v>1.520283224449257</v>
      </c>
      <c r="AQ164" s="14">
        <f>IF("na"=M164,"",SQRT(M164)/SQRT(M161))</f>
        <v>1.0746869976221296</v>
      </c>
      <c r="AR164" s="14">
        <f>IF("na"=Q164,"",SQRT(Q164)/SQRT(Q161))</f>
        <v>0.93658518724694828</v>
      </c>
      <c r="AS164" s="14">
        <f>IF("na"=T164,"",SQRT(T164)/SQRT(T161))</f>
        <v>1.1971146500306606</v>
      </c>
      <c r="AT164" s="14">
        <f>IF("na"=X164,"",SQRT(X164)/SQRT(X161))</f>
        <v>0.93869982462297563</v>
      </c>
    </row>
    <row r="165" spans="1:46" ht="12.75" customHeight="1" x14ac:dyDescent="0.3">
      <c r="A165" s="17" t="s">
        <v>283</v>
      </c>
      <c r="B165" s="58">
        <v>5.4144600000000001E-2</v>
      </c>
      <c r="C165" s="58">
        <v>1.2346299999999999</v>
      </c>
      <c r="D165" s="68">
        <v>7.06981E-2</v>
      </c>
      <c r="E165" s="13">
        <v>2.4861399999999999E-2</v>
      </c>
      <c r="F165" s="66">
        <v>8.9210750000000001E-4</v>
      </c>
      <c r="G165" s="65">
        <v>1.4926200000000001</v>
      </c>
      <c r="H165" s="66">
        <v>1.09436</v>
      </c>
      <c r="I165" s="66">
        <v>1.2778099999999999</v>
      </c>
      <c r="J165" s="67">
        <v>1.1994883220000001</v>
      </c>
      <c r="K165" s="68">
        <v>7.07478E-2</v>
      </c>
      <c r="L165" s="13">
        <v>2.1274700000000001E-2</v>
      </c>
      <c r="M165" s="66">
        <v>7.2827899999999997E-4</v>
      </c>
      <c r="N165" s="65">
        <v>1.3844099999999999</v>
      </c>
      <c r="O165" s="66">
        <v>0.69785600000000003</v>
      </c>
      <c r="P165" s="66">
        <v>1.2842100000000001</v>
      </c>
      <c r="Q165" s="67">
        <v>0.48946117309999998</v>
      </c>
      <c r="R165" s="68">
        <v>7.0263199999999998E-2</v>
      </c>
      <c r="S165" s="13">
        <v>1.9236300000000001E-2</v>
      </c>
      <c r="T165" s="66">
        <v>6.2984439999999998E-4</v>
      </c>
      <c r="U165" s="65">
        <v>1.3563700000000001</v>
      </c>
      <c r="V165" s="66">
        <v>0.55830800000000003</v>
      </c>
      <c r="W165" s="66">
        <v>1.29548</v>
      </c>
      <c r="X165" s="67">
        <v>0.31541054530000001</v>
      </c>
      <c r="Y165" s="65"/>
      <c r="Z165" s="65"/>
      <c r="AA165" s="15">
        <f>IF("na"=F165,"",F165/F161)</f>
        <v>3.0648926557942513</v>
      </c>
      <c r="AB165" s="13">
        <f>IF("na"=J165,"",J165/J161)</f>
        <v>1.6721134276349212</v>
      </c>
      <c r="AC165" s="13">
        <f>IF("na"=M165,"",M165/M161)</f>
        <v>4.7143719017145189</v>
      </c>
      <c r="AD165" s="13">
        <f>IF("na"=Q165,"",Q165/Q161)</f>
        <v>1.2708159439618589</v>
      </c>
      <c r="AE165" s="13">
        <f>IF("na"=T165,"",T165/T161)</f>
        <v>7.7826594109419096</v>
      </c>
      <c r="AF165" s="13">
        <f>IF("na"=X165,"",X165/X161)</f>
        <v>2.0000955568556757</v>
      </c>
      <c r="AG165" s="13">
        <f>AG164</f>
        <v>162</v>
      </c>
      <c r="AH165" s="63">
        <f t="shared" ca="1" si="19"/>
        <v>4</v>
      </c>
      <c r="AI165" s="63">
        <f t="shared" ca="1" si="19"/>
        <v>2</v>
      </c>
      <c r="AJ165" s="63">
        <f t="shared" ca="1" si="19"/>
        <v>4</v>
      </c>
      <c r="AK165" s="63">
        <f t="shared" ca="1" si="19"/>
        <v>3</v>
      </c>
      <c r="AL165" s="63">
        <f t="shared" ca="1" si="19"/>
        <v>4</v>
      </c>
      <c r="AM165" s="63">
        <f t="shared" ca="1" si="19"/>
        <v>3</v>
      </c>
      <c r="AO165" s="14">
        <f>IF("na"=F165,"",SQRT(F165)/SQRT(F161))</f>
        <v>1.7506834824702755</v>
      </c>
      <c r="AP165" s="14">
        <f>IF("na"=J165,"",SQRT(J165)/SQRT(J161))</f>
        <v>1.293102249489545</v>
      </c>
      <c r="AQ165" s="14">
        <f>IF("na"=M165,"",SQRT(M165)/SQRT(M161))</f>
        <v>2.1712604407842275</v>
      </c>
      <c r="AR165" s="14">
        <f>IF("na"=Q165,"",SQRT(Q165)/SQRT(Q161))</f>
        <v>1.1273047254233697</v>
      </c>
      <c r="AS165" s="14">
        <f>IF("na"=T165,"",SQRT(T165)/SQRT(T161))</f>
        <v>2.7897418179720344</v>
      </c>
      <c r="AT165" s="14">
        <f>IF("na"=X165,"",SQRT(X165)/SQRT(X161))</f>
        <v>1.4142473464198813</v>
      </c>
    </row>
    <row r="166" spans="1:46" ht="12.75" customHeight="1" x14ac:dyDescent="0.3">
      <c r="B166" s="69"/>
      <c r="C166" s="69"/>
      <c r="D166" s="13"/>
      <c r="E166" s="13"/>
      <c r="F166" s="13"/>
      <c r="G166" s="13"/>
      <c r="H166" s="13"/>
      <c r="I166" s="13"/>
      <c r="J166" s="13"/>
      <c r="K166" s="13"/>
      <c r="L166" s="13"/>
    </row>
    <row r="167" spans="1:46" ht="12.75" customHeight="1" x14ac:dyDescent="0.3">
      <c r="A167" s="17"/>
      <c r="B167" s="17"/>
      <c r="C167" s="17"/>
      <c r="D167" s="6" t="s">
        <v>315</v>
      </c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17"/>
      <c r="Z167" s="17"/>
      <c r="AA167" s="51"/>
      <c r="AB167" s="52"/>
      <c r="AC167" s="52"/>
      <c r="AD167" s="52"/>
      <c r="AE167" s="52"/>
      <c r="AF167" s="52"/>
      <c r="AG167" s="52"/>
      <c r="AH167" s="53"/>
      <c r="AI167" s="53"/>
      <c r="AJ167" s="53"/>
      <c r="AK167" s="53"/>
      <c r="AL167" s="53"/>
      <c r="AM167" s="53"/>
      <c r="AO167" s="52"/>
      <c r="AP167" s="52"/>
      <c r="AQ167" s="52"/>
      <c r="AR167" s="52"/>
      <c r="AS167" s="52"/>
      <c r="AT167" s="52"/>
    </row>
    <row r="168" spans="1:46" ht="12.75" customHeight="1" x14ac:dyDescent="0.3">
      <c r="B168" s="54" t="s">
        <v>293</v>
      </c>
      <c r="C168" s="54" t="s">
        <v>293</v>
      </c>
      <c r="D168" s="1">
        <v>7</v>
      </c>
      <c r="E168" s="1"/>
      <c r="F168" s="1"/>
      <c r="G168" s="1"/>
      <c r="H168" s="1"/>
      <c r="I168" s="1"/>
      <c r="J168" s="1"/>
      <c r="K168" s="1">
        <v>15</v>
      </c>
      <c r="L168" s="1"/>
      <c r="M168" s="1"/>
      <c r="N168" s="1"/>
      <c r="O168" s="1"/>
      <c r="P168" s="1"/>
      <c r="Q168" s="1"/>
      <c r="R168" s="1">
        <v>30</v>
      </c>
      <c r="S168" s="1"/>
      <c r="T168" s="1"/>
      <c r="U168" s="1"/>
      <c r="V168" s="1"/>
      <c r="W168" s="1"/>
      <c r="X168" s="1"/>
      <c r="Y168" s="55"/>
      <c r="Z168" s="55"/>
    </row>
    <row r="169" spans="1:46" ht="12.75" customHeight="1" x14ac:dyDescent="0.3">
      <c r="B169" s="56" t="s">
        <v>284</v>
      </c>
      <c r="C169" s="56" t="s">
        <v>294</v>
      </c>
      <c r="D169" s="57" t="s">
        <v>284</v>
      </c>
      <c r="E169" s="58" t="s">
        <v>287</v>
      </c>
      <c r="F169" s="58" t="s">
        <v>295</v>
      </c>
      <c r="G169" s="58" t="s">
        <v>296</v>
      </c>
      <c r="H169" s="58" t="s">
        <v>297</v>
      </c>
      <c r="I169" s="58" t="s">
        <v>298</v>
      </c>
      <c r="J169" s="59" t="s">
        <v>299</v>
      </c>
      <c r="K169" s="57" t="s">
        <v>284</v>
      </c>
      <c r="L169" s="58" t="s">
        <v>287</v>
      </c>
      <c r="M169" s="58" t="s">
        <v>295</v>
      </c>
      <c r="N169" s="58" t="s">
        <v>296</v>
      </c>
      <c r="O169" s="58" t="s">
        <v>297</v>
      </c>
      <c r="P169" s="58" t="s">
        <v>298</v>
      </c>
      <c r="Q169" s="59" t="s">
        <v>299</v>
      </c>
      <c r="R169" s="57" t="s">
        <v>284</v>
      </c>
      <c r="S169" s="58" t="s">
        <v>287</v>
      </c>
      <c r="T169" s="58" t="s">
        <v>295</v>
      </c>
      <c r="U169" s="58" t="s">
        <v>296</v>
      </c>
      <c r="V169" s="58" t="s">
        <v>297</v>
      </c>
      <c r="W169" s="58" t="s">
        <v>298</v>
      </c>
      <c r="X169" s="59" t="s">
        <v>299</v>
      </c>
      <c r="Y169" s="58"/>
      <c r="Z169" s="58"/>
    </row>
    <row r="170" spans="1:46" ht="12.75" customHeight="1" x14ac:dyDescent="0.3">
      <c r="A170" s="17" t="s">
        <v>300</v>
      </c>
      <c r="B170" s="58">
        <v>7.2206300000000001E-2</v>
      </c>
      <c r="C170" s="58">
        <v>1.1065799999999999</v>
      </c>
      <c r="D170" s="60">
        <v>7.1871500000000005E-2</v>
      </c>
      <c r="E170" s="61">
        <v>1.7351599999999998E-2</v>
      </c>
      <c r="F170" s="61">
        <v>3.0119000000000001E-4</v>
      </c>
      <c r="G170" s="61">
        <v>1.32121</v>
      </c>
      <c r="H170" s="61">
        <v>0.95894000000000001</v>
      </c>
      <c r="I170" s="61">
        <v>1.0304899999999999</v>
      </c>
      <c r="J170" s="62">
        <v>0.92535561170000002</v>
      </c>
      <c r="K170" s="60">
        <v>7.1948300000000007E-2</v>
      </c>
      <c r="L170" s="61">
        <v>1.21338E-2</v>
      </c>
      <c r="M170" s="61">
        <v>1.4729559999999999E-4</v>
      </c>
      <c r="N170" s="61">
        <v>1.1124799999999999</v>
      </c>
      <c r="O170" s="61">
        <v>0.487651</v>
      </c>
      <c r="P170" s="61">
        <v>0.99456100000000003</v>
      </c>
      <c r="Q170" s="62">
        <v>0.25035175409999999</v>
      </c>
      <c r="R170" s="60">
        <v>7.1934100000000001E-2</v>
      </c>
      <c r="S170" s="61">
        <v>8.7194300000000002E-3</v>
      </c>
      <c r="T170" s="61">
        <v>7.6102399999999998E-5</v>
      </c>
      <c r="U170" s="61">
        <v>1.0426800000000001</v>
      </c>
      <c r="V170" s="61">
        <v>0.28031400000000001</v>
      </c>
      <c r="W170" s="61">
        <v>0.99497599999999997</v>
      </c>
      <c r="X170" s="62">
        <v>9.10313913E-2</v>
      </c>
      <c r="Y170" s="61"/>
      <c r="Z170" s="61"/>
      <c r="AH170" s="63"/>
      <c r="AI170" s="63"/>
    </row>
    <row r="171" spans="1:46" ht="12.75" customHeight="1" x14ac:dyDescent="0.3">
      <c r="A171" s="17" t="s">
        <v>280</v>
      </c>
      <c r="B171" s="58">
        <v>7.2206300000000001E-2</v>
      </c>
      <c r="C171" s="58">
        <v>1.1065799999999999</v>
      </c>
      <c r="D171" s="60">
        <v>7.2507299999999997E-2</v>
      </c>
      <c r="E171" s="61">
        <v>1.9622400000000002E-2</v>
      </c>
      <c r="F171" s="61">
        <v>3.8512909999999999E-4</v>
      </c>
      <c r="G171" s="61">
        <v>1.35856</v>
      </c>
      <c r="H171" s="61">
        <v>1.05281</v>
      </c>
      <c r="I171" s="61">
        <v>1.0157799999999999</v>
      </c>
      <c r="J171" s="62">
        <v>1.1166535361000001</v>
      </c>
      <c r="K171" s="60">
        <v>7.2667899999999994E-2</v>
      </c>
      <c r="L171" s="61">
        <v>1.6549999999999999E-2</v>
      </c>
      <c r="M171" s="61">
        <v>2.7411550000000002E-4</v>
      </c>
      <c r="N171" s="61">
        <v>1.3319099999999999</v>
      </c>
      <c r="O171" s="61">
        <v>0.95881300000000003</v>
      </c>
      <c r="P171" s="61">
        <v>1.09514</v>
      </c>
      <c r="Q171" s="62">
        <v>0.91945324250000005</v>
      </c>
      <c r="R171" s="60">
        <v>9.2105300000000001E-2</v>
      </c>
      <c r="S171" s="61" t="s">
        <v>307</v>
      </c>
      <c r="T171" s="61">
        <v>3.9597020000000001E-4</v>
      </c>
      <c r="U171" s="61">
        <v>2.4923899999999999</v>
      </c>
      <c r="V171" s="61">
        <v>0</v>
      </c>
      <c r="W171" s="61">
        <v>2.4923899999999999</v>
      </c>
      <c r="X171" s="62">
        <v>1.9204693560999999</v>
      </c>
      <c r="Y171" s="61"/>
      <c r="Z171" s="61"/>
      <c r="AA171" s="15">
        <f>IF("na"=F171,"",F171/F170)</f>
        <v>1.2786915236229621</v>
      </c>
      <c r="AB171" s="13">
        <f>IF("na"=J171,"",J171/J170)</f>
        <v>1.206729090936792</v>
      </c>
      <c r="AC171" s="13">
        <f>IF("na"=M171,"",M171/M170)</f>
        <v>1.86098905873631</v>
      </c>
      <c r="AD171" s="13">
        <f>IF("na"=Q171,"",Q171/Q170)</f>
        <v>3.6726454975535563</v>
      </c>
      <c r="AE171" s="13">
        <f>IF("na"=T171,"",T171/T170)</f>
        <v>5.2031236859809944</v>
      </c>
      <c r="AF171" s="13">
        <f>IF("na"=X171,"",X171/X170)</f>
        <v>21.096781326465347</v>
      </c>
      <c r="AG171" s="13">
        <f>ROW()</f>
        <v>171</v>
      </c>
      <c r="AH171" s="63">
        <f t="shared" ref="AH171:AM174" ca="1" si="20">SUM(IF(INDIRECT(ADDRESS(ROW(),AH$40))&gt;INDIRECT(ADDRESS($AG171,AH$40)),1,0),IF(INDIRECT(ADDRESS(ROW(),AH$40))&gt;INDIRECT(ADDRESS($AG171+1,AH$40)),1,0),IF(INDIRECT(ADDRESS(ROW(),AH$40))&gt;INDIRECT(ADDRESS($AG171+2,AH$40)),1,0),IF(INDIRECT(ADDRESS(ROW(),AH$40))&gt;INDIRECT(ADDRESS($AG171+3,AH$40)),1,0))+1</f>
        <v>4</v>
      </c>
      <c r="AI171" s="63">
        <f t="shared" ca="1" si="20"/>
        <v>4</v>
      </c>
      <c r="AJ171" s="63">
        <f t="shared" ca="1" si="20"/>
        <v>4</v>
      </c>
      <c r="AK171" s="63">
        <f t="shared" ca="1" si="20"/>
        <v>4</v>
      </c>
      <c r="AL171" s="63">
        <f t="shared" ca="1" si="20"/>
        <v>4</v>
      </c>
      <c r="AM171" s="63">
        <f t="shared" ca="1" si="20"/>
        <v>4</v>
      </c>
      <c r="AO171" s="14">
        <f>IF("na"=F171,"",SQRT(F171)/SQRT(F170))</f>
        <v>1.130792431714575</v>
      </c>
      <c r="AP171" s="14">
        <f>IF("na"=J171,"",SQRT(J171)/SQRT(J170))</f>
        <v>1.0985122170175403</v>
      </c>
      <c r="AQ171" s="14">
        <f>IF("na"=M171,"",SQRT(M171)/SQRT(M170))</f>
        <v>1.3641807280328768</v>
      </c>
      <c r="AR171" s="14">
        <f>IF("na"=Q171,"",SQRT(Q171)/SQRT(Q170))</f>
        <v>1.9164147509225544</v>
      </c>
      <c r="AS171" s="14">
        <f>IF("na"=T171,"",SQRT(T171)/SQRT(T170))</f>
        <v>2.2810356608306228</v>
      </c>
      <c r="AT171" s="14">
        <f>IF("na"=X171,"",SQRT(X171)/SQRT(X170))</f>
        <v>4.5931232648890825</v>
      </c>
    </row>
    <row r="172" spans="1:46" ht="12.75" customHeight="1" x14ac:dyDescent="0.3">
      <c r="A172" s="17" t="s">
        <v>281</v>
      </c>
      <c r="B172" s="58">
        <v>7.2206300000000001E-2</v>
      </c>
      <c r="C172" s="58">
        <v>1.1065799999999999</v>
      </c>
      <c r="D172" s="60">
        <v>7.0869199999999993E-2</v>
      </c>
      <c r="E172" s="61">
        <v>1.8212200000000001E-2</v>
      </c>
      <c r="F172" s="61">
        <v>3.3347200000000002E-4</v>
      </c>
      <c r="G172" s="61">
        <v>1.3780300000000001</v>
      </c>
      <c r="H172" s="61">
        <v>1.02518</v>
      </c>
      <c r="I172" s="61">
        <v>1.0668200000000001</v>
      </c>
      <c r="J172" s="62">
        <v>1.05257489</v>
      </c>
      <c r="K172" s="60">
        <v>7.0705500000000004E-2</v>
      </c>
      <c r="L172" s="61">
        <v>1.2453799999999999E-2</v>
      </c>
      <c r="M172" s="61">
        <v>1.573495E-4</v>
      </c>
      <c r="N172" s="61">
        <v>1.21106</v>
      </c>
      <c r="O172" s="61">
        <v>0.66394600000000004</v>
      </c>
      <c r="P172" s="61">
        <v>1.05497</v>
      </c>
      <c r="Q172" s="62">
        <v>0.44348788300000003</v>
      </c>
      <c r="R172" s="60">
        <v>7.2023599999999993E-2</v>
      </c>
      <c r="S172" s="61">
        <v>9.5037200000000002E-3</v>
      </c>
      <c r="T172" s="61">
        <v>9.0353900000000002E-5</v>
      </c>
      <c r="U172" s="61">
        <v>1.1428100000000001</v>
      </c>
      <c r="V172" s="61">
        <v>0.36257499999999998</v>
      </c>
      <c r="W172" s="61">
        <v>1.07565</v>
      </c>
      <c r="X172" s="62">
        <v>0.1324172955</v>
      </c>
      <c r="Y172" s="61"/>
      <c r="Z172" s="61"/>
      <c r="AA172" s="15">
        <f>IF("na"=F172,"",F172/F170)</f>
        <v>1.1071815133304559</v>
      </c>
      <c r="AB172" s="13">
        <f>IF("na"=J172,"",J172/J170)</f>
        <v>1.1374815008321844</v>
      </c>
      <c r="AC172" s="13">
        <f>IF("na"=M172,"",M172/M170)</f>
        <v>1.0682566213790501</v>
      </c>
      <c r="AD172" s="13">
        <f>IF("na"=Q172,"",Q172/Q170)</f>
        <v>1.7714590600505804</v>
      </c>
      <c r="AE172" s="13">
        <f>IF("na"=T172,"",T172/T170)</f>
        <v>1.1872674186359433</v>
      </c>
      <c r="AF172" s="13">
        <f>IF("na"=X172,"",X172/X170)</f>
        <v>1.4546333260315665</v>
      </c>
      <c r="AG172" s="13">
        <f>AG171</f>
        <v>171</v>
      </c>
      <c r="AH172" s="63">
        <f t="shared" ca="1" si="20"/>
        <v>2</v>
      </c>
      <c r="AI172" s="63">
        <f t="shared" ca="1" si="20"/>
        <v>2</v>
      </c>
      <c r="AJ172" s="63">
        <f t="shared" ca="1" si="20"/>
        <v>2</v>
      </c>
      <c r="AK172" s="63">
        <f t="shared" ca="1" si="20"/>
        <v>2</v>
      </c>
      <c r="AL172" s="63">
        <f t="shared" ca="1" si="20"/>
        <v>2</v>
      </c>
      <c r="AM172" s="63">
        <f t="shared" ca="1" si="20"/>
        <v>2</v>
      </c>
      <c r="AO172" s="14">
        <f>IF("na"=F172,"",SQRT(F172)/SQRT(F170))</f>
        <v>1.052226930528988</v>
      </c>
      <c r="AP172" s="14">
        <f>IF("na"=J172,"",SQRT(J172)/SQRT(J170))</f>
        <v>1.0665277778061781</v>
      </c>
      <c r="AQ172" s="14">
        <f>IF("na"=M172,"",SQRT(M172)/SQRT(M170))</f>
        <v>1.0335650058796737</v>
      </c>
      <c r="AR172" s="14">
        <f>IF("na"=Q172,"",SQRT(Q172)/SQRT(Q170))</f>
        <v>1.3309617049526934</v>
      </c>
      <c r="AS172" s="14">
        <f>IF("na"=T172,"",SQRT(T172)/SQRT(T170))</f>
        <v>1.0896180150107391</v>
      </c>
      <c r="AT172" s="14">
        <f>IF("na"=X172,"",SQRT(X172)/SQRT(X170))</f>
        <v>1.2060818073545287</v>
      </c>
    </row>
    <row r="173" spans="1:46" ht="12.75" customHeight="1" x14ac:dyDescent="0.3">
      <c r="A173" s="17" t="s">
        <v>282</v>
      </c>
      <c r="B173" s="58">
        <v>7.2206300000000001E-2</v>
      </c>
      <c r="C173" s="58">
        <v>1.1065799999999999</v>
      </c>
      <c r="D173" s="64">
        <v>7.1641800000000005E-2</v>
      </c>
      <c r="E173" s="65">
        <v>1.80237E-2</v>
      </c>
      <c r="F173" s="66">
        <v>3.2517229999999998E-4</v>
      </c>
      <c r="G173" s="65">
        <v>1.2048700000000001</v>
      </c>
      <c r="H173" s="66">
        <v>0.81959300000000002</v>
      </c>
      <c r="I173" s="66">
        <v>0.96086400000000005</v>
      </c>
      <c r="J173" s="67">
        <v>0.69296583820000002</v>
      </c>
      <c r="K173" s="64">
        <v>7.1605500000000002E-2</v>
      </c>
      <c r="L173" s="65">
        <v>1.17693E-2</v>
      </c>
      <c r="M173" s="66">
        <v>1.388773E-4</v>
      </c>
      <c r="N173" s="65">
        <v>1.12557</v>
      </c>
      <c r="O173" s="66">
        <v>0.484927</v>
      </c>
      <c r="P173" s="66">
        <v>1.0110600000000001</v>
      </c>
      <c r="Q173" s="67">
        <v>0.2442782657</v>
      </c>
      <c r="R173" s="64">
        <v>7.2766600000000001E-2</v>
      </c>
      <c r="S173" s="65">
        <v>8.3930500000000009E-3</v>
      </c>
      <c r="T173" s="66">
        <v>7.0757099999999994E-5</v>
      </c>
      <c r="U173" s="65">
        <v>1.03142</v>
      </c>
      <c r="V173" s="66">
        <v>0.278806</v>
      </c>
      <c r="W173" s="66">
        <v>0.98563999999999996</v>
      </c>
      <c r="X173" s="67">
        <v>9.2359269199999997E-2</v>
      </c>
      <c r="Y173" s="65"/>
      <c r="Z173" s="65"/>
      <c r="AA173" s="15">
        <f>IF("na"=F173,"",F173/F170)</f>
        <v>1.079625153557555</v>
      </c>
      <c r="AB173" s="13">
        <f>IF("na"=J173,"",J173/J170)</f>
        <v>0.74886436029380166</v>
      </c>
      <c r="AC173" s="13">
        <f>IF("na"=M173,"",M173/M170)</f>
        <v>0.94284757996844448</v>
      </c>
      <c r="AD173" s="13">
        <f>IF("na"=Q173,"",Q173/Q170)</f>
        <v>0.97574018036408883</v>
      </c>
      <c r="AE173" s="13">
        <f>IF("na"=T173,"",T173/T170)</f>
        <v>0.92976174207383733</v>
      </c>
      <c r="AF173" s="13">
        <f>IF("na"=X173,"",X173/X170)</f>
        <v>1.0145870329019129</v>
      </c>
      <c r="AG173" s="13">
        <f>AG172</f>
        <v>171</v>
      </c>
      <c r="AH173" s="63">
        <f t="shared" ca="1" si="20"/>
        <v>1</v>
      </c>
      <c r="AI173" s="63">
        <f t="shared" ca="1" si="20"/>
        <v>1</v>
      </c>
      <c r="AJ173" s="63">
        <f t="shared" ca="1" si="20"/>
        <v>1</v>
      </c>
      <c r="AK173" s="63">
        <f t="shared" ca="1" si="20"/>
        <v>1</v>
      </c>
      <c r="AL173" s="63">
        <f t="shared" ca="1" si="20"/>
        <v>1</v>
      </c>
      <c r="AM173" s="63">
        <f t="shared" ca="1" si="20"/>
        <v>1</v>
      </c>
      <c r="AO173" s="14">
        <f>IF("na"=F173,"",SQRT(F173)/SQRT(F170))</f>
        <v>1.0390501208110967</v>
      </c>
      <c r="AP173" s="14">
        <f>IF("na"=J173,"",SQRT(J173)/SQRT(J170))</f>
        <v>0.86536949350771641</v>
      </c>
      <c r="AQ173" s="14">
        <f>IF("na"=M173,"",SQRT(M173)/SQRT(M170))</f>
        <v>0.97100338823736565</v>
      </c>
      <c r="AR173" s="14">
        <f>IF("na"=Q173,"",SQRT(Q173)/SQRT(Q170))</f>
        <v>0.98779561669613059</v>
      </c>
      <c r="AS173" s="14">
        <f>IF("na"=T173,"",SQRT(T173)/SQRT(T170))</f>
        <v>0.96424153720623207</v>
      </c>
      <c r="AT173" s="14">
        <f>IF("na"=X173,"",SQRT(X173)/SQRT(X170))</f>
        <v>1.0072671109998146</v>
      </c>
    </row>
    <row r="174" spans="1:46" ht="12.75" customHeight="1" x14ac:dyDescent="0.3">
      <c r="A174" s="17" t="s">
        <v>283</v>
      </c>
      <c r="B174" s="58">
        <v>7.2206300000000001E-2</v>
      </c>
      <c r="C174" s="58">
        <v>1.1065799999999999</v>
      </c>
      <c r="D174" s="68">
        <v>7.0928099999999994E-2</v>
      </c>
      <c r="E174" s="13">
        <v>1.9130899999999999E-2</v>
      </c>
      <c r="F174" s="66">
        <v>3.67625E-4</v>
      </c>
      <c r="G174" s="65">
        <v>1.3666100000000001</v>
      </c>
      <c r="H174" s="66">
        <v>1.0260499999999999</v>
      </c>
      <c r="I174" s="66">
        <v>1.0568200000000001</v>
      </c>
      <c r="J174" s="67">
        <v>1.0552546600999999</v>
      </c>
      <c r="K174" s="68">
        <v>7.2769600000000004E-2</v>
      </c>
      <c r="L174" s="13">
        <v>1.4534500000000001E-2</v>
      </c>
      <c r="M174" s="66">
        <v>2.1156890000000001E-4</v>
      </c>
      <c r="N174" s="65">
        <v>1.22692</v>
      </c>
      <c r="O174" s="66">
        <v>0.72923300000000002</v>
      </c>
      <c r="P174" s="66">
        <v>1.05793</v>
      </c>
      <c r="Q174" s="67">
        <v>0.53414759069999995</v>
      </c>
      <c r="R174" s="68">
        <v>7.28549E-2</v>
      </c>
      <c r="S174" s="13">
        <v>1.1913E-2</v>
      </c>
      <c r="T174" s="66">
        <v>1.423401E-4</v>
      </c>
      <c r="U174" s="65">
        <v>1.17733</v>
      </c>
      <c r="V174" s="66">
        <v>0.434618</v>
      </c>
      <c r="W174" s="66">
        <v>1.0880700000000001</v>
      </c>
      <c r="X174" s="67">
        <v>0.18923542600000001</v>
      </c>
      <c r="Y174" s="65"/>
      <c r="Z174" s="65"/>
      <c r="AA174" s="15">
        <f>IF("na"=F174,"",F174/F170)</f>
        <v>1.2205750522925727</v>
      </c>
      <c r="AB174" s="13">
        <f>IF("na"=J174,"",J174/J170)</f>
        <v>1.1403774362608103</v>
      </c>
      <c r="AC174" s="13">
        <f>IF("na"=M174,"",M174/M170)</f>
        <v>1.4363558721373892</v>
      </c>
      <c r="AD174" s="13">
        <f>IF("na"=Q174,"",Q174/Q170)</f>
        <v>2.1335883689740043</v>
      </c>
      <c r="AE174" s="13">
        <f>IF("na"=T174,"",T174/T170)</f>
        <v>1.8703759671179885</v>
      </c>
      <c r="AF174" s="13">
        <f>IF("na"=X174,"",X174/X170)</f>
        <v>2.0787930767350584</v>
      </c>
      <c r="AG174" s="13">
        <f>AG173</f>
        <v>171</v>
      </c>
      <c r="AH174" s="63">
        <f t="shared" ca="1" si="20"/>
        <v>3</v>
      </c>
      <c r="AI174" s="63">
        <f t="shared" ca="1" si="20"/>
        <v>3</v>
      </c>
      <c r="AJ174" s="63">
        <f t="shared" ca="1" si="20"/>
        <v>3</v>
      </c>
      <c r="AK174" s="63">
        <f t="shared" ca="1" si="20"/>
        <v>3</v>
      </c>
      <c r="AL174" s="63">
        <f t="shared" ca="1" si="20"/>
        <v>3</v>
      </c>
      <c r="AM174" s="63">
        <f t="shared" ca="1" si="20"/>
        <v>3</v>
      </c>
      <c r="AO174" s="14">
        <f>IF("na"=F174,"",SQRT(F174)/SQRT(F170))</f>
        <v>1.1047963849925346</v>
      </c>
      <c r="AP174" s="14">
        <f>IF("na"=J174,"",SQRT(J174)/SQRT(J170))</f>
        <v>1.0678845612990246</v>
      </c>
      <c r="AQ174" s="14">
        <f>IF("na"=M174,"",SQRT(M174)/SQRT(M170))</f>
        <v>1.1984806515490307</v>
      </c>
      <c r="AR174" s="14">
        <f>IF("na"=Q174,"",SQRT(Q174)/SQRT(Q170))</f>
        <v>1.4606807895546527</v>
      </c>
      <c r="AS174" s="14">
        <f>IF("na"=T174,"",SQRT(T174)/SQRT(T170))</f>
        <v>1.3676168934017994</v>
      </c>
      <c r="AT174" s="14">
        <f>IF("na"=X174,"",SQRT(X174)/SQRT(X170))</f>
        <v>1.4418020241125542</v>
      </c>
    </row>
    <row r="175" spans="1:46" ht="12.75" customHeight="1" x14ac:dyDescent="0.3">
      <c r="B175" s="69"/>
      <c r="C175" s="69"/>
      <c r="D175" s="13"/>
      <c r="E175" s="13"/>
      <c r="F175" s="13"/>
      <c r="G175" s="13"/>
      <c r="H175" s="13"/>
      <c r="I175" s="13"/>
      <c r="J175" s="13"/>
      <c r="K175" s="13"/>
      <c r="L175" s="13"/>
    </row>
    <row r="176" spans="1:46" ht="12.75" customHeight="1" x14ac:dyDescent="0.3">
      <c r="A176" s="17"/>
      <c r="B176" s="17"/>
      <c r="C176" s="17"/>
      <c r="D176" s="6" t="s">
        <v>316</v>
      </c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17"/>
      <c r="Z176" s="17"/>
      <c r="AA176" s="51"/>
      <c r="AB176" s="52"/>
      <c r="AC176" s="52"/>
      <c r="AD176" s="52"/>
      <c r="AE176" s="52"/>
      <c r="AF176" s="52"/>
      <c r="AG176" s="52"/>
      <c r="AH176" s="53"/>
      <c r="AI176" s="53"/>
      <c r="AJ176" s="53"/>
      <c r="AK176" s="53"/>
      <c r="AL176" s="53"/>
      <c r="AM176" s="53"/>
      <c r="AO176" s="52"/>
      <c r="AP176" s="52"/>
      <c r="AQ176" s="52"/>
      <c r="AR176" s="52"/>
      <c r="AS176" s="52"/>
      <c r="AT176" s="52"/>
    </row>
    <row r="177" spans="1:46" ht="12.75" customHeight="1" x14ac:dyDescent="0.3">
      <c r="B177" s="54" t="s">
        <v>293</v>
      </c>
      <c r="C177" s="54" t="s">
        <v>293</v>
      </c>
      <c r="D177" s="1">
        <v>7</v>
      </c>
      <c r="E177" s="1"/>
      <c r="F177" s="1"/>
      <c r="G177" s="1"/>
      <c r="H177" s="1"/>
      <c r="I177" s="1"/>
      <c r="J177" s="1"/>
      <c r="K177" s="1">
        <v>15</v>
      </c>
      <c r="L177" s="1"/>
      <c r="M177" s="1"/>
      <c r="N177" s="1"/>
      <c r="O177" s="1"/>
      <c r="P177" s="1"/>
      <c r="Q177" s="1"/>
      <c r="R177" s="1">
        <v>30</v>
      </c>
      <c r="S177" s="1"/>
      <c r="T177" s="1"/>
      <c r="U177" s="1"/>
      <c r="V177" s="1"/>
      <c r="W177" s="1"/>
      <c r="X177" s="1"/>
      <c r="Y177" s="55"/>
      <c r="Z177" s="55"/>
    </row>
    <row r="178" spans="1:46" ht="12.75" customHeight="1" x14ac:dyDescent="0.3">
      <c r="B178" s="56" t="s">
        <v>284</v>
      </c>
      <c r="C178" s="56" t="s">
        <v>294</v>
      </c>
      <c r="D178" s="57" t="s">
        <v>284</v>
      </c>
      <c r="E178" s="58" t="s">
        <v>287</v>
      </c>
      <c r="F178" s="58" t="s">
        <v>295</v>
      </c>
      <c r="G178" s="58" t="s">
        <v>296</v>
      </c>
      <c r="H178" s="58" t="s">
        <v>297</v>
      </c>
      <c r="I178" s="58" t="s">
        <v>298</v>
      </c>
      <c r="J178" s="59" t="s">
        <v>299</v>
      </c>
      <c r="K178" s="57" t="s">
        <v>284</v>
      </c>
      <c r="L178" s="58" t="s">
        <v>287</v>
      </c>
      <c r="M178" s="58" t="s">
        <v>295</v>
      </c>
      <c r="N178" s="58" t="s">
        <v>296</v>
      </c>
      <c r="O178" s="58" t="s">
        <v>297</v>
      </c>
      <c r="P178" s="58" t="s">
        <v>298</v>
      </c>
      <c r="Q178" s="59" t="s">
        <v>299</v>
      </c>
      <c r="R178" s="57" t="s">
        <v>284</v>
      </c>
      <c r="S178" s="58" t="s">
        <v>287</v>
      </c>
      <c r="T178" s="58" t="s">
        <v>295</v>
      </c>
      <c r="U178" s="58" t="s">
        <v>296</v>
      </c>
      <c r="V178" s="58" t="s">
        <v>297</v>
      </c>
      <c r="W178" s="58" t="s">
        <v>298</v>
      </c>
      <c r="X178" s="59" t="s">
        <v>299</v>
      </c>
      <c r="Y178" s="58"/>
      <c r="Z178" s="58"/>
    </row>
    <row r="179" spans="1:46" ht="12.75" customHeight="1" x14ac:dyDescent="0.3">
      <c r="A179" s="17" t="s">
        <v>300</v>
      </c>
      <c r="B179" s="58">
        <v>0.23363600000000001</v>
      </c>
      <c r="C179" s="58">
        <v>1.0266999999999999</v>
      </c>
      <c r="D179" s="60">
        <v>0.232152</v>
      </c>
      <c r="E179" s="61">
        <v>3.1043899999999999E-2</v>
      </c>
      <c r="F179" s="61">
        <v>9.6592589999999995E-4</v>
      </c>
      <c r="G179" s="61">
        <v>1.03146</v>
      </c>
      <c r="H179" s="61">
        <v>0.43938199999999999</v>
      </c>
      <c r="I179" s="61">
        <v>0.93512499999999998</v>
      </c>
      <c r="J179" s="62">
        <v>0.2014425225</v>
      </c>
      <c r="K179" s="60">
        <v>0.23206299999999999</v>
      </c>
      <c r="L179" s="61">
        <v>2.23695E-2</v>
      </c>
      <c r="M179" s="61">
        <v>5.0286880000000001E-4</v>
      </c>
      <c r="N179" s="61">
        <v>0.96825799999999995</v>
      </c>
      <c r="O179" s="61">
        <v>0.212809</v>
      </c>
      <c r="P179" s="61">
        <v>0.93435000000000001</v>
      </c>
      <c r="Q179" s="62">
        <v>5.3816192899999997E-2</v>
      </c>
      <c r="R179" s="60">
        <v>0.231041</v>
      </c>
      <c r="S179" s="61">
        <v>1.5603799999999999E-2</v>
      </c>
      <c r="T179" s="61">
        <v>2.5021249999999999E-4</v>
      </c>
      <c r="U179" s="61">
        <v>0.95568399999999998</v>
      </c>
      <c r="V179" s="61">
        <v>0.15562000000000001</v>
      </c>
      <c r="W179" s="61">
        <v>0.93713100000000005</v>
      </c>
      <c r="X179" s="62">
        <v>3.2240190100000003E-2</v>
      </c>
      <c r="Y179" s="61"/>
      <c r="Z179" s="61"/>
      <c r="AH179" s="63"/>
      <c r="AI179" s="63"/>
    </row>
    <row r="180" spans="1:46" ht="12.75" customHeight="1" x14ac:dyDescent="0.3">
      <c r="A180" s="17" t="s">
        <v>280</v>
      </c>
      <c r="B180" s="58">
        <v>0.23363600000000001</v>
      </c>
      <c r="C180" s="58">
        <v>1.0266999999999999</v>
      </c>
      <c r="D180" s="60">
        <v>0.23097899999999999</v>
      </c>
      <c r="E180" s="61">
        <v>3.9219999999999998E-2</v>
      </c>
      <c r="F180" s="61">
        <v>1.545268E-3</v>
      </c>
      <c r="G180" s="61">
        <v>1.04514</v>
      </c>
      <c r="H180" s="61">
        <v>0.464057</v>
      </c>
      <c r="I180" s="61">
        <v>0.94209200000000004</v>
      </c>
      <c r="J180" s="62">
        <v>0.2225074128</v>
      </c>
      <c r="K180" s="60">
        <v>0.23133500000000001</v>
      </c>
      <c r="L180" s="61">
        <v>3.44357E-2</v>
      </c>
      <c r="M180" s="61">
        <v>1.191112E-3</v>
      </c>
      <c r="N180" s="61">
        <v>1.0298499999999999</v>
      </c>
      <c r="O180" s="61">
        <v>0.349416</v>
      </c>
      <c r="P180" s="61">
        <v>0.96443699999999999</v>
      </c>
      <c r="Q180" s="62">
        <v>0.1259682221</v>
      </c>
      <c r="R180" s="60">
        <v>0.22967599999999999</v>
      </c>
      <c r="S180" s="61">
        <v>3.0295599999999999E-2</v>
      </c>
      <c r="T180" s="61">
        <v>9.3350490000000002E-4</v>
      </c>
      <c r="U180" s="61">
        <v>1.0521199999999999</v>
      </c>
      <c r="V180" s="61">
        <v>0.27061299999999999</v>
      </c>
      <c r="W180" s="61">
        <v>1.01603</v>
      </c>
      <c r="X180" s="62">
        <v>7.3345244599999998E-2</v>
      </c>
      <c r="Y180" s="61"/>
      <c r="Z180" s="61"/>
      <c r="AA180" s="15">
        <f>IF("na"=F180,"",F180/F179)</f>
        <v>1.5997790306689159</v>
      </c>
      <c r="AB180" s="13">
        <f>IF("na"=J180,"",J180/J179)</f>
        <v>1.1045702269738009</v>
      </c>
      <c r="AC180" s="13">
        <f>IF("na"=M180,"",M180/M179)</f>
        <v>2.3686337271272349</v>
      </c>
      <c r="AD180" s="13">
        <f>IF("na"=Q180,"",Q180/Q179)</f>
        <v>2.3407122524269086</v>
      </c>
      <c r="AE180" s="13">
        <f>IF("na"=T180,"",T180/T179)</f>
        <v>3.7308483788779538</v>
      </c>
      <c r="AF180" s="13">
        <f>IF("na"=X180,"",X180/X179)</f>
        <v>2.2749631553816423</v>
      </c>
      <c r="AG180" s="13">
        <f>ROW()</f>
        <v>180</v>
      </c>
      <c r="AH180" s="63">
        <f t="shared" ref="AH180:AM183" ca="1" si="21">SUM(IF(INDIRECT(ADDRESS(ROW(),AH$40))&gt;INDIRECT(ADDRESS($AG180,AH$40)),1,0),IF(INDIRECT(ADDRESS(ROW(),AH$40))&gt;INDIRECT(ADDRESS($AG180+1,AH$40)),1,0),IF(INDIRECT(ADDRESS(ROW(),AH$40))&gt;INDIRECT(ADDRESS($AG180+2,AH$40)),1,0),IF(INDIRECT(ADDRESS(ROW(),AH$40))&gt;INDIRECT(ADDRESS($AG180+3,AH$40)),1,0))+1</f>
        <v>3</v>
      </c>
      <c r="AI180" s="63">
        <f t="shared" ca="1" si="21"/>
        <v>3</v>
      </c>
      <c r="AJ180" s="63">
        <f t="shared" ca="1" si="21"/>
        <v>3</v>
      </c>
      <c r="AK180" s="63">
        <f t="shared" ca="1" si="21"/>
        <v>4</v>
      </c>
      <c r="AL180" s="63">
        <f t="shared" ca="1" si="21"/>
        <v>3</v>
      </c>
      <c r="AM180" s="63">
        <f t="shared" ca="1" si="21"/>
        <v>4</v>
      </c>
      <c r="AO180" s="14">
        <f>IF("na"=F180,"",SQRT(F180)/SQRT(F179))</f>
        <v>1.2648237152539938</v>
      </c>
      <c r="AP180" s="14">
        <f>IF("na"=J180,"",SQRT(J180)/SQRT(J179))</f>
        <v>1.0509853600187784</v>
      </c>
      <c r="AQ180" s="14">
        <f>IF("na"=M180,"",SQRT(M180)/SQRT(M179))</f>
        <v>1.5390366230623735</v>
      </c>
      <c r="AR180" s="14">
        <f>IF("na"=Q180,"",SQRT(Q180)/SQRT(Q179))</f>
        <v>1.529938643353683</v>
      </c>
      <c r="AS180" s="14">
        <f>IF("na"=T180,"",SQRT(T180)/SQRT(T179))</f>
        <v>1.9315404160612208</v>
      </c>
      <c r="AT180" s="14">
        <f>IF("na"=X180,"",SQRT(X180)/SQRT(X179))</f>
        <v>1.5082980989783294</v>
      </c>
    </row>
    <row r="181" spans="1:46" ht="12.75" customHeight="1" x14ac:dyDescent="0.3">
      <c r="A181" s="17" t="s">
        <v>281</v>
      </c>
      <c r="B181" s="58">
        <v>0.23363600000000001</v>
      </c>
      <c r="C181" s="58">
        <v>1.0266999999999999</v>
      </c>
      <c r="D181" s="60">
        <v>0.247144</v>
      </c>
      <c r="E181" s="61">
        <v>3.3568899999999999E-2</v>
      </c>
      <c r="F181" s="61">
        <v>1.309337E-3</v>
      </c>
      <c r="G181" s="61">
        <v>1.0734600000000001</v>
      </c>
      <c r="H181" s="61">
        <v>0.35720099999999999</v>
      </c>
      <c r="I181" s="61">
        <v>1.00512</v>
      </c>
      <c r="J181" s="62">
        <v>0.1280582508</v>
      </c>
      <c r="K181" s="60">
        <v>0.247285</v>
      </c>
      <c r="L181" s="61">
        <v>2.5512199999999999E-2</v>
      </c>
      <c r="M181" s="61">
        <v>8.3716750000000005E-4</v>
      </c>
      <c r="N181" s="61">
        <v>1.0552999999999999</v>
      </c>
      <c r="O181" s="61">
        <v>0.24687700000000001</v>
      </c>
      <c r="P181" s="61">
        <v>1.0178100000000001</v>
      </c>
      <c r="Q181" s="62">
        <v>6.1027285200000003E-2</v>
      </c>
      <c r="R181" s="60">
        <v>0.24529699999999999</v>
      </c>
      <c r="S181" s="61">
        <v>2.09675E-2</v>
      </c>
      <c r="T181" s="61">
        <v>5.7561489999999999E-4</v>
      </c>
      <c r="U181" s="61">
        <v>1.02738</v>
      </c>
      <c r="V181" s="61">
        <v>0.17776800000000001</v>
      </c>
      <c r="W181" s="61">
        <v>1.0064500000000001</v>
      </c>
      <c r="X181" s="62">
        <v>3.2011524299999997E-2</v>
      </c>
      <c r="Y181" s="61"/>
      <c r="Z181" s="61"/>
      <c r="AA181" s="15">
        <f>IF("na"=F181,"",F181/F179)</f>
        <v>1.3555253047878726</v>
      </c>
      <c r="AB181" s="13">
        <f>IF("na"=J181,"",J181/J179)</f>
        <v>0.63570615186274781</v>
      </c>
      <c r="AC181" s="13">
        <f>IF("na"=M181,"",M181/M179)</f>
        <v>1.6647831402544759</v>
      </c>
      <c r="AD181" s="13">
        <f>IF("na"=Q181,"",Q181/Q179)</f>
        <v>1.1339948426563635</v>
      </c>
      <c r="AE181" s="13">
        <f>IF("na"=T181,"",T181/T179)</f>
        <v>2.3005041714542638</v>
      </c>
      <c r="AF181" s="13">
        <f>IF("na"=X181,"",X181/X179)</f>
        <v>0.99290743015811167</v>
      </c>
      <c r="AG181" s="13">
        <f>AG180</f>
        <v>180</v>
      </c>
      <c r="AH181" s="63">
        <f t="shared" ca="1" si="21"/>
        <v>2</v>
      </c>
      <c r="AI181" s="63">
        <f t="shared" ca="1" si="21"/>
        <v>1</v>
      </c>
      <c r="AJ181" s="63">
        <f t="shared" ca="1" si="21"/>
        <v>2</v>
      </c>
      <c r="AK181" s="63">
        <f t="shared" ca="1" si="21"/>
        <v>2</v>
      </c>
      <c r="AL181" s="63">
        <f t="shared" ca="1" si="21"/>
        <v>2</v>
      </c>
      <c r="AM181" s="63">
        <f t="shared" ca="1" si="21"/>
        <v>2</v>
      </c>
      <c r="AO181" s="14">
        <f>IF("na"=F181,"",SQRT(F181)/SQRT(F179))</f>
        <v>1.1642702885446627</v>
      </c>
      <c r="AP181" s="14">
        <f>IF("na"=J181,"",SQRT(J181)/SQRT(J179))</f>
        <v>0.79731182849795212</v>
      </c>
      <c r="AQ181" s="14">
        <f>IF("na"=M181,"",SQRT(M181)/SQRT(M179))</f>
        <v>1.2902647558755049</v>
      </c>
      <c r="AR181" s="14">
        <f>IF("na"=Q181,"",SQRT(Q181)/SQRT(Q179))</f>
        <v>1.0648919394268903</v>
      </c>
      <c r="AS181" s="14">
        <f>IF("na"=T181,"",SQRT(T181)/SQRT(T179))</f>
        <v>1.5167413001083159</v>
      </c>
      <c r="AT181" s="14">
        <f>IF("na"=X181,"",SQRT(X181)/SQRT(X179))</f>
        <v>0.99644740461206061</v>
      </c>
    </row>
    <row r="182" spans="1:46" ht="12.75" customHeight="1" x14ac:dyDescent="0.3">
      <c r="A182" s="17" t="s">
        <v>282</v>
      </c>
      <c r="B182" s="58">
        <v>0.23363600000000001</v>
      </c>
      <c r="C182" s="58">
        <v>1.0266999999999999</v>
      </c>
      <c r="D182" s="64">
        <v>0.23736599999999999</v>
      </c>
      <c r="E182" s="65">
        <v>3.05373E-2</v>
      </c>
      <c r="F182" s="66">
        <v>9.4643950000000004E-4</v>
      </c>
      <c r="G182" s="65">
        <v>1.0344199999999999</v>
      </c>
      <c r="H182" s="66">
        <v>0.39584799999999998</v>
      </c>
      <c r="I182" s="66">
        <v>0.94370299999999996</v>
      </c>
      <c r="J182" s="67">
        <v>0.1635841411</v>
      </c>
      <c r="K182" s="64">
        <v>0.235652</v>
      </c>
      <c r="L182" s="65">
        <v>2.1239399999999999E-2</v>
      </c>
      <c r="M182" s="66">
        <v>4.551763E-4</v>
      </c>
      <c r="N182" s="65">
        <v>0.98855899999999997</v>
      </c>
      <c r="O182" s="66">
        <v>0.22445100000000001</v>
      </c>
      <c r="P182" s="66">
        <v>0.95094400000000001</v>
      </c>
      <c r="Q182" s="67">
        <v>5.6117222899999999E-2</v>
      </c>
      <c r="R182" s="64">
        <v>0.23583499999999999</v>
      </c>
      <c r="S182" s="65">
        <v>1.55683E-2</v>
      </c>
      <c r="T182" s="66">
        <v>2.472075E-4</v>
      </c>
      <c r="U182" s="65">
        <v>0.96399500000000005</v>
      </c>
      <c r="V182" s="66">
        <v>0.151058</v>
      </c>
      <c r="W182" s="66">
        <v>0.94635999999999998</v>
      </c>
      <c r="X182" s="67">
        <v>2.9273034900000001E-2</v>
      </c>
      <c r="Y182" s="65"/>
      <c r="Z182" s="65"/>
      <c r="AA182" s="15">
        <f>IF("na"=F182,"",F182/F179)</f>
        <v>0.97982619577754371</v>
      </c>
      <c r="AB182" s="13">
        <f>IF("na"=J182,"",J182/J179)</f>
        <v>0.81206360538897637</v>
      </c>
      <c r="AC182" s="13">
        <f>IF("na"=M182,"",M182/M179)</f>
        <v>0.90515915881040943</v>
      </c>
      <c r="AD182" s="13">
        <f>IF("na"=Q182,"",Q182/Q179)</f>
        <v>1.0427572051459628</v>
      </c>
      <c r="AE182" s="13">
        <f>IF("na"=T182,"",T182/T179)</f>
        <v>0.98799020832292561</v>
      </c>
      <c r="AF182" s="13">
        <f>IF("na"=X182,"",X182/X179)</f>
        <v>0.90796719278649662</v>
      </c>
      <c r="AG182" s="13">
        <f>AG181</f>
        <v>180</v>
      </c>
      <c r="AH182" s="63">
        <f t="shared" ca="1" si="21"/>
        <v>1</v>
      </c>
      <c r="AI182" s="63">
        <f t="shared" ca="1" si="21"/>
        <v>2</v>
      </c>
      <c r="AJ182" s="63">
        <f t="shared" ca="1" si="21"/>
        <v>1</v>
      </c>
      <c r="AK182" s="63">
        <f t="shared" ca="1" si="21"/>
        <v>1</v>
      </c>
      <c r="AL182" s="63">
        <f t="shared" ca="1" si="21"/>
        <v>1</v>
      </c>
      <c r="AM182" s="63">
        <f t="shared" ca="1" si="21"/>
        <v>1</v>
      </c>
      <c r="AO182" s="14">
        <f>IF("na"=F182,"",SQRT(F182)/SQRT(F179))</f>
        <v>0.98986170537986962</v>
      </c>
      <c r="AP182" s="14">
        <f>IF("na"=J182,"",SQRT(J182)/SQRT(J179))</f>
        <v>0.90114571817713052</v>
      </c>
      <c r="AQ182" s="14">
        <f>IF("na"=M182,"",SQRT(M182)/SQRT(M179))</f>
        <v>0.95139852785802104</v>
      </c>
      <c r="AR182" s="14">
        <f>IF("na"=Q182,"",SQRT(Q182)/SQRT(Q179))</f>
        <v>1.021154838967119</v>
      </c>
      <c r="AS182" s="14">
        <f>IF("na"=T182,"",SQRT(T182)/SQRT(T179))</f>
        <v>0.99397696569031502</v>
      </c>
      <c r="AT182" s="14">
        <f>IF("na"=X182,"",SQRT(X182)/SQRT(X179))</f>
        <v>0.95287312523047718</v>
      </c>
    </row>
    <row r="183" spans="1:46" ht="12.75" customHeight="1" x14ac:dyDescent="0.3">
      <c r="A183" s="17" t="s">
        <v>283</v>
      </c>
      <c r="B183" s="58">
        <v>0.23363600000000001</v>
      </c>
      <c r="C183" s="58">
        <v>1.0266999999999999</v>
      </c>
      <c r="D183" s="68">
        <v>0.245641</v>
      </c>
      <c r="E183" s="13">
        <v>4.2772200000000003E-2</v>
      </c>
      <c r="F183" s="66">
        <v>1.9735809999999999E-3</v>
      </c>
      <c r="G183" s="65">
        <v>1.13822</v>
      </c>
      <c r="H183" s="66">
        <v>0.49225600000000003</v>
      </c>
      <c r="I183" s="66">
        <v>1.02681</v>
      </c>
      <c r="J183" s="67">
        <v>0.24231598160000001</v>
      </c>
      <c r="K183" s="68">
        <v>0.245782</v>
      </c>
      <c r="L183" s="13">
        <v>3.6776900000000001E-2</v>
      </c>
      <c r="M183" s="66">
        <v>1.5000656000000001E-3</v>
      </c>
      <c r="N183" s="65">
        <v>1.0974699999999999</v>
      </c>
      <c r="O183" s="66">
        <v>0.34572700000000001</v>
      </c>
      <c r="P183" s="66">
        <v>1.0367200000000001</v>
      </c>
      <c r="Q183" s="67">
        <v>0.1196275589</v>
      </c>
      <c r="R183" s="68">
        <v>0.24410499999999999</v>
      </c>
      <c r="S183" s="13">
        <v>3.2523799999999999E-2</v>
      </c>
      <c r="T183" s="66">
        <v>1.1673974000000001E-3</v>
      </c>
      <c r="U183" s="65">
        <v>1.07528</v>
      </c>
      <c r="V183" s="66">
        <v>0.25797500000000001</v>
      </c>
      <c r="W183" s="66">
        <v>1.04135</v>
      </c>
      <c r="X183" s="67">
        <v>6.6765723099999993E-2</v>
      </c>
      <c r="Y183" s="65"/>
      <c r="Z183" s="65"/>
      <c r="AA183" s="15">
        <f>IF("na"=F183,"",F183/F179)</f>
        <v>2.0432012434908309</v>
      </c>
      <c r="AB183" s="13">
        <f>IF("na"=J183,"",J183/J179)</f>
        <v>1.2029038288080414</v>
      </c>
      <c r="AC183" s="13">
        <f>IF("na"=M183,"",M183/M179)</f>
        <v>2.9830158482689719</v>
      </c>
      <c r="AD183" s="13">
        <f>IF("na"=Q183,"",Q183/Q179)</f>
        <v>2.2228915211874827</v>
      </c>
      <c r="AE183" s="13">
        <f>IF("na"=T183,"",T183/T179)</f>
        <v>4.6656238197532103</v>
      </c>
      <c r="AF183" s="13">
        <f>IF("na"=X183,"",X183/X179)</f>
        <v>2.0708849077164713</v>
      </c>
      <c r="AG183" s="13">
        <f>AG182</f>
        <v>180</v>
      </c>
      <c r="AH183" s="63">
        <f t="shared" ca="1" si="21"/>
        <v>4</v>
      </c>
      <c r="AI183" s="63">
        <f t="shared" ca="1" si="21"/>
        <v>4</v>
      </c>
      <c r="AJ183" s="63">
        <f t="shared" ca="1" si="21"/>
        <v>4</v>
      </c>
      <c r="AK183" s="63">
        <f t="shared" ca="1" si="21"/>
        <v>3</v>
      </c>
      <c r="AL183" s="63">
        <f t="shared" ca="1" si="21"/>
        <v>4</v>
      </c>
      <c r="AM183" s="63">
        <f t="shared" ca="1" si="21"/>
        <v>3</v>
      </c>
      <c r="AO183" s="14">
        <f>IF("na"=F183,"",SQRT(F183)/SQRT(F179))</f>
        <v>1.4294059057842285</v>
      </c>
      <c r="AP183" s="14">
        <f>IF("na"=J183,"",SQRT(J183)/SQRT(J179))</f>
        <v>1.0967697246040489</v>
      </c>
      <c r="AQ183" s="14">
        <f>IF("na"=M183,"",SQRT(M183)/SQRT(M179))</f>
        <v>1.7271409462661038</v>
      </c>
      <c r="AR183" s="14">
        <f>IF("na"=Q183,"",SQRT(Q183)/SQRT(Q179))</f>
        <v>1.4909364577967374</v>
      </c>
      <c r="AS183" s="14">
        <f>IF("na"=T183,"",SQRT(T183)/SQRT(T179))</f>
        <v>2.1600055138247241</v>
      </c>
      <c r="AT183" s="14">
        <f>IF("na"=X183,"",SQRT(X183)/SQRT(X179))</f>
        <v>1.4390569508245568</v>
      </c>
    </row>
    <row r="184" spans="1:46" ht="12.75" customHeight="1" x14ac:dyDescent="0.3">
      <c r="B184" s="69"/>
      <c r="C184" s="69"/>
      <c r="D184" s="13"/>
      <c r="E184" s="13"/>
      <c r="F184" s="13"/>
      <c r="G184" s="13"/>
      <c r="H184" s="13"/>
      <c r="I184" s="13"/>
      <c r="J184" s="13"/>
      <c r="K184" s="13"/>
      <c r="L184" s="13"/>
    </row>
    <row r="185" spans="1:46" ht="12.75" customHeight="1" x14ac:dyDescent="0.3">
      <c r="A185" s="17"/>
      <c r="B185" s="17"/>
      <c r="C185" s="17"/>
      <c r="D185" s="6" t="s">
        <v>317</v>
      </c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17"/>
      <c r="Z185" s="17"/>
      <c r="AA185" s="51"/>
      <c r="AB185" s="52"/>
      <c r="AC185" s="52"/>
      <c r="AD185" s="52"/>
      <c r="AE185" s="52"/>
      <c r="AF185" s="52"/>
      <c r="AG185" s="52"/>
      <c r="AH185" s="53"/>
      <c r="AI185" s="53"/>
      <c r="AJ185" s="53"/>
      <c r="AK185" s="53"/>
      <c r="AL185" s="53"/>
      <c r="AM185" s="53"/>
      <c r="AO185" s="52"/>
      <c r="AQ185" s="52"/>
      <c r="AR185" s="52"/>
      <c r="AS185" s="52"/>
      <c r="AT185" s="52"/>
    </row>
    <row r="186" spans="1:46" ht="12.75" customHeight="1" x14ac:dyDescent="0.3">
      <c r="B186" s="54" t="s">
        <v>293</v>
      </c>
      <c r="C186" s="54" t="s">
        <v>293</v>
      </c>
      <c r="D186" s="1">
        <v>7</v>
      </c>
      <c r="E186" s="1"/>
      <c r="F186" s="1"/>
      <c r="G186" s="1"/>
      <c r="H186" s="1"/>
      <c r="I186" s="1"/>
      <c r="J186" s="1"/>
      <c r="K186" s="1">
        <v>15</v>
      </c>
      <c r="L186" s="1"/>
      <c r="M186" s="1"/>
      <c r="N186" s="1"/>
      <c r="O186" s="1"/>
      <c r="P186" s="1"/>
      <c r="Q186" s="1"/>
      <c r="R186" s="1">
        <v>30</v>
      </c>
      <c r="S186" s="1"/>
      <c r="T186" s="1"/>
      <c r="U186" s="1"/>
      <c r="V186" s="1"/>
      <c r="W186" s="1"/>
      <c r="X186" s="1"/>
      <c r="Y186" s="55"/>
      <c r="Z186" s="55"/>
    </row>
    <row r="187" spans="1:46" ht="12.75" customHeight="1" x14ac:dyDescent="0.3">
      <c r="B187" s="56" t="s">
        <v>284</v>
      </c>
      <c r="C187" s="56" t="s">
        <v>294</v>
      </c>
      <c r="D187" s="57" t="s">
        <v>284</v>
      </c>
      <c r="E187" s="58" t="s">
        <v>287</v>
      </c>
      <c r="F187" s="58" t="s">
        <v>295</v>
      </c>
      <c r="G187" s="58" t="s">
        <v>296</v>
      </c>
      <c r="H187" s="58" t="s">
        <v>297</v>
      </c>
      <c r="I187" s="58" t="s">
        <v>298</v>
      </c>
      <c r="J187" s="59" t="s">
        <v>299</v>
      </c>
      <c r="K187" s="57" t="s">
        <v>284</v>
      </c>
      <c r="L187" s="58" t="s">
        <v>287</v>
      </c>
      <c r="M187" s="58" t="s">
        <v>295</v>
      </c>
      <c r="N187" s="58" t="s">
        <v>296</v>
      </c>
      <c r="O187" s="58" t="s">
        <v>297</v>
      </c>
      <c r="P187" s="58" t="s">
        <v>298</v>
      </c>
      <c r="Q187" s="59" t="s">
        <v>299</v>
      </c>
      <c r="R187" s="57" t="s">
        <v>284</v>
      </c>
      <c r="S187" s="58" t="s">
        <v>287</v>
      </c>
      <c r="T187" s="58" t="s">
        <v>295</v>
      </c>
      <c r="U187" s="58" t="s">
        <v>296</v>
      </c>
      <c r="V187" s="58" t="s">
        <v>297</v>
      </c>
      <c r="W187" s="58" t="s">
        <v>298</v>
      </c>
      <c r="X187" s="59" t="s">
        <v>299</v>
      </c>
      <c r="Y187" s="58"/>
      <c r="Z187" s="58"/>
    </row>
    <row r="188" spans="1:46" ht="12.75" customHeight="1" x14ac:dyDescent="0.3">
      <c r="A188" s="17" t="s">
        <v>300</v>
      </c>
      <c r="B188" s="58">
        <v>0.19644600000000001</v>
      </c>
      <c r="C188" s="58">
        <v>1.06087</v>
      </c>
      <c r="D188" s="60">
        <v>0.19480700000000001</v>
      </c>
      <c r="E188" s="61">
        <v>2.7389400000000001E-2</v>
      </c>
      <c r="F188" s="61">
        <v>7.5286549999999998E-4</v>
      </c>
      <c r="G188" s="61">
        <v>1.24522</v>
      </c>
      <c r="H188" s="61">
        <v>0.794547</v>
      </c>
      <c r="I188" s="61">
        <v>1.0437399999999999</v>
      </c>
      <c r="J188" s="62">
        <v>0.63159837210000003</v>
      </c>
      <c r="K188" s="60">
        <v>0.195464</v>
      </c>
      <c r="L188" s="61">
        <v>1.9488499999999999E-2</v>
      </c>
      <c r="M188" s="61">
        <v>3.8076590000000001E-4</v>
      </c>
      <c r="N188" s="61">
        <v>1.10989</v>
      </c>
      <c r="O188" s="61">
        <v>0.32653199999999999</v>
      </c>
      <c r="P188" s="61">
        <v>1.0478000000000001</v>
      </c>
      <c r="Q188" s="62">
        <v>0.10679397190000001</v>
      </c>
      <c r="R188" s="60">
        <v>0.19565099999999999</v>
      </c>
      <c r="S188" s="61">
        <v>1.31377E-2</v>
      </c>
      <c r="T188" s="61">
        <v>1.7323109999999999E-4</v>
      </c>
      <c r="U188" s="61">
        <v>1.0695600000000001</v>
      </c>
      <c r="V188" s="61">
        <v>0.19366</v>
      </c>
      <c r="W188" s="61">
        <v>1.0432999999999999</v>
      </c>
      <c r="X188" s="62">
        <v>3.7812900500000003E-2</v>
      </c>
      <c r="Y188" s="61"/>
      <c r="Z188" s="61"/>
      <c r="AH188" s="63"/>
      <c r="AI188" s="63"/>
    </row>
    <row r="189" spans="1:46" ht="12.75" customHeight="1" x14ac:dyDescent="0.3">
      <c r="A189" s="17" t="s">
        <v>280</v>
      </c>
      <c r="B189" s="58">
        <v>0.19644600000000001</v>
      </c>
      <c r="C189" s="58">
        <v>1.06087</v>
      </c>
      <c r="D189" s="60">
        <v>0.19487299999999999</v>
      </c>
      <c r="E189" s="61">
        <v>3.0094800000000001E-2</v>
      </c>
      <c r="F189" s="61">
        <v>9.081712E-4</v>
      </c>
      <c r="G189" s="61">
        <v>1.3584499999999999</v>
      </c>
      <c r="H189" s="61">
        <v>0.91844499999999996</v>
      </c>
      <c r="I189" s="61">
        <v>1.09592</v>
      </c>
      <c r="J189" s="62">
        <v>0.84476972049999999</v>
      </c>
      <c r="K189" s="60">
        <v>0.1951</v>
      </c>
      <c r="L189" s="61">
        <v>2.3778199999999999E-2</v>
      </c>
      <c r="M189" s="61">
        <v>5.6721440000000005E-4</v>
      </c>
      <c r="N189" s="61">
        <v>1.15008</v>
      </c>
      <c r="O189" s="61">
        <v>0.42221999999999998</v>
      </c>
      <c r="P189" s="61">
        <v>1.0565</v>
      </c>
      <c r="Q189" s="62">
        <v>0.17828882530000001</v>
      </c>
      <c r="R189" s="60">
        <v>0.196913</v>
      </c>
      <c r="S189" s="61">
        <v>1.9912699999999998E-2</v>
      </c>
      <c r="T189" s="61">
        <v>3.9673360000000001E-4</v>
      </c>
      <c r="U189" s="61">
        <v>1.0904700000000001</v>
      </c>
      <c r="V189" s="61">
        <v>0.28371499999999999</v>
      </c>
      <c r="W189" s="61">
        <v>1.02508</v>
      </c>
      <c r="X189" s="62">
        <v>8.1775125300000001E-2</v>
      </c>
      <c r="Y189" s="61"/>
      <c r="Z189" s="61"/>
      <c r="AA189" s="15">
        <f>IF("na"=F189,"",F189/F188)</f>
        <v>1.2062861161787863</v>
      </c>
      <c r="AB189" s="13">
        <f>IF("na"=J189,"",J189/J188)</f>
        <v>1.3375109212065051</v>
      </c>
      <c r="AC189" s="13">
        <f>IF("na"=M189,"",M189/M188)</f>
        <v>1.4896670106225374</v>
      </c>
      <c r="AD189" s="13">
        <f>IF("na"=Q189,"",Q189/Q188)</f>
        <v>1.6694652528416727</v>
      </c>
      <c r="AE189" s="13">
        <f>IF("na"=T189,"",T189/T188)</f>
        <v>2.2901984689816093</v>
      </c>
      <c r="AF189" s="13">
        <f>IF("na"=X189,"",X189/X188)</f>
        <v>2.1626250358657355</v>
      </c>
      <c r="AG189" s="13">
        <f>ROW()</f>
        <v>189</v>
      </c>
      <c r="AH189" s="63">
        <f t="shared" ref="AH189:AM192" ca="1" si="22">SUM(IF(INDIRECT(ADDRESS(ROW(),AH$40))&gt;INDIRECT(ADDRESS($AG189,AH$40)),1,0),IF(INDIRECT(ADDRESS(ROW(),AH$40))&gt;INDIRECT(ADDRESS($AG189+1,AH$40)),1,0),IF(INDIRECT(ADDRESS(ROW(),AH$40))&gt;INDIRECT(ADDRESS($AG189+2,AH$40)),1,0),IF(INDIRECT(ADDRESS(ROW(),AH$40))&gt;INDIRECT(ADDRESS($AG189+3,AH$40)),1,0))+1</f>
        <v>3</v>
      </c>
      <c r="AI189" s="63">
        <f t="shared" ca="1" si="22"/>
        <v>4</v>
      </c>
      <c r="AJ189" s="63">
        <f t="shared" ca="1" si="22"/>
        <v>3</v>
      </c>
      <c r="AK189" s="63">
        <f t="shared" ca="1" si="22"/>
        <v>3</v>
      </c>
      <c r="AL189" s="63">
        <f t="shared" ca="1" si="22"/>
        <v>3</v>
      </c>
      <c r="AM189" s="63">
        <f t="shared" ca="1" si="22"/>
        <v>3</v>
      </c>
      <c r="AO189" s="14">
        <f>IF("na"=F189,"",SQRT(F189)/SQRT(F188))</f>
        <v>1.0983105736442613</v>
      </c>
      <c r="AP189" s="14">
        <f>IF("na"=J189,"",SQRT(J189)/SQRT(J188))</f>
        <v>1.1565080722617136</v>
      </c>
      <c r="AQ189" s="14">
        <f>IF("na"=M189,"",SQRT(M189)/SQRT(M188))</f>
        <v>1.2205191561882744</v>
      </c>
      <c r="AR189" s="14">
        <f>IF("na"=Q189,"",SQRT(Q189)/SQRT(Q188))</f>
        <v>1.29207788187929</v>
      </c>
      <c r="AS189" s="14">
        <f>IF("na"=T189,"",SQRT(T189)/SQRT(T188))</f>
        <v>1.5133401696187176</v>
      </c>
      <c r="AT189" s="14">
        <f>IF("na"=X189,"",SQRT(X189)/SQRT(X188))</f>
        <v>1.4705866298405326</v>
      </c>
    </row>
    <row r="190" spans="1:46" ht="12.75" customHeight="1" x14ac:dyDescent="0.3">
      <c r="A190" s="17" t="s">
        <v>281</v>
      </c>
      <c r="B190" s="58">
        <v>0.19644600000000001</v>
      </c>
      <c r="C190" s="58">
        <v>1.06087</v>
      </c>
      <c r="D190" s="60">
        <v>0.20665900000000001</v>
      </c>
      <c r="E190" s="61">
        <v>2.6676100000000001E-2</v>
      </c>
      <c r="F190" s="61">
        <v>8.1591960000000001E-4</v>
      </c>
      <c r="G190" s="61">
        <v>1.2939000000000001</v>
      </c>
      <c r="H190" s="61">
        <v>0.73961699999999997</v>
      </c>
      <c r="I190" s="61">
        <v>1.1016699999999999</v>
      </c>
      <c r="J190" s="62">
        <v>0.54869794660000004</v>
      </c>
      <c r="K190" s="60">
        <v>0.207313</v>
      </c>
      <c r="L190" s="61">
        <v>1.9694300000000001E-2</v>
      </c>
      <c r="M190" s="61">
        <v>5.0595700000000002E-4</v>
      </c>
      <c r="N190" s="61">
        <v>1.18292</v>
      </c>
      <c r="O190" s="61">
        <v>0.38093900000000003</v>
      </c>
      <c r="P190" s="61">
        <v>1.10093</v>
      </c>
      <c r="Q190" s="62">
        <v>0.14671932530000001</v>
      </c>
      <c r="R190" s="60">
        <v>0.207707</v>
      </c>
      <c r="S190" s="61">
        <v>1.50197E-2</v>
      </c>
      <c r="T190" s="61">
        <v>3.5240139999999999E-4</v>
      </c>
      <c r="U190" s="61">
        <v>1.1312500000000001</v>
      </c>
      <c r="V190" s="61">
        <v>0.25709799999999999</v>
      </c>
      <c r="W190" s="61">
        <v>1.0904700000000001</v>
      </c>
      <c r="X190" s="62">
        <v>6.6975541599999994E-2</v>
      </c>
      <c r="Y190" s="61"/>
      <c r="Z190" s="61"/>
      <c r="AA190" s="15">
        <f>IF("na"=F190,"",F190/F188)</f>
        <v>1.0837521443073166</v>
      </c>
      <c r="AB190" s="13">
        <f>IF("na"=J190,"",J190/J188)</f>
        <v>0.86874502981322677</v>
      </c>
      <c r="AC190" s="13">
        <f>IF("na"=M190,"",M190/M188)</f>
        <v>1.3287875831317879</v>
      </c>
      <c r="AD190" s="13">
        <f>IF("na"=Q190,"",Q190/Q188)</f>
        <v>1.3738539984015707</v>
      </c>
      <c r="AE190" s="13">
        <f>IF("na"=T190,"",T190/T188)</f>
        <v>2.0342848368451163</v>
      </c>
      <c r="AF190" s="13">
        <f>IF("na"=X190,"",X190/X188)</f>
        <v>1.7712352322721181</v>
      </c>
      <c r="AG190" s="13">
        <f>AG189</f>
        <v>189</v>
      </c>
      <c r="AH190" s="63">
        <f t="shared" ca="1" si="22"/>
        <v>2</v>
      </c>
      <c r="AI190" s="63">
        <f t="shared" ca="1" si="22"/>
        <v>2</v>
      </c>
      <c r="AJ190" s="63">
        <f t="shared" ca="1" si="22"/>
        <v>2</v>
      </c>
      <c r="AK190" s="63">
        <f t="shared" ca="1" si="22"/>
        <v>2</v>
      </c>
      <c r="AL190" s="63">
        <f t="shared" ca="1" si="22"/>
        <v>2</v>
      </c>
      <c r="AM190" s="63">
        <f t="shared" ca="1" si="22"/>
        <v>2</v>
      </c>
      <c r="AO190" s="14">
        <f>IF("na"=F190,"",SQRT(F190)/SQRT(F188))</f>
        <v>1.0410341705762192</v>
      </c>
      <c r="AP190" s="14">
        <f>IF("na"=J190,"",SQRT(J190)/SQRT(J188))</f>
        <v>0.93206492789570561</v>
      </c>
      <c r="AQ190" s="14">
        <f>IF("na"=M190,"",SQRT(M190)/SQRT(M188))</f>
        <v>1.1527304902412308</v>
      </c>
      <c r="AR190" s="14">
        <f>IF("na"=Q190,"",SQRT(Q190)/SQRT(Q188))</f>
        <v>1.1721151813715112</v>
      </c>
      <c r="AS190" s="14">
        <f>IF("na"=T190,"",SQRT(T190)/SQRT(T188))</f>
        <v>1.4262835751859151</v>
      </c>
      <c r="AT190" s="14">
        <f>IF("na"=X190,"",SQRT(X190)/SQRT(X188))</f>
        <v>1.3308776173157764</v>
      </c>
    </row>
    <row r="191" spans="1:46" ht="12.75" customHeight="1" x14ac:dyDescent="0.3">
      <c r="A191" s="17" t="s">
        <v>282</v>
      </c>
      <c r="B191" s="58">
        <v>0.19644600000000001</v>
      </c>
      <c r="C191" s="58">
        <v>1.06087</v>
      </c>
      <c r="D191" s="64">
        <v>0.20321600000000001</v>
      </c>
      <c r="E191" s="65">
        <v>2.6970999999999998E-2</v>
      </c>
      <c r="F191" s="66">
        <v>7.7326770000000003E-4</v>
      </c>
      <c r="G191" s="65">
        <v>1.29297</v>
      </c>
      <c r="H191" s="66">
        <v>0.72945000000000004</v>
      </c>
      <c r="I191" s="66">
        <v>1.10039</v>
      </c>
      <c r="J191" s="67">
        <v>0.5336591329</v>
      </c>
      <c r="K191" s="64">
        <v>0.20304700000000001</v>
      </c>
      <c r="L191" s="65">
        <v>1.8823300000000001E-2</v>
      </c>
      <c r="M191" s="66">
        <v>3.9788980000000001E-4</v>
      </c>
      <c r="N191" s="65">
        <v>1.15221</v>
      </c>
      <c r="O191" s="66">
        <v>0.34936</v>
      </c>
      <c r="P191" s="66">
        <v>1.0844</v>
      </c>
      <c r="Q191" s="67">
        <v>0.1226060705</v>
      </c>
      <c r="R191" s="64">
        <v>0.203624</v>
      </c>
      <c r="S191" s="65">
        <v>1.32569E-2</v>
      </c>
      <c r="T191" s="66">
        <v>2.2726889999999999E-4</v>
      </c>
      <c r="U191" s="65">
        <v>1.0965400000000001</v>
      </c>
      <c r="V191" s="66">
        <v>0.19059699999999999</v>
      </c>
      <c r="W191" s="66">
        <v>1.07073</v>
      </c>
      <c r="X191" s="67">
        <v>3.6424435999999998E-2</v>
      </c>
      <c r="Y191" s="65"/>
      <c r="Z191" s="65"/>
      <c r="AA191" s="15">
        <f>IF("na"=F191,"",F191/F188)</f>
        <v>1.0270993955759695</v>
      </c>
      <c r="AB191" s="13">
        <f>IF("na"=J191,"",J191/J188)</f>
        <v>0.84493430710664741</v>
      </c>
      <c r="AC191" s="13">
        <f>IF("na"=M191,"",M191/M188)</f>
        <v>1.0449722519794971</v>
      </c>
      <c r="AD191" s="13">
        <f>IF("na"=Q191,"",Q191/Q188)</f>
        <v>1.1480617147080752</v>
      </c>
      <c r="AE191" s="13">
        <f>IF("na"=T191,"",T191/T188)</f>
        <v>1.3119405233817716</v>
      </c>
      <c r="AF191" s="13">
        <f>IF("na"=X191,"",X191/X188)</f>
        <v>0.96328066660741862</v>
      </c>
      <c r="AG191" s="13">
        <f>AG190</f>
        <v>189</v>
      </c>
      <c r="AH191" s="63">
        <f t="shared" ca="1" si="22"/>
        <v>1</v>
      </c>
      <c r="AI191" s="63">
        <f t="shared" ca="1" si="22"/>
        <v>1</v>
      </c>
      <c r="AJ191" s="63">
        <f t="shared" ca="1" si="22"/>
        <v>1</v>
      </c>
      <c r="AK191" s="63">
        <f t="shared" ca="1" si="22"/>
        <v>1</v>
      </c>
      <c r="AL191" s="63">
        <f t="shared" ca="1" si="22"/>
        <v>1</v>
      </c>
      <c r="AM191" s="63">
        <f t="shared" ca="1" si="22"/>
        <v>1</v>
      </c>
      <c r="AO191" s="14">
        <f>IF("na"=F191,"",SQRT(F191)/SQRT(F188))</f>
        <v>1.0134591237815018</v>
      </c>
      <c r="AP191" s="14">
        <f>IF("na"=J191,"",SQRT(J191)/SQRT(J188))</f>
        <v>0.91920308262464356</v>
      </c>
      <c r="AQ191" s="14">
        <f>IF("na"=M191,"",SQRT(M191)/SQRT(M188))</f>
        <v>1.0222388429224831</v>
      </c>
      <c r="AR191" s="14">
        <f>IF("na"=Q191,"",SQRT(Q191)/SQRT(Q188))</f>
        <v>1.0714764181763754</v>
      </c>
      <c r="AS191" s="14">
        <f>IF("na"=T191,"",SQRT(T191)/SQRT(T188))</f>
        <v>1.1453997220978236</v>
      </c>
      <c r="AT191" s="14">
        <f>IF("na"=X191,"",SQRT(X191)/SQRT(X188))</f>
        <v>0.98146862741883845</v>
      </c>
    </row>
    <row r="192" spans="1:46" ht="12.75" customHeight="1" x14ac:dyDescent="0.3">
      <c r="A192" s="17" t="s">
        <v>283</v>
      </c>
      <c r="B192" s="58">
        <v>0.19644600000000001</v>
      </c>
      <c r="C192" s="58">
        <v>1.06087</v>
      </c>
      <c r="D192" s="68">
        <v>0.20941399999999999</v>
      </c>
      <c r="E192" s="13">
        <v>2.9217E-2</v>
      </c>
      <c r="F192" s="66">
        <v>1.021802E-3</v>
      </c>
      <c r="G192" s="65">
        <v>1.30925</v>
      </c>
      <c r="H192" s="66">
        <v>0.77269600000000005</v>
      </c>
      <c r="I192" s="66">
        <v>1.0962499999999999</v>
      </c>
      <c r="J192" s="67">
        <v>0.59831085279999996</v>
      </c>
      <c r="K192" s="68">
        <v>0.20929900000000001</v>
      </c>
      <c r="L192" s="13">
        <v>2.2461999999999999E-2</v>
      </c>
      <c r="M192" s="66">
        <v>6.6974099999999996E-4</v>
      </c>
      <c r="N192" s="65">
        <v>1.1956</v>
      </c>
      <c r="O192" s="66">
        <v>0.470524</v>
      </c>
      <c r="P192" s="66">
        <v>1.09067</v>
      </c>
      <c r="Q192" s="67">
        <v>0.2222808745</v>
      </c>
      <c r="R192" s="68">
        <v>0.20955299999999999</v>
      </c>
      <c r="S192" s="13">
        <v>1.79606E-2</v>
      </c>
      <c r="T192" s="66">
        <v>4.9437649999999999E-4</v>
      </c>
      <c r="U192" s="65">
        <v>1.1513199999999999</v>
      </c>
      <c r="V192" s="66">
        <v>0.305253</v>
      </c>
      <c r="W192" s="66">
        <v>1.0976399999999999</v>
      </c>
      <c r="X192" s="67">
        <v>9.4531426900000007E-2</v>
      </c>
      <c r="Y192" s="65"/>
      <c r="Z192" s="65"/>
      <c r="AA192" s="15">
        <f>IF("na"=F192,"",F192/F188)</f>
        <v>1.3572171921810736</v>
      </c>
      <c r="AB192" s="13">
        <f>IF("na"=J192,"",J192/J188)</f>
        <v>0.94729638205158373</v>
      </c>
      <c r="AC192" s="13">
        <f>IF("na"=M192,"",M192/M188)</f>
        <v>1.7589311437815203</v>
      </c>
      <c r="AD192" s="13">
        <f>IF("na"=Q192,"",Q192/Q188)</f>
        <v>2.0813990766083679</v>
      </c>
      <c r="AE192" s="13">
        <f>IF("na"=T192,"",T192/T188)</f>
        <v>2.8538553412175989</v>
      </c>
      <c r="AF192" s="13">
        <f>IF("na"=X192,"",X192/X188)</f>
        <v>2.4999781992391723</v>
      </c>
      <c r="AG192" s="13">
        <f>AG191</f>
        <v>189</v>
      </c>
      <c r="AH192" s="63">
        <f t="shared" ca="1" si="22"/>
        <v>4</v>
      </c>
      <c r="AI192" s="63">
        <f t="shared" ca="1" si="22"/>
        <v>3</v>
      </c>
      <c r="AJ192" s="63">
        <f t="shared" ca="1" si="22"/>
        <v>4</v>
      </c>
      <c r="AK192" s="63">
        <f t="shared" ca="1" si="22"/>
        <v>4</v>
      </c>
      <c r="AL192" s="63">
        <f t="shared" ca="1" si="22"/>
        <v>4</v>
      </c>
      <c r="AM192" s="63">
        <f t="shared" ca="1" si="22"/>
        <v>4</v>
      </c>
      <c r="AO192" s="14">
        <f>IF("na"=F192,"",SQRT(F192)/SQRT(F188))</f>
        <v>1.164996648999933</v>
      </c>
      <c r="AP192" s="14">
        <f>IF("na"=J192,"",SQRT(J192)/SQRT(J188))</f>
        <v>0.9732915195621421</v>
      </c>
      <c r="AQ192" s="14">
        <f>IF("na"=M192,"",SQRT(M192)/SQRT(M188))</f>
        <v>1.3262470146173828</v>
      </c>
      <c r="AR192" s="14">
        <f>IF("na"=Q192,"",SQRT(Q192)/SQRT(Q188))</f>
        <v>1.4427054711923593</v>
      </c>
      <c r="AS192" s="14">
        <f>IF("na"=T192,"",SQRT(T192)/SQRT(T188))</f>
        <v>1.689335769235234</v>
      </c>
      <c r="AT192" s="14">
        <f>IF("na"=X192,"",SQRT(X192)/SQRT(X188))</f>
        <v>1.5811319360632661</v>
      </c>
    </row>
    <row r="193" spans="1:46" ht="12.75" customHeight="1" x14ac:dyDescent="0.3">
      <c r="B193" s="69"/>
      <c r="C193" s="69"/>
      <c r="D193" s="13"/>
      <c r="E193" s="13"/>
      <c r="F193" s="13"/>
      <c r="G193" s="13"/>
      <c r="H193" s="13"/>
      <c r="I193" s="13"/>
      <c r="J193" s="13"/>
      <c r="K193" s="13"/>
      <c r="L193" s="13"/>
    </row>
    <row r="194" spans="1:46" ht="12.75" customHeight="1" x14ac:dyDescent="0.3">
      <c r="A194" s="17"/>
      <c r="B194" s="17"/>
      <c r="C194" s="17"/>
      <c r="D194" s="6" t="s">
        <v>318</v>
      </c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17"/>
      <c r="Z194" s="17"/>
      <c r="AA194" s="51"/>
      <c r="AB194" s="52"/>
      <c r="AC194" s="52"/>
      <c r="AD194" s="52"/>
      <c r="AE194" s="52"/>
      <c r="AF194" s="52"/>
      <c r="AG194" s="52"/>
      <c r="AH194" s="53"/>
      <c r="AI194" s="53"/>
      <c r="AJ194" s="53"/>
      <c r="AK194" s="53"/>
      <c r="AL194" s="53"/>
      <c r="AM194" s="53"/>
      <c r="AO194" s="52"/>
      <c r="AQ194" s="52"/>
      <c r="AR194" s="52"/>
      <c r="AS194" s="52"/>
      <c r="AT194" s="52"/>
    </row>
    <row r="195" spans="1:46" ht="12.75" customHeight="1" x14ac:dyDescent="0.3">
      <c r="B195" s="54" t="s">
        <v>293</v>
      </c>
      <c r="C195" s="54" t="s">
        <v>293</v>
      </c>
      <c r="D195" s="1">
        <v>7</v>
      </c>
      <c r="E195" s="1"/>
      <c r="F195" s="1"/>
      <c r="G195" s="1"/>
      <c r="H195" s="1"/>
      <c r="I195" s="1"/>
      <c r="J195" s="1"/>
      <c r="K195" s="1">
        <v>15</v>
      </c>
      <c r="L195" s="1"/>
      <c r="M195" s="1"/>
      <c r="N195" s="1"/>
      <c r="O195" s="1"/>
      <c r="P195" s="1"/>
      <c r="Q195" s="1"/>
      <c r="R195" s="1">
        <v>30</v>
      </c>
      <c r="S195" s="1"/>
      <c r="T195" s="1"/>
      <c r="U195" s="1"/>
      <c r="V195" s="1"/>
      <c r="W195" s="1"/>
      <c r="X195" s="1"/>
      <c r="Y195" s="55"/>
      <c r="Z195" s="55"/>
    </row>
    <row r="196" spans="1:46" ht="12.75" customHeight="1" x14ac:dyDescent="0.3">
      <c r="B196" s="56" t="s">
        <v>284</v>
      </c>
      <c r="C196" s="56" t="s">
        <v>294</v>
      </c>
      <c r="D196" s="57" t="s">
        <v>284</v>
      </c>
      <c r="E196" s="58" t="s">
        <v>287</v>
      </c>
      <c r="F196" s="58" t="s">
        <v>295</v>
      </c>
      <c r="G196" s="58" t="s">
        <v>296</v>
      </c>
      <c r="H196" s="58" t="s">
        <v>297</v>
      </c>
      <c r="I196" s="58" t="s">
        <v>298</v>
      </c>
      <c r="J196" s="59" t="s">
        <v>299</v>
      </c>
      <c r="K196" s="57" t="s">
        <v>284</v>
      </c>
      <c r="L196" s="58" t="s">
        <v>287</v>
      </c>
      <c r="M196" s="58" t="s">
        <v>295</v>
      </c>
      <c r="N196" s="58" t="s">
        <v>296</v>
      </c>
      <c r="O196" s="58" t="s">
        <v>297</v>
      </c>
      <c r="P196" s="58" t="s">
        <v>298</v>
      </c>
      <c r="Q196" s="59" t="s">
        <v>299</v>
      </c>
      <c r="R196" s="57" t="s">
        <v>284</v>
      </c>
      <c r="S196" s="58" t="s">
        <v>287</v>
      </c>
      <c r="T196" s="58" t="s">
        <v>295</v>
      </c>
      <c r="U196" s="58" t="s">
        <v>296</v>
      </c>
      <c r="V196" s="58" t="s">
        <v>297</v>
      </c>
      <c r="W196" s="58" t="s">
        <v>298</v>
      </c>
      <c r="X196" s="59" t="s">
        <v>299</v>
      </c>
      <c r="Y196" s="58"/>
      <c r="Z196" s="58"/>
    </row>
    <row r="197" spans="1:46" ht="12.75" customHeight="1" x14ac:dyDescent="0.3">
      <c r="A197" s="17" t="s">
        <v>300</v>
      </c>
      <c r="B197" s="58">
        <v>8.33956E-2</v>
      </c>
      <c r="C197" s="58">
        <v>1.0410200000000001</v>
      </c>
      <c r="D197" s="60">
        <v>8.1732799999999994E-2</v>
      </c>
      <c r="E197" s="61">
        <v>1.9470100000000001E-2</v>
      </c>
      <c r="F197" s="61">
        <v>3.8184960000000001E-4</v>
      </c>
      <c r="G197" s="61">
        <v>1.3379399999999999</v>
      </c>
      <c r="H197" s="61">
        <v>1.05619</v>
      </c>
      <c r="I197" s="61">
        <v>1.01322</v>
      </c>
      <c r="J197" s="62">
        <v>1.1163101561</v>
      </c>
      <c r="K197" s="60">
        <v>8.1323000000000006E-2</v>
      </c>
      <c r="L197" s="61">
        <v>1.41507E-2</v>
      </c>
      <c r="M197" s="61">
        <v>2.0453790000000001E-4</v>
      </c>
      <c r="N197" s="61">
        <v>1.1735500000000001</v>
      </c>
      <c r="O197" s="61">
        <v>0.54362999999999995</v>
      </c>
      <c r="P197" s="61">
        <v>1.0410200000000001</v>
      </c>
      <c r="Q197" s="62">
        <v>0.29553357689999998</v>
      </c>
      <c r="R197" s="60">
        <v>8.1136799999999995E-2</v>
      </c>
      <c r="S197" s="61">
        <v>1.0015700000000001E-2</v>
      </c>
      <c r="T197" s="61">
        <v>1.054163E-4</v>
      </c>
      <c r="U197" s="61">
        <v>1.0845100000000001</v>
      </c>
      <c r="V197" s="61">
        <v>0.31166500000000003</v>
      </c>
      <c r="W197" s="61">
        <v>1.02783</v>
      </c>
      <c r="X197" s="62">
        <v>9.7309048300000006E-2</v>
      </c>
      <c r="Y197" s="61"/>
      <c r="Z197" s="61"/>
      <c r="AH197" s="63"/>
      <c r="AI197" s="63"/>
    </row>
    <row r="198" spans="1:46" ht="12.75" customHeight="1" x14ac:dyDescent="0.3">
      <c r="A198" s="17" t="s">
        <v>280</v>
      </c>
      <c r="B198" s="58">
        <v>8.33956E-2</v>
      </c>
      <c r="C198" s="58">
        <v>1.0410200000000001</v>
      </c>
      <c r="D198" s="60">
        <v>8.1931199999999996E-2</v>
      </c>
      <c r="E198" s="61">
        <v>2.1655500000000001E-2</v>
      </c>
      <c r="F198" s="61">
        <v>4.7110499999999998E-4</v>
      </c>
      <c r="G198" s="61">
        <v>1.3135300000000001</v>
      </c>
      <c r="H198" s="61">
        <v>1.0387999999999999</v>
      </c>
      <c r="I198" s="61">
        <v>1.0024599999999999</v>
      </c>
      <c r="J198" s="62">
        <v>1.0805923136</v>
      </c>
      <c r="K198" s="60">
        <v>8.1170000000000006E-2</v>
      </c>
      <c r="L198" s="61">
        <v>1.8785699999999999E-2</v>
      </c>
      <c r="M198" s="61">
        <v>3.5785569999999999E-4</v>
      </c>
      <c r="N198" s="61">
        <v>1.13226</v>
      </c>
      <c r="O198" s="61">
        <v>0.60785800000000001</v>
      </c>
      <c r="P198" s="61">
        <v>0.97111499999999995</v>
      </c>
      <c r="Q198" s="62">
        <v>0.37437805709999999</v>
      </c>
      <c r="R198" s="60">
        <v>8.1406300000000001E-2</v>
      </c>
      <c r="S198" s="61">
        <v>1.59504E-2</v>
      </c>
      <c r="T198" s="61">
        <v>2.5837249999999999E-4</v>
      </c>
      <c r="U198" s="61">
        <v>1.09365</v>
      </c>
      <c r="V198" s="61">
        <v>0.44288</v>
      </c>
      <c r="W198" s="61">
        <v>1.00326</v>
      </c>
      <c r="X198" s="62">
        <v>0.197568512</v>
      </c>
      <c r="Y198" s="61"/>
      <c r="Z198" s="61"/>
      <c r="AA198" s="15">
        <f>IF("na"=F198,"",F198/F197)</f>
        <v>1.2337449089903458</v>
      </c>
      <c r="AB198" s="13">
        <f>IF("na"=J198,"",J198/J197)</f>
        <v>0.96800365713343883</v>
      </c>
      <c r="AC198" s="13">
        <f>IF("na"=M198,"",M198/M197)</f>
        <v>1.749581373427614</v>
      </c>
      <c r="AD198" s="13">
        <f>IF("na"=Q198,"",Q198/Q197)</f>
        <v>1.2667868775759403</v>
      </c>
      <c r="AE198" s="13">
        <f>IF("na"=T198,"",T198/T197)</f>
        <v>2.4509729520007815</v>
      </c>
      <c r="AF198" s="13">
        <f>IF("na"=X198,"",X198/X197)</f>
        <v>2.030320051953483</v>
      </c>
      <c r="AG198" s="13">
        <f>ROW()</f>
        <v>198</v>
      </c>
      <c r="AH198" s="63">
        <f t="shared" ref="AH198:AM201" ca="1" si="23">SUM(IF(INDIRECT(ADDRESS(ROW(),AH$40))&gt;INDIRECT(ADDRESS($AG198,AH$40)),1,0),IF(INDIRECT(ADDRESS(ROW(),AH$40))&gt;INDIRECT(ADDRESS($AG198+1,AH$40)),1,0),IF(INDIRECT(ADDRESS(ROW(),AH$40))&gt;INDIRECT(ADDRESS($AG198+2,AH$40)),1,0),IF(INDIRECT(ADDRESS(ROW(),AH$40))&gt;INDIRECT(ADDRESS($AG198+3,AH$40)),1,0))+1</f>
        <v>2</v>
      </c>
      <c r="AI198" s="63">
        <f t="shared" ca="1" si="23"/>
        <v>3</v>
      </c>
      <c r="AJ198" s="63">
        <f t="shared" ca="1" si="23"/>
        <v>2</v>
      </c>
      <c r="AK198" s="63">
        <f t="shared" ca="1" si="23"/>
        <v>3</v>
      </c>
      <c r="AL198" s="63">
        <f t="shared" ca="1" si="23"/>
        <v>2</v>
      </c>
      <c r="AM198" s="63">
        <f t="shared" ca="1" si="23"/>
        <v>3</v>
      </c>
      <c r="AO198" s="14">
        <f>IF("na"=F198,"",SQRT(F198)/SQRT(F197))</f>
        <v>1.1107407028601886</v>
      </c>
      <c r="AP198" s="14">
        <f>IF("na"=J198,"",SQRT(J198)/SQRT(J197))</f>
        <v>0.983871768643373</v>
      </c>
      <c r="AQ198" s="14">
        <f>IF("na"=M198,"",SQRT(M198)/SQRT(M197))</f>
        <v>1.3227174200968301</v>
      </c>
      <c r="AR198" s="14">
        <f>IF("na"=Q198,"",SQRT(Q198)/SQRT(Q197))</f>
        <v>1.125516271573157</v>
      </c>
      <c r="AS198" s="14">
        <f>IF("na"=T198,"",SQRT(T198)/SQRT(T197))</f>
        <v>1.5655583515157721</v>
      </c>
      <c r="AT198" s="14">
        <f>IF("na"=X198,"",SQRT(X198)/SQRT(X197))</f>
        <v>1.4248929966679895</v>
      </c>
    </row>
    <row r="199" spans="1:46" ht="12.75" customHeight="1" x14ac:dyDescent="0.3">
      <c r="A199" s="17" t="s">
        <v>281</v>
      </c>
      <c r="B199" s="58">
        <v>8.33956E-2</v>
      </c>
      <c r="C199" s="58">
        <v>1.0410200000000001</v>
      </c>
      <c r="D199" s="60">
        <v>9.8119799999999993E-2</v>
      </c>
      <c r="E199" s="61">
        <v>2.1065199999999999E-2</v>
      </c>
      <c r="F199" s="61">
        <v>6.6054459999999998E-4</v>
      </c>
      <c r="G199" s="61">
        <v>1.0588299999999999</v>
      </c>
      <c r="H199" s="61">
        <v>0.649953</v>
      </c>
      <c r="I199" s="61">
        <v>0.87998799999999999</v>
      </c>
      <c r="J199" s="62">
        <v>0.44837020719999998</v>
      </c>
      <c r="K199" s="60">
        <v>9.68778E-2</v>
      </c>
      <c r="L199" s="61">
        <v>1.60977E-2</v>
      </c>
      <c r="M199" s="61">
        <v>4.409056E-4</v>
      </c>
      <c r="N199" s="61">
        <v>1.0334099999999999</v>
      </c>
      <c r="O199" s="61">
        <v>0.43079299999999998</v>
      </c>
      <c r="P199" s="61">
        <v>0.93010599999999999</v>
      </c>
      <c r="Q199" s="62">
        <v>0.19788452409999999</v>
      </c>
      <c r="R199" s="60">
        <v>9.8173999999999997E-2</v>
      </c>
      <c r="S199" s="61">
        <v>1.34173E-2</v>
      </c>
      <c r="T199" s="61">
        <v>3.9842499999999999E-4</v>
      </c>
      <c r="U199" s="61">
        <v>0.93712499999999999</v>
      </c>
      <c r="V199" s="61">
        <v>0.271009</v>
      </c>
      <c r="W199" s="61">
        <v>0.89086200000000004</v>
      </c>
      <c r="X199" s="62">
        <v>9.5993302899999994E-2</v>
      </c>
      <c r="Y199" s="61"/>
      <c r="Z199" s="61"/>
      <c r="AA199" s="15">
        <f>IF("na"=F199,"",F199/F197)</f>
        <v>1.7298554195159559</v>
      </c>
      <c r="AB199" s="13">
        <f>IF("na"=J199,"",J199/J197)</f>
        <v>0.40165379195908224</v>
      </c>
      <c r="AC199" s="13">
        <f>IF("na"=M199,"",M199/M197)</f>
        <v>2.1556181030508283</v>
      </c>
      <c r="AD199" s="13">
        <f>IF("na"=Q199,"",Q199/Q197)</f>
        <v>0.66958389694907117</v>
      </c>
      <c r="AE199" s="13">
        <f>IF("na"=T199,"",T199/T197)</f>
        <v>3.7795388379216495</v>
      </c>
      <c r="AF199" s="13">
        <f>IF("na"=X199,"",X199/X197)</f>
        <v>0.98647869419148337</v>
      </c>
      <c r="AG199" s="13">
        <f>AG198</f>
        <v>198</v>
      </c>
      <c r="AH199" s="63">
        <f t="shared" ca="1" si="23"/>
        <v>3</v>
      </c>
      <c r="AI199" s="63">
        <f t="shared" ca="1" si="23"/>
        <v>1</v>
      </c>
      <c r="AJ199" s="63">
        <f t="shared" ca="1" si="23"/>
        <v>3</v>
      </c>
      <c r="AK199" s="63">
        <f t="shared" ca="1" si="23"/>
        <v>1</v>
      </c>
      <c r="AL199" s="63">
        <f t="shared" ca="1" si="23"/>
        <v>3</v>
      </c>
      <c r="AM199" s="63">
        <f t="shared" ca="1" si="23"/>
        <v>1</v>
      </c>
      <c r="AO199" s="14">
        <f>IF("na"=F199,"",SQRT(F199)/SQRT(F197))</f>
        <v>1.3152396813949752</v>
      </c>
      <c r="AP199" s="14">
        <f>IF("na"=J199,"",SQRT(J199)/SQRT(J197))</f>
        <v>0.63376162076847342</v>
      </c>
      <c r="AQ199" s="14">
        <f>IF("na"=M199,"",SQRT(M199)/SQRT(M197))</f>
        <v>1.4682023372310877</v>
      </c>
      <c r="AR199" s="14">
        <f>IF("na"=Q199,"",SQRT(Q199)/SQRT(Q197))</f>
        <v>0.81828106231848685</v>
      </c>
      <c r="AS199" s="14">
        <f>IF("na"=T199,"",SQRT(T199)/SQRT(T197))</f>
        <v>1.9441036078156042</v>
      </c>
      <c r="AT199" s="14">
        <f>IF("na"=X199,"",SQRT(X199)/SQRT(X197))</f>
        <v>0.99321633806109111</v>
      </c>
    </row>
    <row r="200" spans="1:46" ht="12.75" customHeight="1" x14ac:dyDescent="0.3">
      <c r="A200" s="17" t="s">
        <v>282</v>
      </c>
      <c r="B200" s="58">
        <v>8.33956E-2</v>
      </c>
      <c r="C200" s="58">
        <v>1.0410200000000001</v>
      </c>
      <c r="D200" s="64">
        <v>8.13802E-2</v>
      </c>
      <c r="E200" s="65">
        <v>2.0401900000000001E-2</v>
      </c>
      <c r="F200" s="66">
        <v>4.202993E-4</v>
      </c>
      <c r="G200" s="65">
        <v>1.3563099999999999</v>
      </c>
      <c r="H200" s="66">
        <v>1.04335</v>
      </c>
      <c r="I200" s="66">
        <v>1.0320400000000001</v>
      </c>
      <c r="J200" s="67">
        <v>1.0886598628999999</v>
      </c>
      <c r="K200" s="64">
        <v>8.1448099999999996E-2</v>
      </c>
      <c r="L200" s="65">
        <v>1.4308599999999999E-2</v>
      </c>
      <c r="M200" s="66">
        <v>2.085287E-4</v>
      </c>
      <c r="N200" s="65">
        <v>1.17459</v>
      </c>
      <c r="O200" s="66">
        <v>0.53737500000000005</v>
      </c>
      <c r="P200" s="66">
        <v>1.0425</v>
      </c>
      <c r="Q200" s="67">
        <v>0.28877408100000002</v>
      </c>
      <c r="R200" s="64">
        <v>8.1939600000000001E-2</v>
      </c>
      <c r="S200" s="65">
        <v>1.03605E-2</v>
      </c>
      <c r="T200" s="66">
        <v>1.094598E-4</v>
      </c>
      <c r="U200" s="65">
        <v>1.0789500000000001</v>
      </c>
      <c r="V200" s="66">
        <v>0.31475399999999998</v>
      </c>
      <c r="W200" s="66">
        <v>1.01979</v>
      </c>
      <c r="X200" s="67">
        <v>9.9520793400000002E-2</v>
      </c>
      <c r="Y200" s="65"/>
      <c r="Z200" s="65"/>
      <c r="AA200" s="15">
        <f>IF("na"=F200,"",F200/F197)</f>
        <v>1.1006933096171896</v>
      </c>
      <c r="AB200" s="13">
        <f>IF("na"=J200,"",J200/J197)</f>
        <v>0.97523063545654687</v>
      </c>
      <c r="AC200" s="13">
        <f>IF("na"=M200,"",M200/M197)</f>
        <v>1.0195112983950652</v>
      </c>
      <c r="AD200" s="13">
        <f>IF("na"=Q200,"",Q200/Q197)</f>
        <v>0.97712782428682488</v>
      </c>
      <c r="AE200" s="13">
        <f>IF("na"=T200,"",T200/T197)</f>
        <v>1.0383574456701667</v>
      </c>
      <c r="AF200" s="13">
        <f>IF("na"=X200,"",X200/X197)</f>
        <v>1.0227290795526154</v>
      </c>
      <c r="AG200" s="13">
        <f>AG199</f>
        <v>198</v>
      </c>
      <c r="AH200" s="63">
        <f t="shared" ca="1" si="23"/>
        <v>1</v>
      </c>
      <c r="AI200" s="63">
        <f t="shared" ca="1" si="23"/>
        <v>4</v>
      </c>
      <c r="AJ200" s="63">
        <f t="shared" ca="1" si="23"/>
        <v>1</v>
      </c>
      <c r="AK200" s="63">
        <f t="shared" ca="1" si="23"/>
        <v>2</v>
      </c>
      <c r="AL200" s="63">
        <f t="shared" ca="1" si="23"/>
        <v>1</v>
      </c>
      <c r="AM200" s="63">
        <f t="shared" ca="1" si="23"/>
        <v>2</v>
      </c>
      <c r="AO200" s="14">
        <f>IF("na"=F200,"",SQRT(F200)/SQRT(F197))</f>
        <v>1.0491393184974003</v>
      </c>
      <c r="AP200" s="14">
        <f>IF("na"=J200,"",SQRT(J200)/SQRT(J197))</f>
        <v>0.98753766280408106</v>
      </c>
      <c r="AQ200" s="14">
        <f>IF("na"=M200,"",SQRT(M200)/SQRT(M197))</f>
        <v>1.0097085215026489</v>
      </c>
      <c r="AR200" s="14">
        <f>IF("na"=Q200,"",SQRT(Q200)/SQRT(Q197))</f>
        <v>0.98849776139697187</v>
      </c>
      <c r="AS200" s="14">
        <f>IF("na"=T200,"",SQRT(T200)/SQRT(T197))</f>
        <v>1.0189982559701298</v>
      </c>
      <c r="AT200" s="14">
        <f>IF("na"=X200,"",SQRT(X200)/SQRT(X197))</f>
        <v>1.0113006870128269</v>
      </c>
    </row>
    <row r="201" spans="1:46" ht="12.75" customHeight="1" x14ac:dyDescent="0.3">
      <c r="A201" s="17" t="s">
        <v>283</v>
      </c>
      <c r="B201" s="58">
        <v>8.33956E-2</v>
      </c>
      <c r="C201" s="58">
        <v>1.0410200000000001</v>
      </c>
      <c r="D201" s="68">
        <v>9.7967100000000001E-2</v>
      </c>
      <c r="E201" s="13">
        <v>2.4821099999999999E-2</v>
      </c>
      <c r="F201" s="66">
        <v>8.2841559999999998E-4</v>
      </c>
      <c r="G201" s="65">
        <v>1.1624099999999999</v>
      </c>
      <c r="H201" s="66">
        <v>0.97905399999999998</v>
      </c>
      <c r="I201" s="66">
        <v>0.87382000000000004</v>
      </c>
      <c r="J201" s="67">
        <v>0.98650257490000004</v>
      </c>
      <c r="K201" s="68">
        <v>9.7997799999999996E-2</v>
      </c>
      <c r="L201" s="13">
        <v>2.1965999999999999E-2</v>
      </c>
      <c r="M201" s="66">
        <v>6.9572929999999996E-4</v>
      </c>
      <c r="N201" s="65">
        <v>1.0504</v>
      </c>
      <c r="O201" s="66">
        <v>0.61942699999999995</v>
      </c>
      <c r="P201" s="66">
        <v>0.88766400000000001</v>
      </c>
      <c r="Q201" s="67">
        <v>0.407207871</v>
      </c>
      <c r="R201" s="68">
        <v>9.83377E-2</v>
      </c>
      <c r="S201" s="13">
        <v>1.9474399999999999E-2</v>
      </c>
      <c r="T201" s="66">
        <v>6.0251849999999997E-4</v>
      </c>
      <c r="U201" s="65">
        <v>1.0243</v>
      </c>
      <c r="V201" s="66">
        <v>0.52144199999999996</v>
      </c>
      <c r="W201" s="66">
        <v>0.90194200000000002</v>
      </c>
      <c r="X201" s="67">
        <v>0.29124444929999999</v>
      </c>
      <c r="Y201" s="65"/>
      <c r="Z201" s="65"/>
      <c r="AA201" s="15">
        <f>IF("na"=F201,"",F201/F197)</f>
        <v>2.1694813874363099</v>
      </c>
      <c r="AB201" s="13">
        <f>IF("na"=J201,"",J201/J197)</f>
        <v>0.88371728010295769</v>
      </c>
      <c r="AC201" s="13">
        <f>IF("na"=M201,"",M201/M197)</f>
        <v>3.4014688720281177</v>
      </c>
      <c r="AD201" s="13">
        <f>IF("na"=Q201,"",Q201/Q197)</f>
        <v>1.3778734561108343</v>
      </c>
      <c r="AE201" s="13">
        <f>IF("na"=T201,"",T201/T197)</f>
        <v>5.7156103942179719</v>
      </c>
      <c r="AF201" s="13">
        <f>IF("na"=X201,"",X201/X197)</f>
        <v>2.9929842536544462</v>
      </c>
      <c r="AG201" s="13">
        <f>AG200</f>
        <v>198</v>
      </c>
      <c r="AH201" s="63">
        <f t="shared" ca="1" si="23"/>
        <v>4</v>
      </c>
      <c r="AI201" s="63">
        <f t="shared" ca="1" si="23"/>
        <v>2</v>
      </c>
      <c r="AJ201" s="63">
        <f t="shared" ca="1" si="23"/>
        <v>4</v>
      </c>
      <c r="AK201" s="63">
        <f t="shared" ca="1" si="23"/>
        <v>4</v>
      </c>
      <c r="AL201" s="63">
        <f t="shared" ca="1" si="23"/>
        <v>4</v>
      </c>
      <c r="AM201" s="63">
        <f t="shared" ca="1" si="23"/>
        <v>4</v>
      </c>
      <c r="AO201" s="14">
        <f>IF("na"=F201,"",SQRT(F201)/SQRT(F197))</f>
        <v>1.4729159471729232</v>
      </c>
      <c r="AP201" s="14">
        <f>IF("na"=J201,"",SQRT(J201)/SQRT(J197))</f>
        <v>0.94006238096360262</v>
      </c>
      <c r="AQ201" s="14">
        <f>IF("na"=M201,"",SQRT(M201)/SQRT(M197))</f>
        <v>1.8443071523008627</v>
      </c>
      <c r="AR201" s="14">
        <f>IF("na"=Q201,"",SQRT(Q201)/SQRT(Q197))</f>
        <v>1.1738285463008789</v>
      </c>
      <c r="AS201" s="14">
        <f>IF("na"=T201,"",SQRT(T201)/SQRT(T197))</f>
        <v>2.3907342792995565</v>
      </c>
      <c r="AT201" s="14">
        <f>IF("na"=X201,"",SQRT(X201)/SQRT(X197))</f>
        <v>1.7300243505958077</v>
      </c>
    </row>
    <row r="202" spans="1:46" ht="12.75" customHeight="1" x14ac:dyDescent="0.3">
      <c r="B202" s="69"/>
      <c r="C202" s="69"/>
      <c r="D202" s="13"/>
      <c r="E202" s="13"/>
      <c r="F202" s="13"/>
      <c r="G202" s="13"/>
      <c r="H202" s="13"/>
      <c r="I202" s="13"/>
      <c r="J202" s="13"/>
      <c r="K202" s="13"/>
      <c r="L202" s="13"/>
    </row>
    <row r="203" spans="1:46" ht="12.75" customHeight="1" x14ac:dyDescent="0.3">
      <c r="A203" s="17"/>
      <c r="B203" s="17"/>
      <c r="C203" s="17"/>
      <c r="D203" s="6" t="s">
        <v>319</v>
      </c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17"/>
      <c r="Z203" s="17"/>
      <c r="AA203" s="51"/>
      <c r="AB203" s="52"/>
      <c r="AC203" s="52"/>
      <c r="AD203" s="52"/>
      <c r="AE203" s="52"/>
      <c r="AF203" s="52"/>
      <c r="AG203" s="52"/>
      <c r="AH203" s="53"/>
      <c r="AI203" s="53"/>
      <c r="AJ203" s="53"/>
      <c r="AK203" s="53"/>
      <c r="AL203" s="53"/>
      <c r="AM203" s="53"/>
      <c r="AO203" s="52"/>
    </row>
    <row r="204" spans="1:46" ht="12.75" customHeight="1" x14ac:dyDescent="0.3">
      <c r="B204" s="54" t="s">
        <v>293</v>
      </c>
      <c r="C204" s="54" t="s">
        <v>293</v>
      </c>
      <c r="D204" s="1">
        <v>7</v>
      </c>
      <c r="E204" s="1"/>
      <c r="F204" s="1"/>
      <c r="G204" s="1"/>
      <c r="H204" s="1"/>
      <c r="I204" s="1"/>
      <c r="J204" s="1"/>
      <c r="K204" s="1">
        <v>15</v>
      </c>
      <c r="L204" s="1"/>
      <c r="M204" s="1"/>
      <c r="N204" s="1"/>
      <c r="O204" s="1"/>
      <c r="P204" s="1"/>
      <c r="Q204" s="1"/>
      <c r="R204" s="1">
        <v>30</v>
      </c>
      <c r="S204" s="1"/>
      <c r="T204" s="1"/>
      <c r="U204" s="1"/>
      <c r="V204" s="1"/>
      <c r="W204" s="1"/>
      <c r="X204" s="1"/>
      <c r="Y204" s="55"/>
      <c r="Z204" s="55"/>
    </row>
    <row r="205" spans="1:46" ht="12.75" customHeight="1" x14ac:dyDescent="0.3">
      <c r="B205" s="56" t="s">
        <v>284</v>
      </c>
      <c r="C205" s="56" t="s">
        <v>294</v>
      </c>
      <c r="D205" s="57" t="s">
        <v>284</v>
      </c>
      <c r="E205" s="58" t="s">
        <v>287</v>
      </c>
      <c r="F205" s="58" t="s">
        <v>295</v>
      </c>
      <c r="G205" s="58" t="s">
        <v>296</v>
      </c>
      <c r="H205" s="58" t="s">
        <v>297</v>
      </c>
      <c r="I205" s="58" t="s">
        <v>298</v>
      </c>
      <c r="J205" s="59" t="s">
        <v>299</v>
      </c>
      <c r="K205" s="57" t="s">
        <v>284</v>
      </c>
      <c r="L205" s="58" t="s">
        <v>287</v>
      </c>
      <c r="M205" s="58" t="s">
        <v>295</v>
      </c>
      <c r="N205" s="58" t="s">
        <v>296</v>
      </c>
      <c r="O205" s="58" t="s">
        <v>297</v>
      </c>
      <c r="P205" s="58" t="s">
        <v>298</v>
      </c>
      <c r="Q205" s="59" t="s">
        <v>299</v>
      </c>
      <c r="R205" s="57" t="s">
        <v>284</v>
      </c>
      <c r="S205" s="58" t="s">
        <v>287</v>
      </c>
      <c r="T205" s="58" t="s">
        <v>295</v>
      </c>
      <c r="U205" s="58" t="s">
        <v>296</v>
      </c>
      <c r="V205" s="58" t="s">
        <v>297</v>
      </c>
      <c r="W205" s="58" t="s">
        <v>298</v>
      </c>
      <c r="X205" s="59" t="s">
        <v>299</v>
      </c>
      <c r="Y205" s="58"/>
      <c r="Z205" s="58"/>
    </row>
    <row r="206" spans="1:46" ht="12.75" customHeight="1" x14ac:dyDescent="0.3">
      <c r="A206" s="17" t="s">
        <v>300</v>
      </c>
      <c r="B206" s="58">
        <v>0.246729</v>
      </c>
      <c r="C206" s="58">
        <v>1.1190899999999999</v>
      </c>
      <c r="D206" s="60">
        <v>0.24710299999999999</v>
      </c>
      <c r="E206" s="61">
        <v>2.9041500000000001E-2</v>
      </c>
      <c r="F206" s="61">
        <v>8.4354850000000002E-4</v>
      </c>
      <c r="G206" s="61">
        <v>1.16852</v>
      </c>
      <c r="H206" s="61">
        <v>0.39727899999999999</v>
      </c>
      <c r="I206" s="61">
        <v>1.08632</v>
      </c>
      <c r="J206" s="62">
        <v>0.15890447669999999</v>
      </c>
      <c r="K206" s="60">
        <v>0.246642</v>
      </c>
      <c r="L206" s="61">
        <v>2.1440399999999998E-2</v>
      </c>
      <c r="M206" s="61">
        <v>4.5969819999999999E-4</v>
      </c>
      <c r="N206" s="61">
        <v>1.13069</v>
      </c>
      <c r="O206" s="61">
        <v>0.24374599999999999</v>
      </c>
      <c r="P206" s="61">
        <v>1.0933200000000001</v>
      </c>
      <c r="Q206" s="62">
        <v>6.0076205399999999E-2</v>
      </c>
      <c r="R206" s="60">
        <v>0.24634900000000001</v>
      </c>
      <c r="S206" s="61">
        <v>1.406E-2</v>
      </c>
      <c r="T206" s="61">
        <v>1.9782799999999999E-4</v>
      </c>
      <c r="U206" s="61">
        <v>1.1123000000000001</v>
      </c>
      <c r="V206" s="61">
        <v>0.164858</v>
      </c>
      <c r="W206" s="61">
        <v>1.0933900000000001</v>
      </c>
      <c r="X206" s="62">
        <v>2.7838650100000001E-2</v>
      </c>
      <c r="Y206" s="61"/>
      <c r="Z206" s="61"/>
      <c r="AH206" s="63"/>
      <c r="AI206" s="63"/>
    </row>
    <row r="207" spans="1:46" ht="12.75" customHeight="1" x14ac:dyDescent="0.3">
      <c r="A207" s="17" t="s">
        <v>280</v>
      </c>
      <c r="B207" s="58">
        <v>0.246729</v>
      </c>
      <c r="C207" s="58">
        <v>1.1190899999999999</v>
      </c>
      <c r="D207" s="60">
        <v>0.24593499999999999</v>
      </c>
      <c r="E207" s="61">
        <v>3.2838300000000001E-2</v>
      </c>
      <c r="F207" s="61">
        <v>1.0789842999999999E-3</v>
      </c>
      <c r="G207" s="61">
        <v>1.1725699999999999</v>
      </c>
      <c r="H207" s="61">
        <v>0.50654299999999997</v>
      </c>
      <c r="I207" s="61">
        <v>1.06995</v>
      </c>
      <c r="J207" s="62">
        <v>0.25900055039999997</v>
      </c>
      <c r="K207" s="60">
        <v>0.24560499999999999</v>
      </c>
      <c r="L207" s="61">
        <v>2.3941500000000001E-2</v>
      </c>
      <c r="M207" s="61">
        <v>5.7445870000000004E-4</v>
      </c>
      <c r="N207" s="61">
        <v>1.14009</v>
      </c>
      <c r="O207" s="61">
        <v>0.26662200000000003</v>
      </c>
      <c r="P207" s="61">
        <v>1.0978300000000001</v>
      </c>
      <c r="Q207" s="62">
        <v>7.1539278400000003E-2</v>
      </c>
      <c r="R207" s="60">
        <v>0.24565400000000001</v>
      </c>
      <c r="S207" s="61">
        <v>1.9954800000000002E-2</v>
      </c>
      <c r="T207" s="61">
        <v>3.993496E-4</v>
      </c>
      <c r="U207" s="61">
        <v>1.1110800000000001</v>
      </c>
      <c r="V207" s="61">
        <v>0.188639</v>
      </c>
      <c r="W207" s="61">
        <v>1.0894699999999999</v>
      </c>
      <c r="X207" s="62">
        <v>3.6462016700000002E-2</v>
      </c>
      <c r="Y207" s="61"/>
      <c r="Z207" s="61"/>
      <c r="AA207" s="15">
        <f>IF("na"=F207,"",F207/F206)</f>
        <v>1.2791016758372518</v>
      </c>
      <c r="AB207" s="13">
        <f>IF("na"=J207,"",J207/J206)</f>
        <v>1.6299134912918409</v>
      </c>
      <c r="AC207" s="13">
        <f>IF("na"=M207,"",M207/M206)</f>
        <v>1.2496431354310287</v>
      </c>
      <c r="AD207" s="13">
        <f>IF("na"=Q207,"",Q207/Q206)</f>
        <v>1.190808872226141</v>
      </c>
      <c r="AE207" s="13">
        <f>IF("na"=T207,"",T207/T206)</f>
        <v>2.0186707645024971</v>
      </c>
      <c r="AF207" s="13">
        <f>IF("na"=X207,"",X207/X206)</f>
        <v>1.3097623831983147</v>
      </c>
      <c r="AG207" s="13">
        <f>ROW()</f>
        <v>207</v>
      </c>
      <c r="AH207" s="63">
        <f t="shared" ref="AH207:AM210" ca="1" si="24">SUM(IF(INDIRECT(ADDRESS(ROW(),AH$40))&gt;INDIRECT(ADDRESS($AG207,AH$40)),1,0),IF(INDIRECT(ADDRESS(ROW(),AH$40))&gt;INDIRECT(ADDRESS($AG207+1,AH$40)),1,0),IF(INDIRECT(ADDRESS(ROW(),AH$40))&gt;INDIRECT(ADDRESS($AG207+2,AH$40)),1,0),IF(INDIRECT(ADDRESS(ROW(),AH$40))&gt;INDIRECT(ADDRESS($AG207+3,AH$40)),1,0))+1</f>
        <v>4</v>
      </c>
      <c r="AI207" s="63">
        <f t="shared" ca="1" si="24"/>
        <v>4</v>
      </c>
      <c r="AJ207" s="63">
        <f t="shared" ca="1" si="24"/>
        <v>3</v>
      </c>
      <c r="AK207" s="63">
        <f t="shared" ca="1" si="24"/>
        <v>3</v>
      </c>
      <c r="AL207" s="63">
        <f t="shared" ca="1" si="24"/>
        <v>3</v>
      </c>
      <c r="AM207" s="63">
        <f t="shared" ca="1" si="24"/>
        <v>2</v>
      </c>
      <c r="AO207" s="14">
        <f>IF("na"=F207,"",SQRT(F207)/SQRT(F206))</f>
        <v>1.1309737732756013</v>
      </c>
      <c r="AP207" s="14">
        <f>IF("na"=J207,"",SQRT(J207)/SQRT(J206))</f>
        <v>1.2766806536059989</v>
      </c>
      <c r="AQ207" s="14">
        <f>IF("na"=M207,"",SQRT(M207)/SQRT(M206))</f>
        <v>1.1178743826705344</v>
      </c>
      <c r="AR207" s="14">
        <f>IF("na"=Q207,"",SQRT(Q207)/SQRT(Q206))</f>
        <v>1.0912418944606834</v>
      </c>
      <c r="AS207" s="14">
        <f>IF("na"=T207,"",SQRT(T207)/SQRT(T206))</f>
        <v>1.4207993399852412</v>
      </c>
      <c r="AT207" s="14">
        <f>IF("na"=X207,"",SQRT(X207)/SQRT(X206))</f>
        <v>1.1444485061366085</v>
      </c>
    </row>
    <row r="208" spans="1:46" ht="12.75" customHeight="1" x14ac:dyDescent="0.3">
      <c r="A208" s="17" t="s">
        <v>281</v>
      </c>
      <c r="B208" s="58">
        <v>0.246729</v>
      </c>
      <c r="C208" s="58">
        <v>1.1190899999999999</v>
      </c>
      <c r="D208" s="60">
        <v>0.246227</v>
      </c>
      <c r="E208" s="61">
        <v>2.9500599999999998E-2</v>
      </c>
      <c r="F208" s="61">
        <v>8.7053740000000003E-4</v>
      </c>
      <c r="G208" s="61">
        <v>1.08829</v>
      </c>
      <c r="H208" s="61">
        <v>0.35156199999999999</v>
      </c>
      <c r="I208" s="61">
        <v>1.0136799999999999</v>
      </c>
      <c r="J208" s="62">
        <v>0.13470710790000001</v>
      </c>
      <c r="K208" s="60">
        <v>0.24374999999999999</v>
      </c>
      <c r="L208" s="61">
        <v>2.1496700000000001E-2</v>
      </c>
      <c r="M208" s="61">
        <v>4.7098250000000001E-4</v>
      </c>
      <c r="N208" s="61">
        <v>1.04914</v>
      </c>
      <c r="O208" s="61">
        <v>0.23871400000000001</v>
      </c>
      <c r="P208" s="61">
        <v>1.01227</v>
      </c>
      <c r="Q208" s="62">
        <v>6.8394886099999996E-2</v>
      </c>
      <c r="R208" s="60">
        <v>0.24351700000000001</v>
      </c>
      <c r="S208" s="61">
        <v>1.62542E-2</v>
      </c>
      <c r="T208" s="61">
        <v>2.7451590000000001E-4</v>
      </c>
      <c r="U208" s="61">
        <v>1.0426299999999999</v>
      </c>
      <c r="V208" s="61">
        <v>0.166019</v>
      </c>
      <c r="W208" s="61">
        <v>1.0222899999999999</v>
      </c>
      <c r="X208" s="62">
        <v>3.69325483E-2</v>
      </c>
      <c r="Y208" s="61"/>
      <c r="Z208" s="61"/>
      <c r="AA208" s="15">
        <f>IF("na"=F208,"",F208/F206)</f>
        <v>1.0319944852015031</v>
      </c>
      <c r="AB208" s="13">
        <f>IF("na"=J208,"",J208/J206)</f>
        <v>0.84772380676421821</v>
      </c>
      <c r="AC208" s="13">
        <f>IF("na"=M208,"",M208/M206)</f>
        <v>1.0245471920490443</v>
      </c>
      <c r="AD208" s="13">
        <f>IF("na"=Q208,"",Q208/Q206)</f>
        <v>1.1384688104818284</v>
      </c>
      <c r="AE208" s="13">
        <f>IF("na"=T208,"",T208/T206)</f>
        <v>1.3876493721818954</v>
      </c>
      <c r="AF208" s="13">
        <f>IF("na"=X208,"",X208/X206)</f>
        <v>1.3266644814792941</v>
      </c>
      <c r="AG208" s="13">
        <f>AG207</f>
        <v>207</v>
      </c>
      <c r="AH208" s="63">
        <f t="shared" ca="1" si="24"/>
        <v>2</v>
      </c>
      <c r="AI208" s="63">
        <f t="shared" ca="1" si="24"/>
        <v>1</v>
      </c>
      <c r="AJ208" s="63">
        <f t="shared" ca="1" si="24"/>
        <v>2</v>
      </c>
      <c r="AK208" s="63">
        <f t="shared" ca="1" si="24"/>
        <v>2</v>
      </c>
      <c r="AL208" s="63">
        <f t="shared" ca="1" si="24"/>
        <v>2</v>
      </c>
      <c r="AM208" s="63">
        <f t="shared" ca="1" si="24"/>
        <v>3</v>
      </c>
      <c r="AO208" s="14">
        <f>IF("na"=F208,"",SQRT(F208)/SQRT(F206))</f>
        <v>1.0158712936201628</v>
      </c>
      <c r="AP208" s="14">
        <f>IF("na"=J208,"",SQRT(J208)/SQRT(J206))</f>
        <v>0.92071917910089074</v>
      </c>
      <c r="AQ208" s="14">
        <f>IF("na"=M208,"",SQRT(M208)/SQRT(M206))</f>
        <v>1.0121991859555333</v>
      </c>
      <c r="AR208" s="14">
        <f>IF("na"=Q208,"",SQRT(Q208)/SQRT(Q206))</f>
        <v>1.0669905390779379</v>
      </c>
      <c r="AS208" s="14">
        <f>IF("na"=T208,"",SQRT(T208)/SQRT(T206))</f>
        <v>1.1779853021926441</v>
      </c>
      <c r="AT208" s="14">
        <f>IF("na"=X208,"",SQRT(X208)/SQRT(X206))</f>
        <v>1.1518092209560116</v>
      </c>
    </row>
    <row r="209" spans="1:46" ht="12.75" customHeight="1" x14ac:dyDescent="0.3">
      <c r="A209" s="17" t="s">
        <v>282</v>
      </c>
      <c r="B209" s="58">
        <v>0.246729</v>
      </c>
      <c r="C209" s="58">
        <v>1.1190899999999999</v>
      </c>
      <c r="D209" s="64">
        <v>0.24357999999999999</v>
      </c>
      <c r="E209" s="65">
        <v>2.9224900000000002E-2</v>
      </c>
      <c r="F209" s="66">
        <v>8.640109E-4</v>
      </c>
      <c r="G209" s="65">
        <v>1.1790700000000001</v>
      </c>
      <c r="H209" s="66">
        <v>0.39795700000000001</v>
      </c>
      <c r="I209" s="66">
        <v>1.09171</v>
      </c>
      <c r="J209" s="67">
        <v>0.15911943819999999</v>
      </c>
      <c r="K209" s="64">
        <v>0.24449799999999999</v>
      </c>
      <c r="L209" s="65">
        <v>2.05211E-2</v>
      </c>
      <c r="M209" s="66">
        <v>4.2609279999999999E-4</v>
      </c>
      <c r="N209" s="65">
        <v>1.1207199999999999</v>
      </c>
      <c r="O209" s="66">
        <v>0.24543499999999999</v>
      </c>
      <c r="P209" s="66">
        <v>1.0824800000000001</v>
      </c>
      <c r="Q209" s="67">
        <v>6.1578631299999999E-2</v>
      </c>
      <c r="R209" s="64">
        <v>0.24337300000000001</v>
      </c>
      <c r="S209" s="65">
        <v>1.4560999999999999E-2</v>
      </c>
      <c r="T209" s="66">
        <v>2.2328539999999999E-4</v>
      </c>
      <c r="U209" s="65">
        <v>1.0986100000000001</v>
      </c>
      <c r="V209" s="66">
        <v>0.16622100000000001</v>
      </c>
      <c r="W209" s="66">
        <v>1.07958</v>
      </c>
      <c r="X209" s="67">
        <v>2.91904609E-2</v>
      </c>
      <c r="Y209" s="65"/>
      <c r="Z209" s="65"/>
      <c r="AA209" s="15">
        <f>IF("na"=F209,"",F209/F206)</f>
        <v>1.024257526390006</v>
      </c>
      <c r="AB209" s="13">
        <f>IF("na"=J209,"",J209/J206)</f>
        <v>1.0013527718316322</v>
      </c>
      <c r="AC209" s="13">
        <f>IF("na"=M209,"",M209/M206)</f>
        <v>0.92689682056618883</v>
      </c>
      <c r="AD209" s="13">
        <f>IF("na"=Q209,"",Q209/Q206)</f>
        <v>1.0250086684070097</v>
      </c>
      <c r="AE209" s="13">
        <f>IF("na"=T209,"",T209/T206)</f>
        <v>1.1286845138200861</v>
      </c>
      <c r="AF209" s="13">
        <f>IF("na"=X209,"",X209/X206)</f>
        <v>1.0485587769214426</v>
      </c>
      <c r="AG209" s="13">
        <f>AG208</f>
        <v>207</v>
      </c>
      <c r="AH209" s="63">
        <f t="shared" ca="1" si="24"/>
        <v>1</v>
      </c>
      <c r="AI209" s="63">
        <f t="shared" ca="1" si="24"/>
        <v>2</v>
      </c>
      <c r="AJ209" s="63">
        <f t="shared" ca="1" si="24"/>
        <v>1</v>
      </c>
      <c r="AK209" s="63">
        <f t="shared" ca="1" si="24"/>
        <v>1</v>
      </c>
      <c r="AL209" s="63">
        <f t="shared" ca="1" si="24"/>
        <v>1</v>
      </c>
      <c r="AM209" s="63">
        <f t="shared" ca="1" si="24"/>
        <v>1</v>
      </c>
      <c r="AO209" s="14">
        <f>IF("na"=F209,"",SQRT(F209)/SQRT(F206))</f>
        <v>1.0120560885593279</v>
      </c>
      <c r="AP209" s="14">
        <f>IF("na"=J209,"",SQRT(J209)/SQRT(J206))</f>
        <v>1.0006761573214544</v>
      </c>
      <c r="AQ209" s="14">
        <f>IF("na"=M209,"",SQRT(M209)/SQRT(M206))</f>
        <v>0.96275480812416037</v>
      </c>
      <c r="AR209" s="14">
        <f>IF("na"=Q209,"",SQRT(Q209)/SQRT(Q206))</f>
        <v>1.0124271175778579</v>
      </c>
      <c r="AS209" s="14">
        <f>IF("na"=T209,"",SQRT(T209)/SQRT(T206))</f>
        <v>1.0623956484380412</v>
      </c>
      <c r="AT209" s="14">
        <f>IF("na"=X209,"",SQRT(X209)/SQRT(X206))</f>
        <v>1.0239915902591403</v>
      </c>
    </row>
    <row r="210" spans="1:46" ht="12.75" customHeight="1" x14ac:dyDescent="0.3">
      <c r="A210" s="17" t="s">
        <v>283</v>
      </c>
      <c r="B210" s="58">
        <v>0.246729</v>
      </c>
      <c r="C210" s="58">
        <v>1.1190899999999999</v>
      </c>
      <c r="D210" s="68">
        <v>0.24399999999999999</v>
      </c>
      <c r="E210" s="13">
        <v>3.2011299999999999E-2</v>
      </c>
      <c r="F210" s="66">
        <v>1.0321707E-3</v>
      </c>
      <c r="G210" s="65">
        <v>1.1170100000000001</v>
      </c>
      <c r="H210" s="66">
        <v>0.41899799999999998</v>
      </c>
      <c r="I210" s="66">
        <v>1.0252600000000001</v>
      </c>
      <c r="J210" s="67">
        <v>0.18436339290000001</v>
      </c>
      <c r="K210" s="68">
        <v>0.245036</v>
      </c>
      <c r="L210" s="13">
        <v>2.4486500000000001E-2</v>
      </c>
      <c r="M210" s="66">
        <v>6.0245480000000004E-4</v>
      </c>
      <c r="N210" s="65">
        <v>1.0702499999999999</v>
      </c>
      <c r="O210" s="66">
        <v>0.25962600000000002</v>
      </c>
      <c r="P210" s="66">
        <v>1.0256400000000001</v>
      </c>
      <c r="Q210" s="67">
        <v>7.6138562300000004E-2</v>
      </c>
      <c r="R210" s="68">
        <v>0.244975</v>
      </c>
      <c r="S210" s="13">
        <v>2.0149899999999998E-2</v>
      </c>
      <c r="T210" s="66">
        <v>4.0909490000000002E-4</v>
      </c>
      <c r="U210" s="65">
        <v>1.0562</v>
      </c>
      <c r="V210" s="66">
        <v>0.19186300000000001</v>
      </c>
      <c r="W210" s="66">
        <v>1.0313399999999999</v>
      </c>
      <c r="X210" s="67">
        <v>4.4511473199999999E-2</v>
      </c>
      <c r="Y210" s="65"/>
      <c r="Z210" s="65"/>
      <c r="AA210" s="15">
        <f>IF("na"=F210,"",F210/F206)</f>
        <v>1.2236056373759185</v>
      </c>
      <c r="AB210" s="13">
        <f>IF("na"=J210,"",J210/J206)</f>
        <v>1.1602152231876046</v>
      </c>
      <c r="AC210" s="13">
        <f>IF("na"=M210,"",M210/M206)</f>
        <v>1.3105441787677221</v>
      </c>
      <c r="AD210" s="13">
        <f>IF("na"=Q210,"",Q210/Q206)</f>
        <v>1.2673663689817534</v>
      </c>
      <c r="AE210" s="13">
        <f>IF("na"=T210,"",T210/T206)</f>
        <v>2.067932244171705</v>
      </c>
      <c r="AF210" s="13">
        <f>IF("na"=X210,"",X210/X206)</f>
        <v>1.598909179867166</v>
      </c>
      <c r="AG210" s="13">
        <f>AG209</f>
        <v>207</v>
      </c>
      <c r="AH210" s="63">
        <f t="shared" ca="1" si="24"/>
        <v>3</v>
      </c>
      <c r="AI210" s="63">
        <f t="shared" ca="1" si="24"/>
        <v>3</v>
      </c>
      <c r="AJ210" s="63">
        <f t="shared" ca="1" si="24"/>
        <v>4</v>
      </c>
      <c r="AK210" s="63">
        <f t="shared" ca="1" si="24"/>
        <v>4</v>
      </c>
      <c r="AL210" s="63">
        <f t="shared" ca="1" si="24"/>
        <v>4</v>
      </c>
      <c r="AM210" s="63">
        <f t="shared" ca="1" si="24"/>
        <v>4</v>
      </c>
      <c r="AO210" s="14">
        <f>IF("na"=F210,"",SQRT(F210)/SQRT(F206))</f>
        <v>1.1061670928824083</v>
      </c>
      <c r="AP210" s="14">
        <f>IF("na"=J210,"",SQRT(J210)/SQRT(J206))</f>
        <v>1.0771328716493636</v>
      </c>
      <c r="AQ210" s="14">
        <f>IF("na"=M210,"",SQRT(M210)/SQRT(M206))</f>
        <v>1.1447900151415202</v>
      </c>
      <c r="AR210" s="14">
        <f>IF("na"=Q210,"",SQRT(Q210)/SQRT(Q206))</f>
        <v>1.1257736757367145</v>
      </c>
      <c r="AS210" s="14">
        <f>IF("na"=T210,"",SQRT(T210)/SQRT(T206))</f>
        <v>1.4380306826252716</v>
      </c>
      <c r="AT210" s="14">
        <f>IF("na"=X210,"",SQRT(X210)/SQRT(X206))</f>
        <v>1.2644798060337563</v>
      </c>
    </row>
    <row r="211" spans="1:46" ht="12.75" customHeight="1" x14ac:dyDescent="0.3">
      <c r="B211" s="69"/>
      <c r="C211" s="69"/>
      <c r="D211" s="13"/>
      <c r="E211" s="13"/>
      <c r="F211" s="13"/>
      <c r="G211" s="13"/>
      <c r="H211" s="13"/>
      <c r="I211" s="13"/>
      <c r="J211" s="13"/>
      <c r="K211" s="13"/>
      <c r="L211" s="13"/>
    </row>
    <row r="212" spans="1:46" ht="12.75" customHeight="1" x14ac:dyDescent="0.3">
      <c r="A212" s="17"/>
      <c r="B212" s="17"/>
      <c r="C212" s="17"/>
      <c r="D212" s="6" t="s">
        <v>320</v>
      </c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17"/>
      <c r="Z212" s="17"/>
      <c r="AA212" s="51"/>
      <c r="AB212" s="52"/>
      <c r="AC212" s="52"/>
      <c r="AD212" s="52"/>
      <c r="AE212" s="52"/>
      <c r="AF212" s="52"/>
      <c r="AG212" s="52"/>
      <c r="AH212" s="53"/>
      <c r="AI212" s="53"/>
      <c r="AJ212" s="53"/>
      <c r="AK212" s="53"/>
      <c r="AL212" s="53"/>
      <c r="AM212" s="53"/>
      <c r="AO212" s="52"/>
      <c r="AP212" s="52"/>
      <c r="AQ212" s="52"/>
      <c r="AR212" s="52"/>
      <c r="AS212" s="52"/>
      <c r="AT212" s="52"/>
    </row>
    <row r="213" spans="1:46" ht="12.75" customHeight="1" x14ac:dyDescent="0.3">
      <c r="B213" s="54" t="s">
        <v>293</v>
      </c>
      <c r="C213" s="54" t="s">
        <v>293</v>
      </c>
      <c r="D213" s="1">
        <v>7</v>
      </c>
      <c r="E213" s="1"/>
      <c r="F213" s="1"/>
      <c r="G213" s="1"/>
      <c r="H213" s="1"/>
      <c r="I213" s="1"/>
      <c r="J213" s="1"/>
      <c r="K213" s="1">
        <v>15</v>
      </c>
      <c r="L213" s="1"/>
      <c r="M213" s="1"/>
      <c r="N213" s="1"/>
      <c r="O213" s="1"/>
      <c r="P213" s="1"/>
      <c r="Q213" s="1"/>
      <c r="R213" s="1">
        <v>30</v>
      </c>
      <c r="S213" s="1"/>
      <c r="T213" s="1"/>
      <c r="U213" s="1"/>
      <c r="V213" s="1"/>
      <c r="W213" s="1"/>
      <c r="X213" s="1"/>
      <c r="Y213" s="55"/>
      <c r="Z213" s="55"/>
    </row>
    <row r="214" spans="1:46" ht="12.75" customHeight="1" x14ac:dyDescent="0.3">
      <c r="B214" s="56" t="s">
        <v>284</v>
      </c>
      <c r="C214" s="56" t="s">
        <v>294</v>
      </c>
      <c r="D214" s="57" t="s">
        <v>284</v>
      </c>
      <c r="E214" s="58" t="s">
        <v>287</v>
      </c>
      <c r="F214" s="58" t="s">
        <v>295</v>
      </c>
      <c r="G214" s="58" t="s">
        <v>296</v>
      </c>
      <c r="H214" s="58" t="s">
        <v>297</v>
      </c>
      <c r="I214" s="58" t="s">
        <v>298</v>
      </c>
      <c r="J214" s="59" t="s">
        <v>299</v>
      </c>
      <c r="K214" s="57" t="s">
        <v>284</v>
      </c>
      <c r="L214" s="58" t="s">
        <v>287</v>
      </c>
      <c r="M214" s="58" t="s">
        <v>295</v>
      </c>
      <c r="N214" s="58" t="s">
        <v>296</v>
      </c>
      <c r="O214" s="58" t="s">
        <v>297</v>
      </c>
      <c r="P214" s="58" t="s">
        <v>298</v>
      </c>
      <c r="Q214" s="59" t="s">
        <v>299</v>
      </c>
      <c r="R214" s="57" t="s">
        <v>284</v>
      </c>
      <c r="S214" s="58" t="s">
        <v>287</v>
      </c>
      <c r="T214" s="58" t="s">
        <v>295</v>
      </c>
      <c r="U214" s="58" t="s">
        <v>296</v>
      </c>
      <c r="V214" s="58" t="s">
        <v>297</v>
      </c>
      <c r="W214" s="58" t="s">
        <v>298</v>
      </c>
      <c r="X214" s="59" t="s">
        <v>299</v>
      </c>
      <c r="Y214" s="58"/>
      <c r="Z214" s="58"/>
    </row>
    <row r="215" spans="1:46" ht="12.75" customHeight="1" x14ac:dyDescent="0.3">
      <c r="A215" s="17" t="s">
        <v>300</v>
      </c>
      <c r="B215" s="58">
        <v>0.31041299999999999</v>
      </c>
      <c r="C215" s="58">
        <v>1.1702999999999999</v>
      </c>
      <c r="D215" s="60">
        <v>0.308834</v>
      </c>
      <c r="E215" s="61">
        <v>3.4457799999999997E-2</v>
      </c>
      <c r="F215" s="61">
        <v>1.1898331E-3</v>
      </c>
      <c r="G215" s="61">
        <v>1.2394400000000001</v>
      </c>
      <c r="H215" s="61">
        <v>0.33289800000000003</v>
      </c>
      <c r="I215" s="61">
        <v>1.1842699999999999</v>
      </c>
      <c r="J215" s="62">
        <v>0.1110162393</v>
      </c>
      <c r="K215" s="60">
        <v>0.30868800000000002</v>
      </c>
      <c r="L215" s="61">
        <v>2.4503500000000001E-2</v>
      </c>
      <c r="M215" s="61">
        <v>6.0339710000000002E-4</v>
      </c>
      <c r="N215" s="61">
        <v>1.2098800000000001</v>
      </c>
      <c r="O215" s="61">
        <v>0.20545099999999999</v>
      </c>
      <c r="P215" s="61">
        <v>1.1853499999999999</v>
      </c>
      <c r="Q215" s="62">
        <v>4.2436615900000002E-2</v>
      </c>
      <c r="R215" s="60">
        <v>0.309419</v>
      </c>
      <c r="S215" s="61">
        <v>1.7328900000000001E-2</v>
      </c>
      <c r="T215" s="61">
        <v>3.0127870000000001E-4</v>
      </c>
      <c r="U215" s="61">
        <v>1.1857599999999999</v>
      </c>
      <c r="V215" s="61">
        <v>0.13610900000000001</v>
      </c>
      <c r="W215" s="61">
        <v>1.1745699999999999</v>
      </c>
      <c r="X215" s="62">
        <v>1.8543892700000002E-2</v>
      </c>
      <c r="Y215" s="61"/>
      <c r="Z215" s="61"/>
      <c r="AH215" s="63"/>
      <c r="AI215" s="63"/>
    </row>
    <row r="216" spans="1:46" ht="12.75" customHeight="1" x14ac:dyDescent="0.3">
      <c r="A216" s="17" t="s">
        <v>280</v>
      </c>
      <c r="B216" s="58">
        <v>0.31041299999999999</v>
      </c>
      <c r="C216" s="58">
        <v>1.1702999999999999</v>
      </c>
      <c r="D216" s="60">
        <v>0.31179899999999999</v>
      </c>
      <c r="E216" s="61">
        <v>3.9362899999999999E-2</v>
      </c>
      <c r="F216" s="61">
        <v>1.5513587000000001E-3</v>
      </c>
      <c r="G216" s="61">
        <v>1.22932</v>
      </c>
      <c r="H216" s="61">
        <v>0.36618600000000001</v>
      </c>
      <c r="I216" s="61">
        <v>1.16134</v>
      </c>
      <c r="J216" s="62">
        <v>0.1341724681</v>
      </c>
      <c r="K216" s="60">
        <v>0.30932500000000002</v>
      </c>
      <c r="L216" s="61">
        <v>3.2339E-2</v>
      </c>
      <c r="M216" s="61">
        <v>1.0469946000000001E-3</v>
      </c>
      <c r="N216" s="61">
        <v>1.21336</v>
      </c>
      <c r="O216" s="61">
        <v>0.26144800000000001</v>
      </c>
      <c r="P216" s="61">
        <v>1.1752199999999999</v>
      </c>
      <c r="Q216" s="62">
        <v>6.8379263100000004E-2</v>
      </c>
      <c r="R216" s="60">
        <v>0.31090800000000002</v>
      </c>
      <c r="S216" s="61">
        <v>3.02382E-2</v>
      </c>
      <c r="T216" s="61">
        <v>9.1459370000000003E-4</v>
      </c>
      <c r="U216" s="61">
        <v>1.18879</v>
      </c>
      <c r="V216" s="61">
        <v>0.21890299999999999</v>
      </c>
      <c r="W216" s="61">
        <v>1.1613899999999999</v>
      </c>
      <c r="X216" s="62">
        <v>4.7997911499999997E-2</v>
      </c>
      <c r="Y216" s="61"/>
      <c r="Z216" s="61"/>
      <c r="AA216" s="15">
        <f>IF("na"=F216,"",F216/F215)</f>
        <v>1.3038456401994534</v>
      </c>
      <c r="AB216" s="13">
        <f>IF("na"=J216,"",J216/J215)</f>
        <v>1.2085841580115568</v>
      </c>
      <c r="AC216" s="13">
        <f>IF("na"=M216,"",M216/M215)</f>
        <v>1.7351667749148945</v>
      </c>
      <c r="AD216" s="13">
        <f>IF("na"=Q216,"",Q216/Q215)</f>
        <v>1.611326955503066</v>
      </c>
      <c r="AE216" s="13">
        <f>IF("na"=T216,"",T216/T215)</f>
        <v>3.0357064737732871</v>
      </c>
      <c r="AF216" s="13">
        <f>IF("na"=X216,"",X216/X215)</f>
        <v>2.5883406616130813</v>
      </c>
      <c r="AG216" s="13">
        <f>ROW()</f>
        <v>216</v>
      </c>
      <c r="AH216" s="63">
        <f t="shared" ref="AH216:AM219" ca="1" si="25">SUM(IF(INDIRECT(ADDRESS(ROW(),AH$40))&gt;INDIRECT(ADDRESS($AG216,AH$40)),1,0),IF(INDIRECT(ADDRESS(ROW(),AH$40))&gt;INDIRECT(ADDRESS($AG216+1,AH$40)),1,0),IF(INDIRECT(ADDRESS(ROW(),AH$40))&gt;INDIRECT(ADDRESS($AG216+2,AH$40)),1,0),IF(INDIRECT(ADDRESS(ROW(),AH$40))&gt;INDIRECT(ADDRESS($AG216+3,AH$40)),1,0))+1</f>
        <v>4</v>
      </c>
      <c r="AI216" s="63">
        <f t="shared" ca="1" si="25"/>
        <v>4</v>
      </c>
      <c r="AJ216" s="63">
        <f t="shared" ca="1" si="25"/>
        <v>3</v>
      </c>
      <c r="AK216" s="63">
        <f t="shared" ca="1" si="25"/>
        <v>3</v>
      </c>
      <c r="AL216" s="63">
        <f t="shared" ca="1" si="25"/>
        <v>4</v>
      </c>
      <c r="AM216" s="63">
        <f t="shared" ca="1" si="25"/>
        <v>3</v>
      </c>
      <c r="AO216" s="14">
        <f>IF("na"=F216,"",SQRT(F216)/SQRT(F215))</f>
        <v>1.1418606045395616</v>
      </c>
      <c r="AP216" s="14">
        <f>IF("na"=J216,"",SQRT(J216)/SQRT(J215))</f>
        <v>1.099356247088066</v>
      </c>
      <c r="AQ216" s="14">
        <f>IF("na"=M216,"",SQRT(M216)/SQRT(M215))</f>
        <v>1.3172572926026616</v>
      </c>
      <c r="AR216" s="14">
        <f>IF("na"=Q216,"",SQRT(Q216)/SQRT(Q215))</f>
        <v>1.269380540067897</v>
      </c>
      <c r="AS216" s="14">
        <f>IF("na"=T216,"",SQRT(T216)/SQRT(T215))</f>
        <v>1.7423278892829808</v>
      </c>
      <c r="AT216" s="14">
        <f>IF("na"=X216,"",SQRT(X216)/SQRT(X215))</f>
        <v>1.6088320799925271</v>
      </c>
    </row>
    <row r="217" spans="1:46" ht="12.75" customHeight="1" x14ac:dyDescent="0.3">
      <c r="A217" s="17" t="s">
        <v>281</v>
      </c>
      <c r="B217" s="58">
        <v>0.31041299999999999</v>
      </c>
      <c r="C217" s="58">
        <v>1.1702999999999999</v>
      </c>
      <c r="D217" s="60">
        <v>0.305176</v>
      </c>
      <c r="E217" s="61">
        <v>3.2733499999999999E-2</v>
      </c>
      <c r="F217" s="61">
        <v>1.0989081E-3</v>
      </c>
      <c r="G217" s="61">
        <v>1.03701</v>
      </c>
      <c r="H217" s="61">
        <v>0.25284200000000001</v>
      </c>
      <c r="I217" s="61">
        <v>0.99721300000000002</v>
      </c>
      <c r="J217" s="62">
        <v>9.3888186400000004E-2</v>
      </c>
      <c r="K217" s="60">
        <v>0.30659900000000001</v>
      </c>
      <c r="L217" s="61">
        <v>2.4949099999999998E-2</v>
      </c>
      <c r="M217" s="61">
        <v>6.3700400000000004E-4</v>
      </c>
      <c r="N217" s="61">
        <v>1.0323100000000001</v>
      </c>
      <c r="O217" s="61">
        <v>0.18298200000000001</v>
      </c>
      <c r="P217" s="61">
        <v>1.0096799999999999</v>
      </c>
      <c r="Q217" s="62">
        <v>5.9281196699999997E-2</v>
      </c>
      <c r="R217" s="60">
        <v>0.30723899999999998</v>
      </c>
      <c r="S217" s="61">
        <v>2.03465E-2</v>
      </c>
      <c r="T217" s="61">
        <v>4.240542E-4</v>
      </c>
      <c r="U217" s="61">
        <v>1.0236799999999999</v>
      </c>
      <c r="V217" s="61">
        <v>0.13859299999999999</v>
      </c>
      <c r="W217" s="61">
        <v>1.00969</v>
      </c>
      <c r="X217" s="62">
        <v>4.5003591699999998E-2</v>
      </c>
      <c r="Y217" s="61"/>
      <c r="Z217" s="61"/>
      <c r="AA217" s="15">
        <f>IF("na"=F217,"",F217/F215)</f>
        <v>0.92358171915035814</v>
      </c>
      <c r="AB217" s="13">
        <f>IF("na"=J217,"",J217/J215)</f>
        <v>0.84571578889720145</v>
      </c>
      <c r="AC217" s="13">
        <f>IF("na"=M217,"",M217/M215)</f>
        <v>1.0556961576381458</v>
      </c>
      <c r="AD217" s="13">
        <f>IF("na"=Q217,"",Q217/Q215)</f>
        <v>1.3969350628639545</v>
      </c>
      <c r="AE217" s="13">
        <f>IF("na"=T217,"",T217/T215)</f>
        <v>1.4075147031635493</v>
      </c>
      <c r="AF217" s="13">
        <f>IF("na"=X217,"",X217/X215)</f>
        <v>2.4268686423104677</v>
      </c>
      <c r="AG217" s="13">
        <f>AG216</f>
        <v>216</v>
      </c>
      <c r="AH217" s="63">
        <f t="shared" ca="1" si="25"/>
        <v>1</v>
      </c>
      <c r="AI217" s="63">
        <f t="shared" ca="1" si="25"/>
        <v>2</v>
      </c>
      <c r="AJ217" s="63">
        <f t="shared" ca="1" si="25"/>
        <v>1</v>
      </c>
      <c r="AK217" s="63">
        <f t="shared" ca="1" si="25"/>
        <v>2</v>
      </c>
      <c r="AL217" s="63">
        <f t="shared" ca="1" si="25"/>
        <v>1</v>
      </c>
      <c r="AM217" s="63">
        <f t="shared" ca="1" si="25"/>
        <v>2</v>
      </c>
      <c r="AO217" s="14">
        <f>IF("na"=F217,"",SQRT(F217)/SQRT(F215))</f>
        <v>0.96103159113025938</v>
      </c>
      <c r="AP217" s="14">
        <f>IF("na"=J217,"",SQRT(J217)/SQRT(J215))</f>
        <v>0.91962807095977739</v>
      </c>
      <c r="AQ217" s="14">
        <f>IF("na"=M217,"",SQRT(M217)/SQRT(M215))</f>
        <v>1.0274707575586499</v>
      </c>
      <c r="AR217" s="14">
        <f>IF("na"=Q217,"",SQRT(Q217)/SQRT(Q215))</f>
        <v>1.1819200746513931</v>
      </c>
      <c r="AS217" s="14">
        <f>IF("na"=T217,"",SQRT(T217)/SQRT(T215))</f>
        <v>1.1863872483989151</v>
      </c>
      <c r="AT217" s="14">
        <f>IF("na"=X217,"",SQRT(X217)/SQRT(X215))</f>
        <v>1.5578410195878356</v>
      </c>
    </row>
    <row r="218" spans="1:46" ht="12.75" customHeight="1" x14ac:dyDescent="0.3">
      <c r="A218" s="17" t="s">
        <v>282</v>
      </c>
      <c r="B218" s="58">
        <v>0.31041299999999999</v>
      </c>
      <c r="C218" s="58">
        <v>1.1702999999999999</v>
      </c>
      <c r="D218" s="64">
        <v>0.29586499999999999</v>
      </c>
      <c r="E218" s="65">
        <v>3.3156900000000003E-2</v>
      </c>
      <c r="F218" s="66">
        <v>1.3110242999999999E-3</v>
      </c>
      <c r="G218" s="65">
        <v>1.19421</v>
      </c>
      <c r="H218" s="66">
        <v>0.30341000000000001</v>
      </c>
      <c r="I218" s="66">
        <v>1.1454899999999999</v>
      </c>
      <c r="J218" s="67">
        <v>9.2673164200000005E-2</v>
      </c>
      <c r="K218" s="64">
        <v>0.29545300000000002</v>
      </c>
      <c r="L218" s="65">
        <v>2.43365E-2</v>
      </c>
      <c r="M218" s="66">
        <v>8.160668E-4</v>
      </c>
      <c r="N218" s="65">
        <v>1.1746300000000001</v>
      </c>
      <c r="O218" s="66">
        <v>0.20297399999999999</v>
      </c>
      <c r="P218" s="66">
        <v>1.15123</v>
      </c>
      <c r="Q218" s="67">
        <v>4.15621095E-2</v>
      </c>
      <c r="R218" s="64">
        <v>0.29637400000000003</v>
      </c>
      <c r="S218" s="65">
        <v>1.6689599999999999E-2</v>
      </c>
      <c r="T218" s="66">
        <v>4.756362E-4</v>
      </c>
      <c r="U218" s="65">
        <v>1.1589</v>
      </c>
      <c r="V218" s="66">
        <v>0.13283200000000001</v>
      </c>
      <c r="W218" s="66">
        <v>1.14838</v>
      </c>
      <c r="X218" s="67">
        <v>1.8124826600000001E-2</v>
      </c>
      <c r="Y218" s="65"/>
      <c r="Z218" s="65"/>
      <c r="AA218" s="15">
        <f>IF("na"=F218,"",F218/F215)</f>
        <v>1.1018556300039055</v>
      </c>
      <c r="AB218" s="13">
        <f>IF("na"=J218,"",J218/J215)</f>
        <v>0.83477124413815385</v>
      </c>
      <c r="AC218" s="13">
        <f>IF("na"=M218,"",M218/M215)</f>
        <v>1.3524539643959177</v>
      </c>
      <c r="AD218" s="13">
        <f>IF("na"=Q218,"",Q218/Q215)</f>
        <v>0.97939264520854497</v>
      </c>
      <c r="AE218" s="13">
        <f>IF("na"=T218,"",T218/T215)</f>
        <v>1.5787249480298473</v>
      </c>
      <c r="AF218" s="13">
        <f>IF("na"=X218,"",X218/X215)</f>
        <v>0.97740139533917814</v>
      </c>
      <c r="AG218" s="13">
        <f>AG217</f>
        <v>216</v>
      </c>
      <c r="AH218" s="63">
        <f t="shared" ca="1" si="25"/>
        <v>2</v>
      </c>
      <c r="AI218" s="63">
        <f t="shared" ca="1" si="25"/>
        <v>1</v>
      </c>
      <c r="AJ218" s="63">
        <f t="shared" ca="1" si="25"/>
        <v>2</v>
      </c>
      <c r="AK218" s="63">
        <f t="shared" ca="1" si="25"/>
        <v>1</v>
      </c>
      <c r="AL218" s="63">
        <f t="shared" ca="1" si="25"/>
        <v>2</v>
      </c>
      <c r="AM218" s="63">
        <f t="shared" ca="1" si="25"/>
        <v>1</v>
      </c>
      <c r="AO218" s="14">
        <f>IF("na"=F218,"",SQRT(F218)/SQRT(F215))</f>
        <v>1.0496931122970681</v>
      </c>
      <c r="AP218" s="14">
        <f>IF("na"=J218,"",SQRT(J218)/SQRT(J215))</f>
        <v>0.91365816591225946</v>
      </c>
      <c r="AQ218" s="14">
        <f>IF("na"=M218,"",SQRT(M218)/SQRT(M215))</f>
        <v>1.16295054254079</v>
      </c>
      <c r="AR218" s="14">
        <f>IF("na"=Q218,"",SQRT(Q218)/SQRT(Q215))</f>
        <v>0.98964268562372792</v>
      </c>
      <c r="AS218" s="14">
        <f>IF("na"=T218,"",SQRT(T218)/SQRT(T215))</f>
        <v>1.2564732181904428</v>
      </c>
      <c r="AT218" s="14">
        <f>IF("na"=X218,"",SQRT(X218)/SQRT(X215))</f>
        <v>0.98863612888624408</v>
      </c>
    </row>
    <row r="219" spans="1:46" ht="12.75" customHeight="1" x14ac:dyDescent="0.3">
      <c r="A219" s="17" t="s">
        <v>283</v>
      </c>
      <c r="B219" s="58">
        <v>0.31041299999999999</v>
      </c>
      <c r="C219" s="58">
        <v>1.1702999999999999</v>
      </c>
      <c r="D219" s="68">
        <v>0.30808600000000003</v>
      </c>
      <c r="E219" s="13">
        <v>3.9117300000000001E-2</v>
      </c>
      <c r="F219" s="66">
        <v>1.5355779999999999E-3</v>
      </c>
      <c r="G219" s="65">
        <v>1.04779</v>
      </c>
      <c r="H219" s="66">
        <v>0.28475200000000001</v>
      </c>
      <c r="I219" s="66">
        <v>0.99607100000000004</v>
      </c>
      <c r="J219" s="67">
        <v>0.1114394459</v>
      </c>
      <c r="K219" s="68">
        <v>0.306251</v>
      </c>
      <c r="L219" s="13">
        <v>3.2280299999999998E-2</v>
      </c>
      <c r="M219" s="66">
        <v>1.0593398999999999E-3</v>
      </c>
      <c r="N219" s="65">
        <v>1.03139</v>
      </c>
      <c r="O219" s="66">
        <v>0.221113</v>
      </c>
      <c r="P219" s="66">
        <v>0.99804999999999999</v>
      </c>
      <c r="Q219" s="67">
        <v>7.8561021199999997E-2</v>
      </c>
      <c r="R219" s="68">
        <v>0.303952</v>
      </c>
      <c r="S219" s="13">
        <v>2.8216000000000001E-2</v>
      </c>
      <c r="T219" s="66">
        <v>8.3788709999999998E-4</v>
      </c>
      <c r="U219" s="65">
        <v>1.03186</v>
      </c>
      <c r="V219" s="66">
        <v>0.188249</v>
      </c>
      <c r="W219" s="66">
        <v>1.00878</v>
      </c>
      <c r="X219" s="67">
        <v>6.1526396400000002E-2</v>
      </c>
      <c r="Y219" s="65"/>
      <c r="Z219" s="65"/>
      <c r="AA219" s="15">
        <f>IF("na"=F219,"",F219/F215)</f>
        <v>1.2905826876055138</v>
      </c>
      <c r="AB219" s="13">
        <f>IF("na"=J219,"",J219/J215)</f>
        <v>1.0038121143597414</v>
      </c>
      <c r="AC219" s="13">
        <f>IF("na"=M219,"",M219/M215)</f>
        <v>1.7556264357253291</v>
      </c>
      <c r="AD219" s="13">
        <f>IF("na"=Q219,"",Q219/Q215)</f>
        <v>1.851255561591564</v>
      </c>
      <c r="AE219" s="13">
        <f>IF("na"=T219,"",T219/T215)</f>
        <v>2.7811030119288218</v>
      </c>
      <c r="AF219" s="13">
        <f>IF("na"=X219,"",X219/X215)</f>
        <v>3.3178792282377687</v>
      </c>
      <c r="AG219" s="13">
        <f>AG218</f>
        <v>216</v>
      </c>
      <c r="AH219" s="63">
        <f t="shared" ca="1" si="25"/>
        <v>3</v>
      </c>
      <c r="AI219" s="63">
        <f t="shared" ca="1" si="25"/>
        <v>3</v>
      </c>
      <c r="AJ219" s="63">
        <f t="shared" ca="1" si="25"/>
        <v>4</v>
      </c>
      <c r="AK219" s="63">
        <f t="shared" ca="1" si="25"/>
        <v>4</v>
      </c>
      <c r="AL219" s="63">
        <f t="shared" ca="1" si="25"/>
        <v>3</v>
      </c>
      <c r="AM219" s="63">
        <f t="shared" ca="1" si="25"/>
        <v>4</v>
      </c>
      <c r="AO219" s="14">
        <f>IF("na"=F219,"",SQRT(F219)/SQRT(F215))</f>
        <v>1.1360381541152189</v>
      </c>
      <c r="AP219" s="14">
        <f>IF("na"=J219,"",SQRT(J219)/SQRT(J215))</f>
        <v>1.0019042441070609</v>
      </c>
      <c r="AQ219" s="14">
        <f>IF("na"=M219,"",SQRT(M219)/SQRT(M215))</f>
        <v>1.3250005417830322</v>
      </c>
      <c r="AR219" s="14">
        <f>IF("na"=Q219,"",SQRT(Q219)/SQRT(Q215))</f>
        <v>1.3606085262086094</v>
      </c>
      <c r="AS219" s="14">
        <f>IF("na"=T219,"",SQRT(T219)/SQRT(T215))</f>
        <v>1.6676639385466194</v>
      </c>
      <c r="AT219" s="14">
        <f>IF("na"=X219,"",SQRT(X219)/SQRT(X215))</f>
        <v>1.8215046605039933</v>
      </c>
    </row>
    <row r="220" spans="1:46" ht="12.75" customHeight="1" x14ac:dyDescent="0.3">
      <c r="B220" s="69"/>
      <c r="C220" s="69"/>
    </row>
    <row r="221" spans="1:46" ht="12.75" customHeight="1" x14ac:dyDescent="0.3">
      <c r="A221" s="17"/>
      <c r="B221" s="17"/>
      <c r="C221" s="17"/>
      <c r="D221" s="6" t="s">
        <v>321</v>
      </c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17"/>
      <c r="Z221" s="17"/>
      <c r="AA221" s="51"/>
      <c r="AB221" s="52"/>
      <c r="AC221" s="52"/>
      <c r="AD221" s="52"/>
      <c r="AE221" s="52"/>
      <c r="AF221" s="52"/>
      <c r="AG221" s="52"/>
      <c r="AH221" s="53"/>
      <c r="AI221" s="53"/>
      <c r="AJ221" s="53"/>
      <c r="AK221" s="53"/>
      <c r="AL221" s="53"/>
      <c r="AM221" s="53"/>
      <c r="AO221" s="52"/>
      <c r="AP221" s="52"/>
      <c r="AQ221" s="52"/>
      <c r="AR221" s="52"/>
      <c r="AS221" s="52"/>
      <c r="AT221" s="52"/>
    </row>
    <row r="222" spans="1:46" ht="12.75" customHeight="1" x14ac:dyDescent="0.3">
      <c r="B222" s="54" t="s">
        <v>293</v>
      </c>
      <c r="C222" s="54" t="s">
        <v>293</v>
      </c>
      <c r="D222" s="1">
        <v>7</v>
      </c>
      <c r="E222" s="1"/>
      <c r="F222" s="1"/>
      <c r="G222" s="1"/>
      <c r="H222" s="1"/>
      <c r="I222" s="1"/>
      <c r="J222" s="1"/>
      <c r="K222" s="1">
        <v>15</v>
      </c>
      <c r="L222" s="1"/>
      <c r="M222" s="1"/>
      <c r="N222" s="1"/>
      <c r="O222" s="1"/>
      <c r="P222" s="1"/>
      <c r="Q222" s="1"/>
      <c r="R222" s="1">
        <v>30</v>
      </c>
      <c r="S222" s="1"/>
      <c r="T222" s="1"/>
      <c r="U222" s="1"/>
      <c r="V222" s="1"/>
      <c r="W222" s="1"/>
      <c r="X222" s="1"/>
      <c r="Y222" s="55"/>
      <c r="Z222" s="55"/>
    </row>
    <row r="223" spans="1:46" ht="12.75" customHeight="1" x14ac:dyDescent="0.3">
      <c r="B223" s="56" t="s">
        <v>284</v>
      </c>
      <c r="C223" s="56" t="s">
        <v>294</v>
      </c>
      <c r="D223" s="57" t="s">
        <v>284</v>
      </c>
      <c r="E223" s="58" t="s">
        <v>287</v>
      </c>
      <c r="F223" s="58" t="s">
        <v>295</v>
      </c>
      <c r="G223" s="58" t="s">
        <v>296</v>
      </c>
      <c r="H223" s="58" t="s">
        <v>297</v>
      </c>
      <c r="I223" s="58" t="s">
        <v>298</v>
      </c>
      <c r="J223" s="59" t="s">
        <v>299</v>
      </c>
      <c r="K223" s="57" t="s">
        <v>284</v>
      </c>
      <c r="L223" s="58" t="s">
        <v>287</v>
      </c>
      <c r="M223" s="58" t="s">
        <v>295</v>
      </c>
      <c r="N223" s="58" t="s">
        <v>296</v>
      </c>
      <c r="O223" s="58" t="s">
        <v>297</v>
      </c>
      <c r="P223" s="58" t="s">
        <v>298</v>
      </c>
      <c r="Q223" s="59" t="s">
        <v>299</v>
      </c>
      <c r="R223" s="57" t="s">
        <v>284</v>
      </c>
      <c r="S223" s="58" t="s">
        <v>287</v>
      </c>
      <c r="T223" s="58" t="s">
        <v>295</v>
      </c>
      <c r="U223" s="58" t="s">
        <v>296</v>
      </c>
      <c r="V223" s="58" t="s">
        <v>297</v>
      </c>
      <c r="W223" s="58" t="s">
        <v>298</v>
      </c>
      <c r="X223" s="59" t="s">
        <v>299</v>
      </c>
      <c r="Y223" s="58"/>
      <c r="Z223" s="58"/>
    </row>
    <row r="224" spans="1:46" ht="12.75" customHeight="1" x14ac:dyDescent="0.3">
      <c r="A224" s="17" t="s">
        <v>300</v>
      </c>
      <c r="B224" s="58">
        <v>0.10693900000000001</v>
      </c>
      <c r="C224" s="58">
        <v>1.0929500000000001</v>
      </c>
      <c r="D224" s="60">
        <v>0.10627399999999999</v>
      </c>
      <c r="E224" s="61">
        <v>2.23936E-2</v>
      </c>
      <c r="F224" s="61">
        <v>5.0191549999999998E-4</v>
      </c>
      <c r="G224" s="61">
        <v>1.1106100000000001</v>
      </c>
      <c r="H224" s="61">
        <v>0.49532799999999999</v>
      </c>
      <c r="I224" s="61">
        <v>1.0201199999999999</v>
      </c>
      <c r="J224" s="62">
        <v>0.2506540364</v>
      </c>
      <c r="K224" s="60">
        <v>0.106741</v>
      </c>
      <c r="L224" s="61">
        <v>1.5664899999999999E-2</v>
      </c>
      <c r="M224" s="61">
        <v>2.4542820000000002E-4</v>
      </c>
      <c r="N224" s="61">
        <v>1.08656</v>
      </c>
      <c r="O224" s="61">
        <v>0.335399</v>
      </c>
      <c r="P224" s="61">
        <v>1.0388900000000001</v>
      </c>
      <c r="Q224" s="62">
        <v>0.1154149728</v>
      </c>
      <c r="R224" s="60">
        <v>0.10689700000000001</v>
      </c>
      <c r="S224" s="61">
        <v>1.14711E-2</v>
      </c>
      <c r="T224" s="61">
        <v>1.3158779999999999E-4</v>
      </c>
      <c r="U224" s="61">
        <v>1.0557399999999999</v>
      </c>
      <c r="V224" s="61">
        <v>0.21193200000000001</v>
      </c>
      <c r="W224" s="61">
        <v>1.03603</v>
      </c>
      <c r="X224" s="62">
        <v>4.8155059E-2</v>
      </c>
      <c r="Y224" s="61"/>
      <c r="Z224" s="61"/>
      <c r="AH224" s="63"/>
      <c r="AI224" s="63"/>
    </row>
    <row r="225" spans="1:46" ht="12.75" customHeight="1" x14ac:dyDescent="0.3">
      <c r="A225" s="17" t="s">
        <v>280</v>
      </c>
      <c r="B225" s="58">
        <v>0.10693900000000001</v>
      </c>
      <c r="C225" s="58">
        <v>1.0929500000000001</v>
      </c>
      <c r="D225" s="60">
        <v>0.11205900000000001</v>
      </c>
      <c r="E225" s="61">
        <v>2.8077999999999999E-2</v>
      </c>
      <c r="F225" s="61">
        <v>8.1458840000000002E-4</v>
      </c>
      <c r="G225" s="61">
        <v>1.1173599999999999</v>
      </c>
      <c r="H225" s="61">
        <v>0.64031499999999997</v>
      </c>
      <c r="I225" s="61">
        <v>0.98982400000000004</v>
      </c>
      <c r="J225" s="62">
        <v>0.42063827100000001</v>
      </c>
      <c r="K225" s="60">
        <v>0.11339200000000001</v>
      </c>
      <c r="L225" s="61">
        <v>2.4139600000000001E-2</v>
      </c>
      <c r="M225" s="61">
        <v>6.2436139999999995E-4</v>
      </c>
      <c r="N225" s="61">
        <v>1.0437399999999999</v>
      </c>
      <c r="O225" s="61">
        <v>0.37883899999999998</v>
      </c>
      <c r="P225" s="61">
        <v>0.98734</v>
      </c>
      <c r="Q225" s="62">
        <v>0.15467246000000001</v>
      </c>
      <c r="R225" s="60">
        <v>0.10874499999999999</v>
      </c>
      <c r="S225" s="61">
        <v>2.30168E-2</v>
      </c>
      <c r="T225" s="61">
        <v>5.3303460000000003E-4</v>
      </c>
      <c r="U225" s="61">
        <v>1.1168499999999999</v>
      </c>
      <c r="V225" s="61">
        <v>0.374359</v>
      </c>
      <c r="W225" s="61">
        <v>1.0736300000000001</v>
      </c>
      <c r="X225" s="62">
        <v>0.14051792320000001</v>
      </c>
      <c r="Y225" s="61"/>
      <c r="Z225" s="61"/>
      <c r="AA225" s="15">
        <f>IF("na"=F225,"",F225/F224)</f>
        <v>1.6229592431395325</v>
      </c>
      <c r="AB225" s="13">
        <f>IF("na"=J225,"",J225/J224)</f>
        <v>1.678162765864001</v>
      </c>
      <c r="AC225" s="13">
        <f>IF("na"=M225,"",M225/M224)</f>
        <v>2.5439676451198352</v>
      </c>
      <c r="AD225" s="13">
        <f>IF("na"=Q225,"",Q225/Q224)</f>
        <v>1.3401420651723275</v>
      </c>
      <c r="AE225" s="13">
        <f>IF("na"=T225,"",T225/T224)</f>
        <v>4.0507904228203531</v>
      </c>
      <c r="AF225" s="13">
        <f>IF("na"=X225,"",X225/X224)</f>
        <v>2.9180303402805507</v>
      </c>
      <c r="AG225" s="13">
        <f>ROW()</f>
        <v>225</v>
      </c>
      <c r="AH225" s="63">
        <f t="shared" ref="AH225:AM228" ca="1" si="26">SUM(IF(INDIRECT(ADDRESS(ROW(),AH$40))&gt;INDIRECT(ADDRESS($AG225,AH$40)),1,0),IF(INDIRECT(ADDRESS(ROW(),AH$40))&gt;INDIRECT(ADDRESS($AG225+1,AH$40)),1,0),IF(INDIRECT(ADDRESS(ROW(),AH$40))&gt;INDIRECT(ADDRESS($AG225+2,AH$40)),1,0),IF(INDIRECT(ADDRESS(ROW(),AH$40))&gt;INDIRECT(ADDRESS($AG225+3,AH$40)),1,0))+1</f>
        <v>2</v>
      </c>
      <c r="AI225" s="63">
        <f t="shared" ca="1" si="26"/>
        <v>4</v>
      </c>
      <c r="AJ225" s="63">
        <f t="shared" ca="1" si="26"/>
        <v>2</v>
      </c>
      <c r="AK225" s="63">
        <f t="shared" ca="1" si="26"/>
        <v>4</v>
      </c>
      <c r="AL225" s="63">
        <f t="shared" ca="1" si="26"/>
        <v>2</v>
      </c>
      <c r="AM225" s="63">
        <f t="shared" ca="1" si="26"/>
        <v>4</v>
      </c>
      <c r="AO225" s="14">
        <f>IF("na"=F225,"",SQRT(F225)/SQRT(F224))</f>
        <v>1.2739541762322271</v>
      </c>
      <c r="AP225" s="14">
        <f>IF("na"=J225,"",SQRT(J225)/SQRT(J224))</f>
        <v>1.2954392173560292</v>
      </c>
      <c r="AQ225" s="14">
        <f>IF("na"=M225,"",SQRT(M225)/SQRT(M224))</f>
        <v>1.594982020312403</v>
      </c>
      <c r="AR225" s="14">
        <f>IF("na"=Q225,"",SQRT(Q225)/SQRT(Q224))</f>
        <v>1.1576450514610803</v>
      </c>
      <c r="AS225" s="14">
        <f>IF("na"=T225,"",SQRT(T225)/SQRT(T224))</f>
        <v>2.0126575522975472</v>
      </c>
      <c r="AT225" s="14">
        <f>IF("na"=X225,"",SQRT(X225)/SQRT(X224))</f>
        <v>1.7082243237586074</v>
      </c>
    </row>
    <row r="226" spans="1:46" ht="12.75" customHeight="1" x14ac:dyDescent="0.3">
      <c r="A226" s="17" t="s">
        <v>281</v>
      </c>
      <c r="B226" s="58">
        <v>0.10693900000000001</v>
      </c>
      <c r="C226" s="58">
        <v>1.0929500000000001</v>
      </c>
      <c r="D226" s="60">
        <v>0.14411099999999999</v>
      </c>
      <c r="E226" s="61">
        <v>2.5833499999999999E-2</v>
      </c>
      <c r="F226" s="61">
        <v>2.0491272E-3</v>
      </c>
      <c r="G226" s="61">
        <v>1.0016099999999999</v>
      </c>
      <c r="H226" s="61">
        <v>0.33882099999999998</v>
      </c>
      <c r="I226" s="61">
        <v>0.94849499999999998</v>
      </c>
      <c r="J226" s="62">
        <v>0.135666917</v>
      </c>
      <c r="K226" s="60">
        <v>0.14426700000000001</v>
      </c>
      <c r="L226" s="61">
        <v>1.9458699999999999E-2</v>
      </c>
      <c r="M226" s="61">
        <v>1.7720205E-3</v>
      </c>
      <c r="N226" s="61">
        <v>1.03745</v>
      </c>
      <c r="O226" s="61">
        <v>0.26586300000000002</v>
      </c>
      <c r="P226" s="61">
        <v>1.00339</v>
      </c>
      <c r="Q226" s="62">
        <v>7.8704128299999995E-2</v>
      </c>
      <c r="R226" s="60">
        <v>0.14008799999999999</v>
      </c>
      <c r="S226" s="61">
        <v>1.55841E-2</v>
      </c>
      <c r="T226" s="61">
        <v>1.3417202999999999E-3</v>
      </c>
      <c r="U226" s="61">
        <v>1.0286200000000001</v>
      </c>
      <c r="V226" s="61">
        <v>0.196077</v>
      </c>
      <c r="W226" s="61">
        <v>1.0109399999999999</v>
      </c>
      <c r="X226" s="62">
        <v>4.5171830000000003E-2</v>
      </c>
      <c r="Y226" s="61"/>
      <c r="Z226" s="61"/>
      <c r="AA226" s="15">
        <f>IF("na"=F226,"",F226/F224)</f>
        <v>4.0826139061256326</v>
      </c>
      <c r="AB226" s="13">
        <f>IF("na"=J226,"",J226/J224)</f>
        <v>0.54125167481244674</v>
      </c>
      <c r="AC226" s="13">
        <f>IF("na"=M226,"",M226/M224)</f>
        <v>7.2201177370815568</v>
      </c>
      <c r="AD226" s="13">
        <f>IF("na"=Q226,"",Q226/Q224)</f>
        <v>0.68192303295331191</v>
      </c>
      <c r="AE226" s="13">
        <f>IF("na"=T226,"",T226/T224)</f>
        <v>10.196388266997397</v>
      </c>
      <c r="AF226" s="13">
        <f>IF("na"=X226,"",X226/X224)</f>
        <v>0.93804952040449174</v>
      </c>
      <c r="AG226" s="13">
        <f>AG225</f>
        <v>225</v>
      </c>
      <c r="AH226" s="63">
        <f t="shared" ca="1" si="26"/>
        <v>3</v>
      </c>
      <c r="AI226" s="63">
        <f t="shared" ca="1" si="26"/>
        <v>1</v>
      </c>
      <c r="AJ226" s="63">
        <f t="shared" ca="1" si="26"/>
        <v>4</v>
      </c>
      <c r="AK226" s="63">
        <f t="shared" ca="1" si="26"/>
        <v>1</v>
      </c>
      <c r="AL226" s="63">
        <f t="shared" ca="1" si="26"/>
        <v>4</v>
      </c>
      <c r="AM226" s="63">
        <f t="shared" ca="1" si="26"/>
        <v>1</v>
      </c>
      <c r="AO226" s="14">
        <f>IF("na"=F226,"",SQRT(F226)/SQRT(F224))</f>
        <v>2.0205479222541674</v>
      </c>
      <c r="AP226" s="14">
        <f>IF("na"=J226,"",SQRT(J226)/SQRT(J224))</f>
        <v>0.73569808672610182</v>
      </c>
      <c r="AQ226" s="14">
        <f>IF("na"=M226,"",SQRT(M226)/SQRT(M224))</f>
        <v>2.687027677021872</v>
      </c>
      <c r="AR226" s="14">
        <f>IF("na"=Q226,"",SQRT(Q226)/SQRT(Q224))</f>
        <v>0.82578631191931962</v>
      </c>
      <c r="AS226" s="14">
        <f>IF("na"=T226,"",SQRT(T226)/SQRT(T224))</f>
        <v>3.193178395736354</v>
      </c>
      <c r="AT226" s="14">
        <f>IF("na"=X226,"",SQRT(X226)/SQRT(X224))</f>
        <v>0.96852956609723162</v>
      </c>
    </row>
    <row r="227" spans="1:46" ht="12.75" customHeight="1" x14ac:dyDescent="0.3">
      <c r="A227" s="17" t="s">
        <v>282</v>
      </c>
      <c r="B227" s="58">
        <v>0.10693900000000001</v>
      </c>
      <c r="C227" s="58">
        <v>1.0929500000000001</v>
      </c>
      <c r="D227" s="64">
        <v>0.110374</v>
      </c>
      <c r="E227" s="65">
        <v>2.3886999999999999E-2</v>
      </c>
      <c r="F227" s="66">
        <v>5.8238789999999995E-4</v>
      </c>
      <c r="G227" s="65">
        <v>1.1335599999999999</v>
      </c>
      <c r="H227" s="66">
        <v>0.54725999999999997</v>
      </c>
      <c r="I227" s="66">
        <v>1.02702</v>
      </c>
      <c r="J227" s="67">
        <v>0.30384027250000001</v>
      </c>
      <c r="K227" s="64">
        <v>0.110321</v>
      </c>
      <c r="L227" s="65">
        <v>1.6211E-2</v>
      </c>
      <c r="M227" s="66">
        <v>2.7423440000000002E-4</v>
      </c>
      <c r="N227" s="65">
        <v>1.0723800000000001</v>
      </c>
      <c r="O227" s="66">
        <v>0.32583400000000001</v>
      </c>
      <c r="P227" s="66">
        <v>1.0281499999999999</v>
      </c>
      <c r="Q227" s="67">
        <v>0.1103668355</v>
      </c>
      <c r="R227" s="64">
        <v>0.109805</v>
      </c>
      <c r="S227" s="65">
        <v>1.1069900000000001E-2</v>
      </c>
      <c r="T227" s="66">
        <v>1.307565E-4</v>
      </c>
      <c r="U227" s="65">
        <v>1.0520700000000001</v>
      </c>
      <c r="V227" s="66">
        <v>0.212815</v>
      </c>
      <c r="W227" s="66">
        <v>1.03125</v>
      </c>
      <c r="X227" s="67">
        <v>4.90971142E-2</v>
      </c>
      <c r="Y227" s="65"/>
      <c r="Z227" s="65"/>
      <c r="AA227" s="15">
        <f>IF("na"=F227,"",F227/F224)</f>
        <v>1.1603305735726432</v>
      </c>
      <c r="AB227" s="13">
        <f>IF("na"=J227,"",J227/J224)</f>
        <v>1.2121898249231626</v>
      </c>
      <c r="AC227" s="13">
        <f>IF("na"=M227,"",M227/M224)</f>
        <v>1.1173711904336991</v>
      </c>
      <c r="AD227" s="13">
        <f>IF("na"=Q227,"",Q227/Q224)</f>
        <v>0.9562609843633737</v>
      </c>
      <c r="AE227" s="13">
        <f>IF("na"=T227,"",T227/T224)</f>
        <v>0.99368254503836995</v>
      </c>
      <c r="AF227" s="13">
        <f>IF("na"=X227,"",X227/X224)</f>
        <v>1.0195629539151847</v>
      </c>
      <c r="AG227" s="13">
        <f>AG226</f>
        <v>225</v>
      </c>
      <c r="AH227" s="63">
        <f t="shared" ca="1" si="26"/>
        <v>1</v>
      </c>
      <c r="AI227" s="63">
        <f t="shared" ca="1" si="26"/>
        <v>3</v>
      </c>
      <c r="AJ227" s="63">
        <f t="shared" ca="1" si="26"/>
        <v>1</v>
      </c>
      <c r="AK227" s="63">
        <f t="shared" ca="1" si="26"/>
        <v>2</v>
      </c>
      <c r="AL227" s="63">
        <f t="shared" ca="1" si="26"/>
        <v>1</v>
      </c>
      <c r="AM227" s="63">
        <f t="shared" ca="1" si="26"/>
        <v>2</v>
      </c>
      <c r="AO227" s="14">
        <f>IF("na"=F227,"",SQRT(F227)/SQRT(F224))</f>
        <v>1.0771864154233672</v>
      </c>
      <c r="AP227" s="14">
        <f>IF("na"=J227,"",SQRT(J227)/SQRT(J224))</f>
        <v>1.1009949250215292</v>
      </c>
      <c r="AQ227" s="14">
        <f>IF("na"=M227,"",SQRT(M227)/SQRT(M224))</f>
        <v>1.0570577990032992</v>
      </c>
      <c r="AR227" s="14">
        <f>IF("na"=Q227,"",SQRT(Q227)/SQRT(Q224))</f>
        <v>0.97788597717902337</v>
      </c>
      <c r="AS227" s="14">
        <f>IF("na"=T227,"",SQRT(T227)/SQRT(T224))</f>
        <v>0.99683626791884428</v>
      </c>
      <c r="AT227" s="14">
        <f>IF("na"=X227,"",SQRT(X227)/SQRT(X224))</f>
        <v>1.0097341006003435</v>
      </c>
    </row>
    <row r="228" spans="1:46" ht="12.75" customHeight="1" x14ac:dyDescent="0.3">
      <c r="A228" s="17" t="s">
        <v>283</v>
      </c>
      <c r="B228" s="58">
        <v>0.10693900000000001</v>
      </c>
      <c r="C228" s="58">
        <v>1.0929500000000001</v>
      </c>
      <c r="D228" s="68">
        <v>0.14135500000000001</v>
      </c>
      <c r="E228" s="13">
        <v>3.2249600000000003E-2</v>
      </c>
      <c r="F228" s="66">
        <v>2.2244977E-3</v>
      </c>
      <c r="G228" s="65">
        <v>1.0954900000000001</v>
      </c>
      <c r="H228" s="66">
        <v>0.50579399999999997</v>
      </c>
      <c r="I228" s="66">
        <v>1.0053799999999999</v>
      </c>
      <c r="J228" s="67">
        <v>0.26349607530000002</v>
      </c>
      <c r="K228" s="68">
        <v>0.13828799999999999</v>
      </c>
      <c r="L228" s="13">
        <v>2.6826900000000001E-2</v>
      </c>
      <c r="M228" s="66">
        <v>1.7024423000000001E-3</v>
      </c>
      <c r="N228" s="65">
        <v>1.0582199999999999</v>
      </c>
      <c r="O228" s="66">
        <v>0.32905099999999998</v>
      </c>
      <c r="P228" s="66">
        <v>1.0158400000000001</v>
      </c>
      <c r="Q228" s="67">
        <v>0.1142205127</v>
      </c>
      <c r="R228" s="68">
        <v>0.13279199999999999</v>
      </c>
      <c r="S228" s="13">
        <v>2.2969300000000002E-2</v>
      </c>
      <c r="T228" s="66">
        <v>1.1959663E-3</v>
      </c>
      <c r="U228" s="65">
        <v>1.06806</v>
      </c>
      <c r="V228" s="66">
        <v>0.27699600000000002</v>
      </c>
      <c r="W228" s="66">
        <v>1.04399</v>
      </c>
      <c r="X228" s="67">
        <v>7.9123865599999996E-2</v>
      </c>
      <c r="Y228" s="65"/>
      <c r="Z228" s="65"/>
      <c r="AA228" s="15">
        <f>IF("na"=F228,"",F228/F224)</f>
        <v>4.4320163453808465</v>
      </c>
      <c r="AB228" s="13">
        <f>IF("na"=J228,"",J228/J224)</f>
        <v>1.0512341196832209</v>
      </c>
      <c r="AC228" s="13">
        <f>IF("na"=M228,"",M228/M224)</f>
        <v>6.9366205676446304</v>
      </c>
      <c r="AD228" s="13">
        <f>IF("na"=Q228,"",Q228/Q224)</f>
        <v>0.98965073533336223</v>
      </c>
      <c r="AE228" s="13">
        <f>IF("na"=T228,"",T228/T224)</f>
        <v>9.0887323900847967</v>
      </c>
      <c r="AF228" s="13">
        <f>IF("na"=X228,"",X228/X224)</f>
        <v>1.643105983942414</v>
      </c>
      <c r="AG228" s="13">
        <f>AG227</f>
        <v>225</v>
      </c>
      <c r="AH228" s="63">
        <f t="shared" ca="1" si="26"/>
        <v>4</v>
      </c>
      <c r="AI228" s="63">
        <f t="shared" ca="1" si="26"/>
        <v>2</v>
      </c>
      <c r="AJ228" s="63">
        <f t="shared" ca="1" si="26"/>
        <v>3</v>
      </c>
      <c r="AK228" s="63">
        <f t="shared" ca="1" si="26"/>
        <v>3</v>
      </c>
      <c r="AL228" s="63">
        <f t="shared" ca="1" si="26"/>
        <v>3</v>
      </c>
      <c r="AM228" s="63">
        <f t="shared" ca="1" si="26"/>
        <v>3</v>
      </c>
      <c r="AO228" s="14">
        <f>IF("na"=F228,"",SQRT(F228)/SQRT(F224))</f>
        <v>2.1052354607931263</v>
      </c>
      <c r="AP228" s="14">
        <f>IF("na"=J228,"",SQRT(J228)/SQRT(J224))</f>
        <v>1.0252970884983634</v>
      </c>
      <c r="AQ228" s="14">
        <f>IF("na"=M228,"",SQRT(M228)/SQRT(M224))</f>
        <v>2.6337464888718181</v>
      </c>
      <c r="AR228" s="14">
        <f>IF("na"=Q228,"",SQRT(Q228)/SQRT(Q224))</f>
        <v>0.99481190952529419</v>
      </c>
      <c r="AS228" s="14">
        <f>IF("na"=T228,"",SQRT(T228)/SQRT(T224))</f>
        <v>3.0147524591721946</v>
      </c>
      <c r="AT228" s="14">
        <f>IF("na"=X228,"",SQRT(X228)/SQRT(X224))</f>
        <v>1.2818369568484183</v>
      </c>
    </row>
    <row r="229" spans="1:46" ht="12.75" customHeight="1" x14ac:dyDescent="0.3">
      <c r="B229" s="69"/>
      <c r="C229" s="69"/>
      <c r="D229" s="13"/>
      <c r="E229" s="13"/>
      <c r="F229" s="13"/>
      <c r="G229" s="13"/>
      <c r="H229" s="13"/>
      <c r="I229" s="13"/>
      <c r="J229" s="13"/>
      <c r="K229" s="13"/>
      <c r="L229" s="13"/>
    </row>
    <row r="230" spans="1:46" ht="12.75" customHeight="1" x14ac:dyDescent="0.3">
      <c r="A230" s="17"/>
      <c r="B230" s="17"/>
      <c r="C230" s="17"/>
      <c r="D230" s="6" t="s">
        <v>322</v>
      </c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17"/>
      <c r="Z230" s="17"/>
      <c r="AA230" s="51"/>
      <c r="AB230" s="52"/>
      <c r="AC230" s="52"/>
      <c r="AD230" s="52"/>
      <c r="AE230" s="52"/>
      <c r="AF230" s="52"/>
      <c r="AG230" s="52"/>
      <c r="AH230" s="53"/>
      <c r="AI230" s="53"/>
      <c r="AJ230" s="53"/>
      <c r="AK230" s="53"/>
      <c r="AL230" s="53"/>
      <c r="AM230" s="53"/>
      <c r="AO230" s="52"/>
      <c r="AP230" s="52"/>
      <c r="AQ230" s="52"/>
      <c r="AR230" s="52"/>
      <c r="AS230" s="52"/>
      <c r="AT230" s="52"/>
    </row>
    <row r="231" spans="1:46" ht="12.75" customHeight="1" x14ac:dyDescent="0.3">
      <c r="B231" s="54" t="s">
        <v>293</v>
      </c>
      <c r="C231" s="54" t="s">
        <v>293</v>
      </c>
      <c r="D231" s="1">
        <v>7</v>
      </c>
      <c r="E231" s="1"/>
      <c r="F231" s="1"/>
      <c r="G231" s="1"/>
      <c r="H231" s="1"/>
      <c r="I231" s="1"/>
      <c r="J231" s="1"/>
      <c r="K231" s="1">
        <v>15</v>
      </c>
      <c r="L231" s="1"/>
      <c r="M231" s="1"/>
      <c r="N231" s="1"/>
      <c r="O231" s="1"/>
      <c r="P231" s="1"/>
      <c r="Q231" s="1"/>
      <c r="R231" s="1">
        <v>30</v>
      </c>
      <c r="S231" s="1"/>
      <c r="T231" s="1"/>
      <c r="U231" s="1"/>
      <c r="V231" s="1"/>
      <c r="W231" s="1"/>
      <c r="X231" s="1"/>
      <c r="Y231" s="55"/>
      <c r="Z231" s="55"/>
    </row>
    <row r="232" spans="1:46" ht="12.75" customHeight="1" x14ac:dyDescent="0.3">
      <c r="B232" s="56" t="s">
        <v>284</v>
      </c>
      <c r="C232" s="56" t="s">
        <v>294</v>
      </c>
      <c r="D232" s="57" t="s">
        <v>284</v>
      </c>
      <c r="E232" s="58" t="s">
        <v>287</v>
      </c>
      <c r="F232" s="58" t="s">
        <v>295</v>
      </c>
      <c r="G232" s="58" t="s">
        <v>296</v>
      </c>
      <c r="H232" s="58" t="s">
        <v>297</v>
      </c>
      <c r="I232" s="58" t="s">
        <v>298</v>
      </c>
      <c r="J232" s="59" t="s">
        <v>299</v>
      </c>
      <c r="K232" s="57" t="s">
        <v>284</v>
      </c>
      <c r="L232" s="58" t="s">
        <v>287</v>
      </c>
      <c r="M232" s="58" t="s">
        <v>295</v>
      </c>
      <c r="N232" s="58" t="s">
        <v>296</v>
      </c>
      <c r="O232" s="58" t="s">
        <v>297</v>
      </c>
      <c r="P232" s="58" t="s">
        <v>298</v>
      </c>
      <c r="Q232" s="59" t="s">
        <v>299</v>
      </c>
      <c r="R232" s="57" t="s">
        <v>284</v>
      </c>
      <c r="S232" s="58" t="s">
        <v>287</v>
      </c>
      <c r="T232" s="58" t="s">
        <v>295</v>
      </c>
      <c r="U232" s="58" t="s">
        <v>296</v>
      </c>
      <c r="V232" s="58" t="s">
        <v>297</v>
      </c>
      <c r="W232" s="58" t="s">
        <v>298</v>
      </c>
      <c r="X232" s="59" t="s">
        <v>299</v>
      </c>
      <c r="Y232" s="58"/>
      <c r="Z232" s="58"/>
    </row>
    <row r="233" spans="1:46" ht="12.75" customHeight="1" x14ac:dyDescent="0.3">
      <c r="A233" s="17" t="s">
        <v>300</v>
      </c>
      <c r="B233" s="58">
        <v>5.3010500000000002E-2</v>
      </c>
      <c r="C233" s="58">
        <v>1.7821400000000001</v>
      </c>
      <c r="D233" s="60">
        <v>5.1894599999999999E-2</v>
      </c>
      <c r="E233" s="61">
        <v>1.6275499999999998E-2</v>
      </c>
      <c r="F233" s="61">
        <v>2.6613709999999998E-4</v>
      </c>
      <c r="G233" s="61">
        <v>2.5133399999999999</v>
      </c>
      <c r="H233" s="61">
        <v>2.02338</v>
      </c>
      <c r="I233" s="61">
        <v>1.91727</v>
      </c>
      <c r="J233" s="62">
        <v>4.1123267413000004</v>
      </c>
      <c r="K233" s="60">
        <v>5.15194E-2</v>
      </c>
      <c r="L233" s="61">
        <v>1.1523500000000001E-2</v>
      </c>
      <c r="M233" s="61">
        <v>1.350143E-4</v>
      </c>
      <c r="N233" s="61">
        <v>2.1828400000000001</v>
      </c>
      <c r="O233" s="61">
        <v>1.08599</v>
      </c>
      <c r="P233" s="61">
        <v>1.93414</v>
      </c>
      <c r="Q233" s="62">
        <v>1.2024782801</v>
      </c>
      <c r="R233" s="60">
        <v>5.0983100000000003E-2</v>
      </c>
      <c r="S233" s="61">
        <v>8.1138900000000003E-3</v>
      </c>
      <c r="T233" s="61">
        <v>6.9945500000000003E-5</v>
      </c>
      <c r="U233" s="61">
        <v>2.1119699999999999</v>
      </c>
      <c r="V233" s="61">
        <v>0.71718700000000002</v>
      </c>
      <c r="W233" s="61">
        <v>1.98566</v>
      </c>
      <c r="X233" s="62">
        <v>0.55577758330000004</v>
      </c>
      <c r="Y233" s="61"/>
      <c r="Z233" s="61"/>
      <c r="AH233" s="63"/>
      <c r="AI233" s="63"/>
    </row>
    <row r="234" spans="1:46" ht="12.75" customHeight="1" x14ac:dyDescent="0.3">
      <c r="A234" s="17" t="s">
        <v>280</v>
      </c>
      <c r="B234" s="58">
        <v>5.3010500000000002E-2</v>
      </c>
      <c r="C234" s="58">
        <v>1.7821400000000001</v>
      </c>
      <c r="D234" s="60">
        <v>5.24243E-2</v>
      </c>
      <c r="E234" s="61">
        <v>1.9177E-2</v>
      </c>
      <c r="F234" s="61">
        <v>3.6810089999999998E-4</v>
      </c>
      <c r="G234" s="61">
        <v>2.55341</v>
      </c>
      <c r="H234" s="61">
        <v>2.2902499999999999</v>
      </c>
      <c r="I234" s="61">
        <v>1.87687</v>
      </c>
      <c r="J234" s="62">
        <v>5.2542188353999997</v>
      </c>
      <c r="K234" s="60">
        <v>5.22824E-2</v>
      </c>
      <c r="L234" s="61">
        <v>1.68278E-2</v>
      </c>
      <c r="M234" s="61">
        <v>2.837049E-4</v>
      </c>
      <c r="N234" s="61">
        <v>2.2089599999999998</v>
      </c>
      <c r="O234" s="61">
        <v>1.64845</v>
      </c>
      <c r="P234" s="61">
        <v>1.8335399999999999</v>
      </c>
      <c r="Q234" s="62">
        <v>2.7200293625</v>
      </c>
      <c r="R234" s="60">
        <v>5.2397399999999997E-2</v>
      </c>
      <c r="S234" s="61">
        <v>1.44978E-2</v>
      </c>
      <c r="T234" s="61">
        <v>2.1056199999999999E-4</v>
      </c>
      <c r="U234" s="61">
        <v>2.1039400000000001</v>
      </c>
      <c r="V234" s="61">
        <v>1.11209</v>
      </c>
      <c r="W234" s="61">
        <v>1.89079</v>
      </c>
      <c r="X234" s="62">
        <v>1.2485489906</v>
      </c>
      <c r="Y234" s="61"/>
      <c r="Z234" s="61"/>
      <c r="AA234" s="15">
        <f>IF("na"=F234,"",F234/F233)</f>
        <v>1.3831250885351949</v>
      </c>
      <c r="AB234" s="13">
        <f>IF("na"=J234,"",J234/J233)</f>
        <v>1.2776754294915342</v>
      </c>
      <c r="AC234" s="13">
        <f>IF("na"=M234,"",M234/M233)</f>
        <v>2.1012951961384831</v>
      </c>
      <c r="AD234" s="13">
        <f>IF("na"=Q234,"",Q234/Q233)</f>
        <v>2.2620195370795373</v>
      </c>
      <c r="AE234" s="13">
        <f>IF("na"=T234,"",T234/T233)</f>
        <v>3.0103723613384705</v>
      </c>
      <c r="AF234" s="13">
        <f>IF("na"=X234,"",X234/X233)</f>
        <v>2.2464903733370849</v>
      </c>
      <c r="AG234" s="13">
        <f>ROW()</f>
        <v>234</v>
      </c>
      <c r="AH234" s="63">
        <f t="shared" ref="AH234:AM237" ca="1" si="27">SUM(IF(INDIRECT(ADDRESS(ROW(),AH$40))&gt;INDIRECT(ADDRESS($AG234,AH$40)),1,0),IF(INDIRECT(ADDRESS(ROW(),AH$40))&gt;INDIRECT(ADDRESS($AG234+1,AH$40)),1,0),IF(INDIRECT(ADDRESS(ROW(),AH$40))&gt;INDIRECT(ADDRESS($AG234+2,AH$40)),1,0),IF(INDIRECT(ADDRESS(ROW(),AH$40))&gt;INDIRECT(ADDRESS($AG234+3,AH$40)),1,0))+1</f>
        <v>3</v>
      </c>
      <c r="AI234" s="63">
        <f t="shared" ca="1" si="27"/>
        <v>4</v>
      </c>
      <c r="AJ234" s="63">
        <f t="shared" ca="1" si="27"/>
        <v>3</v>
      </c>
      <c r="AK234" s="63">
        <f t="shared" ca="1" si="27"/>
        <v>4</v>
      </c>
      <c r="AL234" s="63">
        <f t="shared" ca="1" si="27"/>
        <v>3</v>
      </c>
      <c r="AM234" s="63">
        <f t="shared" ca="1" si="27"/>
        <v>4</v>
      </c>
      <c r="AO234" s="14">
        <f>IF("na"=F234,"",SQRT(F234)/SQRT(F233))</f>
        <v>1.1760633862743941</v>
      </c>
      <c r="AP234" s="14">
        <f>IF("na"=J234,"",SQRT(J234)/SQRT(J233))</f>
        <v>1.1303430583197007</v>
      </c>
      <c r="AQ234" s="14">
        <f>IF("na"=M234,"",SQRT(M234)/SQRT(M233))</f>
        <v>1.4495844908588404</v>
      </c>
      <c r="AR234" s="14">
        <f>IF("na"=Q234,"",SQRT(Q234)/SQRT(Q233))</f>
        <v>1.504001175890344</v>
      </c>
      <c r="AS234" s="14">
        <f>IF("na"=T234,"",SQRT(T234)/SQRT(T233))</f>
        <v>1.7350424667247977</v>
      </c>
      <c r="AT234" s="14">
        <f>IF("na"=X234,"",SQRT(X234)/SQRT(X233))</f>
        <v>1.4988296678866098</v>
      </c>
    </row>
    <row r="235" spans="1:46" ht="12.75" customHeight="1" x14ac:dyDescent="0.3">
      <c r="A235" s="17" t="s">
        <v>281</v>
      </c>
      <c r="B235" s="58">
        <v>5.3010500000000002E-2</v>
      </c>
      <c r="C235" s="58">
        <v>1.7821400000000001</v>
      </c>
      <c r="D235" s="60">
        <v>5.5306099999999997E-2</v>
      </c>
      <c r="E235" s="61">
        <v>1.72525E-2</v>
      </c>
      <c r="F235" s="61">
        <v>3.0291839999999998E-4</v>
      </c>
      <c r="G235" s="61">
        <v>1.6928799999999999</v>
      </c>
      <c r="H235" s="61">
        <v>1.3433999999999999</v>
      </c>
      <c r="I235" s="61">
        <v>1.30125</v>
      </c>
      <c r="J235" s="62">
        <v>2.0359787521000001</v>
      </c>
      <c r="K235" s="60">
        <v>5.4788700000000003E-2</v>
      </c>
      <c r="L235" s="61">
        <v>1.29505E-2</v>
      </c>
      <c r="M235" s="61">
        <v>1.7087729999999999E-4</v>
      </c>
      <c r="N235" s="61">
        <v>1.4318599999999999</v>
      </c>
      <c r="O235" s="61">
        <v>1.00345</v>
      </c>
      <c r="P235" s="61">
        <v>1.2374099999999999</v>
      </c>
      <c r="Q235" s="62">
        <v>1.3036426753999999</v>
      </c>
      <c r="R235" s="60">
        <v>5.5656900000000002E-2</v>
      </c>
      <c r="S235" s="61">
        <v>1.0690699999999999E-2</v>
      </c>
      <c r="T235" s="61">
        <v>1.212944E-4</v>
      </c>
      <c r="U235" s="61">
        <v>1.3620699999999999</v>
      </c>
      <c r="V235" s="61">
        <v>0.50764500000000001</v>
      </c>
      <c r="W235" s="61">
        <v>1.2664500000000001</v>
      </c>
      <c r="X235" s="62">
        <v>0.52363962210000004</v>
      </c>
      <c r="Y235" s="61"/>
      <c r="Z235" s="61"/>
      <c r="AA235" s="15">
        <f>IF("na"=F235,"",F235/F233)</f>
        <v>1.1382043315268708</v>
      </c>
      <c r="AB235" s="13">
        <f>IF("na"=J235,"",J235/J233)</f>
        <v>0.49509167928042136</v>
      </c>
      <c r="AC235" s="13">
        <f>IF("na"=M235,"",M235/M233)</f>
        <v>1.2656237154138488</v>
      </c>
      <c r="AD235" s="13">
        <f>IF("na"=Q235,"",Q235/Q233)</f>
        <v>1.0841299148385339</v>
      </c>
      <c r="AE235" s="13">
        <f>IF("na"=T235,"",T235/T233)</f>
        <v>1.7341272848146054</v>
      </c>
      <c r="AF235" s="13">
        <f>IF("na"=X235,"",X235/X233)</f>
        <v>0.94217477968582908</v>
      </c>
      <c r="AG235" s="13">
        <f>AG234</f>
        <v>234</v>
      </c>
      <c r="AH235" s="63">
        <f t="shared" ca="1" si="27"/>
        <v>2</v>
      </c>
      <c r="AI235" s="63">
        <f t="shared" ca="1" si="27"/>
        <v>1</v>
      </c>
      <c r="AJ235" s="63">
        <f t="shared" ca="1" si="27"/>
        <v>2</v>
      </c>
      <c r="AK235" s="63">
        <f t="shared" ca="1" si="27"/>
        <v>2</v>
      </c>
      <c r="AL235" s="63">
        <f t="shared" ca="1" si="27"/>
        <v>2</v>
      </c>
      <c r="AM235" s="63">
        <f t="shared" ca="1" si="27"/>
        <v>1</v>
      </c>
      <c r="AO235" s="14">
        <f>IF("na"=F235,"",SQRT(F235)/SQRT(F233))</f>
        <v>1.0668665949999891</v>
      </c>
      <c r="AP235" s="14">
        <f>IF("na"=J235,"",SQRT(J235)/SQRT(J233))</f>
        <v>0.7036275145845432</v>
      </c>
      <c r="AQ235" s="14">
        <f>IF("na"=M235,"",SQRT(M235)/SQRT(M233))</f>
        <v>1.1249994290726768</v>
      </c>
      <c r="AR235" s="14">
        <f>IF("na"=Q235,"",SQRT(Q235)/SQRT(Q233))</f>
        <v>1.0412155947922284</v>
      </c>
      <c r="AS235" s="14">
        <f>IF("na"=T235,"",SQRT(T235)/SQRT(T233))</f>
        <v>1.316862667408643</v>
      </c>
      <c r="AT235" s="14">
        <f>IF("na"=X235,"",SQRT(X235)/SQRT(X233))</f>
        <v>0.97065688051227916</v>
      </c>
    </row>
    <row r="236" spans="1:46" ht="12.75" customHeight="1" x14ac:dyDescent="0.3">
      <c r="A236" s="17" t="s">
        <v>282</v>
      </c>
      <c r="B236" s="58">
        <v>5.3010500000000002E-2</v>
      </c>
      <c r="C236" s="58">
        <v>1.7821400000000001</v>
      </c>
      <c r="D236" s="64">
        <v>5.0936200000000001E-2</v>
      </c>
      <c r="E236" s="65">
        <v>1.5561699999999999E-2</v>
      </c>
      <c r="F236" s="66">
        <v>2.4646919999999999E-4</v>
      </c>
      <c r="G236" s="65">
        <v>2.6399699999999999</v>
      </c>
      <c r="H236" s="66">
        <v>2.2362099999999998</v>
      </c>
      <c r="I236" s="66">
        <v>2.03444</v>
      </c>
      <c r="J236" s="67">
        <v>5.0642904541</v>
      </c>
      <c r="K236" s="64">
        <v>5.0849600000000002E-2</v>
      </c>
      <c r="L236" s="65">
        <v>1.07481E-2</v>
      </c>
      <c r="M236" s="66">
        <v>1.20191E-4</v>
      </c>
      <c r="N236" s="65">
        <v>2.3590300000000002</v>
      </c>
      <c r="O236" s="66">
        <v>1.55803</v>
      </c>
      <c r="P236" s="66">
        <v>2.0221900000000002</v>
      </c>
      <c r="Q236" s="67">
        <v>2.4850814834000001</v>
      </c>
      <c r="R236" s="64">
        <v>5.1045599999999997E-2</v>
      </c>
      <c r="S236" s="65">
        <v>8.0044399999999998E-3</v>
      </c>
      <c r="T236" s="66">
        <v>6.7931799999999999E-5</v>
      </c>
      <c r="U236" s="65">
        <v>2.1403500000000002</v>
      </c>
      <c r="V236" s="66">
        <v>0.72780299999999998</v>
      </c>
      <c r="W236" s="66">
        <v>2.0145400000000002</v>
      </c>
      <c r="X236" s="67">
        <v>0.5837069668</v>
      </c>
      <c r="Y236" s="65"/>
      <c r="Z236" s="65"/>
      <c r="AA236" s="15">
        <f>IF("na"=F236,"",F236/F233)</f>
        <v>0.92609861608922617</v>
      </c>
      <c r="AB236" s="13">
        <f>IF("na"=J236,"",J236/J233)</f>
        <v>1.2314902907007488</v>
      </c>
      <c r="AC236" s="13">
        <f>IF("na"=M236,"",M236/M233)</f>
        <v>0.89020940744795185</v>
      </c>
      <c r="AD236" s="13">
        <f>IF("na"=Q236,"",Q236/Q233)</f>
        <v>2.0666331563122595</v>
      </c>
      <c r="AE236" s="13">
        <f>IF("na"=T236,"",T236/T233)</f>
        <v>0.97121044241588084</v>
      </c>
      <c r="AF236" s="13">
        <f>IF("na"=X236,"",X236/X233)</f>
        <v>1.05025280676879</v>
      </c>
      <c r="AG236" s="13">
        <f>AG235</f>
        <v>234</v>
      </c>
      <c r="AH236" s="63">
        <f t="shared" ca="1" si="27"/>
        <v>1</v>
      </c>
      <c r="AI236" s="63">
        <f t="shared" ca="1" si="27"/>
        <v>3</v>
      </c>
      <c r="AJ236" s="63">
        <f t="shared" ca="1" si="27"/>
        <v>1</v>
      </c>
      <c r="AK236" s="63">
        <f t="shared" ca="1" si="27"/>
        <v>3</v>
      </c>
      <c r="AL236" s="63">
        <f t="shared" ca="1" si="27"/>
        <v>1</v>
      </c>
      <c r="AM236" s="63">
        <f t="shared" ca="1" si="27"/>
        <v>2</v>
      </c>
      <c r="AO236" s="14">
        <f>IF("na"=F236,"",SQRT(F236)/SQRT(F233))</f>
        <v>0.96234017690691165</v>
      </c>
      <c r="AP236" s="14">
        <f>IF("na"=J236,"",SQRT(J236)/SQRT(J233))</f>
        <v>1.1097253221859673</v>
      </c>
      <c r="AQ236" s="14">
        <f>IF("na"=M236,"",SQRT(M236)/SQRT(M233))</f>
        <v>0.94350909240343417</v>
      </c>
      <c r="AR236" s="14">
        <f>IF("na"=Q236,"",SQRT(Q236)/SQRT(Q233))</f>
        <v>1.4375789217682136</v>
      </c>
      <c r="AS236" s="14">
        <f>IF("na"=T236,"",SQRT(T236)/SQRT(T233))</f>
        <v>0.98550009762347612</v>
      </c>
      <c r="AT236" s="14">
        <f>IF("na"=X236,"",SQRT(X236)/SQRT(X233))</f>
        <v>1.0248184262437858</v>
      </c>
    </row>
    <row r="237" spans="1:46" ht="12.75" customHeight="1" x14ac:dyDescent="0.3">
      <c r="A237" s="17" t="s">
        <v>283</v>
      </c>
      <c r="B237" s="58">
        <v>5.3010500000000002E-2</v>
      </c>
      <c r="C237" s="58">
        <v>1.7821400000000001</v>
      </c>
      <c r="D237" s="68">
        <v>5.6233999999999999E-2</v>
      </c>
      <c r="E237" s="13">
        <v>2.09067E-2</v>
      </c>
      <c r="F237" s="66">
        <v>4.4748100000000001E-4</v>
      </c>
      <c r="G237" s="65">
        <v>1.6874199999999999</v>
      </c>
      <c r="H237" s="66">
        <v>1.6681600000000001</v>
      </c>
      <c r="I237" s="66">
        <v>1.2677099999999999</v>
      </c>
      <c r="J237" s="67">
        <v>3.0473960105</v>
      </c>
      <c r="K237" s="68">
        <v>5.5572700000000003E-2</v>
      </c>
      <c r="L237" s="13">
        <v>1.7940899999999999E-2</v>
      </c>
      <c r="M237" s="66">
        <v>3.2844059999999998E-4</v>
      </c>
      <c r="N237" s="65">
        <v>1.46915</v>
      </c>
      <c r="O237" s="66">
        <v>0.92069599999999996</v>
      </c>
      <c r="P237" s="66">
        <v>1.2621</v>
      </c>
      <c r="Q237" s="67">
        <v>1.118122726</v>
      </c>
      <c r="R237" s="68">
        <v>5.45531E-2</v>
      </c>
      <c r="S237" s="13">
        <v>1.5894499999999999E-2</v>
      </c>
      <c r="T237" s="66">
        <v>2.5501469999999999E-4</v>
      </c>
      <c r="U237" s="65">
        <v>1.42577</v>
      </c>
      <c r="V237" s="66">
        <v>0.77850200000000003</v>
      </c>
      <c r="W237" s="66">
        <v>1.27755</v>
      </c>
      <c r="X237" s="67">
        <v>0.8606764321</v>
      </c>
      <c r="Y237" s="65"/>
      <c r="Z237" s="65"/>
      <c r="AA237" s="15">
        <f>IF("na"=F237,"",F237/F233)</f>
        <v>1.6813927858986968</v>
      </c>
      <c r="AB237" s="13">
        <f>IF("na"=J237,"",J237/J233)</f>
        <v>0.74103936827175565</v>
      </c>
      <c r="AC237" s="13">
        <f>IF("na"=M237,"",M237/M233)</f>
        <v>2.4326356541492271</v>
      </c>
      <c r="AD237" s="13">
        <f>IF("na"=Q237,"",Q237/Q233)</f>
        <v>0.92984858396528802</v>
      </c>
      <c r="AE237" s="13">
        <f>IF("na"=T237,"",T237/T233)</f>
        <v>3.6459057408982707</v>
      </c>
      <c r="AF237" s="13">
        <f>IF("na"=X237,"",X237/X233)</f>
        <v>1.5485986804102898</v>
      </c>
      <c r="AG237" s="13">
        <f>AG236</f>
        <v>234</v>
      </c>
      <c r="AH237" s="63">
        <f t="shared" ca="1" si="27"/>
        <v>4</v>
      </c>
      <c r="AI237" s="63">
        <f t="shared" ca="1" si="27"/>
        <v>2</v>
      </c>
      <c r="AJ237" s="63">
        <f t="shared" ca="1" si="27"/>
        <v>4</v>
      </c>
      <c r="AK237" s="63">
        <f t="shared" ca="1" si="27"/>
        <v>1</v>
      </c>
      <c r="AL237" s="63">
        <f t="shared" ca="1" si="27"/>
        <v>4</v>
      </c>
      <c r="AM237" s="63">
        <f t="shared" ca="1" si="27"/>
        <v>3</v>
      </c>
      <c r="AO237" s="14">
        <f>IF("na"=F237,"",SQRT(F237)/SQRT(F233))</f>
        <v>1.2966853071962743</v>
      </c>
      <c r="AP237" s="14">
        <f>IF("na"=J237,"",SQRT(J237)/SQRT(J233))</f>
        <v>0.86083643526035536</v>
      </c>
      <c r="AQ237" s="14">
        <f>IF("na"=M237,"",SQRT(M237)/SQRT(M233))</f>
        <v>1.5596908841655859</v>
      </c>
      <c r="AR237" s="14">
        <f>IF("na"=Q237,"",SQRT(Q237)/SQRT(Q233))</f>
        <v>0.96428656734670326</v>
      </c>
      <c r="AS237" s="14">
        <f>IF("na"=T237,"",SQRT(T237)/SQRT(T233))</f>
        <v>1.9094255002220617</v>
      </c>
      <c r="AT237" s="14">
        <f>IF("na"=X237,"",SQRT(X237)/SQRT(X233))</f>
        <v>1.2444270490512048</v>
      </c>
    </row>
    <row r="238" spans="1:46" ht="12.75" customHeight="1" x14ac:dyDescent="0.3">
      <c r="B238" s="69"/>
      <c r="C238" s="69"/>
      <c r="D238" s="13"/>
      <c r="E238" s="13"/>
      <c r="F238" s="13"/>
      <c r="G238" s="13"/>
      <c r="H238" s="13"/>
      <c r="I238" s="13"/>
      <c r="J238" s="13"/>
      <c r="K238" s="13"/>
      <c r="L238" s="13"/>
    </row>
    <row r="239" spans="1:46" ht="12.75" customHeight="1" x14ac:dyDescent="0.3">
      <c r="A239" s="17"/>
      <c r="B239" s="17"/>
      <c r="C239" s="17"/>
      <c r="D239" s="6" t="s">
        <v>323</v>
      </c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17"/>
      <c r="Z239" s="17"/>
      <c r="AA239" s="51"/>
      <c r="AB239" s="52"/>
      <c r="AC239" s="52"/>
      <c r="AD239" s="52"/>
      <c r="AE239" s="52"/>
      <c r="AF239" s="52"/>
      <c r="AG239" s="52"/>
      <c r="AH239" s="53"/>
      <c r="AI239" s="53"/>
      <c r="AJ239" s="53"/>
      <c r="AK239" s="53"/>
      <c r="AL239" s="53"/>
      <c r="AM239" s="53"/>
      <c r="AO239" s="52"/>
      <c r="AQ239" s="52"/>
      <c r="AR239" s="52"/>
      <c r="AS239" s="52"/>
      <c r="AT239" s="52"/>
    </row>
    <row r="240" spans="1:46" ht="12.75" customHeight="1" x14ac:dyDescent="0.3">
      <c r="B240" s="54" t="s">
        <v>293</v>
      </c>
      <c r="C240" s="54" t="s">
        <v>293</v>
      </c>
      <c r="D240" s="1">
        <v>7</v>
      </c>
      <c r="E240" s="1"/>
      <c r="F240" s="1"/>
      <c r="G240" s="1"/>
      <c r="H240" s="1"/>
      <c r="I240" s="1"/>
      <c r="J240" s="1"/>
      <c r="K240" s="1">
        <v>15</v>
      </c>
      <c r="L240" s="1"/>
      <c r="M240" s="1"/>
      <c r="N240" s="1"/>
      <c r="O240" s="1"/>
      <c r="P240" s="1"/>
      <c r="Q240" s="1"/>
      <c r="R240" s="1">
        <v>30</v>
      </c>
      <c r="S240" s="1"/>
      <c r="T240" s="1"/>
      <c r="U240" s="1"/>
      <c r="V240" s="1"/>
      <c r="W240" s="1"/>
      <c r="X240" s="1"/>
      <c r="Y240" s="55"/>
      <c r="Z240" s="55"/>
    </row>
    <row r="241" spans="1:1024" ht="12.75" customHeight="1" x14ac:dyDescent="0.3">
      <c r="B241" s="56" t="s">
        <v>284</v>
      </c>
      <c r="C241" s="56" t="s">
        <v>294</v>
      </c>
      <c r="D241" s="57" t="s">
        <v>284</v>
      </c>
      <c r="E241" s="58" t="s">
        <v>287</v>
      </c>
      <c r="F241" s="58" t="s">
        <v>295</v>
      </c>
      <c r="G241" s="58" t="s">
        <v>296</v>
      </c>
      <c r="H241" s="58" t="s">
        <v>297</v>
      </c>
      <c r="I241" s="58" t="s">
        <v>298</v>
      </c>
      <c r="J241" s="59" t="s">
        <v>299</v>
      </c>
      <c r="K241" s="57" t="s">
        <v>284</v>
      </c>
      <c r="L241" s="58" t="s">
        <v>287</v>
      </c>
      <c r="M241" s="58" t="s">
        <v>295</v>
      </c>
      <c r="N241" s="58" t="s">
        <v>296</v>
      </c>
      <c r="O241" s="58" t="s">
        <v>297</v>
      </c>
      <c r="P241" s="58" t="s">
        <v>298</v>
      </c>
      <c r="Q241" s="59" t="s">
        <v>299</v>
      </c>
      <c r="R241" s="57" t="s">
        <v>284</v>
      </c>
      <c r="S241" s="58" t="s">
        <v>287</v>
      </c>
      <c r="T241" s="58" t="s">
        <v>295</v>
      </c>
      <c r="U241" s="58" t="s">
        <v>296</v>
      </c>
      <c r="V241" s="58" t="s">
        <v>297</v>
      </c>
      <c r="W241" s="58" t="s">
        <v>298</v>
      </c>
      <c r="X241" s="59" t="s">
        <v>299</v>
      </c>
      <c r="Y241" s="58"/>
      <c r="Z241" s="58"/>
    </row>
    <row r="242" spans="1:1024" ht="12.75" customHeight="1" x14ac:dyDescent="0.3">
      <c r="A242" s="17" t="s">
        <v>300</v>
      </c>
      <c r="B242" s="58">
        <v>0.25989099999999998</v>
      </c>
      <c r="C242" s="58">
        <v>1.0079899999999999</v>
      </c>
      <c r="D242" s="60">
        <v>0.26192300000000002</v>
      </c>
      <c r="E242" s="61">
        <v>3.7055900000000003E-2</v>
      </c>
      <c r="F242" s="61">
        <v>1.3772687000000001E-3</v>
      </c>
      <c r="G242" s="61">
        <v>1.0653900000000001</v>
      </c>
      <c r="H242" s="61">
        <v>0.33009699999999997</v>
      </c>
      <c r="I242" s="61">
        <v>1.00278</v>
      </c>
      <c r="J242" s="62">
        <v>0.1089911735</v>
      </c>
      <c r="K242" s="60">
        <v>0.26049099999999997</v>
      </c>
      <c r="L242" s="61">
        <v>2.53607E-2</v>
      </c>
      <c r="M242" s="61">
        <v>6.4352509999999997E-4</v>
      </c>
      <c r="N242" s="61">
        <v>1.02932</v>
      </c>
      <c r="O242" s="61">
        <v>0.205508</v>
      </c>
      <c r="P242" s="61">
        <v>1.00179</v>
      </c>
      <c r="Q242" s="62">
        <v>4.2271978000000002E-2</v>
      </c>
      <c r="R242" s="60">
        <v>0.26103300000000002</v>
      </c>
      <c r="S242" s="61">
        <v>1.8966E-2</v>
      </c>
      <c r="T242" s="61">
        <v>3.6101319999999999E-4</v>
      </c>
      <c r="U242" s="61">
        <v>1.0188200000000001</v>
      </c>
      <c r="V242" s="61">
        <v>0.154309</v>
      </c>
      <c r="W242" s="61">
        <v>1.0033700000000001</v>
      </c>
      <c r="X242" s="62">
        <v>2.38326118E-2</v>
      </c>
      <c r="Y242" s="61"/>
      <c r="Z242" s="61"/>
      <c r="AH242" s="63"/>
      <c r="AI242" s="63"/>
    </row>
    <row r="243" spans="1:1024" ht="12.75" customHeight="1" x14ac:dyDescent="0.3">
      <c r="A243" s="17" t="s">
        <v>280</v>
      </c>
      <c r="B243" s="58">
        <v>0.25989099999999998</v>
      </c>
      <c r="C243" s="58">
        <v>1.0079899999999999</v>
      </c>
      <c r="D243" s="60">
        <v>0.264575</v>
      </c>
      <c r="E243" s="61">
        <v>4.42402E-2</v>
      </c>
      <c r="F243" s="61">
        <v>1.9791349999999999E-3</v>
      </c>
      <c r="G243" s="61">
        <v>1.04183</v>
      </c>
      <c r="H243" s="61">
        <v>0.34379599999999999</v>
      </c>
      <c r="I243" s="61">
        <v>0.98061200000000004</v>
      </c>
      <c r="J243" s="62">
        <v>0.1189452444</v>
      </c>
      <c r="K243" s="60">
        <v>0.263075</v>
      </c>
      <c r="L243" s="61">
        <v>3.8639199999999999E-2</v>
      </c>
      <c r="M243" s="61">
        <v>1.5031255000000001E-3</v>
      </c>
      <c r="N243" s="61">
        <v>1.0192399999999999</v>
      </c>
      <c r="O243" s="61">
        <v>0.28904400000000002</v>
      </c>
      <c r="P243" s="61">
        <v>0.97729500000000002</v>
      </c>
      <c r="Q243" s="62">
        <v>8.4488616899999994E-2</v>
      </c>
      <c r="R243" s="60">
        <v>0.26378600000000002</v>
      </c>
      <c r="S243" s="61">
        <v>3.5975699999999999E-2</v>
      </c>
      <c r="T243" s="61">
        <v>1.3094218999999999E-3</v>
      </c>
      <c r="U243" s="61">
        <v>0.99235399999999996</v>
      </c>
      <c r="V243" s="61">
        <v>0.22742899999999999</v>
      </c>
      <c r="W243" s="61">
        <v>0.96711199999999997</v>
      </c>
      <c r="X243" s="62">
        <v>5.3394960800000002E-2</v>
      </c>
      <c r="Y243" s="61"/>
      <c r="Z243" s="61"/>
      <c r="AA243" s="15">
        <f>IF("na"=F243,"",F243/F242)</f>
        <v>1.4369999114914902</v>
      </c>
      <c r="AB243" s="13">
        <f>IF("na"=J243,"",J243/J242)</f>
        <v>1.0913291469423438</v>
      </c>
      <c r="AC243" s="13">
        <f>IF("na"=M243,"",M243/M242)</f>
        <v>2.3357682551931545</v>
      </c>
      <c r="AD243" s="13">
        <f>IF("na"=Q243,"",Q243/Q242)</f>
        <v>1.9986908798069489</v>
      </c>
      <c r="AE243" s="13">
        <f>IF("na"=T243,"",T243/T242)</f>
        <v>3.6270748548806524</v>
      </c>
      <c r="AF243" s="13">
        <f>IF("na"=X243,"",X243/X242)</f>
        <v>2.2404158322253207</v>
      </c>
      <c r="AG243" s="13">
        <f>ROW()</f>
        <v>243</v>
      </c>
      <c r="AH243" s="63">
        <f t="shared" ref="AH243:AM246" ca="1" si="28">SUM(IF(INDIRECT(ADDRESS(ROW(),AH$40))&gt;INDIRECT(ADDRESS($AG243,AH$40)),1,0),IF(INDIRECT(ADDRESS(ROW(),AH$40))&gt;INDIRECT(ADDRESS($AG243+1,AH$40)),1,0),IF(INDIRECT(ADDRESS(ROW(),AH$40))&gt;INDIRECT(ADDRESS($AG243+2,AH$40)),1,0),IF(INDIRECT(ADDRESS(ROW(),AH$40))&gt;INDIRECT(ADDRESS($AG243+3,AH$40)),1,0))+1</f>
        <v>2</v>
      </c>
      <c r="AI243" s="63">
        <f t="shared" ca="1" si="28"/>
        <v>2</v>
      </c>
      <c r="AJ243" s="63">
        <f t="shared" ca="1" si="28"/>
        <v>2</v>
      </c>
      <c r="AK243" s="63">
        <f t="shared" ca="1" si="28"/>
        <v>3</v>
      </c>
      <c r="AL243" s="63">
        <f t="shared" ca="1" si="28"/>
        <v>2</v>
      </c>
      <c r="AM243" s="63">
        <f t="shared" ca="1" si="28"/>
        <v>3</v>
      </c>
      <c r="AO243" s="14">
        <f>IF("na"=F243,"",SQRT(F243)/SQRT(F242))</f>
        <v>1.1987493113622589</v>
      </c>
      <c r="AP243" s="14">
        <f>IF("na"=J243,"",SQRT(J243)/SQRT(J242))</f>
        <v>1.04466700289726</v>
      </c>
      <c r="AQ243" s="14">
        <f>IF("na"=M243,"",SQRT(M243)/SQRT(M242))</f>
        <v>1.5283220390981587</v>
      </c>
      <c r="AR243" s="14">
        <f>IF("na"=Q243,"",SQRT(Q243)/SQRT(Q242))</f>
        <v>1.4137506427255653</v>
      </c>
      <c r="AS243" s="14">
        <f>IF("na"=T243,"",SQRT(T243)/SQRT(T242))</f>
        <v>1.9044880821051764</v>
      </c>
      <c r="AT243" s="14">
        <f>IF("na"=X243,"",SQRT(X243)/SQRT(X242))</f>
        <v>1.4968018680591364</v>
      </c>
    </row>
    <row r="244" spans="1:1024" ht="12.75" customHeight="1" x14ac:dyDescent="0.3">
      <c r="A244" s="17" t="s">
        <v>281</v>
      </c>
      <c r="B244" s="58">
        <v>0.25989099999999998</v>
      </c>
      <c r="C244" s="58">
        <v>1.0079899999999999</v>
      </c>
      <c r="D244" s="60">
        <v>0.296846</v>
      </c>
      <c r="E244" s="61">
        <v>3.6122099999999997E-2</v>
      </c>
      <c r="F244" s="61">
        <v>2.6704781E-3</v>
      </c>
      <c r="G244" s="61">
        <v>1.0235700000000001</v>
      </c>
      <c r="H244" s="61">
        <v>0.32898300000000003</v>
      </c>
      <c r="I244" s="61">
        <v>0.95521999999999996</v>
      </c>
      <c r="J244" s="62">
        <v>0.1110144871</v>
      </c>
      <c r="K244" s="60">
        <v>0.29645300000000002</v>
      </c>
      <c r="L244" s="61">
        <v>2.8325900000000001E-2</v>
      </c>
      <c r="M244" s="61">
        <v>2.1391364E-3</v>
      </c>
      <c r="N244" s="61">
        <v>1.0023200000000001</v>
      </c>
      <c r="O244" s="61">
        <v>0.23196600000000001</v>
      </c>
      <c r="P244" s="61">
        <v>0.97056699999999996</v>
      </c>
      <c r="Q244" s="62">
        <v>5.5208706000000003E-2</v>
      </c>
      <c r="R244" s="60">
        <v>0.29441299999999998</v>
      </c>
      <c r="S244" s="61">
        <v>2.4381799999999999E-2</v>
      </c>
      <c r="T244" s="61">
        <v>1.7862405000000001E-3</v>
      </c>
      <c r="U244" s="61">
        <v>1.00071</v>
      </c>
      <c r="V244" s="61">
        <v>0.195496</v>
      </c>
      <c r="W244" s="61">
        <v>0.97808799999999996</v>
      </c>
      <c r="X244" s="62">
        <v>3.9112815600000003E-2</v>
      </c>
      <c r="Y244" s="61"/>
      <c r="Z244" s="61"/>
      <c r="AA244" s="15">
        <f>IF("na"=F244,"",F244/F242)</f>
        <v>1.9389666664173808</v>
      </c>
      <c r="AB244" s="13">
        <f>IF("na"=J244,"",J244/J242)</f>
        <v>1.0185640133510445</v>
      </c>
      <c r="AC244" s="13">
        <f>IF("na"=M244,"",M244/M242)</f>
        <v>3.3240916321678831</v>
      </c>
      <c r="AD244" s="13">
        <f>IF("na"=Q244,"",Q244/Q242)</f>
        <v>1.3060355491290234</v>
      </c>
      <c r="AE244" s="13">
        <f>IF("na"=T244,"",T244/T242)</f>
        <v>4.9478537072882656</v>
      </c>
      <c r="AF244" s="13">
        <f>IF("na"=X244,"",X244/X242)</f>
        <v>1.6411468423280406</v>
      </c>
      <c r="AG244" s="13">
        <f>AG243</f>
        <v>243</v>
      </c>
      <c r="AH244" s="63">
        <f t="shared" ca="1" si="28"/>
        <v>3</v>
      </c>
      <c r="AI244" s="63">
        <f t="shared" ca="1" si="28"/>
        <v>1</v>
      </c>
      <c r="AJ244" s="63">
        <f t="shared" ca="1" si="28"/>
        <v>3</v>
      </c>
      <c r="AK244" s="63">
        <f t="shared" ca="1" si="28"/>
        <v>2</v>
      </c>
      <c r="AL244" s="63">
        <f t="shared" ca="1" si="28"/>
        <v>3</v>
      </c>
      <c r="AM244" s="63">
        <f t="shared" ca="1" si="28"/>
        <v>2</v>
      </c>
      <c r="AO244" s="14">
        <f>IF("na"=F244,"",SQRT(F244)/SQRT(F242))</f>
        <v>1.3924678331715175</v>
      </c>
      <c r="AP244" s="14">
        <f>IF("na"=J244,"",SQRT(J244)/SQRT(J242))</f>
        <v>1.0092393241204209</v>
      </c>
      <c r="AQ244" s="14">
        <f>IF("na"=M244,"",SQRT(M244)/SQRT(M242))</f>
        <v>1.8232091575482727</v>
      </c>
      <c r="AR244" s="14">
        <f>IF("na"=Q244,"",SQRT(Q244)/SQRT(Q242))</f>
        <v>1.1428191235401266</v>
      </c>
      <c r="AS244" s="14">
        <f>IF("na"=T244,"",SQRT(T244)/SQRT(T242))</f>
        <v>2.2243771504149801</v>
      </c>
      <c r="AT244" s="14">
        <f>IF("na"=X244,"",SQRT(X244)/SQRT(X242))</f>
        <v>1.2810725359354327</v>
      </c>
    </row>
    <row r="245" spans="1:1024" ht="12.75" customHeight="1" x14ac:dyDescent="0.3">
      <c r="A245" s="17" t="s">
        <v>282</v>
      </c>
      <c r="B245" s="58">
        <v>0.25989099999999998</v>
      </c>
      <c r="C245" s="58">
        <v>1.0079899999999999</v>
      </c>
      <c r="D245" s="64">
        <v>0.26322299999999998</v>
      </c>
      <c r="E245" s="65">
        <v>3.6049100000000001E-2</v>
      </c>
      <c r="F245" s="66">
        <v>1.3106398E-3</v>
      </c>
      <c r="G245" s="65">
        <v>1.08066</v>
      </c>
      <c r="H245" s="66">
        <v>0.35007500000000003</v>
      </c>
      <c r="I245" s="66">
        <v>1.0158700000000001</v>
      </c>
      <c r="J245" s="67">
        <v>0.1226146</v>
      </c>
      <c r="K245" s="64">
        <v>0.26449400000000001</v>
      </c>
      <c r="L245" s="65">
        <v>2.51369E-2</v>
      </c>
      <c r="M245" s="66">
        <v>6.5305129999999997E-4</v>
      </c>
      <c r="N245" s="65">
        <v>1.0463800000000001</v>
      </c>
      <c r="O245" s="66">
        <v>0.217473</v>
      </c>
      <c r="P245" s="66">
        <v>1.01651</v>
      </c>
      <c r="Q245" s="67">
        <v>4.7367096099999999E-2</v>
      </c>
      <c r="R245" s="64">
        <v>0.263376</v>
      </c>
      <c r="S245" s="65">
        <v>1.9343300000000001E-2</v>
      </c>
      <c r="T245" s="66">
        <v>3.863084E-4</v>
      </c>
      <c r="U245" s="65">
        <v>1.02294</v>
      </c>
      <c r="V245" s="66">
        <v>0.153698</v>
      </c>
      <c r="W245" s="66">
        <v>1.00729</v>
      </c>
      <c r="X245" s="67">
        <v>2.3623565199999998E-2</v>
      </c>
      <c r="Y245" s="65"/>
      <c r="Z245" s="65"/>
      <c r="AA245" s="15">
        <f>IF("na"=F245,"",F245/F242)</f>
        <v>0.95162243939762803</v>
      </c>
      <c r="AB245" s="13">
        <f>IF("na"=J245,"",J245/J242)</f>
        <v>1.1249956860038763</v>
      </c>
      <c r="AC245" s="13">
        <f>IF("na"=M245,"",M245/M242)</f>
        <v>1.0148031522002794</v>
      </c>
      <c r="AD245" s="13">
        <f>IF("na"=Q245,"",Q245/Q242)</f>
        <v>1.1205318118778353</v>
      </c>
      <c r="AE245" s="13">
        <f>IF("na"=T245,"",T245/T242)</f>
        <v>1.0700672440786099</v>
      </c>
      <c r="AF245" s="13">
        <f>IF("na"=X245,"",X245/X242)</f>
        <v>0.99122854843798525</v>
      </c>
      <c r="AG245" s="13">
        <f>AG244</f>
        <v>243</v>
      </c>
      <c r="AH245" s="63">
        <f t="shared" ca="1" si="28"/>
        <v>1</v>
      </c>
      <c r="AI245" s="63">
        <f t="shared" ca="1" si="28"/>
        <v>3</v>
      </c>
      <c r="AJ245" s="63">
        <f t="shared" ca="1" si="28"/>
        <v>1</v>
      </c>
      <c r="AK245" s="63">
        <f t="shared" ca="1" si="28"/>
        <v>1</v>
      </c>
      <c r="AL245" s="63">
        <f t="shared" ca="1" si="28"/>
        <v>1</v>
      </c>
      <c r="AM245" s="63">
        <f t="shared" ca="1" si="28"/>
        <v>1</v>
      </c>
      <c r="AO245" s="14">
        <f>IF("na"=F245,"",SQRT(F245)/SQRT(F242))</f>
        <v>0.97551137327948567</v>
      </c>
      <c r="AP245" s="14">
        <f>IF("na"=J245,"",SQRT(J245)/SQRT(J242))</f>
        <v>1.0606581381405964</v>
      </c>
      <c r="AQ245" s="14">
        <f>IF("na"=M245,"",SQRT(M245)/SQRT(M242))</f>
        <v>1.0073743853207104</v>
      </c>
      <c r="AR245" s="14">
        <f>IF("na"=Q245,"",SQRT(Q245)/SQRT(Q242))</f>
        <v>1.0585517521018211</v>
      </c>
      <c r="AS245" s="14">
        <f>IF("na"=T245,"",SQRT(T245)/SQRT(T242))</f>
        <v>1.034440546420436</v>
      </c>
      <c r="AT245" s="14">
        <f>IF("na"=X245,"",SQRT(X245)/SQRT(X242))</f>
        <v>0.99560461451219939</v>
      </c>
    </row>
    <row r="246" spans="1:1024" ht="12.75" customHeight="1" x14ac:dyDescent="0.3">
      <c r="A246" s="17" t="s">
        <v>283</v>
      </c>
      <c r="B246" s="58">
        <v>0.25989099999999998</v>
      </c>
      <c r="C246" s="58">
        <v>1.0079899999999999</v>
      </c>
      <c r="D246" s="68">
        <v>0.29742200000000002</v>
      </c>
      <c r="E246" s="13">
        <v>4.6029800000000003E-2</v>
      </c>
      <c r="F246" s="66">
        <v>3.5273182999999999E-3</v>
      </c>
      <c r="G246" s="65">
        <v>1.0889599999999999</v>
      </c>
      <c r="H246" s="66">
        <v>0.52804200000000001</v>
      </c>
      <c r="I246" s="66">
        <v>0.98072400000000004</v>
      </c>
      <c r="J246" s="67">
        <v>0.27957178840000002</v>
      </c>
      <c r="K246" s="68">
        <v>0.29711700000000002</v>
      </c>
      <c r="L246" s="13">
        <v>4.1398699999999997E-2</v>
      </c>
      <c r="M246" s="66">
        <v>3.0996272999999999E-3</v>
      </c>
      <c r="N246" s="65">
        <v>1.0457700000000001</v>
      </c>
      <c r="O246" s="66">
        <v>0.34783799999999998</v>
      </c>
      <c r="P246" s="66">
        <v>0.97554700000000005</v>
      </c>
      <c r="Q246" s="67">
        <v>0.1220438224</v>
      </c>
      <c r="R246" s="68">
        <v>0.29505300000000001</v>
      </c>
      <c r="S246" s="13">
        <v>3.8286000000000001E-2</v>
      </c>
      <c r="T246" s="66">
        <v>2.7021838999999998E-3</v>
      </c>
      <c r="U246" s="65">
        <v>1.03901</v>
      </c>
      <c r="V246" s="66">
        <v>0.30282100000000001</v>
      </c>
      <c r="W246" s="66">
        <v>0.98689800000000005</v>
      </c>
      <c r="X246" s="67">
        <v>9.2145430400000006E-2</v>
      </c>
      <c r="Y246" s="65"/>
      <c r="Z246" s="65"/>
      <c r="AA246" s="15">
        <f>IF("na"=F246,"",F246/F242)</f>
        <v>2.5610966836028437</v>
      </c>
      <c r="AB246" s="13">
        <f>IF("na"=J246,"",J246/J242)</f>
        <v>2.5650865058352639</v>
      </c>
      <c r="AC246" s="13">
        <f>IF("na"=M246,"",M246/M242)</f>
        <v>4.8166377659550497</v>
      </c>
      <c r="AD246" s="13">
        <f>IF("na"=Q246,"",Q246/Q242)</f>
        <v>2.8871093375379786</v>
      </c>
      <c r="AE246" s="13">
        <f>IF("na"=T246,"",T246/T242)</f>
        <v>7.485000271458218</v>
      </c>
      <c r="AF246" s="13">
        <f>IF("na"=X246,"",X246/X242)</f>
        <v>3.8663588856006124</v>
      </c>
      <c r="AG246" s="13">
        <f>AG245</f>
        <v>243</v>
      </c>
      <c r="AH246" s="63">
        <f t="shared" ca="1" si="28"/>
        <v>4</v>
      </c>
      <c r="AI246" s="63">
        <f t="shared" ca="1" si="28"/>
        <v>4</v>
      </c>
      <c r="AJ246" s="63">
        <f t="shared" ca="1" si="28"/>
        <v>4</v>
      </c>
      <c r="AK246" s="63">
        <f t="shared" ca="1" si="28"/>
        <v>4</v>
      </c>
      <c r="AL246" s="63">
        <f t="shared" ca="1" si="28"/>
        <v>4</v>
      </c>
      <c r="AM246" s="63">
        <f t="shared" ca="1" si="28"/>
        <v>4</v>
      </c>
      <c r="AO246" s="14">
        <f>IF("na"=F246,"",SQRT(F246)/SQRT(F242))</f>
        <v>1.6003426769298015</v>
      </c>
      <c r="AP246" s="14">
        <f>IF("na"=J246,"",SQRT(J246)/SQRT(J242))</f>
        <v>1.6015887442896393</v>
      </c>
      <c r="AQ246" s="14">
        <f>IF("na"=M246,"",SQRT(M246)/SQRT(M242))</f>
        <v>2.1946839786071819</v>
      </c>
      <c r="AR246" s="14">
        <f>IF("na"=Q246,"",SQRT(Q246)/SQRT(Q242))</f>
        <v>1.6991495924544073</v>
      </c>
      <c r="AS246" s="14">
        <f>IF("na"=T246,"",SQRT(T246)/SQRT(T242))</f>
        <v>2.7358728536717889</v>
      </c>
      <c r="AT246" s="14">
        <f>IF("na"=X246,"",SQRT(X246)/SQRT(X242))</f>
        <v>1.9663058982774302</v>
      </c>
    </row>
    <row r="247" spans="1:1024" ht="12.75" customHeight="1" x14ac:dyDescent="0.3">
      <c r="B247" s="69"/>
      <c r="C247" s="69"/>
      <c r="D247" s="13"/>
      <c r="E247" s="13"/>
      <c r="F247" s="13"/>
      <c r="G247" s="13"/>
      <c r="H247" s="13"/>
      <c r="I247" s="13"/>
      <c r="J247" s="13"/>
      <c r="K247" s="13"/>
      <c r="L247" s="13"/>
    </row>
    <row r="248" spans="1:1024" s="52" customFormat="1" ht="12.75" customHeight="1" x14ac:dyDescent="0.3">
      <c r="A248" s="17"/>
      <c r="B248" s="17"/>
      <c r="C248" s="17"/>
      <c r="D248" s="6" t="s">
        <v>324</v>
      </c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17"/>
      <c r="Z248" s="17"/>
      <c r="AA248" s="51"/>
      <c r="AH248" s="53"/>
      <c r="AI248" s="53"/>
      <c r="AJ248" s="53"/>
      <c r="AK248" s="53"/>
      <c r="AL248" s="53"/>
      <c r="AM248" s="53"/>
      <c r="AP248" s="16"/>
      <c r="AKC248" s="7"/>
      <c r="AKD248" s="7"/>
      <c r="AKE248" s="7"/>
      <c r="AKF248" s="7"/>
      <c r="AKG248" s="7"/>
      <c r="AKH248" s="7"/>
      <c r="AKI248" s="7"/>
      <c r="AKJ248" s="7"/>
      <c r="AKK248" s="7"/>
      <c r="AKL248" s="7"/>
      <c r="AKM248" s="7"/>
      <c r="AKN248" s="7"/>
      <c r="AKO248" s="7"/>
      <c r="AKP248" s="7"/>
      <c r="AKQ248" s="7"/>
      <c r="AKR248" s="7"/>
      <c r="AKS248" s="7"/>
      <c r="AKT248" s="7"/>
      <c r="AKU248" s="7"/>
      <c r="AKV248" s="7"/>
      <c r="AKW248" s="7"/>
      <c r="AKX248" s="7"/>
      <c r="AKY248" s="7"/>
      <c r="AKZ248" s="7"/>
      <c r="ALA248" s="7"/>
      <c r="ALB248" s="7"/>
      <c r="ALC248" s="7"/>
      <c r="ALD248" s="7"/>
      <c r="ALE248" s="7"/>
      <c r="ALF248" s="7"/>
      <c r="ALG248" s="7"/>
      <c r="ALH248" s="7"/>
      <c r="ALI248" s="7"/>
      <c r="ALJ248" s="7"/>
      <c r="ALK248" s="7"/>
      <c r="ALL248" s="7"/>
      <c r="ALM248" s="7"/>
      <c r="ALN248" s="7"/>
      <c r="ALO248" s="7"/>
      <c r="ALP248" s="7"/>
      <c r="ALQ248" s="7"/>
      <c r="ALR248" s="7"/>
      <c r="ALS248" s="7"/>
      <c r="ALT248" s="7"/>
      <c r="ALU248" s="7"/>
      <c r="ALV248" s="7"/>
      <c r="ALW248" s="7"/>
      <c r="ALX248" s="7"/>
      <c r="ALY248" s="7"/>
      <c r="ALZ248" s="7"/>
      <c r="AMA248" s="7"/>
      <c r="AMB248" s="7"/>
      <c r="AMC248" s="7"/>
      <c r="AMD248" s="7"/>
      <c r="AME248" s="7"/>
      <c r="AMF248" s="7"/>
      <c r="AMG248" s="7"/>
      <c r="AMH248" s="7"/>
      <c r="AMI248" s="7"/>
      <c r="AMJ248" s="7"/>
    </row>
    <row r="249" spans="1:1024" ht="12.75" customHeight="1" x14ac:dyDescent="0.3">
      <c r="B249" s="54" t="s">
        <v>293</v>
      </c>
      <c r="C249" s="54" t="s">
        <v>293</v>
      </c>
      <c r="D249" s="1">
        <v>7</v>
      </c>
      <c r="E249" s="1"/>
      <c r="F249" s="1"/>
      <c r="G249" s="1"/>
      <c r="H249" s="1"/>
      <c r="I249" s="1"/>
      <c r="J249" s="1"/>
      <c r="K249" s="1">
        <v>15</v>
      </c>
      <c r="L249" s="1"/>
      <c r="M249" s="1"/>
      <c r="N249" s="1"/>
      <c r="O249" s="1"/>
      <c r="P249" s="1"/>
      <c r="Q249" s="1"/>
      <c r="R249" s="1">
        <v>30</v>
      </c>
      <c r="S249" s="1"/>
      <c r="T249" s="1"/>
      <c r="U249" s="1"/>
      <c r="V249" s="1"/>
      <c r="W249" s="1"/>
      <c r="X249" s="1"/>
      <c r="Y249" s="55"/>
      <c r="Z249" s="55"/>
    </row>
    <row r="250" spans="1:1024" ht="12.75" customHeight="1" x14ac:dyDescent="0.3">
      <c r="B250" s="56" t="s">
        <v>284</v>
      </c>
      <c r="C250" s="56" t="s">
        <v>294</v>
      </c>
      <c r="D250" s="57" t="s">
        <v>284</v>
      </c>
      <c r="E250" s="58" t="s">
        <v>287</v>
      </c>
      <c r="F250" s="58" t="s">
        <v>295</v>
      </c>
      <c r="G250" s="58" t="s">
        <v>296</v>
      </c>
      <c r="H250" s="58" t="s">
        <v>297</v>
      </c>
      <c r="I250" s="58" t="s">
        <v>298</v>
      </c>
      <c r="J250" s="59" t="s">
        <v>299</v>
      </c>
      <c r="K250" s="57" t="s">
        <v>284</v>
      </c>
      <c r="L250" s="58" t="s">
        <v>287</v>
      </c>
      <c r="M250" s="58" t="s">
        <v>295</v>
      </c>
      <c r="N250" s="58" t="s">
        <v>296</v>
      </c>
      <c r="O250" s="58" t="s">
        <v>297</v>
      </c>
      <c r="P250" s="58" t="s">
        <v>298</v>
      </c>
      <c r="Q250" s="59" t="s">
        <v>299</v>
      </c>
      <c r="R250" s="57" t="s">
        <v>284</v>
      </c>
      <c r="S250" s="58" t="s">
        <v>287</v>
      </c>
      <c r="T250" s="58" t="s">
        <v>295</v>
      </c>
      <c r="U250" s="58" t="s">
        <v>296</v>
      </c>
      <c r="V250" s="58" t="s">
        <v>297</v>
      </c>
      <c r="W250" s="58" t="s">
        <v>298</v>
      </c>
      <c r="X250" s="59" t="s">
        <v>299</v>
      </c>
      <c r="Y250" s="58"/>
      <c r="Z250" s="58"/>
    </row>
    <row r="251" spans="1:1024" ht="12.75" customHeight="1" x14ac:dyDescent="0.3">
      <c r="A251" s="17" t="s">
        <v>300</v>
      </c>
      <c r="B251" s="58">
        <v>3.0105E-2</v>
      </c>
      <c r="C251" s="58">
        <v>1.11408</v>
      </c>
      <c r="D251" s="60">
        <v>3.28004E-2</v>
      </c>
      <c r="E251" s="61">
        <v>1.2865400000000001E-2</v>
      </c>
      <c r="F251" s="61">
        <v>1.7278359999999999E-4</v>
      </c>
      <c r="G251" s="61" t="s">
        <v>307</v>
      </c>
      <c r="H251" s="61" t="s">
        <v>307</v>
      </c>
      <c r="I251" s="61">
        <v>1.00864</v>
      </c>
      <c r="J251" s="62">
        <v>1.11175936E-2</v>
      </c>
      <c r="K251" s="60">
        <v>3.3190200000000003E-2</v>
      </c>
      <c r="L251" s="61">
        <v>8.5137700000000004E-3</v>
      </c>
      <c r="M251" s="61">
        <v>8.2002600000000007E-5</v>
      </c>
      <c r="N251" s="61">
        <v>1.16645</v>
      </c>
      <c r="O251" s="61">
        <v>0.76388299999999998</v>
      </c>
      <c r="P251" s="61">
        <v>0.99582199999999998</v>
      </c>
      <c r="Q251" s="62">
        <v>0.5975021921</v>
      </c>
      <c r="R251" s="60">
        <v>3.3102100000000002E-2</v>
      </c>
      <c r="S251" s="61">
        <v>5.8064099999999997E-3</v>
      </c>
      <c r="T251" s="61">
        <v>4.2696900000000001E-5</v>
      </c>
      <c r="U251" s="61">
        <v>1.0527899999999999</v>
      </c>
      <c r="V251" s="61">
        <v>0.40214299999999997</v>
      </c>
      <c r="W251" s="61">
        <v>0.99530399999999997</v>
      </c>
      <c r="X251" s="62">
        <v>0.1758267305</v>
      </c>
      <c r="Y251" s="61"/>
      <c r="Z251" s="61"/>
      <c r="AH251" s="63"/>
      <c r="AI251" s="63"/>
    </row>
    <row r="252" spans="1:1024" ht="12.75" customHeight="1" x14ac:dyDescent="0.3">
      <c r="A252" s="17" t="s">
        <v>280</v>
      </c>
      <c r="B252" s="58">
        <v>3.0105E-2</v>
      </c>
      <c r="C252" s="58">
        <v>1.11408</v>
      </c>
      <c r="D252" s="60">
        <v>2.9868599999999999E-2</v>
      </c>
      <c r="E252" s="61">
        <v>1.4278600000000001E-2</v>
      </c>
      <c r="F252" s="61">
        <v>2.039342E-4</v>
      </c>
      <c r="G252" s="61" t="s">
        <v>307</v>
      </c>
      <c r="H252" s="61" t="s">
        <v>307</v>
      </c>
      <c r="I252" s="61">
        <v>1.1101700000000001</v>
      </c>
      <c r="J252" s="62">
        <v>1.52881E-5</v>
      </c>
      <c r="K252" s="60">
        <v>2.9854100000000001E-2</v>
      </c>
      <c r="L252" s="61">
        <v>1.18969E-2</v>
      </c>
      <c r="M252" s="61">
        <v>1.4159909999999999E-4</v>
      </c>
      <c r="N252" s="61">
        <v>1.4093899999999999</v>
      </c>
      <c r="O252" s="61">
        <v>1.2853399999999999</v>
      </c>
      <c r="P252" s="61">
        <v>1.0814900000000001</v>
      </c>
      <c r="Q252" s="62">
        <v>1.6531610237000001</v>
      </c>
      <c r="R252" s="60" t="s">
        <v>307</v>
      </c>
      <c r="S252" s="61">
        <v>0</v>
      </c>
      <c r="T252" s="61"/>
      <c r="U252" s="61" t="s">
        <v>307</v>
      </c>
      <c r="V252" s="61" t="s">
        <v>307</v>
      </c>
      <c r="W252" s="61" t="s">
        <v>307</v>
      </c>
      <c r="X252" s="62"/>
      <c r="Y252" s="61"/>
      <c r="Z252" s="61"/>
      <c r="AA252" s="15">
        <f>IF("na"=F252,"",F252/F251)</f>
        <v>1.1802867864774205</v>
      </c>
      <c r="AB252" s="13">
        <f>IF("na"=J252,"",J252/J251)</f>
        <v>1.3751267180696369E-3</v>
      </c>
      <c r="AC252" s="13">
        <f>IF("na"=M252,"",M252/M251)</f>
        <v>1.7267635416438012</v>
      </c>
      <c r="AD252" s="13">
        <f>IF("na"=Q252,"",Q252/Q251)</f>
        <v>2.7667865416355184</v>
      </c>
      <c r="AE252" s="13">
        <f>IF("na"=T252,"",T252/T251)</f>
        <v>0</v>
      </c>
      <c r="AF252" s="13">
        <f>IF("na"=X252,"",X252/X251)</f>
        <v>0</v>
      </c>
      <c r="AG252" s="13">
        <f>ROW()</f>
        <v>252</v>
      </c>
      <c r="AH252" s="63">
        <f t="shared" ref="AH252:AM255" ca="1" si="29">SUM(IF(INDIRECT(ADDRESS(ROW(),AH$40))&gt;INDIRECT(ADDRESS($AG252,AH$40)),1,0),IF(INDIRECT(ADDRESS(ROW(),AH$40))&gt;INDIRECT(ADDRESS($AG252+1,AH$40)),1,0),IF(INDIRECT(ADDRESS(ROW(),AH$40))&gt;INDIRECT(ADDRESS($AG252+2,AH$40)),1,0),IF(INDIRECT(ADDRESS(ROW(),AH$40))&gt;INDIRECT(ADDRESS($AG252+3,AH$40)),1,0))+1</f>
        <v>2</v>
      </c>
      <c r="AI252" s="63">
        <f t="shared" ca="1" si="29"/>
        <v>1</v>
      </c>
      <c r="AJ252" s="63">
        <f t="shared" ca="1" si="29"/>
        <v>2</v>
      </c>
      <c r="AK252" s="63">
        <f t="shared" ca="1" si="29"/>
        <v>4</v>
      </c>
      <c r="AL252" s="63">
        <f t="shared" ca="1" si="29"/>
        <v>1</v>
      </c>
      <c r="AM252" s="63">
        <f t="shared" ca="1" si="29"/>
        <v>1</v>
      </c>
      <c r="AO252" s="14">
        <f>IF("na"=F252,"",SQRT(F252)/SQRT(F251))</f>
        <v>1.0864100452763774</v>
      </c>
      <c r="AP252" s="14">
        <f>IF("na"=J252,"",SQRT(J252)/SQRT(J251))</f>
        <v>3.7082701062215485E-2</v>
      </c>
      <c r="AQ252" s="14">
        <f>IF("na"=M252,"",SQRT(M252)/SQRT(M251))</f>
        <v>1.3140637509815882</v>
      </c>
      <c r="AR252" s="14">
        <f>IF("na"=Q252,"",SQRT(Q252)/SQRT(Q251))</f>
        <v>1.6633660275584319</v>
      </c>
      <c r="AS252" s="14">
        <f>IF("na"=T252,"",SQRT(T252)/SQRT(T251))</f>
        <v>0</v>
      </c>
      <c r="AT252" s="14">
        <f>IF("na"=X252,"",SQRT(X252)/SQRT(X251))</f>
        <v>0</v>
      </c>
    </row>
    <row r="253" spans="1:1024" ht="12.75" customHeight="1" x14ac:dyDescent="0.3">
      <c r="A253" s="17" t="s">
        <v>281</v>
      </c>
      <c r="B253" s="58">
        <v>3.0105E-2</v>
      </c>
      <c r="C253" s="58">
        <v>1.11408</v>
      </c>
      <c r="D253" s="60">
        <v>4.4606100000000003E-2</v>
      </c>
      <c r="E253" s="61">
        <v>1.42127E-2</v>
      </c>
      <c r="F253" s="61">
        <v>4.122827E-4</v>
      </c>
      <c r="G253" s="61">
        <v>1.2722599999999999</v>
      </c>
      <c r="H253" s="61">
        <v>1.15995</v>
      </c>
      <c r="I253" s="61">
        <v>1.0129600000000001</v>
      </c>
      <c r="J253" s="62">
        <v>1.3557092569</v>
      </c>
      <c r="K253" s="60">
        <v>4.4417999999999999E-2</v>
      </c>
      <c r="L253" s="61">
        <v>1.17491E-2</v>
      </c>
      <c r="M253" s="61">
        <v>3.4290319999999999E-4</v>
      </c>
      <c r="N253" s="61">
        <v>1.1162000000000001</v>
      </c>
      <c r="O253" s="61">
        <v>0.57512200000000002</v>
      </c>
      <c r="P253" s="61">
        <v>1.00807</v>
      </c>
      <c r="Q253" s="62">
        <v>0.34200343490000001</v>
      </c>
      <c r="R253" s="60">
        <v>4.3996599999999997E-2</v>
      </c>
      <c r="S253" s="61">
        <v>9.3391800000000007E-3</v>
      </c>
      <c r="T253" s="61">
        <v>2.8019669999999999E-4</v>
      </c>
      <c r="U253" s="61">
        <v>1.05484</v>
      </c>
      <c r="V253" s="61">
        <v>0.39659</v>
      </c>
      <c r="W253" s="61">
        <v>0.99050800000000006</v>
      </c>
      <c r="X253" s="62">
        <v>0.17255366720000001</v>
      </c>
      <c r="Y253" s="61"/>
      <c r="Z253" s="61"/>
      <c r="AA253" s="15">
        <f>IF("na"=F253,"",F253/F251)</f>
        <v>2.3861217152553831</v>
      </c>
      <c r="AB253" s="13">
        <f>IF("na"=J253,"",J253/J251)</f>
        <v>121.94268882971222</v>
      </c>
      <c r="AC253" s="13">
        <f>IF("na"=M253,"",M253/M251)</f>
        <v>4.1816137537102476</v>
      </c>
      <c r="AD253" s="13">
        <f>IF("na"=Q253,"",Q253/Q251)</f>
        <v>0.57238858605352394</v>
      </c>
      <c r="AE253" s="13">
        <f>IF("na"=T253,"",T253/T251)</f>
        <v>6.5624600380823894</v>
      </c>
      <c r="AF253" s="13">
        <f>IF("na"=X253,"",X253/X251)</f>
        <v>0.98138472295599</v>
      </c>
      <c r="AG253" s="13">
        <f>AG252</f>
        <v>252</v>
      </c>
      <c r="AH253" s="63">
        <f t="shared" ca="1" si="29"/>
        <v>3</v>
      </c>
      <c r="AI253" s="63">
        <f t="shared" ca="1" si="29"/>
        <v>2</v>
      </c>
      <c r="AJ253" s="63">
        <f t="shared" ca="1" si="29"/>
        <v>3</v>
      </c>
      <c r="AK253" s="63">
        <f t="shared" ca="1" si="29"/>
        <v>1</v>
      </c>
      <c r="AL253" s="63">
        <f t="shared" ca="1" si="29"/>
        <v>3</v>
      </c>
      <c r="AM253" s="63">
        <f t="shared" ca="1" si="29"/>
        <v>3</v>
      </c>
      <c r="AO253" s="14">
        <f>IF("na"=F253,"",SQRT(F253)/SQRT(F251))</f>
        <v>1.5447076471796801</v>
      </c>
      <c r="AP253" s="14">
        <f>IF("na"=J253,"",SQRT(J253)/SQRT(J251))</f>
        <v>11.042766357652969</v>
      </c>
      <c r="AQ253" s="14">
        <f>IF("na"=M253,"",SQRT(M253)/SQRT(M251))</f>
        <v>2.044899448312862</v>
      </c>
      <c r="AR253" s="14">
        <f>IF("na"=Q253,"",SQRT(Q253)/SQRT(Q251))</f>
        <v>0.75656366953054499</v>
      </c>
      <c r="AS253" s="14">
        <f>IF("na"=T253,"",SQRT(T253)/SQRT(T251))</f>
        <v>2.5617298917103635</v>
      </c>
      <c r="AT253" s="14">
        <f>IF("na"=X253,"",SQRT(X253)/SQRT(X251))</f>
        <v>0.99064863748757559</v>
      </c>
    </row>
    <row r="254" spans="1:1024" ht="12.75" customHeight="1" x14ac:dyDescent="0.3">
      <c r="A254" s="17" t="s">
        <v>282</v>
      </c>
      <c r="B254" s="58">
        <v>3.0105E-2</v>
      </c>
      <c r="C254" s="58">
        <v>1.11408</v>
      </c>
      <c r="D254" s="64">
        <v>3.3852699999999999E-2</v>
      </c>
      <c r="E254" s="65">
        <v>1.2583499999999999E-2</v>
      </c>
      <c r="F254" s="66">
        <v>1.7238959999999999E-4</v>
      </c>
      <c r="G254" s="65">
        <v>1.2546999999999999</v>
      </c>
      <c r="H254" s="66">
        <v>1.2127699999999999</v>
      </c>
      <c r="I254" s="66">
        <v>0.97579800000000005</v>
      </c>
      <c r="J254" s="67">
        <v>1.4899329844</v>
      </c>
      <c r="K254" s="64">
        <v>3.3724299999999999E-2</v>
      </c>
      <c r="L254" s="65">
        <v>9.0678500000000006E-3</v>
      </c>
      <c r="M254" s="66">
        <v>9.53252E-5</v>
      </c>
      <c r="N254" s="65">
        <v>1.15185</v>
      </c>
      <c r="O254" s="66">
        <v>0.71331299999999997</v>
      </c>
      <c r="P254" s="66">
        <v>1.0139199999999999</v>
      </c>
      <c r="Q254" s="67">
        <v>0.51884746150000005</v>
      </c>
      <c r="R254" s="64">
        <v>3.3885499999999999E-2</v>
      </c>
      <c r="S254" s="65">
        <v>6.3143299999999999E-3</v>
      </c>
      <c r="T254" s="66">
        <v>5.4162800000000003E-5</v>
      </c>
      <c r="U254" s="65">
        <v>1.0599799999999999</v>
      </c>
      <c r="V254" s="66">
        <v>0.39015</v>
      </c>
      <c r="W254" s="66">
        <v>1.00688</v>
      </c>
      <c r="X254" s="67">
        <v>0.1637088625</v>
      </c>
      <c r="Y254" s="65"/>
      <c r="Z254" s="65"/>
      <c r="AA254" s="15">
        <f>IF("na"=F254,"",F254/F251)</f>
        <v>0.99771969098919111</v>
      </c>
      <c r="AB254" s="13">
        <f>IF("na"=J254,"",J254/J251)</f>
        <v>134.01578057323485</v>
      </c>
      <c r="AC254" s="13">
        <f>IF("na"=M254,"",M254/M251)</f>
        <v>1.1624655803596471</v>
      </c>
      <c r="AD254" s="13">
        <f>IF("na"=Q254,"",Q254/Q251)</f>
        <v>0.86836076647090188</v>
      </c>
      <c r="AE254" s="13">
        <f>IF("na"=T254,"",T254/T251)</f>
        <v>1.2685417442484115</v>
      </c>
      <c r="AF254" s="13">
        <f>IF("na"=X254,"",X254/X251)</f>
        <v>0.93108062712910422</v>
      </c>
      <c r="AG254" s="13">
        <f>AG253</f>
        <v>252</v>
      </c>
      <c r="AH254" s="63">
        <f t="shared" ca="1" si="29"/>
        <v>1</v>
      </c>
      <c r="AI254" s="63">
        <f t="shared" ca="1" si="29"/>
        <v>4</v>
      </c>
      <c r="AJ254" s="63">
        <f t="shared" ca="1" si="29"/>
        <v>1</v>
      </c>
      <c r="AK254" s="63">
        <f t="shared" ca="1" si="29"/>
        <v>2</v>
      </c>
      <c r="AL254" s="63">
        <f t="shared" ca="1" si="29"/>
        <v>2</v>
      </c>
      <c r="AM254" s="63">
        <f t="shared" ca="1" si="29"/>
        <v>2</v>
      </c>
      <c r="AO254" s="14">
        <f>IF("na"=F254,"",SQRT(F254)/SQRT(F251))</f>
        <v>0.99885919477631635</v>
      </c>
      <c r="AP254" s="14">
        <f>IF("na"=J254,"",SQRT(J254)/SQRT(J251))</f>
        <v>11.576518499671431</v>
      </c>
      <c r="AQ254" s="14">
        <f>IF("na"=M254,"",SQRT(M254)/SQRT(M251))</f>
        <v>1.0781769707982298</v>
      </c>
      <c r="AR254" s="14">
        <f>IF("na"=Q254,"",SQRT(Q254)/SQRT(Q251))</f>
        <v>0.93185876959488967</v>
      </c>
      <c r="AS254" s="14">
        <f>IF("na"=T254,"",SQRT(T254)/SQRT(T251))</f>
        <v>1.1262955847593525</v>
      </c>
      <c r="AT254" s="14">
        <f>IF("na"=X254,"",SQRT(X254)/SQRT(X251))</f>
        <v>0.96492519250411546</v>
      </c>
    </row>
    <row r="255" spans="1:1024" ht="12.75" customHeight="1" x14ac:dyDescent="0.3">
      <c r="A255" s="17" t="s">
        <v>283</v>
      </c>
      <c r="B255" s="58">
        <v>3.0105E-2</v>
      </c>
      <c r="C255" s="58">
        <v>1.11408</v>
      </c>
      <c r="D255" s="68">
        <v>4.43647E-2</v>
      </c>
      <c r="E255" s="13">
        <v>1.7506299999999999E-2</v>
      </c>
      <c r="F255" s="66">
        <v>5.0980950000000002E-4</v>
      </c>
      <c r="G255" s="65">
        <v>1.2393099999999999</v>
      </c>
      <c r="H255" s="66">
        <v>1.1737500000000001</v>
      </c>
      <c r="I255" s="66">
        <v>0.96694400000000003</v>
      </c>
      <c r="J255" s="67">
        <v>1.3993380649</v>
      </c>
      <c r="K255" s="68">
        <v>4.4300899999999997E-2</v>
      </c>
      <c r="L255" s="13">
        <v>1.49751E-2</v>
      </c>
      <c r="M255" s="66">
        <v>4.2577709999999999E-4</v>
      </c>
      <c r="N255" s="65">
        <v>1.14036</v>
      </c>
      <c r="O255" s="66">
        <v>0.76099600000000001</v>
      </c>
      <c r="P255" s="66">
        <v>0.96750999999999998</v>
      </c>
      <c r="Q255" s="67">
        <v>0.60059767689999999</v>
      </c>
      <c r="R255" s="68">
        <v>4.3537600000000003E-2</v>
      </c>
      <c r="S255" s="13">
        <v>1.3252099999999999E-2</v>
      </c>
      <c r="T255" s="66">
        <v>3.5605279999999999E-4</v>
      </c>
      <c r="U255" s="65">
        <v>1.0986800000000001</v>
      </c>
      <c r="V255" s="66">
        <v>0.739255</v>
      </c>
      <c r="W255" s="66">
        <v>0.98196499999999998</v>
      </c>
      <c r="X255" s="67">
        <v>0.56395232819999996</v>
      </c>
      <c r="Y255" s="65"/>
      <c r="Z255" s="65"/>
      <c r="AA255" s="15">
        <f>IF("na"=F255,"",F255/F251)</f>
        <v>2.9505664889491832</v>
      </c>
      <c r="AB255" s="13">
        <f>IF("na"=J255,"",J255/J251)</f>
        <v>125.86699201704945</v>
      </c>
      <c r="AC255" s="13">
        <f>IF("na"=M255,"",M255/M251)</f>
        <v>5.1922390265674494</v>
      </c>
      <c r="AD255" s="13">
        <f>IF("na"=Q255,"",Q255/Q251)</f>
        <v>1.0051807086918301</v>
      </c>
      <c r="AE255" s="13">
        <f>IF("na"=T255,"",T255/T251)</f>
        <v>8.3390784811075278</v>
      </c>
      <c r="AF255" s="13">
        <f>IF("na"=X255,"",X255/X251)</f>
        <v>3.2074322635488008</v>
      </c>
      <c r="AG255" s="13">
        <f>AG254</f>
        <v>252</v>
      </c>
      <c r="AH255" s="63">
        <f t="shared" ca="1" si="29"/>
        <v>4</v>
      </c>
      <c r="AI255" s="63">
        <f t="shared" ca="1" si="29"/>
        <v>3</v>
      </c>
      <c r="AJ255" s="63">
        <f t="shared" ca="1" si="29"/>
        <v>4</v>
      </c>
      <c r="AK255" s="63">
        <f t="shared" ca="1" si="29"/>
        <v>3</v>
      </c>
      <c r="AL255" s="63">
        <f t="shared" ca="1" si="29"/>
        <v>4</v>
      </c>
      <c r="AM255" s="63">
        <f t="shared" ca="1" si="29"/>
        <v>4</v>
      </c>
      <c r="AO255" s="14">
        <f>IF("na"=F255,"",SQRT(F255)/SQRT(F251))</f>
        <v>1.7177213071244075</v>
      </c>
      <c r="AP255" s="14">
        <f>IF("na"=J255,"",SQRT(J255)/SQRT(J251))</f>
        <v>11.219045949502545</v>
      </c>
      <c r="AQ255" s="14">
        <f>IF("na"=M255,"",SQRT(M255)/SQRT(M251))</f>
        <v>2.278648508780468</v>
      </c>
      <c r="AR255" s="14">
        <f>IF("na"=Q255,"",SQRT(Q255)/SQRT(Q251))</f>
        <v>1.0025870080406138</v>
      </c>
      <c r="AS255" s="14">
        <f>IF("na"=T255,"",SQRT(T255)/SQRT(T251))</f>
        <v>2.8877462632834501</v>
      </c>
      <c r="AT255" s="14">
        <f>IF("na"=X255,"",SQRT(X255)/SQRT(X251))</f>
        <v>1.7909305579917947</v>
      </c>
    </row>
    <row r="256" spans="1:1024" ht="12.75" customHeight="1" x14ac:dyDescent="0.3">
      <c r="B256" s="69"/>
      <c r="C256" s="69"/>
      <c r="D256" s="13"/>
      <c r="E256" s="13"/>
      <c r="F256" s="13"/>
      <c r="G256" s="13"/>
      <c r="H256" s="13"/>
      <c r="I256" s="13"/>
      <c r="J256" s="13"/>
      <c r="K256" s="13"/>
      <c r="L256" s="13"/>
    </row>
    <row r="257" spans="1:1024" s="52" customFormat="1" ht="12.75" customHeight="1" x14ac:dyDescent="0.3">
      <c r="A257" s="17"/>
      <c r="B257" s="17"/>
      <c r="C257" s="17"/>
      <c r="D257" s="6" t="s">
        <v>325</v>
      </c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17"/>
      <c r="Z257" s="17"/>
      <c r="AA257" s="51"/>
      <c r="AH257" s="53"/>
      <c r="AI257" s="53"/>
      <c r="AJ257" s="53"/>
      <c r="AK257" s="53"/>
      <c r="AL257" s="53"/>
      <c r="AM257" s="53"/>
      <c r="AP257" s="16"/>
      <c r="AKC257" s="7"/>
      <c r="AKD257" s="7"/>
      <c r="AKE257" s="7"/>
      <c r="AKF257" s="7"/>
      <c r="AKG257" s="7"/>
      <c r="AKH257" s="7"/>
      <c r="AKI257" s="7"/>
      <c r="AKJ257" s="7"/>
      <c r="AKK257" s="7"/>
      <c r="AKL257" s="7"/>
      <c r="AKM257" s="7"/>
      <c r="AKN257" s="7"/>
      <c r="AKO257" s="7"/>
      <c r="AKP257" s="7"/>
      <c r="AKQ257" s="7"/>
      <c r="AKR257" s="7"/>
      <c r="AKS257" s="7"/>
      <c r="AKT257" s="7"/>
      <c r="AKU257" s="7"/>
      <c r="AKV257" s="7"/>
      <c r="AKW257" s="7"/>
      <c r="AKX257" s="7"/>
      <c r="AKY257" s="7"/>
      <c r="AKZ257" s="7"/>
      <c r="ALA257" s="7"/>
      <c r="ALB257" s="7"/>
      <c r="ALC257" s="7"/>
      <c r="ALD257" s="7"/>
      <c r="ALE257" s="7"/>
      <c r="ALF257" s="7"/>
      <c r="ALG257" s="7"/>
      <c r="ALH257" s="7"/>
      <c r="ALI257" s="7"/>
      <c r="ALJ257" s="7"/>
      <c r="ALK257" s="7"/>
      <c r="ALL257" s="7"/>
      <c r="ALM257" s="7"/>
      <c r="ALN257" s="7"/>
      <c r="ALO257" s="7"/>
      <c r="ALP257" s="7"/>
      <c r="ALQ257" s="7"/>
      <c r="ALR257" s="7"/>
      <c r="ALS257" s="7"/>
      <c r="ALT257" s="7"/>
      <c r="ALU257" s="7"/>
      <c r="ALV257" s="7"/>
      <c r="ALW257" s="7"/>
      <c r="ALX257" s="7"/>
      <c r="ALY257" s="7"/>
      <c r="ALZ257" s="7"/>
      <c r="AMA257" s="7"/>
      <c r="AMB257" s="7"/>
      <c r="AMC257" s="7"/>
      <c r="AMD257" s="7"/>
      <c r="AME257" s="7"/>
      <c r="AMF257" s="7"/>
      <c r="AMG257" s="7"/>
      <c r="AMH257" s="7"/>
      <c r="AMI257" s="7"/>
      <c r="AMJ257" s="7"/>
    </row>
    <row r="258" spans="1:1024" ht="12.75" customHeight="1" x14ac:dyDescent="0.3">
      <c r="B258" s="54" t="s">
        <v>293</v>
      </c>
      <c r="C258" s="54" t="s">
        <v>293</v>
      </c>
      <c r="D258" s="1">
        <v>7</v>
      </c>
      <c r="E258" s="1"/>
      <c r="F258" s="1"/>
      <c r="G258" s="1"/>
      <c r="H258" s="1"/>
      <c r="I258" s="1"/>
      <c r="J258" s="1"/>
      <c r="K258" s="1">
        <v>15</v>
      </c>
      <c r="L258" s="1"/>
      <c r="M258" s="1"/>
      <c r="N258" s="1"/>
      <c r="O258" s="1"/>
      <c r="P258" s="1"/>
      <c r="Q258" s="1"/>
      <c r="R258" s="1">
        <v>30</v>
      </c>
      <c r="S258" s="1"/>
      <c r="T258" s="1"/>
      <c r="U258" s="1"/>
      <c r="V258" s="1"/>
      <c r="W258" s="1"/>
      <c r="X258" s="1"/>
      <c r="Y258" s="55"/>
      <c r="Z258" s="55"/>
    </row>
    <row r="259" spans="1:1024" ht="12.75" customHeight="1" x14ac:dyDescent="0.3">
      <c r="B259" s="56" t="s">
        <v>284</v>
      </c>
      <c r="C259" s="56" t="s">
        <v>294</v>
      </c>
      <c r="D259" s="57" t="s">
        <v>284</v>
      </c>
      <c r="E259" s="58" t="s">
        <v>287</v>
      </c>
      <c r="F259" s="58" t="s">
        <v>295</v>
      </c>
      <c r="G259" s="58" t="s">
        <v>296</v>
      </c>
      <c r="H259" s="58" t="s">
        <v>297</v>
      </c>
      <c r="I259" s="58" t="s">
        <v>298</v>
      </c>
      <c r="J259" s="59" t="s">
        <v>299</v>
      </c>
      <c r="K259" s="57" t="s">
        <v>284</v>
      </c>
      <c r="L259" s="58" t="s">
        <v>287</v>
      </c>
      <c r="M259" s="58" t="s">
        <v>295</v>
      </c>
      <c r="N259" s="58" t="s">
        <v>296</v>
      </c>
      <c r="O259" s="58" t="s">
        <v>297</v>
      </c>
      <c r="P259" s="58" t="s">
        <v>298</v>
      </c>
      <c r="Q259" s="59" t="s">
        <v>299</v>
      </c>
      <c r="R259" s="57" t="s">
        <v>284</v>
      </c>
      <c r="S259" s="58" t="s">
        <v>287</v>
      </c>
      <c r="T259" s="58" t="s">
        <v>295</v>
      </c>
      <c r="U259" s="58" t="s">
        <v>296</v>
      </c>
      <c r="V259" s="58" t="s">
        <v>297</v>
      </c>
      <c r="W259" s="58" t="s">
        <v>298</v>
      </c>
      <c r="X259" s="59" t="s">
        <v>299</v>
      </c>
      <c r="Y259" s="58"/>
      <c r="Z259" s="58"/>
    </row>
    <row r="260" spans="1:1024" ht="12.75" customHeight="1" x14ac:dyDescent="0.3">
      <c r="A260" s="17" t="s">
        <v>300</v>
      </c>
      <c r="B260" s="58">
        <v>4.4611999999999999E-2</v>
      </c>
      <c r="C260" s="58">
        <v>1.16899</v>
      </c>
      <c r="D260" s="60">
        <v>4.5735999999999999E-2</v>
      </c>
      <c r="E260" s="61">
        <v>1.5140300000000001E-2</v>
      </c>
      <c r="F260" s="61">
        <v>2.3049189999999999E-4</v>
      </c>
      <c r="G260" s="61">
        <v>1.53423</v>
      </c>
      <c r="H260" s="61">
        <v>1.2571600000000001</v>
      </c>
      <c r="I260" s="61">
        <v>1.1459299999999999</v>
      </c>
      <c r="J260" s="62">
        <v>1.5809830292</v>
      </c>
      <c r="K260" s="60">
        <v>4.5592300000000002E-2</v>
      </c>
      <c r="L260" s="61">
        <v>1.0390399999999999E-2</v>
      </c>
      <c r="M260" s="61">
        <v>1.089213E-4</v>
      </c>
      <c r="N260" s="61">
        <v>1.3365400000000001</v>
      </c>
      <c r="O260" s="61">
        <v>0.89310999999999996</v>
      </c>
      <c r="P260" s="61">
        <v>1.11731</v>
      </c>
      <c r="Q260" s="62">
        <v>0.80031629449999997</v>
      </c>
      <c r="R260" s="60">
        <v>4.5599399999999998E-2</v>
      </c>
      <c r="S260" s="61">
        <v>7.1586799999999997E-3</v>
      </c>
      <c r="T260" s="61">
        <v>5.2221500000000001E-5</v>
      </c>
      <c r="U260" s="61">
        <v>1.20248</v>
      </c>
      <c r="V260" s="61">
        <v>0.450932</v>
      </c>
      <c r="W260" s="61">
        <v>1.1115600000000001</v>
      </c>
      <c r="X260" s="62">
        <v>0.20663787350000001</v>
      </c>
      <c r="Y260" s="61"/>
      <c r="Z260" s="61"/>
      <c r="AH260" s="63"/>
      <c r="AI260" s="63"/>
    </row>
    <row r="261" spans="1:1024" ht="12.75" customHeight="1" x14ac:dyDescent="0.3">
      <c r="A261" s="17" t="s">
        <v>280</v>
      </c>
      <c r="B261" s="58">
        <v>4.4611999999999999E-2</v>
      </c>
      <c r="C261" s="58">
        <v>1.16899</v>
      </c>
      <c r="D261" s="60">
        <v>4.3721900000000001E-2</v>
      </c>
      <c r="E261" s="61">
        <v>1.8347100000000002E-2</v>
      </c>
      <c r="F261" s="61">
        <v>3.3740819999999999E-4</v>
      </c>
      <c r="G261" s="61" t="s">
        <v>307</v>
      </c>
      <c r="H261" s="61" t="s">
        <v>307</v>
      </c>
      <c r="I261" s="61">
        <v>1.14706</v>
      </c>
      <c r="J261" s="62">
        <v>4.8092490000000001E-4</v>
      </c>
      <c r="K261" s="60">
        <v>4.3958499999999998E-2</v>
      </c>
      <c r="L261" s="61">
        <v>1.56588E-2</v>
      </c>
      <c r="M261" s="61">
        <v>2.4562500000000002E-4</v>
      </c>
      <c r="N261" s="61">
        <v>1.52102</v>
      </c>
      <c r="O261" s="61">
        <v>1.36934</v>
      </c>
      <c r="P261" s="61">
        <v>1.12636</v>
      </c>
      <c r="Q261" s="62">
        <v>1.8769093525</v>
      </c>
      <c r="R261" s="60">
        <v>4.4541900000000002E-2</v>
      </c>
      <c r="S261" s="61">
        <v>1.41347E-2</v>
      </c>
      <c r="T261" s="61">
        <v>1.9979460000000001E-4</v>
      </c>
      <c r="U261" s="61">
        <v>1.41292</v>
      </c>
      <c r="V261" s="61">
        <v>1.2054499999999999</v>
      </c>
      <c r="W261" s="61">
        <v>1.1544700000000001</v>
      </c>
      <c r="X261" s="62">
        <v>1.4533205329000001</v>
      </c>
      <c r="Y261" s="61"/>
      <c r="Z261" s="61"/>
      <c r="AA261" s="15">
        <f>IF("na"=F261,"",F261/F260)</f>
        <v>1.4638614198590059</v>
      </c>
      <c r="AB261" s="13">
        <f>IF("na"=J261,"",J261/J260)</f>
        <v>3.0419358786118971E-4</v>
      </c>
      <c r="AC261" s="13">
        <f>IF("na"=M261,"",M261/M260)</f>
        <v>2.255068567855874</v>
      </c>
      <c r="AD261" s="13">
        <f>IF("na"=Q261,"",Q261/Q260)</f>
        <v>2.3452094695542902</v>
      </c>
      <c r="AE261" s="13">
        <f>IF("na"=T261,"",T261/T260)</f>
        <v>3.8259069540323432</v>
      </c>
      <c r="AF261" s="13">
        <f>IF("na"=X261,"",X261/X260)</f>
        <v>7.0331760014942271</v>
      </c>
      <c r="AG261" s="13">
        <f>ROW()</f>
        <v>261</v>
      </c>
      <c r="AH261" s="63">
        <f t="shared" ref="AH261:AM264" ca="1" si="30">SUM(IF(INDIRECT(ADDRESS(ROW(),AH$40))&gt;INDIRECT(ADDRESS($AG261,AH$40)),1,0),IF(INDIRECT(ADDRESS(ROW(),AH$40))&gt;INDIRECT(ADDRESS($AG261+1,AH$40)),1,0),IF(INDIRECT(ADDRESS(ROW(),AH$40))&gt;INDIRECT(ADDRESS($AG261+2,AH$40)),1,0),IF(INDIRECT(ADDRESS(ROW(),AH$40))&gt;INDIRECT(ADDRESS($AG261+3,AH$40)),1,0))+1</f>
        <v>2</v>
      </c>
      <c r="AI261" s="63">
        <f t="shared" ca="1" si="30"/>
        <v>1</v>
      </c>
      <c r="AJ261" s="63">
        <f t="shared" ca="1" si="30"/>
        <v>2</v>
      </c>
      <c r="AK261" s="63">
        <f t="shared" ca="1" si="30"/>
        <v>3</v>
      </c>
      <c r="AL261" s="63">
        <f t="shared" ca="1" si="30"/>
        <v>2</v>
      </c>
      <c r="AM261" s="63">
        <f t="shared" ca="1" si="30"/>
        <v>3</v>
      </c>
      <c r="AO261" s="14">
        <f>IF("na"=F261,"",SQRT(F261)/SQRT(F260))</f>
        <v>1.2099014091482851</v>
      </c>
      <c r="AP261" s="14">
        <f>IF("na"=J261,"",SQRT(J261)/SQRT(J260))</f>
        <v>1.7441146403295561E-2</v>
      </c>
      <c r="AQ261" s="14">
        <f>IF("na"=M261,"",SQRT(M261)/SQRT(M260))</f>
        <v>1.501688572193274</v>
      </c>
      <c r="AR261" s="14">
        <f>IF("na"=Q261,"",SQRT(Q261)/SQRT(Q260))</f>
        <v>1.5314076758180006</v>
      </c>
      <c r="AS261" s="14">
        <f>IF("na"=T261,"",SQRT(T261)/SQRT(T260))</f>
        <v>1.95599257514755</v>
      </c>
      <c r="AT261" s="14">
        <f>IF("na"=X261,"",SQRT(X261)/SQRT(X260))</f>
        <v>2.652013574907607</v>
      </c>
    </row>
    <row r="262" spans="1:1024" ht="12.75" customHeight="1" x14ac:dyDescent="0.3">
      <c r="A262" s="17" t="s">
        <v>281</v>
      </c>
      <c r="B262" s="58">
        <v>4.4611999999999999E-2</v>
      </c>
      <c r="C262" s="58">
        <v>1.16899</v>
      </c>
      <c r="D262" s="60">
        <v>5.8675999999999999E-2</v>
      </c>
      <c r="E262" s="61">
        <v>1.97155E-2</v>
      </c>
      <c r="F262" s="61">
        <v>5.8649690000000003E-4</v>
      </c>
      <c r="G262" s="61">
        <v>1.7312700000000001</v>
      </c>
      <c r="H262" s="61">
        <v>1.3330900000000001</v>
      </c>
      <c r="I262" s="61">
        <v>1.3319399999999999</v>
      </c>
      <c r="J262" s="62">
        <v>1.8036816506</v>
      </c>
      <c r="K262" s="60">
        <v>5.6755699999999999E-2</v>
      </c>
      <c r="L262" s="61">
        <v>1.48851E-2</v>
      </c>
      <c r="M262" s="61">
        <v>3.6903560000000002E-4</v>
      </c>
      <c r="N262" s="61">
        <v>1.7185600000000001</v>
      </c>
      <c r="O262" s="61">
        <v>1.2827900000000001</v>
      </c>
      <c r="P262" s="61">
        <v>1.3536900000000001</v>
      </c>
      <c r="Q262" s="62">
        <v>1.6796642741000001</v>
      </c>
      <c r="R262" s="60">
        <v>5.7091900000000001E-2</v>
      </c>
      <c r="S262" s="61">
        <v>1.3155999999999999E-2</v>
      </c>
      <c r="T262" s="61">
        <v>3.2882819999999999E-4</v>
      </c>
      <c r="U262" s="61">
        <v>1.5861000000000001</v>
      </c>
      <c r="V262" s="61">
        <v>0.74826999999999999</v>
      </c>
      <c r="W262" s="61">
        <v>1.4046099999999999</v>
      </c>
      <c r="X262" s="62">
        <v>0.6154247773</v>
      </c>
      <c r="Y262" s="61"/>
      <c r="Z262" s="61"/>
      <c r="AA262" s="15">
        <f>IF("na"=F262,"",F262/F260)</f>
        <v>2.5445445154471806</v>
      </c>
      <c r="AB262" s="13">
        <f>IF("na"=J262,"",J262/J260)</f>
        <v>1.1408608551052497</v>
      </c>
      <c r="AC262" s="13">
        <f>IF("na"=M262,"",M262/M260)</f>
        <v>3.3880939724369799</v>
      </c>
      <c r="AD262" s="13">
        <f>IF("na"=Q262,"",Q262/Q260)</f>
        <v>2.0987505635498467</v>
      </c>
      <c r="AE262" s="13">
        <f>IF("na"=T262,"",T262/T260)</f>
        <v>6.2967972961328185</v>
      </c>
      <c r="AF262" s="13">
        <f>IF("na"=X262,"",X262/X260)</f>
        <v>2.9782767644480233</v>
      </c>
      <c r="AG262" s="13">
        <f>AG261</f>
        <v>261</v>
      </c>
      <c r="AH262" s="63">
        <f t="shared" ca="1" si="30"/>
        <v>3</v>
      </c>
      <c r="AI262" s="63">
        <f t="shared" ca="1" si="30"/>
        <v>4</v>
      </c>
      <c r="AJ262" s="63">
        <f t="shared" ca="1" si="30"/>
        <v>3</v>
      </c>
      <c r="AK262" s="63">
        <f t="shared" ca="1" si="30"/>
        <v>2</v>
      </c>
      <c r="AL262" s="63">
        <f t="shared" ca="1" si="30"/>
        <v>3</v>
      </c>
      <c r="AM262" s="63">
        <f t="shared" ca="1" si="30"/>
        <v>2</v>
      </c>
      <c r="AO262" s="14">
        <f>IF("na"=F262,"",SQRT(F262)/SQRT(F260))</f>
        <v>1.5951628491935177</v>
      </c>
      <c r="AP262" s="14">
        <f>IF("na"=J262,"",SQRT(J262)/SQRT(J260))</f>
        <v>1.0681108814656135</v>
      </c>
      <c r="AQ262" s="14">
        <f>IF("na"=M262,"",SQRT(M262)/SQRT(M260))</f>
        <v>1.8406775851400428</v>
      </c>
      <c r="AR262" s="14">
        <f>IF("na"=Q262,"",SQRT(Q262)/SQRT(Q260))</f>
        <v>1.4487065139460951</v>
      </c>
      <c r="AS262" s="14">
        <f>IF("na"=T262,"",SQRT(T262)/SQRT(T260))</f>
        <v>2.5093420046165131</v>
      </c>
      <c r="AT262" s="14">
        <f>IF("na"=X262,"",SQRT(X262)/SQRT(X260))</f>
        <v>1.7257684562095874</v>
      </c>
    </row>
    <row r="263" spans="1:1024" ht="12.75" customHeight="1" x14ac:dyDescent="0.3">
      <c r="A263" s="17" t="s">
        <v>282</v>
      </c>
      <c r="B263" s="58">
        <v>4.4611999999999999E-2</v>
      </c>
      <c r="C263" s="58">
        <v>1.16899</v>
      </c>
      <c r="D263" s="64">
        <v>4.4586399999999998E-2</v>
      </c>
      <c r="E263" s="65">
        <v>1.48351E-2</v>
      </c>
      <c r="F263" s="66">
        <v>2.2008069999999999E-4</v>
      </c>
      <c r="G263" s="65">
        <v>1.49379</v>
      </c>
      <c r="H263" s="66">
        <v>1.32443</v>
      </c>
      <c r="I263" s="66">
        <v>1.09179</v>
      </c>
      <c r="J263" s="67">
        <v>1.7600746649000001</v>
      </c>
      <c r="K263" s="64">
        <v>4.54759E-2</v>
      </c>
      <c r="L263" s="65">
        <v>1.0593399999999999E-2</v>
      </c>
      <c r="M263" s="66">
        <v>1.129664E-4</v>
      </c>
      <c r="N263" s="65">
        <v>1.3270200000000001</v>
      </c>
      <c r="O263" s="66">
        <v>0.94611800000000001</v>
      </c>
      <c r="P263" s="66">
        <v>1.1041000000000001</v>
      </c>
      <c r="Q263" s="67">
        <v>0.89934998200000005</v>
      </c>
      <c r="R263" s="64">
        <v>4.4719799999999997E-2</v>
      </c>
      <c r="S263" s="65">
        <v>7.4674099999999998E-3</v>
      </c>
      <c r="T263" s="66">
        <v>5.5773799999999998E-5</v>
      </c>
      <c r="U263" s="65">
        <v>1.19773</v>
      </c>
      <c r="V263" s="66">
        <v>0.43097000000000002</v>
      </c>
      <c r="W263" s="66">
        <v>1.1140000000000001</v>
      </c>
      <c r="X263" s="67">
        <v>0.18875904099999999</v>
      </c>
      <c r="Y263" s="65"/>
      <c r="Z263" s="65"/>
      <c r="AA263" s="15">
        <f>IF("na"=F263,"",F263/F260)</f>
        <v>0.95483051682076459</v>
      </c>
      <c r="AB263" s="13">
        <f>IF("na"=J263,"",J263/J260)</f>
        <v>1.1132786578933886</v>
      </c>
      <c r="AC263" s="13">
        <f>IF("na"=M263,"",M263/M260)</f>
        <v>1.0371378233642088</v>
      </c>
      <c r="AD263" s="13">
        <f>IF("na"=Q263,"",Q263/Q260)</f>
        <v>1.1237431852638609</v>
      </c>
      <c r="AE263" s="13">
        <f>IF("na"=T263,"",T263/T260)</f>
        <v>1.0680237067108374</v>
      </c>
      <c r="AF263" s="13">
        <f>IF("na"=X263,"",X263/X260)</f>
        <v>0.91347746568830213</v>
      </c>
      <c r="AG263" s="13">
        <f>AG262</f>
        <v>261</v>
      </c>
      <c r="AH263" s="63">
        <f t="shared" ca="1" si="30"/>
        <v>1</v>
      </c>
      <c r="AI263" s="63">
        <f t="shared" ca="1" si="30"/>
        <v>3</v>
      </c>
      <c r="AJ263" s="63">
        <f t="shared" ca="1" si="30"/>
        <v>1</v>
      </c>
      <c r="AK263" s="63">
        <f t="shared" ca="1" si="30"/>
        <v>1</v>
      </c>
      <c r="AL263" s="63">
        <f t="shared" ca="1" si="30"/>
        <v>1</v>
      </c>
      <c r="AM263" s="63">
        <f t="shared" ca="1" si="30"/>
        <v>1</v>
      </c>
      <c r="AO263" s="14">
        <f>IF("na"=F263,"",SQRT(F263)/SQRT(F260))</f>
        <v>0.97715429529873354</v>
      </c>
      <c r="AP263" s="14">
        <f>IF("na"=J263,"",SQRT(J263)/SQRT(J260))</f>
        <v>1.0551202101625146</v>
      </c>
      <c r="AQ263" s="14">
        <f>IF("na"=M263,"",SQRT(M263)/SQRT(M260))</f>
        <v>1.0183996383366447</v>
      </c>
      <c r="AR263" s="14">
        <f>IF("na"=Q263,"",SQRT(Q263)/SQRT(Q260))</f>
        <v>1.0600675380672029</v>
      </c>
      <c r="AS263" s="14">
        <f>IF("na"=T263,"",SQRT(T263)/SQRT(T260))</f>
        <v>1.033452324353106</v>
      </c>
      <c r="AT263" s="14">
        <f>IF("na"=X263,"",SQRT(X263)/SQRT(X260))</f>
        <v>0.95576015071162179</v>
      </c>
    </row>
    <row r="264" spans="1:1024" ht="12.75" customHeight="1" x14ac:dyDescent="0.3">
      <c r="A264" s="17" t="s">
        <v>283</v>
      </c>
      <c r="B264" s="58">
        <v>4.4611999999999999E-2</v>
      </c>
      <c r="C264" s="58">
        <v>1.16899</v>
      </c>
      <c r="D264" s="68">
        <v>5.7127600000000001E-2</v>
      </c>
      <c r="E264" s="13">
        <v>2.5078400000000001E-2</v>
      </c>
      <c r="F264" s="66">
        <v>7.8556630000000001E-4</v>
      </c>
      <c r="G264" s="65" t="s">
        <v>307</v>
      </c>
      <c r="H264" s="66" t="s">
        <v>307</v>
      </c>
      <c r="I264" s="66">
        <v>1.42136</v>
      </c>
      <c r="J264" s="67">
        <v>6.3690616899999997E-2</v>
      </c>
      <c r="K264" s="68">
        <v>5.7133200000000002E-2</v>
      </c>
      <c r="L264" s="13">
        <v>2.2438900000000001E-2</v>
      </c>
      <c r="M264" s="66">
        <v>6.6028460000000001E-4</v>
      </c>
      <c r="N264" s="65">
        <v>1.99224</v>
      </c>
      <c r="O264" s="66">
        <v>1.94807</v>
      </c>
      <c r="P264" s="66">
        <v>1.4263699999999999</v>
      </c>
      <c r="Q264" s="67">
        <v>3.8612211893000001</v>
      </c>
      <c r="R264" s="68">
        <v>5.6326800000000003E-2</v>
      </c>
      <c r="S264" s="13">
        <v>2.0526800000000001E-2</v>
      </c>
      <c r="T264" s="66">
        <v>5.5858600000000002E-4</v>
      </c>
      <c r="U264" s="65">
        <v>1.77061</v>
      </c>
      <c r="V264" s="66">
        <v>1.47888</v>
      </c>
      <c r="W264" s="66">
        <v>1.4572099999999999</v>
      </c>
      <c r="X264" s="67">
        <v>2.2701568228000002</v>
      </c>
      <c r="Y264" s="65"/>
      <c r="Z264" s="65"/>
      <c r="AA264" s="15">
        <f>IF("na"=F264,"",F264/F260)</f>
        <v>3.4082165143330418</v>
      </c>
      <c r="AB264" s="13">
        <f>IF("na"=J264,"",J264/J260)</f>
        <v>4.0285452609967839E-2</v>
      </c>
      <c r="AC264" s="13">
        <f>IF("na"=M264,"",M264/M260)</f>
        <v>6.062033780353338</v>
      </c>
      <c r="AD264" s="13">
        <f>IF("na"=Q264,"",Q264/Q260)</f>
        <v>4.8246189860626414</v>
      </c>
      <c r="AE264" s="13">
        <f>IF("na"=T264,"",T264/T260)</f>
        <v>10.696475589556027</v>
      </c>
      <c r="AF264" s="13">
        <f>IF("na"=X264,"",X264/X260)</f>
        <v>10.986160399100314</v>
      </c>
      <c r="AG264" s="13">
        <f>AG263</f>
        <v>261</v>
      </c>
      <c r="AH264" s="63">
        <f t="shared" ca="1" si="30"/>
        <v>4</v>
      </c>
      <c r="AI264" s="63">
        <f t="shared" ca="1" si="30"/>
        <v>2</v>
      </c>
      <c r="AJ264" s="63">
        <f t="shared" ca="1" si="30"/>
        <v>4</v>
      </c>
      <c r="AK264" s="63">
        <f t="shared" ca="1" si="30"/>
        <v>4</v>
      </c>
      <c r="AL264" s="63">
        <f t="shared" ca="1" si="30"/>
        <v>4</v>
      </c>
      <c r="AM264" s="63">
        <f t="shared" ca="1" si="30"/>
        <v>4</v>
      </c>
      <c r="AO264" s="14">
        <f>IF("na"=F264,"",SQRT(F264)/SQRT(F260))</f>
        <v>1.8461355622849156</v>
      </c>
      <c r="AP264" s="14">
        <f>IF("na"=J264,"",SQRT(J264)/SQRT(J260))</f>
        <v>0.20071236287276337</v>
      </c>
      <c r="AQ264" s="14">
        <f>IF("na"=M264,"",SQRT(M264)/SQRT(M260))</f>
        <v>2.4621197737627099</v>
      </c>
      <c r="AR264" s="14">
        <f>IF("na"=Q264,"",SQRT(Q264)/SQRT(Q260))</f>
        <v>2.1965015333622331</v>
      </c>
      <c r="AS264" s="14">
        <f>IF("na"=T264,"",SQRT(T264)/SQRT(T260))</f>
        <v>3.2705466805346211</v>
      </c>
      <c r="AT264" s="14">
        <f>IF("na"=X264,"",SQRT(X264)/SQRT(X260))</f>
        <v>3.314537735356216</v>
      </c>
    </row>
    <row r="265" spans="1:1024" ht="12.75" customHeight="1" x14ac:dyDescent="0.3">
      <c r="B265" s="69"/>
      <c r="C265" s="69"/>
      <c r="D265" s="13"/>
      <c r="E265" s="13"/>
      <c r="F265" s="13"/>
      <c r="G265" s="13"/>
      <c r="H265" s="13"/>
      <c r="I265" s="13"/>
      <c r="J265" s="13"/>
      <c r="K265" s="13"/>
      <c r="L265" s="13"/>
    </row>
    <row r="266" spans="1:1024" s="52" customFormat="1" ht="12.75" customHeight="1" x14ac:dyDescent="0.3">
      <c r="A266" s="17"/>
      <c r="B266" s="17"/>
      <c r="C266" s="17"/>
      <c r="D266" s="6" t="s">
        <v>326</v>
      </c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17"/>
      <c r="Z266" s="17"/>
      <c r="AA266" s="51"/>
      <c r="AH266" s="53"/>
      <c r="AI266" s="53"/>
      <c r="AJ266" s="53"/>
      <c r="AK266" s="53"/>
      <c r="AL266" s="53"/>
      <c r="AM266" s="53"/>
      <c r="AKC266" s="7"/>
      <c r="AKD266" s="7"/>
      <c r="AKE266" s="7"/>
      <c r="AKF266" s="7"/>
      <c r="AKG266" s="7"/>
      <c r="AKH266" s="7"/>
      <c r="AKI266" s="7"/>
      <c r="AKJ266" s="7"/>
      <c r="AKK266" s="7"/>
      <c r="AKL266" s="7"/>
      <c r="AKM266" s="7"/>
      <c r="AKN266" s="7"/>
      <c r="AKO266" s="7"/>
      <c r="AKP266" s="7"/>
      <c r="AKQ266" s="7"/>
      <c r="AKR266" s="7"/>
      <c r="AKS266" s="7"/>
      <c r="AKT266" s="7"/>
      <c r="AKU266" s="7"/>
      <c r="AKV266" s="7"/>
      <c r="AKW266" s="7"/>
      <c r="AKX266" s="7"/>
      <c r="AKY266" s="7"/>
      <c r="AKZ266" s="7"/>
      <c r="ALA266" s="7"/>
      <c r="ALB266" s="7"/>
      <c r="ALC266" s="7"/>
      <c r="ALD266" s="7"/>
      <c r="ALE266" s="7"/>
      <c r="ALF266" s="7"/>
      <c r="ALG266" s="7"/>
      <c r="ALH266" s="7"/>
      <c r="ALI266" s="7"/>
      <c r="ALJ266" s="7"/>
      <c r="ALK266" s="7"/>
      <c r="ALL266" s="7"/>
      <c r="ALM266" s="7"/>
      <c r="ALN266" s="7"/>
      <c r="ALO266" s="7"/>
      <c r="ALP266" s="7"/>
      <c r="ALQ266" s="7"/>
      <c r="ALR266" s="7"/>
      <c r="ALS266" s="7"/>
      <c r="ALT266" s="7"/>
      <c r="ALU266" s="7"/>
      <c r="ALV266" s="7"/>
      <c r="ALW266" s="7"/>
      <c r="ALX266" s="7"/>
      <c r="ALY266" s="7"/>
      <c r="ALZ266" s="7"/>
      <c r="AMA266" s="7"/>
      <c r="AMB266" s="7"/>
      <c r="AMC266" s="7"/>
      <c r="AMD266" s="7"/>
      <c r="AME266" s="7"/>
      <c r="AMF266" s="7"/>
      <c r="AMG266" s="7"/>
      <c r="AMH266" s="7"/>
      <c r="AMI266" s="7"/>
      <c r="AMJ266" s="7"/>
    </row>
    <row r="267" spans="1:1024" ht="12.75" customHeight="1" x14ac:dyDescent="0.3">
      <c r="B267" s="54" t="s">
        <v>293</v>
      </c>
      <c r="C267" s="54" t="s">
        <v>293</v>
      </c>
      <c r="D267" s="1">
        <v>7</v>
      </c>
      <c r="E267" s="1"/>
      <c r="F267" s="1"/>
      <c r="G267" s="1"/>
      <c r="H267" s="1"/>
      <c r="I267" s="1"/>
      <c r="J267" s="1"/>
      <c r="K267" s="1">
        <v>15</v>
      </c>
      <c r="L267" s="1"/>
      <c r="M267" s="1"/>
      <c r="N267" s="1"/>
      <c r="O267" s="1"/>
      <c r="P267" s="1"/>
      <c r="Q267" s="1"/>
      <c r="R267" s="1">
        <v>30</v>
      </c>
      <c r="S267" s="1"/>
      <c r="T267" s="1"/>
      <c r="U267" s="1"/>
      <c r="V267" s="1"/>
      <c r="W267" s="1"/>
      <c r="X267" s="1"/>
      <c r="Y267" s="55"/>
      <c r="Z267" s="55"/>
    </row>
    <row r="268" spans="1:1024" ht="12.75" customHeight="1" x14ac:dyDescent="0.3">
      <c r="B268" s="56" t="s">
        <v>284</v>
      </c>
      <c r="C268" s="56" t="s">
        <v>294</v>
      </c>
      <c r="D268" s="57" t="s">
        <v>284</v>
      </c>
      <c r="E268" s="58" t="s">
        <v>287</v>
      </c>
      <c r="F268" s="58" t="s">
        <v>295</v>
      </c>
      <c r="G268" s="58" t="s">
        <v>296</v>
      </c>
      <c r="H268" s="58" t="s">
        <v>297</v>
      </c>
      <c r="I268" s="58" t="s">
        <v>298</v>
      </c>
      <c r="J268" s="59" t="s">
        <v>299</v>
      </c>
      <c r="K268" s="57" t="s">
        <v>284</v>
      </c>
      <c r="L268" s="58" t="s">
        <v>287</v>
      </c>
      <c r="M268" s="58" t="s">
        <v>295</v>
      </c>
      <c r="N268" s="58" t="s">
        <v>296</v>
      </c>
      <c r="O268" s="58" t="s">
        <v>297</v>
      </c>
      <c r="P268" s="58" t="s">
        <v>298</v>
      </c>
      <c r="Q268" s="59" t="s">
        <v>299</v>
      </c>
      <c r="R268" s="57" t="s">
        <v>284</v>
      </c>
      <c r="S268" s="58" t="s">
        <v>287</v>
      </c>
      <c r="T268" s="58" t="s">
        <v>295</v>
      </c>
      <c r="U268" s="58" t="s">
        <v>296</v>
      </c>
      <c r="V268" s="58" t="s">
        <v>297</v>
      </c>
      <c r="W268" s="58" t="s">
        <v>298</v>
      </c>
      <c r="X268" s="59" t="s">
        <v>299</v>
      </c>
      <c r="Y268" s="58"/>
      <c r="Z268" s="58"/>
    </row>
    <row r="269" spans="1:1024" ht="12.75" customHeight="1" x14ac:dyDescent="0.3">
      <c r="A269" s="17" t="s">
        <v>300</v>
      </c>
      <c r="B269" s="58">
        <v>0.13364500000000001</v>
      </c>
      <c r="C269" s="58">
        <v>1.03244</v>
      </c>
      <c r="D269" s="60">
        <v>0.13688</v>
      </c>
      <c r="E269" s="61">
        <v>2.3130600000000001E-2</v>
      </c>
      <c r="F269" s="61">
        <v>5.4548979999999997E-4</v>
      </c>
      <c r="G269" s="61">
        <v>1.15699</v>
      </c>
      <c r="H269" s="61">
        <v>0.49853900000000001</v>
      </c>
      <c r="I269" s="61">
        <v>1.04176</v>
      </c>
      <c r="J269" s="62">
        <v>0.24862799690000001</v>
      </c>
      <c r="K269" s="60">
        <v>0.137236</v>
      </c>
      <c r="L269" s="61">
        <v>1.6313999999999999E-2</v>
      </c>
      <c r="M269" s="61">
        <v>2.7904170000000002E-4</v>
      </c>
      <c r="N269" s="61">
        <v>1.0710900000000001</v>
      </c>
      <c r="O269" s="61">
        <v>0.28417999999999999</v>
      </c>
      <c r="P269" s="61">
        <v>1.0238</v>
      </c>
      <c r="Q269" s="62">
        <v>8.0832922000000001E-2</v>
      </c>
      <c r="R269" s="60">
        <v>0.13783699999999999</v>
      </c>
      <c r="S269" s="61">
        <v>1.1918099999999999E-2</v>
      </c>
      <c r="T269" s="61">
        <v>1.596139E-4</v>
      </c>
      <c r="U269" s="61">
        <v>1.05901</v>
      </c>
      <c r="V269" s="61">
        <v>0.190054</v>
      </c>
      <c r="W269" s="61">
        <v>1.0368900000000001</v>
      </c>
      <c r="X269" s="62">
        <v>3.6140325399999999E-2</v>
      </c>
      <c r="Y269" s="61"/>
      <c r="Z269" s="61"/>
      <c r="AH269" s="63"/>
      <c r="AI269" s="63"/>
    </row>
    <row r="270" spans="1:1024" ht="12.75" customHeight="1" x14ac:dyDescent="0.3">
      <c r="A270" s="17" t="s">
        <v>280</v>
      </c>
      <c r="B270" s="58">
        <v>0.13364500000000001</v>
      </c>
      <c r="C270" s="58">
        <v>1.03244</v>
      </c>
      <c r="D270" s="60">
        <v>0.13799800000000001</v>
      </c>
      <c r="E270" s="61">
        <v>2.51644E-2</v>
      </c>
      <c r="F270" s="61">
        <v>6.5219560000000004E-4</v>
      </c>
      <c r="G270" s="61">
        <v>1.1956599999999999</v>
      </c>
      <c r="H270" s="61">
        <v>0.56067100000000003</v>
      </c>
      <c r="I270" s="61">
        <v>1.0601499999999999</v>
      </c>
      <c r="J270" s="62">
        <v>0.31511981430000002</v>
      </c>
      <c r="K270" s="60">
        <v>0.13825999999999999</v>
      </c>
      <c r="L270" s="61">
        <v>1.9528899999999998E-2</v>
      </c>
      <c r="M270" s="61">
        <v>4.0267610000000001E-4</v>
      </c>
      <c r="N270" s="61">
        <v>1.1022000000000001</v>
      </c>
      <c r="O270" s="61">
        <v>0.35590699999999997</v>
      </c>
      <c r="P270" s="61">
        <v>1.0350699999999999</v>
      </c>
      <c r="Q270" s="62">
        <v>0.12667670950000001</v>
      </c>
      <c r="R270" s="60">
        <v>0.136985</v>
      </c>
      <c r="S270" s="61">
        <v>1.60631E-2</v>
      </c>
      <c r="T270" s="61">
        <v>2.6917869999999998E-4</v>
      </c>
      <c r="U270" s="61">
        <v>1.0831900000000001</v>
      </c>
      <c r="V270" s="61">
        <v>0.23585900000000001</v>
      </c>
      <c r="W270" s="61">
        <v>1.048</v>
      </c>
      <c r="X270" s="62">
        <v>5.5871581400000002E-2</v>
      </c>
      <c r="Y270" s="61"/>
      <c r="Z270" s="61"/>
      <c r="AA270" s="15">
        <f>IF("na"=F270,"",F270/F269)</f>
        <v>1.195614656772684</v>
      </c>
      <c r="AB270" s="13">
        <f>IF("na"=J270,"",J270/J269)</f>
        <v>1.2674349559544715</v>
      </c>
      <c r="AC270" s="13">
        <f>IF("na"=M270,"",M270/M269)</f>
        <v>1.4430678282134892</v>
      </c>
      <c r="AD270" s="13">
        <f>IF("na"=Q270,"",Q270/Q269)</f>
        <v>1.567142525170623</v>
      </c>
      <c r="AE270" s="13">
        <f>IF("na"=T270,"",T270/T269)</f>
        <v>1.6864364569752384</v>
      </c>
      <c r="AF270" s="13">
        <f>IF("na"=X270,"",X270/X269)</f>
        <v>1.5459623227410122</v>
      </c>
      <c r="AG270" s="13">
        <f>ROW()</f>
        <v>270</v>
      </c>
      <c r="AH270" s="63">
        <f t="shared" ref="AH270:AM273" ca="1" si="31">SUM(IF(INDIRECT(ADDRESS(ROW(),AH$40))&gt;INDIRECT(ADDRESS($AG270,AH$40)),1,0),IF(INDIRECT(ADDRESS(ROW(),AH$40))&gt;INDIRECT(ADDRESS($AG270+1,AH$40)),1,0),IF(INDIRECT(ADDRESS(ROW(),AH$40))&gt;INDIRECT(ADDRESS($AG270+2,AH$40)),1,0),IF(INDIRECT(ADDRESS(ROW(),AH$40))&gt;INDIRECT(ADDRESS($AG270+3,AH$40)),1,0))+1</f>
        <v>2</v>
      </c>
      <c r="AI270" s="63">
        <f t="shared" ca="1" si="31"/>
        <v>4</v>
      </c>
      <c r="AJ270" s="63">
        <f t="shared" ca="1" si="31"/>
        <v>2</v>
      </c>
      <c r="AK270" s="63">
        <f t="shared" ca="1" si="31"/>
        <v>4</v>
      </c>
      <c r="AL270" s="63">
        <f t="shared" ca="1" si="31"/>
        <v>2</v>
      </c>
      <c r="AM270" s="63">
        <f t="shared" ca="1" si="31"/>
        <v>4</v>
      </c>
      <c r="AO270" s="14">
        <f>IF("na"=F270,"",SQRT(F270)/SQRT(F269))</f>
        <v>1.0934416567758354</v>
      </c>
      <c r="AP270" s="14">
        <f>IF("na"=J270,"",SQRT(J270)/SQRT(J269))</f>
        <v>1.1258041374743974</v>
      </c>
      <c r="AQ270" s="14">
        <f>IF("na"=M270,"",SQRT(M270)/SQRT(M269))</f>
        <v>1.2012775816660732</v>
      </c>
      <c r="AR270" s="14">
        <f>IF("na"=Q270,"",SQRT(Q270)/SQRT(Q269))</f>
        <v>1.2518556327191339</v>
      </c>
      <c r="AS270" s="14">
        <f>IF("na"=T270,"",SQRT(T270)/SQRT(T269))</f>
        <v>1.2986286832560099</v>
      </c>
      <c r="AT270" s="14">
        <f>IF("na"=X270,"",SQRT(X270)/SQRT(X269))</f>
        <v>1.2433673321834591</v>
      </c>
    </row>
    <row r="271" spans="1:1024" ht="12.75" customHeight="1" x14ac:dyDescent="0.3">
      <c r="A271" s="17" t="s">
        <v>281</v>
      </c>
      <c r="B271" s="58">
        <v>0.13364500000000001</v>
      </c>
      <c r="C271" s="58">
        <v>1.03244</v>
      </c>
      <c r="D271" s="60">
        <v>0.15001200000000001</v>
      </c>
      <c r="E271" s="61">
        <v>2.47064E-2</v>
      </c>
      <c r="F271" s="61">
        <v>8.7828479999999996E-4</v>
      </c>
      <c r="G271" s="61">
        <v>1.1108199999999999</v>
      </c>
      <c r="H271" s="61">
        <v>0.43830000000000002</v>
      </c>
      <c r="I271" s="61">
        <v>1.01874</v>
      </c>
      <c r="J271" s="62">
        <v>0.19229457999999999</v>
      </c>
      <c r="K271" s="60">
        <v>0.15037300000000001</v>
      </c>
      <c r="L271" s="61">
        <v>1.7813699999999998E-2</v>
      </c>
      <c r="M271" s="61">
        <v>5.9715379999999995E-4</v>
      </c>
      <c r="N271" s="61">
        <v>1.0475000000000001</v>
      </c>
      <c r="O271" s="61">
        <v>0.25362899999999999</v>
      </c>
      <c r="P271" s="61">
        <v>1.0111600000000001</v>
      </c>
      <c r="Q271" s="62">
        <v>6.4780508000000001E-2</v>
      </c>
      <c r="R271" s="60">
        <v>0.148703</v>
      </c>
      <c r="S271" s="61">
        <v>1.3422E-2</v>
      </c>
      <c r="T271" s="61">
        <v>4.0689330000000002E-4</v>
      </c>
      <c r="U271" s="61">
        <v>1.0403500000000001</v>
      </c>
      <c r="V271" s="61">
        <v>0.175229</v>
      </c>
      <c r="W271" s="61">
        <v>1.0213000000000001</v>
      </c>
      <c r="X271" s="62">
        <v>3.0829301999999999E-2</v>
      </c>
      <c r="Y271" s="61"/>
      <c r="Z271" s="61"/>
      <c r="AA271" s="15">
        <f>IF("na"=F271,"",F271/F269)</f>
        <v>1.6100847348566372</v>
      </c>
      <c r="AB271" s="13">
        <f>IF("na"=J271,"",J271/J269)</f>
        <v>0.77342287432473777</v>
      </c>
      <c r="AC271" s="13">
        <f>IF("na"=M271,"",M271/M269)</f>
        <v>2.1400163488109478</v>
      </c>
      <c r="AD271" s="13">
        <f>IF("na"=Q271,"",Q271/Q269)</f>
        <v>0.80141242450693539</v>
      </c>
      <c r="AE271" s="13">
        <f>IF("na"=T271,"",T271/T269)</f>
        <v>2.5492347470990935</v>
      </c>
      <c r="AF271" s="13">
        <f>IF("na"=X271,"",X271/X269)</f>
        <v>0.85304439455877179</v>
      </c>
      <c r="AG271" s="13">
        <f>AG270</f>
        <v>270</v>
      </c>
      <c r="AH271" s="63">
        <f t="shared" ca="1" si="31"/>
        <v>3</v>
      </c>
      <c r="AI271" s="63">
        <f t="shared" ca="1" si="31"/>
        <v>1</v>
      </c>
      <c r="AJ271" s="63">
        <f t="shared" ca="1" si="31"/>
        <v>3</v>
      </c>
      <c r="AK271" s="63">
        <f t="shared" ca="1" si="31"/>
        <v>1</v>
      </c>
      <c r="AL271" s="63">
        <f t="shared" ca="1" si="31"/>
        <v>3</v>
      </c>
      <c r="AM271" s="63">
        <f t="shared" ca="1" si="31"/>
        <v>1</v>
      </c>
      <c r="AO271" s="14">
        <f>IF("na"=F271,"",SQRT(F271)/SQRT(F269))</f>
        <v>1.2688911438167723</v>
      </c>
      <c r="AP271" s="14">
        <f>IF("na"=J271,"",SQRT(J271)/SQRT(J269))</f>
        <v>0.87944463971573428</v>
      </c>
      <c r="AQ271" s="14">
        <f>IF("na"=M271,"",SQRT(M271)/SQRT(M269))</f>
        <v>1.4628794717306508</v>
      </c>
      <c r="AR271" s="14">
        <f>IF("na"=Q271,"",SQRT(Q271)/SQRT(Q269))</f>
        <v>0.89521641210767311</v>
      </c>
      <c r="AS271" s="14">
        <f>IF("na"=T271,"",SQRT(T271)/SQRT(T269))</f>
        <v>1.5966323143100585</v>
      </c>
      <c r="AT271" s="14">
        <f>IF("na"=X271,"",SQRT(X271)/SQRT(X269))</f>
        <v>0.9236040247631947</v>
      </c>
    </row>
    <row r="272" spans="1:1024" ht="12.75" customHeight="1" x14ac:dyDescent="0.3">
      <c r="A272" s="17" t="s">
        <v>282</v>
      </c>
      <c r="B272" s="58">
        <v>0.13364500000000001</v>
      </c>
      <c r="C272" s="58">
        <v>1.03244</v>
      </c>
      <c r="D272" s="64">
        <v>0.14006399999999999</v>
      </c>
      <c r="E272" s="65">
        <v>2.3880599999999998E-2</v>
      </c>
      <c r="F272" s="66">
        <v>6.1148650000000001E-4</v>
      </c>
      <c r="G272" s="65">
        <v>1.1491800000000001</v>
      </c>
      <c r="H272" s="66">
        <v>0.47029100000000001</v>
      </c>
      <c r="I272" s="66">
        <v>1.0453600000000001</v>
      </c>
      <c r="J272" s="67">
        <v>0.221340551</v>
      </c>
      <c r="K272" s="64">
        <v>0.139901</v>
      </c>
      <c r="L272" s="65">
        <v>1.7001200000000001E-2</v>
      </c>
      <c r="M272" s="66">
        <v>3.2817829999999998E-4</v>
      </c>
      <c r="N272" s="65">
        <v>1.0816399999999999</v>
      </c>
      <c r="O272" s="66">
        <v>0.273399</v>
      </c>
      <c r="P272" s="66">
        <v>1.03769</v>
      </c>
      <c r="Q272" s="67">
        <v>7.4774575699999998E-2</v>
      </c>
      <c r="R272" s="64">
        <v>0.14116400000000001</v>
      </c>
      <c r="S272" s="65">
        <v>1.22343E-2</v>
      </c>
      <c r="T272" s="66">
        <v>2.0621330000000001E-4</v>
      </c>
      <c r="U272" s="65">
        <v>1.06782</v>
      </c>
      <c r="V272" s="66">
        <v>0.18626699999999999</v>
      </c>
      <c r="W272" s="66">
        <v>1.04599</v>
      </c>
      <c r="X272" s="67">
        <v>3.4878997699999997E-2</v>
      </c>
      <c r="Y272" s="65"/>
      <c r="Z272" s="65"/>
      <c r="AA272" s="15">
        <f>IF("na"=F272,"",F272/F269)</f>
        <v>1.1209861302631141</v>
      </c>
      <c r="AB272" s="13">
        <f>IF("na"=J272,"",J272/J269)</f>
        <v>0.89024789548952032</v>
      </c>
      <c r="AC272" s="13">
        <f>IF("na"=M272,"",M272/M269)</f>
        <v>1.1760905269714166</v>
      </c>
      <c r="AD272" s="13">
        <f>IF("na"=Q272,"",Q272/Q269)</f>
        <v>0.92505100458944189</v>
      </c>
      <c r="AE272" s="13">
        <f>IF("na"=T272,"",T272/T269)</f>
        <v>1.2919507636866214</v>
      </c>
      <c r="AF272" s="13">
        <f>IF("na"=X272,"",X272/X269)</f>
        <v>0.96509916039660226</v>
      </c>
      <c r="AG272" s="13">
        <f>AG271</f>
        <v>270</v>
      </c>
      <c r="AH272" s="63">
        <f t="shared" ca="1" si="31"/>
        <v>1</v>
      </c>
      <c r="AI272" s="63">
        <f t="shared" ca="1" si="31"/>
        <v>3</v>
      </c>
      <c r="AJ272" s="63">
        <f t="shared" ca="1" si="31"/>
        <v>1</v>
      </c>
      <c r="AK272" s="63">
        <f t="shared" ca="1" si="31"/>
        <v>2</v>
      </c>
      <c r="AL272" s="63">
        <f t="shared" ca="1" si="31"/>
        <v>1</v>
      </c>
      <c r="AM272" s="63">
        <f t="shared" ca="1" si="31"/>
        <v>2</v>
      </c>
      <c r="AO272" s="14">
        <f>IF("na"=F272,"",SQRT(F272)/SQRT(F269))</f>
        <v>1.058766324673728</v>
      </c>
      <c r="AP272" s="14">
        <f>IF("na"=J272,"",SQRT(J272)/SQRT(J269))</f>
        <v>0.94352948840485118</v>
      </c>
      <c r="AQ272" s="14">
        <f>IF("na"=M272,"",SQRT(M272)/SQRT(M269))</f>
        <v>1.0844770753554067</v>
      </c>
      <c r="AR272" s="14">
        <f>IF("na"=Q272,"",SQRT(Q272)/SQRT(Q269))</f>
        <v>0.96179571874148095</v>
      </c>
      <c r="AS272" s="14">
        <f>IF("na"=T272,"",SQRT(T272)/SQRT(T269))</f>
        <v>1.1366401205687846</v>
      </c>
      <c r="AT272" s="14">
        <f>IF("na"=X272,"",SQRT(X272)/SQRT(X269))</f>
        <v>0.98239460523590127</v>
      </c>
    </row>
    <row r="273" spans="1:1024" ht="12.75" customHeight="1" x14ac:dyDescent="0.3">
      <c r="A273" s="17" t="s">
        <v>283</v>
      </c>
      <c r="B273" s="58">
        <v>0.13364500000000001</v>
      </c>
      <c r="C273" s="58">
        <v>1.03244</v>
      </c>
      <c r="D273" s="68">
        <v>0.14946999999999999</v>
      </c>
      <c r="E273" s="13">
        <v>2.6202900000000001E-2</v>
      </c>
      <c r="F273" s="66">
        <v>9.3702249999999998E-4</v>
      </c>
      <c r="G273" s="65">
        <v>1.1129199999999999</v>
      </c>
      <c r="H273" s="66">
        <v>0.46698099999999998</v>
      </c>
      <c r="I273" s="66">
        <v>1.0163500000000001</v>
      </c>
      <c r="J273" s="67">
        <v>0.21833014240000001</v>
      </c>
      <c r="K273" s="68">
        <v>0.14817900000000001</v>
      </c>
      <c r="L273" s="13">
        <v>2.0162900000000001E-2</v>
      </c>
      <c r="M273" s="66">
        <v>6.1777960000000004E-4</v>
      </c>
      <c r="N273" s="65">
        <v>1.06593</v>
      </c>
      <c r="O273" s="66">
        <v>0.30411300000000002</v>
      </c>
      <c r="P273" s="66">
        <v>1.0157700000000001</v>
      </c>
      <c r="Q273" s="67">
        <v>9.2762605600000006E-2</v>
      </c>
      <c r="R273" s="68">
        <v>0.14698600000000001</v>
      </c>
      <c r="S273" s="13">
        <v>1.5519E-2</v>
      </c>
      <c r="T273" s="66">
        <v>4.188215E-4</v>
      </c>
      <c r="U273" s="65">
        <v>1.04308</v>
      </c>
      <c r="V273" s="66">
        <v>0.22817200000000001</v>
      </c>
      <c r="W273" s="66">
        <v>1.01179</v>
      </c>
      <c r="X273" s="67">
        <v>5.2488884E-2</v>
      </c>
      <c r="Y273" s="65"/>
      <c r="Z273" s="65"/>
      <c r="AA273" s="15">
        <f>IF("na"=F273,"",F273/F269)</f>
        <v>1.7177635585486659</v>
      </c>
      <c r="AB273" s="13">
        <f>IF("na"=J273,"",J273/J269)</f>
        <v>0.87813981177596012</v>
      </c>
      <c r="AC273" s="13">
        <f>IF("na"=M273,"",M273/M269)</f>
        <v>2.2139328996347141</v>
      </c>
      <c r="AD273" s="13">
        <f>IF("na"=Q273,"",Q273/Q269)</f>
        <v>1.1475844656463119</v>
      </c>
      <c r="AE273" s="13">
        <f>IF("na"=T273,"",T273/T269)</f>
        <v>2.6239663337591526</v>
      </c>
      <c r="AF273" s="13">
        <f>IF("na"=X273,"",X273/X269)</f>
        <v>1.452363348117502</v>
      </c>
      <c r="AG273" s="13">
        <f>AG272</f>
        <v>270</v>
      </c>
      <c r="AH273" s="63">
        <f t="shared" ca="1" si="31"/>
        <v>4</v>
      </c>
      <c r="AI273" s="63">
        <f t="shared" ca="1" si="31"/>
        <v>2</v>
      </c>
      <c r="AJ273" s="63">
        <f t="shared" ca="1" si="31"/>
        <v>4</v>
      </c>
      <c r="AK273" s="63">
        <f t="shared" ca="1" si="31"/>
        <v>3</v>
      </c>
      <c r="AL273" s="63">
        <f t="shared" ca="1" si="31"/>
        <v>4</v>
      </c>
      <c r="AM273" s="63">
        <f t="shared" ca="1" si="31"/>
        <v>3</v>
      </c>
      <c r="AO273" s="14">
        <f>IF("na"=F273,"",SQRT(F273)/SQRT(F269))</f>
        <v>1.3106347922089761</v>
      </c>
      <c r="AP273" s="14">
        <f>IF("na"=J273,"",SQRT(J273)/SQRT(J269))</f>
        <v>0.93709114379336655</v>
      </c>
      <c r="AQ273" s="14">
        <f>IF("na"=M273,"",SQRT(M273)/SQRT(M269))</f>
        <v>1.4879290640466414</v>
      </c>
      <c r="AR273" s="14">
        <f>IF("na"=Q273,"",SQRT(Q273)/SQRT(Q269))</f>
        <v>1.0712536887433863</v>
      </c>
      <c r="AS273" s="14">
        <f>IF("na"=T273,"",SQRT(T273)/SQRT(T269))</f>
        <v>1.6198661468649662</v>
      </c>
      <c r="AT273" s="14">
        <f>IF("na"=X273,"",SQRT(X273)/SQRT(X269))</f>
        <v>1.2051403852321529</v>
      </c>
    </row>
    <row r="274" spans="1:1024" ht="12.75" customHeight="1" x14ac:dyDescent="0.3">
      <c r="B274" s="69"/>
      <c r="C274" s="69"/>
      <c r="D274" s="13"/>
      <c r="E274" s="13"/>
      <c r="F274" s="13"/>
      <c r="G274" s="13"/>
      <c r="H274" s="13"/>
      <c r="I274" s="13"/>
      <c r="J274" s="13"/>
      <c r="K274" s="13"/>
      <c r="L274" s="13"/>
    </row>
    <row r="275" spans="1:1024" s="52" customFormat="1" ht="12.75" customHeight="1" x14ac:dyDescent="0.3">
      <c r="A275" s="17"/>
      <c r="B275" s="17"/>
      <c r="C275" s="17"/>
      <c r="D275" s="6" t="s">
        <v>327</v>
      </c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17"/>
      <c r="Z275" s="17"/>
      <c r="AA275" s="51"/>
      <c r="AH275" s="53"/>
      <c r="AI275" s="53"/>
      <c r="AJ275" s="53"/>
      <c r="AK275" s="53"/>
      <c r="AL275" s="53"/>
      <c r="AM275" s="53"/>
      <c r="AKC275" s="7"/>
      <c r="AKD275" s="7"/>
      <c r="AKE275" s="7"/>
      <c r="AKF275" s="7"/>
      <c r="AKG275" s="7"/>
      <c r="AKH275" s="7"/>
      <c r="AKI275" s="7"/>
      <c r="AKJ275" s="7"/>
      <c r="AKK275" s="7"/>
      <c r="AKL275" s="7"/>
      <c r="AKM275" s="7"/>
      <c r="AKN275" s="7"/>
      <c r="AKO275" s="7"/>
      <c r="AKP275" s="7"/>
      <c r="AKQ275" s="7"/>
      <c r="AKR275" s="7"/>
      <c r="AKS275" s="7"/>
      <c r="AKT275" s="7"/>
      <c r="AKU275" s="7"/>
      <c r="AKV275" s="7"/>
      <c r="AKW275" s="7"/>
      <c r="AKX275" s="7"/>
      <c r="AKY275" s="7"/>
      <c r="AKZ275" s="7"/>
      <c r="ALA275" s="7"/>
      <c r="ALB275" s="7"/>
      <c r="ALC275" s="7"/>
      <c r="ALD275" s="7"/>
      <c r="ALE275" s="7"/>
      <c r="ALF275" s="7"/>
      <c r="ALG275" s="7"/>
      <c r="ALH275" s="7"/>
      <c r="ALI275" s="7"/>
      <c r="ALJ275" s="7"/>
      <c r="ALK275" s="7"/>
      <c r="ALL275" s="7"/>
      <c r="ALM275" s="7"/>
      <c r="ALN275" s="7"/>
      <c r="ALO275" s="7"/>
      <c r="ALP275" s="7"/>
      <c r="ALQ275" s="7"/>
      <c r="ALR275" s="7"/>
      <c r="ALS275" s="7"/>
      <c r="ALT275" s="7"/>
      <c r="ALU275" s="7"/>
      <c r="ALV275" s="7"/>
      <c r="ALW275" s="7"/>
      <c r="ALX275" s="7"/>
      <c r="ALY275" s="7"/>
      <c r="ALZ275" s="7"/>
      <c r="AMA275" s="7"/>
      <c r="AMB275" s="7"/>
      <c r="AMC275" s="7"/>
      <c r="AMD275" s="7"/>
      <c r="AME275" s="7"/>
      <c r="AMF275" s="7"/>
      <c r="AMG275" s="7"/>
      <c r="AMH275" s="7"/>
      <c r="AMI275" s="7"/>
      <c r="AMJ275" s="7"/>
    </row>
    <row r="276" spans="1:1024" ht="12.75" customHeight="1" x14ac:dyDescent="0.3">
      <c r="B276" s="54" t="s">
        <v>293</v>
      </c>
      <c r="C276" s="54" t="s">
        <v>293</v>
      </c>
      <c r="D276" s="1">
        <v>7</v>
      </c>
      <c r="E276" s="1"/>
      <c r="F276" s="1"/>
      <c r="G276" s="1"/>
      <c r="H276" s="1"/>
      <c r="I276" s="1"/>
      <c r="J276" s="1"/>
      <c r="K276" s="1">
        <v>15</v>
      </c>
      <c r="L276" s="1"/>
      <c r="M276" s="1"/>
      <c r="N276" s="1"/>
      <c r="O276" s="1"/>
      <c r="P276" s="1"/>
      <c r="Q276" s="1"/>
      <c r="R276" s="1">
        <v>30</v>
      </c>
      <c r="S276" s="1"/>
      <c r="T276" s="1"/>
      <c r="U276" s="1"/>
      <c r="V276" s="1"/>
      <c r="W276" s="1"/>
      <c r="X276" s="1"/>
      <c r="Y276" s="55"/>
      <c r="Z276" s="55"/>
    </row>
    <row r="277" spans="1:1024" ht="12.75" customHeight="1" x14ac:dyDescent="0.3">
      <c r="B277" s="56" t="s">
        <v>284</v>
      </c>
      <c r="C277" s="56" t="s">
        <v>294</v>
      </c>
      <c r="D277" s="57" t="s">
        <v>284</v>
      </c>
      <c r="E277" s="58" t="s">
        <v>287</v>
      </c>
      <c r="F277" s="58" t="s">
        <v>295</v>
      </c>
      <c r="G277" s="58" t="s">
        <v>296</v>
      </c>
      <c r="H277" s="58" t="s">
        <v>297</v>
      </c>
      <c r="I277" s="58" t="s">
        <v>298</v>
      </c>
      <c r="J277" s="59" t="s">
        <v>299</v>
      </c>
      <c r="K277" s="57" t="s">
        <v>284</v>
      </c>
      <c r="L277" s="58" t="s">
        <v>287</v>
      </c>
      <c r="M277" s="58" t="s">
        <v>295</v>
      </c>
      <c r="N277" s="58" t="s">
        <v>296</v>
      </c>
      <c r="O277" s="58" t="s">
        <v>297</v>
      </c>
      <c r="P277" s="58" t="s">
        <v>298</v>
      </c>
      <c r="Q277" s="59" t="s">
        <v>299</v>
      </c>
      <c r="R277" s="57" t="s">
        <v>284</v>
      </c>
      <c r="S277" s="58" t="s">
        <v>287</v>
      </c>
      <c r="T277" s="58" t="s">
        <v>295</v>
      </c>
      <c r="U277" s="58" t="s">
        <v>296</v>
      </c>
      <c r="V277" s="58" t="s">
        <v>297</v>
      </c>
      <c r="W277" s="58" t="s">
        <v>298</v>
      </c>
      <c r="X277" s="59" t="s">
        <v>299</v>
      </c>
      <c r="Y277" s="58"/>
      <c r="Z277" s="58"/>
    </row>
    <row r="278" spans="1:1024" ht="12.75" customHeight="1" x14ac:dyDescent="0.3">
      <c r="A278" s="17" t="s">
        <v>300</v>
      </c>
      <c r="B278" s="58">
        <v>6.3768400000000003E-2</v>
      </c>
      <c r="C278" s="58">
        <v>0.959422</v>
      </c>
      <c r="D278" s="60">
        <v>6.2706999999999999E-2</v>
      </c>
      <c r="E278" s="61">
        <v>1.6991900000000001E-2</v>
      </c>
      <c r="F278" s="61">
        <v>2.8985110000000002E-4</v>
      </c>
      <c r="G278" s="61">
        <v>0.80099299999999996</v>
      </c>
      <c r="H278" s="61">
        <v>0.44457000000000002</v>
      </c>
      <c r="I278" s="61">
        <v>0.82028500000000004</v>
      </c>
      <c r="J278" s="62">
        <v>0.21700158959999999</v>
      </c>
      <c r="K278" s="60">
        <v>6.23376E-2</v>
      </c>
      <c r="L278" s="61">
        <v>1.1155999999999999E-2</v>
      </c>
      <c r="M278" s="61">
        <v>1.2650340000000001E-4</v>
      </c>
      <c r="N278" s="61">
        <v>1.0571200000000001</v>
      </c>
      <c r="O278" s="61">
        <v>0.68814699999999995</v>
      </c>
      <c r="P278" s="61">
        <v>0.83382500000000004</v>
      </c>
      <c r="Q278" s="62">
        <v>0.4893209</v>
      </c>
      <c r="R278" s="60">
        <v>6.2942200000000004E-2</v>
      </c>
      <c r="S278" s="61">
        <v>8.2271700000000007E-3</v>
      </c>
      <c r="T278" s="61">
        <v>6.8368900000000002E-5</v>
      </c>
      <c r="U278" s="61">
        <v>1.0538000000000001</v>
      </c>
      <c r="V278" s="61">
        <v>0.67904900000000001</v>
      </c>
      <c r="W278" s="61">
        <v>0.84614</v>
      </c>
      <c r="X278" s="62">
        <v>0.4739403559</v>
      </c>
      <c r="Y278" s="61"/>
      <c r="Z278" s="61"/>
      <c r="AH278" s="63"/>
      <c r="AI278" s="63"/>
    </row>
    <row r="279" spans="1:1024" ht="12.75" customHeight="1" x14ac:dyDescent="0.3">
      <c r="A279" s="17" t="s">
        <v>280</v>
      </c>
      <c r="B279" s="58">
        <v>6.3768400000000003E-2</v>
      </c>
      <c r="C279" s="58">
        <v>0.959422</v>
      </c>
      <c r="D279" s="60">
        <v>6.2821299999999997E-2</v>
      </c>
      <c r="E279" s="61">
        <v>1.7128399999999998E-2</v>
      </c>
      <c r="F279" s="61">
        <v>2.9427890000000001E-4</v>
      </c>
      <c r="G279" s="61">
        <v>0.78269599999999995</v>
      </c>
      <c r="H279" s="61">
        <v>0.45463300000000001</v>
      </c>
      <c r="I279" s="61">
        <v>0.80449899999999996</v>
      </c>
      <c r="J279" s="62">
        <v>0.2306923005</v>
      </c>
      <c r="K279" s="60">
        <v>6.3086900000000001E-2</v>
      </c>
      <c r="L279" s="61">
        <v>1.2538000000000001E-2</v>
      </c>
      <c r="M279" s="61">
        <v>1.576658E-4</v>
      </c>
      <c r="N279" s="61">
        <v>1.1298699999999999</v>
      </c>
      <c r="O279" s="61">
        <v>0.78630500000000003</v>
      </c>
      <c r="P279" s="61">
        <v>0.84512200000000004</v>
      </c>
      <c r="Q279" s="62">
        <v>0.63134004300000002</v>
      </c>
      <c r="R279" s="60">
        <v>6.2686400000000003E-2</v>
      </c>
      <c r="S279" s="61">
        <v>1.0295199999999999E-2</v>
      </c>
      <c r="T279" s="61">
        <v>1.071618E-4</v>
      </c>
      <c r="U279" s="61">
        <v>1.16995</v>
      </c>
      <c r="V279" s="61">
        <v>0.95381099999999996</v>
      </c>
      <c r="W279" s="61">
        <v>0.84261399999999997</v>
      </c>
      <c r="X279" s="62">
        <v>0.92339953249999995</v>
      </c>
      <c r="Y279" s="61"/>
      <c r="Z279" s="61"/>
      <c r="AA279" s="15">
        <f>IF("na"=F279,"",F279/F278)</f>
        <v>1.0152761193592157</v>
      </c>
      <c r="AB279" s="13">
        <f>IF("na"=J279,"",J279/J278)</f>
        <v>1.0630903714817765</v>
      </c>
      <c r="AC279" s="13">
        <f>IF("na"=M279,"",M279/M278)</f>
        <v>1.2463364621029949</v>
      </c>
      <c r="AD279" s="13">
        <f>IF("na"=Q279,"",Q279/Q278)</f>
        <v>1.2902372308233718</v>
      </c>
      <c r="AE279" s="13">
        <f>IF("na"=T279,"",T279/T278)</f>
        <v>1.5674056478896106</v>
      </c>
      <c r="AF279" s="13">
        <f>IF("na"=X279,"",X279/X278)</f>
        <v>1.9483454426380067</v>
      </c>
      <c r="AG279" s="13">
        <f>ROW()</f>
        <v>279</v>
      </c>
      <c r="AH279" s="63">
        <f t="shared" ref="AH279:AM282" ca="1" si="32">SUM(IF(INDIRECT(ADDRESS(ROW(),AH$40))&gt;INDIRECT(ADDRESS($AG279,AH$40)),1,0),IF(INDIRECT(ADDRESS(ROW(),AH$40))&gt;INDIRECT(ADDRESS($AG279+1,AH$40)),1,0),IF(INDIRECT(ADDRESS(ROW(),AH$40))&gt;INDIRECT(ADDRESS($AG279+2,AH$40)),1,0),IF(INDIRECT(ADDRESS(ROW(),AH$40))&gt;INDIRECT(ADDRESS($AG279+3,AH$40)),1,0))+1</f>
        <v>3</v>
      </c>
      <c r="AI279" s="63">
        <f t="shared" ca="1" si="32"/>
        <v>2</v>
      </c>
      <c r="AJ279" s="63">
        <f t="shared" ca="1" si="32"/>
        <v>3</v>
      </c>
      <c r="AK279" s="63">
        <f t="shared" ca="1" si="32"/>
        <v>3</v>
      </c>
      <c r="AL279" s="63">
        <f t="shared" ca="1" si="32"/>
        <v>4</v>
      </c>
      <c r="AM279" s="63">
        <f t="shared" ca="1" si="32"/>
        <v>4</v>
      </c>
      <c r="AO279" s="14">
        <f>IF("na"=F279,"",SQRT(F279)/SQRT(F278))</f>
        <v>1.0076091103990752</v>
      </c>
      <c r="AP279" s="14">
        <f>IF("na"=J279,"",SQRT(J279)/SQRT(J278))</f>
        <v>1.0310627388679006</v>
      </c>
      <c r="AQ279" s="14">
        <f>IF("na"=M279,"",SQRT(M279)/SQRT(M278))</f>
        <v>1.1163944025759871</v>
      </c>
      <c r="AR279" s="14">
        <f>IF("na"=Q279,"",SQRT(Q279)/SQRT(Q278))</f>
        <v>1.1358860994058215</v>
      </c>
      <c r="AS279" s="14">
        <f>IF("na"=T279,"",SQRT(T279)/SQRT(T278))</f>
        <v>1.2519607213845054</v>
      </c>
      <c r="AT279" s="14">
        <f>IF("na"=X279,"",SQRT(X279)/SQRT(X278))</f>
        <v>1.3958314520879684</v>
      </c>
    </row>
    <row r="280" spans="1:1024" ht="12.75" customHeight="1" x14ac:dyDescent="0.3">
      <c r="A280" s="17" t="s">
        <v>281</v>
      </c>
      <c r="B280" s="58">
        <v>6.3768400000000003E-2</v>
      </c>
      <c r="C280" s="58">
        <v>0.959422</v>
      </c>
      <c r="D280" s="60">
        <v>6.2293500000000002E-2</v>
      </c>
      <c r="E280" s="61">
        <v>1.63663E-2</v>
      </c>
      <c r="F280" s="61">
        <v>2.70031E-4</v>
      </c>
      <c r="G280" s="61">
        <v>1.0376099999999999</v>
      </c>
      <c r="H280" s="61">
        <v>0.74128099999999997</v>
      </c>
      <c r="I280" s="61">
        <v>0.866205</v>
      </c>
      <c r="J280" s="62">
        <v>0.55818692989999996</v>
      </c>
      <c r="K280" s="60">
        <v>6.2299300000000002E-2</v>
      </c>
      <c r="L280" s="61">
        <v>1.1811200000000001E-2</v>
      </c>
      <c r="M280" s="61">
        <v>1.4166259999999999E-4</v>
      </c>
      <c r="N280" s="61">
        <v>1.09856</v>
      </c>
      <c r="O280" s="61">
        <v>0.68866300000000003</v>
      </c>
      <c r="P280" s="61">
        <v>0.88051500000000005</v>
      </c>
      <c r="Q280" s="62">
        <v>0.48048304209999998</v>
      </c>
      <c r="R280" s="60">
        <v>6.1819300000000001E-2</v>
      </c>
      <c r="S280" s="61">
        <v>8.6195100000000004E-3</v>
      </c>
      <c r="T280" s="61">
        <v>7.8094800000000003E-5</v>
      </c>
      <c r="U280" s="61">
        <v>1.0349600000000001</v>
      </c>
      <c r="V280" s="61">
        <v>0.58411500000000005</v>
      </c>
      <c r="W280" s="61">
        <v>0.88270099999999996</v>
      </c>
      <c r="X280" s="62">
        <v>0.34707644500000001</v>
      </c>
      <c r="Y280" s="61"/>
      <c r="Z280" s="61"/>
      <c r="AA280" s="15">
        <f>IF("na"=F280,"",F280/F278)</f>
        <v>0.93161971784823305</v>
      </c>
      <c r="AB280" s="13">
        <f>IF("na"=J280,"",J280/J278)</f>
        <v>2.5722711567639132</v>
      </c>
      <c r="AC280" s="13">
        <f>IF("na"=M280,"",M280/M278)</f>
        <v>1.1198323523320319</v>
      </c>
      <c r="AD280" s="13">
        <f>IF("na"=Q280,"",Q280/Q278)</f>
        <v>0.98193852357420253</v>
      </c>
      <c r="AE280" s="13">
        <f>IF("na"=T280,"",T280/T278)</f>
        <v>1.1422562012845021</v>
      </c>
      <c r="AF280" s="13">
        <f>IF("na"=X280,"",X280/X278)</f>
        <v>0.73232093591378433</v>
      </c>
      <c r="AG280" s="13">
        <f>AG279</f>
        <v>279</v>
      </c>
      <c r="AH280" s="63">
        <f t="shared" ca="1" si="32"/>
        <v>2</v>
      </c>
      <c r="AI280" s="63">
        <f t="shared" ca="1" si="32"/>
        <v>3</v>
      </c>
      <c r="AJ280" s="63">
        <f t="shared" ca="1" si="32"/>
        <v>2</v>
      </c>
      <c r="AK280" s="63">
        <f t="shared" ca="1" si="32"/>
        <v>2</v>
      </c>
      <c r="AL280" s="63">
        <f t="shared" ca="1" si="32"/>
        <v>2</v>
      </c>
      <c r="AM280" s="63">
        <f t="shared" ca="1" si="32"/>
        <v>1</v>
      </c>
      <c r="AO280" s="14">
        <f>IF("na"=F280,"",SQRT(F280)/SQRT(F278))</f>
        <v>0.96520449535227149</v>
      </c>
      <c r="AP280" s="14">
        <f>IF("na"=J280,"",SQRT(J280)/SQRT(J278))</f>
        <v>1.6038301520933922</v>
      </c>
      <c r="AQ280" s="14">
        <f>IF("na"=M280,"",SQRT(M280)/SQRT(M278))</f>
        <v>1.0582213153835223</v>
      </c>
      <c r="AR280" s="14">
        <f>IF("na"=Q280,"",SQRT(Q280)/SQRT(Q278))</f>
        <v>0.99092811221309229</v>
      </c>
      <c r="AS280" s="14">
        <f>IF("na"=T280,"",SQRT(T280)/SQRT(T278))</f>
        <v>1.0687638660080636</v>
      </c>
      <c r="AT280" s="14">
        <f>IF("na"=X280,"",SQRT(X280)/SQRT(X278))</f>
        <v>0.85575752168110342</v>
      </c>
    </row>
    <row r="281" spans="1:1024" ht="12.75" customHeight="1" x14ac:dyDescent="0.3">
      <c r="A281" s="17" t="s">
        <v>282</v>
      </c>
      <c r="B281" s="58">
        <v>6.3768400000000003E-2</v>
      </c>
      <c r="C281" s="58">
        <v>0.959422</v>
      </c>
      <c r="D281" s="64">
        <v>6.1866900000000002E-2</v>
      </c>
      <c r="E281" s="65">
        <v>1.6129999999999999E-2</v>
      </c>
      <c r="F281" s="66">
        <v>2.6379259999999999E-4</v>
      </c>
      <c r="G281" s="65">
        <v>0.79278700000000002</v>
      </c>
      <c r="H281" s="66">
        <v>0.43396499999999999</v>
      </c>
      <c r="I281" s="66">
        <v>0.79847299999999999</v>
      </c>
      <c r="J281" s="67">
        <v>0.21423020179999999</v>
      </c>
      <c r="K281" s="64">
        <v>6.1372099999999999E-2</v>
      </c>
      <c r="L281" s="65">
        <v>1.13352E-2</v>
      </c>
      <c r="M281" s="66">
        <v>1.342289E-4</v>
      </c>
      <c r="N281" s="65">
        <v>1.02338</v>
      </c>
      <c r="O281" s="66">
        <v>0.66825800000000002</v>
      </c>
      <c r="P281" s="66">
        <v>0.80127899999999996</v>
      </c>
      <c r="Q281" s="67">
        <v>0.47157796289999998</v>
      </c>
      <c r="R281" s="64">
        <v>6.0776799999999999E-2</v>
      </c>
      <c r="S281" s="65">
        <v>8.3031900000000002E-3</v>
      </c>
      <c r="T281" s="66">
        <v>7.78925E-5</v>
      </c>
      <c r="U281" s="65">
        <v>0.97925600000000002</v>
      </c>
      <c r="V281" s="66">
        <v>0.65450799999999998</v>
      </c>
      <c r="W281" s="66">
        <v>0.779914</v>
      </c>
      <c r="X281" s="67">
        <v>0.46060384399999998</v>
      </c>
      <c r="Y281" s="65"/>
      <c r="Z281" s="65"/>
      <c r="AA281" s="15">
        <f>IF("na"=F281,"",F281/F278)</f>
        <v>0.91009694287860199</v>
      </c>
      <c r="AB281" s="13">
        <f>IF("na"=J281,"",J281/J278)</f>
        <v>0.98722872120380079</v>
      </c>
      <c r="AC281" s="13">
        <f>IF("na"=M281,"",M281/M278)</f>
        <v>1.0610695048512528</v>
      </c>
      <c r="AD281" s="13">
        <f>IF("na"=Q281,"",Q281/Q278)</f>
        <v>0.9637396704289557</v>
      </c>
      <c r="AE281" s="13">
        <f>IF("na"=T281,"",T281/T278)</f>
        <v>1.1392972535758217</v>
      </c>
      <c r="AF281" s="13">
        <f>IF("na"=X281,"",X281/X278)</f>
        <v>0.97186035809363747</v>
      </c>
      <c r="AG281" s="13">
        <f>AG280</f>
        <v>279</v>
      </c>
      <c r="AH281" s="63">
        <f t="shared" ca="1" si="32"/>
        <v>1</v>
      </c>
      <c r="AI281" s="63">
        <f t="shared" ca="1" si="32"/>
        <v>1</v>
      </c>
      <c r="AJ281" s="63">
        <f t="shared" ca="1" si="32"/>
        <v>1</v>
      </c>
      <c r="AK281" s="63">
        <f t="shared" ca="1" si="32"/>
        <v>1</v>
      </c>
      <c r="AL281" s="63">
        <f t="shared" ca="1" si="32"/>
        <v>1</v>
      </c>
      <c r="AM281" s="63">
        <f t="shared" ca="1" si="32"/>
        <v>2</v>
      </c>
      <c r="AO281" s="14">
        <f>IF("na"=F281,"",SQRT(F281)/SQRT(F278))</f>
        <v>0.95399001193859567</v>
      </c>
      <c r="AP281" s="14">
        <f>IF("na"=J281,"",SQRT(J281)/SQRT(J278))</f>
        <v>0.99359384116639959</v>
      </c>
      <c r="AQ281" s="14">
        <f>IF("na"=M281,"",SQRT(M281)/SQRT(M278))</f>
        <v>1.0300822806219185</v>
      </c>
      <c r="AR281" s="14">
        <f>IF("na"=Q281,"",SQRT(Q281)/SQRT(Q278))</f>
        <v>0.98170243476776398</v>
      </c>
      <c r="AS281" s="14">
        <f>IF("na"=T281,"",SQRT(T281)/SQRT(T278))</f>
        <v>1.0673786833058929</v>
      </c>
      <c r="AT281" s="14">
        <f>IF("na"=X281,"",SQRT(X281)/SQRT(X278))</f>
        <v>0.98582978150065925</v>
      </c>
    </row>
    <row r="282" spans="1:1024" ht="12.75" customHeight="1" x14ac:dyDescent="0.3">
      <c r="A282" s="17" t="s">
        <v>283</v>
      </c>
      <c r="B282" s="58">
        <v>6.3768400000000003E-2</v>
      </c>
      <c r="C282" s="58">
        <v>0.959422</v>
      </c>
      <c r="D282" s="68">
        <v>6.1711200000000001E-2</v>
      </c>
      <c r="E282" s="13">
        <v>1.7057099999999999E-2</v>
      </c>
      <c r="F282" s="66">
        <v>2.9517660000000001E-4</v>
      </c>
      <c r="G282" s="65">
        <v>1.07033</v>
      </c>
      <c r="H282" s="66">
        <v>0.76691799999999999</v>
      </c>
      <c r="I282" s="66">
        <v>0.93412499999999998</v>
      </c>
      <c r="J282" s="67">
        <v>0.58880315689999996</v>
      </c>
      <c r="K282" s="68">
        <v>6.1367400000000003E-2</v>
      </c>
      <c r="L282" s="13">
        <v>1.3103E-2</v>
      </c>
      <c r="M282" s="66">
        <v>1.774534E-4</v>
      </c>
      <c r="N282" s="65">
        <v>1.25963</v>
      </c>
      <c r="O282" s="66">
        <v>1.0074000000000001</v>
      </c>
      <c r="P282" s="66">
        <v>0.94373700000000005</v>
      </c>
      <c r="Q282" s="67">
        <v>1.0151007792</v>
      </c>
      <c r="R282" s="68">
        <v>6.1012799999999999E-2</v>
      </c>
      <c r="S282" s="13">
        <v>9.8513100000000003E-3</v>
      </c>
      <c r="T282" s="66">
        <v>1.046416E-4</v>
      </c>
      <c r="U282" s="65">
        <v>1.16588</v>
      </c>
      <c r="V282" s="66">
        <v>0.87695800000000002</v>
      </c>
      <c r="W282" s="66">
        <v>0.922292</v>
      </c>
      <c r="X282" s="67">
        <v>0.77043397059999996</v>
      </c>
      <c r="Y282" s="65"/>
      <c r="Z282" s="65"/>
      <c r="AA282" s="15">
        <f>IF("na"=F282,"",F282/F278)</f>
        <v>1.0183732268050734</v>
      </c>
      <c r="AB282" s="13">
        <f>IF("na"=J282,"",J282/J278)</f>
        <v>2.713358726935335</v>
      </c>
      <c r="AC282" s="13">
        <f>IF("na"=M282,"",M282/M278)</f>
        <v>1.4027559733572377</v>
      </c>
      <c r="AD282" s="13">
        <f>IF("na"=Q282,"",Q282/Q278)</f>
        <v>2.0745093438682058</v>
      </c>
      <c r="AE282" s="13">
        <f>IF("na"=T282,"",T282/T278)</f>
        <v>1.5305438583917541</v>
      </c>
      <c r="AF282" s="13">
        <f>IF("na"=X282,"",X282/X278)</f>
        <v>1.6255926742869713</v>
      </c>
      <c r="AG282" s="13">
        <f>AG281</f>
        <v>279</v>
      </c>
      <c r="AH282" s="63">
        <f t="shared" ca="1" si="32"/>
        <v>4</v>
      </c>
      <c r="AI282" s="63">
        <f t="shared" ca="1" si="32"/>
        <v>4</v>
      </c>
      <c r="AJ282" s="63">
        <f t="shared" ca="1" si="32"/>
        <v>4</v>
      </c>
      <c r="AK282" s="63">
        <f t="shared" ca="1" si="32"/>
        <v>4</v>
      </c>
      <c r="AL282" s="63">
        <f t="shared" ca="1" si="32"/>
        <v>3</v>
      </c>
      <c r="AM282" s="63">
        <f t="shared" ca="1" si="32"/>
        <v>3</v>
      </c>
      <c r="AO282" s="14">
        <f>IF("na"=F282,"",SQRT(F282)/SQRT(F278))</f>
        <v>1.009144799721563</v>
      </c>
      <c r="AP282" s="14">
        <f>IF("na"=J282,"",SQRT(J282)/SQRT(J278))</f>
        <v>1.6472275880810565</v>
      </c>
      <c r="AQ282" s="14">
        <f>IF("na"=M282,"",SQRT(M282)/SQRT(M278))</f>
        <v>1.1843799953381675</v>
      </c>
      <c r="AR282" s="14">
        <f>IF("na"=Q282,"",SQRT(Q282)/SQRT(Q278))</f>
        <v>1.4403157097901162</v>
      </c>
      <c r="AS282" s="14">
        <f>IF("na"=T282,"",SQRT(T282)/SQRT(T278))</f>
        <v>1.2371515098773287</v>
      </c>
      <c r="AT282" s="14">
        <f>IF("na"=X282,"",SQRT(X282)/SQRT(X278))</f>
        <v>1.2749873231867725</v>
      </c>
    </row>
    <row r="283" spans="1:1024" ht="12.75" customHeight="1" x14ac:dyDescent="0.3">
      <c r="B283" s="69"/>
      <c r="C283" s="69"/>
      <c r="D283" s="13"/>
      <c r="E283" s="13"/>
      <c r="F283" s="13"/>
      <c r="G283" s="13"/>
      <c r="H283" s="13"/>
      <c r="I283" s="13"/>
      <c r="J283" s="13"/>
      <c r="K283" s="13"/>
      <c r="L283" s="13"/>
    </row>
    <row r="284" spans="1:1024" s="52" customFormat="1" ht="12.75" customHeight="1" x14ac:dyDescent="0.3">
      <c r="A284" s="17"/>
      <c r="B284" s="17"/>
      <c r="C284" s="17"/>
      <c r="D284" s="6" t="s">
        <v>328</v>
      </c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17"/>
      <c r="Z284" s="17"/>
      <c r="AA284" s="51"/>
      <c r="AH284" s="53"/>
      <c r="AI284" s="53"/>
      <c r="AJ284" s="53"/>
      <c r="AK284" s="53"/>
      <c r="AL284" s="53"/>
      <c r="AM284" s="53"/>
      <c r="AKC284" s="7"/>
      <c r="AKD284" s="7"/>
      <c r="AKE284" s="7"/>
      <c r="AKF284" s="7"/>
      <c r="AKG284" s="7"/>
      <c r="AKH284" s="7"/>
      <c r="AKI284" s="7"/>
      <c r="AKJ284" s="7"/>
      <c r="AKK284" s="7"/>
      <c r="AKL284" s="7"/>
      <c r="AKM284" s="7"/>
      <c r="AKN284" s="7"/>
      <c r="AKO284" s="7"/>
      <c r="AKP284" s="7"/>
      <c r="AKQ284" s="7"/>
      <c r="AKR284" s="7"/>
      <c r="AKS284" s="7"/>
      <c r="AKT284" s="7"/>
      <c r="AKU284" s="7"/>
      <c r="AKV284" s="7"/>
      <c r="AKW284" s="7"/>
      <c r="AKX284" s="7"/>
      <c r="AKY284" s="7"/>
      <c r="AKZ284" s="7"/>
      <c r="ALA284" s="7"/>
      <c r="ALB284" s="7"/>
      <c r="ALC284" s="7"/>
      <c r="ALD284" s="7"/>
      <c r="ALE284" s="7"/>
      <c r="ALF284" s="7"/>
      <c r="ALG284" s="7"/>
      <c r="ALH284" s="7"/>
      <c r="ALI284" s="7"/>
      <c r="ALJ284" s="7"/>
      <c r="ALK284" s="7"/>
      <c r="ALL284" s="7"/>
      <c r="ALM284" s="7"/>
      <c r="ALN284" s="7"/>
      <c r="ALO284" s="7"/>
      <c r="ALP284" s="7"/>
      <c r="ALQ284" s="7"/>
      <c r="ALR284" s="7"/>
      <c r="ALS284" s="7"/>
      <c r="ALT284" s="7"/>
      <c r="ALU284" s="7"/>
      <c r="ALV284" s="7"/>
      <c r="ALW284" s="7"/>
      <c r="ALX284" s="7"/>
      <c r="ALY284" s="7"/>
      <c r="ALZ284" s="7"/>
      <c r="AMA284" s="7"/>
      <c r="AMB284" s="7"/>
      <c r="AMC284" s="7"/>
      <c r="AMD284" s="7"/>
      <c r="AME284" s="7"/>
      <c r="AMF284" s="7"/>
      <c r="AMG284" s="7"/>
      <c r="AMH284" s="7"/>
      <c r="AMI284" s="7"/>
      <c r="AMJ284" s="7"/>
    </row>
    <row r="285" spans="1:1024" ht="12.75" customHeight="1" x14ac:dyDescent="0.3">
      <c r="B285" s="54" t="s">
        <v>293</v>
      </c>
      <c r="C285" s="54" t="s">
        <v>293</v>
      </c>
      <c r="D285" s="1">
        <v>7</v>
      </c>
      <c r="E285" s="1"/>
      <c r="F285" s="1"/>
      <c r="G285" s="1"/>
      <c r="H285" s="1"/>
      <c r="I285" s="1"/>
      <c r="J285" s="1"/>
      <c r="K285" s="1">
        <v>15</v>
      </c>
      <c r="L285" s="1"/>
      <c r="M285" s="1"/>
      <c r="N285" s="1"/>
      <c r="O285" s="1"/>
      <c r="P285" s="1"/>
      <c r="Q285" s="1"/>
      <c r="R285" s="1">
        <v>30</v>
      </c>
      <c r="S285" s="1"/>
      <c r="T285" s="1"/>
      <c r="U285" s="1"/>
      <c r="V285" s="1"/>
      <c r="W285" s="1"/>
      <c r="X285" s="1"/>
      <c r="Y285" s="55"/>
      <c r="Z285" s="55"/>
    </row>
    <row r="286" spans="1:1024" ht="12.75" customHeight="1" x14ac:dyDescent="0.3">
      <c r="B286" s="56" t="s">
        <v>284</v>
      </c>
      <c r="C286" s="56" t="s">
        <v>294</v>
      </c>
      <c r="D286" s="57" t="s">
        <v>284</v>
      </c>
      <c r="E286" s="58" t="s">
        <v>287</v>
      </c>
      <c r="F286" s="58" t="s">
        <v>295</v>
      </c>
      <c r="G286" s="58" t="s">
        <v>296</v>
      </c>
      <c r="H286" s="58" t="s">
        <v>297</v>
      </c>
      <c r="I286" s="58" t="s">
        <v>298</v>
      </c>
      <c r="J286" s="59" t="s">
        <v>299</v>
      </c>
      <c r="K286" s="57" t="s">
        <v>284</v>
      </c>
      <c r="L286" s="58" t="s">
        <v>287</v>
      </c>
      <c r="M286" s="58" t="s">
        <v>295</v>
      </c>
      <c r="N286" s="58" t="s">
        <v>296</v>
      </c>
      <c r="O286" s="58" t="s">
        <v>297</v>
      </c>
      <c r="P286" s="58" t="s">
        <v>298</v>
      </c>
      <c r="Q286" s="59" t="s">
        <v>299</v>
      </c>
      <c r="R286" s="57" t="s">
        <v>284</v>
      </c>
      <c r="S286" s="58" t="s">
        <v>287</v>
      </c>
      <c r="T286" s="58" t="s">
        <v>295</v>
      </c>
      <c r="U286" s="58" t="s">
        <v>296</v>
      </c>
      <c r="V286" s="58" t="s">
        <v>297</v>
      </c>
      <c r="W286" s="58" t="s">
        <v>298</v>
      </c>
      <c r="X286" s="59" t="s">
        <v>299</v>
      </c>
      <c r="Y286" s="58"/>
      <c r="Z286" s="58"/>
    </row>
    <row r="287" spans="1:1024" ht="12.75" customHeight="1" x14ac:dyDescent="0.3">
      <c r="A287" s="17" t="s">
        <v>300</v>
      </c>
      <c r="B287" s="58">
        <v>0.16328699999999999</v>
      </c>
      <c r="C287" s="58">
        <v>1.04105</v>
      </c>
      <c r="D287" s="60">
        <v>0.16547899999999999</v>
      </c>
      <c r="E287" s="61">
        <v>2.5795999999999999E-2</v>
      </c>
      <c r="F287" s="61">
        <v>6.702384E-4</v>
      </c>
      <c r="G287" s="61">
        <v>1.08161</v>
      </c>
      <c r="H287" s="61">
        <v>0.37789600000000001</v>
      </c>
      <c r="I287" s="61">
        <v>1.0074700000000001</v>
      </c>
      <c r="J287" s="62">
        <v>0.14393300319999999</v>
      </c>
      <c r="K287" s="60">
        <v>0.16709499999999999</v>
      </c>
      <c r="L287" s="61">
        <v>1.7840999999999999E-2</v>
      </c>
      <c r="M287" s="61">
        <v>3.3280199999999999E-4</v>
      </c>
      <c r="N287" s="61">
        <v>1.0364599999999999</v>
      </c>
      <c r="O287" s="61">
        <v>0.225162</v>
      </c>
      <c r="P287" s="61">
        <v>1.0069900000000001</v>
      </c>
      <c r="Q287" s="62">
        <v>5.18580098E-2</v>
      </c>
      <c r="R287" s="60">
        <v>0.16702500000000001</v>
      </c>
      <c r="S287" s="61">
        <v>1.27405E-2</v>
      </c>
      <c r="T287" s="61">
        <v>1.7629289999999999E-4</v>
      </c>
      <c r="U287" s="61">
        <v>1.0269600000000001</v>
      </c>
      <c r="V287" s="61">
        <v>0.155977</v>
      </c>
      <c r="W287" s="61">
        <v>1.0119100000000001</v>
      </c>
      <c r="X287" s="62">
        <v>2.5177964099999998E-2</v>
      </c>
      <c r="Y287" s="61"/>
      <c r="Z287" s="61"/>
      <c r="AH287" s="63"/>
      <c r="AI287" s="63"/>
    </row>
    <row r="288" spans="1:1024" ht="12.75" customHeight="1" x14ac:dyDescent="0.3">
      <c r="A288" s="17" t="s">
        <v>280</v>
      </c>
      <c r="B288" s="58">
        <v>0.16328699999999999</v>
      </c>
      <c r="C288" s="58">
        <v>1.04105</v>
      </c>
      <c r="D288" s="60">
        <v>0.16684399999999999</v>
      </c>
      <c r="E288" s="61">
        <v>3.0259899999999999E-2</v>
      </c>
      <c r="F288" s="61">
        <v>9.2831369999999997E-4</v>
      </c>
      <c r="G288" s="61">
        <v>1.0898699999999999</v>
      </c>
      <c r="H288" s="61">
        <v>0.49305599999999999</v>
      </c>
      <c r="I288" s="61">
        <v>0.98338300000000001</v>
      </c>
      <c r="J288" s="62">
        <v>0.24642970189999999</v>
      </c>
      <c r="K288" s="60">
        <v>0.16441900000000001</v>
      </c>
      <c r="L288" s="61">
        <v>2.3614E-2</v>
      </c>
      <c r="M288" s="61">
        <v>5.589023E-4</v>
      </c>
      <c r="N288" s="61">
        <v>1.0948199999999999</v>
      </c>
      <c r="O288" s="61">
        <v>0.34512999999999999</v>
      </c>
      <c r="P288" s="61">
        <v>1.02824</v>
      </c>
      <c r="Q288" s="62">
        <v>0.119278813</v>
      </c>
      <c r="R288" s="60" t="s">
        <v>307</v>
      </c>
      <c r="S288" s="61">
        <v>0</v>
      </c>
      <c r="T288" s="61"/>
      <c r="U288" s="61" t="s">
        <v>307</v>
      </c>
      <c r="V288" s="61" t="s">
        <v>307</v>
      </c>
      <c r="W288" s="61" t="s">
        <v>307</v>
      </c>
      <c r="X288" s="62"/>
      <c r="Y288" s="61"/>
      <c r="Z288" s="61"/>
      <c r="AA288" s="15">
        <f>IF("na"=F288,"",F288/F287)</f>
        <v>1.3850500060873863</v>
      </c>
      <c r="AB288" s="13">
        <f>IF("na"=J288,"",J288/J287)</f>
        <v>1.7121139448301319</v>
      </c>
      <c r="AC288" s="13">
        <f>IF("na"=M288,"",M288/M287)</f>
        <v>1.679383837837513</v>
      </c>
      <c r="AD288" s="13">
        <f>IF("na"=Q288,"",Q288/Q287)</f>
        <v>2.3001039465266944</v>
      </c>
      <c r="AE288" s="13">
        <f>IF("na"=T288,"",T288/T287)</f>
        <v>0</v>
      </c>
      <c r="AF288" s="13">
        <f>IF("na"=X288,"",X288/X287)</f>
        <v>0</v>
      </c>
      <c r="AG288" s="13">
        <f>ROW()</f>
        <v>288</v>
      </c>
      <c r="AH288" s="63">
        <f t="shared" ref="AH288:AM291" ca="1" si="33">SUM(IF(INDIRECT(ADDRESS(ROW(),AH$40))&gt;INDIRECT(ADDRESS($AG288,AH$40)),1,0),IF(INDIRECT(ADDRESS(ROW(),AH$40))&gt;INDIRECT(ADDRESS($AG288+1,AH$40)),1,0),IF(INDIRECT(ADDRESS(ROW(),AH$40))&gt;INDIRECT(ADDRESS($AG288+2,AH$40)),1,0),IF(INDIRECT(ADDRESS(ROW(),AH$40))&gt;INDIRECT(ADDRESS($AG288+3,AH$40)),1,0))+1</f>
        <v>4</v>
      </c>
      <c r="AI288" s="63">
        <f t="shared" ca="1" si="33"/>
        <v>4</v>
      </c>
      <c r="AJ288" s="63">
        <f t="shared" ca="1" si="33"/>
        <v>4</v>
      </c>
      <c r="AK288" s="63">
        <f t="shared" ca="1" si="33"/>
        <v>4</v>
      </c>
      <c r="AL288" s="63">
        <f t="shared" ca="1" si="33"/>
        <v>1</v>
      </c>
      <c r="AM288" s="63">
        <f t="shared" ca="1" si="33"/>
        <v>1</v>
      </c>
      <c r="AO288" s="14">
        <f>IF("na"=F288,"",SQRT(F288)/SQRT(F287))</f>
        <v>1.1768814749529311</v>
      </c>
      <c r="AP288" s="14">
        <f>IF("na"=J288,"",SQRT(J288)/SQRT(J287))</f>
        <v>1.3084777204179412</v>
      </c>
      <c r="AQ288" s="14">
        <f>IF("na"=M288,"",SQRT(M288)/SQRT(M287))</f>
        <v>1.295910428169136</v>
      </c>
      <c r="AR288" s="14">
        <f>IF("na"=Q288,"",SQRT(Q288)/SQRT(Q287))</f>
        <v>1.5166093585781062</v>
      </c>
      <c r="AS288" s="14">
        <f>IF("na"=T288,"",SQRT(T288)/SQRT(T287))</f>
        <v>0</v>
      </c>
      <c r="AT288" s="14">
        <f>IF("na"=X288,"",SQRT(X288)/SQRT(X287))</f>
        <v>0</v>
      </c>
    </row>
    <row r="289" spans="1:1024" ht="12.75" customHeight="1" x14ac:dyDescent="0.3">
      <c r="A289" s="17" t="s">
        <v>281</v>
      </c>
      <c r="B289" s="58">
        <v>0.16328699999999999</v>
      </c>
      <c r="C289" s="58">
        <v>1.04105</v>
      </c>
      <c r="D289" s="60">
        <v>0.173012</v>
      </c>
      <c r="E289" s="61">
        <v>2.6854200000000002E-2</v>
      </c>
      <c r="F289" s="61">
        <v>8.1572359999999996E-4</v>
      </c>
      <c r="G289" s="61">
        <v>1.0439700000000001</v>
      </c>
      <c r="H289" s="61">
        <v>0.40931099999999998</v>
      </c>
      <c r="I289" s="61">
        <v>0.95972500000000005</v>
      </c>
      <c r="J289" s="62">
        <v>0.1741492503</v>
      </c>
      <c r="K289" s="60">
        <v>0.17216699999999999</v>
      </c>
      <c r="L289" s="61">
        <v>1.9211200000000001E-2</v>
      </c>
      <c r="M289" s="61">
        <v>4.4792459999999998E-4</v>
      </c>
      <c r="N289" s="61">
        <v>0.98325499999999999</v>
      </c>
      <c r="O289" s="61">
        <v>0.24396499999999999</v>
      </c>
      <c r="P289" s="61">
        <v>0.94462000000000002</v>
      </c>
      <c r="Q289" s="62">
        <v>6.8817666099999994E-2</v>
      </c>
      <c r="R289" s="60">
        <v>0.172288</v>
      </c>
      <c r="S289" s="61">
        <v>1.51445E-2</v>
      </c>
      <c r="T289" s="61">
        <v>3.1037380000000002E-4</v>
      </c>
      <c r="U289" s="61">
        <v>0.97397800000000001</v>
      </c>
      <c r="V289" s="61">
        <v>0.18692700000000001</v>
      </c>
      <c r="W289" s="61">
        <v>0.948488</v>
      </c>
      <c r="X289" s="62">
        <v>4.3509427099999998E-2</v>
      </c>
      <c r="Y289" s="61"/>
      <c r="Z289" s="61"/>
      <c r="AA289" s="15">
        <f>IF("na"=F289,"",F289/F287)</f>
        <v>1.2170648533417363</v>
      </c>
      <c r="AB289" s="13">
        <f>IF("na"=J289,"",J289/J287)</f>
        <v>1.2099327216706057</v>
      </c>
      <c r="AC289" s="13">
        <f>IF("na"=M289,"",M289/M287)</f>
        <v>1.3459191951971443</v>
      </c>
      <c r="AD289" s="13">
        <f>IF("na"=Q289,"",Q289/Q287)</f>
        <v>1.3270402463458981</v>
      </c>
      <c r="AE289" s="13">
        <f>IF("na"=T289,"",T289/T287)</f>
        <v>1.7605575720860003</v>
      </c>
      <c r="AF289" s="13">
        <f>IF("na"=X289,"",X289/X287)</f>
        <v>1.7280756667692603</v>
      </c>
      <c r="AG289" s="13">
        <f>AG288</f>
        <v>288</v>
      </c>
      <c r="AH289" s="63">
        <f t="shared" ca="1" si="33"/>
        <v>2</v>
      </c>
      <c r="AI289" s="63">
        <f t="shared" ca="1" si="33"/>
        <v>2</v>
      </c>
      <c r="AJ289" s="63">
        <f t="shared" ca="1" si="33"/>
        <v>2</v>
      </c>
      <c r="AK289" s="63">
        <f t="shared" ca="1" si="33"/>
        <v>2</v>
      </c>
      <c r="AL289" s="63">
        <f t="shared" ca="1" si="33"/>
        <v>3</v>
      </c>
      <c r="AM289" s="63">
        <f t="shared" ca="1" si="33"/>
        <v>3</v>
      </c>
      <c r="AO289" s="14">
        <f>IF("na"=F289,"",SQRT(F289)/SQRT(F287))</f>
        <v>1.1032066231408042</v>
      </c>
      <c r="AP289" s="14">
        <f>IF("na"=J289,"",SQRT(J289)/SQRT(J287))</f>
        <v>1.0999694185160811</v>
      </c>
      <c r="AQ289" s="14">
        <f>IF("na"=M289,"",SQRT(M289)/SQRT(M287))</f>
        <v>1.1601375759784458</v>
      </c>
      <c r="AR289" s="14">
        <f>IF("na"=Q289,"",SQRT(Q289)/SQRT(Q287))</f>
        <v>1.1519723288108521</v>
      </c>
      <c r="AS289" s="14">
        <f>IF("na"=T289,"",SQRT(T289)/SQRT(T287))</f>
        <v>1.3268600423880432</v>
      </c>
      <c r="AT289" s="14">
        <f>IF("na"=X289,"",SQRT(X289)/SQRT(X287))</f>
        <v>1.3145629185281549</v>
      </c>
    </row>
    <row r="290" spans="1:1024" ht="12.75" customHeight="1" x14ac:dyDescent="0.3">
      <c r="A290" s="17" t="s">
        <v>282</v>
      </c>
      <c r="B290" s="58">
        <v>0.16328699999999999</v>
      </c>
      <c r="C290" s="58">
        <v>1.04105</v>
      </c>
      <c r="D290" s="64">
        <v>0.16905300000000001</v>
      </c>
      <c r="E290" s="65">
        <v>2.5606199999999999E-2</v>
      </c>
      <c r="F290" s="66">
        <v>6.8892409999999997E-4</v>
      </c>
      <c r="G290" s="65">
        <v>1.10799</v>
      </c>
      <c r="H290" s="66">
        <v>0.38617600000000002</v>
      </c>
      <c r="I290" s="66">
        <v>1.03528</v>
      </c>
      <c r="J290" s="67">
        <v>0.14916519580000001</v>
      </c>
      <c r="K290" s="64">
        <v>0.16764399999999999</v>
      </c>
      <c r="L290" s="65">
        <v>1.7855900000000001E-2</v>
      </c>
      <c r="M290" s="66">
        <v>3.3781650000000001E-4</v>
      </c>
      <c r="N290" s="65">
        <v>1.06375</v>
      </c>
      <c r="O290" s="66">
        <v>0.24615699999999999</v>
      </c>
      <c r="P290" s="66">
        <v>1.0308200000000001</v>
      </c>
      <c r="Q290" s="67">
        <v>6.0697921500000002E-2</v>
      </c>
      <c r="R290" s="64">
        <v>0.16894999999999999</v>
      </c>
      <c r="S290" s="65">
        <v>1.25465E-2</v>
      </c>
      <c r="T290" s="66">
        <v>1.894841E-4</v>
      </c>
      <c r="U290" s="65">
        <v>1.0453300000000001</v>
      </c>
      <c r="V290" s="66">
        <v>0.15903800000000001</v>
      </c>
      <c r="W290" s="66">
        <v>1.03041</v>
      </c>
      <c r="X290" s="67">
        <v>2.5406294999999999E-2</v>
      </c>
      <c r="Y290" s="65"/>
      <c r="Z290" s="65"/>
      <c r="AA290" s="15">
        <f>IF("na"=F290,"",F290/F287)</f>
        <v>1.0278791844812234</v>
      </c>
      <c r="AB290" s="13">
        <f>IF("na"=J290,"",J290/J287)</f>
        <v>1.0363515836095611</v>
      </c>
      <c r="AC290" s="13">
        <f>IF("na"=M290,"",M290/M287)</f>
        <v>1.0150675176230912</v>
      </c>
      <c r="AD290" s="13">
        <f>IF("na"=Q290,"",Q290/Q287)</f>
        <v>1.1704637670071172</v>
      </c>
      <c r="AE290" s="13">
        <f>IF("na"=T290,"",T290/T287)</f>
        <v>1.0748254751042159</v>
      </c>
      <c r="AF290" s="13">
        <f>IF("na"=X290,"",X290/X287)</f>
        <v>1.0090686800208759</v>
      </c>
      <c r="AG290" s="13">
        <f>AG289</f>
        <v>288</v>
      </c>
      <c r="AH290" s="63">
        <f t="shared" ca="1" si="33"/>
        <v>1</v>
      </c>
      <c r="AI290" s="63">
        <f t="shared" ca="1" si="33"/>
        <v>1</v>
      </c>
      <c r="AJ290" s="63">
        <f t="shared" ca="1" si="33"/>
        <v>1</v>
      </c>
      <c r="AK290" s="63">
        <f t="shared" ca="1" si="33"/>
        <v>1</v>
      </c>
      <c r="AL290" s="63">
        <f t="shared" ca="1" si="33"/>
        <v>2</v>
      </c>
      <c r="AM290" s="63">
        <f t="shared" ca="1" si="33"/>
        <v>2</v>
      </c>
      <c r="AO290" s="14">
        <f>IF("na"=F290,"",SQRT(F290)/SQRT(F287))</f>
        <v>1.013843767294164</v>
      </c>
      <c r="AP290" s="14">
        <f>IF("na"=J290,"",SQRT(J290)/SQRT(J287))</f>
        <v>1.0180135478516783</v>
      </c>
      <c r="AQ290" s="14">
        <f>IF("na"=M290,"",SQRT(M290)/SQRT(M287))</f>
        <v>1.0075055918569837</v>
      </c>
      <c r="AR290" s="14">
        <f>IF("na"=Q290,"",SQRT(Q290)/SQRT(Q287))</f>
        <v>1.0818797377745446</v>
      </c>
      <c r="AS290" s="14">
        <f>IF("na"=T290,"",SQRT(T290)/SQRT(T287))</f>
        <v>1.0367379008718722</v>
      </c>
      <c r="AT290" s="14">
        <f>IF("na"=X290,"",SQRT(X290)/SQRT(X287))</f>
        <v>1.0045241062417942</v>
      </c>
    </row>
    <row r="291" spans="1:1024" ht="12.75" customHeight="1" x14ac:dyDescent="0.3">
      <c r="A291" s="17" t="s">
        <v>283</v>
      </c>
      <c r="B291" s="58">
        <v>0.16328699999999999</v>
      </c>
      <c r="C291" s="58">
        <v>1.04105</v>
      </c>
      <c r="D291" s="68">
        <v>0.17149300000000001</v>
      </c>
      <c r="E291" s="13">
        <v>2.9159899999999999E-2</v>
      </c>
      <c r="F291" s="66">
        <v>9.1763809999999995E-4</v>
      </c>
      <c r="G291" s="65">
        <v>1.0372300000000001</v>
      </c>
      <c r="H291" s="66">
        <v>0.47285899999999997</v>
      </c>
      <c r="I291" s="66">
        <v>0.93459300000000001</v>
      </c>
      <c r="J291" s="67">
        <v>0.2349287266</v>
      </c>
      <c r="K291" s="68">
        <v>0.169653</v>
      </c>
      <c r="L291" s="13">
        <v>2.2717899999999999E-2</v>
      </c>
      <c r="M291" s="66">
        <v>5.5662880000000004E-4</v>
      </c>
      <c r="N291" s="65">
        <v>1.00485</v>
      </c>
      <c r="O291" s="66">
        <v>0.32017099999999998</v>
      </c>
      <c r="P291" s="66">
        <v>0.94443200000000005</v>
      </c>
      <c r="Q291" s="67">
        <v>0.1118445071</v>
      </c>
      <c r="R291" s="68">
        <v>0.16795399999999999</v>
      </c>
      <c r="S291" s="13">
        <v>1.8495299999999999E-2</v>
      </c>
      <c r="T291" s="66">
        <v>3.638569E-4</v>
      </c>
      <c r="U291" s="65">
        <v>1.0143599999999999</v>
      </c>
      <c r="V291" s="66">
        <v>0.21623600000000001</v>
      </c>
      <c r="W291" s="66">
        <v>0.98226800000000003</v>
      </c>
      <c r="X291" s="67">
        <v>5.0213331100000001E-2</v>
      </c>
      <c r="Y291" s="65"/>
      <c r="Z291" s="65"/>
      <c r="AA291" s="15">
        <f>IF("na"=F291,"",F291/F287)</f>
        <v>1.3691219422820298</v>
      </c>
      <c r="AB291" s="13">
        <f>IF("na"=J291,"",J291/J287)</f>
        <v>1.6322088845291323</v>
      </c>
      <c r="AC291" s="13">
        <f>IF("na"=M291,"",M291/M287)</f>
        <v>1.6725524486030734</v>
      </c>
      <c r="AD291" s="13">
        <f>IF("na"=Q291,"",Q291/Q287)</f>
        <v>2.1567450723880266</v>
      </c>
      <c r="AE291" s="13">
        <f>IF("na"=T291,"",T291/T287)</f>
        <v>2.0639339417526177</v>
      </c>
      <c r="AF291" s="13">
        <f>IF("na"=X291,"",X291/X287)</f>
        <v>1.9943364324679453</v>
      </c>
      <c r="AG291" s="13">
        <f>AG290</f>
        <v>288</v>
      </c>
      <c r="AH291" s="63">
        <f t="shared" ca="1" si="33"/>
        <v>3</v>
      </c>
      <c r="AI291" s="63">
        <f t="shared" ca="1" si="33"/>
        <v>3</v>
      </c>
      <c r="AJ291" s="63">
        <f t="shared" ca="1" si="33"/>
        <v>3</v>
      </c>
      <c r="AK291" s="63">
        <f t="shared" ca="1" si="33"/>
        <v>3</v>
      </c>
      <c r="AL291" s="63">
        <f t="shared" ca="1" si="33"/>
        <v>4</v>
      </c>
      <c r="AM291" s="63">
        <f t="shared" ca="1" si="33"/>
        <v>4</v>
      </c>
      <c r="AO291" s="14">
        <f>IF("na"=F291,"",SQRT(F291)/SQRT(F287))</f>
        <v>1.1700948432849492</v>
      </c>
      <c r="AP291" s="14">
        <f>IF("na"=J291,"",SQRT(J291)/SQRT(J287))</f>
        <v>1.2775793065517038</v>
      </c>
      <c r="AQ291" s="14">
        <f>IF("na"=M291,"",SQRT(M291)/SQRT(M287))</f>
        <v>1.293271993280251</v>
      </c>
      <c r="AR291" s="14">
        <f>IF("na"=Q291,"",SQRT(Q291)/SQRT(Q287))</f>
        <v>1.4685860793252901</v>
      </c>
      <c r="AS291" s="14">
        <f>IF("na"=T291,"",SQRT(T291)/SQRT(T287))</f>
        <v>1.4366398093303059</v>
      </c>
      <c r="AT291" s="14">
        <f>IF("na"=X291,"",SQRT(X291)/SQRT(X287))</f>
        <v>1.4122097692863995</v>
      </c>
    </row>
    <row r="292" spans="1:1024" ht="12.75" customHeight="1" x14ac:dyDescent="0.3">
      <c r="B292" s="69"/>
      <c r="C292" s="69"/>
      <c r="D292" s="13"/>
      <c r="E292" s="13"/>
      <c r="F292" s="13"/>
      <c r="G292" s="13"/>
      <c r="H292" s="13"/>
      <c r="I292" s="13"/>
      <c r="J292" s="13"/>
      <c r="K292" s="13"/>
      <c r="L292" s="13"/>
    </row>
    <row r="293" spans="1:1024" s="52" customFormat="1" ht="12.75" customHeight="1" x14ac:dyDescent="0.3">
      <c r="A293" s="17"/>
      <c r="B293" s="17"/>
      <c r="C293" s="17"/>
      <c r="D293" s="6" t="s">
        <v>329</v>
      </c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17"/>
      <c r="Z293" s="17"/>
      <c r="AA293" s="51"/>
      <c r="AH293" s="53"/>
      <c r="AI293" s="53"/>
      <c r="AJ293" s="53"/>
      <c r="AK293" s="53"/>
      <c r="AL293" s="53"/>
      <c r="AM293" s="53"/>
      <c r="AP293" s="16"/>
      <c r="AKC293" s="7"/>
      <c r="AKD293" s="7"/>
      <c r="AKE293" s="7"/>
      <c r="AKF293" s="7"/>
      <c r="AKG293" s="7"/>
      <c r="AKH293" s="7"/>
      <c r="AKI293" s="7"/>
      <c r="AKJ293" s="7"/>
      <c r="AKK293" s="7"/>
      <c r="AKL293" s="7"/>
      <c r="AKM293" s="7"/>
      <c r="AKN293" s="7"/>
      <c r="AKO293" s="7"/>
      <c r="AKP293" s="7"/>
      <c r="AKQ293" s="7"/>
      <c r="AKR293" s="7"/>
      <c r="AKS293" s="7"/>
      <c r="AKT293" s="7"/>
      <c r="AKU293" s="7"/>
      <c r="AKV293" s="7"/>
      <c r="AKW293" s="7"/>
      <c r="AKX293" s="7"/>
      <c r="AKY293" s="7"/>
      <c r="AKZ293" s="7"/>
      <c r="ALA293" s="7"/>
      <c r="ALB293" s="7"/>
      <c r="ALC293" s="7"/>
      <c r="ALD293" s="7"/>
      <c r="ALE293" s="7"/>
      <c r="ALF293" s="7"/>
      <c r="ALG293" s="7"/>
      <c r="ALH293" s="7"/>
      <c r="ALI293" s="7"/>
      <c r="ALJ293" s="7"/>
      <c r="ALK293" s="7"/>
      <c r="ALL293" s="7"/>
      <c r="ALM293" s="7"/>
      <c r="ALN293" s="7"/>
      <c r="ALO293" s="7"/>
      <c r="ALP293" s="7"/>
      <c r="ALQ293" s="7"/>
      <c r="ALR293" s="7"/>
      <c r="ALS293" s="7"/>
      <c r="ALT293" s="7"/>
      <c r="ALU293" s="7"/>
      <c r="ALV293" s="7"/>
      <c r="ALW293" s="7"/>
      <c r="ALX293" s="7"/>
      <c r="ALY293" s="7"/>
      <c r="ALZ293" s="7"/>
      <c r="AMA293" s="7"/>
      <c r="AMB293" s="7"/>
      <c r="AMC293" s="7"/>
      <c r="AMD293" s="7"/>
      <c r="AME293" s="7"/>
      <c r="AMF293" s="7"/>
      <c r="AMG293" s="7"/>
      <c r="AMH293" s="7"/>
      <c r="AMI293" s="7"/>
      <c r="AMJ293" s="7"/>
    </row>
    <row r="294" spans="1:1024" ht="12.75" customHeight="1" x14ac:dyDescent="0.3">
      <c r="B294" s="54" t="s">
        <v>293</v>
      </c>
      <c r="C294" s="54" t="s">
        <v>293</v>
      </c>
      <c r="D294" s="1">
        <v>7</v>
      </c>
      <c r="E294" s="1"/>
      <c r="F294" s="1"/>
      <c r="G294" s="1"/>
      <c r="H294" s="1"/>
      <c r="I294" s="1"/>
      <c r="J294" s="1"/>
      <c r="K294" s="1">
        <v>15</v>
      </c>
      <c r="L294" s="1"/>
      <c r="M294" s="1"/>
      <c r="N294" s="1"/>
      <c r="O294" s="1"/>
      <c r="P294" s="1"/>
      <c r="Q294" s="1"/>
      <c r="R294" s="1">
        <v>30</v>
      </c>
      <c r="S294" s="1"/>
      <c r="T294" s="1"/>
      <c r="U294" s="1"/>
      <c r="V294" s="1"/>
      <c r="W294" s="1"/>
      <c r="X294" s="1"/>
      <c r="Y294" s="55"/>
      <c r="Z294" s="55"/>
    </row>
    <row r="295" spans="1:1024" ht="12.75" customHeight="1" x14ac:dyDescent="0.3">
      <c r="B295" s="56" t="s">
        <v>284</v>
      </c>
      <c r="C295" s="56" t="s">
        <v>294</v>
      </c>
      <c r="D295" s="57" t="s">
        <v>284</v>
      </c>
      <c r="E295" s="58" t="s">
        <v>287</v>
      </c>
      <c r="F295" s="58" t="s">
        <v>295</v>
      </c>
      <c r="G295" s="58" t="s">
        <v>296</v>
      </c>
      <c r="H295" s="58" t="s">
        <v>297</v>
      </c>
      <c r="I295" s="58" t="s">
        <v>298</v>
      </c>
      <c r="J295" s="59" t="s">
        <v>299</v>
      </c>
      <c r="K295" s="57" t="s">
        <v>284</v>
      </c>
      <c r="L295" s="58" t="s">
        <v>287</v>
      </c>
      <c r="M295" s="58" t="s">
        <v>295</v>
      </c>
      <c r="N295" s="58" t="s">
        <v>296</v>
      </c>
      <c r="O295" s="58" t="s">
        <v>297</v>
      </c>
      <c r="P295" s="58" t="s">
        <v>298</v>
      </c>
      <c r="Q295" s="59" t="s">
        <v>299</v>
      </c>
      <c r="R295" s="57" t="s">
        <v>284</v>
      </c>
      <c r="S295" s="58" t="s">
        <v>287</v>
      </c>
      <c r="T295" s="58" t="s">
        <v>295</v>
      </c>
      <c r="U295" s="58" t="s">
        <v>296</v>
      </c>
      <c r="V295" s="58" t="s">
        <v>297</v>
      </c>
      <c r="W295" s="58" t="s">
        <v>298</v>
      </c>
      <c r="X295" s="59" t="s">
        <v>299</v>
      </c>
      <c r="Y295" s="58"/>
      <c r="Z295" s="58"/>
    </row>
    <row r="296" spans="1:1024" ht="12.75" customHeight="1" x14ac:dyDescent="0.3">
      <c r="A296" s="17" t="s">
        <v>300</v>
      </c>
      <c r="B296" s="58">
        <v>0.21393899999999999</v>
      </c>
      <c r="C296" s="58">
        <v>1.15534</v>
      </c>
      <c r="D296" s="60">
        <v>0.213673</v>
      </c>
      <c r="E296" s="61">
        <v>3.38894E-2</v>
      </c>
      <c r="F296" s="61">
        <v>1.1485620999999999E-3</v>
      </c>
      <c r="G296" s="61">
        <v>1.2748699999999999</v>
      </c>
      <c r="H296" s="61">
        <v>0.46213700000000002</v>
      </c>
      <c r="I296" s="61">
        <v>1.1830000000000001</v>
      </c>
      <c r="J296" s="62">
        <v>0.2143356823</v>
      </c>
      <c r="K296" s="60">
        <v>0.21171599999999999</v>
      </c>
      <c r="L296" s="61">
        <v>2.3896799999999999E-2</v>
      </c>
      <c r="M296" s="61">
        <v>5.759987E-4</v>
      </c>
      <c r="N296" s="61">
        <v>1.2212400000000001</v>
      </c>
      <c r="O296" s="61">
        <v>0.28646300000000002</v>
      </c>
      <c r="P296" s="61">
        <v>1.1791700000000001</v>
      </c>
      <c r="Q296" s="62">
        <v>8.2628919199999998E-2</v>
      </c>
      <c r="R296" s="60">
        <v>0.214006</v>
      </c>
      <c r="S296" s="61">
        <v>1.7224199999999999E-2</v>
      </c>
      <c r="T296" s="61">
        <v>2.9667739999999999E-4</v>
      </c>
      <c r="U296" s="61">
        <v>1.19964</v>
      </c>
      <c r="V296" s="61">
        <v>0.200683</v>
      </c>
      <c r="W296" s="61">
        <v>1.1776899999999999</v>
      </c>
      <c r="X296" s="62">
        <v>4.07731889E-2</v>
      </c>
      <c r="Y296" s="61"/>
      <c r="Z296" s="61"/>
      <c r="AH296" s="63"/>
      <c r="AI296" s="63"/>
    </row>
    <row r="297" spans="1:1024" ht="12.75" customHeight="1" x14ac:dyDescent="0.3">
      <c r="A297" s="17" t="s">
        <v>280</v>
      </c>
      <c r="B297" s="58">
        <v>0.21393899999999999</v>
      </c>
      <c r="C297" s="58">
        <v>1.15534</v>
      </c>
      <c r="D297" s="60">
        <v>0.21223</v>
      </c>
      <c r="E297" s="61">
        <v>4.1070099999999998E-2</v>
      </c>
      <c r="F297" s="61">
        <v>1.6896737000000001E-3</v>
      </c>
      <c r="G297" s="61">
        <v>1.3246599999999999</v>
      </c>
      <c r="H297" s="61">
        <v>0.57407300000000006</v>
      </c>
      <c r="I297" s="61">
        <v>1.2033499999999999</v>
      </c>
      <c r="J297" s="62">
        <v>0.33186476939999998</v>
      </c>
      <c r="K297" s="60">
        <v>0.20968400000000001</v>
      </c>
      <c r="L297" s="61">
        <v>3.6093399999999998E-2</v>
      </c>
      <c r="M297" s="61">
        <v>1.3208384999999999E-3</v>
      </c>
      <c r="N297" s="61">
        <v>1.23871</v>
      </c>
      <c r="O297" s="61">
        <v>0.39424900000000002</v>
      </c>
      <c r="P297" s="61">
        <v>1.17109</v>
      </c>
      <c r="Q297" s="62">
        <v>0.15568033649999999</v>
      </c>
      <c r="R297" s="60">
        <v>0.21126200000000001</v>
      </c>
      <c r="S297" s="61">
        <v>3.2567499999999999E-2</v>
      </c>
      <c r="T297" s="61">
        <v>1.0678083000000001E-3</v>
      </c>
      <c r="U297" s="61">
        <v>1.2275400000000001</v>
      </c>
      <c r="V297" s="61">
        <v>0.338974</v>
      </c>
      <c r="W297" s="61">
        <v>1.1810799999999999</v>
      </c>
      <c r="X297" s="62">
        <v>0.11556592020000001</v>
      </c>
      <c r="Y297" s="61"/>
      <c r="Z297" s="61"/>
      <c r="AA297" s="15">
        <f>IF("na"=F297,"",F297/F296)</f>
        <v>1.4711208910689288</v>
      </c>
      <c r="AB297" s="13">
        <f>IF("na"=J297,"",J297/J296)</f>
        <v>1.5483412087003676</v>
      </c>
      <c r="AC297" s="13">
        <f>IF("na"=M297,"",M297/M296)</f>
        <v>2.2931275712948658</v>
      </c>
      <c r="AD297" s="13">
        <f>IF("na"=Q297,"",Q297/Q296)</f>
        <v>1.8840901951432034</v>
      </c>
      <c r="AE297" s="13">
        <f>IF("na"=T297,"",T297/T296)</f>
        <v>3.5992236011236449</v>
      </c>
      <c r="AF297" s="13">
        <f>IF("na"=X297,"",X297/X296)</f>
        <v>2.8343606011155043</v>
      </c>
      <c r="AG297" s="13">
        <f>ROW()</f>
        <v>297</v>
      </c>
      <c r="AH297" s="63">
        <f t="shared" ref="AH297:AM300" ca="1" si="34">SUM(IF(INDIRECT(ADDRESS(ROW(),AH$40))&gt;INDIRECT(ADDRESS($AG297,AH$40)),1,0),IF(INDIRECT(ADDRESS(ROW(),AH$40))&gt;INDIRECT(ADDRESS($AG297+1,AH$40)),1,0),IF(INDIRECT(ADDRESS(ROW(),AH$40))&gt;INDIRECT(ADDRESS($AG297+2,AH$40)),1,0),IF(INDIRECT(ADDRESS(ROW(),AH$40))&gt;INDIRECT(ADDRESS($AG297+3,AH$40)),1,0))+1</f>
        <v>2</v>
      </c>
      <c r="AI297" s="63">
        <f t="shared" ca="1" si="34"/>
        <v>3</v>
      </c>
      <c r="AJ297" s="63">
        <f t="shared" ca="1" si="34"/>
        <v>2</v>
      </c>
      <c r="AK297" s="63">
        <f t="shared" ca="1" si="34"/>
        <v>3</v>
      </c>
      <c r="AL297" s="63">
        <f t="shared" ca="1" si="34"/>
        <v>2</v>
      </c>
      <c r="AM297" s="63">
        <f t="shared" ca="1" si="34"/>
        <v>3</v>
      </c>
      <c r="AO297" s="14">
        <f>IF("na"=F297,"",SQRT(F297)/SQRT(F296))</f>
        <v>1.2128977249005493</v>
      </c>
      <c r="AP297" s="14">
        <f>IF("na"=J297,"",SQRT(J297)/SQRT(J296))</f>
        <v>1.2443235948499762</v>
      </c>
      <c r="AQ297" s="14">
        <f>IF("na"=M297,"",SQRT(M297)/SQRT(M296))</f>
        <v>1.5143076210911921</v>
      </c>
      <c r="AR297" s="14">
        <f>IF("na"=Q297,"",SQRT(Q297)/SQRT(Q296))</f>
        <v>1.3726216503986828</v>
      </c>
      <c r="AS297" s="14">
        <f>IF("na"=T297,"",SQRT(T297)/SQRT(T296))</f>
        <v>1.8971619860000477</v>
      </c>
      <c r="AT297" s="14">
        <f>IF("na"=X297,"",SQRT(X297)/SQRT(X296))</f>
        <v>1.6835559394078665</v>
      </c>
    </row>
    <row r="298" spans="1:1024" ht="12.75" customHeight="1" x14ac:dyDescent="0.3">
      <c r="A298" s="17" t="s">
        <v>281</v>
      </c>
      <c r="B298" s="58">
        <v>0.21393899999999999</v>
      </c>
      <c r="C298" s="58">
        <v>1.15534</v>
      </c>
      <c r="D298" s="60">
        <v>0.24080699999999999</v>
      </c>
      <c r="E298" s="61">
        <v>3.6861999999999999E-2</v>
      </c>
      <c r="F298" s="61">
        <v>2.0806964000000001E-3</v>
      </c>
      <c r="G298" s="61">
        <v>1.3534200000000001</v>
      </c>
      <c r="H298" s="61">
        <v>0.54431300000000005</v>
      </c>
      <c r="I298" s="61">
        <v>1.2276800000000001</v>
      </c>
      <c r="J298" s="62">
        <v>0.3015097175</v>
      </c>
      <c r="K298" s="60">
        <v>0.24149699999999999</v>
      </c>
      <c r="L298" s="61">
        <v>2.7125099999999999E-2</v>
      </c>
      <c r="M298" s="61">
        <v>1.4952143E-3</v>
      </c>
      <c r="N298" s="61">
        <v>1.2700100000000001</v>
      </c>
      <c r="O298" s="61">
        <v>0.34459400000000001</v>
      </c>
      <c r="P298" s="61">
        <v>1.2104900000000001</v>
      </c>
      <c r="Q298" s="62">
        <v>0.12178654730000001</v>
      </c>
      <c r="R298" s="60">
        <v>0.241343</v>
      </c>
      <c r="S298" s="61">
        <v>2.3805400000000001E-2</v>
      </c>
      <c r="T298" s="61">
        <v>1.3176761999999999E-3</v>
      </c>
      <c r="U298" s="61">
        <v>1.2423900000000001</v>
      </c>
      <c r="V298" s="61">
        <v>0.26794699999999999</v>
      </c>
      <c r="W298" s="61">
        <v>1.20479</v>
      </c>
      <c r="X298" s="62">
        <v>7.4240897299999997E-2</v>
      </c>
      <c r="Y298" s="61"/>
      <c r="Z298" s="61"/>
      <c r="AA298" s="15">
        <f>IF("na"=F298,"",F298/F296)</f>
        <v>1.8115663053830526</v>
      </c>
      <c r="AB298" s="13">
        <f>IF("na"=J298,"",J298/J296)</f>
        <v>1.4067173242670103</v>
      </c>
      <c r="AC298" s="13">
        <f>IF("na"=M298,"",M298/M296)</f>
        <v>2.595864018443097</v>
      </c>
      <c r="AD298" s="13">
        <f>IF("na"=Q298,"",Q298/Q296)</f>
        <v>1.47389737732404</v>
      </c>
      <c r="AE298" s="13">
        <f>IF("na"=T298,"",T298/T296)</f>
        <v>4.4414444780761864</v>
      </c>
      <c r="AF298" s="13">
        <f>IF("na"=X298,"",X298/X296)</f>
        <v>1.8208263641601012</v>
      </c>
      <c r="AG298" s="13">
        <f>AG297</f>
        <v>297</v>
      </c>
      <c r="AH298" s="63">
        <f t="shared" ca="1" si="34"/>
        <v>3</v>
      </c>
      <c r="AI298" s="63">
        <f t="shared" ca="1" si="34"/>
        <v>2</v>
      </c>
      <c r="AJ298" s="63">
        <f t="shared" ca="1" si="34"/>
        <v>3</v>
      </c>
      <c r="AK298" s="63">
        <f t="shared" ca="1" si="34"/>
        <v>2</v>
      </c>
      <c r="AL298" s="63">
        <f t="shared" ca="1" si="34"/>
        <v>3</v>
      </c>
      <c r="AM298" s="63">
        <f t="shared" ca="1" si="34"/>
        <v>2</v>
      </c>
      <c r="AO298" s="14">
        <f>IF("na"=F298,"",SQRT(F298)/SQRT(F296))</f>
        <v>1.3459443916384703</v>
      </c>
      <c r="AP298" s="14">
        <f>IF("na"=J298,"",SQRT(J298)/SQRT(J296))</f>
        <v>1.1860511474076529</v>
      </c>
      <c r="AQ298" s="14">
        <f>IF("na"=M298,"",SQRT(M298)/SQRT(M296))</f>
        <v>1.6111685257734827</v>
      </c>
      <c r="AR298" s="14">
        <f>IF("na"=Q298,"",SQRT(Q298)/SQRT(Q296))</f>
        <v>1.2140417527103589</v>
      </c>
      <c r="AS298" s="14">
        <f>IF("na"=T298,"",SQRT(T298)/SQRT(T296))</f>
        <v>2.1074734821762733</v>
      </c>
      <c r="AT298" s="14">
        <f>IF("na"=X298,"",SQRT(X298)/SQRT(X296))</f>
        <v>1.3493799925002967</v>
      </c>
    </row>
    <row r="299" spans="1:1024" ht="12.75" customHeight="1" x14ac:dyDescent="0.3">
      <c r="A299" s="17" t="s">
        <v>282</v>
      </c>
      <c r="B299" s="58">
        <v>0.21393899999999999</v>
      </c>
      <c r="C299" s="58">
        <v>1.15534</v>
      </c>
      <c r="D299" s="64">
        <v>0.217664</v>
      </c>
      <c r="E299" s="65">
        <v>3.4032800000000002E-2</v>
      </c>
      <c r="F299" s="66">
        <v>1.1721069999999999E-3</v>
      </c>
      <c r="G299" s="65">
        <v>1.3039700000000001</v>
      </c>
      <c r="H299" s="66">
        <v>0.45910800000000002</v>
      </c>
      <c r="I299" s="66">
        <v>1.20764</v>
      </c>
      <c r="J299" s="67">
        <v>0.21351544559999999</v>
      </c>
      <c r="K299" s="64">
        <v>0.21743999999999999</v>
      </c>
      <c r="L299" s="65">
        <v>2.3927E-2</v>
      </c>
      <c r="M299" s="66">
        <v>5.8475829999999999E-4</v>
      </c>
      <c r="N299" s="65">
        <v>1.2687299999999999</v>
      </c>
      <c r="O299" s="66">
        <v>0.29882799999999998</v>
      </c>
      <c r="P299" s="66">
        <v>1.2218899999999999</v>
      </c>
      <c r="Q299" s="67">
        <v>9.3727076000000006E-2</v>
      </c>
      <c r="R299" s="64">
        <v>0.21729499999999999</v>
      </c>
      <c r="S299" s="65">
        <v>1.74319E-2</v>
      </c>
      <c r="T299" s="66">
        <v>3.1513379999999999E-4</v>
      </c>
      <c r="U299" s="65">
        <v>1.24132</v>
      </c>
      <c r="V299" s="66">
        <v>0.20208799999999999</v>
      </c>
      <c r="W299" s="66">
        <v>1.2193099999999999</v>
      </c>
      <c r="X299" s="67">
        <v>4.4931720600000002E-2</v>
      </c>
      <c r="Y299" s="65"/>
      <c r="Z299" s="65"/>
      <c r="AA299" s="15">
        <f>IF("na"=F299,"",F299/F296)</f>
        <v>1.0204994575391266</v>
      </c>
      <c r="AB299" s="13">
        <f>IF("na"=J299,"",J299/J296)</f>
        <v>0.9961731211005177</v>
      </c>
      <c r="AC299" s="13">
        <f>IF("na"=M299,"",M299/M296)</f>
        <v>1.0152076732117625</v>
      </c>
      <c r="AD299" s="13">
        <f>IF("na"=Q299,"",Q299/Q296)</f>
        <v>1.1343132272266248</v>
      </c>
      <c r="AE299" s="13">
        <f>IF("na"=T299,"",T299/T296)</f>
        <v>1.0622103335137763</v>
      </c>
      <c r="AF299" s="13">
        <f>IF("na"=X299,"",X299/X296)</f>
        <v>1.1019918189425699</v>
      </c>
      <c r="AG299" s="13">
        <f>AG298</f>
        <v>297</v>
      </c>
      <c r="AH299" s="63">
        <f t="shared" ca="1" si="34"/>
        <v>1</v>
      </c>
      <c r="AI299" s="63">
        <f t="shared" ca="1" si="34"/>
        <v>1</v>
      </c>
      <c r="AJ299" s="63">
        <f t="shared" ca="1" si="34"/>
        <v>1</v>
      </c>
      <c r="AK299" s="63">
        <f t="shared" ca="1" si="34"/>
        <v>1</v>
      </c>
      <c r="AL299" s="63">
        <f t="shared" ca="1" si="34"/>
        <v>1</v>
      </c>
      <c r="AM299" s="63">
        <f t="shared" ca="1" si="34"/>
        <v>1</v>
      </c>
      <c r="AO299" s="14">
        <f>IF("na"=F299,"",SQRT(F299)/SQRT(F296))</f>
        <v>1.0101977319015949</v>
      </c>
      <c r="AP299" s="14">
        <f>IF("na"=J299,"",SQRT(J299)/SQRT(J296))</f>
        <v>0.99808472641380397</v>
      </c>
      <c r="AQ299" s="14">
        <f>IF("na"=M299,"",SQRT(M299)/SQRT(M296))</f>
        <v>1.0075751451935298</v>
      </c>
      <c r="AR299" s="14">
        <f>IF("na"=Q299,"",SQRT(Q299)/SQRT(Q296))</f>
        <v>1.0650414204276868</v>
      </c>
      <c r="AS299" s="14">
        <f>IF("na"=T299,"",SQRT(T299)/SQRT(T296))</f>
        <v>1.030635887941894</v>
      </c>
      <c r="AT299" s="14">
        <f>IF("na"=X299,"",SQRT(X299)/SQRT(X296))</f>
        <v>1.0497579811283027</v>
      </c>
    </row>
    <row r="300" spans="1:1024" ht="12.75" customHeight="1" x14ac:dyDescent="0.3">
      <c r="A300" s="17" t="s">
        <v>283</v>
      </c>
      <c r="B300" s="58">
        <v>0.21393899999999999</v>
      </c>
      <c r="C300" s="58">
        <v>1.15534</v>
      </c>
      <c r="D300" s="68">
        <v>0.23994799999999999</v>
      </c>
      <c r="E300" s="13">
        <v>4.6590899999999998E-2</v>
      </c>
      <c r="F300" s="66">
        <v>2.8471798999999999E-3</v>
      </c>
      <c r="G300" s="65">
        <v>1.4174500000000001</v>
      </c>
      <c r="H300" s="66">
        <v>0.73605799999999999</v>
      </c>
      <c r="I300" s="66">
        <v>1.2265900000000001</v>
      </c>
      <c r="J300" s="67">
        <v>0.54685794180000002</v>
      </c>
      <c r="K300" s="68">
        <v>0.240369</v>
      </c>
      <c r="L300" s="13">
        <v>4.2408500000000002E-2</v>
      </c>
      <c r="M300" s="66">
        <v>2.4970257000000002E-3</v>
      </c>
      <c r="N300" s="65">
        <v>1.3392599999999999</v>
      </c>
      <c r="O300" s="66">
        <v>0.55316500000000002</v>
      </c>
      <c r="P300" s="66">
        <v>1.22305</v>
      </c>
      <c r="Q300" s="67">
        <v>0.31057616129999999</v>
      </c>
      <c r="R300" s="68">
        <v>0.24116099999999999</v>
      </c>
      <c r="S300" s="13">
        <v>3.9960900000000001E-2</v>
      </c>
      <c r="T300" s="66">
        <v>2.3379107000000001E-3</v>
      </c>
      <c r="U300" s="65">
        <v>1.3004800000000001</v>
      </c>
      <c r="V300" s="66">
        <v>0.42915999999999999</v>
      </c>
      <c r="W300" s="66">
        <v>1.2279599999999999</v>
      </c>
      <c r="X300" s="67">
        <v>0.18945197</v>
      </c>
      <c r="Y300" s="65"/>
      <c r="Z300" s="65"/>
      <c r="AA300" s="15">
        <f>IF("na"=F300,"",F300/F296)</f>
        <v>2.4789081060571303</v>
      </c>
      <c r="AB300" s="13">
        <f>IF("na"=J300,"",J300/J296)</f>
        <v>2.5514087805248282</v>
      </c>
      <c r="AC300" s="13">
        <f>IF("na"=M300,"",M300/M296)</f>
        <v>4.3351238466336817</v>
      </c>
      <c r="AD300" s="13">
        <f>IF("na"=Q300,"",Q300/Q296)</f>
        <v>3.7586859940435962</v>
      </c>
      <c r="AE300" s="13">
        <f>IF("na"=T300,"",T300/T296)</f>
        <v>7.8803127572238401</v>
      </c>
      <c r="AF300" s="13">
        <f>IF("na"=X300,"",X300/X296)</f>
        <v>4.6464840036095385</v>
      </c>
      <c r="AG300" s="13">
        <f>AG299</f>
        <v>297</v>
      </c>
      <c r="AH300" s="63">
        <f t="shared" ca="1" si="34"/>
        <v>4</v>
      </c>
      <c r="AI300" s="63">
        <f t="shared" ca="1" si="34"/>
        <v>4</v>
      </c>
      <c r="AJ300" s="63">
        <f t="shared" ca="1" si="34"/>
        <v>4</v>
      </c>
      <c r="AK300" s="63">
        <f t="shared" ca="1" si="34"/>
        <v>4</v>
      </c>
      <c r="AL300" s="63">
        <f t="shared" ca="1" si="34"/>
        <v>4</v>
      </c>
      <c r="AM300" s="63">
        <f t="shared" ca="1" si="34"/>
        <v>4</v>
      </c>
      <c r="AO300" s="14">
        <f>IF("na"=F300,"",SQRT(F300)/SQRT(F296))</f>
        <v>1.5744548599617361</v>
      </c>
      <c r="AP300" s="14">
        <f>IF("na"=J300,"",SQRT(J300)/SQRT(J296))</f>
        <v>1.597312987652961</v>
      </c>
      <c r="AQ300" s="14">
        <f>IF("na"=M300,"",SQRT(M300)/SQRT(M296))</f>
        <v>2.0820960224335674</v>
      </c>
      <c r="AR300" s="14">
        <f>IF("na"=Q300,"",SQRT(Q300)/SQRT(Q296))</f>
        <v>1.9387330899439448</v>
      </c>
      <c r="AS300" s="14">
        <f>IF("na"=T300,"",SQRT(T300)/SQRT(T296))</f>
        <v>2.8071894765447953</v>
      </c>
      <c r="AT300" s="14">
        <f>IF("na"=X300,"",SQRT(X300)/SQRT(X296))</f>
        <v>2.1555704589758924</v>
      </c>
    </row>
    <row r="301" spans="1:1024" ht="12.75" customHeight="1" x14ac:dyDescent="0.3">
      <c r="B301" s="69"/>
      <c r="C301" s="69"/>
      <c r="D301" s="13"/>
      <c r="E301" s="13"/>
      <c r="F301" s="13"/>
      <c r="G301" s="13"/>
      <c r="H301" s="13"/>
      <c r="I301" s="13"/>
      <c r="J301" s="13"/>
      <c r="K301" s="13"/>
      <c r="L301" s="13"/>
    </row>
    <row r="302" spans="1:1024" s="52" customFormat="1" ht="12.75" customHeight="1" x14ac:dyDescent="0.3">
      <c r="A302" s="17"/>
      <c r="B302" s="17"/>
      <c r="C302" s="17"/>
      <c r="D302" s="6" t="s">
        <v>330</v>
      </c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17"/>
      <c r="Z302" s="17"/>
      <c r="AA302" s="51"/>
      <c r="AH302" s="53"/>
      <c r="AI302" s="53"/>
      <c r="AJ302" s="53"/>
      <c r="AK302" s="53"/>
      <c r="AL302" s="53"/>
      <c r="AM302" s="53"/>
      <c r="AP302" s="16"/>
      <c r="AKC302" s="7"/>
      <c r="AKD302" s="7"/>
      <c r="AKE302" s="7"/>
      <c r="AKF302" s="7"/>
      <c r="AKG302" s="7"/>
      <c r="AKH302" s="7"/>
      <c r="AKI302" s="7"/>
      <c r="AKJ302" s="7"/>
      <c r="AKK302" s="7"/>
      <c r="AKL302" s="7"/>
      <c r="AKM302" s="7"/>
      <c r="AKN302" s="7"/>
      <c r="AKO302" s="7"/>
      <c r="AKP302" s="7"/>
      <c r="AKQ302" s="7"/>
      <c r="AKR302" s="7"/>
      <c r="AKS302" s="7"/>
      <c r="AKT302" s="7"/>
      <c r="AKU302" s="7"/>
      <c r="AKV302" s="7"/>
      <c r="AKW302" s="7"/>
      <c r="AKX302" s="7"/>
      <c r="AKY302" s="7"/>
      <c r="AKZ302" s="7"/>
      <c r="ALA302" s="7"/>
      <c r="ALB302" s="7"/>
      <c r="ALC302" s="7"/>
      <c r="ALD302" s="7"/>
      <c r="ALE302" s="7"/>
      <c r="ALF302" s="7"/>
      <c r="ALG302" s="7"/>
      <c r="ALH302" s="7"/>
      <c r="ALI302" s="7"/>
      <c r="ALJ302" s="7"/>
      <c r="ALK302" s="7"/>
      <c r="ALL302" s="7"/>
      <c r="ALM302" s="7"/>
      <c r="ALN302" s="7"/>
      <c r="ALO302" s="7"/>
      <c r="ALP302" s="7"/>
      <c r="ALQ302" s="7"/>
      <c r="ALR302" s="7"/>
      <c r="ALS302" s="7"/>
      <c r="ALT302" s="7"/>
      <c r="ALU302" s="7"/>
      <c r="ALV302" s="7"/>
      <c r="ALW302" s="7"/>
      <c r="ALX302" s="7"/>
      <c r="ALY302" s="7"/>
      <c r="ALZ302" s="7"/>
      <c r="AMA302" s="7"/>
      <c r="AMB302" s="7"/>
      <c r="AMC302" s="7"/>
      <c r="AMD302" s="7"/>
      <c r="AME302" s="7"/>
      <c r="AMF302" s="7"/>
      <c r="AMG302" s="7"/>
      <c r="AMH302" s="7"/>
      <c r="AMI302" s="7"/>
      <c r="AMJ302" s="7"/>
    </row>
    <row r="303" spans="1:1024" ht="12.75" customHeight="1" x14ac:dyDescent="0.3">
      <c r="B303" s="54" t="s">
        <v>293</v>
      </c>
      <c r="C303" s="54" t="s">
        <v>293</v>
      </c>
      <c r="D303" s="1">
        <v>7</v>
      </c>
      <c r="E303" s="1"/>
      <c r="F303" s="1"/>
      <c r="G303" s="1"/>
      <c r="H303" s="1"/>
      <c r="I303" s="1"/>
      <c r="J303" s="1"/>
      <c r="K303" s="1">
        <v>15</v>
      </c>
      <c r="L303" s="1"/>
      <c r="M303" s="1"/>
      <c r="N303" s="1"/>
      <c r="O303" s="1"/>
      <c r="P303" s="1"/>
      <c r="Q303" s="1"/>
      <c r="R303" s="1">
        <v>30</v>
      </c>
      <c r="S303" s="1"/>
      <c r="T303" s="1"/>
      <c r="U303" s="1"/>
      <c r="V303" s="1"/>
      <c r="W303" s="1"/>
      <c r="X303" s="1"/>
      <c r="Y303" s="55"/>
      <c r="Z303" s="55"/>
    </row>
    <row r="304" spans="1:1024" ht="12.75" customHeight="1" x14ac:dyDescent="0.3">
      <c r="B304" s="56" t="s">
        <v>284</v>
      </c>
      <c r="C304" s="56" t="s">
        <v>294</v>
      </c>
      <c r="D304" s="57" t="s">
        <v>284</v>
      </c>
      <c r="E304" s="58" t="s">
        <v>287</v>
      </c>
      <c r="F304" s="58" t="s">
        <v>295</v>
      </c>
      <c r="G304" s="58" t="s">
        <v>296</v>
      </c>
      <c r="H304" s="58" t="s">
        <v>297</v>
      </c>
      <c r="I304" s="58" t="s">
        <v>298</v>
      </c>
      <c r="J304" s="59" t="s">
        <v>299</v>
      </c>
      <c r="K304" s="57" t="s">
        <v>284</v>
      </c>
      <c r="L304" s="58" t="s">
        <v>287</v>
      </c>
      <c r="M304" s="58" t="s">
        <v>295</v>
      </c>
      <c r="N304" s="58" t="s">
        <v>296</v>
      </c>
      <c r="O304" s="58" t="s">
        <v>297</v>
      </c>
      <c r="P304" s="58" t="s">
        <v>298</v>
      </c>
      <c r="Q304" s="59" t="s">
        <v>299</v>
      </c>
      <c r="R304" s="57" t="s">
        <v>284</v>
      </c>
      <c r="S304" s="58" t="s">
        <v>287</v>
      </c>
      <c r="T304" s="58" t="s">
        <v>295</v>
      </c>
      <c r="U304" s="58" t="s">
        <v>296</v>
      </c>
      <c r="V304" s="58" t="s">
        <v>297</v>
      </c>
      <c r="W304" s="58" t="s">
        <v>298</v>
      </c>
      <c r="X304" s="59" t="s">
        <v>299</v>
      </c>
      <c r="Y304" s="58"/>
      <c r="Z304" s="58"/>
    </row>
    <row r="305" spans="1:1024" ht="12.75" customHeight="1" x14ac:dyDescent="0.3">
      <c r="A305" s="17" t="s">
        <v>300</v>
      </c>
      <c r="B305" s="58">
        <v>4.2020599999999998E-2</v>
      </c>
      <c r="C305" s="58">
        <v>1.3425</v>
      </c>
      <c r="D305" s="60">
        <v>4.23655E-2</v>
      </c>
      <c r="E305" s="61">
        <v>1.44525E-2</v>
      </c>
      <c r="F305" s="61">
        <v>2.089936E-4</v>
      </c>
      <c r="G305" s="61">
        <v>1.66422</v>
      </c>
      <c r="H305" s="61">
        <v>1.5525199999999999</v>
      </c>
      <c r="I305" s="61">
        <v>1.3276300000000001</v>
      </c>
      <c r="J305" s="62">
        <v>2.4105394673</v>
      </c>
      <c r="K305" s="60">
        <v>4.2107800000000001E-2</v>
      </c>
      <c r="L305" s="61">
        <v>9.9981199999999992E-3</v>
      </c>
      <c r="M305" s="61">
        <v>9.9970000000000007E-5</v>
      </c>
      <c r="N305" s="61">
        <v>1.4595100000000001</v>
      </c>
      <c r="O305" s="61">
        <v>0.76314300000000002</v>
      </c>
      <c r="P305" s="61">
        <v>1.3376399999999999</v>
      </c>
      <c r="Q305" s="62">
        <v>0.58241085800000003</v>
      </c>
      <c r="R305" s="60">
        <v>4.2478099999999998E-2</v>
      </c>
      <c r="S305" s="61">
        <v>7.06692E-3</v>
      </c>
      <c r="T305" s="61">
        <v>5.0150600000000001E-5</v>
      </c>
      <c r="U305" s="61">
        <v>1.3785700000000001</v>
      </c>
      <c r="V305" s="61">
        <v>0.473304</v>
      </c>
      <c r="W305" s="61">
        <v>1.32124</v>
      </c>
      <c r="X305" s="62">
        <v>0.22446866400000001</v>
      </c>
      <c r="Y305" s="61"/>
      <c r="Z305" s="61"/>
      <c r="AH305" s="63"/>
      <c r="AI305" s="63"/>
    </row>
    <row r="306" spans="1:1024" ht="12.75" customHeight="1" x14ac:dyDescent="0.3">
      <c r="A306" s="17" t="s">
        <v>280</v>
      </c>
      <c r="B306" s="58">
        <v>4.2020599999999998E-2</v>
      </c>
      <c r="C306" s="58">
        <v>1.3425</v>
      </c>
      <c r="D306" s="60">
        <v>4.1603899999999999E-2</v>
      </c>
      <c r="E306" s="61">
        <v>1.5637000000000002E-2</v>
      </c>
      <c r="F306" s="61">
        <v>2.4468930000000002E-4</v>
      </c>
      <c r="G306" s="61">
        <v>1.5980399999999999</v>
      </c>
      <c r="H306" s="61">
        <v>1.3696699999999999</v>
      </c>
      <c r="I306" s="61">
        <v>1.2740400000000001</v>
      </c>
      <c r="J306" s="62">
        <v>1.8806826805000001</v>
      </c>
      <c r="K306" s="60">
        <v>4.4014600000000001E-2</v>
      </c>
      <c r="L306" s="61">
        <v>1.36819E-2</v>
      </c>
      <c r="M306" s="61">
        <v>1.9117029999999999E-4</v>
      </c>
      <c r="N306" s="61">
        <v>1.58073</v>
      </c>
      <c r="O306" s="61">
        <v>0.98075400000000001</v>
      </c>
      <c r="P306" s="61">
        <v>1.4236899999999999</v>
      </c>
      <c r="Q306" s="62">
        <v>0.96847022459999998</v>
      </c>
      <c r="R306" s="60">
        <v>4.60022E-2</v>
      </c>
      <c r="S306" s="61" t="s">
        <v>307</v>
      </c>
      <c r="T306" s="61">
        <v>1.5853099999999999E-5</v>
      </c>
      <c r="U306" s="61">
        <v>1.16384</v>
      </c>
      <c r="V306" s="61">
        <v>0</v>
      </c>
      <c r="W306" s="61">
        <v>1.16384</v>
      </c>
      <c r="X306" s="62">
        <v>3.1919395599999997E-2</v>
      </c>
      <c r="Y306" s="61"/>
      <c r="Z306" s="61"/>
      <c r="AA306" s="15">
        <f>IF("na"=F306,"",F306/F305)</f>
        <v>1.1707980531461251</v>
      </c>
      <c r="AB306" s="13">
        <f>IF("na"=J306,"",J306/J305)</f>
        <v>0.78019161520160363</v>
      </c>
      <c r="AC306" s="13">
        <f>IF("na"=M306,"",M306/M305)</f>
        <v>1.9122766830049014</v>
      </c>
      <c r="AD306" s="13">
        <f>IF("na"=Q306,"",Q306/Q305)</f>
        <v>1.6628643015443232</v>
      </c>
      <c r="AE306" s="13">
        <f>IF("na"=T306,"",T306/T305)</f>
        <v>0.31610987705032439</v>
      </c>
      <c r="AF306" s="13">
        <f>IF("na"=X306,"",X306/X305)</f>
        <v>0.14219978428703969</v>
      </c>
      <c r="AG306" s="13">
        <f>ROW()</f>
        <v>306</v>
      </c>
      <c r="AH306" s="63">
        <f t="shared" ref="AH306:AM309" ca="1" si="35">SUM(IF(INDIRECT(ADDRESS(ROW(),AH$40))&gt;INDIRECT(ADDRESS($AG306,AH$40)),1,0),IF(INDIRECT(ADDRESS(ROW(),AH$40))&gt;INDIRECT(ADDRESS($AG306+1,AH$40)),1,0),IF(INDIRECT(ADDRESS(ROW(),AH$40))&gt;INDIRECT(ADDRESS($AG306+2,AH$40)),1,0),IF(INDIRECT(ADDRESS(ROW(),AH$40))&gt;INDIRECT(ADDRESS($AG306+3,AH$40)),1,0))+1</f>
        <v>2</v>
      </c>
      <c r="AI306" s="63">
        <f t="shared" ca="1" si="35"/>
        <v>3</v>
      </c>
      <c r="AJ306" s="63">
        <f t="shared" ca="1" si="35"/>
        <v>3</v>
      </c>
      <c r="AK306" s="63">
        <f t="shared" ca="1" si="35"/>
        <v>4</v>
      </c>
      <c r="AL306" s="63">
        <f t="shared" ca="1" si="35"/>
        <v>1</v>
      </c>
      <c r="AM306" s="63">
        <f t="shared" ca="1" si="35"/>
        <v>1</v>
      </c>
      <c r="AO306" s="14">
        <f>IF("na"=F306,"",SQRT(F306)/SQRT(F305))</f>
        <v>1.0820342199515343</v>
      </c>
      <c r="AP306" s="14">
        <f>IF("na"=J306,"",SQRT(J306)/SQRT(J305))</f>
        <v>0.88328456071732842</v>
      </c>
      <c r="AQ306" s="14">
        <f>IF("na"=M306,"",SQRT(M306)/SQRT(M305))</f>
        <v>1.3828509258068642</v>
      </c>
      <c r="AR306" s="14">
        <f>IF("na"=Q306,"",SQRT(Q306)/SQRT(Q305))</f>
        <v>1.2895209581640474</v>
      </c>
      <c r="AS306" s="14">
        <f>IF("na"=T306,"",SQRT(T306)/SQRT(T305))</f>
        <v>0.56223649565847678</v>
      </c>
      <c r="AT306" s="14">
        <f>IF("na"=X306,"",SQRT(X306)/SQRT(X305))</f>
        <v>0.37709386667915951</v>
      </c>
    </row>
    <row r="307" spans="1:1024" ht="12.75" customHeight="1" x14ac:dyDescent="0.3">
      <c r="A307" s="17" t="s">
        <v>281</v>
      </c>
      <c r="B307" s="58">
        <v>4.2020599999999998E-2</v>
      </c>
      <c r="C307" s="58">
        <v>1.3425</v>
      </c>
      <c r="D307" s="60">
        <v>4.7180199999999999E-2</v>
      </c>
      <c r="E307" s="61">
        <v>1.52062E-2</v>
      </c>
      <c r="F307" s="61">
        <v>2.5784990000000003E-4</v>
      </c>
      <c r="G307" s="61">
        <v>1.61165</v>
      </c>
      <c r="H307" s="61">
        <v>1.3045</v>
      </c>
      <c r="I307" s="61">
        <v>1.3229500000000001</v>
      </c>
      <c r="J307" s="62">
        <v>1.7021024524999999</v>
      </c>
      <c r="K307" s="60">
        <v>4.6744899999999999E-2</v>
      </c>
      <c r="L307" s="61">
        <v>1.0901299999999999E-2</v>
      </c>
      <c r="M307" s="61">
        <v>1.4115730000000001E-4</v>
      </c>
      <c r="N307" s="61">
        <v>1.4047000000000001</v>
      </c>
      <c r="O307" s="61">
        <v>0.65029899999999996</v>
      </c>
      <c r="P307" s="61">
        <v>1.29226</v>
      </c>
      <c r="Q307" s="62">
        <v>0.42541284699999998</v>
      </c>
      <c r="R307" s="60">
        <v>4.5557599999999997E-2</v>
      </c>
      <c r="S307" s="61">
        <v>8.4122299999999997E-3</v>
      </c>
      <c r="T307" s="61">
        <v>8.32759E-5</v>
      </c>
      <c r="U307" s="61">
        <v>1.25336</v>
      </c>
      <c r="V307" s="61">
        <v>0.43349399999999999</v>
      </c>
      <c r="W307" s="61">
        <v>1.20699</v>
      </c>
      <c r="X307" s="62">
        <v>0.2062800081</v>
      </c>
      <c r="Y307" s="61"/>
      <c r="Z307" s="61"/>
      <c r="AA307" s="15">
        <f>IF("na"=F307,"",F307/F305)</f>
        <v>1.2337693594444998</v>
      </c>
      <c r="AB307" s="13">
        <f>IF("na"=J307,"",J307/J305)</f>
        <v>0.70610851869042113</v>
      </c>
      <c r="AC307" s="13">
        <f>IF("na"=M307,"",M307/M305)</f>
        <v>1.4119965989796939</v>
      </c>
      <c r="AD307" s="13">
        <f>IF("na"=Q307,"",Q307/Q305)</f>
        <v>0.73043426501502473</v>
      </c>
      <c r="AE307" s="13">
        <f>IF("na"=T307,"",T307/T305)</f>
        <v>1.6605165242290221</v>
      </c>
      <c r="AF307" s="13">
        <f>IF("na"=X307,"",X307/X305)</f>
        <v>0.91897017794875802</v>
      </c>
      <c r="AG307" s="13">
        <f>AG306</f>
        <v>306</v>
      </c>
      <c r="AH307" s="63">
        <f t="shared" ca="1" si="35"/>
        <v>3</v>
      </c>
      <c r="AI307" s="63">
        <f t="shared" ca="1" si="35"/>
        <v>2</v>
      </c>
      <c r="AJ307" s="63">
        <f t="shared" ca="1" si="35"/>
        <v>2</v>
      </c>
      <c r="AK307" s="63">
        <f t="shared" ca="1" si="35"/>
        <v>1</v>
      </c>
      <c r="AL307" s="63">
        <f t="shared" ca="1" si="35"/>
        <v>3</v>
      </c>
      <c r="AM307" s="63">
        <f t="shared" ca="1" si="35"/>
        <v>2</v>
      </c>
      <c r="AO307" s="14">
        <f>IF("na"=F307,"",SQRT(F307)/SQRT(F305))</f>
        <v>1.1107517091791936</v>
      </c>
      <c r="AP307" s="14">
        <f>IF("na"=J307,"",SQRT(J307)/SQRT(J305))</f>
        <v>0.84030263517998149</v>
      </c>
      <c r="AQ307" s="14">
        <f>IF("na"=M307,"",SQRT(M307)/SQRT(M305))</f>
        <v>1.1882746311268677</v>
      </c>
      <c r="AR307" s="14">
        <f>IF("na"=Q307,"",SQRT(Q307)/SQRT(Q305))</f>
        <v>0.85465447112562676</v>
      </c>
      <c r="AS307" s="14">
        <f>IF("na"=T307,"",SQRT(T307)/SQRT(T305))</f>
        <v>1.2886103073579001</v>
      </c>
      <c r="AT307" s="14">
        <f>IF("na"=X307,"",SQRT(X307)/SQRT(X305))</f>
        <v>0.9586293224958008</v>
      </c>
    </row>
    <row r="308" spans="1:1024" ht="12.75" customHeight="1" x14ac:dyDescent="0.3">
      <c r="A308" s="17" t="s">
        <v>282</v>
      </c>
      <c r="B308" s="58">
        <v>4.2020599999999998E-2</v>
      </c>
      <c r="C308" s="58">
        <v>1.3425</v>
      </c>
      <c r="D308" s="64">
        <v>4.1450800000000003E-2</v>
      </c>
      <c r="E308" s="65">
        <v>1.3939399999999999E-2</v>
      </c>
      <c r="F308" s="66">
        <v>1.9463139999999999E-4</v>
      </c>
      <c r="G308" s="65">
        <v>1.6511400000000001</v>
      </c>
      <c r="H308" s="66">
        <v>1.4697</v>
      </c>
      <c r="I308" s="66">
        <v>1.33596</v>
      </c>
      <c r="J308" s="67">
        <v>2.1600608615999999</v>
      </c>
      <c r="K308" s="64">
        <v>4.30877E-2</v>
      </c>
      <c r="L308" s="65">
        <v>1.01753E-2</v>
      </c>
      <c r="M308" s="66">
        <v>1.046754E-4</v>
      </c>
      <c r="N308" s="65">
        <v>1.40564</v>
      </c>
      <c r="O308" s="66">
        <v>0.72855000000000003</v>
      </c>
      <c r="P308" s="66">
        <v>1.2972600000000001</v>
      </c>
      <c r="Q308" s="67">
        <v>0.5328317601</v>
      </c>
      <c r="R308" s="64">
        <v>4.3219300000000002E-2</v>
      </c>
      <c r="S308" s="65">
        <v>7.26145E-3</v>
      </c>
      <c r="T308" s="66">
        <v>5.4165400000000002E-5</v>
      </c>
      <c r="U308" s="65">
        <v>1.3830800000000001</v>
      </c>
      <c r="V308" s="66">
        <v>0.46399899999999999</v>
      </c>
      <c r="W308" s="66">
        <v>1.32663</v>
      </c>
      <c r="X308" s="67">
        <v>0.21554692889999999</v>
      </c>
      <c r="Y308" s="65"/>
      <c r="Z308" s="65"/>
      <c r="AA308" s="15">
        <f>IF("na"=F308,"",F308/F305)</f>
        <v>0.93127923534500578</v>
      </c>
      <c r="AB308" s="13">
        <f>IF("na"=J308,"",J308/J305)</f>
        <v>0.89609022830870444</v>
      </c>
      <c r="AC308" s="13">
        <f>IF("na"=M308,"",M308/M305)</f>
        <v>1.0470681204361307</v>
      </c>
      <c r="AD308" s="13">
        <f>IF("na"=Q308,"",Q308/Q305)</f>
        <v>0.914872641505595</v>
      </c>
      <c r="AE308" s="13">
        <f>IF("na"=T308,"",T308/T305)</f>
        <v>1.0800548747173513</v>
      </c>
      <c r="AF308" s="13">
        <f>IF("na"=X308,"",X308/X305)</f>
        <v>0.96025398404830342</v>
      </c>
      <c r="AG308" s="13">
        <f>AG307</f>
        <v>306</v>
      </c>
      <c r="AH308" s="63">
        <f t="shared" ca="1" si="35"/>
        <v>1</v>
      </c>
      <c r="AI308" s="63">
        <f t="shared" ca="1" si="35"/>
        <v>4</v>
      </c>
      <c r="AJ308" s="63">
        <f t="shared" ca="1" si="35"/>
        <v>1</v>
      </c>
      <c r="AK308" s="63">
        <f t="shared" ca="1" si="35"/>
        <v>3</v>
      </c>
      <c r="AL308" s="63">
        <f t="shared" ca="1" si="35"/>
        <v>2</v>
      </c>
      <c r="AM308" s="63">
        <f t="shared" ca="1" si="35"/>
        <v>3</v>
      </c>
      <c r="AO308" s="14">
        <f>IF("na"=F308,"",SQRT(F308)/SQRT(F305))</f>
        <v>0.96502810080588108</v>
      </c>
      <c r="AP308" s="14">
        <f>IF("na"=J308,"",SQRT(J308)/SQRT(J305))</f>
        <v>0.94662042462050466</v>
      </c>
      <c r="AQ308" s="14">
        <f>IF("na"=M308,"",SQRT(M308)/SQRT(M305))</f>
        <v>1.023263465797607</v>
      </c>
      <c r="AR308" s="14">
        <f>IF("na"=Q308,"",SQRT(Q308)/SQRT(Q305))</f>
        <v>0.9564897498173176</v>
      </c>
      <c r="AS308" s="14">
        <f>IF("na"=T308,"",SQRT(T308)/SQRT(T305))</f>
        <v>1.0392568858166644</v>
      </c>
      <c r="AT308" s="14">
        <f>IF("na"=X308,"",SQRT(X308)/SQRT(X305))</f>
        <v>0.97992549923364258</v>
      </c>
    </row>
    <row r="309" spans="1:1024" ht="12.75" customHeight="1" x14ac:dyDescent="0.3">
      <c r="A309" s="17" t="s">
        <v>283</v>
      </c>
      <c r="B309" s="58">
        <v>4.2020599999999998E-2</v>
      </c>
      <c r="C309" s="58">
        <v>1.3425</v>
      </c>
      <c r="D309" s="68">
        <v>4.8616399999999997E-2</v>
      </c>
      <c r="E309" s="13">
        <v>1.8396200000000001E-2</v>
      </c>
      <c r="F309" s="66">
        <v>3.819246E-4</v>
      </c>
      <c r="G309" s="65">
        <v>1.5022599999999999</v>
      </c>
      <c r="H309" s="66">
        <v>1.2863199999999999</v>
      </c>
      <c r="I309" s="66">
        <v>1.2333799999999999</v>
      </c>
      <c r="J309" s="67">
        <v>1.6665263168</v>
      </c>
      <c r="K309" s="68">
        <v>4.85873E-2</v>
      </c>
      <c r="L309" s="13">
        <v>1.48381E-2</v>
      </c>
      <c r="M309" s="66">
        <v>2.6329069999999998E-4</v>
      </c>
      <c r="N309" s="65">
        <v>1.3993599999999999</v>
      </c>
      <c r="O309" s="66">
        <v>0.71068200000000004</v>
      </c>
      <c r="P309" s="66">
        <v>1.2852300000000001</v>
      </c>
      <c r="Q309" s="67">
        <v>0.50834875800000001</v>
      </c>
      <c r="R309" s="68">
        <v>4.5582999999999999E-2</v>
      </c>
      <c r="S309" s="13">
        <v>1.2328499999999999E-2</v>
      </c>
      <c r="T309" s="66">
        <v>1.6468249999999999E-4</v>
      </c>
      <c r="U309" s="65">
        <v>1.36887</v>
      </c>
      <c r="V309" s="66">
        <v>0.52467600000000003</v>
      </c>
      <c r="W309" s="66">
        <v>1.3091200000000001</v>
      </c>
      <c r="X309" s="67">
        <v>0.27639912929999999</v>
      </c>
      <c r="Y309" s="65"/>
      <c r="Z309" s="65"/>
      <c r="AA309" s="15">
        <f>IF("na"=F309,"",F309/F305)</f>
        <v>1.8274463907028733</v>
      </c>
      <c r="AB309" s="13">
        <f>IF("na"=J309,"",J309/J305)</f>
        <v>0.69134994029641206</v>
      </c>
      <c r="AC309" s="13">
        <f>IF("na"=M309,"",M309/M305)</f>
        <v>2.6336971091327395</v>
      </c>
      <c r="AD309" s="13">
        <f>IF("na"=Q309,"",Q309/Q305)</f>
        <v>0.8728353034929166</v>
      </c>
      <c r="AE309" s="13">
        <f>IF("na"=T309,"",T309/T305)</f>
        <v>3.2837593169373842</v>
      </c>
      <c r="AF309" s="13">
        <f>IF("na"=X309,"",X309/X305)</f>
        <v>1.2313483956941089</v>
      </c>
      <c r="AG309" s="13">
        <f>AG308</f>
        <v>306</v>
      </c>
      <c r="AH309" s="63">
        <f t="shared" ca="1" si="35"/>
        <v>4</v>
      </c>
      <c r="AI309" s="63">
        <f t="shared" ca="1" si="35"/>
        <v>1</v>
      </c>
      <c r="AJ309" s="63">
        <f t="shared" ca="1" si="35"/>
        <v>4</v>
      </c>
      <c r="AK309" s="63">
        <f t="shared" ca="1" si="35"/>
        <v>2</v>
      </c>
      <c r="AL309" s="63">
        <f t="shared" ca="1" si="35"/>
        <v>4</v>
      </c>
      <c r="AM309" s="63">
        <f t="shared" ca="1" si="35"/>
        <v>4</v>
      </c>
      <c r="AO309" s="14">
        <f>IF("na"=F309,"",SQRT(F309)/SQRT(F305))</f>
        <v>1.3518307551993605</v>
      </c>
      <c r="AP309" s="14">
        <f>IF("na"=J309,"",SQRT(J309)/SQRT(J305))</f>
        <v>0.83147455781666113</v>
      </c>
      <c r="AQ309" s="14">
        <f>IF("na"=M309,"",SQRT(M309)/SQRT(M305))</f>
        <v>1.6228669412902399</v>
      </c>
      <c r="AR309" s="14">
        <f>IF("na"=Q309,"",SQRT(Q309)/SQRT(Q305))</f>
        <v>0.93425655121755313</v>
      </c>
      <c r="AS309" s="14">
        <f>IF("na"=T309,"",SQRT(T309)/SQRT(T305))</f>
        <v>1.8121145981800886</v>
      </c>
      <c r="AT309" s="14">
        <f>IF("na"=X309,"",SQRT(X309)/SQRT(X305))</f>
        <v>1.1096613878540196</v>
      </c>
    </row>
    <row r="310" spans="1:1024" ht="12.75" customHeight="1" x14ac:dyDescent="0.3">
      <c r="B310" s="69"/>
      <c r="C310" s="69"/>
      <c r="D310" s="13"/>
      <c r="E310" s="13"/>
      <c r="F310" s="13"/>
      <c r="G310" s="13"/>
      <c r="H310" s="13"/>
      <c r="I310" s="13"/>
      <c r="J310" s="13"/>
      <c r="K310" s="13"/>
      <c r="L310" s="13"/>
    </row>
    <row r="311" spans="1:1024" s="52" customFormat="1" ht="12.75" customHeight="1" x14ac:dyDescent="0.3">
      <c r="A311" s="17"/>
      <c r="B311" s="17"/>
      <c r="C311" s="17"/>
      <c r="D311" s="6" t="s">
        <v>331</v>
      </c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17"/>
      <c r="Z311" s="17"/>
      <c r="AA311" s="51"/>
      <c r="AH311" s="53"/>
      <c r="AI311" s="53"/>
      <c r="AJ311" s="53"/>
      <c r="AK311" s="53"/>
      <c r="AL311" s="53"/>
      <c r="AM311" s="53"/>
      <c r="AP311" s="16"/>
      <c r="AKC311" s="7"/>
      <c r="AKD311" s="7"/>
      <c r="AKE311" s="7"/>
      <c r="AKF311" s="7"/>
      <c r="AKG311" s="7"/>
      <c r="AKH311" s="7"/>
      <c r="AKI311" s="7"/>
      <c r="AKJ311" s="7"/>
      <c r="AKK311" s="7"/>
      <c r="AKL311" s="7"/>
      <c r="AKM311" s="7"/>
      <c r="AKN311" s="7"/>
      <c r="AKO311" s="7"/>
      <c r="AKP311" s="7"/>
      <c r="AKQ311" s="7"/>
      <c r="AKR311" s="7"/>
      <c r="AKS311" s="7"/>
      <c r="AKT311" s="7"/>
      <c r="AKU311" s="7"/>
      <c r="AKV311" s="7"/>
      <c r="AKW311" s="7"/>
      <c r="AKX311" s="7"/>
      <c r="AKY311" s="7"/>
      <c r="AKZ311" s="7"/>
      <c r="ALA311" s="7"/>
      <c r="ALB311" s="7"/>
      <c r="ALC311" s="7"/>
      <c r="ALD311" s="7"/>
      <c r="ALE311" s="7"/>
      <c r="ALF311" s="7"/>
      <c r="ALG311" s="7"/>
      <c r="ALH311" s="7"/>
      <c r="ALI311" s="7"/>
      <c r="ALJ311" s="7"/>
      <c r="ALK311" s="7"/>
      <c r="ALL311" s="7"/>
      <c r="ALM311" s="7"/>
      <c r="ALN311" s="7"/>
      <c r="ALO311" s="7"/>
      <c r="ALP311" s="7"/>
      <c r="ALQ311" s="7"/>
      <c r="ALR311" s="7"/>
      <c r="ALS311" s="7"/>
      <c r="ALT311" s="7"/>
      <c r="ALU311" s="7"/>
      <c r="ALV311" s="7"/>
      <c r="ALW311" s="7"/>
      <c r="ALX311" s="7"/>
      <c r="ALY311" s="7"/>
      <c r="ALZ311" s="7"/>
      <c r="AMA311" s="7"/>
      <c r="AMB311" s="7"/>
      <c r="AMC311" s="7"/>
      <c r="AMD311" s="7"/>
      <c r="AME311" s="7"/>
      <c r="AMF311" s="7"/>
      <c r="AMG311" s="7"/>
      <c r="AMH311" s="7"/>
      <c r="AMI311" s="7"/>
      <c r="AMJ311" s="7"/>
    </row>
    <row r="312" spans="1:1024" ht="12.75" customHeight="1" x14ac:dyDescent="0.3">
      <c r="B312" s="54" t="s">
        <v>293</v>
      </c>
      <c r="C312" s="54" t="s">
        <v>293</v>
      </c>
      <c r="D312" s="1">
        <v>7</v>
      </c>
      <c r="E312" s="1"/>
      <c r="F312" s="1"/>
      <c r="G312" s="1"/>
      <c r="H312" s="1"/>
      <c r="I312" s="1"/>
      <c r="J312" s="1"/>
      <c r="K312" s="1">
        <v>15</v>
      </c>
      <c r="L312" s="1"/>
      <c r="M312" s="1"/>
      <c r="N312" s="1"/>
      <c r="O312" s="1"/>
      <c r="P312" s="1"/>
      <c r="Q312" s="1"/>
      <c r="R312" s="1">
        <v>30</v>
      </c>
      <c r="S312" s="1"/>
      <c r="T312" s="1"/>
      <c r="U312" s="1"/>
      <c r="V312" s="1"/>
      <c r="W312" s="1"/>
      <c r="X312" s="1"/>
      <c r="Y312" s="55"/>
      <c r="Z312" s="55"/>
    </row>
    <row r="313" spans="1:1024" ht="12.75" customHeight="1" x14ac:dyDescent="0.3">
      <c r="B313" s="56" t="s">
        <v>284</v>
      </c>
      <c r="C313" s="56" t="s">
        <v>294</v>
      </c>
      <c r="D313" s="57" t="s">
        <v>284</v>
      </c>
      <c r="E313" s="58" t="s">
        <v>287</v>
      </c>
      <c r="F313" s="58" t="s">
        <v>295</v>
      </c>
      <c r="G313" s="58" t="s">
        <v>296</v>
      </c>
      <c r="H313" s="58" t="s">
        <v>297</v>
      </c>
      <c r="I313" s="58" t="s">
        <v>298</v>
      </c>
      <c r="J313" s="59" t="s">
        <v>299</v>
      </c>
      <c r="K313" s="57" t="s">
        <v>284</v>
      </c>
      <c r="L313" s="58" t="s">
        <v>287</v>
      </c>
      <c r="M313" s="58" t="s">
        <v>295</v>
      </c>
      <c r="N313" s="58" t="s">
        <v>296</v>
      </c>
      <c r="O313" s="58" t="s">
        <v>297</v>
      </c>
      <c r="P313" s="58" t="s">
        <v>298</v>
      </c>
      <c r="Q313" s="59" t="s">
        <v>299</v>
      </c>
      <c r="R313" s="57" t="s">
        <v>284</v>
      </c>
      <c r="S313" s="58" t="s">
        <v>287</v>
      </c>
      <c r="T313" s="58" t="s">
        <v>295</v>
      </c>
      <c r="U313" s="58" t="s">
        <v>296</v>
      </c>
      <c r="V313" s="58" t="s">
        <v>297</v>
      </c>
      <c r="W313" s="58" t="s">
        <v>298</v>
      </c>
      <c r="X313" s="59" t="s">
        <v>299</v>
      </c>
      <c r="Y313" s="58"/>
      <c r="Z313" s="58"/>
    </row>
    <row r="314" spans="1:1024" ht="12.75" customHeight="1" x14ac:dyDescent="0.3">
      <c r="A314" s="17" t="s">
        <v>300</v>
      </c>
      <c r="B314" s="58">
        <v>0.45033200000000001</v>
      </c>
      <c r="C314" s="58">
        <v>1.10897</v>
      </c>
      <c r="D314" s="60">
        <v>0.44785599999999998</v>
      </c>
      <c r="E314" s="61">
        <v>3.90205E-2</v>
      </c>
      <c r="F314" s="61">
        <v>1.5287299E-3</v>
      </c>
      <c r="G314" s="61">
        <v>1.16289</v>
      </c>
      <c r="H314" s="61">
        <v>0.20891699999999999</v>
      </c>
      <c r="I314" s="61">
        <v>1.1408499999999999</v>
      </c>
      <c r="J314" s="62">
        <v>4.4662647200000002E-2</v>
      </c>
      <c r="K314" s="60">
        <v>0.44813700000000001</v>
      </c>
      <c r="L314" s="61">
        <v>2.8554400000000001E-2</v>
      </c>
      <c r="M314" s="61">
        <v>8.2017169999999999E-4</v>
      </c>
      <c r="N314" s="61">
        <v>1.1524099999999999</v>
      </c>
      <c r="O314" s="61">
        <v>0.136573</v>
      </c>
      <c r="P314" s="61">
        <v>1.14168</v>
      </c>
      <c r="Q314" s="62">
        <v>1.97221284E-2</v>
      </c>
      <c r="R314" s="60">
        <v>0.44914399999999999</v>
      </c>
      <c r="S314" s="61">
        <v>1.9062099999999998E-2</v>
      </c>
      <c r="T314" s="61">
        <v>3.6477489999999998E-4</v>
      </c>
      <c r="U314" s="61">
        <v>1.1522699999999999</v>
      </c>
      <c r="V314" s="61">
        <v>9.9184300000000003E-2</v>
      </c>
      <c r="W314" s="61">
        <v>1.1468700000000001</v>
      </c>
      <c r="X314" s="62">
        <v>1.1273935299999999E-2</v>
      </c>
      <c r="Y314" s="61"/>
      <c r="Z314" s="61"/>
      <c r="AH314" s="63"/>
      <c r="AI314" s="63"/>
    </row>
    <row r="315" spans="1:1024" ht="12.75" customHeight="1" x14ac:dyDescent="0.3">
      <c r="A315" s="17" t="s">
        <v>280</v>
      </c>
      <c r="B315" s="58">
        <v>0.45033200000000001</v>
      </c>
      <c r="C315" s="58">
        <v>1.10897</v>
      </c>
      <c r="D315" s="60">
        <v>0.44655699999999998</v>
      </c>
      <c r="E315" s="61">
        <v>5.5051799999999998E-2</v>
      </c>
      <c r="F315" s="61">
        <v>3.0449511999999998E-3</v>
      </c>
      <c r="G315" s="61">
        <v>1.1649099999999999</v>
      </c>
      <c r="H315" s="61">
        <v>0.24923400000000001</v>
      </c>
      <c r="I315" s="61">
        <v>1.1345799999999999</v>
      </c>
      <c r="J315" s="62">
        <v>6.2773458800000001E-2</v>
      </c>
      <c r="K315" s="60">
        <v>0.4496</v>
      </c>
      <c r="L315" s="61">
        <v>4.7728E-2</v>
      </c>
      <c r="M315" s="61">
        <v>2.2784976999999998E-3</v>
      </c>
      <c r="N315" s="61">
        <v>1.1572499999999999</v>
      </c>
      <c r="O315" s="61">
        <v>0.21171300000000001</v>
      </c>
      <c r="P315" s="61">
        <v>1.1352199999999999</v>
      </c>
      <c r="Q315" s="62">
        <v>4.5511456800000002E-2</v>
      </c>
      <c r="R315" s="60">
        <v>0.44617899999999999</v>
      </c>
      <c r="S315" s="61">
        <v>4.75492E-2</v>
      </c>
      <c r="T315" s="61">
        <v>2.2781737999999999E-3</v>
      </c>
      <c r="U315" s="61">
        <v>1.1411500000000001</v>
      </c>
      <c r="V315" s="61">
        <v>0.18326799999999999</v>
      </c>
      <c r="W315" s="61">
        <v>1.12568</v>
      </c>
      <c r="X315" s="62">
        <v>3.3866383899999998E-2</v>
      </c>
      <c r="Y315" s="61"/>
      <c r="Z315" s="61"/>
      <c r="AA315" s="15">
        <f>IF("na"=F315,"",F315/F314)</f>
        <v>1.991817652026038</v>
      </c>
      <c r="AB315" s="13">
        <f>IF("na"=J315,"",J315/J314)</f>
        <v>1.4055024217194183</v>
      </c>
      <c r="AC315" s="13">
        <f>IF("na"=M315,"",M315/M314)</f>
        <v>2.7780740301085736</v>
      </c>
      <c r="AD315" s="13">
        <f>IF("na"=Q315,"",Q315/Q314)</f>
        <v>2.3076341395282673</v>
      </c>
      <c r="AE315" s="13">
        <f>IF("na"=T315,"",T315/T314)</f>
        <v>6.2454236845791744</v>
      </c>
      <c r="AF315" s="13">
        <f>IF("na"=X315,"",X315/X314)</f>
        <v>3.0039540762665191</v>
      </c>
      <c r="AG315" s="13">
        <f>ROW()</f>
        <v>315</v>
      </c>
      <c r="AH315" s="63">
        <f t="shared" ref="AH315:AM318" ca="1" si="36">SUM(IF(INDIRECT(ADDRESS(ROW(),AH$40))&gt;INDIRECT(ADDRESS($AG315,AH$40)),1,0),IF(INDIRECT(ADDRESS(ROW(),AH$40))&gt;INDIRECT(ADDRESS($AG315+1,AH$40)),1,0),IF(INDIRECT(ADDRESS(ROW(),AH$40))&gt;INDIRECT(ADDRESS($AG315+2,AH$40)),1,0),IF(INDIRECT(ADDRESS(ROW(),AH$40))&gt;INDIRECT(ADDRESS($AG315+3,AH$40)),1,0))+1</f>
        <v>2</v>
      </c>
      <c r="AI315" s="63">
        <f t="shared" ca="1" si="36"/>
        <v>4</v>
      </c>
      <c r="AJ315" s="63">
        <f t="shared" ca="1" si="36"/>
        <v>2</v>
      </c>
      <c r="AK315" s="63">
        <f t="shared" ca="1" si="36"/>
        <v>4</v>
      </c>
      <c r="AL315" s="63">
        <f t="shared" ca="1" si="36"/>
        <v>2</v>
      </c>
      <c r="AM315" s="63">
        <f t="shared" ca="1" si="36"/>
        <v>4</v>
      </c>
      <c r="AO315" s="14">
        <f>IF("na"=F315,"",SQRT(F315)/SQRT(F314))</f>
        <v>1.4113177005997048</v>
      </c>
      <c r="AP315" s="14">
        <f>IF("na"=J315,"",SQRT(J315)/SQRT(J314))</f>
        <v>1.1855388739806969</v>
      </c>
      <c r="AQ315" s="14">
        <f>IF("na"=M315,"",SQRT(M315)/SQRT(M314))</f>
        <v>1.6667555399963647</v>
      </c>
      <c r="AR315" s="14">
        <f>IF("na"=Q315,"",SQRT(Q315)/SQRT(Q314))</f>
        <v>1.5190899050182207</v>
      </c>
      <c r="AS315" s="14">
        <f>IF("na"=T315,"",SQRT(T315)/SQRT(T314))</f>
        <v>2.4990845693131667</v>
      </c>
      <c r="AT315" s="14">
        <f>IF("na"=X315,"",SQRT(X315)/SQRT(X314))</f>
        <v>1.7331918752020847</v>
      </c>
    </row>
    <row r="316" spans="1:1024" ht="12.75" customHeight="1" x14ac:dyDescent="0.3">
      <c r="A316" s="17" t="s">
        <v>281</v>
      </c>
      <c r="B316" s="58">
        <v>0.45033200000000001</v>
      </c>
      <c r="C316" s="58">
        <v>1.10897</v>
      </c>
      <c r="D316" s="60">
        <v>0.51866599999999996</v>
      </c>
      <c r="E316" s="61">
        <v>3.9371499999999997E-2</v>
      </c>
      <c r="F316" s="61">
        <v>6.2196504999999999E-3</v>
      </c>
      <c r="G316" s="61">
        <v>1.1301000000000001</v>
      </c>
      <c r="H316" s="61">
        <v>0.167708</v>
      </c>
      <c r="I316" s="61">
        <v>1.11388</v>
      </c>
      <c r="J316" s="62">
        <v>2.8150081300000001E-2</v>
      </c>
      <c r="K316" s="60">
        <v>0.51826899999999998</v>
      </c>
      <c r="L316" s="61">
        <v>3.05525E-2</v>
      </c>
      <c r="M316" s="61">
        <v>5.5488910999999998E-3</v>
      </c>
      <c r="N316" s="61">
        <v>1.1318900000000001</v>
      </c>
      <c r="O316" s="61">
        <v>0.124348</v>
      </c>
      <c r="P316" s="61">
        <v>1.12287</v>
      </c>
      <c r="Q316" s="62">
        <v>1.5655635099999999E-2</v>
      </c>
      <c r="R316" s="60">
        <v>0.52021300000000004</v>
      </c>
      <c r="S316" s="61">
        <v>2.7854500000000001E-2</v>
      </c>
      <c r="T316" s="61">
        <v>5.6592272000000002E-3</v>
      </c>
      <c r="U316" s="61">
        <v>1.1215999999999999</v>
      </c>
      <c r="V316" s="61">
        <v>0.10194599999999999</v>
      </c>
      <c r="W316" s="61">
        <v>1.1157699999999999</v>
      </c>
      <c r="X316" s="62">
        <v>1.0439226899999999E-2</v>
      </c>
      <c r="Y316" s="61"/>
      <c r="Z316" s="61"/>
      <c r="AA316" s="15">
        <f>IF("na"=F316,"",F316/F314)</f>
        <v>4.0685084395876601</v>
      </c>
      <c r="AB316" s="13">
        <f>IF("na"=J316,"",J316/J314)</f>
        <v>0.6302824186381859</v>
      </c>
      <c r="AC316" s="13">
        <f>IF("na"=M316,"",M316/M314)</f>
        <v>6.7655237311894574</v>
      </c>
      <c r="AD316" s="13">
        <f>IF("na"=Q316,"",Q316/Q314)</f>
        <v>0.79381062644334055</v>
      </c>
      <c r="AE316" s="13">
        <f>IF("na"=T316,"",T316/T314)</f>
        <v>15.514299914824186</v>
      </c>
      <c r="AF316" s="13">
        <f>IF("na"=X316,"",X316/X314)</f>
        <v>0.92596122136695247</v>
      </c>
      <c r="AG316" s="13">
        <f>AG315</f>
        <v>315</v>
      </c>
      <c r="AH316" s="63">
        <f t="shared" ca="1" si="36"/>
        <v>3</v>
      </c>
      <c r="AI316" s="63">
        <f t="shared" ca="1" si="36"/>
        <v>1</v>
      </c>
      <c r="AJ316" s="63">
        <f t="shared" ca="1" si="36"/>
        <v>3</v>
      </c>
      <c r="AK316" s="63">
        <f t="shared" ca="1" si="36"/>
        <v>1</v>
      </c>
      <c r="AL316" s="63">
        <f t="shared" ca="1" si="36"/>
        <v>3</v>
      </c>
      <c r="AM316" s="63">
        <f t="shared" ca="1" si="36"/>
        <v>1</v>
      </c>
      <c r="AO316" s="14">
        <f>IF("na"=F316,"",SQRT(F316)/SQRT(F314))</f>
        <v>2.0170543967844941</v>
      </c>
      <c r="AP316" s="14">
        <f>IF("na"=J316,"",SQRT(J316)/SQRT(J314))</f>
        <v>0.79390328040523039</v>
      </c>
      <c r="AQ316" s="14">
        <f>IF("na"=M316,"",SQRT(M316)/SQRT(M314))</f>
        <v>2.6010620390889292</v>
      </c>
      <c r="AR316" s="14">
        <f>IF("na"=Q316,"",SQRT(Q316)/SQRT(Q314))</f>
        <v>0.89096050779108094</v>
      </c>
      <c r="AS316" s="14">
        <f>IF("na"=T316,"",SQRT(T316)/SQRT(T314))</f>
        <v>3.9388196093276711</v>
      </c>
      <c r="AT316" s="14">
        <f>IF("na"=X316,"",SQRT(X316)/SQRT(X314))</f>
        <v>0.9622687885237432</v>
      </c>
    </row>
    <row r="317" spans="1:1024" ht="12.75" customHeight="1" x14ac:dyDescent="0.3">
      <c r="A317" s="17" t="s">
        <v>282</v>
      </c>
      <c r="B317" s="58">
        <v>0.45033200000000001</v>
      </c>
      <c r="C317" s="58">
        <v>1.10897</v>
      </c>
      <c r="D317" s="64">
        <v>0.46555400000000002</v>
      </c>
      <c r="E317" s="65">
        <v>3.9548E-2</v>
      </c>
      <c r="F317" s="66">
        <v>1.7957534999999999E-3</v>
      </c>
      <c r="G317" s="65">
        <v>1.1709499999999999</v>
      </c>
      <c r="H317" s="66">
        <v>0.20547599999999999</v>
      </c>
      <c r="I317" s="66">
        <v>1.14839</v>
      </c>
      <c r="J317" s="67">
        <v>4.3774322900000003E-2</v>
      </c>
      <c r="K317" s="64">
        <v>0.46710000000000002</v>
      </c>
      <c r="L317" s="65">
        <v>2.9502899999999999E-2</v>
      </c>
      <c r="M317" s="66">
        <v>1.1515869000000001E-3</v>
      </c>
      <c r="N317" s="65">
        <v>1.1626799999999999</v>
      </c>
      <c r="O317" s="66">
        <v>0.13322200000000001</v>
      </c>
      <c r="P317" s="66">
        <v>1.1520300000000001</v>
      </c>
      <c r="Q317" s="67">
        <v>1.9602264800000001E-2</v>
      </c>
      <c r="R317" s="64">
        <v>0.46570099999999998</v>
      </c>
      <c r="S317" s="65">
        <v>1.9963000000000002E-2</v>
      </c>
      <c r="T317" s="66">
        <v>6.347274E-4</v>
      </c>
      <c r="U317" s="65">
        <v>1.1632100000000001</v>
      </c>
      <c r="V317" s="66">
        <v>9.7370200000000004E-2</v>
      </c>
      <c r="W317" s="66">
        <v>1.15767</v>
      </c>
      <c r="X317" s="67">
        <v>1.18526458E-2</v>
      </c>
      <c r="Y317" s="65"/>
      <c r="Z317" s="65"/>
      <c r="AA317" s="15">
        <f>IF("na"=F317,"",F317/F314)</f>
        <v>1.1746702278800198</v>
      </c>
      <c r="AB317" s="13">
        <f>IF("na"=J317,"",J317/J314)</f>
        <v>0.98011035270654534</v>
      </c>
      <c r="AC317" s="13">
        <f>IF("na"=M317,"",M317/M314)</f>
        <v>1.4040802675829953</v>
      </c>
      <c r="AD317" s="13">
        <f>IF("na"=Q317,"",Q317/Q314)</f>
        <v>0.99392238010173395</v>
      </c>
      <c r="AE317" s="13">
        <f>IF("na"=T317,"",T317/T314)</f>
        <v>1.7400522897819999</v>
      </c>
      <c r="AF317" s="13">
        <f>IF("na"=X317,"",X317/X314)</f>
        <v>1.0513317208765605</v>
      </c>
      <c r="AG317" s="13">
        <f>AG316</f>
        <v>315</v>
      </c>
      <c r="AH317" s="63">
        <f t="shared" ca="1" si="36"/>
        <v>1</v>
      </c>
      <c r="AI317" s="63">
        <f t="shared" ca="1" si="36"/>
        <v>2</v>
      </c>
      <c r="AJ317" s="63">
        <f t="shared" ca="1" si="36"/>
        <v>1</v>
      </c>
      <c r="AK317" s="63">
        <f t="shared" ca="1" si="36"/>
        <v>2</v>
      </c>
      <c r="AL317" s="63">
        <f t="shared" ca="1" si="36"/>
        <v>1</v>
      </c>
      <c r="AM317" s="63">
        <f t="shared" ca="1" si="36"/>
        <v>2</v>
      </c>
      <c r="AO317" s="14">
        <f>IF("na"=F317,"",SQRT(F317)/SQRT(F314))</f>
        <v>1.0838220462234656</v>
      </c>
      <c r="AP317" s="14">
        <f>IF("na"=J317,"",SQRT(J317)/SQRT(J314))</f>
        <v>0.99000522862586204</v>
      </c>
      <c r="AQ317" s="14">
        <f>IF("na"=M317,"",SQRT(M317)/SQRT(M314))</f>
        <v>1.1849389298959654</v>
      </c>
      <c r="AR317" s="14">
        <f>IF("na"=Q317,"",SQRT(Q317)/SQRT(Q314))</f>
        <v>0.99695655878364842</v>
      </c>
      <c r="AS317" s="14">
        <f>IF("na"=T317,"",SQRT(T317)/SQRT(T314))</f>
        <v>1.3191104160691021</v>
      </c>
      <c r="AT317" s="14">
        <f>IF("na"=X317,"",SQRT(X317)/SQRT(X314))</f>
        <v>1.0253446839363631</v>
      </c>
    </row>
    <row r="318" spans="1:1024" ht="12.75" customHeight="1" x14ac:dyDescent="0.3">
      <c r="A318" s="17" t="s">
        <v>283</v>
      </c>
      <c r="B318" s="58">
        <v>0.45033200000000001</v>
      </c>
      <c r="C318" s="58">
        <v>1.10897</v>
      </c>
      <c r="D318" s="68">
        <v>0.521698</v>
      </c>
      <c r="E318" s="13">
        <v>5.2956999999999997E-2</v>
      </c>
      <c r="F318" s="66">
        <v>7.8975496999999992E-3</v>
      </c>
      <c r="G318" s="65">
        <v>1.12958</v>
      </c>
      <c r="H318" s="66">
        <v>0.21655099999999999</v>
      </c>
      <c r="I318" s="66">
        <v>1.1048800000000001</v>
      </c>
      <c r="J318" s="67">
        <v>4.6911063699999998E-2</v>
      </c>
      <c r="K318" s="68">
        <v>0.52102599999999999</v>
      </c>
      <c r="L318" s="13">
        <v>4.7687599999999997E-2</v>
      </c>
      <c r="M318" s="66">
        <v>7.2717487000000004E-3</v>
      </c>
      <c r="N318" s="65">
        <v>1.1184099999999999</v>
      </c>
      <c r="O318" s="66">
        <v>0.17496700000000001</v>
      </c>
      <c r="P318" s="66">
        <v>1.1024099999999999</v>
      </c>
      <c r="Q318" s="67">
        <v>3.0656484599999999E-2</v>
      </c>
      <c r="R318" s="68">
        <v>0.51876199999999995</v>
      </c>
      <c r="S318" s="13">
        <v>4.4682800000000002E-2</v>
      </c>
      <c r="T318" s="66">
        <v>6.6792175000000001E-3</v>
      </c>
      <c r="U318" s="65">
        <v>1.1244499999999999</v>
      </c>
      <c r="V318" s="66">
        <v>0.15798200000000001</v>
      </c>
      <c r="W318" s="66">
        <v>1.11174</v>
      </c>
      <c r="X318" s="67">
        <v>2.4965985199999999E-2</v>
      </c>
      <c r="Y318" s="65"/>
      <c r="Z318" s="65"/>
      <c r="AA318" s="15">
        <f>IF("na"=F318,"",F318/F314)</f>
        <v>5.1660857159920788</v>
      </c>
      <c r="AB318" s="13">
        <f>IF("na"=J318,"",J318/J314)</f>
        <v>1.0503422130338929</v>
      </c>
      <c r="AC318" s="13">
        <f>IF("na"=M318,"",M318/M314)</f>
        <v>8.8661297384437923</v>
      </c>
      <c r="AD318" s="13">
        <f>IF("na"=Q318,"",Q318/Q314)</f>
        <v>1.554420698325846</v>
      </c>
      <c r="AE318" s="13">
        <f>IF("na"=T318,"",T318/T314)</f>
        <v>18.310518349809705</v>
      </c>
      <c r="AF318" s="13">
        <f>IF("na"=X318,"",X318/X314)</f>
        <v>2.2144871808870503</v>
      </c>
      <c r="AG318" s="13">
        <f>AG317</f>
        <v>315</v>
      </c>
      <c r="AH318" s="63">
        <f t="shared" ca="1" si="36"/>
        <v>4</v>
      </c>
      <c r="AI318" s="63">
        <f t="shared" ca="1" si="36"/>
        <v>3</v>
      </c>
      <c r="AJ318" s="63">
        <f t="shared" ca="1" si="36"/>
        <v>4</v>
      </c>
      <c r="AK318" s="63">
        <f t="shared" ca="1" si="36"/>
        <v>3</v>
      </c>
      <c r="AL318" s="63">
        <f t="shared" ca="1" si="36"/>
        <v>4</v>
      </c>
      <c r="AM318" s="63">
        <f t="shared" ca="1" si="36"/>
        <v>3</v>
      </c>
      <c r="AO318" s="14">
        <f>IF("na"=F318,"",SQRT(F318)/SQRT(F314))</f>
        <v>2.2729024871278747</v>
      </c>
      <c r="AP318" s="14">
        <f>IF("na"=J318,"",SQRT(J318)/SQRT(J314))</f>
        <v>1.0248620458549009</v>
      </c>
      <c r="AQ318" s="14">
        <f>IF("na"=M318,"",SQRT(M318)/SQRT(M314))</f>
        <v>2.9776046981498054</v>
      </c>
      <c r="AR318" s="14">
        <f>IF("na"=Q318,"",SQRT(Q318)/SQRT(Q314))</f>
        <v>1.246764090887224</v>
      </c>
      <c r="AS318" s="14">
        <f>IF("na"=T318,"",SQRT(T318)/SQRT(T314))</f>
        <v>4.27907914741124</v>
      </c>
      <c r="AT318" s="14">
        <f>IF("na"=X318,"",SQRT(X318)/SQRT(X314))</f>
        <v>1.488115311690277</v>
      </c>
    </row>
    <row r="319" spans="1:1024" ht="12.75" customHeight="1" x14ac:dyDescent="0.3">
      <c r="B319" s="69"/>
      <c r="C319" s="69"/>
      <c r="D319" s="13"/>
      <c r="E319" s="13"/>
      <c r="F319" s="13"/>
      <c r="G319" s="13"/>
      <c r="H319" s="13"/>
      <c r="I319" s="13"/>
      <c r="J319" s="13"/>
      <c r="K319" s="13"/>
      <c r="L319" s="13"/>
    </row>
    <row r="320" spans="1:1024" s="52" customFormat="1" ht="12.75" customHeight="1" x14ac:dyDescent="0.3">
      <c r="A320" s="17"/>
      <c r="B320" s="17"/>
      <c r="C320" s="17"/>
      <c r="D320" s="6" t="s">
        <v>332</v>
      </c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17"/>
      <c r="Z320" s="17"/>
      <c r="AA320" s="51"/>
      <c r="AH320" s="53"/>
      <c r="AI320" s="53"/>
      <c r="AJ320" s="53"/>
      <c r="AK320" s="53"/>
      <c r="AL320" s="53"/>
      <c r="AM320" s="53"/>
      <c r="AKC320" s="7"/>
      <c r="AKD320" s="7"/>
      <c r="AKE320" s="7"/>
      <c r="AKF320" s="7"/>
      <c r="AKG320" s="7"/>
      <c r="AKH320" s="7"/>
      <c r="AKI320" s="7"/>
      <c r="AKJ320" s="7"/>
      <c r="AKK320" s="7"/>
      <c r="AKL320" s="7"/>
      <c r="AKM320" s="7"/>
      <c r="AKN320" s="7"/>
      <c r="AKO320" s="7"/>
      <c r="AKP320" s="7"/>
      <c r="AKQ320" s="7"/>
      <c r="AKR320" s="7"/>
      <c r="AKS320" s="7"/>
      <c r="AKT320" s="7"/>
      <c r="AKU320" s="7"/>
      <c r="AKV320" s="7"/>
      <c r="AKW320" s="7"/>
      <c r="AKX320" s="7"/>
      <c r="AKY320" s="7"/>
      <c r="AKZ320" s="7"/>
      <c r="ALA320" s="7"/>
      <c r="ALB320" s="7"/>
      <c r="ALC320" s="7"/>
      <c r="ALD320" s="7"/>
      <c r="ALE320" s="7"/>
      <c r="ALF320" s="7"/>
      <c r="ALG320" s="7"/>
      <c r="ALH320" s="7"/>
      <c r="ALI320" s="7"/>
      <c r="ALJ320" s="7"/>
      <c r="ALK320" s="7"/>
      <c r="ALL320" s="7"/>
      <c r="ALM320" s="7"/>
      <c r="ALN320" s="7"/>
      <c r="ALO320" s="7"/>
      <c r="ALP320" s="7"/>
      <c r="ALQ320" s="7"/>
      <c r="ALR320" s="7"/>
      <c r="ALS320" s="7"/>
      <c r="ALT320" s="7"/>
      <c r="ALU320" s="7"/>
      <c r="ALV320" s="7"/>
      <c r="ALW320" s="7"/>
      <c r="ALX320" s="7"/>
      <c r="ALY320" s="7"/>
      <c r="ALZ320" s="7"/>
      <c r="AMA320" s="7"/>
      <c r="AMB320" s="7"/>
      <c r="AMC320" s="7"/>
      <c r="AMD320" s="7"/>
      <c r="AME320" s="7"/>
      <c r="AMF320" s="7"/>
      <c r="AMG320" s="7"/>
      <c r="AMH320" s="7"/>
      <c r="AMI320" s="7"/>
      <c r="AMJ320" s="7"/>
    </row>
    <row r="321" spans="1:1024" ht="12.75" customHeight="1" x14ac:dyDescent="0.3">
      <c r="B321" s="54" t="s">
        <v>293</v>
      </c>
      <c r="C321" s="54" t="s">
        <v>293</v>
      </c>
      <c r="D321" s="1">
        <v>7</v>
      </c>
      <c r="E321" s="1"/>
      <c r="F321" s="1"/>
      <c r="G321" s="1"/>
      <c r="H321" s="1"/>
      <c r="I321" s="1"/>
      <c r="J321" s="1"/>
      <c r="K321" s="1">
        <v>15</v>
      </c>
      <c r="L321" s="1"/>
      <c r="M321" s="1"/>
      <c r="N321" s="1"/>
      <c r="O321" s="1"/>
      <c r="P321" s="1"/>
      <c r="Q321" s="1"/>
      <c r="R321" s="1">
        <v>30</v>
      </c>
      <c r="S321" s="1"/>
      <c r="T321" s="1"/>
      <c r="U321" s="1"/>
      <c r="V321" s="1"/>
      <c r="W321" s="1"/>
      <c r="X321" s="1"/>
      <c r="Y321" s="55"/>
      <c r="Z321" s="55"/>
    </row>
    <row r="322" spans="1:1024" ht="12.75" customHeight="1" x14ac:dyDescent="0.3">
      <c r="B322" s="56" t="s">
        <v>284</v>
      </c>
      <c r="C322" s="56" t="s">
        <v>294</v>
      </c>
      <c r="D322" s="57" t="s">
        <v>284</v>
      </c>
      <c r="E322" s="58" t="s">
        <v>287</v>
      </c>
      <c r="F322" s="58" t="s">
        <v>295</v>
      </c>
      <c r="G322" s="58" t="s">
        <v>296</v>
      </c>
      <c r="H322" s="58" t="s">
        <v>297</v>
      </c>
      <c r="I322" s="58" t="s">
        <v>298</v>
      </c>
      <c r="J322" s="59" t="s">
        <v>299</v>
      </c>
      <c r="K322" s="57" t="s">
        <v>284</v>
      </c>
      <c r="L322" s="58" t="s">
        <v>287</v>
      </c>
      <c r="M322" s="58" t="s">
        <v>295</v>
      </c>
      <c r="N322" s="58" t="s">
        <v>296</v>
      </c>
      <c r="O322" s="58" t="s">
        <v>297</v>
      </c>
      <c r="P322" s="58" t="s">
        <v>298</v>
      </c>
      <c r="Q322" s="59" t="s">
        <v>299</v>
      </c>
      <c r="R322" s="57" t="s">
        <v>284</v>
      </c>
      <c r="S322" s="58" t="s">
        <v>287</v>
      </c>
      <c r="T322" s="58" t="s">
        <v>295</v>
      </c>
      <c r="U322" s="58" t="s">
        <v>296</v>
      </c>
      <c r="V322" s="58" t="s">
        <v>297</v>
      </c>
      <c r="W322" s="58" t="s">
        <v>298</v>
      </c>
      <c r="X322" s="59" t="s">
        <v>299</v>
      </c>
      <c r="Y322" s="58"/>
      <c r="Z322" s="58"/>
    </row>
    <row r="323" spans="1:1024" ht="12.75" customHeight="1" x14ac:dyDescent="0.3">
      <c r="A323" s="17" t="s">
        <v>300</v>
      </c>
      <c r="B323" s="58">
        <v>0.11784799999999999</v>
      </c>
      <c r="C323" s="58">
        <v>1.0924700000000001</v>
      </c>
      <c r="D323" s="60">
        <v>0.120171</v>
      </c>
      <c r="E323" s="61">
        <v>2.3292799999999999E-2</v>
      </c>
      <c r="F323" s="61">
        <v>5.4795080000000001E-4</v>
      </c>
      <c r="G323" s="61">
        <v>1.2076499999999999</v>
      </c>
      <c r="H323" s="61">
        <v>0.71454099999999998</v>
      </c>
      <c r="I323" s="61">
        <v>1.0476700000000001</v>
      </c>
      <c r="J323" s="62">
        <v>0.51257588060000003</v>
      </c>
      <c r="K323" s="60">
        <v>0.119522</v>
      </c>
      <c r="L323" s="61">
        <v>1.5547200000000001E-2</v>
      </c>
      <c r="M323" s="61">
        <v>2.4451760000000002E-4</v>
      </c>
      <c r="N323" s="61">
        <v>1.14246</v>
      </c>
      <c r="O323" s="61">
        <v>0.38242199999999998</v>
      </c>
      <c r="P323" s="61">
        <v>1.0667599999999999</v>
      </c>
      <c r="Q323" s="62">
        <v>0.14690759010000001</v>
      </c>
      <c r="R323" s="60">
        <v>0.12008000000000001</v>
      </c>
      <c r="S323" s="61">
        <v>1.17771E-2</v>
      </c>
      <c r="T323" s="61">
        <v>1.436818E-4</v>
      </c>
      <c r="U323" s="61">
        <v>1.1065100000000001</v>
      </c>
      <c r="V323" s="61">
        <v>0.23110900000000001</v>
      </c>
      <c r="W323" s="61">
        <v>1.0742</v>
      </c>
      <c r="X323" s="62">
        <v>5.3745162700000002E-2</v>
      </c>
      <c r="Y323" s="61"/>
      <c r="Z323" s="61"/>
      <c r="AH323" s="63"/>
      <c r="AI323" s="63"/>
    </row>
    <row r="324" spans="1:1024" ht="12.75" customHeight="1" x14ac:dyDescent="0.3">
      <c r="A324" s="17" t="s">
        <v>280</v>
      </c>
      <c r="B324" s="58">
        <v>0.11784799999999999</v>
      </c>
      <c r="C324" s="58">
        <v>1.0924700000000001</v>
      </c>
      <c r="D324" s="60">
        <v>0.119949</v>
      </c>
      <c r="E324" s="61">
        <v>2.6112699999999999E-2</v>
      </c>
      <c r="F324" s="61">
        <v>6.8628730000000005E-4</v>
      </c>
      <c r="G324" s="61">
        <v>1.3078099999999999</v>
      </c>
      <c r="H324" s="61">
        <v>0.77101399999999998</v>
      </c>
      <c r="I324" s="61">
        <v>1.1048</v>
      </c>
      <c r="J324" s="62">
        <v>0.59461461699999996</v>
      </c>
      <c r="K324" s="60">
        <v>0.121346</v>
      </c>
      <c r="L324" s="61">
        <v>2.16668E-2</v>
      </c>
      <c r="M324" s="61">
        <v>4.8168620000000001E-4</v>
      </c>
      <c r="N324" s="61">
        <v>1.2148099999999999</v>
      </c>
      <c r="O324" s="61">
        <v>0.46399200000000002</v>
      </c>
      <c r="P324" s="61">
        <v>1.10873</v>
      </c>
      <c r="Q324" s="62">
        <v>0.21555296360000001</v>
      </c>
      <c r="R324" s="60">
        <v>0.12014900000000001</v>
      </c>
      <c r="S324" s="61">
        <v>1.8699E-2</v>
      </c>
      <c r="T324" s="61">
        <v>3.549472E-4</v>
      </c>
      <c r="U324" s="61">
        <v>1.1776500000000001</v>
      </c>
      <c r="V324" s="61">
        <v>0.34525600000000001</v>
      </c>
      <c r="W324" s="61">
        <v>1.1147100000000001</v>
      </c>
      <c r="X324" s="62">
        <v>0.1196963231</v>
      </c>
      <c r="Y324" s="61"/>
      <c r="Z324" s="61"/>
      <c r="AA324" s="15">
        <f>IF("na"=F324,"",F324/F323)</f>
        <v>1.252461534867729</v>
      </c>
      <c r="AB324" s="13">
        <f>IF("na"=J324,"",J324/J323)</f>
        <v>1.1600518859841176</v>
      </c>
      <c r="AC324" s="13">
        <f>IF("na"=M324,"",M324/M323)</f>
        <v>1.9699449037615286</v>
      </c>
      <c r="AD324" s="13">
        <f>IF("na"=Q324,"",Q324/Q323)</f>
        <v>1.4672690733901024</v>
      </c>
      <c r="AE324" s="13">
        <f>IF("na"=T324,"",T324/T323)</f>
        <v>2.4703699424700973</v>
      </c>
      <c r="AF324" s="13">
        <f>IF("na"=X324,"",X324/X323)</f>
        <v>2.2271087682464117</v>
      </c>
      <c r="AG324" s="13">
        <f>ROW()</f>
        <v>324</v>
      </c>
      <c r="AH324" s="63">
        <f t="shared" ref="AH324:AM327" ca="1" si="37">SUM(IF(INDIRECT(ADDRESS(ROW(),AH$40))&gt;INDIRECT(ADDRESS($AG324,AH$40)),1,0),IF(INDIRECT(ADDRESS(ROW(),AH$40))&gt;INDIRECT(ADDRESS($AG324+1,AH$40)),1,0),IF(INDIRECT(ADDRESS(ROW(),AH$40))&gt;INDIRECT(ADDRESS($AG324+2,AH$40)),1,0),IF(INDIRECT(ADDRESS(ROW(),AH$40))&gt;INDIRECT(ADDRESS($AG324+3,AH$40)),1,0))+1</f>
        <v>3</v>
      </c>
      <c r="AI324" s="63">
        <f t="shared" ca="1" si="37"/>
        <v>2</v>
      </c>
      <c r="AJ324" s="63">
        <f t="shared" ca="1" si="37"/>
        <v>3</v>
      </c>
      <c r="AK324" s="63">
        <f t="shared" ca="1" si="37"/>
        <v>3</v>
      </c>
      <c r="AL324" s="63">
        <f t="shared" ca="1" si="37"/>
        <v>3</v>
      </c>
      <c r="AM324" s="63">
        <f t="shared" ca="1" si="37"/>
        <v>3</v>
      </c>
      <c r="AO324" s="14">
        <f>IF("na"=F324,"",SQRT(F324)/SQRT(F323))</f>
        <v>1.1191342791942929</v>
      </c>
      <c r="AP324" s="14">
        <f>IF("na"=J324,"",SQRT(J324)/SQRT(J323))</f>
        <v>1.0770570486209716</v>
      </c>
      <c r="AQ324" s="14">
        <f>IF("na"=M324,"",SQRT(M324)/SQRT(M323))</f>
        <v>1.4035472574023038</v>
      </c>
      <c r="AR324" s="14">
        <f>IF("na"=Q324,"",SQRT(Q324)/SQRT(Q323))</f>
        <v>1.211308826596299</v>
      </c>
      <c r="AS324" s="14">
        <f>IF("na"=T324,"",SQRT(T324)/SQRT(T323))</f>
        <v>1.5717410545220538</v>
      </c>
      <c r="AT324" s="14">
        <f>IF("na"=X324,"",SQRT(X324)/SQRT(X323))</f>
        <v>1.4923500823353786</v>
      </c>
    </row>
    <row r="325" spans="1:1024" ht="12.75" customHeight="1" x14ac:dyDescent="0.3">
      <c r="A325" s="17" t="s">
        <v>281</v>
      </c>
      <c r="B325" s="58">
        <v>0.11784799999999999</v>
      </c>
      <c r="C325" s="58">
        <v>1.0924700000000001</v>
      </c>
      <c r="D325" s="60">
        <v>0.10982699999999999</v>
      </c>
      <c r="E325" s="61">
        <v>2.1553599999999999E-2</v>
      </c>
      <c r="F325" s="61">
        <v>5.2889400000000002E-4</v>
      </c>
      <c r="G325" s="61">
        <v>1.21634</v>
      </c>
      <c r="H325" s="61">
        <v>0.79699799999999998</v>
      </c>
      <c r="I325" s="61">
        <v>1.0136799999999999</v>
      </c>
      <c r="J325" s="62">
        <v>0.6414136761</v>
      </c>
      <c r="K325" s="60">
        <v>0.10978300000000001</v>
      </c>
      <c r="L325" s="61">
        <v>1.6581599999999998E-2</v>
      </c>
      <c r="M325" s="61">
        <v>3.3999360000000001E-4</v>
      </c>
      <c r="N325" s="61">
        <v>1.1211500000000001</v>
      </c>
      <c r="O325" s="61">
        <v>0.440023</v>
      </c>
      <c r="P325" s="61">
        <v>1.02885</v>
      </c>
      <c r="Q325" s="62">
        <v>0.1976677449</v>
      </c>
      <c r="R325" s="60">
        <v>0.109219</v>
      </c>
      <c r="S325" s="61">
        <v>1.2559799999999999E-2</v>
      </c>
      <c r="T325" s="61">
        <v>2.322081E-4</v>
      </c>
      <c r="U325" s="61">
        <v>1.0651200000000001</v>
      </c>
      <c r="V325" s="61">
        <v>0.295516</v>
      </c>
      <c r="W325" s="61">
        <v>1.0160199999999999</v>
      </c>
      <c r="X325" s="62">
        <v>9.31743087E-2</v>
      </c>
      <c r="Y325" s="61"/>
      <c r="Z325" s="61"/>
      <c r="AA325" s="15">
        <f>IF("na"=F325,"",F325/F323)</f>
        <v>0.96522169508649314</v>
      </c>
      <c r="AB325" s="13">
        <f>IF("na"=J325,"",J325/J323)</f>
        <v>1.2513536051465937</v>
      </c>
      <c r="AC325" s="13">
        <f>IF("na"=M325,"",M325/M323)</f>
        <v>1.390466780305385</v>
      </c>
      <c r="AD325" s="13">
        <f>IF("na"=Q325,"",Q325/Q323)</f>
        <v>1.3455243855368368</v>
      </c>
      <c r="AE325" s="13">
        <f>IF("na"=T325,"",T325/T323)</f>
        <v>1.6161274427241308</v>
      </c>
      <c r="AF325" s="13">
        <f>IF("na"=X325,"",X325/X323)</f>
        <v>1.7336315310847501</v>
      </c>
      <c r="AG325" s="13">
        <f>AG324</f>
        <v>324</v>
      </c>
      <c r="AH325" s="63">
        <f t="shared" ca="1" si="37"/>
        <v>1</v>
      </c>
      <c r="AI325" s="63">
        <f t="shared" ca="1" si="37"/>
        <v>3</v>
      </c>
      <c r="AJ325" s="63">
        <f t="shared" ca="1" si="37"/>
        <v>2</v>
      </c>
      <c r="AK325" s="63">
        <f t="shared" ca="1" si="37"/>
        <v>2</v>
      </c>
      <c r="AL325" s="63">
        <f t="shared" ca="1" si="37"/>
        <v>2</v>
      </c>
      <c r="AM325" s="63">
        <f t="shared" ca="1" si="37"/>
        <v>2</v>
      </c>
      <c r="AO325" s="14">
        <f>IF("na"=F325,"",SQRT(F325)/SQRT(F323))</f>
        <v>0.98245696856732267</v>
      </c>
      <c r="AP325" s="14">
        <f>IF("na"=J325,"",SQRT(J325)/SQRT(J323))</f>
        <v>1.1186391755819183</v>
      </c>
      <c r="AQ325" s="14">
        <f>IF("na"=M325,"",SQRT(M325)/SQRT(M323))</f>
        <v>1.1791805545824543</v>
      </c>
      <c r="AR325" s="14">
        <f>IF("na"=Q325,"",SQRT(Q325)/SQRT(Q323))</f>
        <v>1.1599674071010948</v>
      </c>
      <c r="AS325" s="14">
        <f>IF("na"=T325,"",SQRT(T325)/SQRT(T323))</f>
        <v>1.2712700117300537</v>
      </c>
      <c r="AT325" s="14">
        <f>IF("na"=X325,"",SQRT(X325)/SQRT(X323))</f>
        <v>1.3166744210642014</v>
      </c>
    </row>
    <row r="326" spans="1:1024" ht="12.75" customHeight="1" x14ac:dyDescent="0.3">
      <c r="A326" s="17" t="s">
        <v>282</v>
      </c>
      <c r="B326" s="58">
        <v>0.11784799999999999</v>
      </c>
      <c r="C326" s="58">
        <v>1.0924700000000001</v>
      </c>
      <c r="D326" s="64">
        <v>0.115285</v>
      </c>
      <c r="E326" s="65">
        <v>2.3101199999999999E-2</v>
      </c>
      <c r="F326" s="66">
        <v>5.402343E-4</v>
      </c>
      <c r="G326" s="65">
        <v>1.1473800000000001</v>
      </c>
      <c r="H326" s="66">
        <v>0.55095300000000003</v>
      </c>
      <c r="I326" s="66">
        <v>1.0082899999999999</v>
      </c>
      <c r="J326" s="67">
        <v>0.31063548060000001</v>
      </c>
      <c r="K326" s="64">
        <v>0.11562</v>
      </c>
      <c r="L326" s="65">
        <v>1.6288500000000001E-2</v>
      </c>
      <c r="M326" s="66">
        <v>2.7027909999999999E-4</v>
      </c>
      <c r="N326" s="65">
        <v>1.09616</v>
      </c>
      <c r="O326" s="66">
        <v>0.362257</v>
      </c>
      <c r="P326" s="66">
        <v>1.0261</v>
      </c>
      <c r="Q326" s="67">
        <v>0.13563511089999999</v>
      </c>
      <c r="R326" s="64">
        <v>0.116457</v>
      </c>
      <c r="S326" s="65">
        <v>1.2024399999999999E-2</v>
      </c>
      <c r="T326" s="66">
        <v>1.4652090000000001E-4</v>
      </c>
      <c r="U326" s="65">
        <v>1.0420100000000001</v>
      </c>
      <c r="V326" s="66">
        <v>0.212421</v>
      </c>
      <c r="W326" s="66">
        <v>1.0137700000000001</v>
      </c>
      <c r="X326" s="67">
        <v>5.1316371200000002E-2</v>
      </c>
      <c r="Y326" s="65"/>
      <c r="Z326" s="65"/>
      <c r="AA326" s="15">
        <f>IF("na"=F326,"",F326/F323)</f>
        <v>0.98591753128200554</v>
      </c>
      <c r="AB326" s="13">
        <f>IF("na"=J326,"",J326/J323)</f>
        <v>0.60602828255668806</v>
      </c>
      <c r="AC326" s="13">
        <f>IF("na"=M326,"",M326/M323)</f>
        <v>1.1053564242410361</v>
      </c>
      <c r="AD326" s="13">
        <f>IF("na"=Q326,"",Q326/Q323)</f>
        <v>0.92326823146219439</v>
      </c>
      <c r="AE326" s="13">
        <f>IF("na"=T326,"",T326/T323)</f>
        <v>1.0197596355279515</v>
      </c>
      <c r="AF326" s="13">
        <f>IF("na"=X326,"",X326/X323)</f>
        <v>0.95480911438379557</v>
      </c>
      <c r="AG326" s="13">
        <f>AG325</f>
        <v>324</v>
      </c>
      <c r="AH326" s="63">
        <f t="shared" ca="1" si="37"/>
        <v>2</v>
      </c>
      <c r="AI326" s="63">
        <f t="shared" ca="1" si="37"/>
        <v>1</v>
      </c>
      <c r="AJ326" s="63">
        <f t="shared" ca="1" si="37"/>
        <v>1</v>
      </c>
      <c r="AK326" s="63">
        <f t="shared" ca="1" si="37"/>
        <v>1</v>
      </c>
      <c r="AL326" s="63">
        <f t="shared" ca="1" si="37"/>
        <v>1</v>
      </c>
      <c r="AM326" s="63">
        <f t="shared" ca="1" si="37"/>
        <v>1</v>
      </c>
      <c r="AO326" s="14">
        <f>IF("na"=F326,"",SQRT(F326)/SQRT(F323))</f>
        <v>0.99293380005013698</v>
      </c>
      <c r="AP326" s="14">
        <f>IF("na"=J326,"",SQRT(J326)/SQRT(J323))</f>
        <v>0.77847818373843203</v>
      </c>
      <c r="AQ326" s="14">
        <f>IF("na"=M326,"",SQRT(M326)/SQRT(M323))</f>
        <v>1.0513593221354134</v>
      </c>
      <c r="AR326" s="14">
        <f>IF("na"=Q326,"",SQRT(Q326)/SQRT(Q323))</f>
        <v>0.96086847771284201</v>
      </c>
      <c r="AS326" s="14">
        <f>IF("na"=T326,"",SQRT(T326)/SQRT(T323))</f>
        <v>1.0098314886791515</v>
      </c>
      <c r="AT326" s="14">
        <f>IF("na"=X326,"",SQRT(X326)/SQRT(X323))</f>
        <v>0.97714334382617341</v>
      </c>
    </row>
    <row r="327" spans="1:1024" ht="12.75" customHeight="1" x14ac:dyDescent="0.3">
      <c r="A327" s="17" t="s">
        <v>283</v>
      </c>
      <c r="B327" s="58">
        <v>0.11784799999999999</v>
      </c>
      <c r="C327" s="58">
        <v>1.0924700000000001</v>
      </c>
      <c r="D327" s="68">
        <v>0.109346</v>
      </c>
      <c r="E327" s="13">
        <v>2.5250000000000002E-2</v>
      </c>
      <c r="F327" s="66">
        <v>7.0984650000000004E-4</v>
      </c>
      <c r="G327" s="65">
        <v>1.27098</v>
      </c>
      <c r="H327" s="66">
        <v>0.89682399999999995</v>
      </c>
      <c r="I327" s="66">
        <v>1.01597</v>
      </c>
      <c r="J327" s="67">
        <v>0.81014553690000002</v>
      </c>
      <c r="K327" s="68">
        <v>0.109987</v>
      </c>
      <c r="L327" s="13">
        <v>2.08617E-2</v>
      </c>
      <c r="M327" s="66">
        <v>4.9700579999999996E-4</v>
      </c>
      <c r="N327" s="65">
        <v>1.1399600000000001</v>
      </c>
      <c r="O327" s="66">
        <v>0.46543600000000002</v>
      </c>
      <c r="P327" s="66">
        <v>1.0272600000000001</v>
      </c>
      <c r="Q327" s="67">
        <v>0.2208830141</v>
      </c>
      <c r="R327" s="68">
        <v>0.109871</v>
      </c>
      <c r="S327" s="13">
        <v>1.7706400000000001E-2</v>
      </c>
      <c r="T327" s="66">
        <v>3.771491E-4</v>
      </c>
      <c r="U327" s="65">
        <v>1.09006</v>
      </c>
      <c r="V327" s="66">
        <v>0.340673</v>
      </c>
      <c r="W327" s="66">
        <v>1.0242199999999999</v>
      </c>
      <c r="X327" s="67">
        <v>0.1207161554</v>
      </c>
      <c r="Y327" s="65"/>
      <c r="Z327" s="65"/>
      <c r="AA327" s="15">
        <f>IF("na"=F327,"",F327/F323)</f>
        <v>1.2954566358877477</v>
      </c>
      <c r="AB327" s="13">
        <f>IF("na"=J327,"",J327/J323)</f>
        <v>1.5805377653581305</v>
      </c>
      <c r="AC327" s="13">
        <f>IF("na"=M327,"",M327/M323)</f>
        <v>2.0325972445337266</v>
      </c>
      <c r="AD327" s="13">
        <f>IF("na"=Q327,"",Q327/Q323)</f>
        <v>1.5035507283840468</v>
      </c>
      <c r="AE327" s="13">
        <f>IF("na"=T327,"",T327/T323)</f>
        <v>2.6248912527543502</v>
      </c>
      <c r="AF327" s="13">
        <f>IF("na"=X327,"",X327/X323)</f>
        <v>2.2460841001417231</v>
      </c>
      <c r="AG327" s="13">
        <f>AG326</f>
        <v>324</v>
      </c>
      <c r="AH327" s="63">
        <f t="shared" ca="1" si="37"/>
        <v>4</v>
      </c>
      <c r="AI327" s="63">
        <f t="shared" ca="1" si="37"/>
        <v>4</v>
      </c>
      <c r="AJ327" s="63">
        <f t="shared" ca="1" si="37"/>
        <v>4</v>
      </c>
      <c r="AK327" s="63">
        <f t="shared" ca="1" si="37"/>
        <v>4</v>
      </c>
      <c r="AL327" s="63">
        <f t="shared" ca="1" si="37"/>
        <v>4</v>
      </c>
      <c r="AM327" s="63">
        <f t="shared" ca="1" si="37"/>
        <v>4</v>
      </c>
      <c r="AO327" s="14">
        <f>IF("na"=F327,"",SQRT(F327)/SQRT(F323))</f>
        <v>1.1381812842810883</v>
      </c>
      <c r="AP327" s="14">
        <f>IF("na"=J327,"",SQRT(J327)/SQRT(J323))</f>
        <v>1.2571944023730501</v>
      </c>
      <c r="AQ327" s="14">
        <f>IF("na"=M327,"",SQRT(M327)/SQRT(M323))</f>
        <v>1.4256918476773746</v>
      </c>
      <c r="AR327" s="14">
        <f>IF("na"=Q327,"",SQRT(Q327)/SQRT(Q323))</f>
        <v>1.2261935933546737</v>
      </c>
      <c r="AS327" s="14">
        <f>IF("na"=T327,"",SQRT(T327)/SQRT(T323))</f>
        <v>1.6201516141257737</v>
      </c>
      <c r="AT327" s="14">
        <f>IF("na"=X327,"",SQRT(X327)/SQRT(X323))</f>
        <v>1.4986941316164959</v>
      </c>
    </row>
    <row r="328" spans="1:1024" ht="12.75" customHeight="1" x14ac:dyDescent="0.3">
      <c r="B328" s="69"/>
      <c r="C328" s="69"/>
      <c r="D328" s="13"/>
      <c r="E328" s="13"/>
      <c r="F328" s="13"/>
      <c r="G328" s="13"/>
      <c r="H328" s="13"/>
      <c r="I328" s="13"/>
      <c r="J328" s="13"/>
      <c r="K328" s="13"/>
      <c r="L328" s="13"/>
    </row>
    <row r="329" spans="1:1024" s="52" customFormat="1" ht="12.75" customHeight="1" x14ac:dyDescent="0.3">
      <c r="A329" s="17"/>
      <c r="B329" s="17"/>
      <c r="C329" s="17"/>
      <c r="D329" s="6" t="s">
        <v>333</v>
      </c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17"/>
      <c r="Z329" s="17"/>
      <c r="AA329" s="51"/>
      <c r="AH329" s="53"/>
      <c r="AI329" s="53"/>
      <c r="AJ329" s="53"/>
      <c r="AK329" s="53"/>
      <c r="AL329" s="53"/>
      <c r="AM329" s="53"/>
      <c r="AKC329" s="7"/>
      <c r="AKD329" s="7"/>
      <c r="AKE329" s="7"/>
      <c r="AKF329" s="7"/>
      <c r="AKG329" s="7"/>
      <c r="AKH329" s="7"/>
      <c r="AKI329" s="7"/>
      <c r="AKJ329" s="7"/>
      <c r="AKK329" s="7"/>
      <c r="AKL329" s="7"/>
      <c r="AKM329" s="7"/>
      <c r="AKN329" s="7"/>
      <c r="AKO329" s="7"/>
      <c r="AKP329" s="7"/>
      <c r="AKQ329" s="7"/>
      <c r="AKR329" s="7"/>
      <c r="AKS329" s="7"/>
      <c r="AKT329" s="7"/>
      <c r="AKU329" s="7"/>
      <c r="AKV329" s="7"/>
      <c r="AKW329" s="7"/>
      <c r="AKX329" s="7"/>
      <c r="AKY329" s="7"/>
      <c r="AKZ329" s="7"/>
      <c r="ALA329" s="7"/>
      <c r="ALB329" s="7"/>
      <c r="ALC329" s="7"/>
      <c r="ALD329" s="7"/>
      <c r="ALE329" s="7"/>
      <c r="ALF329" s="7"/>
      <c r="ALG329" s="7"/>
      <c r="ALH329" s="7"/>
      <c r="ALI329" s="7"/>
      <c r="ALJ329" s="7"/>
      <c r="ALK329" s="7"/>
      <c r="ALL329" s="7"/>
      <c r="ALM329" s="7"/>
      <c r="ALN329" s="7"/>
      <c r="ALO329" s="7"/>
      <c r="ALP329" s="7"/>
      <c r="ALQ329" s="7"/>
      <c r="ALR329" s="7"/>
      <c r="ALS329" s="7"/>
      <c r="ALT329" s="7"/>
      <c r="ALU329" s="7"/>
      <c r="ALV329" s="7"/>
      <c r="ALW329" s="7"/>
      <c r="ALX329" s="7"/>
      <c r="ALY329" s="7"/>
      <c r="ALZ329" s="7"/>
      <c r="AMA329" s="7"/>
      <c r="AMB329" s="7"/>
      <c r="AMC329" s="7"/>
      <c r="AMD329" s="7"/>
      <c r="AME329" s="7"/>
      <c r="AMF329" s="7"/>
      <c r="AMG329" s="7"/>
      <c r="AMH329" s="7"/>
      <c r="AMI329" s="7"/>
      <c r="AMJ329" s="7"/>
    </row>
    <row r="330" spans="1:1024" ht="12.75" customHeight="1" x14ac:dyDescent="0.3">
      <c r="B330" s="54" t="s">
        <v>293</v>
      </c>
      <c r="C330" s="54" t="s">
        <v>293</v>
      </c>
      <c r="D330" s="1">
        <v>7</v>
      </c>
      <c r="E330" s="1"/>
      <c r="F330" s="1"/>
      <c r="G330" s="1"/>
      <c r="H330" s="1"/>
      <c r="I330" s="1"/>
      <c r="J330" s="1"/>
      <c r="K330" s="1">
        <v>15</v>
      </c>
      <c r="L330" s="1"/>
      <c r="M330" s="1"/>
      <c r="N330" s="1"/>
      <c r="O330" s="1"/>
      <c r="P330" s="1"/>
      <c r="Q330" s="1"/>
      <c r="R330" s="1">
        <v>30</v>
      </c>
      <c r="S330" s="1"/>
      <c r="T330" s="1"/>
      <c r="U330" s="1"/>
      <c r="V330" s="1"/>
      <c r="W330" s="1"/>
      <c r="X330" s="1"/>
      <c r="Y330" s="55"/>
      <c r="Z330" s="55"/>
    </row>
    <row r="331" spans="1:1024" ht="12.75" customHeight="1" x14ac:dyDescent="0.3">
      <c r="B331" s="56" t="s">
        <v>284</v>
      </c>
      <c r="C331" s="56" t="s">
        <v>294</v>
      </c>
      <c r="D331" s="57" t="s">
        <v>284</v>
      </c>
      <c r="E331" s="58" t="s">
        <v>287</v>
      </c>
      <c r="F331" s="58" t="s">
        <v>295</v>
      </c>
      <c r="G331" s="58" t="s">
        <v>296</v>
      </c>
      <c r="H331" s="58" t="s">
        <v>297</v>
      </c>
      <c r="I331" s="58" t="s">
        <v>298</v>
      </c>
      <c r="J331" s="59" t="s">
        <v>299</v>
      </c>
      <c r="K331" s="57" t="s">
        <v>284</v>
      </c>
      <c r="L331" s="58" t="s">
        <v>287</v>
      </c>
      <c r="M331" s="58" t="s">
        <v>295</v>
      </c>
      <c r="N331" s="58" t="s">
        <v>296</v>
      </c>
      <c r="O331" s="58" t="s">
        <v>297</v>
      </c>
      <c r="P331" s="58" t="s">
        <v>298</v>
      </c>
      <c r="Q331" s="59" t="s">
        <v>299</v>
      </c>
      <c r="R331" s="57" t="s">
        <v>284</v>
      </c>
      <c r="S331" s="58" t="s">
        <v>287</v>
      </c>
      <c r="T331" s="58" t="s">
        <v>295</v>
      </c>
      <c r="U331" s="58" t="s">
        <v>296</v>
      </c>
      <c r="V331" s="58" t="s">
        <v>297</v>
      </c>
      <c r="W331" s="58" t="s">
        <v>298</v>
      </c>
      <c r="X331" s="59" t="s">
        <v>299</v>
      </c>
      <c r="Y331" s="58"/>
      <c r="Z331" s="58"/>
    </row>
    <row r="332" spans="1:1024" ht="12.75" customHeight="1" x14ac:dyDescent="0.3">
      <c r="A332" s="17" t="s">
        <v>300</v>
      </c>
      <c r="B332" s="58">
        <v>0.201765</v>
      </c>
      <c r="C332" s="58">
        <v>1.0365899999999999</v>
      </c>
      <c r="D332" s="60">
        <v>0.20298099999999999</v>
      </c>
      <c r="E332" s="61">
        <v>2.94968E-2</v>
      </c>
      <c r="F332" s="61">
        <v>8.7153980000000001E-4</v>
      </c>
      <c r="G332" s="61">
        <v>1.0930299999999999</v>
      </c>
      <c r="H332" s="61">
        <v>0.35118100000000002</v>
      </c>
      <c r="I332" s="61">
        <v>1.02765</v>
      </c>
      <c r="J332" s="62">
        <v>0.12340801830000001</v>
      </c>
      <c r="K332" s="60">
        <v>0.20385400000000001</v>
      </c>
      <c r="L332" s="61">
        <v>1.9213899999999999E-2</v>
      </c>
      <c r="M332" s="61">
        <v>3.7353780000000001E-4</v>
      </c>
      <c r="N332" s="61">
        <v>1.05924</v>
      </c>
      <c r="O332" s="61">
        <v>0.21439800000000001</v>
      </c>
      <c r="P332" s="61">
        <v>1.0317499999999999</v>
      </c>
      <c r="Q332" s="62">
        <v>4.5989927999999999E-2</v>
      </c>
      <c r="R332" s="60">
        <v>0.20235700000000001</v>
      </c>
      <c r="S332" s="61">
        <v>1.46468E-2</v>
      </c>
      <c r="T332" s="61">
        <v>2.1487909999999999E-4</v>
      </c>
      <c r="U332" s="61">
        <v>1.03871</v>
      </c>
      <c r="V332" s="61">
        <v>0.149725</v>
      </c>
      <c r="W332" s="61">
        <v>1.02532</v>
      </c>
      <c r="X332" s="62">
        <v>2.2544588500000001E-2</v>
      </c>
      <c r="Y332" s="61"/>
      <c r="Z332" s="61"/>
      <c r="AH332" s="63"/>
      <c r="AI332" s="63"/>
    </row>
    <row r="333" spans="1:1024" ht="12.75" customHeight="1" x14ac:dyDescent="0.3">
      <c r="A333" s="17" t="s">
        <v>280</v>
      </c>
      <c r="B333" s="58">
        <v>0.201765</v>
      </c>
      <c r="C333" s="58">
        <v>1.0365899999999999</v>
      </c>
      <c r="D333" s="60">
        <v>0.20395099999999999</v>
      </c>
      <c r="E333" s="61">
        <v>3.6066500000000001E-2</v>
      </c>
      <c r="F333" s="61">
        <v>1.3055708999999999E-3</v>
      </c>
      <c r="G333" s="61">
        <v>1.09738</v>
      </c>
      <c r="H333" s="61">
        <v>0.450548</v>
      </c>
      <c r="I333" s="61">
        <v>1.0041599999999999</v>
      </c>
      <c r="J333" s="62">
        <v>0.2040452052</v>
      </c>
      <c r="K333" s="60">
        <v>0.20266700000000001</v>
      </c>
      <c r="L333" s="61">
        <v>3.1539200000000003E-2</v>
      </c>
      <c r="M333" s="61">
        <v>9.9553469999999998E-4</v>
      </c>
      <c r="N333" s="61">
        <v>1.05667</v>
      </c>
      <c r="O333" s="61">
        <v>0.31653700000000001</v>
      </c>
      <c r="P333" s="61">
        <v>1.0083</v>
      </c>
      <c r="Q333" s="62">
        <v>0.1009959964</v>
      </c>
      <c r="R333" s="60" t="s">
        <v>307</v>
      </c>
      <c r="S333" s="61">
        <v>0</v>
      </c>
      <c r="T333" s="61"/>
      <c r="U333" s="61" t="s">
        <v>307</v>
      </c>
      <c r="V333" s="61" t="s">
        <v>307</v>
      </c>
      <c r="W333" s="61" t="s">
        <v>307</v>
      </c>
      <c r="X333" s="62"/>
      <c r="Y333" s="61"/>
      <c r="Z333" s="61"/>
      <c r="AA333" s="15">
        <f>IF("na"=F333,"",F333/F332)</f>
        <v>1.4980049103896345</v>
      </c>
      <c r="AB333" s="13">
        <f>IF("na"=J333,"",J333/J332)</f>
        <v>1.6534193483601218</v>
      </c>
      <c r="AC333" s="13">
        <f>IF("na"=M333,"",M333/M332)</f>
        <v>2.6651511573929061</v>
      </c>
      <c r="AD333" s="13">
        <f>IF("na"=Q333,"",Q333/Q332)</f>
        <v>2.1960459777192955</v>
      </c>
      <c r="AE333" s="13">
        <f>IF("na"=T333,"",T333/T332)</f>
        <v>0</v>
      </c>
      <c r="AF333" s="13">
        <f>IF("na"=X333,"",X333/X332)</f>
        <v>0</v>
      </c>
      <c r="AG333" s="13">
        <f>ROW()</f>
        <v>333</v>
      </c>
      <c r="AH333" s="63">
        <f t="shared" ref="AH333:AM336" ca="1" si="38">SUM(IF(INDIRECT(ADDRESS(ROW(),AH$40))&gt;INDIRECT(ADDRESS($AG333,AH$40)),1,0),IF(INDIRECT(ADDRESS(ROW(),AH$40))&gt;INDIRECT(ADDRESS($AG333+1,AH$40)),1,0),IF(INDIRECT(ADDRESS(ROW(),AH$40))&gt;INDIRECT(ADDRESS($AG333+2,AH$40)),1,0),IF(INDIRECT(ADDRESS(ROW(),AH$40))&gt;INDIRECT(ADDRESS($AG333+3,AH$40)),1,0))+1</f>
        <v>2</v>
      </c>
      <c r="AI333" s="63">
        <f t="shared" ca="1" si="38"/>
        <v>3</v>
      </c>
      <c r="AJ333" s="63">
        <f t="shared" ca="1" si="38"/>
        <v>2</v>
      </c>
      <c r="AK333" s="63">
        <f t="shared" ca="1" si="38"/>
        <v>3</v>
      </c>
      <c r="AL333" s="63">
        <f t="shared" ca="1" si="38"/>
        <v>1</v>
      </c>
      <c r="AM333" s="63">
        <f t="shared" ca="1" si="38"/>
        <v>1</v>
      </c>
      <c r="AO333" s="14">
        <f>IF("na"=F333,"",SQRT(F333)/SQRT(F332))</f>
        <v>1.2239301084578458</v>
      </c>
      <c r="AP333" s="14">
        <f>IF("na"=J333,"",SQRT(J333)/SQRT(J332))</f>
        <v>1.2858535485661351</v>
      </c>
      <c r="AQ333" s="14">
        <f>IF("na"=M333,"",SQRT(M333)/SQRT(M332))</f>
        <v>1.6325290678554258</v>
      </c>
      <c r="AR333" s="14">
        <f>IF("na"=Q333,"",SQRT(Q333)/SQRT(Q332))</f>
        <v>1.4819061973415508</v>
      </c>
      <c r="AS333" s="14">
        <f>IF("na"=T333,"",SQRT(T333)/SQRT(T332))</f>
        <v>0</v>
      </c>
      <c r="AT333" s="14">
        <f>IF("na"=X333,"",SQRT(X333)/SQRT(X332))</f>
        <v>0</v>
      </c>
    </row>
    <row r="334" spans="1:1024" ht="12.75" customHeight="1" x14ac:dyDescent="0.3">
      <c r="A334" s="17" t="s">
        <v>281</v>
      </c>
      <c r="B334" s="58">
        <v>0.201765</v>
      </c>
      <c r="C334" s="58">
        <v>1.0365899999999999</v>
      </c>
      <c r="D334" s="60">
        <v>0.23592299999999999</v>
      </c>
      <c r="E334" s="61">
        <v>3.1560400000000002E-2</v>
      </c>
      <c r="F334" s="61">
        <v>2.1628276999999998E-3</v>
      </c>
      <c r="G334" s="61">
        <v>1.2364299999999999</v>
      </c>
      <c r="H334" s="61">
        <v>0.40503800000000001</v>
      </c>
      <c r="I334" s="61">
        <v>1.1555899999999999</v>
      </c>
      <c r="J334" s="62">
        <v>0.1782167814</v>
      </c>
      <c r="K334" s="60">
        <v>0.23637900000000001</v>
      </c>
      <c r="L334" s="61">
        <v>2.31711E-2</v>
      </c>
      <c r="M334" s="61">
        <v>1.7350287E-3</v>
      </c>
      <c r="N334" s="61">
        <v>1.1841600000000001</v>
      </c>
      <c r="O334" s="61">
        <v>0.25912499999999999</v>
      </c>
      <c r="P334" s="61">
        <v>1.1494599999999999</v>
      </c>
      <c r="Q334" s="62">
        <v>7.9885402499999994E-2</v>
      </c>
      <c r="R334" s="60">
        <v>0.235843</v>
      </c>
      <c r="S334" s="61">
        <v>1.9284300000000001E-2</v>
      </c>
      <c r="T334" s="61">
        <v>1.5331941999999999E-3</v>
      </c>
      <c r="U334" s="61">
        <v>1.1626399999999999</v>
      </c>
      <c r="V334" s="61">
        <v>0.20474400000000001</v>
      </c>
      <c r="W334" s="61">
        <v>1.1405000000000001</v>
      </c>
      <c r="X334" s="62">
        <v>5.2717393600000002E-2</v>
      </c>
      <c r="Y334" s="61"/>
      <c r="Z334" s="61"/>
      <c r="AA334" s="15">
        <f>IF("na"=F334,"",F334/F332)</f>
        <v>2.4816166743044894</v>
      </c>
      <c r="AB334" s="13">
        <f>IF("na"=J334,"",J334/J332)</f>
        <v>1.4441264340438726</v>
      </c>
      <c r="AC334" s="13">
        <f>IF("na"=M334,"",M334/M332)</f>
        <v>4.6448544163401939</v>
      </c>
      <c r="AD334" s="13">
        <f>IF("na"=Q334,"",Q334/Q332)</f>
        <v>1.737019516534142</v>
      </c>
      <c r="AE334" s="13">
        <f>IF("na"=T334,"",T334/T332)</f>
        <v>7.1351480902516808</v>
      </c>
      <c r="AF334" s="13">
        <f>IF("na"=X334,"",X334/X332)</f>
        <v>2.3383613145123499</v>
      </c>
      <c r="AG334" s="13">
        <f>AG333</f>
        <v>333</v>
      </c>
      <c r="AH334" s="63">
        <f t="shared" ca="1" si="38"/>
        <v>3</v>
      </c>
      <c r="AI334" s="63">
        <f t="shared" ca="1" si="38"/>
        <v>2</v>
      </c>
      <c r="AJ334" s="63">
        <f t="shared" ca="1" si="38"/>
        <v>3</v>
      </c>
      <c r="AK334" s="63">
        <f t="shared" ca="1" si="38"/>
        <v>2</v>
      </c>
      <c r="AL334" s="63">
        <f t="shared" ca="1" si="38"/>
        <v>3</v>
      </c>
      <c r="AM334" s="63">
        <f t="shared" ca="1" si="38"/>
        <v>3</v>
      </c>
      <c r="AO334" s="14">
        <f>IF("na"=F334,"",SQRT(F334)/SQRT(F332))</f>
        <v>1.5753147857823493</v>
      </c>
      <c r="AP334" s="14">
        <f>IF("na"=J334,"",SQRT(J334)/SQRT(J332))</f>
        <v>1.2017181175483178</v>
      </c>
      <c r="AQ334" s="14">
        <f>IF("na"=M334,"",SQRT(M334)/SQRT(M332))</f>
        <v>2.155192431394513</v>
      </c>
      <c r="AR334" s="14">
        <f>IF("na"=Q334,"",SQRT(Q334)/SQRT(Q332))</f>
        <v>1.3179603622773113</v>
      </c>
      <c r="AS334" s="14">
        <f>IF("na"=T334,"",SQRT(T334)/SQRT(T332))</f>
        <v>2.6711697980944007</v>
      </c>
      <c r="AT334" s="14">
        <f>IF("na"=X334,"",SQRT(X334)/SQRT(X332))</f>
        <v>1.5291701391644914</v>
      </c>
    </row>
    <row r="335" spans="1:1024" ht="12.75" customHeight="1" x14ac:dyDescent="0.3">
      <c r="A335" s="17" t="s">
        <v>282</v>
      </c>
      <c r="B335" s="58">
        <v>0.201765</v>
      </c>
      <c r="C335" s="58">
        <v>1.0365899999999999</v>
      </c>
      <c r="D335" s="64">
        <v>0.205651</v>
      </c>
      <c r="E335" s="65">
        <v>2.9835199999999999E-2</v>
      </c>
      <c r="F335" s="66">
        <v>9.0523999999999997E-4</v>
      </c>
      <c r="G335" s="65">
        <v>1.1055600000000001</v>
      </c>
      <c r="H335" s="66">
        <v>0.324905</v>
      </c>
      <c r="I335" s="66">
        <v>1.0505199999999999</v>
      </c>
      <c r="J335" s="67">
        <v>0.1057573039</v>
      </c>
      <c r="K335" s="64">
        <v>0.20508699999999999</v>
      </c>
      <c r="L335" s="65">
        <v>1.9638800000000001E-2</v>
      </c>
      <c r="M335" s="66">
        <v>3.9671800000000001E-4</v>
      </c>
      <c r="N335" s="65">
        <v>1.0762</v>
      </c>
      <c r="O335" s="66">
        <v>0.228159</v>
      </c>
      <c r="P335" s="66">
        <v>1.0465800000000001</v>
      </c>
      <c r="Q335" s="67">
        <v>5.2156329299999998E-2</v>
      </c>
      <c r="R335" s="64">
        <v>0.205512</v>
      </c>
      <c r="S335" s="65">
        <v>1.35995E-2</v>
      </c>
      <c r="T335" s="66">
        <v>1.9898640000000001E-4</v>
      </c>
      <c r="U335" s="65">
        <v>1.0617799999999999</v>
      </c>
      <c r="V335" s="66">
        <v>0.15596599999999999</v>
      </c>
      <c r="W335" s="66">
        <v>1.04827</v>
      </c>
      <c r="X335" s="67">
        <v>2.4461815500000001E-2</v>
      </c>
      <c r="Y335" s="65"/>
      <c r="Z335" s="65"/>
      <c r="AA335" s="15">
        <f>IF("na"=F335,"",F335/F332)</f>
        <v>1.0386674251709445</v>
      </c>
      <c r="AB335" s="13">
        <f>IF("na"=J335,"",J335/J332)</f>
        <v>0.85697271017599674</v>
      </c>
      <c r="AC335" s="13">
        <f>IF("na"=M335,"",M335/M332)</f>
        <v>1.0620558347776317</v>
      </c>
      <c r="AD335" s="13">
        <f>IF("na"=Q335,"",Q335/Q332)</f>
        <v>1.1340815602059651</v>
      </c>
      <c r="AE335" s="13">
        <f>IF("na"=T335,"",T335/T332)</f>
        <v>0.92603887488359737</v>
      </c>
      <c r="AF335" s="13">
        <f>IF("na"=X335,"",X335/X332)</f>
        <v>1.0850415610823858</v>
      </c>
      <c r="AG335" s="13">
        <f>AG334</f>
        <v>333</v>
      </c>
      <c r="AH335" s="63">
        <f t="shared" ca="1" si="38"/>
        <v>1</v>
      </c>
      <c r="AI335" s="63">
        <f t="shared" ca="1" si="38"/>
        <v>1</v>
      </c>
      <c r="AJ335" s="63">
        <f t="shared" ca="1" si="38"/>
        <v>1</v>
      </c>
      <c r="AK335" s="63">
        <f t="shared" ca="1" si="38"/>
        <v>1</v>
      </c>
      <c r="AL335" s="63">
        <f t="shared" ca="1" si="38"/>
        <v>2</v>
      </c>
      <c r="AM335" s="63">
        <f t="shared" ca="1" si="38"/>
        <v>2</v>
      </c>
      <c r="AO335" s="14">
        <f>IF("na"=F335,"",SQRT(F335)/SQRT(F332))</f>
        <v>1.0191503447337613</v>
      </c>
      <c r="AP335" s="14">
        <f>IF("na"=J335,"",SQRT(J335)/SQRT(J332))</f>
        <v>0.92572820534755051</v>
      </c>
      <c r="AQ335" s="14">
        <f>IF("na"=M335,"",SQRT(M335)/SQRT(M332))</f>
        <v>1.0305609321033045</v>
      </c>
      <c r="AR335" s="14">
        <f>IF("na"=Q335,"",SQRT(Q335)/SQRT(Q332))</f>
        <v>1.064932655244436</v>
      </c>
      <c r="AS335" s="14">
        <f>IF("na"=T335,"",SQRT(T335)/SQRT(T332))</f>
        <v>0.96230913685966701</v>
      </c>
      <c r="AT335" s="14">
        <f>IF("na"=X335,"",SQRT(X335)/SQRT(X332))</f>
        <v>1.0416532825668943</v>
      </c>
    </row>
    <row r="336" spans="1:1024" ht="12.75" customHeight="1" x14ac:dyDescent="0.3">
      <c r="A336" s="17" t="s">
        <v>283</v>
      </c>
      <c r="B336" s="58">
        <v>0.201765</v>
      </c>
      <c r="C336" s="58">
        <v>1.0365899999999999</v>
      </c>
      <c r="D336" s="68">
        <v>0.23632300000000001</v>
      </c>
      <c r="E336" s="13">
        <v>3.6952699999999998E-2</v>
      </c>
      <c r="F336" s="66">
        <v>2.5597572999999998E-3</v>
      </c>
      <c r="G336" s="65">
        <v>1.2660400000000001</v>
      </c>
      <c r="H336" s="66">
        <v>0.63909499999999997</v>
      </c>
      <c r="I336" s="66">
        <v>1.14289</v>
      </c>
      <c r="J336" s="67">
        <v>0.41974210899999997</v>
      </c>
      <c r="K336" s="68">
        <v>0.23455699999999999</v>
      </c>
      <c r="L336" s="13">
        <v>3.20323E-2</v>
      </c>
      <c r="M336" s="66">
        <v>2.1013834000000002E-3</v>
      </c>
      <c r="N336" s="65">
        <v>1.1931700000000001</v>
      </c>
      <c r="O336" s="66">
        <v>0.345638</v>
      </c>
      <c r="P336" s="66">
        <v>1.13168</v>
      </c>
      <c r="Q336" s="67">
        <v>0.12850773509999999</v>
      </c>
      <c r="R336" s="68">
        <v>0.233406</v>
      </c>
      <c r="S336" s="13">
        <v>2.7726500000000001E-2</v>
      </c>
      <c r="T336" s="66">
        <v>1.7699116000000001E-3</v>
      </c>
      <c r="U336" s="65">
        <v>1.1772499999999999</v>
      </c>
      <c r="V336" s="66">
        <v>0.26176100000000002</v>
      </c>
      <c r="W336" s="66">
        <v>1.1452599999999999</v>
      </c>
      <c r="X336" s="67">
        <v>8.0327990000000002E-2</v>
      </c>
      <c r="Y336" s="65"/>
      <c r="Z336" s="65"/>
      <c r="AA336" s="15">
        <f>IF("na"=F336,"",F336/F332)</f>
        <v>2.9370515265051576</v>
      </c>
      <c r="AB336" s="13">
        <f>IF("na"=J336,"",J336/J332)</f>
        <v>3.4012547546110294</v>
      </c>
      <c r="AC336" s="13">
        <f>IF("na"=M336,"",M336/M332)</f>
        <v>5.625624501723788</v>
      </c>
      <c r="AD336" s="13">
        <f>IF("na"=Q336,"",Q336/Q332)</f>
        <v>2.7942582362816482</v>
      </c>
      <c r="AE336" s="13">
        <f>IF("na"=T336,"",T336/T332)</f>
        <v>8.2367787281313074</v>
      </c>
      <c r="AF336" s="13">
        <f>IF("na"=X336,"",X336/X332)</f>
        <v>3.5630719096957568</v>
      </c>
      <c r="AG336" s="13">
        <f>AG335</f>
        <v>333</v>
      </c>
      <c r="AH336" s="63">
        <f t="shared" ca="1" si="38"/>
        <v>4</v>
      </c>
      <c r="AI336" s="63">
        <f t="shared" ca="1" si="38"/>
        <v>4</v>
      </c>
      <c r="AJ336" s="63">
        <f t="shared" ca="1" si="38"/>
        <v>4</v>
      </c>
      <c r="AK336" s="63">
        <f t="shared" ca="1" si="38"/>
        <v>4</v>
      </c>
      <c r="AL336" s="63">
        <f t="shared" ca="1" si="38"/>
        <v>4</v>
      </c>
      <c r="AM336" s="63">
        <f t="shared" ca="1" si="38"/>
        <v>4</v>
      </c>
      <c r="AO336" s="14">
        <f>IF("na"=F336,"",SQRT(F336)/SQRT(F332))</f>
        <v>1.7137828119412206</v>
      </c>
      <c r="AP336" s="14">
        <f>IF("na"=J336,"",SQRT(J336)/SQRT(J332))</f>
        <v>1.844249103188349</v>
      </c>
      <c r="AQ336" s="14">
        <f>IF("na"=M336,"",SQRT(M336)/SQRT(M332))</f>
        <v>2.3718398979956024</v>
      </c>
      <c r="AR336" s="14">
        <f>IF("na"=Q336,"",SQRT(Q336)/SQRT(Q332))</f>
        <v>1.6716034925429082</v>
      </c>
      <c r="AS336" s="14">
        <f>IF("na"=T336,"",SQRT(T336)/SQRT(T332))</f>
        <v>2.8699788724189776</v>
      </c>
      <c r="AT336" s="14">
        <f>IF("na"=X336,"",SQRT(X336)/SQRT(X332))</f>
        <v>1.8876101053172387</v>
      </c>
    </row>
    <row r="337" spans="1:1024" ht="12.75" customHeight="1" x14ac:dyDescent="0.3">
      <c r="B337" s="69"/>
      <c r="C337" s="69"/>
      <c r="D337" s="13"/>
      <c r="E337" s="13"/>
      <c r="F337" s="13"/>
      <c r="G337" s="13"/>
      <c r="H337" s="13"/>
      <c r="I337" s="13"/>
      <c r="J337" s="13"/>
      <c r="K337" s="13"/>
      <c r="L337" s="13"/>
    </row>
    <row r="338" spans="1:1024" s="52" customFormat="1" ht="12.75" customHeight="1" x14ac:dyDescent="0.3">
      <c r="A338" s="17"/>
      <c r="B338" s="17"/>
      <c r="C338" s="17"/>
      <c r="D338" s="6" t="s">
        <v>334</v>
      </c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17"/>
      <c r="Z338" s="17"/>
      <c r="AA338" s="51"/>
      <c r="AH338" s="53"/>
      <c r="AI338" s="53"/>
      <c r="AJ338" s="53"/>
      <c r="AK338" s="53"/>
      <c r="AL338" s="53"/>
      <c r="AM338" s="53"/>
      <c r="AKC338" s="7"/>
      <c r="AKD338" s="7"/>
      <c r="AKE338" s="7"/>
      <c r="AKF338" s="7"/>
      <c r="AKG338" s="7"/>
      <c r="AKH338" s="7"/>
      <c r="AKI338" s="7"/>
      <c r="AKJ338" s="7"/>
      <c r="AKK338" s="7"/>
      <c r="AKL338" s="7"/>
      <c r="AKM338" s="7"/>
      <c r="AKN338" s="7"/>
      <c r="AKO338" s="7"/>
      <c r="AKP338" s="7"/>
      <c r="AKQ338" s="7"/>
      <c r="AKR338" s="7"/>
      <c r="AKS338" s="7"/>
      <c r="AKT338" s="7"/>
      <c r="AKU338" s="7"/>
      <c r="AKV338" s="7"/>
      <c r="AKW338" s="7"/>
      <c r="AKX338" s="7"/>
      <c r="AKY338" s="7"/>
      <c r="AKZ338" s="7"/>
      <c r="ALA338" s="7"/>
      <c r="ALB338" s="7"/>
      <c r="ALC338" s="7"/>
      <c r="ALD338" s="7"/>
      <c r="ALE338" s="7"/>
      <c r="ALF338" s="7"/>
      <c r="ALG338" s="7"/>
      <c r="ALH338" s="7"/>
      <c r="ALI338" s="7"/>
      <c r="ALJ338" s="7"/>
      <c r="ALK338" s="7"/>
      <c r="ALL338" s="7"/>
      <c r="ALM338" s="7"/>
      <c r="ALN338" s="7"/>
      <c r="ALO338" s="7"/>
      <c r="ALP338" s="7"/>
      <c r="ALQ338" s="7"/>
      <c r="ALR338" s="7"/>
      <c r="ALS338" s="7"/>
      <c r="ALT338" s="7"/>
      <c r="ALU338" s="7"/>
      <c r="ALV338" s="7"/>
      <c r="ALW338" s="7"/>
      <c r="ALX338" s="7"/>
      <c r="ALY338" s="7"/>
      <c r="ALZ338" s="7"/>
      <c r="AMA338" s="7"/>
      <c r="AMB338" s="7"/>
      <c r="AMC338" s="7"/>
      <c r="AMD338" s="7"/>
      <c r="AME338" s="7"/>
      <c r="AMF338" s="7"/>
      <c r="AMG338" s="7"/>
      <c r="AMH338" s="7"/>
      <c r="AMI338" s="7"/>
      <c r="AMJ338" s="7"/>
    </row>
    <row r="339" spans="1:1024" ht="12.75" customHeight="1" x14ac:dyDescent="0.3">
      <c r="B339" s="54" t="s">
        <v>293</v>
      </c>
      <c r="C339" s="54" t="s">
        <v>293</v>
      </c>
      <c r="D339" s="1">
        <v>7</v>
      </c>
      <c r="E339" s="1"/>
      <c r="F339" s="1"/>
      <c r="G339" s="1"/>
      <c r="H339" s="1"/>
      <c r="I339" s="1"/>
      <c r="J339" s="1"/>
      <c r="K339" s="1">
        <v>15</v>
      </c>
      <c r="L339" s="1"/>
      <c r="M339" s="1"/>
      <c r="N339" s="1"/>
      <c r="O339" s="1"/>
      <c r="P339" s="1"/>
      <c r="Q339" s="1"/>
      <c r="R339" s="1">
        <v>30</v>
      </c>
      <c r="S339" s="1"/>
      <c r="T339" s="1"/>
      <c r="U339" s="1"/>
      <c r="V339" s="1"/>
      <c r="W339" s="1"/>
      <c r="X339" s="1"/>
      <c r="Y339" s="55"/>
      <c r="Z339" s="55"/>
    </row>
    <row r="340" spans="1:1024" ht="12.75" customHeight="1" x14ac:dyDescent="0.3">
      <c r="B340" s="56" t="s">
        <v>284</v>
      </c>
      <c r="C340" s="56" t="s">
        <v>294</v>
      </c>
      <c r="D340" s="57" t="s">
        <v>284</v>
      </c>
      <c r="E340" s="58" t="s">
        <v>287</v>
      </c>
      <c r="F340" s="58" t="s">
        <v>295</v>
      </c>
      <c r="G340" s="58" t="s">
        <v>296</v>
      </c>
      <c r="H340" s="58" t="s">
        <v>297</v>
      </c>
      <c r="I340" s="58" t="s">
        <v>298</v>
      </c>
      <c r="J340" s="59" t="s">
        <v>299</v>
      </c>
      <c r="K340" s="57" t="s">
        <v>284</v>
      </c>
      <c r="L340" s="58" t="s">
        <v>287</v>
      </c>
      <c r="M340" s="58" t="s">
        <v>295</v>
      </c>
      <c r="N340" s="58" t="s">
        <v>296</v>
      </c>
      <c r="O340" s="58" t="s">
        <v>297</v>
      </c>
      <c r="P340" s="58" t="s">
        <v>298</v>
      </c>
      <c r="Q340" s="59" t="s">
        <v>299</v>
      </c>
      <c r="R340" s="57" t="s">
        <v>284</v>
      </c>
      <c r="S340" s="58" t="s">
        <v>287</v>
      </c>
      <c r="T340" s="58" t="s">
        <v>295</v>
      </c>
      <c r="U340" s="58" t="s">
        <v>296</v>
      </c>
      <c r="V340" s="58" t="s">
        <v>297</v>
      </c>
      <c r="W340" s="58" t="s">
        <v>298</v>
      </c>
      <c r="X340" s="59" t="s">
        <v>299</v>
      </c>
      <c r="Y340" s="58"/>
      <c r="Z340" s="58"/>
    </row>
    <row r="341" spans="1:1024" ht="12.75" customHeight="1" x14ac:dyDescent="0.3">
      <c r="A341" s="17" t="s">
        <v>300</v>
      </c>
      <c r="B341" s="58">
        <v>0.22103900000000001</v>
      </c>
      <c r="C341" s="58">
        <v>1.14517</v>
      </c>
      <c r="D341" s="60">
        <v>0.22284699999999999</v>
      </c>
      <c r="E341" s="61">
        <v>3.0851E-2</v>
      </c>
      <c r="F341" s="61">
        <v>9.5505299999999998E-4</v>
      </c>
      <c r="G341" s="61">
        <v>1.28013</v>
      </c>
      <c r="H341" s="61">
        <v>0.48304200000000003</v>
      </c>
      <c r="I341" s="61">
        <v>1.1650499999999999</v>
      </c>
      <c r="J341" s="62">
        <v>0.2337247881</v>
      </c>
      <c r="K341" s="60">
        <v>0.22021199999999999</v>
      </c>
      <c r="L341" s="61">
        <v>2.26214E-2</v>
      </c>
      <c r="M341" s="61">
        <v>5.1241160000000004E-4</v>
      </c>
      <c r="N341" s="61">
        <v>1.24316</v>
      </c>
      <c r="O341" s="61">
        <v>0.32361099999999998</v>
      </c>
      <c r="P341" s="61">
        <v>1.1856199999999999</v>
      </c>
      <c r="Q341" s="62">
        <v>0.1063602818</v>
      </c>
      <c r="R341" s="60">
        <v>0.22087000000000001</v>
      </c>
      <c r="S341" s="61">
        <v>1.57377E-2</v>
      </c>
      <c r="T341" s="61">
        <v>2.4770370000000002E-4</v>
      </c>
      <c r="U341" s="61">
        <v>1.19672</v>
      </c>
      <c r="V341" s="61">
        <v>0.204954</v>
      </c>
      <c r="W341" s="61">
        <v>1.1718200000000001</v>
      </c>
      <c r="X341" s="62">
        <v>4.2716364600000001E-2</v>
      </c>
      <c r="Y341" s="61"/>
      <c r="Z341" s="61"/>
      <c r="AH341" s="63"/>
      <c r="AI341" s="63"/>
    </row>
    <row r="342" spans="1:1024" ht="12.75" customHeight="1" x14ac:dyDescent="0.3">
      <c r="A342" s="17" t="s">
        <v>280</v>
      </c>
      <c r="B342" s="58">
        <v>0.22103900000000001</v>
      </c>
      <c r="C342" s="58">
        <v>1.14517</v>
      </c>
      <c r="D342" s="60">
        <v>0.221502</v>
      </c>
      <c r="E342" s="61">
        <v>3.92273E-2</v>
      </c>
      <c r="F342" s="61">
        <v>1.5389952999999999E-3</v>
      </c>
      <c r="G342" s="61">
        <v>1.3434200000000001</v>
      </c>
      <c r="H342" s="61">
        <v>0.70148999999999995</v>
      </c>
      <c r="I342" s="61">
        <v>1.1697900000000001</v>
      </c>
      <c r="J342" s="62">
        <v>0.49269436449999998</v>
      </c>
      <c r="K342" s="60">
        <v>0.22087599999999999</v>
      </c>
      <c r="L342" s="61">
        <v>3.3439499999999997E-2</v>
      </c>
      <c r="M342" s="61">
        <v>1.1182265999999999E-3</v>
      </c>
      <c r="N342" s="61">
        <v>1.2144600000000001</v>
      </c>
      <c r="O342" s="61">
        <v>0.368116</v>
      </c>
      <c r="P342" s="61">
        <v>1.15036</v>
      </c>
      <c r="Q342" s="62">
        <v>0.1355363255</v>
      </c>
      <c r="R342" s="60">
        <v>0.22042300000000001</v>
      </c>
      <c r="S342" s="61">
        <v>3.1552299999999998E-2</v>
      </c>
      <c r="T342" s="61">
        <v>9.9592699999999997E-4</v>
      </c>
      <c r="U342" s="61">
        <v>1.2023900000000001</v>
      </c>
      <c r="V342" s="61">
        <v>0.31206299999999998</v>
      </c>
      <c r="W342" s="61">
        <v>1.1572499999999999</v>
      </c>
      <c r="X342" s="62">
        <v>9.7529242299999999E-2</v>
      </c>
      <c r="Y342" s="61"/>
      <c r="Z342" s="61"/>
      <c r="AA342" s="15">
        <f>IF("na"=F342,"",F342/F341)</f>
        <v>1.6114239733292288</v>
      </c>
      <c r="AB342" s="13">
        <f>IF("na"=J342,"",J342/J341)</f>
        <v>2.1080107441971405</v>
      </c>
      <c r="AC342" s="13">
        <f>IF("na"=M342,"",M342/M341)</f>
        <v>2.18228197800362</v>
      </c>
      <c r="AD342" s="13">
        <f>IF("na"=Q342,"",Q342/Q341)</f>
        <v>1.2743133358264569</v>
      </c>
      <c r="AE342" s="13">
        <f>IF("na"=T342,"",T342/T341)</f>
        <v>4.0206383675334676</v>
      </c>
      <c r="AF342" s="13">
        <f>IF("na"=X342,"",X342/X341)</f>
        <v>2.283182176509468</v>
      </c>
      <c r="AG342" s="13">
        <f>ROW()</f>
        <v>342</v>
      </c>
      <c r="AH342" s="63">
        <f t="shared" ref="AH342:AM345" ca="1" si="39">SUM(IF(INDIRECT(ADDRESS(ROW(),AH$40))&gt;INDIRECT(ADDRESS($AG342,AH$40)),1,0),IF(INDIRECT(ADDRESS(ROW(),AH$40))&gt;INDIRECT(ADDRESS($AG342+1,AH$40)),1,0),IF(INDIRECT(ADDRESS(ROW(),AH$40))&gt;INDIRECT(ADDRESS($AG342+2,AH$40)),1,0),IF(INDIRECT(ADDRESS(ROW(),AH$40))&gt;INDIRECT(ADDRESS($AG342+3,AH$40)),1,0))+1</f>
        <v>3</v>
      </c>
      <c r="AI342" s="63">
        <f t="shared" ca="1" si="39"/>
        <v>4</v>
      </c>
      <c r="AJ342" s="63">
        <f t="shared" ca="1" si="39"/>
        <v>3</v>
      </c>
      <c r="AK342" s="63">
        <f t="shared" ca="1" si="39"/>
        <v>3</v>
      </c>
      <c r="AL342" s="63">
        <f t="shared" ca="1" si="39"/>
        <v>4</v>
      </c>
      <c r="AM342" s="63">
        <f t="shared" ca="1" si="39"/>
        <v>4</v>
      </c>
      <c r="AO342" s="14">
        <f>IF("na"=F342,"",SQRT(F342)/SQRT(F341))</f>
        <v>1.2694187541269544</v>
      </c>
      <c r="AP342" s="14">
        <f>IF("na"=J342,"",SQRT(J342)/SQRT(J341))</f>
        <v>1.4518990130849805</v>
      </c>
      <c r="AQ342" s="14">
        <f>IF("na"=M342,"",SQRT(M342)/SQRT(M341))</f>
        <v>1.4772548791605393</v>
      </c>
      <c r="AR342" s="14">
        <f>IF("na"=Q342,"",SQRT(Q342)/SQRT(Q341))</f>
        <v>1.1288548781072156</v>
      </c>
      <c r="AS342" s="14">
        <f>IF("na"=T342,"",SQRT(T342)/SQRT(T341))</f>
        <v>2.0051529536505357</v>
      </c>
      <c r="AT342" s="14">
        <f>IF("na"=X342,"",SQRT(X342)/SQRT(X341))</f>
        <v>1.5110202435802997</v>
      </c>
    </row>
    <row r="343" spans="1:1024" ht="12.75" customHeight="1" x14ac:dyDescent="0.3">
      <c r="A343" s="17" t="s">
        <v>281</v>
      </c>
      <c r="B343" s="58">
        <v>0.22103900000000001</v>
      </c>
      <c r="C343" s="58">
        <v>1.14517</v>
      </c>
      <c r="D343" s="60">
        <v>0.227937</v>
      </c>
      <c r="E343" s="61">
        <v>3.1370799999999997E-2</v>
      </c>
      <c r="F343" s="61">
        <v>1.0317093999999999E-3</v>
      </c>
      <c r="G343" s="61">
        <v>1.16788</v>
      </c>
      <c r="H343" s="61">
        <v>0.50465400000000005</v>
      </c>
      <c r="I343" s="61">
        <v>1.06175</v>
      </c>
      <c r="J343" s="62">
        <v>0.26163455610000003</v>
      </c>
      <c r="K343" s="60">
        <v>0.22781499999999999</v>
      </c>
      <c r="L343" s="61">
        <v>2.4880200000000002E-2</v>
      </c>
      <c r="M343" s="61">
        <v>6.6493840000000004E-4</v>
      </c>
      <c r="N343" s="61">
        <v>1.1340699999999999</v>
      </c>
      <c r="O343" s="61">
        <v>0.290931</v>
      </c>
      <c r="P343" s="61">
        <v>1.08782</v>
      </c>
      <c r="Q343" s="62">
        <v>8.7929869199999997E-2</v>
      </c>
      <c r="R343" s="60">
        <v>0.22816800000000001</v>
      </c>
      <c r="S343" s="61">
        <v>1.91682E-2</v>
      </c>
      <c r="T343" s="61">
        <v>4.1824240000000001E-4</v>
      </c>
      <c r="U343" s="61">
        <v>1.1009100000000001</v>
      </c>
      <c r="V343" s="61">
        <v>0.21503800000000001</v>
      </c>
      <c r="W343" s="61">
        <v>1.0744499999999999</v>
      </c>
      <c r="X343" s="62">
        <v>5.12426598E-2</v>
      </c>
      <c r="Y343" s="61"/>
      <c r="Z343" s="61"/>
      <c r="AA343" s="15">
        <f>IF("na"=F343,"",F343/F341)</f>
        <v>1.0802640272319965</v>
      </c>
      <c r="AB343" s="13">
        <f>IF("na"=J343,"",J343/J341)</f>
        <v>1.1194129566952853</v>
      </c>
      <c r="AC343" s="13">
        <f>IF("na"=M343,"",M343/M341)</f>
        <v>1.2976646118081636</v>
      </c>
      <c r="AD343" s="13">
        <f>IF("na"=Q343,"",Q343/Q341)</f>
        <v>0.8267171514771221</v>
      </c>
      <c r="AE343" s="13">
        <f>IF("na"=T343,"",T343/T341)</f>
        <v>1.6884786137631371</v>
      </c>
      <c r="AF343" s="13">
        <f>IF("na"=X343,"",X343/X341)</f>
        <v>1.199602547638148</v>
      </c>
      <c r="AG343" s="13">
        <f>AG342</f>
        <v>342</v>
      </c>
      <c r="AH343" s="63">
        <f t="shared" ca="1" si="39"/>
        <v>2</v>
      </c>
      <c r="AI343" s="63">
        <f t="shared" ca="1" si="39"/>
        <v>2</v>
      </c>
      <c r="AJ343" s="63">
        <f t="shared" ca="1" si="39"/>
        <v>2</v>
      </c>
      <c r="AK343" s="63">
        <f t="shared" ca="1" si="39"/>
        <v>1</v>
      </c>
      <c r="AL343" s="63">
        <f t="shared" ca="1" si="39"/>
        <v>2</v>
      </c>
      <c r="AM343" s="63">
        <f t="shared" ca="1" si="39"/>
        <v>2</v>
      </c>
      <c r="AO343" s="14">
        <f>IF("na"=F343,"",SQRT(F343)/SQRT(F341))</f>
        <v>1.0393575069397425</v>
      </c>
      <c r="AP343" s="14">
        <f>IF("na"=J343,"",SQRT(J343)/SQRT(J341))</f>
        <v>1.0580231361814756</v>
      </c>
      <c r="AQ343" s="14">
        <f>IF("na"=M343,"",SQRT(M343)/SQRT(M341))</f>
        <v>1.1391508292619392</v>
      </c>
      <c r="AR343" s="14">
        <f>IF("na"=Q343,"",SQRT(Q343)/SQRT(Q341))</f>
        <v>0.90923987565280162</v>
      </c>
      <c r="AS343" s="14">
        <f>IF("na"=T343,"",SQRT(T343)/SQRT(T341))</f>
        <v>1.2994147196961934</v>
      </c>
      <c r="AT343" s="14">
        <f>IF("na"=X343,"",SQRT(X343)/SQRT(X341))</f>
        <v>1.0952636886330835</v>
      </c>
    </row>
    <row r="344" spans="1:1024" ht="12.75" customHeight="1" x14ac:dyDescent="0.3">
      <c r="A344" s="17" t="s">
        <v>282</v>
      </c>
      <c r="B344" s="58">
        <v>0.22103900000000001</v>
      </c>
      <c r="C344" s="58">
        <v>1.14517</v>
      </c>
      <c r="D344" s="64">
        <v>0.22311700000000001</v>
      </c>
      <c r="E344" s="65">
        <v>3.0646E-2</v>
      </c>
      <c r="F344" s="66">
        <v>9.4349530000000003E-4</v>
      </c>
      <c r="G344" s="65">
        <v>1.2684299999999999</v>
      </c>
      <c r="H344" s="66">
        <v>0.50523200000000001</v>
      </c>
      <c r="I344" s="66">
        <v>1.1559900000000001</v>
      </c>
      <c r="J344" s="67">
        <v>0.2553764462</v>
      </c>
      <c r="K344" s="64">
        <v>0.22411400000000001</v>
      </c>
      <c r="L344" s="65">
        <v>2.0963699999999998E-2</v>
      </c>
      <c r="M344" s="66">
        <v>4.4893230000000002E-4</v>
      </c>
      <c r="N344" s="65">
        <v>1.2375799999999999</v>
      </c>
      <c r="O344" s="66">
        <v>0.32153199999999998</v>
      </c>
      <c r="P344" s="66">
        <v>1.1823699999999999</v>
      </c>
      <c r="Q344" s="67">
        <v>0.10476666699999999</v>
      </c>
      <c r="R344" s="64">
        <v>0.224828</v>
      </c>
      <c r="S344" s="65">
        <v>1.5862399999999999E-2</v>
      </c>
      <c r="T344" s="66">
        <v>2.6597220000000002E-4</v>
      </c>
      <c r="U344" s="65">
        <v>1.2126999999999999</v>
      </c>
      <c r="V344" s="66">
        <v>0.20852200000000001</v>
      </c>
      <c r="W344" s="66">
        <v>1.18597</v>
      </c>
      <c r="X344" s="67">
        <v>4.5146064399999998E-2</v>
      </c>
      <c r="Y344" s="65"/>
      <c r="Z344" s="65"/>
      <c r="AA344" s="15">
        <f>IF("na"=F344,"",F344/F341)</f>
        <v>0.98789836794397801</v>
      </c>
      <c r="AB344" s="13">
        <f>IF("na"=J344,"",J344/J341)</f>
        <v>1.0926374060535515</v>
      </c>
      <c r="AC344" s="13">
        <f>IF("na"=M344,"",M344/M341)</f>
        <v>0.87611658284082561</v>
      </c>
      <c r="AD344" s="13">
        <f>IF("na"=Q344,"",Q344/Q341)</f>
        <v>0.98501682420326186</v>
      </c>
      <c r="AE344" s="13">
        <f>IF("na"=T344,"",T344/T341)</f>
        <v>1.0737514215572881</v>
      </c>
      <c r="AF344" s="13">
        <f>IF("na"=X344,"",X344/X341)</f>
        <v>1.0568798356965048</v>
      </c>
      <c r="AG344" s="13">
        <f>AG343</f>
        <v>342</v>
      </c>
      <c r="AH344" s="63">
        <f t="shared" ca="1" si="39"/>
        <v>1</v>
      </c>
      <c r="AI344" s="63">
        <f t="shared" ca="1" si="39"/>
        <v>1</v>
      </c>
      <c r="AJ344" s="63">
        <f t="shared" ca="1" si="39"/>
        <v>1</v>
      </c>
      <c r="AK344" s="63">
        <f t="shared" ca="1" si="39"/>
        <v>2</v>
      </c>
      <c r="AL344" s="63">
        <f t="shared" ca="1" si="39"/>
        <v>1</v>
      </c>
      <c r="AM344" s="63">
        <f t="shared" ca="1" si="39"/>
        <v>1</v>
      </c>
      <c r="AO344" s="14">
        <f>IF("na"=F344,"",SQRT(F344)/SQRT(F341))</f>
        <v>0.99393076617236176</v>
      </c>
      <c r="AP344" s="14">
        <f>IF("na"=J344,"",SQRT(J344)/SQRT(J341))</f>
        <v>1.0452929761811047</v>
      </c>
      <c r="AQ344" s="14">
        <f>IF("na"=M344,"",SQRT(M344)/SQRT(M341))</f>
        <v>0.93601099504270002</v>
      </c>
      <c r="AR344" s="14">
        <f>IF("na"=Q344,"",SQRT(Q344)/SQRT(Q341))</f>
        <v>0.9924801379389222</v>
      </c>
      <c r="AS344" s="14">
        <f>IF("na"=T344,"",SQRT(T344)/SQRT(T341))</f>
        <v>1.0362197747376218</v>
      </c>
      <c r="AT344" s="14">
        <f>IF("na"=X344,"",SQRT(X344)/SQRT(X341))</f>
        <v>1.0280466116361189</v>
      </c>
    </row>
    <row r="345" spans="1:1024" ht="12.75" customHeight="1" x14ac:dyDescent="0.3">
      <c r="A345" s="17" t="s">
        <v>283</v>
      </c>
      <c r="B345" s="58">
        <v>0.22103900000000001</v>
      </c>
      <c r="C345" s="58">
        <v>1.14517</v>
      </c>
      <c r="D345" s="68">
        <v>0.22892599999999999</v>
      </c>
      <c r="E345" s="13">
        <v>3.9532400000000002E-2</v>
      </c>
      <c r="F345" s="66">
        <v>1.6250152999999999E-3</v>
      </c>
      <c r="G345" s="65">
        <v>1.2290099999999999</v>
      </c>
      <c r="H345" s="66">
        <v>0.61795299999999997</v>
      </c>
      <c r="I345" s="66">
        <v>1.0880099999999999</v>
      </c>
      <c r="J345" s="67">
        <v>0.3851331758</v>
      </c>
      <c r="K345" s="68">
        <v>0.22862499999999999</v>
      </c>
      <c r="L345" s="13">
        <v>3.4757200000000002E-2</v>
      </c>
      <c r="M345" s="66">
        <v>1.2656102E-3</v>
      </c>
      <c r="N345" s="65">
        <v>1.15446</v>
      </c>
      <c r="O345" s="66">
        <v>0.36996800000000002</v>
      </c>
      <c r="P345" s="66">
        <v>1.0808599999999999</v>
      </c>
      <c r="Q345" s="67">
        <v>0.14101209710000001</v>
      </c>
      <c r="R345" s="68">
        <v>0.22770199999999999</v>
      </c>
      <c r="S345" s="13">
        <v>3.0768199999999999E-2</v>
      </c>
      <c r="T345" s="66">
        <v>9.9107759999999992E-4</v>
      </c>
      <c r="U345" s="65">
        <v>1.1415</v>
      </c>
      <c r="V345" s="66">
        <v>0.28164600000000001</v>
      </c>
      <c r="W345" s="66">
        <v>1.10009</v>
      </c>
      <c r="X345" s="67">
        <v>8.1356675700000006E-2</v>
      </c>
      <c r="Y345" s="65"/>
      <c r="Z345" s="65"/>
      <c r="AA345" s="15">
        <f>IF("na"=F345,"",F345/F341)</f>
        <v>1.7014922732036861</v>
      </c>
      <c r="AB345" s="13">
        <f>IF("na"=J345,"",J345/J341)</f>
        <v>1.6478062893150185</v>
      </c>
      <c r="AC345" s="13">
        <f>IF("na"=M345,"",M345/M341)</f>
        <v>2.469909346314564</v>
      </c>
      <c r="AD345" s="13">
        <f>IF("na"=Q345,"",Q345/Q341)</f>
        <v>1.3257965728706824</v>
      </c>
      <c r="AE345" s="13">
        <f>IF("na"=T345,"",T345/T341)</f>
        <v>4.0010609449919396</v>
      </c>
      <c r="AF345" s="13">
        <f>IF("na"=X345,"",X345/X341)</f>
        <v>1.9045786424437441</v>
      </c>
      <c r="AG345" s="13">
        <f>AG344</f>
        <v>342</v>
      </c>
      <c r="AH345" s="63">
        <f t="shared" ca="1" si="39"/>
        <v>4</v>
      </c>
      <c r="AI345" s="63">
        <f t="shared" ca="1" si="39"/>
        <v>3</v>
      </c>
      <c r="AJ345" s="63">
        <f t="shared" ca="1" si="39"/>
        <v>4</v>
      </c>
      <c r="AK345" s="63">
        <f t="shared" ca="1" si="39"/>
        <v>4</v>
      </c>
      <c r="AL345" s="63">
        <f t="shared" ca="1" si="39"/>
        <v>3</v>
      </c>
      <c r="AM345" s="63">
        <f t="shared" ca="1" si="39"/>
        <v>3</v>
      </c>
      <c r="AO345" s="14">
        <f>IF("na"=F345,"",SQRT(F345)/SQRT(F341))</f>
        <v>1.304412616162419</v>
      </c>
      <c r="AP345" s="14">
        <f>IF("na"=J345,"",SQRT(J345)/SQRT(J341))</f>
        <v>1.2836690731317861</v>
      </c>
      <c r="AQ345" s="14">
        <f>IF("na"=M345,"",SQRT(M345)/SQRT(M341))</f>
        <v>1.571594523506163</v>
      </c>
      <c r="AR345" s="14">
        <f>IF("na"=Q345,"",SQRT(Q345)/SQRT(Q341))</f>
        <v>1.1514324004780665</v>
      </c>
      <c r="AS345" s="14">
        <f>IF("na"=T345,"",SQRT(T345)/SQRT(T341))</f>
        <v>2.0002652186627503</v>
      </c>
      <c r="AT345" s="14">
        <f>IF("na"=X345,"",SQRT(X345)/SQRT(X341))</f>
        <v>1.3800647240052708</v>
      </c>
    </row>
    <row r="346" spans="1:1024" ht="12.75" customHeight="1" x14ac:dyDescent="0.3">
      <c r="B346" s="69"/>
      <c r="C346" s="69"/>
      <c r="D346" s="13"/>
      <c r="E346" s="13"/>
      <c r="F346" s="13"/>
      <c r="G346" s="13"/>
      <c r="H346" s="13"/>
      <c r="I346" s="13"/>
      <c r="J346" s="13"/>
      <c r="K346" s="13"/>
      <c r="L346" s="13"/>
    </row>
    <row r="347" spans="1:1024" s="52" customFormat="1" ht="12.75" customHeight="1" x14ac:dyDescent="0.3">
      <c r="A347" s="17"/>
      <c r="B347" s="17"/>
      <c r="C347" s="17"/>
      <c r="D347" s="6" t="s">
        <v>335</v>
      </c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17"/>
      <c r="Z347" s="17"/>
      <c r="AA347" s="51"/>
      <c r="AH347" s="53"/>
      <c r="AI347" s="53"/>
      <c r="AJ347" s="53"/>
      <c r="AK347" s="53"/>
      <c r="AL347" s="53"/>
      <c r="AM347" s="53"/>
      <c r="AP347" s="16"/>
      <c r="AKC347" s="7"/>
      <c r="AKD347" s="7"/>
      <c r="AKE347" s="7"/>
      <c r="AKF347" s="7"/>
      <c r="AKG347" s="7"/>
      <c r="AKH347" s="7"/>
      <c r="AKI347" s="7"/>
      <c r="AKJ347" s="7"/>
      <c r="AKK347" s="7"/>
      <c r="AKL347" s="7"/>
      <c r="AKM347" s="7"/>
      <c r="AKN347" s="7"/>
      <c r="AKO347" s="7"/>
      <c r="AKP347" s="7"/>
      <c r="AKQ347" s="7"/>
      <c r="AKR347" s="7"/>
      <c r="AKS347" s="7"/>
      <c r="AKT347" s="7"/>
      <c r="AKU347" s="7"/>
      <c r="AKV347" s="7"/>
      <c r="AKW347" s="7"/>
      <c r="AKX347" s="7"/>
      <c r="AKY347" s="7"/>
      <c r="AKZ347" s="7"/>
      <c r="ALA347" s="7"/>
      <c r="ALB347" s="7"/>
      <c r="ALC347" s="7"/>
      <c r="ALD347" s="7"/>
      <c r="ALE347" s="7"/>
      <c r="ALF347" s="7"/>
      <c r="ALG347" s="7"/>
      <c r="ALH347" s="7"/>
      <c r="ALI347" s="7"/>
      <c r="ALJ347" s="7"/>
      <c r="ALK347" s="7"/>
      <c r="ALL347" s="7"/>
      <c r="ALM347" s="7"/>
      <c r="ALN347" s="7"/>
      <c r="ALO347" s="7"/>
      <c r="ALP347" s="7"/>
      <c r="ALQ347" s="7"/>
      <c r="ALR347" s="7"/>
      <c r="ALS347" s="7"/>
      <c r="ALT347" s="7"/>
      <c r="ALU347" s="7"/>
      <c r="ALV347" s="7"/>
      <c r="ALW347" s="7"/>
      <c r="ALX347" s="7"/>
      <c r="ALY347" s="7"/>
      <c r="ALZ347" s="7"/>
      <c r="AMA347" s="7"/>
      <c r="AMB347" s="7"/>
      <c r="AMC347" s="7"/>
      <c r="AMD347" s="7"/>
      <c r="AME347" s="7"/>
      <c r="AMF347" s="7"/>
      <c r="AMG347" s="7"/>
      <c r="AMH347" s="7"/>
      <c r="AMI347" s="7"/>
      <c r="AMJ347" s="7"/>
    </row>
    <row r="348" spans="1:1024" ht="12.75" customHeight="1" x14ac:dyDescent="0.3">
      <c r="B348" s="54" t="s">
        <v>293</v>
      </c>
      <c r="C348" s="54" t="s">
        <v>293</v>
      </c>
      <c r="D348" s="1">
        <v>7</v>
      </c>
      <c r="E348" s="1"/>
      <c r="F348" s="1"/>
      <c r="G348" s="1"/>
      <c r="H348" s="1"/>
      <c r="I348" s="1"/>
      <c r="J348" s="1"/>
      <c r="K348" s="1">
        <v>15</v>
      </c>
      <c r="L348" s="1"/>
      <c r="M348" s="1"/>
      <c r="N348" s="1"/>
      <c r="O348" s="1"/>
      <c r="P348" s="1"/>
      <c r="Q348" s="1"/>
      <c r="R348" s="1">
        <v>30</v>
      </c>
      <c r="S348" s="1"/>
      <c r="T348" s="1"/>
      <c r="U348" s="1"/>
      <c r="V348" s="1"/>
      <c r="W348" s="1"/>
      <c r="X348" s="1"/>
      <c r="Y348" s="55"/>
      <c r="Z348" s="55"/>
    </row>
    <row r="349" spans="1:1024" ht="12.75" customHeight="1" x14ac:dyDescent="0.3">
      <c r="B349" s="56" t="s">
        <v>284</v>
      </c>
      <c r="C349" s="56" t="s">
        <v>294</v>
      </c>
      <c r="D349" s="57" t="s">
        <v>284</v>
      </c>
      <c r="E349" s="58" t="s">
        <v>287</v>
      </c>
      <c r="F349" s="58" t="s">
        <v>295</v>
      </c>
      <c r="G349" s="58" t="s">
        <v>296</v>
      </c>
      <c r="H349" s="58" t="s">
        <v>297</v>
      </c>
      <c r="I349" s="58" t="s">
        <v>298</v>
      </c>
      <c r="J349" s="59" t="s">
        <v>299</v>
      </c>
      <c r="K349" s="57" t="s">
        <v>284</v>
      </c>
      <c r="L349" s="58" t="s">
        <v>287</v>
      </c>
      <c r="M349" s="58" t="s">
        <v>295</v>
      </c>
      <c r="N349" s="58" t="s">
        <v>296</v>
      </c>
      <c r="O349" s="58" t="s">
        <v>297</v>
      </c>
      <c r="P349" s="58" t="s">
        <v>298</v>
      </c>
      <c r="Q349" s="59" t="s">
        <v>299</v>
      </c>
      <c r="R349" s="57" t="s">
        <v>284</v>
      </c>
      <c r="S349" s="58" t="s">
        <v>287</v>
      </c>
      <c r="T349" s="58" t="s">
        <v>295</v>
      </c>
      <c r="U349" s="58" t="s">
        <v>296</v>
      </c>
      <c r="V349" s="58" t="s">
        <v>297</v>
      </c>
      <c r="W349" s="58" t="s">
        <v>298</v>
      </c>
      <c r="X349" s="59" t="s">
        <v>299</v>
      </c>
      <c r="Y349" s="58"/>
      <c r="Z349" s="58"/>
    </row>
    <row r="350" spans="1:1024" ht="12.75" customHeight="1" x14ac:dyDescent="0.3">
      <c r="A350" s="17" t="s">
        <v>300</v>
      </c>
      <c r="B350" s="58">
        <v>5.6992599999999997E-2</v>
      </c>
      <c r="C350" s="58">
        <v>1.0374000000000001</v>
      </c>
      <c r="D350" s="60">
        <v>5.8899E-2</v>
      </c>
      <c r="E350" s="61">
        <v>1.6399E-2</v>
      </c>
      <c r="F350" s="61">
        <v>2.725615E-4</v>
      </c>
      <c r="G350" s="61">
        <v>1.15228</v>
      </c>
      <c r="H350" s="61">
        <v>0.87812599999999996</v>
      </c>
      <c r="I350" s="61">
        <v>0.88043000000000005</v>
      </c>
      <c r="J350" s="62">
        <v>0.79574485269999995</v>
      </c>
      <c r="K350" s="60">
        <v>5.8617700000000002E-2</v>
      </c>
      <c r="L350" s="61">
        <v>1.09236E-2</v>
      </c>
      <c r="M350" s="61">
        <v>1.219659E-4</v>
      </c>
      <c r="N350" s="61">
        <v>1.0381800000000001</v>
      </c>
      <c r="O350" s="61">
        <v>0.62446299999999999</v>
      </c>
      <c r="P350" s="61">
        <v>0.87423399999999996</v>
      </c>
      <c r="Q350" s="62">
        <v>0.41657718179999997</v>
      </c>
      <c r="R350" s="60">
        <v>5.9352799999999997E-2</v>
      </c>
      <c r="S350" s="61">
        <v>7.9160800000000007E-3</v>
      </c>
      <c r="T350" s="61">
        <v>6.8234799999999999E-5</v>
      </c>
      <c r="U350" s="61">
        <v>0.91258899999999998</v>
      </c>
      <c r="V350" s="61">
        <v>0.28801900000000002</v>
      </c>
      <c r="W350" s="61">
        <v>0.85483399999999998</v>
      </c>
      <c r="X350" s="62">
        <v>0.11628528859999999</v>
      </c>
      <c r="Y350" s="61"/>
      <c r="Z350" s="61"/>
      <c r="AH350" s="63"/>
      <c r="AI350" s="63"/>
    </row>
    <row r="351" spans="1:1024" ht="12.75" customHeight="1" x14ac:dyDescent="0.3">
      <c r="A351" s="17" t="s">
        <v>280</v>
      </c>
      <c r="B351" s="58">
        <v>5.6992599999999997E-2</v>
      </c>
      <c r="C351" s="58">
        <v>1.0374000000000001</v>
      </c>
      <c r="D351" s="60">
        <v>5.9462899999999999E-2</v>
      </c>
      <c r="E351" s="61">
        <v>1.67145E-2</v>
      </c>
      <c r="F351" s="61">
        <v>2.854768E-4</v>
      </c>
      <c r="G351" s="61">
        <v>1.1296299999999999</v>
      </c>
      <c r="H351" s="61">
        <v>0.86059200000000002</v>
      </c>
      <c r="I351" s="61">
        <v>0.84472599999999998</v>
      </c>
      <c r="J351" s="62">
        <v>0.77774186059999995</v>
      </c>
      <c r="K351" s="60">
        <v>5.7976800000000002E-2</v>
      </c>
      <c r="L351" s="61">
        <v>1.2256E-2</v>
      </c>
      <c r="M351" s="61">
        <v>1.511781E-4</v>
      </c>
      <c r="N351" s="61">
        <v>1.1818500000000001</v>
      </c>
      <c r="O351" s="61">
        <v>0.83284800000000003</v>
      </c>
      <c r="P351" s="61">
        <v>0.94720400000000005</v>
      </c>
      <c r="Q351" s="62">
        <v>0.70177110949999999</v>
      </c>
      <c r="R351" s="60" t="s">
        <v>307</v>
      </c>
      <c r="S351" s="61">
        <v>0</v>
      </c>
      <c r="T351" s="61"/>
      <c r="U351" s="61" t="s">
        <v>307</v>
      </c>
      <c r="V351" s="61" t="s">
        <v>307</v>
      </c>
      <c r="W351" s="61" t="s">
        <v>307</v>
      </c>
      <c r="X351" s="62"/>
      <c r="Y351" s="61"/>
      <c r="Z351" s="61"/>
      <c r="AA351" s="15">
        <f>IF("na"=F351,"",F351/F350)</f>
        <v>1.0473849021230071</v>
      </c>
      <c r="AB351" s="13">
        <f>IF("na"=J351,"",J351/J350)</f>
        <v>0.97737592390460959</v>
      </c>
      <c r="AC351" s="13">
        <f>IF("na"=M351,"",M351/M350)</f>
        <v>1.2395112076408243</v>
      </c>
      <c r="AD351" s="13">
        <f>IF("na"=Q351,"",Q351/Q350)</f>
        <v>1.6846124563705041</v>
      </c>
      <c r="AE351" s="13">
        <f>IF("na"=T351,"",T351/T350)</f>
        <v>0</v>
      </c>
      <c r="AF351" s="13">
        <f>IF("na"=X351,"",X351/X350)</f>
        <v>0</v>
      </c>
      <c r="AG351" s="13">
        <f>ROW()</f>
        <v>351</v>
      </c>
      <c r="AH351" s="63">
        <f t="shared" ref="AH351:AM354" ca="1" si="40">SUM(IF(INDIRECT(ADDRESS(ROW(),AH$40))&gt;INDIRECT(ADDRESS($AG351,AH$40)),1,0),IF(INDIRECT(ADDRESS(ROW(),AH$40))&gt;INDIRECT(ADDRESS($AG351+1,AH$40)),1,0),IF(INDIRECT(ADDRESS(ROW(),AH$40))&gt;INDIRECT(ADDRESS($AG351+2,AH$40)),1,0),IF(INDIRECT(ADDRESS(ROW(),AH$40))&gt;INDIRECT(ADDRESS($AG351+3,AH$40)),1,0))+1</f>
        <v>1</v>
      </c>
      <c r="AI351" s="63">
        <f t="shared" ca="1" si="40"/>
        <v>2</v>
      </c>
      <c r="AJ351" s="63">
        <f t="shared" ca="1" si="40"/>
        <v>2</v>
      </c>
      <c r="AK351" s="63">
        <f t="shared" ca="1" si="40"/>
        <v>4</v>
      </c>
      <c r="AL351" s="63">
        <f t="shared" ca="1" si="40"/>
        <v>1</v>
      </c>
      <c r="AM351" s="63">
        <f t="shared" ca="1" si="40"/>
        <v>1</v>
      </c>
      <c r="AO351" s="14">
        <f>IF("na"=F351,"",SQRT(F351)/SQRT(F350))</f>
        <v>1.0234182439858139</v>
      </c>
      <c r="AP351" s="14">
        <f>IF("na"=J351,"",SQRT(J351)/SQRT(J350))</f>
        <v>0.9886232466944167</v>
      </c>
      <c r="AQ351" s="14">
        <f>IF("na"=M351,"",SQRT(M351)/SQRT(M350))</f>
        <v>1.113333376685</v>
      </c>
      <c r="AR351" s="14">
        <f>IF("na"=Q351,"",SQRT(Q351)/SQRT(Q350))</f>
        <v>1.2979262137619783</v>
      </c>
      <c r="AS351" s="14">
        <f>IF("na"=T351,"",SQRT(T351)/SQRT(T350))</f>
        <v>0</v>
      </c>
      <c r="AT351" s="14">
        <f>IF("na"=X351,"",SQRT(X351)/SQRT(X350))</f>
        <v>0</v>
      </c>
    </row>
    <row r="352" spans="1:1024" ht="12.75" customHeight="1" x14ac:dyDescent="0.3">
      <c r="A352" s="17" t="s">
        <v>281</v>
      </c>
      <c r="B352" s="58">
        <v>5.6992599999999997E-2</v>
      </c>
      <c r="C352" s="58">
        <v>1.0374000000000001</v>
      </c>
      <c r="D352" s="60">
        <v>6.6874699999999995E-2</v>
      </c>
      <c r="E352" s="61">
        <v>1.7351800000000001E-2</v>
      </c>
      <c r="F352" s="61">
        <v>3.9874080000000002E-4</v>
      </c>
      <c r="G352" s="61">
        <v>0.95077699999999998</v>
      </c>
      <c r="H352" s="61">
        <v>0.75876399999999999</v>
      </c>
      <c r="I352" s="61">
        <v>0.72501000000000004</v>
      </c>
      <c r="J352" s="62">
        <v>0.67331031969999999</v>
      </c>
      <c r="K352" s="60">
        <v>6.2913999999999998E-2</v>
      </c>
      <c r="L352" s="61">
        <v>1.1492E-2</v>
      </c>
      <c r="M352" s="61">
        <v>1.6712890000000001E-4</v>
      </c>
      <c r="N352" s="61">
        <v>1.09402</v>
      </c>
      <c r="O352" s="61">
        <v>0.72166600000000003</v>
      </c>
      <c r="P352" s="61">
        <v>0.90555600000000003</v>
      </c>
      <c r="Q352" s="62">
        <v>0.53818465579999997</v>
      </c>
      <c r="R352" s="60">
        <v>6.2518199999999996E-2</v>
      </c>
      <c r="S352" s="61">
        <v>8.2685799999999993E-3</v>
      </c>
      <c r="T352" s="61">
        <v>9.8901599999999995E-5</v>
      </c>
      <c r="U352" s="61">
        <v>1.00865</v>
      </c>
      <c r="V352" s="61">
        <v>0.36194300000000001</v>
      </c>
      <c r="W352" s="61">
        <v>0.93901900000000005</v>
      </c>
      <c r="X352" s="62">
        <v>0.14068155630000001</v>
      </c>
      <c r="Y352" s="61"/>
      <c r="Z352" s="61"/>
      <c r="AA352" s="15">
        <f>IF("na"=F352,"",F352/F350)</f>
        <v>1.4629388229812355</v>
      </c>
      <c r="AB352" s="13">
        <f>IF("na"=J352,"",J352/J350)</f>
        <v>0.84613845432417967</v>
      </c>
      <c r="AC352" s="13">
        <f>IF("na"=M352,"",M352/M350)</f>
        <v>1.3702920242461214</v>
      </c>
      <c r="AD352" s="13">
        <f>IF("na"=Q352,"",Q352/Q350)</f>
        <v>1.2919206315490994</v>
      </c>
      <c r="AE352" s="13">
        <f>IF("na"=T352,"",T352/T350)</f>
        <v>1.4494304958760045</v>
      </c>
      <c r="AF352" s="13">
        <f>IF("na"=X352,"",X352/X350)</f>
        <v>1.2097966818822516</v>
      </c>
      <c r="AG352" s="13">
        <f>AG351</f>
        <v>351</v>
      </c>
      <c r="AH352" s="63">
        <f t="shared" ca="1" si="40"/>
        <v>4</v>
      </c>
      <c r="AI352" s="63">
        <f t="shared" ca="1" si="40"/>
        <v>1</v>
      </c>
      <c r="AJ352" s="63">
        <f t="shared" ca="1" si="40"/>
        <v>3</v>
      </c>
      <c r="AK352" s="63">
        <f t="shared" ca="1" si="40"/>
        <v>2</v>
      </c>
      <c r="AL352" s="63">
        <f t="shared" ca="1" si="40"/>
        <v>3</v>
      </c>
      <c r="AM352" s="63">
        <f t="shared" ca="1" si="40"/>
        <v>3</v>
      </c>
      <c r="AO352" s="14">
        <f>IF("na"=F352,"",SQRT(F352)/SQRT(F350))</f>
        <v>1.2095200796106016</v>
      </c>
      <c r="AP352" s="14">
        <f>IF("na"=J352,"",SQRT(J352)/SQRT(J350))</f>
        <v>0.91985784462827713</v>
      </c>
      <c r="AQ352" s="14">
        <f>IF("na"=M352,"",SQRT(M352)/SQRT(M350))</f>
        <v>1.1705947310004949</v>
      </c>
      <c r="AR352" s="14">
        <f>IF("na"=Q352,"",SQRT(Q352)/SQRT(Q350))</f>
        <v>1.1366268655759899</v>
      </c>
      <c r="AS352" s="14">
        <f>IF("na"=T352,"",SQRT(T352)/SQRT(T350))</f>
        <v>1.2039229609389483</v>
      </c>
      <c r="AT352" s="14">
        <f>IF("na"=X352,"",SQRT(X352)/SQRT(X350))</f>
        <v>1.099907578791169</v>
      </c>
    </row>
    <row r="353" spans="1:46" ht="12.75" customHeight="1" x14ac:dyDescent="0.3">
      <c r="A353" s="17" t="s">
        <v>282</v>
      </c>
      <c r="B353" s="58">
        <v>5.6992599999999997E-2</v>
      </c>
      <c r="C353" s="58">
        <v>1.0374000000000001</v>
      </c>
      <c r="D353" s="64">
        <v>6.1223100000000003E-2</v>
      </c>
      <c r="E353" s="65">
        <v>1.67723E-2</v>
      </c>
      <c r="F353" s="66">
        <v>2.9920709999999999E-4</v>
      </c>
      <c r="G353" s="65">
        <v>1.1705399999999999</v>
      </c>
      <c r="H353" s="66">
        <v>0.94271300000000002</v>
      </c>
      <c r="I353" s="66">
        <v>0.85385200000000006</v>
      </c>
      <c r="J353" s="67">
        <v>0.92239766860000005</v>
      </c>
      <c r="K353" s="64">
        <v>6.1182899999999998E-2</v>
      </c>
      <c r="L353" s="65">
        <v>1.14319E-2</v>
      </c>
      <c r="M353" s="66">
        <v>1.482469E-4</v>
      </c>
      <c r="N353" s="65">
        <v>1.03732</v>
      </c>
      <c r="O353" s="66">
        <v>0.59296499999999996</v>
      </c>
      <c r="P353" s="66">
        <v>0.89036700000000002</v>
      </c>
      <c r="Q353" s="67">
        <v>0.37322619420000003</v>
      </c>
      <c r="R353" s="64">
        <v>6.1246099999999998E-2</v>
      </c>
      <c r="S353" s="65">
        <v>8.2636399999999992E-3</v>
      </c>
      <c r="T353" s="66">
        <v>8.6379900000000003E-5</v>
      </c>
      <c r="U353" s="65">
        <v>0.94457899999999995</v>
      </c>
      <c r="V353" s="66">
        <v>0.30302299999999999</v>
      </c>
      <c r="W353" s="66">
        <v>0.88654999999999995</v>
      </c>
      <c r="X353" s="67">
        <v>0.114578661</v>
      </c>
      <c r="Y353" s="65"/>
      <c r="Z353" s="65"/>
      <c r="AA353" s="15">
        <f>IF("na"=F353,"",F353/F350)</f>
        <v>1.0977599550927037</v>
      </c>
      <c r="AB353" s="13">
        <f>IF("na"=J353,"",J353/J350)</f>
        <v>1.1591625952342151</v>
      </c>
      <c r="AC353" s="13">
        <f>IF("na"=M353,"",M353/M350)</f>
        <v>1.2154782607269736</v>
      </c>
      <c r="AD353" s="13">
        <f>IF("na"=Q353,"",Q353/Q350)</f>
        <v>0.89593528043786874</v>
      </c>
      <c r="AE353" s="13">
        <f>IF("na"=T353,"",T353/T350)</f>
        <v>1.2659214946039266</v>
      </c>
      <c r="AF353" s="13">
        <f>IF("na"=X353,"",X353/X350)</f>
        <v>0.98532378755260708</v>
      </c>
      <c r="AG353" s="13">
        <f>AG352</f>
        <v>351</v>
      </c>
      <c r="AH353" s="63">
        <f t="shared" ca="1" si="40"/>
        <v>2</v>
      </c>
      <c r="AI353" s="63">
        <f t="shared" ca="1" si="40"/>
        <v>4</v>
      </c>
      <c r="AJ353" s="63">
        <f t="shared" ca="1" si="40"/>
        <v>1</v>
      </c>
      <c r="AK353" s="63">
        <f t="shared" ca="1" si="40"/>
        <v>1</v>
      </c>
      <c r="AL353" s="63">
        <f t="shared" ca="1" si="40"/>
        <v>2</v>
      </c>
      <c r="AM353" s="63">
        <f t="shared" ca="1" si="40"/>
        <v>2</v>
      </c>
      <c r="AO353" s="14">
        <f>IF("na"=F353,"",SQRT(F353)/SQRT(F350))</f>
        <v>1.0477404044383818</v>
      </c>
      <c r="AP353" s="14">
        <f>IF("na"=J353,"",SQRT(J353)/SQRT(J350))</f>
        <v>1.0766441358379355</v>
      </c>
      <c r="AQ353" s="14">
        <f>IF("na"=M353,"",SQRT(M353)/SQRT(M350))</f>
        <v>1.1024873063790683</v>
      </c>
      <c r="AR353" s="14">
        <f>IF("na"=Q353,"",SQRT(Q353)/SQRT(Q350))</f>
        <v>0.94653857842027167</v>
      </c>
      <c r="AS353" s="14">
        <f>IF("na"=T353,"",SQRT(T353)/SQRT(T350))</f>
        <v>1.1251317676627597</v>
      </c>
      <c r="AT353" s="14">
        <f>IF("na"=X353,"",SQRT(X353)/SQRT(X350))</f>
        <v>0.99263477047331306</v>
      </c>
    </row>
    <row r="354" spans="1:46" ht="12.75" customHeight="1" x14ac:dyDescent="0.3">
      <c r="A354" s="17" t="s">
        <v>283</v>
      </c>
      <c r="B354" s="58">
        <v>5.6992599999999997E-2</v>
      </c>
      <c r="C354" s="58">
        <v>1.0374000000000001</v>
      </c>
      <c r="D354" s="68">
        <v>6.3257099999999997E-2</v>
      </c>
      <c r="E354" s="13">
        <v>1.7735600000000001E-2</v>
      </c>
      <c r="F354" s="66">
        <v>3.5379539999999998E-4</v>
      </c>
      <c r="G354" s="65">
        <v>1.1296999999999999</v>
      </c>
      <c r="H354" s="66">
        <v>0.89426899999999998</v>
      </c>
      <c r="I354" s="66">
        <v>0.85236500000000004</v>
      </c>
      <c r="J354" s="67">
        <v>0.83395499549999996</v>
      </c>
      <c r="K354" s="68">
        <v>6.2626600000000004E-2</v>
      </c>
      <c r="L354" s="13">
        <v>1.24554E-2</v>
      </c>
      <c r="M354" s="66">
        <v>1.868788E-4</v>
      </c>
      <c r="N354" s="65">
        <v>1.1626700000000001</v>
      </c>
      <c r="O354" s="66">
        <v>0.77235699999999996</v>
      </c>
      <c r="P354" s="66">
        <v>0.94970600000000005</v>
      </c>
      <c r="Q354" s="67">
        <v>0.60422557300000002</v>
      </c>
      <c r="R354" s="68">
        <v>6.1752700000000001E-2</v>
      </c>
      <c r="S354" s="13">
        <v>9.22305E-3</v>
      </c>
      <c r="T354" s="66">
        <v>1.0772310000000001E-4</v>
      </c>
      <c r="U354" s="65">
        <v>1.0909</v>
      </c>
      <c r="V354" s="66">
        <v>0.42218499999999998</v>
      </c>
      <c r="W354" s="66">
        <v>0.99869399999999997</v>
      </c>
      <c r="X354" s="67">
        <v>0.1797383286</v>
      </c>
      <c r="Y354" s="65"/>
      <c r="Z354" s="65"/>
      <c r="AA354" s="15">
        <f>IF("na"=F354,"",F354/F350)</f>
        <v>1.2980387912452784</v>
      </c>
      <c r="AB354" s="13">
        <f>IF("na"=J354,"",J354/J350)</f>
        <v>1.0480180835230679</v>
      </c>
      <c r="AC354" s="13">
        <f>IF("na"=M354,"",M354/M350)</f>
        <v>1.5322217111504117</v>
      </c>
      <c r="AD354" s="13">
        <f>IF("na"=Q354,"",Q354/Q350)</f>
        <v>1.4504528797981322</v>
      </c>
      <c r="AE354" s="13">
        <f>IF("na"=T354,"",T354/T350)</f>
        <v>1.5787120355009467</v>
      </c>
      <c r="AF354" s="13">
        <f>IF("na"=X354,"",X354/X350)</f>
        <v>1.5456669606614366</v>
      </c>
      <c r="AG354" s="13">
        <f>AG353</f>
        <v>351</v>
      </c>
      <c r="AH354" s="63">
        <f t="shared" ca="1" si="40"/>
        <v>3</v>
      </c>
      <c r="AI354" s="63">
        <f t="shared" ca="1" si="40"/>
        <v>3</v>
      </c>
      <c r="AJ354" s="63">
        <f t="shared" ca="1" si="40"/>
        <v>4</v>
      </c>
      <c r="AK354" s="63">
        <f t="shared" ca="1" si="40"/>
        <v>3</v>
      </c>
      <c r="AL354" s="63">
        <f t="shared" ca="1" si="40"/>
        <v>4</v>
      </c>
      <c r="AM354" s="63">
        <f t="shared" ca="1" si="40"/>
        <v>4</v>
      </c>
      <c r="AO354" s="14">
        <f>IF("na"=F354,"",SQRT(F354)/SQRT(F350))</f>
        <v>1.1393150535498415</v>
      </c>
      <c r="AP354" s="14">
        <f>IF("na"=J354,"",SQRT(J354)/SQRT(J350))</f>
        <v>1.0237275435989148</v>
      </c>
      <c r="AQ354" s="14">
        <f>IF("na"=M354,"",SQRT(M354)/SQRT(M350))</f>
        <v>1.2378294354031221</v>
      </c>
      <c r="AR354" s="14">
        <f>IF("na"=Q354,"",SQRT(Q354)/SQRT(Q350))</f>
        <v>1.204347491298974</v>
      </c>
      <c r="AS354" s="14">
        <f>IF("na"=T354,"",SQRT(T354)/SQRT(T350))</f>
        <v>1.256468079777973</v>
      </c>
      <c r="AT354" s="14">
        <f>IF("na"=X354,"",SQRT(X354)/SQRT(X350))</f>
        <v>1.2432485514415195</v>
      </c>
    </row>
    <row r="355" spans="1:46" ht="12.75" customHeight="1" x14ac:dyDescent="0.3">
      <c r="B355" s="69"/>
      <c r="C355" s="69"/>
      <c r="D355" s="13"/>
      <c r="E355" s="13"/>
      <c r="F355" s="13"/>
      <c r="G355" s="13"/>
      <c r="H355" s="13"/>
      <c r="I355" s="13"/>
      <c r="J355" s="13"/>
      <c r="K355" s="13"/>
      <c r="L355" s="13"/>
    </row>
    <row r="356" spans="1:46" ht="12.75" customHeight="1" x14ac:dyDescent="0.3">
      <c r="A356" s="17"/>
      <c r="B356" s="17"/>
      <c r="C356" s="17"/>
      <c r="D356" s="6" t="s">
        <v>336</v>
      </c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17"/>
      <c r="Z356" s="17"/>
      <c r="AA356" s="51"/>
      <c r="AB356" s="52"/>
      <c r="AC356" s="52"/>
      <c r="AD356" s="52"/>
      <c r="AE356" s="52"/>
      <c r="AF356" s="52"/>
      <c r="AG356" s="52"/>
      <c r="AH356" s="53"/>
      <c r="AI356" s="53"/>
      <c r="AJ356" s="53"/>
      <c r="AK356" s="53"/>
      <c r="AL356" s="53"/>
      <c r="AM356" s="53"/>
      <c r="AO356" s="52"/>
      <c r="AQ356" s="52"/>
      <c r="AR356" s="52"/>
      <c r="AS356" s="52"/>
      <c r="AT356" s="52"/>
    </row>
    <row r="357" spans="1:46" ht="12.75" customHeight="1" x14ac:dyDescent="0.3">
      <c r="B357" s="54" t="s">
        <v>293</v>
      </c>
      <c r="C357" s="54" t="s">
        <v>293</v>
      </c>
      <c r="D357" s="1">
        <v>7</v>
      </c>
      <c r="E357" s="1"/>
      <c r="F357" s="1"/>
      <c r="G357" s="1"/>
      <c r="H357" s="1"/>
      <c r="I357" s="1"/>
      <c r="J357" s="1"/>
      <c r="K357" s="1">
        <v>15</v>
      </c>
      <c r="L357" s="1"/>
      <c r="M357" s="1"/>
      <c r="N357" s="1"/>
      <c r="O357" s="1"/>
      <c r="P357" s="1"/>
      <c r="Q357" s="1"/>
      <c r="R357" s="1">
        <v>30</v>
      </c>
      <c r="S357" s="1"/>
      <c r="T357" s="1"/>
      <c r="U357" s="1"/>
      <c r="V357" s="1"/>
      <c r="W357" s="1"/>
      <c r="X357" s="1"/>
      <c r="Y357" s="55"/>
      <c r="Z357" s="55"/>
    </row>
    <row r="358" spans="1:46" ht="12.75" customHeight="1" x14ac:dyDescent="0.3">
      <c r="B358" s="56" t="s">
        <v>284</v>
      </c>
      <c r="C358" s="56" t="s">
        <v>294</v>
      </c>
      <c r="D358" s="57" t="s">
        <v>284</v>
      </c>
      <c r="E358" s="58" t="s">
        <v>287</v>
      </c>
      <c r="F358" s="58" t="s">
        <v>295</v>
      </c>
      <c r="G358" s="58" t="s">
        <v>296</v>
      </c>
      <c r="H358" s="58" t="s">
        <v>297</v>
      </c>
      <c r="I358" s="58" t="s">
        <v>298</v>
      </c>
      <c r="J358" s="59" t="s">
        <v>299</v>
      </c>
      <c r="K358" s="57" t="s">
        <v>284</v>
      </c>
      <c r="L358" s="58" t="s">
        <v>287</v>
      </c>
      <c r="M358" s="58" t="s">
        <v>295</v>
      </c>
      <c r="N358" s="58" t="s">
        <v>296</v>
      </c>
      <c r="O358" s="58" t="s">
        <v>297</v>
      </c>
      <c r="P358" s="58" t="s">
        <v>298</v>
      </c>
      <c r="Q358" s="59" t="s">
        <v>299</v>
      </c>
      <c r="R358" s="57" t="s">
        <v>284</v>
      </c>
      <c r="S358" s="58" t="s">
        <v>287</v>
      </c>
      <c r="T358" s="58" t="s">
        <v>295</v>
      </c>
      <c r="U358" s="58" t="s">
        <v>296</v>
      </c>
      <c r="V358" s="58" t="s">
        <v>297</v>
      </c>
      <c r="W358" s="58" t="s">
        <v>298</v>
      </c>
      <c r="X358" s="59" t="s">
        <v>299</v>
      </c>
      <c r="Y358" s="58"/>
      <c r="Z358" s="58"/>
    </row>
    <row r="359" spans="1:46" ht="12.75" customHeight="1" x14ac:dyDescent="0.3">
      <c r="A359" s="17" t="s">
        <v>300</v>
      </c>
      <c r="B359" s="58">
        <v>8.251E-2</v>
      </c>
      <c r="C359" s="58">
        <v>1.1929099999999999</v>
      </c>
      <c r="D359" s="60">
        <v>7.8511200000000003E-2</v>
      </c>
      <c r="E359" s="61">
        <v>2.0209100000000001E-2</v>
      </c>
      <c r="F359" s="61">
        <v>4.2439810000000002E-4</v>
      </c>
      <c r="G359" s="61">
        <v>1.28861</v>
      </c>
      <c r="H359" s="61">
        <v>0.91563499999999998</v>
      </c>
      <c r="I359" s="61">
        <v>1.1656599999999999</v>
      </c>
      <c r="J359" s="62">
        <v>0.83913001570000001</v>
      </c>
      <c r="K359" s="60">
        <v>7.9629800000000001E-2</v>
      </c>
      <c r="L359" s="61">
        <v>1.4985399999999999E-2</v>
      </c>
      <c r="M359" s="61">
        <v>2.3285769999999999E-4</v>
      </c>
      <c r="N359" s="61">
        <v>1.1814100000000001</v>
      </c>
      <c r="O359" s="61">
        <v>0.49188100000000001</v>
      </c>
      <c r="P359" s="61">
        <v>1.13513</v>
      </c>
      <c r="Q359" s="62">
        <v>0.2452854465</v>
      </c>
      <c r="R359" s="60">
        <v>7.9547800000000002E-2</v>
      </c>
      <c r="S359" s="61">
        <v>1.0213099999999999E-2</v>
      </c>
      <c r="T359" s="61">
        <v>1.13082E-4</v>
      </c>
      <c r="U359" s="61">
        <v>1.16777</v>
      </c>
      <c r="V359" s="61">
        <v>0.34007700000000002</v>
      </c>
      <c r="W359" s="61">
        <v>1.14646</v>
      </c>
      <c r="X359" s="62">
        <v>0.11780996840000001</v>
      </c>
      <c r="Y359" s="61"/>
      <c r="Z359" s="61"/>
      <c r="AH359" s="63"/>
      <c r="AI359" s="63"/>
    </row>
    <row r="360" spans="1:46" ht="12.75" customHeight="1" x14ac:dyDescent="0.3">
      <c r="A360" s="17" t="s">
        <v>280</v>
      </c>
      <c r="B360" s="58">
        <v>8.251E-2</v>
      </c>
      <c r="C360" s="58">
        <v>1.1929099999999999</v>
      </c>
      <c r="D360" s="60">
        <v>7.8446399999999999E-2</v>
      </c>
      <c r="E360" s="61">
        <v>2.4628899999999999E-2</v>
      </c>
      <c r="F360" s="61">
        <v>6.230955E-4</v>
      </c>
      <c r="G360" s="61">
        <v>1.25292</v>
      </c>
      <c r="H360" s="61">
        <v>0.86894499999999997</v>
      </c>
      <c r="I360" s="61">
        <v>1.1151500000000001</v>
      </c>
      <c r="J360" s="62">
        <v>0.76111203059999999</v>
      </c>
      <c r="K360" s="60">
        <v>7.9304299999999994E-2</v>
      </c>
      <c r="L360" s="61">
        <v>1.9839900000000001E-2</v>
      </c>
      <c r="M360" s="61">
        <v>4.0389810000000001E-4</v>
      </c>
      <c r="N360" s="61">
        <v>1.1584700000000001</v>
      </c>
      <c r="O360" s="61">
        <v>0.53575300000000003</v>
      </c>
      <c r="P360" s="61">
        <v>1.09893</v>
      </c>
      <c r="Q360" s="62">
        <v>0.2958635174</v>
      </c>
      <c r="R360" s="60">
        <v>7.8975600000000007E-2</v>
      </c>
      <c r="S360" s="61">
        <v>1.7584300000000001E-2</v>
      </c>
      <c r="T360" s="61">
        <v>3.2169950000000001E-4</v>
      </c>
      <c r="U360" s="61">
        <v>1.1781699999999999</v>
      </c>
      <c r="V360" s="61">
        <v>0.42960999999999999</v>
      </c>
      <c r="W360" s="61">
        <v>1.13171</v>
      </c>
      <c r="X360" s="62">
        <v>0.1883101921</v>
      </c>
      <c r="Y360" s="61"/>
      <c r="Z360" s="61"/>
      <c r="AA360" s="15">
        <f>IF("na"=F360,"",F360/F359)</f>
        <v>1.4681863561594644</v>
      </c>
      <c r="AB360" s="13">
        <f>IF("na"=J360,"",J360/J359)</f>
        <v>0.90702515266967587</v>
      </c>
      <c r="AC360" s="13">
        <f>IF("na"=M360,"",M360/M359)</f>
        <v>1.7345275676947767</v>
      </c>
      <c r="AD360" s="13">
        <f>IF("na"=Q360,"",Q360/Q359)</f>
        <v>1.2062008636129986</v>
      </c>
      <c r="AE360" s="13">
        <f>IF("na"=T360,"",T360/T359)</f>
        <v>2.844833837392335</v>
      </c>
      <c r="AF360" s="13">
        <f>IF("na"=X360,"",X360/X359)</f>
        <v>1.5984232459907866</v>
      </c>
      <c r="AG360" s="13">
        <f>ROW()</f>
        <v>360</v>
      </c>
      <c r="AH360" s="63">
        <f t="shared" ref="AH360:AM363" ca="1" si="41">SUM(IF(INDIRECT(ADDRESS(ROW(),AH$40))&gt;INDIRECT(ADDRESS($AG360,AH$40)),1,0),IF(INDIRECT(ADDRESS(ROW(),AH$40))&gt;INDIRECT(ADDRESS($AG360+1,AH$40)),1,0),IF(INDIRECT(ADDRESS(ROW(),AH$40))&gt;INDIRECT(ADDRESS($AG360+2,AH$40)),1,0),IF(INDIRECT(ADDRESS(ROW(),AH$40))&gt;INDIRECT(ADDRESS($AG360+3,AH$40)),1,0))+1</f>
        <v>3</v>
      </c>
      <c r="AI360" s="63">
        <f t="shared" ca="1" si="41"/>
        <v>2</v>
      </c>
      <c r="AJ360" s="63">
        <f t="shared" ca="1" si="41"/>
        <v>3</v>
      </c>
      <c r="AK360" s="63">
        <f t="shared" ca="1" si="41"/>
        <v>3</v>
      </c>
      <c r="AL360" s="63">
        <f t="shared" ca="1" si="41"/>
        <v>3</v>
      </c>
      <c r="AM360" s="63">
        <f t="shared" ca="1" si="41"/>
        <v>4</v>
      </c>
      <c r="AO360" s="14">
        <f>IF("na"=F360,"",SQRT(F360)/SQRT(F359))</f>
        <v>1.2116874003469147</v>
      </c>
      <c r="AP360" s="14">
        <f>IF("na"=J360,"",SQRT(J360)/SQRT(J359))</f>
        <v>0.95237868133934822</v>
      </c>
      <c r="AQ360" s="14">
        <f>IF("na"=M360,"",SQRT(M360)/SQRT(M359))</f>
        <v>1.3170146421717477</v>
      </c>
      <c r="AR360" s="14">
        <f>IF("na"=Q360,"",SQRT(Q360)/SQRT(Q359))</f>
        <v>1.0982717621850244</v>
      </c>
      <c r="AS360" s="14">
        <f>IF("na"=T360,"",SQRT(T360)/SQRT(T359))</f>
        <v>1.6866635222806989</v>
      </c>
      <c r="AT360" s="14">
        <f>IF("na"=X360,"",SQRT(X360)/SQRT(X359))</f>
        <v>1.2642876436914137</v>
      </c>
    </row>
    <row r="361" spans="1:46" ht="12.75" customHeight="1" x14ac:dyDescent="0.3">
      <c r="A361" s="17" t="s">
        <v>281</v>
      </c>
      <c r="B361" s="58">
        <v>8.251E-2</v>
      </c>
      <c r="C361" s="58">
        <v>1.1929099999999999</v>
      </c>
      <c r="D361" s="60">
        <v>8.0529500000000004E-2</v>
      </c>
      <c r="E361" s="61">
        <v>2.0329799999999999E-2</v>
      </c>
      <c r="F361" s="61">
        <v>4.1722299999999999E-4</v>
      </c>
      <c r="G361" s="61">
        <v>1.2738</v>
      </c>
      <c r="H361" s="61">
        <v>0.73982099999999995</v>
      </c>
      <c r="I361" s="61">
        <v>1.1785600000000001</v>
      </c>
      <c r="J361" s="62">
        <v>0.54754103450000002</v>
      </c>
      <c r="K361" s="60">
        <v>8.1559900000000005E-2</v>
      </c>
      <c r="L361" s="61">
        <v>1.5845499999999998E-2</v>
      </c>
      <c r="M361" s="61">
        <v>2.5198240000000002E-4</v>
      </c>
      <c r="N361" s="61">
        <v>1.2437</v>
      </c>
      <c r="O361" s="61">
        <v>0.48946299999999998</v>
      </c>
      <c r="P361" s="61">
        <v>1.20234</v>
      </c>
      <c r="Q361" s="62">
        <v>0.2396629532</v>
      </c>
      <c r="R361" s="60">
        <v>8.1204700000000005E-2</v>
      </c>
      <c r="S361" s="61">
        <v>1.3566699999999999E-2</v>
      </c>
      <c r="T361" s="61">
        <v>1.857591E-4</v>
      </c>
      <c r="U361" s="61">
        <v>1.2582899999999999</v>
      </c>
      <c r="V361" s="61">
        <v>0.38079299999999999</v>
      </c>
      <c r="W361" s="61">
        <v>1.2277800000000001</v>
      </c>
      <c r="X361" s="62">
        <v>0.14621922570000001</v>
      </c>
      <c r="Y361" s="61"/>
      <c r="Z361" s="61"/>
      <c r="AA361" s="15">
        <f>IF("na"=F361,"",F361/F359)</f>
        <v>0.98309346813758114</v>
      </c>
      <c r="AB361" s="13">
        <f>IF("na"=J361,"",J361/J359)</f>
        <v>0.6525103669938952</v>
      </c>
      <c r="AC361" s="13">
        <f>IF("na"=M361,"",M361/M359)</f>
        <v>1.082130416988573</v>
      </c>
      <c r="AD361" s="13">
        <f>IF("na"=Q361,"",Q361/Q359)</f>
        <v>0.97707775418302278</v>
      </c>
      <c r="AE361" s="13">
        <f>IF("na"=T361,"",T361/T359)</f>
        <v>1.6426937974213403</v>
      </c>
      <c r="AF361" s="13">
        <f>IF("na"=X361,"",X361/X359)</f>
        <v>1.2411447663201309</v>
      </c>
      <c r="AG361" s="13">
        <f>AG360</f>
        <v>360</v>
      </c>
      <c r="AH361" s="63">
        <f t="shared" ca="1" si="41"/>
        <v>1</v>
      </c>
      <c r="AI361" s="63">
        <f t="shared" ca="1" si="41"/>
        <v>1</v>
      </c>
      <c r="AJ361" s="63">
        <f t="shared" ca="1" si="41"/>
        <v>2</v>
      </c>
      <c r="AK361" s="63">
        <f t="shared" ca="1" si="41"/>
        <v>2</v>
      </c>
      <c r="AL361" s="63">
        <f t="shared" ca="1" si="41"/>
        <v>2</v>
      </c>
      <c r="AM361" s="63">
        <f t="shared" ca="1" si="41"/>
        <v>2</v>
      </c>
      <c r="AO361" s="14">
        <f>IF("na"=F361,"",SQRT(F361)/SQRT(F359))</f>
        <v>0.99151069996121644</v>
      </c>
      <c r="AP361" s="14">
        <f>IF("na"=J361,"",SQRT(J361)/SQRT(J359))</f>
        <v>0.80778113805281149</v>
      </c>
      <c r="AQ361" s="14">
        <f>IF("na"=M361,"",SQRT(M361)/SQRT(M359))</f>
        <v>1.0402549769112248</v>
      </c>
      <c r="AR361" s="14">
        <f>IF("na"=Q361,"",SQRT(Q361)/SQRT(Q359))</f>
        <v>0.98847243471076263</v>
      </c>
      <c r="AS361" s="14">
        <f>IF("na"=T361,"",SQRT(T361)/SQRT(T359))</f>
        <v>1.2816761671425976</v>
      </c>
      <c r="AT361" s="14">
        <f>IF("na"=X361,"",SQRT(X361)/SQRT(X359))</f>
        <v>1.1140667692378814</v>
      </c>
    </row>
    <row r="362" spans="1:46" ht="12.75" customHeight="1" x14ac:dyDescent="0.3">
      <c r="A362" s="17" t="s">
        <v>282</v>
      </c>
      <c r="B362" s="58">
        <v>8.251E-2</v>
      </c>
      <c r="C362" s="58">
        <v>1.1929099999999999</v>
      </c>
      <c r="D362" s="64">
        <v>8.0491400000000005E-2</v>
      </c>
      <c r="E362" s="65">
        <v>2.1607399999999999E-2</v>
      </c>
      <c r="F362" s="66">
        <v>4.7095440000000002E-4</v>
      </c>
      <c r="G362" s="65">
        <v>1.2580199999999999</v>
      </c>
      <c r="H362" s="66">
        <v>0.88829899999999995</v>
      </c>
      <c r="I362" s="66">
        <v>1.1380699999999999</v>
      </c>
      <c r="J362" s="67">
        <v>0.79208253900000003</v>
      </c>
      <c r="K362" s="64">
        <v>7.9656000000000005E-2</v>
      </c>
      <c r="L362" s="65">
        <v>1.4790899999999999E-2</v>
      </c>
      <c r="M362" s="66">
        <v>2.2691599999999999E-4</v>
      </c>
      <c r="N362" s="65">
        <v>1.1858299999999999</v>
      </c>
      <c r="O362" s="66">
        <v>0.46079999999999999</v>
      </c>
      <c r="P362" s="66">
        <v>1.14693</v>
      </c>
      <c r="Q362" s="67">
        <v>0.2144508004</v>
      </c>
      <c r="R362" s="64">
        <v>8.0229099999999998E-2</v>
      </c>
      <c r="S362" s="65">
        <v>1.05276E-2</v>
      </c>
      <c r="T362" s="66">
        <v>1.160328E-4</v>
      </c>
      <c r="U362" s="65">
        <v>1.14994</v>
      </c>
      <c r="V362" s="66">
        <v>0.33998099999999998</v>
      </c>
      <c r="W362" s="66">
        <v>1.1282300000000001</v>
      </c>
      <c r="X362" s="67">
        <v>0.1197705827</v>
      </c>
      <c r="Y362" s="65"/>
      <c r="Z362" s="65"/>
      <c r="AA362" s="15">
        <f>IF("na"=F362,"",F362/F359)</f>
        <v>1.1096995957333455</v>
      </c>
      <c r="AB362" s="13">
        <f>IF("na"=J362,"",J362/J359)</f>
        <v>0.94393303085368352</v>
      </c>
      <c r="AC362" s="13">
        <f>IF("na"=M362,"",M362/M359)</f>
        <v>0.97448355798412511</v>
      </c>
      <c r="AD362" s="13">
        <f>IF("na"=Q362,"",Q362/Q359)</f>
        <v>0.87429076392430805</v>
      </c>
      <c r="AE362" s="13">
        <f>IF("na"=T362,"",T362/T359)</f>
        <v>1.0260943386215313</v>
      </c>
      <c r="AF362" s="13">
        <f>IF("na"=X362,"",X362/X359)</f>
        <v>1.0166421766054901</v>
      </c>
      <c r="AG362" s="13">
        <f>AG361</f>
        <v>360</v>
      </c>
      <c r="AH362" s="63">
        <f t="shared" ca="1" si="41"/>
        <v>2</v>
      </c>
      <c r="AI362" s="63">
        <f t="shared" ca="1" si="41"/>
        <v>3</v>
      </c>
      <c r="AJ362" s="63">
        <f t="shared" ca="1" si="41"/>
        <v>1</v>
      </c>
      <c r="AK362" s="63">
        <f t="shared" ca="1" si="41"/>
        <v>1</v>
      </c>
      <c r="AL362" s="63">
        <f t="shared" ca="1" si="41"/>
        <v>1</v>
      </c>
      <c r="AM362" s="63">
        <f t="shared" ca="1" si="41"/>
        <v>1</v>
      </c>
      <c r="AO362" s="14">
        <f>IF("na"=F362,"",SQRT(F362)/SQRT(F359))</f>
        <v>1.0534228000823533</v>
      </c>
      <c r="AP362" s="14">
        <f>IF("na"=J362,"",SQRT(J362)/SQRT(J359))</f>
        <v>0.97156216005651608</v>
      </c>
      <c r="AQ362" s="14">
        <f>IF("na"=M362,"",SQRT(M362)/SQRT(M359))</f>
        <v>0.98715933768775399</v>
      </c>
      <c r="AR362" s="14">
        <f>IF("na"=Q362,"",SQRT(Q362)/SQRT(Q359))</f>
        <v>0.93503516721260715</v>
      </c>
      <c r="AS362" s="14">
        <f>IF("na"=T362,"",SQRT(T362)/SQRT(T359))</f>
        <v>1.0129631477114709</v>
      </c>
      <c r="AT362" s="14">
        <f>IF("na"=X362,"",SQRT(X362)/SQRT(X359))</f>
        <v>1.0082867531637465</v>
      </c>
    </row>
    <row r="363" spans="1:46" ht="12.75" customHeight="1" x14ac:dyDescent="0.3">
      <c r="A363" s="17" t="s">
        <v>283</v>
      </c>
      <c r="B363" s="58">
        <v>8.251E-2</v>
      </c>
      <c r="C363" s="58">
        <v>1.1929099999999999</v>
      </c>
      <c r="D363" s="68">
        <v>8.1386E-2</v>
      </c>
      <c r="E363" s="13">
        <v>2.57843E-2</v>
      </c>
      <c r="F363" s="66">
        <v>6.6609340000000001E-4</v>
      </c>
      <c r="G363" s="65">
        <v>1.37212</v>
      </c>
      <c r="H363" s="66">
        <v>0.91061000000000003</v>
      </c>
      <c r="I363" s="66">
        <v>1.27051</v>
      </c>
      <c r="J363" s="67">
        <v>0.83523233210000003</v>
      </c>
      <c r="K363" s="68">
        <v>8.0998500000000001E-2</v>
      </c>
      <c r="L363" s="13">
        <v>2.3041200000000001E-2</v>
      </c>
      <c r="M363" s="66">
        <v>5.331814E-4</v>
      </c>
      <c r="N363" s="65">
        <v>1.32864</v>
      </c>
      <c r="O363" s="66">
        <v>0.58400700000000005</v>
      </c>
      <c r="P363" s="66">
        <v>1.2749900000000001</v>
      </c>
      <c r="Q363" s="67">
        <v>0.34780130240000001</v>
      </c>
      <c r="R363" s="68">
        <v>8.2077899999999995E-2</v>
      </c>
      <c r="S363" s="13">
        <v>2.05078E-2</v>
      </c>
      <c r="T363" s="66">
        <v>4.207565E-4</v>
      </c>
      <c r="U363" s="65">
        <v>1.26712</v>
      </c>
      <c r="V363" s="66">
        <v>0.42767899999999998</v>
      </c>
      <c r="W363" s="66">
        <v>1.23011</v>
      </c>
      <c r="X363" s="67">
        <v>0.18429316700000001</v>
      </c>
      <c r="Y363" s="65"/>
      <c r="Z363" s="65"/>
      <c r="AA363" s="15">
        <f>IF("na"=F363,"",F363/F359)</f>
        <v>1.5695013714717383</v>
      </c>
      <c r="AB363" s="13">
        <f>IF("na"=J363,"",J363/J359)</f>
        <v>0.99535508976311793</v>
      </c>
      <c r="AC363" s="13">
        <f>IF("na"=M363,"",M363/M359)</f>
        <v>2.2897305951231162</v>
      </c>
      <c r="AD363" s="13">
        <f>IF("na"=Q363,"",Q363/Q359)</f>
        <v>1.4179451221538331</v>
      </c>
      <c r="AE363" s="13">
        <f>IF("na"=T363,"",T363/T359)</f>
        <v>3.7208087936187901</v>
      </c>
      <c r="AF363" s="13">
        <f>IF("na"=X363,"",X363/X359)</f>
        <v>1.564325748516201</v>
      </c>
      <c r="AG363" s="13">
        <f>AG362</f>
        <v>360</v>
      </c>
      <c r="AH363" s="63">
        <f t="shared" ca="1" si="41"/>
        <v>4</v>
      </c>
      <c r="AI363" s="63">
        <f t="shared" ca="1" si="41"/>
        <v>4</v>
      </c>
      <c r="AJ363" s="63">
        <f t="shared" ca="1" si="41"/>
        <v>4</v>
      </c>
      <c r="AK363" s="63">
        <f t="shared" ca="1" si="41"/>
        <v>4</v>
      </c>
      <c r="AL363" s="63">
        <f t="shared" ca="1" si="41"/>
        <v>4</v>
      </c>
      <c r="AM363" s="63">
        <f t="shared" ca="1" si="41"/>
        <v>3</v>
      </c>
      <c r="AO363" s="14">
        <f>IF("na"=F363,"",SQRT(F363)/SQRT(F359))</f>
        <v>1.2527974183688833</v>
      </c>
      <c r="AP363" s="14">
        <f>IF("na"=J363,"",SQRT(J363)/SQRT(J359))</f>
        <v>0.99767484170100118</v>
      </c>
      <c r="AQ363" s="14">
        <f>IF("na"=M363,"",SQRT(M363)/SQRT(M359))</f>
        <v>1.5131855785471642</v>
      </c>
      <c r="AR363" s="14">
        <f>IF("na"=Q363,"",SQRT(Q363)/SQRT(Q359))</f>
        <v>1.190775009039841</v>
      </c>
      <c r="AS363" s="14">
        <f>IF("na"=T363,"",SQRT(T363)/SQRT(T359))</f>
        <v>1.9289398107817646</v>
      </c>
      <c r="AT363" s="14">
        <f>IF("na"=X363,"",SQRT(X363)/SQRT(X359))</f>
        <v>1.250730086196139</v>
      </c>
    </row>
    <row r="364" spans="1:46" ht="12.75" customHeight="1" x14ac:dyDescent="0.3">
      <c r="B364" s="69"/>
      <c r="C364" s="69"/>
      <c r="D364" s="13"/>
      <c r="E364" s="13"/>
      <c r="F364" s="13"/>
      <c r="G364" s="13"/>
      <c r="H364" s="13"/>
      <c r="I364" s="13"/>
      <c r="J364" s="13"/>
      <c r="K364" s="13"/>
      <c r="L364" s="13"/>
    </row>
    <row r="365" spans="1:46" ht="12.75" customHeight="1" x14ac:dyDescent="0.3">
      <c r="A365" s="17"/>
      <c r="B365" s="17"/>
      <c r="C365" s="17"/>
      <c r="D365" s="6" t="s">
        <v>337</v>
      </c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17"/>
      <c r="Z365" s="17"/>
      <c r="AA365" s="51"/>
      <c r="AB365" s="52"/>
      <c r="AC365" s="52"/>
      <c r="AD365" s="52"/>
      <c r="AE365" s="52"/>
      <c r="AF365" s="52"/>
      <c r="AG365" s="52"/>
      <c r="AH365" s="53"/>
      <c r="AI365" s="53"/>
      <c r="AJ365" s="53"/>
      <c r="AK365" s="53"/>
      <c r="AL365" s="53"/>
      <c r="AM365" s="53"/>
      <c r="AO365" s="52"/>
    </row>
    <row r="366" spans="1:46" ht="12.75" customHeight="1" x14ac:dyDescent="0.3">
      <c r="B366" s="54" t="s">
        <v>293</v>
      </c>
      <c r="C366" s="54" t="s">
        <v>293</v>
      </c>
      <c r="D366" s="1">
        <v>7</v>
      </c>
      <c r="E366" s="1"/>
      <c r="F366" s="1"/>
      <c r="G366" s="1"/>
      <c r="H366" s="1"/>
      <c r="I366" s="1"/>
      <c r="J366" s="1"/>
      <c r="K366" s="1">
        <v>15</v>
      </c>
      <c r="L366" s="1"/>
      <c r="M366" s="1"/>
      <c r="N366" s="1"/>
      <c r="O366" s="1"/>
      <c r="P366" s="1"/>
      <c r="Q366" s="1"/>
      <c r="R366" s="1">
        <v>30</v>
      </c>
      <c r="S366" s="1"/>
      <c r="T366" s="1"/>
      <c r="U366" s="1"/>
      <c r="V366" s="1"/>
      <c r="W366" s="1"/>
      <c r="X366" s="1"/>
      <c r="Y366" s="55"/>
      <c r="Z366" s="55"/>
    </row>
    <row r="367" spans="1:46" ht="12.75" customHeight="1" x14ac:dyDescent="0.3">
      <c r="B367" s="56" t="s">
        <v>284</v>
      </c>
      <c r="C367" s="56" t="s">
        <v>294</v>
      </c>
      <c r="D367" s="57" t="s">
        <v>284</v>
      </c>
      <c r="E367" s="58" t="s">
        <v>287</v>
      </c>
      <c r="F367" s="58" t="s">
        <v>295</v>
      </c>
      <c r="G367" s="58" t="s">
        <v>296</v>
      </c>
      <c r="H367" s="58" t="s">
        <v>297</v>
      </c>
      <c r="I367" s="58" t="s">
        <v>298</v>
      </c>
      <c r="J367" s="59" t="s">
        <v>299</v>
      </c>
      <c r="K367" s="57" t="s">
        <v>284</v>
      </c>
      <c r="L367" s="58" t="s">
        <v>287</v>
      </c>
      <c r="M367" s="58" t="s">
        <v>295</v>
      </c>
      <c r="N367" s="58" t="s">
        <v>296</v>
      </c>
      <c r="O367" s="58" t="s">
        <v>297</v>
      </c>
      <c r="P367" s="58" t="s">
        <v>298</v>
      </c>
      <c r="Q367" s="59" t="s">
        <v>299</v>
      </c>
      <c r="R367" s="57" t="s">
        <v>284</v>
      </c>
      <c r="S367" s="58" t="s">
        <v>287</v>
      </c>
      <c r="T367" s="58" t="s">
        <v>295</v>
      </c>
      <c r="U367" s="58" t="s">
        <v>296</v>
      </c>
      <c r="V367" s="58" t="s">
        <v>297</v>
      </c>
      <c r="W367" s="58" t="s">
        <v>298</v>
      </c>
      <c r="X367" s="59" t="s">
        <v>299</v>
      </c>
      <c r="Y367" s="58"/>
      <c r="Z367" s="58"/>
    </row>
    <row r="368" spans="1:46" ht="12.75" customHeight="1" x14ac:dyDescent="0.3">
      <c r="A368" s="17" t="s">
        <v>300</v>
      </c>
      <c r="B368" s="58">
        <v>0.26086900000000002</v>
      </c>
      <c r="C368" s="58">
        <v>1.06993</v>
      </c>
      <c r="D368" s="60">
        <v>0.26065199999999999</v>
      </c>
      <c r="E368" s="61">
        <v>3.3558400000000002E-2</v>
      </c>
      <c r="F368" s="61">
        <v>1.1262131999999999E-3</v>
      </c>
      <c r="G368" s="61">
        <v>1.0624499999999999</v>
      </c>
      <c r="H368" s="61">
        <v>0.28373700000000002</v>
      </c>
      <c r="I368" s="61">
        <v>1.01664</v>
      </c>
      <c r="J368" s="62">
        <v>8.3346509200000002E-2</v>
      </c>
      <c r="K368" s="60">
        <v>0.26043300000000003</v>
      </c>
      <c r="L368" s="61">
        <v>2.5308600000000001E-2</v>
      </c>
      <c r="M368" s="61">
        <v>6.4071519999999999E-4</v>
      </c>
      <c r="N368" s="61">
        <v>1.0329600000000001</v>
      </c>
      <c r="O368" s="61">
        <v>0.187081</v>
      </c>
      <c r="P368" s="61">
        <v>1.01187</v>
      </c>
      <c r="Q368" s="62">
        <v>3.8370264100000002E-2</v>
      </c>
      <c r="R368" s="60">
        <v>0.25983600000000001</v>
      </c>
      <c r="S368" s="61">
        <v>1.7515800000000002E-2</v>
      </c>
      <c r="T368" s="61">
        <v>3.0787019999999998E-4</v>
      </c>
      <c r="U368" s="61">
        <v>1.0246299999999999</v>
      </c>
      <c r="V368" s="61">
        <v>0.134968</v>
      </c>
      <c r="W368" s="61">
        <v>1.0138</v>
      </c>
      <c r="X368" s="62">
        <v>2.1366937900000001E-2</v>
      </c>
      <c r="Y368" s="61"/>
      <c r="Z368" s="61"/>
      <c r="AH368" s="63"/>
      <c r="AI368" s="63"/>
    </row>
    <row r="369" spans="1:46" ht="12.75" customHeight="1" x14ac:dyDescent="0.3">
      <c r="A369" s="17" t="s">
        <v>280</v>
      </c>
      <c r="B369" s="58">
        <v>0.26086900000000002</v>
      </c>
      <c r="C369" s="58">
        <v>1.06993</v>
      </c>
      <c r="D369" s="60">
        <v>0.25780500000000001</v>
      </c>
      <c r="E369" s="61">
        <v>4.3289599999999998E-2</v>
      </c>
      <c r="F369" s="61">
        <v>1.8833774E-3</v>
      </c>
      <c r="G369" s="61">
        <v>1.0991899999999999</v>
      </c>
      <c r="H369" s="61">
        <v>0.32702500000000001</v>
      </c>
      <c r="I369" s="61">
        <v>1.04111</v>
      </c>
      <c r="J369" s="62">
        <v>0.107775943</v>
      </c>
      <c r="K369" s="60">
        <v>0.25882699999999997</v>
      </c>
      <c r="L369" s="61">
        <v>3.7288300000000003E-2</v>
      </c>
      <c r="M369" s="61">
        <v>1.3945870000000001E-3</v>
      </c>
      <c r="N369" s="61">
        <v>1.0624400000000001</v>
      </c>
      <c r="O369" s="61">
        <v>0.24642900000000001</v>
      </c>
      <c r="P369" s="61">
        <v>1.02702</v>
      </c>
      <c r="Q369" s="62">
        <v>6.2568520099999997E-2</v>
      </c>
      <c r="R369" s="60">
        <v>0.26079000000000002</v>
      </c>
      <c r="S369" s="61">
        <v>3.4209499999999997E-2</v>
      </c>
      <c r="T369" s="61">
        <v>1.1702959999999999E-3</v>
      </c>
      <c r="U369" s="61">
        <v>1.0555300000000001</v>
      </c>
      <c r="V369" s="61">
        <v>0.188697</v>
      </c>
      <c r="W369" s="61">
        <v>1.0351399999999999</v>
      </c>
      <c r="X369" s="62">
        <v>3.6816901899999997E-2</v>
      </c>
      <c r="Y369" s="61"/>
      <c r="Z369" s="61"/>
      <c r="AA369" s="15">
        <f>IF("na"=F369,"",F369/F368)</f>
        <v>1.6723098255285946</v>
      </c>
      <c r="AB369" s="13">
        <f>IF("na"=J369,"",J369/J368)</f>
        <v>1.2931068623567501</v>
      </c>
      <c r="AC369" s="13">
        <f>IF("na"=M369,"",M369/M368)</f>
        <v>2.1766098260194235</v>
      </c>
      <c r="AD369" s="13">
        <f>IF("na"=Q369,"",Q369/Q368)</f>
        <v>1.6306512756058928</v>
      </c>
      <c r="AE369" s="13">
        <f>IF("na"=T369,"",T369/T368)</f>
        <v>3.8012642990455068</v>
      </c>
      <c r="AF369" s="13">
        <f>IF("na"=X369,"",X369/X368)</f>
        <v>1.7230780597719617</v>
      </c>
      <c r="AG369" s="13">
        <f>ROW()</f>
        <v>369</v>
      </c>
      <c r="AH369" s="63">
        <f t="shared" ref="AH369:AM372" ca="1" si="42">SUM(IF(INDIRECT(ADDRESS(ROW(),AH$40))&gt;INDIRECT(ADDRESS($AG369,AH$40)),1,0),IF(INDIRECT(ADDRESS(ROW(),AH$40))&gt;INDIRECT(ADDRESS($AG369+1,AH$40)),1,0),IF(INDIRECT(ADDRESS(ROW(),AH$40))&gt;INDIRECT(ADDRESS($AG369+2,AH$40)),1,0),IF(INDIRECT(ADDRESS(ROW(),AH$40))&gt;INDIRECT(ADDRESS($AG369+3,AH$40)),1,0))+1</f>
        <v>2</v>
      </c>
      <c r="AI369" s="63">
        <f t="shared" ca="1" si="42"/>
        <v>4</v>
      </c>
      <c r="AJ369" s="63">
        <f t="shared" ca="1" si="42"/>
        <v>2</v>
      </c>
      <c r="AK369" s="63">
        <f t="shared" ca="1" si="42"/>
        <v>4</v>
      </c>
      <c r="AL369" s="63">
        <f t="shared" ca="1" si="42"/>
        <v>2</v>
      </c>
      <c r="AM369" s="63">
        <f t="shared" ca="1" si="42"/>
        <v>3</v>
      </c>
      <c r="AO369" s="14">
        <f>IF("na"=F369,"",SQRT(F369)/SQRT(F368))</f>
        <v>1.2931781878490662</v>
      </c>
      <c r="AP369" s="14">
        <f>IF("na"=J369,"",SQRT(J369)/SQRT(J368))</f>
        <v>1.1371485665280285</v>
      </c>
      <c r="AQ369" s="14">
        <f>IF("na"=M369,"",SQRT(M369)/SQRT(M368))</f>
        <v>1.4753338015579469</v>
      </c>
      <c r="AR369" s="14">
        <f>IF("na"=Q369,"",SQRT(Q369)/SQRT(Q368))</f>
        <v>1.2769695672199448</v>
      </c>
      <c r="AS369" s="14">
        <f>IF("na"=T369,"",SQRT(T369)/SQRT(T368))</f>
        <v>1.9496831278557822</v>
      </c>
      <c r="AT369" s="14">
        <f>IF("na"=X369,"",SQRT(X369)/SQRT(X368))</f>
        <v>1.3126606796015341</v>
      </c>
    </row>
    <row r="370" spans="1:46" ht="12.75" customHeight="1" x14ac:dyDescent="0.3">
      <c r="A370" s="17" t="s">
        <v>281</v>
      </c>
      <c r="B370" s="58">
        <v>0.26086900000000002</v>
      </c>
      <c r="C370" s="58">
        <v>1.06993</v>
      </c>
      <c r="D370" s="60">
        <v>0.29145900000000002</v>
      </c>
      <c r="E370" s="61">
        <v>3.5563400000000002E-2</v>
      </c>
      <c r="F370" s="61">
        <v>2.2005035000000001E-3</v>
      </c>
      <c r="G370" s="61">
        <v>1.0042599999999999</v>
      </c>
      <c r="H370" s="61">
        <v>0.238816</v>
      </c>
      <c r="I370" s="61">
        <v>0.97231599999999996</v>
      </c>
      <c r="J370" s="62">
        <v>6.6561574700000001E-2</v>
      </c>
      <c r="K370" s="60">
        <v>0.29067100000000001</v>
      </c>
      <c r="L370" s="61">
        <v>2.6936600000000002E-2</v>
      </c>
      <c r="M370" s="61">
        <v>1.6137396000000001E-3</v>
      </c>
      <c r="N370" s="61">
        <v>0.97870800000000002</v>
      </c>
      <c r="O370" s="61">
        <v>0.17097699999999999</v>
      </c>
      <c r="P370" s="61">
        <v>0.96076399999999995</v>
      </c>
      <c r="Q370" s="62">
        <v>4.1150350000000002E-2</v>
      </c>
      <c r="R370" s="60">
        <v>0.29184399999999999</v>
      </c>
      <c r="S370" s="61">
        <v>2.2208200000000001E-2</v>
      </c>
      <c r="T370" s="61">
        <v>1.4526547000000001E-3</v>
      </c>
      <c r="U370" s="61">
        <v>0.96467899999999995</v>
      </c>
      <c r="V370" s="61">
        <v>0.12639300000000001</v>
      </c>
      <c r="W370" s="61">
        <v>0.95529799999999998</v>
      </c>
      <c r="X370" s="62">
        <v>2.9115685799999999E-2</v>
      </c>
      <c r="Y370" s="61"/>
      <c r="Z370" s="61"/>
      <c r="AA370" s="15">
        <f>IF("na"=F370,"",F370/F368)</f>
        <v>1.9538960296327554</v>
      </c>
      <c r="AB370" s="13">
        <f>IF("na"=J370,"",J370/J368)</f>
        <v>0.79861262743803074</v>
      </c>
      <c r="AC370" s="13">
        <f>IF("na"=M370,"",M370/M368)</f>
        <v>2.5186535296805821</v>
      </c>
      <c r="AD370" s="13">
        <f>IF("na"=Q370,"",Q370/Q368)</f>
        <v>1.0724541768269977</v>
      </c>
      <c r="AE370" s="13">
        <f>IF("na"=T370,"",T370/T368)</f>
        <v>4.7183998321370506</v>
      </c>
      <c r="AF370" s="13">
        <f>IF("na"=X370,"",X370/X368)</f>
        <v>1.3626513043780597</v>
      </c>
      <c r="AG370" s="13">
        <f>AG369</f>
        <v>369</v>
      </c>
      <c r="AH370" s="63">
        <f t="shared" ca="1" si="42"/>
        <v>3</v>
      </c>
      <c r="AI370" s="63">
        <f t="shared" ca="1" si="42"/>
        <v>1</v>
      </c>
      <c r="AJ370" s="63">
        <f t="shared" ca="1" si="42"/>
        <v>3</v>
      </c>
      <c r="AK370" s="63">
        <f t="shared" ca="1" si="42"/>
        <v>2</v>
      </c>
      <c r="AL370" s="63">
        <f t="shared" ca="1" si="42"/>
        <v>3</v>
      </c>
      <c r="AM370" s="63">
        <f t="shared" ca="1" si="42"/>
        <v>2</v>
      </c>
      <c r="AO370" s="14">
        <f>IF("na"=F370,"",SQRT(F370)/SQRT(F368))</f>
        <v>1.3978183106658588</v>
      </c>
      <c r="AP370" s="14">
        <f>IF("na"=J370,"",SQRT(J370)/SQRT(J368))</f>
        <v>0.89365128961918394</v>
      </c>
      <c r="AQ370" s="14">
        <f>IF("na"=M370,"",SQRT(M370)/SQRT(M368))</f>
        <v>1.5870266316859909</v>
      </c>
      <c r="AR370" s="14">
        <f>IF("na"=Q370,"",SQRT(Q370)/SQRT(Q368))</f>
        <v>1.0355936349876809</v>
      </c>
      <c r="AS370" s="14">
        <f>IF("na"=T370,"",SQRT(T370)/SQRT(T368))</f>
        <v>2.1721877985425317</v>
      </c>
      <c r="AT370" s="14">
        <f>IF("na"=X370,"",SQRT(X370)/SQRT(X368))</f>
        <v>1.1673265628683602</v>
      </c>
    </row>
    <row r="371" spans="1:46" ht="12.75" customHeight="1" x14ac:dyDescent="0.3">
      <c r="A371" s="17" t="s">
        <v>282</v>
      </c>
      <c r="B371" s="58">
        <v>0.26086900000000002</v>
      </c>
      <c r="C371" s="58">
        <v>1.06993</v>
      </c>
      <c r="D371" s="64">
        <v>0.256357</v>
      </c>
      <c r="E371" s="65">
        <v>3.4054399999999999E-2</v>
      </c>
      <c r="F371" s="66">
        <v>1.1800602E-3</v>
      </c>
      <c r="G371" s="65">
        <v>1.04809</v>
      </c>
      <c r="H371" s="66">
        <v>0.290908</v>
      </c>
      <c r="I371" s="66">
        <v>1.00149</v>
      </c>
      <c r="J371" s="67">
        <v>8.9311498000000003E-2</v>
      </c>
      <c r="K371" s="64">
        <v>0.25432700000000003</v>
      </c>
      <c r="L371" s="65">
        <v>2.5074900000000001E-2</v>
      </c>
      <c r="M371" s="66">
        <v>6.715483E-4</v>
      </c>
      <c r="N371" s="65">
        <v>1.00576</v>
      </c>
      <c r="O371" s="66">
        <v>0.18107400000000001</v>
      </c>
      <c r="P371" s="66">
        <v>0.98647899999999999</v>
      </c>
      <c r="Q371" s="67">
        <v>3.9751862800000003E-2</v>
      </c>
      <c r="R371" s="64">
        <v>0.25501000000000001</v>
      </c>
      <c r="S371" s="65">
        <v>1.7956900000000001E-2</v>
      </c>
      <c r="T371" s="66">
        <v>3.5677799999999998E-4</v>
      </c>
      <c r="U371" s="65">
        <v>1.00946</v>
      </c>
      <c r="V371" s="66">
        <v>0.12887599999999999</v>
      </c>
      <c r="W371" s="66">
        <v>0.99882000000000004</v>
      </c>
      <c r="X371" s="67">
        <v>2.1665655400000001E-2</v>
      </c>
      <c r="Y371" s="65"/>
      <c r="Z371" s="65"/>
      <c r="AA371" s="15">
        <f>IF("na"=F371,"",F371/F368)</f>
        <v>1.0478124390657115</v>
      </c>
      <c r="AB371" s="13">
        <f>IF("na"=J371,"",J371/J368)</f>
        <v>1.071568549867953</v>
      </c>
      <c r="AC371" s="13">
        <f>IF("na"=M371,"",M371/M368)</f>
        <v>1.0481229413630269</v>
      </c>
      <c r="AD371" s="13">
        <f>IF("na"=Q371,"",Q371/Q368)</f>
        <v>1.0360070156514769</v>
      </c>
      <c r="AE371" s="13">
        <f>IF("na"=T371,"",T371/T368)</f>
        <v>1.1588585059547822</v>
      </c>
      <c r="AF371" s="13">
        <f>IF("na"=X371,"",X371/X368)</f>
        <v>1.0139803607516451</v>
      </c>
      <c r="AG371" s="13">
        <f>AG370</f>
        <v>369</v>
      </c>
      <c r="AH371" s="63">
        <f t="shared" ca="1" si="42"/>
        <v>1</v>
      </c>
      <c r="AI371" s="63">
        <f t="shared" ca="1" si="42"/>
        <v>3</v>
      </c>
      <c r="AJ371" s="63">
        <f t="shared" ca="1" si="42"/>
        <v>1</v>
      </c>
      <c r="AK371" s="63">
        <f t="shared" ca="1" si="42"/>
        <v>1</v>
      </c>
      <c r="AL371" s="63">
        <f t="shared" ca="1" si="42"/>
        <v>1</v>
      </c>
      <c r="AM371" s="63">
        <f t="shared" ca="1" si="42"/>
        <v>1</v>
      </c>
      <c r="AO371" s="14">
        <f>IF("na"=F371,"",SQRT(F371)/SQRT(F368))</f>
        <v>1.0236270996147532</v>
      </c>
      <c r="AP371" s="14">
        <f>IF("na"=J371,"",SQRT(J371)/SQRT(J368))</f>
        <v>1.0351659528152735</v>
      </c>
      <c r="AQ371" s="14">
        <f>IF("na"=M371,"",SQRT(M371)/SQRT(M368))</f>
        <v>1.023778756061595</v>
      </c>
      <c r="AR371" s="14">
        <f>IF("na"=Q371,"",SQRT(Q371)/SQRT(Q368))</f>
        <v>1.0178442983342182</v>
      </c>
      <c r="AS371" s="14">
        <f>IF("na"=T371,"",SQRT(T371)/SQRT(T368))</f>
        <v>1.0765029056880349</v>
      </c>
      <c r="AT371" s="14">
        <f>IF("na"=X371,"",SQRT(X371)/SQRT(X368))</f>
        <v>1.0069659183664783</v>
      </c>
    </row>
    <row r="372" spans="1:46" ht="12.75" customHeight="1" x14ac:dyDescent="0.3">
      <c r="A372" s="17" t="s">
        <v>283</v>
      </c>
      <c r="B372" s="58">
        <v>0.26086900000000002</v>
      </c>
      <c r="C372" s="58">
        <v>1.06993</v>
      </c>
      <c r="D372" s="68">
        <v>0.290543</v>
      </c>
      <c r="E372" s="13">
        <v>4.2426999999999999E-2</v>
      </c>
      <c r="F372" s="66">
        <v>2.6805965000000001E-3</v>
      </c>
      <c r="G372" s="65">
        <v>0.99666200000000005</v>
      </c>
      <c r="H372" s="66">
        <v>0.262959</v>
      </c>
      <c r="I372" s="66">
        <v>0.95741399999999999</v>
      </c>
      <c r="J372" s="67">
        <v>8.1807285800000004E-2</v>
      </c>
      <c r="K372" s="68">
        <v>0.29047600000000001</v>
      </c>
      <c r="L372" s="13">
        <v>3.6679400000000001E-2</v>
      </c>
      <c r="M372" s="66">
        <v>2.2219526999999999E-3</v>
      </c>
      <c r="N372" s="65">
        <v>0.98560999999999999</v>
      </c>
      <c r="O372" s="66">
        <v>0.202434</v>
      </c>
      <c r="P372" s="66">
        <v>0.96052599999999999</v>
      </c>
      <c r="Q372" s="67">
        <v>5.2948759499999998E-2</v>
      </c>
      <c r="R372" s="68">
        <v>0.28976099999999999</v>
      </c>
      <c r="S372" s="13">
        <v>3.4400800000000002E-2</v>
      </c>
      <c r="T372" s="66">
        <v>2.0181626000000002E-3</v>
      </c>
      <c r="U372" s="65">
        <v>0.98157799999999995</v>
      </c>
      <c r="V372" s="66">
        <v>0.17205000000000001</v>
      </c>
      <c r="W372" s="66">
        <v>0.96329699999999996</v>
      </c>
      <c r="X372" s="67">
        <v>4.0971799099999998E-2</v>
      </c>
      <c r="Y372" s="65"/>
      <c r="Z372" s="65"/>
      <c r="AA372" s="15">
        <f>IF("na"=F372,"",F372/F368)</f>
        <v>2.3801856522370723</v>
      </c>
      <c r="AB372" s="13">
        <f>IF("na"=J372,"",J372/J368)</f>
        <v>0.98153223914505594</v>
      </c>
      <c r="AC372" s="13">
        <f>IF("na"=M372,"",M372/M368)</f>
        <v>3.4679256867950063</v>
      </c>
      <c r="AD372" s="13">
        <f>IF("na"=Q372,"",Q372/Q368)</f>
        <v>1.3799425347192227</v>
      </c>
      <c r="AE372" s="13">
        <f>IF("na"=T372,"",T372/T368)</f>
        <v>6.5552385388387711</v>
      </c>
      <c r="AF372" s="13">
        <f>IF("na"=X372,"",X372/X368)</f>
        <v>1.9175325585609531</v>
      </c>
      <c r="AG372" s="13">
        <f>AG371</f>
        <v>369</v>
      </c>
      <c r="AH372" s="63">
        <f t="shared" ca="1" si="42"/>
        <v>4</v>
      </c>
      <c r="AI372" s="63">
        <f t="shared" ca="1" si="42"/>
        <v>2</v>
      </c>
      <c r="AJ372" s="63">
        <f t="shared" ca="1" si="42"/>
        <v>4</v>
      </c>
      <c r="AK372" s="63">
        <f t="shared" ca="1" si="42"/>
        <v>3</v>
      </c>
      <c r="AL372" s="63">
        <f t="shared" ca="1" si="42"/>
        <v>4</v>
      </c>
      <c r="AM372" s="63">
        <f t="shared" ca="1" si="42"/>
        <v>4</v>
      </c>
      <c r="AO372" s="14">
        <f>IF("na"=F372,"",SQRT(F372)/SQRT(F368))</f>
        <v>1.5427850311164781</v>
      </c>
      <c r="AP372" s="14">
        <f>IF("na"=J372,"",SQRT(J372)/SQRT(J368))</f>
        <v>0.9907230890339922</v>
      </c>
      <c r="AQ372" s="14">
        <f>IF("na"=M372,"",SQRT(M372)/SQRT(M368))</f>
        <v>1.8622367429505322</v>
      </c>
      <c r="AR372" s="14">
        <f>IF("na"=Q372,"",SQRT(Q372)/SQRT(Q368))</f>
        <v>1.1747095533446652</v>
      </c>
      <c r="AS372" s="14">
        <f>IF("na"=T372,"",SQRT(T372)/SQRT(T368))</f>
        <v>2.5603200071160583</v>
      </c>
      <c r="AT372" s="14">
        <f>IF("na"=X372,"",SQRT(X372)/SQRT(X368))</f>
        <v>1.3847499985777048</v>
      </c>
    </row>
    <row r="373" spans="1:46" ht="12.75" customHeight="1" x14ac:dyDescent="0.3">
      <c r="B373" s="69"/>
      <c r="C373" s="69"/>
      <c r="D373" s="13"/>
      <c r="E373" s="13"/>
      <c r="F373" s="13"/>
      <c r="G373" s="13"/>
      <c r="H373" s="13"/>
      <c r="I373" s="13"/>
      <c r="J373" s="13"/>
      <c r="K373" s="13"/>
      <c r="L373" s="13"/>
    </row>
    <row r="374" spans="1:46" ht="12.75" customHeight="1" x14ac:dyDescent="0.3">
      <c r="A374" s="17"/>
      <c r="B374" s="17"/>
      <c r="C374" s="17"/>
      <c r="D374" s="6" t="s">
        <v>338</v>
      </c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17"/>
      <c r="Z374" s="17"/>
      <c r="AA374" s="51"/>
      <c r="AB374" s="52"/>
      <c r="AC374" s="52"/>
      <c r="AD374" s="52"/>
      <c r="AE374" s="52"/>
      <c r="AF374" s="52"/>
      <c r="AG374" s="52"/>
      <c r="AH374" s="53"/>
      <c r="AI374" s="53"/>
      <c r="AJ374" s="53"/>
      <c r="AK374" s="53"/>
      <c r="AL374" s="53"/>
      <c r="AM374" s="53"/>
      <c r="AO374" s="52"/>
      <c r="AP374" s="52"/>
      <c r="AQ374" s="52"/>
      <c r="AR374" s="52"/>
      <c r="AS374" s="52"/>
      <c r="AT374" s="52"/>
    </row>
    <row r="375" spans="1:46" ht="12.75" customHeight="1" x14ac:dyDescent="0.3">
      <c r="B375" s="54" t="s">
        <v>293</v>
      </c>
      <c r="C375" s="54" t="s">
        <v>293</v>
      </c>
      <c r="D375" s="1">
        <v>7</v>
      </c>
      <c r="E375" s="1"/>
      <c r="F375" s="1"/>
      <c r="G375" s="1"/>
      <c r="H375" s="1"/>
      <c r="I375" s="1"/>
      <c r="J375" s="1"/>
      <c r="K375" s="1">
        <v>15</v>
      </c>
      <c r="L375" s="1"/>
      <c r="M375" s="1"/>
      <c r="N375" s="1"/>
      <c r="O375" s="1"/>
      <c r="P375" s="1"/>
      <c r="Q375" s="1"/>
      <c r="R375" s="1">
        <v>30</v>
      </c>
      <c r="S375" s="1"/>
      <c r="T375" s="1"/>
      <c r="U375" s="1"/>
      <c r="V375" s="1"/>
      <c r="W375" s="1"/>
      <c r="X375" s="1"/>
      <c r="Y375" s="55"/>
      <c r="Z375" s="55"/>
    </row>
    <row r="376" spans="1:46" ht="12.75" customHeight="1" x14ac:dyDescent="0.3">
      <c r="B376" s="56" t="s">
        <v>284</v>
      </c>
      <c r="C376" s="56" t="s">
        <v>294</v>
      </c>
      <c r="D376" s="57" t="s">
        <v>284</v>
      </c>
      <c r="E376" s="58" t="s">
        <v>287</v>
      </c>
      <c r="F376" s="58" t="s">
        <v>295</v>
      </c>
      <c r="G376" s="58" t="s">
        <v>296</v>
      </c>
      <c r="H376" s="58" t="s">
        <v>297</v>
      </c>
      <c r="I376" s="58" t="s">
        <v>298</v>
      </c>
      <c r="J376" s="59" t="s">
        <v>299</v>
      </c>
      <c r="K376" s="57" t="s">
        <v>284</v>
      </c>
      <c r="L376" s="58" t="s">
        <v>287</v>
      </c>
      <c r="M376" s="58" t="s">
        <v>295</v>
      </c>
      <c r="N376" s="58" t="s">
        <v>296</v>
      </c>
      <c r="O376" s="58" t="s">
        <v>297</v>
      </c>
      <c r="P376" s="58" t="s">
        <v>298</v>
      </c>
      <c r="Q376" s="59" t="s">
        <v>299</v>
      </c>
      <c r="R376" s="57" t="s">
        <v>284</v>
      </c>
      <c r="S376" s="58" t="s">
        <v>287</v>
      </c>
      <c r="T376" s="58" t="s">
        <v>295</v>
      </c>
      <c r="U376" s="58" t="s">
        <v>296</v>
      </c>
      <c r="V376" s="58" t="s">
        <v>297</v>
      </c>
      <c r="W376" s="58" t="s">
        <v>298</v>
      </c>
      <c r="X376" s="59" t="s">
        <v>299</v>
      </c>
      <c r="Y376" s="58"/>
      <c r="Z376" s="58"/>
    </row>
    <row r="377" spans="1:46" ht="12.75" customHeight="1" x14ac:dyDescent="0.3">
      <c r="A377" s="17" t="s">
        <v>300</v>
      </c>
      <c r="B377" s="58">
        <v>0.12563099999999999</v>
      </c>
      <c r="C377" s="58">
        <v>1.0608900000000001</v>
      </c>
      <c r="D377" s="60">
        <v>0.12575900000000001</v>
      </c>
      <c r="E377" s="61">
        <v>2.4748200000000001E-2</v>
      </c>
      <c r="F377" s="61">
        <v>6.1248970000000005E-4</v>
      </c>
      <c r="G377" s="61">
        <v>1.3853200000000001</v>
      </c>
      <c r="H377" s="61">
        <v>0.93444199999999999</v>
      </c>
      <c r="I377" s="61">
        <v>1.0828199999999999</v>
      </c>
      <c r="J377" s="62">
        <v>0.87366277619999999</v>
      </c>
      <c r="K377" s="60">
        <v>0.126802</v>
      </c>
      <c r="L377" s="61">
        <v>1.7564799999999998E-2</v>
      </c>
      <c r="M377" s="61">
        <v>3.0989329999999999E-4</v>
      </c>
      <c r="N377" s="61">
        <v>1.3587499999999999</v>
      </c>
      <c r="O377" s="61">
        <v>0.76359900000000003</v>
      </c>
      <c r="P377" s="61">
        <v>1.1466499999999999</v>
      </c>
      <c r="Q377" s="62">
        <v>0.5904382104</v>
      </c>
      <c r="R377" s="60">
        <v>0.12607699999999999</v>
      </c>
      <c r="S377" s="61">
        <v>1.25112E-2</v>
      </c>
      <c r="T377" s="61">
        <v>1.5672900000000001E-4</v>
      </c>
      <c r="U377" s="61">
        <v>1.17055</v>
      </c>
      <c r="V377" s="61">
        <v>0.36148000000000002</v>
      </c>
      <c r="W377" s="61">
        <v>1.0932999999999999</v>
      </c>
      <c r="X377" s="62">
        <v>0.13171819849999999</v>
      </c>
      <c r="Y377" s="61"/>
      <c r="Z377" s="61"/>
      <c r="AH377" s="63"/>
      <c r="AI377" s="63"/>
    </row>
    <row r="378" spans="1:46" ht="12.75" customHeight="1" x14ac:dyDescent="0.3">
      <c r="A378" s="17" t="s">
        <v>280</v>
      </c>
      <c r="B378" s="58">
        <v>0.12563099999999999</v>
      </c>
      <c r="C378" s="58">
        <v>1.0608900000000001</v>
      </c>
      <c r="D378" s="60">
        <v>0.124239</v>
      </c>
      <c r="E378" s="61">
        <v>3.2927600000000001E-2</v>
      </c>
      <c r="F378" s="61">
        <v>1.0861644000000001E-3</v>
      </c>
      <c r="G378" s="61">
        <v>1.40333</v>
      </c>
      <c r="H378" s="61">
        <v>1.1325499999999999</v>
      </c>
      <c r="I378" s="61">
        <v>1.04067</v>
      </c>
      <c r="J378" s="62">
        <v>1.2830783509000001</v>
      </c>
      <c r="K378" s="60">
        <v>0.12588099999999999</v>
      </c>
      <c r="L378" s="61">
        <v>3.00816E-2</v>
      </c>
      <c r="M378" s="61">
        <v>9.0496510000000001E-4</v>
      </c>
      <c r="N378" s="61">
        <v>1.2987599999999999</v>
      </c>
      <c r="O378" s="61">
        <v>0.81194</v>
      </c>
      <c r="P378" s="61">
        <v>1.05782</v>
      </c>
      <c r="Q378" s="62">
        <v>0.6592559885</v>
      </c>
      <c r="R378" s="60">
        <v>0.124501</v>
      </c>
      <c r="S378" s="61">
        <v>2.8225900000000002E-2</v>
      </c>
      <c r="T378" s="61">
        <v>7.9797829999999996E-4</v>
      </c>
      <c r="U378" s="61">
        <v>1.2070000000000001</v>
      </c>
      <c r="V378" s="61">
        <v>0.63289200000000001</v>
      </c>
      <c r="W378" s="61">
        <v>1.0405800000000001</v>
      </c>
      <c r="X378" s="62">
        <v>0.4009647797</v>
      </c>
      <c r="Y378" s="61"/>
      <c r="Z378" s="61"/>
      <c r="AA378" s="15">
        <f>IF("na"=F378,"",F378/F377)</f>
        <v>1.7733594540446966</v>
      </c>
      <c r="AB378" s="13">
        <f>IF("na"=J378,"",J378/J377)</f>
        <v>1.4686196846805755</v>
      </c>
      <c r="AC378" s="13">
        <f>IF("na"=M378,"",M378/M377)</f>
        <v>2.9202473883752895</v>
      </c>
      <c r="AD378" s="13">
        <f>IF("na"=Q378,"",Q378/Q377)</f>
        <v>1.1165537339688407</v>
      </c>
      <c r="AE378" s="13">
        <f>IF("na"=T378,"",T378/T377)</f>
        <v>5.0914527624115502</v>
      </c>
      <c r="AF378" s="13">
        <f>IF("na"=X378,"",X378/X377)</f>
        <v>3.0441107171686683</v>
      </c>
      <c r="AG378" s="13">
        <f>ROW()</f>
        <v>378</v>
      </c>
      <c r="AH378" s="63">
        <f t="shared" ref="AH378:AM381" ca="1" si="43">SUM(IF(INDIRECT(ADDRESS(ROW(),AH$40))&gt;INDIRECT(ADDRESS($AG378,AH$40)),1,0),IF(INDIRECT(ADDRESS(ROW(),AH$40))&gt;INDIRECT(ADDRESS($AG378+1,AH$40)),1,0),IF(INDIRECT(ADDRESS(ROW(),AH$40))&gt;INDIRECT(ADDRESS($AG378+2,AH$40)),1,0),IF(INDIRECT(ADDRESS(ROW(),AH$40))&gt;INDIRECT(ADDRESS($AG378+3,AH$40)),1,0))+1</f>
        <v>3</v>
      </c>
      <c r="AI378" s="63">
        <f t="shared" ca="1" si="43"/>
        <v>3</v>
      </c>
      <c r="AJ378" s="63">
        <f t="shared" ca="1" si="43"/>
        <v>3</v>
      </c>
      <c r="AK378" s="63">
        <f t="shared" ca="1" si="43"/>
        <v>2</v>
      </c>
      <c r="AL378" s="63">
        <f t="shared" ca="1" si="43"/>
        <v>3</v>
      </c>
      <c r="AM378" s="63">
        <f t="shared" ca="1" si="43"/>
        <v>4</v>
      </c>
      <c r="AO378" s="14">
        <f>IF("na"=F378,"",SQRT(F378)/SQRT(F377))</f>
        <v>1.3316754311936134</v>
      </c>
      <c r="AP378" s="14">
        <f>IF("na"=J378,"",SQRT(J378)/SQRT(J377))</f>
        <v>1.2118661991658053</v>
      </c>
      <c r="AQ378" s="14">
        <f>IF("na"=M378,"",SQRT(M378)/SQRT(M377))</f>
        <v>1.7088731340785042</v>
      </c>
      <c r="AR378" s="14">
        <f>IF("na"=Q378,"",SQRT(Q378)/SQRT(Q377))</f>
        <v>1.0566710623315283</v>
      </c>
      <c r="AS378" s="14">
        <f>IF("na"=T378,"",SQRT(T378)/SQRT(T377))</f>
        <v>2.2564247743746191</v>
      </c>
      <c r="AT378" s="14">
        <f>IF("na"=X378,"",SQRT(X378)/SQRT(X377))</f>
        <v>1.7447380081744848</v>
      </c>
    </row>
    <row r="379" spans="1:46" ht="12.75" customHeight="1" x14ac:dyDescent="0.3">
      <c r="A379" s="17" t="s">
        <v>281</v>
      </c>
      <c r="B379" s="58">
        <v>0.12563099999999999</v>
      </c>
      <c r="C379" s="58">
        <v>1.0608900000000001</v>
      </c>
      <c r="D379" s="60">
        <v>0.130797</v>
      </c>
      <c r="E379" s="61">
        <v>2.70274E-2</v>
      </c>
      <c r="F379" s="61">
        <v>7.5716780000000005E-4</v>
      </c>
      <c r="G379" s="61">
        <v>1.3301700000000001</v>
      </c>
      <c r="H379" s="61">
        <v>1.0456099999999999</v>
      </c>
      <c r="I379" s="61">
        <v>0.998556</v>
      </c>
      <c r="J379" s="62">
        <v>1.0971857996000001</v>
      </c>
      <c r="K379" s="60">
        <v>0.13031100000000001</v>
      </c>
      <c r="L379" s="61">
        <v>2.03319E-2</v>
      </c>
      <c r="M379" s="61">
        <v>4.3528849999999999E-4</v>
      </c>
      <c r="N379" s="61">
        <v>1.15846</v>
      </c>
      <c r="O379" s="61">
        <v>0.62011799999999995</v>
      </c>
      <c r="P379" s="61">
        <v>0.98734100000000002</v>
      </c>
      <c r="Q379" s="62">
        <v>0.38995578930000002</v>
      </c>
      <c r="R379" s="60">
        <v>0.131688</v>
      </c>
      <c r="S379" s="61">
        <v>1.78286E-2</v>
      </c>
      <c r="T379" s="61">
        <v>3.545461E-4</v>
      </c>
      <c r="U379" s="61">
        <v>1.10741</v>
      </c>
      <c r="V379" s="61">
        <v>0.39925699999999997</v>
      </c>
      <c r="W379" s="61">
        <v>1.01519</v>
      </c>
      <c r="X379" s="62">
        <v>0.16149464199999999</v>
      </c>
      <c r="Y379" s="61"/>
      <c r="Z379" s="61"/>
      <c r="AA379" s="15">
        <f>IF("na"=F379,"",F379/F377)</f>
        <v>1.236213115094017</v>
      </c>
      <c r="AB379" s="13">
        <f>IF("na"=J379,"",J379/J377)</f>
        <v>1.2558458818312193</v>
      </c>
      <c r="AC379" s="13">
        <f>IF("na"=M379,"",M379/M377)</f>
        <v>1.4046399196110404</v>
      </c>
      <c r="AD379" s="13">
        <f>IF("na"=Q379,"",Q379/Q377)</f>
        <v>0.66045147897155809</v>
      </c>
      <c r="AE379" s="13">
        <f>IF("na"=T379,"",T379/T377)</f>
        <v>2.2621601618079614</v>
      </c>
      <c r="AF379" s="13">
        <f>IF("na"=X379,"",X379/X377)</f>
        <v>1.2260617275296246</v>
      </c>
      <c r="AG379" s="13">
        <f>AG378</f>
        <v>378</v>
      </c>
      <c r="AH379" s="63">
        <f t="shared" ca="1" si="43"/>
        <v>2</v>
      </c>
      <c r="AI379" s="63">
        <f t="shared" ca="1" si="43"/>
        <v>2</v>
      </c>
      <c r="AJ379" s="63">
        <f t="shared" ca="1" si="43"/>
        <v>2</v>
      </c>
      <c r="AK379" s="63">
        <f t="shared" ca="1" si="43"/>
        <v>1</v>
      </c>
      <c r="AL379" s="63">
        <f t="shared" ca="1" si="43"/>
        <v>2</v>
      </c>
      <c r="AM379" s="63">
        <f t="shared" ca="1" si="43"/>
        <v>2</v>
      </c>
      <c r="AO379" s="14">
        <f>IF("na"=F379,"",SQRT(F379)/SQRT(F377))</f>
        <v>1.1118512108614249</v>
      </c>
      <c r="AP379" s="14">
        <f>IF("na"=J379,"",SQRT(J379)/SQRT(J377))</f>
        <v>1.120645297063803</v>
      </c>
      <c r="AQ379" s="14">
        <f>IF("na"=M379,"",SQRT(M379)/SQRT(M377))</f>
        <v>1.1851750586352381</v>
      </c>
      <c r="AR379" s="14">
        <f>IF("na"=Q379,"",SQRT(Q379)/SQRT(Q377))</f>
        <v>0.81268165905941181</v>
      </c>
      <c r="AS379" s="14">
        <f>IF("na"=T379,"",SQRT(T379)/SQRT(T377))</f>
        <v>1.5040479253693884</v>
      </c>
      <c r="AT379" s="14">
        <f>IF("na"=X379,"",SQRT(X379)/SQRT(X377))</f>
        <v>1.1072767167829478</v>
      </c>
    </row>
    <row r="380" spans="1:46" ht="12.75" customHeight="1" x14ac:dyDescent="0.3">
      <c r="A380" s="17" t="s">
        <v>282</v>
      </c>
      <c r="B380" s="58">
        <v>0.12563099999999999</v>
      </c>
      <c r="C380" s="58">
        <v>1.0608900000000001</v>
      </c>
      <c r="D380" s="64">
        <v>0.12919600000000001</v>
      </c>
      <c r="E380" s="65">
        <v>2.4445999999999999E-2</v>
      </c>
      <c r="F380" s="66">
        <v>6.103161E-4</v>
      </c>
      <c r="G380" s="65">
        <v>1.4703900000000001</v>
      </c>
      <c r="H380" s="66">
        <v>1.0140100000000001</v>
      </c>
      <c r="I380" s="66">
        <v>1.1358200000000001</v>
      </c>
      <c r="J380" s="67">
        <v>1.0338307849999999</v>
      </c>
      <c r="K380" s="64">
        <v>0.130273</v>
      </c>
      <c r="L380" s="65">
        <v>1.81242E-2</v>
      </c>
      <c r="M380" s="66">
        <v>3.5003470000000001E-4</v>
      </c>
      <c r="N380" s="65">
        <v>1.3953100000000001</v>
      </c>
      <c r="O380" s="66">
        <v>0.86924400000000002</v>
      </c>
      <c r="P380" s="66">
        <v>1.17347</v>
      </c>
      <c r="Q380" s="67">
        <v>0.76825938790000003</v>
      </c>
      <c r="R380" s="64">
        <v>0.13014999999999999</v>
      </c>
      <c r="S380" s="65">
        <v>1.28375E-2</v>
      </c>
      <c r="T380" s="66">
        <v>1.8522269999999999E-4</v>
      </c>
      <c r="U380" s="65">
        <v>1.22289</v>
      </c>
      <c r="V380" s="66">
        <v>0.35703000000000001</v>
      </c>
      <c r="W380" s="66">
        <v>1.1474500000000001</v>
      </c>
      <c r="X380" s="67">
        <v>0.13496305450000001</v>
      </c>
      <c r="Y380" s="65"/>
      <c r="Z380" s="65"/>
      <c r="AA380" s="15">
        <f>IF("na"=F380,"",F380/F377)</f>
        <v>0.99645120562843748</v>
      </c>
      <c r="AB380" s="13">
        <f>IF("na"=J380,"",J380/J377)</f>
        <v>1.1833293270163705</v>
      </c>
      <c r="AC380" s="13">
        <f>IF("na"=M380,"",M380/M377)</f>
        <v>1.1295329715098714</v>
      </c>
      <c r="AD380" s="13">
        <f>IF("na"=Q380,"",Q380/Q377)</f>
        <v>1.3011681398118404</v>
      </c>
      <c r="AE380" s="13">
        <f>IF("na"=T380,"",T380/T377)</f>
        <v>1.1818023467258769</v>
      </c>
      <c r="AF380" s="13">
        <f>IF("na"=X380,"",X380/X377)</f>
        <v>1.0246348343429554</v>
      </c>
      <c r="AG380" s="13">
        <f>AG379</f>
        <v>378</v>
      </c>
      <c r="AH380" s="63">
        <f t="shared" ca="1" si="43"/>
        <v>1</v>
      </c>
      <c r="AI380" s="63">
        <f t="shared" ca="1" si="43"/>
        <v>1</v>
      </c>
      <c r="AJ380" s="63">
        <f t="shared" ca="1" si="43"/>
        <v>1</v>
      </c>
      <c r="AK380" s="63">
        <f t="shared" ca="1" si="43"/>
        <v>3</v>
      </c>
      <c r="AL380" s="63">
        <f t="shared" ca="1" si="43"/>
        <v>1</v>
      </c>
      <c r="AM380" s="63">
        <f t="shared" ca="1" si="43"/>
        <v>1</v>
      </c>
      <c r="AO380" s="14">
        <f>IF("na"=F380,"",SQRT(F380)/SQRT(F377))</f>
        <v>0.99822402577198954</v>
      </c>
      <c r="AP380" s="14">
        <f>IF("na"=J380,"",SQRT(J380)/SQRT(J377))</f>
        <v>1.0878094166793972</v>
      </c>
      <c r="AQ380" s="14">
        <f>IF("na"=M380,"",SQRT(M380)/SQRT(M377))</f>
        <v>1.0627948868478203</v>
      </c>
      <c r="AR380" s="14">
        <f>IF("na"=Q380,"",SQRT(Q380)/SQRT(Q377))</f>
        <v>1.1406875732696664</v>
      </c>
      <c r="AS380" s="14">
        <f>IF("na"=T380,"",SQRT(T380)/SQRT(T377))</f>
        <v>1.0871073299016418</v>
      </c>
      <c r="AT380" s="14">
        <f>IF("na"=X380,"",SQRT(X380)/SQRT(X377))</f>
        <v>1.0122424780372317</v>
      </c>
    </row>
    <row r="381" spans="1:46" ht="12.75" customHeight="1" x14ac:dyDescent="0.3">
      <c r="A381" s="17" t="s">
        <v>283</v>
      </c>
      <c r="B381" s="58">
        <v>0.12563099999999999</v>
      </c>
      <c r="C381" s="58">
        <v>1.0608900000000001</v>
      </c>
      <c r="D381" s="68">
        <v>0.13044</v>
      </c>
      <c r="E381" s="13">
        <v>3.2971100000000003E-2</v>
      </c>
      <c r="F381" s="66">
        <v>1.1102198E-3</v>
      </c>
      <c r="G381" s="65">
        <v>1.4240699999999999</v>
      </c>
      <c r="H381" s="66">
        <v>1.2366200000000001</v>
      </c>
      <c r="I381" s="66">
        <v>0.97922100000000001</v>
      </c>
      <c r="J381" s="67">
        <v>1.5358988498999999</v>
      </c>
      <c r="K381" s="68">
        <v>0.130108</v>
      </c>
      <c r="L381" s="13">
        <v>2.9914900000000001E-2</v>
      </c>
      <c r="M381" s="66">
        <v>9.1494470000000002E-4</v>
      </c>
      <c r="N381" s="65">
        <v>1.34711</v>
      </c>
      <c r="O381" s="66">
        <v>1.09572</v>
      </c>
      <c r="P381" s="66">
        <v>1.0172399999999999</v>
      </c>
      <c r="Q381" s="67">
        <v>1.2025076409</v>
      </c>
      <c r="R381" s="68">
        <v>0.12912199999999999</v>
      </c>
      <c r="S381" s="13">
        <v>2.81158E-2</v>
      </c>
      <c r="T381" s="66">
        <v>8.0268519999999999E-4</v>
      </c>
      <c r="U381" s="65">
        <v>1.2</v>
      </c>
      <c r="V381" s="66">
        <v>0.60244399999999998</v>
      </c>
      <c r="W381" s="66">
        <v>1.0431299999999999</v>
      </c>
      <c r="X381" s="67">
        <v>0.36325419069999998</v>
      </c>
      <c r="Y381" s="65"/>
      <c r="Z381" s="65"/>
      <c r="AA381" s="15">
        <f>IF("na"=F381,"",F381/F377)</f>
        <v>1.8126342369512498</v>
      </c>
      <c r="AB381" s="13">
        <f>IF("na"=J381,"",J381/J377)</f>
        <v>1.7579996444170354</v>
      </c>
      <c r="AC381" s="13">
        <f>IF("na"=M381,"",M381/M377)</f>
        <v>2.9524507306224432</v>
      </c>
      <c r="AD381" s="13">
        <f>IF("na"=Q381,"",Q381/Q377)</f>
        <v>2.0366358743709112</v>
      </c>
      <c r="AE381" s="13">
        <f>IF("na"=T381,"",T381/T377)</f>
        <v>5.1214848560253685</v>
      </c>
      <c r="AF381" s="13">
        <f>IF("na"=X381,"",X381/X377)</f>
        <v>2.7578132318595294</v>
      </c>
      <c r="AG381" s="13">
        <f>AG380</f>
        <v>378</v>
      </c>
      <c r="AH381" s="63">
        <f t="shared" ca="1" si="43"/>
        <v>4</v>
      </c>
      <c r="AI381" s="63">
        <f t="shared" ca="1" si="43"/>
        <v>4</v>
      </c>
      <c r="AJ381" s="63">
        <f t="shared" ca="1" si="43"/>
        <v>4</v>
      </c>
      <c r="AK381" s="63">
        <f t="shared" ca="1" si="43"/>
        <v>4</v>
      </c>
      <c r="AL381" s="63">
        <f t="shared" ca="1" si="43"/>
        <v>4</v>
      </c>
      <c r="AM381" s="63">
        <f t="shared" ca="1" si="43"/>
        <v>3</v>
      </c>
      <c r="AO381" s="14">
        <f>IF("na"=F381,"",SQRT(F381)/SQRT(F377))</f>
        <v>1.3463410552127013</v>
      </c>
      <c r="AP381" s="14">
        <f>IF("na"=J381,"",SQRT(J381)/SQRT(J377))</f>
        <v>1.3258957894257886</v>
      </c>
      <c r="AQ381" s="14">
        <f>IF("na"=M381,"",SQRT(M381)/SQRT(M377))</f>
        <v>1.7182696908874471</v>
      </c>
      <c r="AR381" s="14">
        <f>IF("na"=Q381,"",SQRT(Q381)/SQRT(Q377))</f>
        <v>1.4271075202558883</v>
      </c>
      <c r="AS381" s="14">
        <f>IF("na"=T381,"",SQRT(T381)/SQRT(T377))</f>
        <v>2.2630697859379785</v>
      </c>
      <c r="AT381" s="14">
        <f>IF("na"=X381,"",SQRT(X381)/SQRT(X377))</f>
        <v>1.6606665022994622</v>
      </c>
    </row>
    <row r="382" spans="1:46" ht="12.75" customHeight="1" x14ac:dyDescent="0.3">
      <c r="B382" s="69"/>
      <c r="C382" s="69"/>
      <c r="D382" s="13"/>
      <c r="E382" s="13"/>
      <c r="F382" s="13"/>
      <c r="G382" s="13"/>
      <c r="H382" s="13"/>
      <c r="I382" s="13"/>
      <c r="J382" s="13"/>
      <c r="K382" s="13"/>
      <c r="L382" s="13"/>
    </row>
    <row r="383" spans="1:46" ht="12.75" customHeight="1" x14ac:dyDescent="0.3">
      <c r="A383" s="17"/>
      <c r="B383" s="17"/>
      <c r="C383" s="17"/>
      <c r="D383" s="6" t="s">
        <v>339</v>
      </c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17"/>
      <c r="Z383" s="17"/>
      <c r="AA383" s="51"/>
      <c r="AB383" s="52"/>
      <c r="AC383" s="52"/>
      <c r="AD383" s="52"/>
      <c r="AE383" s="52"/>
      <c r="AF383" s="52"/>
      <c r="AG383" s="52"/>
      <c r="AH383" s="53"/>
      <c r="AI383" s="53"/>
      <c r="AJ383" s="53"/>
      <c r="AK383" s="53"/>
      <c r="AL383" s="53"/>
      <c r="AM383" s="53"/>
      <c r="AO383" s="52"/>
      <c r="AP383" s="52"/>
      <c r="AQ383" s="52"/>
      <c r="AR383" s="52"/>
      <c r="AS383" s="52"/>
      <c r="AT383" s="52"/>
    </row>
    <row r="384" spans="1:46" ht="12.75" customHeight="1" x14ac:dyDescent="0.3">
      <c r="B384" s="54" t="s">
        <v>293</v>
      </c>
      <c r="C384" s="54" t="s">
        <v>293</v>
      </c>
      <c r="D384" s="1">
        <v>7</v>
      </c>
      <c r="E384" s="1"/>
      <c r="F384" s="1"/>
      <c r="G384" s="1"/>
      <c r="H384" s="1"/>
      <c r="I384" s="1"/>
      <c r="J384" s="1"/>
      <c r="K384" s="1">
        <v>15</v>
      </c>
      <c r="L384" s="1"/>
      <c r="M384" s="1"/>
      <c r="N384" s="1"/>
      <c r="O384" s="1"/>
      <c r="P384" s="1"/>
      <c r="Q384" s="1"/>
      <c r="R384" s="1">
        <v>30</v>
      </c>
      <c r="S384" s="1"/>
      <c r="T384" s="1"/>
      <c r="U384" s="1"/>
      <c r="V384" s="1"/>
      <c r="W384" s="1"/>
      <c r="X384" s="1"/>
      <c r="Y384" s="55"/>
      <c r="Z384" s="55"/>
    </row>
    <row r="385" spans="1:46" ht="12.75" customHeight="1" x14ac:dyDescent="0.3">
      <c r="B385" s="56" t="s">
        <v>284</v>
      </c>
      <c r="C385" s="56" t="s">
        <v>294</v>
      </c>
      <c r="D385" s="57" t="s">
        <v>284</v>
      </c>
      <c r="E385" s="58" t="s">
        <v>287</v>
      </c>
      <c r="F385" s="58" t="s">
        <v>295</v>
      </c>
      <c r="G385" s="58" t="s">
        <v>296</v>
      </c>
      <c r="H385" s="58" t="s">
        <v>297</v>
      </c>
      <c r="I385" s="58" t="s">
        <v>298</v>
      </c>
      <c r="J385" s="59" t="s">
        <v>299</v>
      </c>
      <c r="K385" s="57" t="s">
        <v>284</v>
      </c>
      <c r="L385" s="58" t="s">
        <v>287</v>
      </c>
      <c r="M385" s="58" t="s">
        <v>295</v>
      </c>
      <c r="N385" s="58" t="s">
        <v>296</v>
      </c>
      <c r="O385" s="58" t="s">
        <v>297</v>
      </c>
      <c r="P385" s="58" t="s">
        <v>298</v>
      </c>
      <c r="Q385" s="59" t="s">
        <v>299</v>
      </c>
      <c r="R385" s="57" t="s">
        <v>284</v>
      </c>
      <c r="S385" s="58" t="s">
        <v>287</v>
      </c>
      <c r="T385" s="58" t="s">
        <v>295</v>
      </c>
      <c r="U385" s="58" t="s">
        <v>296</v>
      </c>
      <c r="V385" s="58" t="s">
        <v>297</v>
      </c>
      <c r="W385" s="58" t="s">
        <v>298</v>
      </c>
      <c r="X385" s="59" t="s">
        <v>299</v>
      </c>
      <c r="Y385" s="58"/>
      <c r="Z385" s="58"/>
    </row>
    <row r="386" spans="1:46" ht="12.75" customHeight="1" x14ac:dyDescent="0.3">
      <c r="A386" s="17" t="s">
        <v>300</v>
      </c>
      <c r="B386" s="58">
        <v>0.187998</v>
      </c>
      <c r="C386" s="58">
        <v>0.79144700000000001</v>
      </c>
      <c r="D386" s="60">
        <v>0.189664</v>
      </c>
      <c r="E386" s="61">
        <v>2.94109E-2</v>
      </c>
      <c r="F386" s="61">
        <v>8.6777649999999996E-4</v>
      </c>
      <c r="G386" s="61">
        <v>0.86829199999999995</v>
      </c>
      <c r="H386" s="61">
        <v>0.33838200000000002</v>
      </c>
      <c r="I386" s="61">
        <v>0.80074599999999996</v>
      </c>
      <c r="J386" s="62">
        <v>0.1145888493</v>
      </c>
      <c r="K386" s="60">
        <v>0.18839</v>
      </c>
      <c r="L386" s="61">
        <v>2.0543800000000001E-2</v>
      </c>
      <c r="M386" s="61">
        <v>4.2220130000000003E-4</v>
      </c>
      <c r="N386" s="61">
        <v>0.82755400000000001</v>
      </c>
      <c r="O386" s="61">
        <v>0.185943</v>
      </c>
      <c r="P386" s="61">
        <v>0.79830500000000004</v>
      </c>
      <c r="Q386" s="62">
        <v>3.4621831300000003E-2</v>
      </c>
      <c r="R386" s="60">
        <v>0.188282</v>
      </c>
      <c r="S386" s="61">
        <v>1.52257E-2</v>
      </c>
      <c r="T386" s="61">
        <v>2.3190250000000001E-4</v>
      </c>
      <c r="U386" s="61">
        <v>0.81209299999999995</v>
      </c>
      <c r="V386" s="61">
        <v>0.13036800000000001</v>
      </c>
      <c r="W386" s="61">
        <v>0.79691500000000004</v>
      </c>
      <c r="X386" s="62">
        <v>1.7025714399999999E-2</v>
      </c>
      <c r="Y386" s="61"/>
      <c r="Z386" s="61"/>
      <c r="AH386" s="63"/>
      <c r="AI386" s="63"/>
    </row>
    <row r="387" spans="1:46" ht="12.75" customHeight="1" x14ac:dyDescent="0.3">
      <c r="A387" s="17" t="s">
        <v>280</v>
      </c>
      <c r="B387" s="58">
        <v>0.187998</v>
      </c>
      <c r="C387" s="58">
        <v>0.79144700000000001</v>
      </c>
      <c r="D387" s="60">
        <v>0.19159599999999999</v>
      </c>
      <c r="E387" s="61">
        <v>3.3892100000000001E-2</v>
      </c>
      <c r="F387" s="61">
        <v>1.1616199999999999E-3</v>
      </c>
      <c r="G387" s="61">
        <v>0.85933599999999999</v>
      </c>
      <c r="H387" s="61">
        <v>0.35494199999999998</v>
      </c>
      <c r="I387" s="61">
        <v>0.78228399999999998</v>
      </c>
      <c r="J387" s="62">
        <v>0.1260677838</v>
      </c>
      <c r="K387" s="60">
        <v>0.192388</v>
      </c>
      <c r="L387" s="61">
        <v>2.9330800000000001E-2</v>
      </c>
      <c r="M387" s="61">
        <v>8.7956790000000003E-4</v>
      </c>
      <c r="N387" s="61">
        <v>0.82663500000000001</v>
      </c>
      <c r="O387" s="61">
        <v>0.223054</v>
      </c>
      <c r="P387" s="61">
        <v>0.78827000000000003</v>
      </c>
      <c r="Q387" s="62">
        <v>4.97631802E-2</v>
      </c>
      <c r="R387" s="60">
        <v>0.19067000000000001</v>
      </c>
      <c r="S387" s="61">
        <v>2.5777899999999999E-2</v>
      </c>
      <c r="T387" s="61">
        <v>6.7163960000000001E-4</v>
      </c>
      <c r="U387" s="61">
        <v>0.81704100000000002</v>
      </c>
      <c r="V387" s="61">
        <v>0.194578</v>
      </c>
      <c r="W387" s="61">
        <v>0.78710999999999998</v>
      </c>
      <c r="X387" s="62">
        <v>3.7879407499999997E-2</v>
      </c>
      <c r="Y387" s="61"/>
      <c r="Z387" s="61"/>
      <c r="AA387" s="15">
        <f>IF("na"=F387,"",F387/F386)</f>
        <v>1.3386165677452662</v>
      </c>
      <c r="AB387" s="13">
        <f>IF("na"=J387,"",J387/J386)</f>
        <v>1.1001749696425305</v>
      </c>
      <c r="AC387" s="13">
        <f>IF("na"=M387,"",M387/M386)</f>
        <v>2.0832903640988314</v>
      </c>
      <c r="AD387" s="13">
        <f>IF("na"=Q387,"",Q387/Q386)</f>
        <v>1.4373352977431901</v>
      </c>
      <c r="AE387" s="13">
        <f>IF("na"=T387,"",T387/T386)</f>
        <v>2.8962154353661558</v>
      </c>
      <c r="AF387" s="13">
        <f>IF("na"=X387,"",X387/X386)</f>
        <v>2.2248351293852315</v>
      </c>
      <c r="AG387" s="13">
        <f>ROW()</f>
        <v>387</v>
      </c>
      <c r="AH387" s="63">
        <f t="shared" ref="AH387:AM390" ca="1" si="44">SUM(IF(INDIRECT(ADDRESS(ROW(),AH$40))&gt;INDIRECT(ADDRESS($AG387,AH$40)),1,0),IF(INDIRECT(ADDRESS(ROW(),AH$40))&gt;INDIRECT(ADDRESS($AG387+1,AH$40)),1,0),IF(INDIRECT(ADDRESS(ROW(),AH$40))&gt;INDIRECT(ADDRESS($AG387+2,AH$40)),1,0),IF(INDIRECT(ADDRESS(ROW(),AH$40))&gt;INDIRECT(ADDRESS($AG387+3,AH$40)),1,0))+1</f>
        <v>3</v>
      </c>
      <c r="AI387" s="63">
        <f t="shared" ca="1" si="44"/>
        <v>2</v>
      </c>
      <c r="AJ387" s="63">
        <f t="shared" ca="1" si="44"/>
        <v>3</v>
      </c>
      <c r="AK387" s="63">
        <f t="shared" ca="1" si="44"/>
        <v>2</v>
      </c>
      <c r="AL387" s="63">
        <f t="shared" ca="1" si="44"/>
        <v>3</v>
      </c>
      <c r="AM387" s="63">
        <f t="shared" ca="1" si="44"/>
        <v>3</v>
      </c>
      <c r="AO387" s="14">
        <f>IF("na"=F387,"",SQRT(F387)/SQRT(F386))</f>
        <v>1.1569859842475476</v>
      </c>
      <c r="AP387" s="14">
        <f>IF("na"=J387,"",SQRT(J387)/SQRT(J386))</f>
        <v>1.0488922583576117</v>
      </c>
      <c r="AQ387" s="14">
        <f>IF("na"=M387,"",SQRT(M387)/SQRT(M386))</f>
        <v>1.4433607879178483</v>
      </c>
      <c r="AR387" s="14">
        <f>IF("na"=Q387,"",SQRT(Q387)/SQRT(Q386))</f>
        <v>1.1988891932715009</v>
      </c>
      <c r="AS387" s="14">
        <f>IF("na"=T387,"",SQRT(T387)/SQRT(T386))</f>
        <v>1.7018270873875982</v>
      </c>
      <c r="AT387" s="14">
        <f>IF("na"=X387,"",SQRT(X387)/SQRT(X386))</f>
        <v>1.4915881232381918</v>
      </c>
    </row>
    <row r="388" spans="1:46" ht="12.75" customHeight="1" x14ac:dyDescent="0.3">
      <c r="A388" s="17" t="s">
        <v>281</v>
      </c>
      <c r="B388" s="58">
        <v>0.187998</v>
      </c>
      <c r="C388" s="58">
        <v>0.79144700000000001</v>
      </c>
      <c r="D388" s="60">
        <v>0.20615900000000001</v>
      </c>
      <c r="E388" s="61">
        <v>2.86462E-2</v>
      </c>
      <c r="F388" s="61">
        <v>1.1504266E-3</v>
      </c>
      <c r="G388" s="61">
        <v>0.89632000000000001</v>
      </c>
      <c r="H388" s="61">
        <v>0.36181099999999999</v>
      </c>
      <c r="I388" s="61">
        <v>0.81473099999999998</v>
      </c>
      <c r="J388" s="62">
        <v>0.13144934429999999</v>
      </c>
      <c r="K388" s="60">
        <v>0.20521600000000001</v>
      </c>
      <c r="L388" s="61">
        <v>2.1683600000000001E-2</v>
      </c>
      <c r="M388" s="61">
        <v>7.6663800000000004E-4</v>
      </c>
      <c r="N388" s="61">
        <v>0.85867199999999999</v>
      </c>
      <c r="O388" s="61">
        <v>0.22939899999999999</v>
      </c>
      <c r="P388" s="61">
        <v>0.81905099999999997</v>
      </c>
      <c r="Q388" s="62">
        <v>5.3385882000000003E-2</v>
      </c>
      <c r="R388" s="60">
        <v>0.20676900000000001</v>
      </c>
      <c r="S388" s="61">
        <v>1.7840399999999999E-2</v>
      </c>
      <c r="T388" s="61">
        <v>6.7063020000000004E-4</v>
      </c>
      <c r="U388" s="61">
        <v>0.82552499999999995</v>
      </c>
      <c r="V388" s="61">
        <v>0.166328</v>
      </c>
      <c r="W388" s="61">
        <v>0.80375399999999997</v>
      </c>
      <c r="X388" s="62">
        <v>2.7816465700000001E-2</v>
      </c>
      <c r="Y388" s="61"/>
      <c r="Z388" s="61"/>
      <c r="AA388" s="15">
        <f>IF("na"=F388,"",F388/F386)</f>
        <v>1.3257176242961177</v>
      </c>
      <c r="AB388" s="13">
        <f>IF("na"=J388,"",J388/J386)</f>
        <v>1.1471390550040195</v>
      </c>
      <c r="AC388" s="13">
        <f>IF("na"=M388,"",M388/M386)</f>
        <v>1.8158115571884785</v>
      </c>
      <c r="AD388" s="13">
        <f>IF("na"=Q388,"",Q388/Q386)</f>
        <v>1.5419716403043071</v>
      </c>
      <c r="AE388" s="13">
        <f>IF("na"=T388,"",T388/T386)</f>
        <v>2.8918627440411382</v>
      </c>
      <c r="AF388" s="13">
        <f>IF("na"=X388,"",X388/X386)</f>
        <v>1.633791396148405</v>
      </c>
      <c r="AG388" s="13">
        <f>AG387</f>
        <v>387</v>
      </c>
      <c r="AH388" s="63">
        <f t="shared" ca="1" si="44"/>
        <v>2</v>
      </c>
      <c r="AI388" s="63">
        <f t="shared" ca="1" si="44"/>
        <v>3</v>
      </c>
      <c r="AJ388" s="63">
        <f t="shared" ca="1" si="44"/>
        <v>2</v>
      </c>
      <c r="AK388" s="63">
        <f t="shared" ca="1" si="44"/>
        <v>3</v>
      </c>
      <c r="AL388" s="63">
        <f t="shared" ca="1" si="44"/>
        <v>2</v>
      </c>
      <c r="AM388" s="63">
        <f t="shared" ca="1" si="44"/>
        <v>2</v>
      </c>
      <c r="AO388" s="14">
        <f>IF("na"=F388,"",SQRT(F388)/SQRT(F386))</f>
        <v>1.1513981172019163</v>
      </c>
      <c r="AP388" s="14">
        <f>IF("na"=J388,"",SQRT(J388)/SQRT(J386))</f>
        <v>1.0710457763345222</v>
      </c>
      <c r="AQ388" s="14">
        <f>IF("na"=M388,"",SQRT(M388)/SQRT(M386))</f>
        <v>1.3475205219915869</v>
      </c>
      <c r="AR388" s="14">
        <f>IF("na"=Q388,"",SQRT(Q388)/SQRT(Q386))</f>
        <v>1.2417615070150576</v>
      </c>
      <c r="AS388" s="14">
        <f>IF("na"=T388,"",SQRT(T388)/SQRT(T386))</f>
        <v>1.70054777764141</v>
      </c>
      <c r="AT388" s="14">
        <f>IF("na"=X388,"",SQRT(X388)/SQRT(X386))</f>
        <v>1.2781984963801221</v>
      </c>
    </row>
    <row r="389" spans="1:46" ht="12.75" customHeight="1" x14ac:dyDescent="0.3">
      <c r="A389" s="17" t="s">
        <v>282</v>
      </c>
      <c r="B389" s="58">
        <v>0.187998</v>
      </c>
      <c r="C389" s="58">
        <v>0.79144700000000001</v>
      </c>
      <c r="D389" s="64">
        <v>0.192275</v>
      </c>
      <c r="E389" s="65">
        <v>3.00039E-2</v>
      </c>
      <c r="F389" s="66">
        <v>9.1852670000000004E-4</v>
      </c>
      <c r="G389" s="65">
        <v>0.88378299999999999</v>
      </c>
      <c r="H389" s="66">
        <v>0.31964700000000001</v>
      </c>
      <c r="I389" s="66">
        <v>0.81823000000000001</v>
      </c>
      <c r="J389" s="67">
        <v>0.1028915336</v>
      </c>
      <c r="K389" s="64">
        <v>0.192888</v>
      </c>
      <c r="L389" s="65">
        <v>2.0902E-2</v>
      </c>
      <c r="M389" s="66">
        <v>4.6080570000000003E-4</v>
      </c>
      <c r="N389" s="65">
        <v>0.84080999999999995</v>
      </c>
      <c r="O389" s="66">
        <v>0.18456</v>
      </c>
      <c r="P389" s="66">
        <v>0.81303599999999998</v>
      </c>
      <c r="Q389" s="67">
        <v>3.4528478500000001E-2</v>
      </c>
      <c r="R389" s="64">
        <v>0.19428699999999999</v>
      </c>
      <c r="S389" s="65">
        <v>1.47577E-2</v>
      </c>
      <c r="T389" s="66">
        <v>2.5734119999999997E-4</v>
      </c>
      <c r="U389" s="65">
        <v>0.83434699999999995</v>
      </c>
      <c r="V389" s="66">
        <v>0.13650999999999999</v>
      </c>
      <c r="W389" s="66">
        <v>0.81964400000000004</v>
      </c>
      <c r="X389" s="67">
        <v>1.9430050899999999E-2</v>
      </c>
      <c r="Y389" s="65"/>
      <c r="Z389" s="65"/>
      <c r="AA389" s="15">
        <f>IF("na"=F389,"",F389/F386)</f>
        <v>1.05848303105696</v>
      </c>
      <c r="AB389" s="13">
        <f>IF("na"=J389,"",J389/J386)</f>
        <v>0.89791924980958859</v>
      </c>
      <c r="AC389" s="13">
        <f>IF("na"=M389,"",M389/M386)</f>
        <v>1.0914360045788585</v>
      </c>
      <c r="AD389" s="13">
        <f>IF("na"=Q389,"",Q389/Q386)</f>
        <v>0.99730364349617751</v>
      </c>
      <c r="AE389" s="13">
        <f>IF("na"=T389,"",T389/T386)</f>
        <v>1.1096956695162836</v>
      </c>
      <c r="AF389" s="13">
        <f>IF("na"=X389,"",X389/X386)</f>
        <v>1.1412179508896261</v>
      </c>
      <c r="AG389" s="13">
        <f>AG388</f>
        <v>387</v>
      </c>
      <c r="AH389" s="63">
        <f t="shared" ca="1" si="44"/>
        <v>1</v>
      </c>
      <c r="AI389" s="63">
        <f t="shared" ca="1" si="44"/>
        <v>1</v>
      </c>
      <c r="AJ389" s="63">
        <f t="shared" ca="1" si="44"/>
        <v>1</v>
      </c>
      <c r="AK389" s="63">
        <f t="shared" ca="1" si="44"/>
        <v>1</v>
      </c>
      <c r="AL389" s="63">
        <f t="shared" ca="1" si="44"/>
        <v>1</v>
      </c>
      <c r="AM389" s="63">
        <f t="shared" ca="1" si="44"/>
        <v>1</v>
      </c>
      <c r="AO389" s="14">
        <f>IF("na"=F389,"",SQRT(F389)/SQRT(F386))</f>
        <v>1.0288260450906948</v>
      </c>
      <c r="AP389" s="14">
        <f>IF("na"=J389,"",SQRT(J389)/SQRT(J386))</f>
        <v>0.94758601182667779</v>
      </c>
      <c r="AQ389" s="14">
        <f>IF("na"=M389,"",SQRT(M389)/SQRT(M386))</f>
        <v>1.044718145998651</v>
      </c>
      <c r="AR389" s="14">
        <f>IF("na"=Q389,"",SQRT(Q389)/SQRT(Q386))</f>
        <v>0.99865091172850651</v>
      </c>
      <c r="AS389" s="14">
        <f>IF("na"=T389,"",SQRT(T389)/SQRT(T386))</f>
        <v>1.0534209365283584</v>
      </c>
      <c r="AT389" s="14">
        <f>IF("na"=X389,"",SQRT(X389)/SQRT(X386))</f>
        <v>1.0682780307062509</v>
      </c>
    </row>
    <row r="390" spans="1:46" ht="12.75" customHeight="1" x14ac:dyDescent="0.3">
      <c r="A390" s="17" t="s">
        <v>283</v>
      </c>
      <c r="B390" s="58">
        <v>0.187998</v>
      </c>
      <c r="C390" s="58">
        <v>0.79144700000000001</v>
      </c>
      <c r="D390" s="68">
        <v>0.20386899999999999</v>
      </c>
      <c r="E390" s="13">
        <v>3.09497E-2</v>
      </c>
      <c r="F390" s="66">
        <v>1.2097725E-3</v>
      </c>
      <c r="G390" s="65">
        <v>0.93205800000000005</v>
      </c>
      <c r="H390" s="66">
        <v>0.58125499999999997</v>
      </c>
      <c r="I390" s="66">
        <v>0.81793300000000002</v>
      </c>
      <c r="J390" s="67">
        <v>0.33855888309999999</v>
      </c>
      <c r="K390" s="68">
        <v>0.20357500000000001</v>
      </c>
      <c r="L390" s="13">
        <v>2.5853000000000001E-2</v>
      </c>
      <c r="M390" s="66">
        <v>9.1102049999999997E-4</v>
      </c>
      <c r="N390" s="65">
        <v>0.87045399999999995</v>
      </c>
      <c r="O390" s="66">
        <v>0.29613</v>
      </c>
      <c r="P390" s="66">
        <v>0.81251799999999996</v>
      </c>
      <c r="Q390" s="67">
        <v>8.8136963900000004E-2</v>
      </c>
      <c r="R390" s="68">
        <v>0.20326</v>
      </c>
      <c r="S390" s="13">
        <v>2.3560299999999999E-2</v>
      </c>
      <c r="T390" s="66">
        <v>7.8801629999999999E-4</v>
      </c>
      <c r="U390" s="65">
        <v>0.86124199999999995</v>
      </c>
      <c r="V390" s="66">
        <v>0.240816</v>
      </c>
      <c r="W390" s="66">
        <v>0.819465</v>
      </c>
      <c r="X390" s="67">
        <v>5.8777354099999998E-2</v>
      </c>
      <c r="Y390" s="65"/>
      <c r="Z390" s="65"/>
      <c r="AA390" s="15">
        <f>IF("na"=F390,"",F390/F386)</f>
        <v>1.3941060860717016</v>
      </c>
      <c r="AB390" s="13">
        <f>IF("na"=J390,"",J390/J386)</f>
        <v>2.9545534767840622</v>
      </c>
      <c r="AC390" s="13">
        <f>IF("na"=M390,"",M390/M386)</f>
        <v>2.1577870556059393</v>
      </c>
      <c r="AD390" s="13">
        <f>IF("na"=Q390,"",Q390/Q386)</f>
        <v>2.5457048512624461</v>
      </c>
      <c r="AE390" s="13">
        <f>IF("na"=T390,"",T390/T386)</f>
        <v>3.3980500425825508</v>
      </c>
      <c r="AF390" s="13">
        <f>IF("na"=X390,"",X390/X386)</f>
        <v>3.4522694742254108</v>
      </c>
      <c r="AG390" s="13">
        <f>AG389</f>
        <v>387</v>
      </c>
      <c r="AH390" s="63">
        <f t="shared" ca="1" si="44"/>
        <v>4</v>
      </c>
      <c r="AI390" s="63">
        <f t="shared" ca="1" si="44"/>
        <v>4</v>
      </c>
      <c r="AJ390" s="63">
        <f t="shared" ca="1" si="44"/>
        <v>4</v>
      </c>
      <c r="AK390" s="63">
        <f t="shared" ca="1" si="44"/>
        <v>4</v>
      </c>
      <c r="AL390" s="63">
        <f t="shared" ca="1" si="44"/>
        <v>4</v>
      </c>
      <c r="AM390" s="63">
        <f t="shared" ca="1" si="44"/>
        <v>4</v>
      </c>
      <c r="AO390" s="14">
        <f>IF("na"=F390,"",SQRT(F390)/SQRT(F386))</f>
        <v>1.1807226965175617</v>
      </c>
      <c r="AP390" s="14">
        <f>IF("na"=J390,"",SQRT(J390)/SQRT(J386))</f>
        <v>1.7188814609460605</v>
      </c>
      <c r="AQ390" s="14">
        <f>IF("na"=M390,"",SQRT(M390)/SQRT(M386))</f>
        <v>1.4689407937714645</v>
      </c>
      <c r="AR390" s="14">
        <f>IF("na"=Q390,"",SQRT(Q390)/SQRT(Q386))</f>
        <v>1.5955265122405349</v>
      </c>
      <c r="AS390" s="14">
        <f>IF("na"=T390,"",SQRT(T390)/SQRT(T386))</f>
        <v>1.8433800591800245</v>
      </c>
      <c r="AT390" s="14">
        <f>IF("na"=X390,"",SQRT(X390)/SQRT(X386))</f>
        <v>1.8580283835898228</v>
      </c>
    </row>
    <row r="391" spans="1:46" ht="12.75" customHeight="1" x14ac:dyDescent="0.3">
      <c r="B391" s="69"/>
      <c r="C391" s="69"/>
      <c r="D391" s="13"/>
      <c r="E391" s="13"/>
      <c r="F391" s="13"/>
      <c r="G391" s="13"/>
      <c r="H391" s="13"/>
      <c r="I391" s="13"/>
      <c r="J391" s="13"/>
      <c r="K391" s="13"/>
      <c r="L391" s="13"/>
    </row>
    <row r="392" spans="1:46" ht="12.75" customHeight="1" x14ac:dyDescent="0.3">
      <c r="A392" s="17"/>
      <c r="B392" s="17"/>
      <c r="C392" s="17"/>
      <c r="D392" s="6" t="s">
        <v>340</v>
      </c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17"/>
      <c r="Z392" s="17"/>
      <c r="AA392" s="51"/>
      <c r="AB392" s="52"/>
      <c r="AC392" s="52"/>
      <c r="AD392" s="52"/>
      <c r="AE392" s="52"/>
      <c r="AF392" s="52"/>
      <c r="AG392" s="52"/>
      <c r="AH392" s="53"/>
      <c r="AI392" s="53"/>
      <c r="AJ392" s="53"/>
      <c r="AK392" s="53"/>
      <c r="AL392" s="53"/>
      <c r="AM392" s="53"/>
      <c r="AO392" s="52"/>
      <c r="AP392" s="52"/>
      <c r="AQ392" s="52"/>
      <c r="AR392" s="52"/>
      <c r="AS392" s="52"/>
      <c r="AT392" s="52"/>
    </row>
    <row r="393" spans="1:46" ht="12.75" customHeight="1" x14ac:dyDescent="0.3">
      <c r="B393" s="54" t="s">
        <v>293</v>
      </c>
      <c r="C393" s="54" t="s">
        <v>293</v>
      </c>
      <c r="D393" s="1">
        <v>7</v>
      </c>
      <c r="E393" s="1"/>
      <c r="F393" s="1"/>
      <c r="G393" s="1"/>
      <c r="H393" s="1"/>
      <c r="I393" s="1"/>
      <c r="J393" s="1"/>
      <c r="K393" s="1">
        <v>15</v>
      </c>
      <c r="L393" s="1"/>
      <c r="M393" s="1"/>
      <c r="N393" s="1"/>
      <c r="O393" s="1"/>
      <c r="P393" s="1"/>
      <c r="Q393" s="1"/>
      <c r="R393" s="1">
        <v>30</v>
      </c>
      <c r="S393" s="1"/>
      <c r="T393" s="1"/>
      <c r="U393" s="1"/>
      <c r="V393" s="1"/>
      <c r="W393" s="1"/>
      <c r="X393" s="1"/>
      <c r="Y393" s="55"/>
      <c r="Z393" s="55"/>
    </row>
    <row r="394" spans="1:46" ht="12.75" customHeight="1" x14ac:dyDescent="0.3">
      <c r="B394" s="56" t="s">
        <v>284</v>
      </c>
      <c r="C394" s="56" t="s">
        <v>294</v>
      </c>
      <c r="D394" s="57" t="s">
        <v>284</v>
      </c>
      <c r="E394" s="58" t="s">
        <v>287</v>
      </c>
      <c r="F394" s="58" t="s">
        <v>295</v>
      </c>
      <c r="G394" s="58" t="s">
        <v>296</v>
      </c>
      <c r="H394" s="58" t="s">
        <v>297</v>
      </c>
      <c r="I394" s="58" t="s">
        <v>298</v>
      </c>
      <c r="J394" s="59" t="s">
        <v>299</v>
      </c>
      <c r="K394" s="57" t="s">
        <v>284</v>
      </c>
      <c r="L394" s="58" t="s">
        <v>287</v>
      </c>
      <c r="M394" s="58" t="s">
        <v>295</v>
      </c>
      <c r="N394" s="58" t="s">
        <v>296</v>
      </c>
      <c r="O394" s="58" t="s">
        <v>297</v>
      </c>
      <c r="P394" s="58" t="s">
        <v>298</v>
      </c>
      <c r="Q394" s="59" t="s">
        <v>299</v>
      </c>
      <c r="R394" s="57" t="s">
        <v>284</v>
      </c>
      <c r="S394" s="58" t="s">
        <v>287</v>
      </c>
      <c r="T394" s="58" t="s">
        <v>295</v>
      </c>
      <c r="U394" s="58" t="s">
        <v>296</v>
      </c>
      <c r="V394" s="58" t="s">
        <v>297</v>
      </c>
      <c r="W394" s="58" t="s">
        <v>298</v>
      </c>
      <c r="X394" s="59" t="s">
        <v>299</v>
      </c>
      <c r="Y394" s="58"/>
      <c r="Z394" s="58"/>
    </row>
    <row r="395" spans="1:46" ht="12.75" customHeight="1" x14ac:dyDescent="0.3">
      <c r="A395" s="17" t="s">
        <v>300</v>
      </c>
      <c r="B395" s="58">
        <v>0.31764399999999998</v>
      </c>
      <c r="C395" s="58">
        <v>1.14645</v>
      </c>
      <c r="D395" s="60">
        <v>0.314753</v>
      </c>
      <c r="E395" s="61">
        <v>3.4043499999999997E-2</v>
      </c>
      <c r="F395" s="61">
        <v>1.1673176E-3</v>
      </c>
      <c r="G395" s="61">
        <v>1.2378199999999999</v>
      </c>
      <c r="H395" s="61">
        <v>0.32739699999999999</v>
      </c>
      <c r="I395" s="61">
        <v>1.1785399999999999</v>
      </c>
      <c r="J395" s="62">
        <v>0.10821856370000001</v>
      </c>
      <c r="K395" s="60">
        <v>0.31468400000000002</v>
      </c>
      <c r="L395" s="61">
        <v>2.48781E-2</v>
      </c>
      <c r="M395" s="61">
        <v>6.2768139999999997E-4</v>
      </c>
      <c r="N395" s="61">
        <v>1.2125300000000001</v>
      </c>
      <c r="O395" s="61">
        <v>0.21526799999999999</v>
      </c>
      <c r="P395" s="61">
        <v>1.1854899999999999</v>
      </c>
      <c r="Q395" s="62">
        <v>4.7864433400000003E-2</v>
      </c>
      <c r="R395" s="60">
        <v>0.31457400000000002</v>
      </c>
      <c r="S395" s="61">
        <v>1.8076700000000001E-2</v>
      </c>
      <c r="T395" s="61">
        <v>3.3619189999999999E-4</v>
      </c>
      <c r="U395" s="61">
        <v>1.1996</v>
      </c>
      <c r="V395" s="61">
        <v>0.14351</v>
      </c>
      <c r="W395" s="61">
        <v>1.1872100000000001</v>
      </c>
      <c r="X395" s="62">
        <v>2.2256497699999999E-2</v>
      </c>
      <c r="Y395" s="61"/>
      <c r="Z395" s="61"/>
      <c r="AH395" s="63"/>
      <c r="AI395" s="63"/>
    </row>
    <row r="396" spans="1:46" ht="12.75" customHeight="1" x14ac:dyDescent="0.3">
      <c r="A396" s="17" t="s">
        <v>280</v>
      </c>
      <c r="B396" s="58">
        <v>0.31764399999999998</v>
      </c>
      <c r="C396" s="58">
        <v>1.14645</v>
      </c>
      <c r="D396" s="60">
        <v>0.31812200000000002</v>
      </c>
      <c r="E396" s="61">
        <v>4.5623700000000003E-2</v>
      </c>
      <c r="F396" s="61">
        <v>2.0817504E-3</v>
      </c>
      <c r="G396" s="61">
        <v>1.21733</v>
      </c>
      <c r="H396" s="61">
        <v>0.37205500000000002</v>
      </c>
      <c r="I396" s="61">
        <v>1.14994</v>
      </c>
      <c r="J396" s="62">
        <v>0.13843710309999999</v>
      </c>
      <c r="K396" s="60">
        <v>0.31787399999999999</v>
      </c>
      <c r="L396" s="61">
        <v>3.8930100000000002E-2</v>
      </c>
      <c r="M396" s="61">
        <v>1.5156054999999999E-3</v>
      </c>
      <c r="N396" s="61">
        <v>1.19109</v>
      </c>
      <c r="O396" s="61">
        <v>0.303842</v>
      </c>
      <c r="P396" s="61">
        <v>1.1431800000000001</v>
      </c>
      <c r="Q396" s="62">
        <v>9.2330653799999995E-2</v>
      </c>
      <c r="R396" s="60">
        <v>0.31954399999999999</v>
      </c>
      <c r="S396" s="61">
        <v>3.79438E-2</v>
      </c>
      <c r="T396" s="61">
        <v>1.4433419E-3</v>
      </c>
      <c r="U396" s="61">
        <v>1.1725399999999999</v>
      </c>
      <c r="V396" s="61">
        <v>0.263797</v>
      </c>
      <c r="W396" s="61">
        <v>1.13839</v>
      </c>
      <c r="X396" s="62">
        <v>6.9653820800000002E-2</v>
      </c>
      <c r="Y396" s="61"/>
      <c r="Z396" s="61"/>
      <c r="AA396" s="15">
        <f>IF("na"=F396,"",F396/F395)</f>
        <v>1.7833624713616929</v>
      </c>
      <c r="AB396" s="13">
        <f>IF("na"=J396,"",J396/J395)</f>
        <v>1.2792361898626823</v>
      </c>
      <c r="AC396" s="13">
        <f>IF("na"=M396,"",M396/M395)</f>
        <v>2.4146095455433283</v>
      </c>
      <c r="AD396" s="13">
        <f>IF("na"=Q396,"",Q396/Q395)</f>
        <v>1.929003379783035</v>
      </c>
      <c r="AE396" s="13">
        <f>IF("na"=T396,"",T396/T395)</f>
        <v>4.2932084324458737</v>
      </c>
      <c r="AF396" s="13">
        <f>IF("na"=X396,"",X396/X395)</f>
        <v>3.1295948598417622</v>
      </c>
      <c r="AG396" s="13">
        <f>ROW()</f>
        <v>396</v>
      </c>
      <c r="AH396" s="63">
        <f t="shared" ref="AH396:AM399" ca="1" si="45">SUM(IF(INDIRECT(ADDRESS(ROW(),AH$40))&gt;INDIRECT(ADDRESS($AG396,AH$40)),1,0),IF(INDIRECT(ADDRESS(ROW(),AH$40))&gt;INDIRECT(ADDRESS($AG396+1,AH$40)),1,0),IF(INDIRECT(ADDRESS(ROW(),AH$40))&gt;INDIRECT(ADDRESS($AG396+2,AH$40)),1,0),IF(INDIRECT(ADDRESS(ROW(),AH$40))&gt;INDIRECT(ADDRESS($AG396+3,AH$40)),1,0))+1</f>
        <v>2</v>
      </c>
      <c r="AI396" s="63">
        <f t="shared" ca="1" si="45"/>
        <v>4</v>
      </c>
      <c r="AJ396" s="63">
        <f t="shared" ca="1" si="45"/>
        <v>2</v>
      </c>
      <c r="AK396" s="63">
        <f t="shared" ca="1" si="45"/>
        <v>4</v>
      </c>
      <c r="AL396" s="63">
        <f t="shared" ca="1" si="45"/>
        <v>3</v>
      </c>
      <c r="AM396" s="63">
        <f t="shared" ca="1" si="45"/>
        <v>4</v>
      </c>
      <c r="AO396" s="14">
        <f>IF("na"=F396,"",SQRT(F396)/SQRT(F395))</f>
        <v>1.3354259512835944</v>
      </c>
      <c r="AP396" s="14">
        <f>IF("na"=J396,"",SQRT(J396)/SQRT(J395))</f>
        <v>1.1310332399459719</v>
      </c>
      <c r="AQ396" s="14">
        <f>IF("na"=M396,"",SQRT(M396)/SQRT(M395))</f>
        <v>1.5539013950516063</v>
      </c>
      <c r="AR396" s="14">
        <f>IF("na"=Q396,"",SQRT(Q396)/SQRT(Q395))</f>
        <v>1.3888856611625866</v>
      </c>
      <c r="AS396" s="14">
        <f>IF("na"=T396,"",SQRT(T396)/SQRT(T395))</f>
        <v>2.0720058958521026</v>
      </c>
      <c r="AT396" s="14">
        <f>IF("na"=X396,"",SQRT(X396)/SQRT(X395))</f>
        <v>1.7690660982116417</v>
      </c>
    </row>
    <row r="397" spans="1:46" ht="12.75" customHeight="1" x14ac:dyDescent="0.3">
      <c r="A397" s="17" t="s">
        <v>281</v>
      </c>
      <c r="B397" s="58">
        <v>0.31764399999999998</v>
      </c>
      <c r="C397" s="58">
        <v>1.14645</v>
      </c>
      <c r="D397" s="60">
        <v>0.34553</v>
      </c>
      <c r="E397" s="61">
        <v>3.69086E-2</v>
      </c>
      <c r="F397" s="61">
        <v>2.1398735999999998E-3</v>
      </c>
      <c r="G397" s="61">
        <v>1.1875800000000001</v>
      </c>
      <c r="H397" s="61">
        <v>0.28795599999999999</v>
      </c>
      <c r="I397" s="61">
        <v>1.1397299999999999</v>
      </c>
      <c r="J397" s="62">
        <v>8.2963816300000007E-2</v>
      </c>
      <c r="K397" s="60">
        <v>0.34713100000000002</v>
      </c>
      <c r="L397" s="61">
        <v>2.7697699999999999E-2</v>
      </c>
      <c r="M397" s="61">
        <v>1.6366455999999999E-3</v>
      </c>
      <c r="N397" s="61">
        <v>1.1708400000000001</v>
      </c>
      <c r="O397" s="61">
        <v>0.203958</v>
      </c>
      <c r="P397" s="61">
        <v>1.14679</v>
      </c>
      <c r="Q397" s="62">
        <v>4.1598981299999997E-2</v>
      </c>
      <c r="R397" s="60">
        <v>0.34337000000000001</v>
      </c>
      <c r="S397" s="61">
        <v>2.2923099999999998E-2</v>
      </c>
      <c r="T397" s="61">
        <v>1.1872955000000001E-3</v>
      </c>
      <c r="U397" s="61">
        <v>1.14635</v>
      </c>
      <c r="V397" s="61">
        <v>0.15853300000000001</v>
      </c>
      <c r="W397" s="61">
        <v>1.13113</v>
      </c>
      <c r="X397" s="62">
        <v>2.53674144E-2</v>
      </c>
      <c r="Y397" s="61"/>
      <c r="Z397" s="61"/>
      <c r="AA397" s="15">
        <f>IF("na"=F397,"",F397/F395)</f>
        <v>1.8331545759268941</v>
      </c>
      <c r="AB397" s="13">
        <f>IF("na"=J397,"",J397/J395)</f>
        <v>0.76663202193285074</v>
      </c>
      <c r="AC397" s="13">
        <f>IF("na"=M397,"",M397/M395)</f>
        <v>2.6074463892031847</v>
      </c>
      <c r="AD397" s="13">
        <f>IF("na"=Q397,"",Q397/Q395)</f>
        <v>0.86910004663295548</v>
      </c>
      <c r="AE397" s="13">
        <f>IF("na"=T397,"",T397/T395)</f>
        <v>3.5316005531364678</v>
      </c>
      <c r="AF397" s="13">
        <f>IF("na"=X397,"",X397/X395)</f>
        <v>1.1397756620081334</v>
      </c>
      <c r="AG397" s="13">
        <f>AG396</f>
        <v>396</v>
      </c>
      <c r="AH397" s="63">
        <f t="shared" ca="1" si="45"/>
        <v>3</v>
      </c>
      <c r="AI397" s="63">
        <f t="shared" ca="1" si="45"/>
        <v>1</v>
      </c>
      <c r="AJ397" s="63">
        <f t="shared" ca="1" si="45"/>
        <v>3</v>
      </c>
      <c r="AK397" s="63">
        <f t="shared" ca="1" si="45"/>
        <v>1</v>
      </c>
      <c r="AL397" s="63">
        <f t="shared" ca="1" si="45"/>
        <v>2</v>
      </c>
      <c r="AM397" s="63">
        <f t="shared" ca="1" si="45"/>
        <v>2</v>
      </c>
      <c r="AO397" s="14">
        <f>IF("na"=F397,"",SQRT(F397)/SQRT(F395))</f>
        <v>1.3539403886164614</v>
      </c>
      <c r="AP397" s="14">
        <f>IF("na"=J397,"",SQRT(J397)/SQRT(J395))</f>
        <v>0.87557525201027175</v>
      </c>
      <c r="AQ397" s="14">
        <f>IF("na"=M397,"",SQRT(M397)/SQRT(M395))</f>
        <v>1.6147589260329804</v>
      </c>
      <c r="AR397" s="14">
        <f>IF("na"=Q397,"",SQRT(Q397)/SQRT(Q395))</f>
        <v>0.93225535484273592</v>
      </c>
      <c r="AS397" s="14">
        <f>IF("na"=T397,"",SQRT(T397)/SQRT(T395))</f>
        <v>1.8792553187729621</v>
      </c>
      <c r="AT397" s="14">
        <f>IF("na"=X397,"",SQRT(X397)/SQRT(X395))</f>
        <v>1.0676027641441048</v>
      </c>
    </row>
    <row r="398" spans="1:46" ht="12.75" customHeight="1" x14ac:dyDescent="0.3">
      <c r="A398" s="17" t="s">
        <v>282</v>
      </c>
      <c r="B398" s="58">
        <v>0.31764399999999998</v>
      </c>
      <c r="C398" s="58">
        <v>1.14645</v>
      </c>
      <c r="D398" s="64">
        <v>0.31003900000000001</v>
      </c>
      <c r="E398" s="65">
        <v>3.4258499999999997E-2</v>
      </c>
      <c r="F398" s="66">
        <v>1.2314807999999999E-3</v>
      </c>
      <c r="G398" s="65">
        <v>1.2062299999999999</v>
      </c>
      <c r="H398" s="66">
        <v>0.29645300000000002</v>
      </c>
      <c r="I398" s="66">
        <v>1.15798</v>
      </c>
      <c r="J398" s="67">
        <v>8.8017322100000003E-2</v>
      </c>
      <c r="K398" s="64">
        <v>0.30871799999999999</v>
      </c>
      <c r="L398" s="65">
        <v>2.4651300000000001E-2</v>
      </c>
      <c r="M398" s="66">
        <v>6.873599E-4</v>
      </c>
      <c r="N398" s="65">
        <v>1.20031</v>
      </c>
      <c r="O398" s="66">
        <v>0.20977399999999999</v>
      </c>
      <c r="P398" s="66">
        <v>1.17597</v>
      </c>
      <c r="Q398" s="67">
        <v>4.4876561400000001E-2</v>
      </c>
      <c r="R398" s="64">
        <v>0.30968699999999999</v>
      </c>
      <c r="S398" s="65">
        <v>1.7995199999999999E-2</v>
      </c>
      <c r="T398" s="66">
        <v>3.8714100000000003E-4</v>
      </c>
      <c r="U398" s="65">
        <v>1.1924699999999999</v>
      </c>
      <c r="V398" s="66">
        <v>0.149616</v>
      </c>
      <c r="W398" s="66">
        <v>1.1795899999999999</v>
      </c>
      <c r="X398" s="67">
        <v>2.3483206999999999E-2</v>
      </c>
      <c r="Y398" s="65"/>
      <c r="Z398" s="65"/>
      <c r="AA398" s="15">
        <f>IF("na"=F398,"",F398/F395)</f>
        <v>1.0549663604832138</v>
      </c>
      <c r="AB398" s="13">
        <f>IF("na"=J398,"",J398/J395)</f>
        <v>0.81332923937152568</v>
      </c>
      <c r="AC398" s="13">
        <f>IF("na"=M398,"",M398/M395)</f>
        <v>1.0950776938746314</v>
      </c>
      <c r="AD398" s="13">
        <f>IF("na"=Q398,"",Q398/Q395)</f>
        <v>0.93757636332951966</v>
      </c>
      <c r="AE398" s="13">
        <f>IF("na"=T398,"",T398/T395)</f>
        <v>1.1515476726238796</v>
      </c>
      <c r="AF398" s="13">
        <f>IF("na"=X398,"",X398/X395)</f>
        <v>1.055116906376514</v>
      </c>
      <c r="AG398" s="13">
        <f>AG397</f>
        <v>396</v>
      </c>
      <c r="AH398" s="63">
        <f t="shared" ca="1" si="45"/>
        <v>1</v>
      </c>
      <c r="AI398" s="63">
        <f t="shared" ca="1" si="45"/>
        <v>2</v>
      </c>
      <c r="AJ398" s="63">
        <f t="shared" ca="1" si="45"/>
        <v>1</v>
      </c>
      <c r="AK398" s="63">
        <f t="shared" ca="1" si="45"/>
        <v>2</v>
      </c>
      <c r="AL398" s="63">
        <f t="shared" ca="1" si="45"/>
        <v>1</v>
      </c>
      <c r="AM398" s="63">
        <f t="shared" ca="1" si="45"/>
        <v>1</v>
      </c>
      <c r="AO398" s="14">
        <f>IF("na"=F398,"",SQRT(F398)/SQRT(F395))</f>
        <v>1.0271155536176122</v>
      </c>
      <c r="AP398" s="14">
        <f>IF("na"=J398,"",SQRT(J398)/SQRT(J395))</f>
        <v>0.9018476808039847</v>
      </c>
      <c r="AQ398" s="14">
        <f>IF("na"=M398,"",SQRT(M398)/SQRT(M395))</f>
        <v>1.0464595997336119</v>
      </c>
      <c r="AR398" s="14">
        <f>IF("na"=Q398,"",SQRT(Q398)/SQRT(Q395))</f>
        <v>0.96828526960267214</v>
      </c>
      <c r="AS398" s="14">
        <f>IF("na"=T398,"",SQRT(T398)/SQRT(T395))</f>
        <v>1.0731018929364906</v>
      </c>
      <c r="AT398" s="14">
        <f>IF("na"=X398,"",SQRT(X398)/SQRT(X395))</f>
        <v>1.0271888367659152</v>
      </c>
    </row>
    <row r="399" spans="1:46" ht="12.75" customHeight="1" x14ac:dyDescent="0.3">
      <c r="A399" s="17" t="s">
        <v>283</v>
      </c>
      <c r="B399" s="58">
        <v>0.31764399999999998</v>
      </c>
      <c r="C399" s="58">
        <v>1.14645</v>
      </c>
      <c r="D399" s="68">
        <v>0.34630699999999998</v>
      </c>
      <c r="E399" s="13">
        <v>4.5498700000000003E-2</v>
      </c>
      <c r="F399" s="66">
        <v>2.8916991999999998E-3</v>
      </c>
      <c r="G399" s="65">
        <v>1.1716</v>
      </c>
      <c r="H399" s="66">
        <v>0.34664099999999998</v>
      </c>
      <c r="I399" s="66">
        <v>1.1109</v>
      </c>
      <c r="J399" s="67">
        <v>0.1214237853</v>
      </c>
      <c r="K399" s="68">
        <v>0.34523300000000001</v>
      </c>
      <c r="L399" s="13">
        <v>4.0401600000000003E-2</v>
      </c>
      <c r="M399" s="66">
        <v>2.3934421E-3</v>
      </c>
      <c r="N399" s="65">
        <v>1.15622</v>
      </c>
      <c r="O399" s="66">
        <v>0.27202700000000002</v>
      </c>
      <c r="P399" s="66">
        <v>1.1154900000000001</v>
      </c>
      <c r="Q399" s="67">
        <v>7.4957210299999993E-2</v>
      </c>
      <c r="R399" s="68">
        <v>0.343914</v>
      </c>
      <c r="S399" s="13">
        <v>3.7769200000000003E-2</v>
      </c>
      <c r="T399" s="66">
        <v>2.1166253000000001E-3</v>
      </c>
      <c r="U399" s="65">
        <v>1.16337</v>
      </c>
      <c r="V399" s="66">
        <v>0.23932600000000001</v>
      </c>
      <c r="W399" s="66">
        <v>1.13246</v>
      </c>
      <c r="X399" s="67">
        <v>5.7472654300000002E-2</v>
      </c>
      <c r="Y399" s="65"/>
      <c r="Z399" s="65"/>
      <c r="AA399" s="15">
        <f>IF("na"=F399,"",F399/F395)</f>
        <v>2.4772171686608684</v>
      </c>
      <c r="AB399" s="13">
        <f>IF("na"=J399,"",J399/J395)</f>
        <v>1.1220236265249932</v>
      </c>
      <c r="AC399" s="13">
        <f>IF("na"=M399,"",M399/M395)</f>
        <v>3.8131480397539264</v>
      </c>
      <c r="AD399" s="13">
        <f>IF("na"=Q399,"",Q399/Q395)</f>
        <v>1.5660314971993377</v>
      </c>
      <c r="AE399" s="13">
        <f>IF("na"=T399,"",T399/T395)</f>
        <v>6.2958842851359602</v>
      </c>
      <c r="AF399" s="13">
        <f>IF("na"=X399,"",X399/X395)</f>
        <v>2.5822865337882881</v>
      </c>
      <c r="AG399" s="13">
        <f>AG398</f>
        <v>396</v>
      </c>
      <c r="AH399" s="63">
        <f t="shared" ca="1" si="45"/>
        <v>4</v>
      </c>
      <c r="AI399" s="63">
        <f t="shared" ca="1" si="45"/>
        <v>3</v>
      </c>
      <c r="AJ399" s="63">
        <f t="shared" ca="1" si="45"/>
        <v>4</v>
      </c>
      <c r="AK399" s="63">
        <f t="shared" ca="1" si="45"/>
        <v>3</v>
      </c>
      <c r="AL399" s="63">
        <f t="shared" ca="1" si="45"/>
        <v>4</v>
      </c>
      <c r="AM399" s="63">
        <f t="shared" ca="1" si="45"/>
        <v>3</v>
      </c>
      <c r="AO399" s="14">
        <f>IF("na"=F399,"",SQRT(F399)/SQRT(F395))</f>
        <v>1.5739177769695811</v>
      </c>
      <c r="AP399" s="14">
        <f>IF("na"=J399,"",SQRT(J399)/SQRT(J395))</f>
        <v>1.0592561666211784</v>
      </c>
      <c r="AQ399" s="14">
        <f>IF("na"=M399,"",SQRT(M399)/SQRT(M395))</f>
        <v>1.9527283579018166</v>
      </c>
      <c r="AR399" s="14">
        <f>IF("na"=Q399,"",SQRT(Q399)/SQRT(Q395))</f>
        <v>1.251411801606225</v>
      </c>
      <c r="AS399" s="14">
        <f>IF("na"=T399,"",SQRT(T399)/SQRT(T395))</f>
        <v>2.5091600756300823</v>
      </c>
      <c r="AT399" s="14">
        <f>IF("na"=X399,"",SQRT(X399)/SQRT(X395))</f>
        <v>1.6069494496679999</v>
      </c>
    </row>
    <row r="400" spans="1:46" ht="12.75" customHeight="1" x14ac:dyDescent="0.3">
      <c r="B400" s="69"/>
      <c r="C400" s="69"/>
      <c r="D400" s="13"/>
      <c r="E400" s="13"/>
      <c r="F400" s="13"/>
      <c r="G400" s="13"/>
      <c r="H400" s="13"/>
      <c r="I400" s="13"/>
      <c r="J400" s="13"/>
      <c r="K400" s="13"/>
      <c r="L400" s="13"/>
    </row>
    <row r="401" spans="1:46" ht="12.75" customHeight="1" x14ac:dyDescent="0.3">
      <c r="A401" s="17"/>
      <c r="B401" s="17"/>
      <c r="C401" s="17"/>
      <c r="D401" s="6" t="s">
        <v>341</v>
      </c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17"/>
      <c r="Z401" s="17"/>
      <c r="AA401" s="51"/>
      <c r="AB401" s="52"/>
      <c r="AC401" s="52"/>
      <c r="AD401" s="52"/>
      <c r="AE401" s="52"/>
      <c r="AF401" s="52"/>
      <c r="AG401" s="52"/>
      <c r="AH401" s="53"/>
      <c r="AI401" s="53"/>
      <c r="AJ401" s="53"/>
      <c r="AK401" s="53"/>
      <c r="AL401" s="53"/>
      <c r="AM401" s="53"/>
      <c r="AO401" s="52"/>
      <c r="AQ401" s="52"/>
      <c r="AR401" s="52"/>
      <c r="AS401" s="52"/>
      <c r="AT401" s="52"/>
    </row>
    <row r="402" spans="1:46" ht="12.75" customHeight="1" x14ac:dyDescent="0.3">
      <c r="B402" s="54" t="s">
        <v>293</v>
      </c>
      <c r="C402" s="54" t="s">
        <v>293</v>
      </c>
      <c r="D402" s="1">
        <v>7</v>
      </c>
      <c r="E402" s="1"/>
      <c r="F402" s="1"/>
      <c r="G402" s="1"/>
      <c r="H402" s="1"/>
      <c r="I402" s="1"/>
      <c r="J402" s="1"/>
      <c r="K402" s="1">
        <v>15</v>
      </c>
      <c r="L402" s="1"/>
      <c r="M402" s="1"/>
      <c r="N402" s="1"/>
      <c r="O402" s="1"/>
      <c r="P402" s="1"/>
      <c r="Q402" s="1"/>
      <c r="R402" s="1">
        <v>30</v>
      </c>
      <c r="S402" s="1"/>
      <c r="T402" s="1"/>
      <c r="U402" s="1"/>
      <c r="V402" s="1"/>
      <c r="W402" s="1"/>
      <c r="X402" s="1"/>
      <c r="Y402" s="55"/>
      <c r="Z402" s="55"/>
    </row>
    <row r="403" spans="1:46" ht="12.75" customHeight="1" x14ac:dyDescent="0.3">
      <c r="B403" s="56" t="s">
        <v>284</v>
      </c>
      <c r="C403" s="56" t="s">
        <v>294</v>
      </c>
      <c r="D403" s="57" t="s">
        <v>284</v>
      </c>
      <c r="E403" s="58" t="s">
        <v>287</v>
      </c>
      <c r="F403" s="58" t="s">
        <v>295</v>
      </c>
      <c r="G403" s="58" t="s">
        <v>296</v>
      </c>
      <c r="H403" s="58" t="s">
        <v>297</v>
      </c>
      <c r="I403" s="58" t="s">
        <v>298</v>
      </c>
      <c r="J403" s="59" t="s">
        <v>299</v>
      </c>
      <c r="K403" s="57" t="s">
        <v>284</v>
      </c>
      <c r="L403" s="58" t="s">
        <v>287</v>
      </c>
      <c r="M403" s="58" t="s">
        <v>295</v>
      </c>
      <c r="N403" s="58" t="s">
        <v>296</v>
      </c>
      <c r="O403" s="58" t="s">
        <v>297</v>
      </c>
      <c r="P403" s="58" t="s">
        <v>298</v>
      </c>
      <c r="Q403" s="59" t="s">
        <v>299</v>
      </c>
      <c r="R403" s="57" t="s">
        <v>284</v>
      </c>
      <c r="S403" s="58" t="s">
        <v>287</v>
      </c>
      <c r="T403" s="58" t="s">
        <v>295</v>
      </c>
      <c r="U403" s="58" t="s">
        <v>296</v>
      </c>
      <c r="V403" s="58" t="s">
        <v>297</v>
      </c>
      <c r="W403" s="58" t="s">
        <v>298</v>
      </c>
      <c r="X403" s="59" t="s">
        <v>299</v>
      </c>
      <c r="Y403" s="58"/>
      <c r="Z403" s="58"/>
    </row>
    <row r="404" spans="1:46" ht="12.75" customHeight="1" x14ac:dyDescent="0.3">
      <c r="A404" s="17" t="s">
        <v>300</v>
      </c>
      <c r="B404" s="58">
        <v>0.23579</v>
      </c>
      <c r="C404" s="58">
        <v>1.2205699999999999</v>
      </c>
      <c r="D404" s="60">
        <v>0.23763699999999999</v>
      </c>
      <c r="E404" s="61">
        <v>3.22729E-2</v>
      </c>
      <c r="F404" s="61">
        <v>1.0449514E-3</v>
      </c>
      <c r="G404" s="61">
        <v>1.3627800000000001</v>
      </c>
      <c r="H404" s="61">
        <v>0.42537599999999998</v>
      </c>
      <c r="I404" s="61">
        <v>1.28383</v>
      </c>
      <c r="J404" s="62">
        <v>0.1849465689</v>
      </c>
      <c r="K404" s="60">
        <v>0.23739099999999999</v>
      </c>
      <c r="L404" s="61">
        <v>2.1940999999999999E-2</v>
      </c>
      <c r="M404" s="61">
        <v>4.839706E-4</v>
      </c>
      <c r="N404" s="61">
        <v>1.3235399999999999</v>
      </c>
      <c r="O404" s="61">
        <v>0.27971000000000001</v>
      </c>
      <c r="P404" s="61">
        <v>1.2858400000000001</v>
      </c>
      <c r="Q404" s="62">
        <v>8.2497856999999994E-2</v>
      </c>
      <c r="R404" s="60">
        <v>0.23768900000000001</v>
      </c>
      <c r="S404" s="61">
        <v>1.6071700000000001E-2</v>
      </c>
      <c r="T404" s="61">
        <v>2.6190570000000002E-4</v>
      </c>
      <c r="U404" s="61">
        <v>1.30203</v>
      </c>
      <c r="V404" s="61">
        <v>0.17884</v>
      </c>
      <c r="W404" s="61">
        <v>1.2847500000000001</v>
      </c>
      <c r="X404" s="62">
        <v>3.6102818000000002E-2</v>
      </c>
      <c r="Y404" s="61"/>
      <c r="Z404" s="61"/>
      <c r="AH404" s="63"/>
      <c r="AI404" s="63"/>
    </row>
    <row r="405" spans="1:46" ht="12.75" customHeight="1" x14ac:dyDescent="0.3">
      <c r="A405" s="17" t="s">
        <v>280</v>
      </c>
      <c r="B405" s="58">
        <v>0.23579</v>
      </c>
      <c r="C405" s="58">
        <v>1.2205699999999999</v>
      </c>
      <c r="D405" s="60">
        <v>0.23758499999999999</v>
      </c>
      <c r="E405" s="61">
        <v>4.5086399999999999E-2</v>
      </c>
      <c r="F405" s="61">
        <v>2.0360054000000002E-3</v>
      </c>
      <c r="G405" s="61">
        <v>1.4667699999999999</v>
      </c>
      <c r="H405" s="61">
        <v>0.61342699999999994</v>
      </c>
      <c r="I405" s="61">
        <v>1.32637</v>
      </c>
      <c r="J405" s="62">
        <v>0.38748632430000002</v>
      </c>
      <c r="K405" s="60">
        <v>0.23763600000000001</v>
      </c>
      <c r="L405" s="61">
        <v>4.0439500000000003E-2</v>
      </c>
      <c r="M405" s="61">
        <v>1.6387608E-3</v>
      </c>
      <c r="N405" s="61">
        <v>1.36348</v>
      </c>
      <c r="O405" s="61">
        <v>0.434859</v>
      </c>
      <c r="P405" s="61">
        <v>1.28582</v>
      </c>
      <c r="Q405" s="62">
        <v>0.19335991229999999</v>
      </c>
      <c r="R405" s="60">
        <v>0.23865900000000001</v>
      </c>
      <c r="S405" s="61">
        <v>3.8042199999999998E-2</v>
      </c>
      <c r="T405" s="61">
        <v>1.4554399999999999E-3</v>
      </c>
      <c r="U405" s="61">
        <v>1.23207</v>
      </c>
      <c r="V405" s="61">
        <v>0.311309</v>
      </c>
      <c r="W405" s="61">
        <v>1.19008</v>
      </c>
      <c r="X405" s="62">
        <v>9.7842933500000007E-2</v>
      </c>
      <c r="Y405" s="61"/>
      <c r="Z405" s="61"/>
      <c r="AA405" s="15">
        <f>IF("na"=F405,"",F405/F404)</f>
        <v>1.9484211418827708</v>
      </c>
      <c r="AB405" s="13">
        <f>IF("na"=J405,"",J405/J404)</f>
        <v>2.0951257793244742</v>
      </c>
      <c r="AC405" s="13">
        <f>IF("na"=M405,"",M405/M404)</f>
        <v>3.3860751045621367</v>
      </c>
      <c r="AD405" s="13">
        <f>IF("na"=Q405,"",Q405/Q404)</f>
        <v>2.3438173951597312</v>
      </c>
      <c r="AE405" s="13">
        <f>IF("na"=T405,"",T405/T404)</f>
        <v>5.5571146408802852</v>
      </c>
      <c r="AF405" s="13">
        <f>IF("na"=X405,"",X405/X404)</f>
        <v>2.7101190134243813</v>
      </c>
      <c r="AG405" s="13">
        <f>ROW()</f>
        <v>405</v>
      </c>
      <c r="AH405" s="63">
        <f t="shared" ref="AH405:AM408" ca="1" si="46">SUM(IF(INDIRECT(ADDRESS(ROW(),AH$40))&gt;INDIRECT(ADDRESS($AG405,AH$40)),1,0),IF(INDIRECT(ADDRESS(ROW(),AH$40))&gt;INDIRECT(ADDRESS($AG405+1,AH$40)),1,0),IF(INDIRECT(ADDRESS(ROW(),AH$40))&gt;INDIRECT(ADDRESS($AG405+2,AH$40)),1,0),IF(INDIRECT(ADDRESS(ROW(),AH$40))&gt;INDIRECT(ADDRESS($AG405+3,AH$40)),1,0))+1</f>
        <v>4</v>
      </c>
      <c r="AI405" s="63">
        <f t="shared" ca="1" si="46"/>
        <v>4</v>
      </c>
      <c r="AJ405" s="63">
        <f t="shared" ca="1" si="46"/>
        <v>4</v>
      </c>
      <c r="AK405" s="63">
        <f t="shared" ca="1" si="46"/>
        <v>4</v>
      </c>
      <c r="AL405" s="63">
        <f t="shared" ca="1" si="46"/>
        <v>4</v>
      </c>
      <c r="AM405" s="63">
        <f t="shared" ca="1" si="46"/>
        <v>4</v>
      </c>
      <c r="AO405" s="14">
        <f>IF("na"=F405,"",SQRT(F405)/SQRT(F404))</f>
        <v>1.3958585680085109</v>
      </c>
      <c r="AP405" s="14">
        <f>IF("na"=J405,"",SQRT(J405)/SQRT(J404))</f>
        <v>1.4474549317075383</v>
      </c>
      <c r="AQ405" s="14">
        <f>IF("na"=M405,"",SQRT(M405)/SQRT(M404))</f>
        <v>1.840129099971558</v>
      </c>
      <c r="AR405" s="14">
        <f>IF("na"=Q405,"",SQRT(Q405)/SQRT(Q404))</f>
        <v>1.530953100248251</v>
      </c>
      <c r="AS405" s="14">
        <f>IF("na"=T405,"",SQRT(T405)/SQRT(T404))</f>
        <v>2.357353312696314</v>
      </c>
      <c r="AT405" s="14">
        <f>IF("na"=X405,"",SQRT(X405)/SQRT(X404))</f>
        <v>1.6462439106719213</v>
      </c>
    </row>
    <row r="406" spans="1:46" ht="12.75" customHeight="1" x14ac:dyDescent="0.3">
      <c r="A406" s="17" t="s">
        <v>281</v>
      </c>
      <c r="B406" s="58">
        <v>0.23579</v>
      </c>
      <c r="C406" s="58">
        <v>1.2205699999999999</v>
      </c>
      <c r="D406" s="60">
        <v>0.24293899999999999</v>
      </c>
      <c r="E406" s="61">
        <v>3.2080499999999998E-2</v>
      </c>
      <c r="F406" s="61">
        <v>1.0802666000000001E-3</v>
      </c>
      <c r="G406" s="61">
        <v>1.2057800000000001</v>
      </c>
      <c r="H406" s="61">
        <v>0.37270399999999998</v>
      </c>
      <c r="I406" s="61">
        <v>1.13483</v>
      </c>
      <c r="J406" s="62">
        <v>0.1462596192</v>
      </c>
      <c r="K406" s="60">
        <v>0.244087</v>
      </c>
      <c r="L406" s="61">
        <v>2.67423E-2</v>
      </c>
      <c r="M406" s="61">
        <v>7.8399079999999998E-4</v>
      </c>
      <c r="N406" s="61">
        <v>1.1722900000000001</v>
      </c>
      <c r="O406" s="61">
        <v>0.26111499999999999</v>
      </c>
      <c r="P406" s="61">
        <v>1.1343000000000001</v>
      </c>
      <c r="Q406" s="62">
        <v>7.5623556100000003E-2</v>
      </c>
      <c r="R406" s="60">
        <v>0.24200099999999999</v>
      </c>
      <c r="S406" s="61">
        <v>2.2669399999999999E-2</v>
      </c>
      <c r="T406" s="61">
        <v>5.5247810000000005E-4</v>
      </c>
      <c r="U406" s="61">
        <v>1.1627400000000001</v>
      </c>
      <c r="V406" s="61">
        <v>0.18970400000000001</v>
      </c>
      <c r="W406" s="61">
        <v>1.14333</v>
      </c>
      <c r="X406" s="62">
        <v>4.1953625199999997E-2</v>
      </c>
      <c r="Y406" s="61"/>
      <c r="Z406" s="61"/>
      <c r="AA406" s="15">
        <f>IF("na"=F406,"",F406/F404)</f>
        <v>1.0337960215183213</v>
      </c>
      <c r="AB406" s="13">
        <f>IF("na"=J406,"",J406/J404)</f>
        <v>0.79082093855486491</v>
      </c>
      <c r="AC406" s="13">
        <f>IF("na"=M406,"",M406/M404)</f>
        <v>1.6199141022202588</v>
      </c>
      <c r="AD406" s="13">
        <f>IF("na"=Q406,"",Q406/Q404)</f>
        <v>0.91667297612348897</v>
      </c>
      <c r="AE406" s="13">
        <f>IF("na"=T406,"",T406/T404)</f>
        <v>2.1094542806819403</v>
      </c>
      <c r="AF406" s="13">
        <f>IF("na"=X406,"",X406/X404)</f>
        <v>1.162059571083897</v>
      </c>
      <c r="AG406" s="13">
        <f>AG405</f>
        <v>405</v>
      </c>
      <c r="AH406" s="63">
        <f t="shared" ca="1" si="46"/>
        <v>2</v>
      </c>
      <c r="AI406" s="63">
        <f t="shared" ca="1" si="46"/>
        <v>1</v>
      </c>
      <c r="AJ406" s="63">
        <f t="shared" ca="1" si="46"/>
        <v>2</v>
      </c>
      <c r="AK406" s="63">
        <f t="shared" ca="1" si="46"/>
        <v>1</v>
      </c>
      <c r="AL406" s="63">
        <f t="shared" ca="1" si="46"/>
        <v>2</v>
      </c>
      <c r="AM406" s="63">
        <f t="shared" ca="1" si="46"/>
        <v>2</v>
      </c>
      <c r="AO406" s="14">
        <f>IF("na"=F406,"",SQRT(F406)/SQRT(F404))</f>
        <v>1.0167576021443465</v>
      </c>
      <c r="AP406" s="14">
        <f>IF("na"=J406,"",SQRT(J406)/SQRT(J404))</f>
        <v>0.88928113583661772</v>
      </c>
      <c r="AQ406" s="14">
        <f>IF("na"=M406,"",SQRT(M406)/SQRT(M404))</f>
        <v>1.2727584618537244</v>
      </c>
      <c r="AR406" s="14">
        <f>IF("na"=Q406,"",SQRT(Q406)/SQRT(Q404))</f>
        <v>0.95743040275703017</v>
      </c>
      <c r="AS406" s="14">
        <f>IF("na"=T406,"",SQRT(T406)/SQRT(T404))</f>
        <v>1.45239604815007</v>
      </c>
      <c r="AT406" s="14">
        <f>IF("na"=X406,"",SQRT(X406)/SQRT(X404))</f>
        <v>1.0779886692743561</v>
      </c>
    </row>
    <row r="407" spans="1:46" ht="12.75" customHeight="1" x14ac:dyDescent="0.3">
      <c r="A407" s="17" t="s">
        <v>282</v>
      </c>
      <c r="B407" s="58">
        <v>0.23579</v>
      </c>
      <c r="C407" s="58">
        <v>1.2205699999999999</v>
      </c>
      <c r="D407" s="64">
        <v>0.24368000000000001</v>
      </c>
      <c r="E407" s="65">
        <v>3.1780700000000002E-2</v>
      </c>
      <c r="F407" s="66">
        <v>1.0722648999999999E-3</v>
      </c>
      <c r="G407" s="65">
        <v>1.36494</v>
      </c>
      <c r="H407" s="66">
        <v>0.425564</v>
      </c>
      <c r="I407" s="66">
        <v>1.2851399999999999</v>
      </c>
      <c r="J407" s="67">
        <v>0.18527400290000001</v>
      </c>
      <c r="K407" s="64">
        <v>0.24204000000000001</v>
      </c>
      <c r="L407" s="65">
        <v>2.2937300000000001E-2</v>
      </c>
      <c r="M407" s="66">
        <v>5.6518219999999997E-4</v>
      </c>
      <c r="N407" s="65">
        <v>1.33785</v>
      </c>
      <c r="O407" s="66">
        <v>0.26624199999999998</v>
      </c>
      <c r="P407" s="66">
        <v>1.30135</v>
      </c>
      <c r="Q407" s="67">
        <v>7.7410210899999998E-2</v>
      </c>
      <c r="R407" s="64">
        <v>0.24227699999999999</v>
      </c>
      <c r="S407" s="65">
        <v>1.5990000000000001E-2</v>
      </c>
      <c r="T407" s="66">
        <v>2.9776120000000002E-4</v>
      </c>
      <c r="U407" s="65">
        <v>1.30593</v>
      </c>
      <c r="V407" s="66">
        <v>0.181454</v>
      </c>
      <c r="W407" s="66">
        <v>1.28867</v>
      </c>
      <c r="X407" s="67">
        <v>3.7563164099999997E-2</v>
      </c>
      <c r="Y407" s="65"/>
      <c r="Z407" s="65"/>
      <c r="AA407" s="15">
        <f>IF("na"=F407,"",F407/F404)</f>
        <v>1.0261385362036932</v>
      </c>
      <c r="AB407" s="13">
        <f>IF("na"=J407,"",J407/J404)</f>
        <v>1.0017704248418746</v>
      </c>
      <c r="AC407" s="13">
        <f>IF("na"=M407,"",M407/M404)</f>
        <v>1.167802754960735</v>
      </c>
      <c r="AD407" s="13">
        <f>IF("na"=Q407,"",Q407/Q404)</f>
        <v>0.93832996049824668</v>
      </c>
      <c r="AE407" s="13">
        <f>IF("na"=T407,"",T407/T404)</f>
        <v>1.1369023278225714</v>
      </c>
      <c r="AF407" s="13">
        <f>IF("na"=X407,"",X407/X404)</f>
        <v>1.040449643016786</v>
      </c>
      <c r="AG407" s="13">
        <f>AG406</f>
        <v>405</v>
      </c>
      <c r="AH407" s="63">
        <f t="shared" ca="1" si="46"/>
        <v>1</v>
      </c>
      <c r="AI407" s="63">
        <f t="shared" ca="1" si="46"/>
        <v>2</v>
      </c>
      <c r="AJ407" s="63">
        <f t="shared" ca="1" si="46"/>
        <v>1</v>
      </c>
      <c r="AK407" s="63">
        <f t="shared" ca="1" si="46"/>
        <v>2</v>
      </c>
      <c r="AL407" s="63">
        <f t="shared" ca="1" si="46"/>
        <v>1</v>
      </c>
      <c r="AM407" s="63">
        <f t="shared" ca="1" si="46"/>
        <v>1</v>
      </c>
      <c r="AO407" s="14">
        <f>IF("na"=F407,"",SQRT(F407)/SQRT(F404))</f>
        <v>1.0129849634637689</v>
      </c>
      <c r="AP407" s="14">
        <f>IF("na"=J407,"",SQRT(J407)/SQRT(J404))</f>
        <v>1.0008848209668655</v>
      </c>
      <c r="AQ407" s="14">
        <f>IF("na"=M407,"",SQRT(M407)/SQRT(M404))</f>
        <v>1.0806492284551612</v>
      </c>
      <c r="AR407" s="14">
        <f>IF("na"=Q407,"",SQRT(Q407)/SQRT(Q404))</f>
        <v>0.96867433149549631</v>
      </c>
      <c r="AS407" s="14">
        <f>IF("na"=T407,"",SQRT(T407)/SQRT(T404))</f>
        <v>1.0662562205317123</v>
      </c>
      <c r="AT407" s="14">
        <f>IF("na"=X407,"",SQRT(X407)/SQRT(X404))</f>
        <v>1.0200243345218711</v>
      </c>
    </row>
    <row r="408" spans="1:46" ht="12.75" customHeight="1" x14ac:dyDescent="0.3">
      <c r="A408" s="17" t="s">
        <v>283</v>
      </c>
      <c r="B408" s="58">
        <v>0.23579</v>
      </c>
      <c r="C408" s="58">
        <v>1.2205699999999999</v>
      </c>
      <c r="D408" s="68">
        <v>0.23969499999999999</v>
      </c>
      <c r="E408" s="13">
        <v>4.2375599999999999E-2</v>
      </c>
      <c r="F408" s="66">
        <v>1.8109404E-3</v>
      </c>
      <c r="G408" s="65">
        <v>1.2566600000000001</v>
      </c>
      <c r="H408" s="66">
        <v>0.46593299999999999</v>
      </c>
      <c r="I408" s="66">
        <v>1.1651899999999999</v>
      </c>
      <c r="J408" s="67">
        <v>0.22016050479999999</v>
      </c>
      <c r="K408" s="68">
        <v>0.24121899999999999</v>
      </c>
      <c r="L408" s="13">
        <v>3.80922E-2</v>
      </c>
      <c r="M408" s="66">
        <v>1.4804897E-3</v>
      </c>
      <c r="N408" s="65">
        <v>1.2037100000000001</v>
      </c>
      <c r="O408" s="66">
        <v>0.32053700000000002</v>
      </c>
      <c r="P408" s="66">
        <v>1.15361</v>
      </c>
      <c r="Q408" s="67">
        <v>0.10722760990000001</v>
      </c>
      <c r="R408" s="68">
        <v>0.24059800000000001</v>
      </c>
      <c r="S408" s="13">
        <v>3.4274499999999999E-2</v>
      </c>
      <c r="T408" s="66">
        <v>1.1978581E-3</v>
      </c>
      <c r="U408" s="65">
        <v>1.20431</v>
      </c>
      <c r="V408" s="66">
        <v>0.28211999999999998</v>
      </c>
      <c r="W408" s="66">
        <v>1.16831</v>
      </c>
      <c r="X408" s="67">
        <v>8.2322802E-2</v>
      </c>
      <c r="Y408" s="65"/>
      <c r="Z408" s="65"/>
      <c r="AA408" s="15">
        <f>IF("na"=F408,"",F408/F404)</f>
        <v>1.7330379192754801</v>
      </c>
      <c r="AB408" s="13">
        <f>IF("na"=J408,"",J408/J404)</f>
        <v>1.1904005903404462</v>
      </c>
      <c r="AC408" s="13">
        <f>IF("na"=M408,"",M408/M404)</f>
        <v>3.0590488347845923</v>
      </c>
      <c r="AD408" s="13">
        <f>IF("na"=Q408,"",Q408/Q404)</f>
        <v>1.2997623671606404</v>
      </c>
      <c r="AE408" s="13">
        <f>IF("na"=T408,"",T408/T404)</f>
        <v>4.5736236362935205</v>
      </c>
      <c r="AF408" s="13">
        <f>IF("na"=X408,"",X408/X404)</f>
        <v>2.2802320306409323</v>
      </c>
      <c r="AG408" s="13">
        <f>AG407</f>
        <v>405</v>
      </c>
      <c r="AH408" s="63">
        <f t="shared" ca="1" si="46"/>
        <v>3</v>
      </c>
      <c r="AI408" s="63">
        <f t="shared" ca="1" si="46"/>
        <v>3</v>
      </c>
      <c r="AJ408" s="63">
        <f t="shared" ca="1" si="46"/>
        <v>3</v>
      </c>
      <c r="AK408" s="63">
        <f t="shared" ca="1" si="46"/>
        <v>3</v>
      </c>
      <c r="AL408" s="63">
        <f t="shared" ca="1" si="46"/>
        <v>3</v>
      </c>
      <c r="AM408" s="63">
        <f t="shared" ca="1" si="46"/>
        <v>3</v>
      </c>
      <c r="AO408" s="14">
        <f>IF("na"=F408,"",SQRT(F408)/SQRT(F404))</f>
        <v>1.316448980885883</v>
      </c>
      <c r="AP408" s="14">
        <f>IF("na"=J408,"",SQRT(J408)/SQRT(J404))</f>
        <v>1.0910548062954704</v>
      </c>
      <c r="AQ408" s="14">
        <f>IF("na"=M408,"",SQRT(M408)/SQRT(M404))</f>
        <v>1.7490136748420784</v>
      </c>
      <c r="AR408" s="14">
        <f>IF("na"=Q408,"",SQRT(Q408)/SQRT(Q404))</f>
        <v>1.1400712114427942</v>
      </c>
      <c r="AS408" s="14">
        <f>IF("na"=T408,"",SQRT(T408)/SQRT(T404))</f>
        <v>2.1386031974851063</v>
      </c>
      <c r="AT408" s="14">
        <f>IF("na"=X408,"",SQRT(X408)/SQRT(X404))</f>
        <v>1.5100437181224033</v>
      </c>
    </row>
    <row r="409" spans="1:46" ht="12.75" customHeight="1" x14ac:dyDescent="0.3">
      <c r="B409" s="69"/>
      <c r="C409" s="69"/>
      <c r="D409" s="13"/>
      <c r="E409" s="13"/>
      <c r="F409" s="13"/>
      <c r="G409" s="13"/>
      <c r="H409" s="13"/>
      <c r="I409" s="13"/>
      <c r="J409" s="13"/>
      <c r="K409" s="13"/>
      <c r="L409" s="13"/>
    </row>
    <row r="410" spans="1:46" ht="12.75" customHeight="1" x14ac:dyDescent="0.3">
      <c r="A410" s="17"/>
      <c r="B410" s="17"/>
      <c r="C410" s="17"/>
      <c r="D410" s="6" t="s">
        <v>342</v>
      </c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17"/>
      <c r="Z410" s="17"/>
      <c r="AA410" s="51"/>
      <c r="AB410" s="52"/>
      <c r="AC410" s="52"/>
      <c r="AD410" s="52"/>
      <c r="AE410" s="52"/>
      <c r="AF410" s="52"/>
      <c r="AG410" s="52"/>
      <c r="AH410" s="53"/>
      <c r="AI410" s="53"/>
      <c r="AJ410" s="53"/>
      <c r="AK410" s="53"/>
      <c r="AL410" s="53"/>
      <c r="AM410" s="53"/>
      <c r="AO410" s="52"/>
      <c r="AQ410" s="52"/>
      <c r="AR410" s="52"/>
      <c r="AS410" s="52"/>
      <c r="AT410" s="52"/>
    </row>
    <row r="411" spans="1:46" ht="12.75" customHeight="1" x14ac:dyDescent="0.3">
      <c r="B411" s="54" t="s">
        <v>293</v>
      </c>
      <c r="C411" s="54" t="s">
        <v>293</v>
      </c>
      <c r="D411" s="1">
        <v>7</v>
      </c>
      <c r="E411" s="1"/>
      <c r="F411" s="1"/>
      <c r="G411" s="1"/>
      <c r="H411" s="1"/>
      <c r="I411" s="1"/>
      <c r="J411" s="1"/>
      <c r="K411" s="1">
        <v>15</v>
      </c>
      <c r="L411" s="1"/>
      <c r="M411" s="1"/>
      <c r="N411" s="1"/>
      <c r="O411" s="1"/>
      <c r="P411" s="1"/>
      <c r="Q411" s="1"/>
      <c r="R411" s="1">
        <v>30</v>
      </c>
      <c r="S411" s="1"/>
      <c r="T411" s="1"/>
      <c r="U411" s="1"/>
      <c r="V411" s="1"/>
      <c r="W411" s="1"/>
      <c r="X411" s="1"/>
      <c r="Y411" s="55"/>
      <c r="Z411" s="55"/>
    </row>
    <row r="412" spans="1:46" ht="12.75" customHeight="1" x14ac:dyDescent="0.3">
      <c r="B412" s="56" t="s">
        <v>284</v>
      </c>
      <c r="C412" s="56" t="s">
        <v>294</v>
      </c>
      <c r="D412" s="57" t="s">
        <v>284</v>
      </c>
      <c r="E412" s="58" t="s">
        <v>287</v>
      </c>
      <c r="F412" s="58" t="s">
        <v>295</v>
      </c>
      <c r="G412" s="58" t="s">
        <v>296</v>
      </c>
      <c r="H412" s="58" t="s">
        <v>297</v>
      </c>
      <c r="I412" s="58" t="s">
        <v>298</v>
      </c>
      <c r="J412" s="59" t="s">
        <v>299</v>
      </c>
      <c r="K412" s="57" t="s">
        <v>284</v>
      </c>
      <c r="L412" s="58" t="s">
        <v>287</v>
      </c>
      <c r="M412" s="58" t="s">
        <v>295</v>
      </c>
      <c r="N412" s="58" t="s">
        <v>296</v>
      </c>
      <c r="O412" s="58" t="s">
        <v>297</v>
      </c>
      <c r="P412" s="58" t="s">
        <v>298</v>
      </c>
      <c r="Q412" s="59" t="s">
        <v>299</v>
      </c>
      <c r="R412" s="57" t="s">
        <v>284</v>
      </c>
      <c r="S412" s="58" t="s">
        <v>287</v>
      </c>
      <c r="T412" s="58" t="s">
        <v>295</v>
      </c>
      <c r="U412" s="58" t="s">
        <v>296</v>
      </c>
      <c r="V412" s="58" t="s">
        <v>297</v>
      </c>
      <c r="W412" s="58" t="s">
        <v>298</v>
      </c>
      <c r="X412" s="59" t="s">
        <v>299</v>
      </c>
      <c r="Y412" s="58"/>
      <c r="Z412" s="58"/>
    </row>
    <row r="413" spans="1:46" ht="12.75" customHeight="1" x14ac:dyDescent="0.3">
      <c r="A413" s="17" t="s">
        <v>300</v>
      </c>
      <c r="B413" s="58">
        <v>0.35515400000000003</v>
      </c>
      <c r="C413" s="58">
        <v>0.98641500000000004</v>
      </c>
      <c r="D413" s="60">
        <v>0.35485499999999998</v>
      </c>
      <c r="E413" s="61">
        <v>4.13795E-2</v>
      </c>
      <c r="F413" s="61">
        <v>1.7123524E-3</v>
      </c>
      <c r="G413" s="61">
        <v>0.96565800000000002</v>
      </c>
      <c r="H413" s="61">
        <v>0.20324800000000001</v>
      </c>
      <c r="I413" s="61">
        <v>0.94772699999999999</v>
      </c>
      <c r="J413" s="62">
        <v>4.2806510800000003E-2</v>
      </c>
      <c r="K413" s="60">
        <v>0.356877</v>
      </c>
      <c r="L413" s="61">
        <v>2.8184899999999999E-2</v>
      </c>
      <c r="M413" s="61">
        <v>7.9735720000000002E-4</v>
      </c>
      <c r="N413" s="61">
        <v>0.95811599999999997</v>
      </c>
      <c r="O413" s="61">
        <v>0.13563800000000001</v>
      </c>
      <c r="P413" s="61">
        <v>0.94971399999999995</v>
      </c>
      <c r="Q413" s="62">
        <v>1.9744630400000001E-2</v>
      </c>
      <c r="R413" s="60">
        <v>0.35534399999999999</v>
      </c>
      <c r="S413" s="61">
        <v>2.05071E-2</v>
      </c>
      <c r="T413" s="61">
        <v>4.2057720000000001E-4</v>
      </c>
      <c r="U413" s="61">
        <v>0.95663200000000004</v>
      </c>
      <c r="V413" s="61">
        <v>9.74024E-2</v>
      </c>
      <c r="W413" s="61">
        <v>0.95208999999999999</v>
      </c>
      <c r="X413" s="62">
        <v>1.06654331E-2</v>
      </c>
      <c r="Y413" s="61"/>
      <c r="Z413" s="61"/>
      <c r="AH413" s="63"/>
      <c r="AI413" s="63"/>
    </row>
    <row r="414" spans="1:46" ht="12.75" customHeight="1" x14ac:dyDescent="0.3">
      <c r="A414" s="17" t="s">
        <v>280</v>
      </c>
      <c r="B414" s="58">
        <v>0.35515400000000003</v>
      </c>
      <c r="C414" s="58">
        <v>0.98641500000000004</v>
      </c>
      <c r="D414" s="60">
        <v>0.35262500000000002</v>
      </c>
      <c r="E414" s="61">
        <v>5.1231100000000002E-2</v>
      </c>
      <c r="F414" s="61">
        <v>2.6310214E-3</v>
      </c>
      <c r="G414" s="61">
        <v>0.96638299999999999</v>
      </c>
      <c r="H414" s="61">
        <v>0.23468800000000001</v>
      </c>
      <c r="I414" s="61">
        <v>0.941805</v>
      </c>
      <c r="J414" s="62">
        <v>5.7068509400000002E-2</v>
      </c>
      <c r="K414" s="60">
        <v>0.35198699999999999</v>
      </c>
      <c r="L414" s="61">
        <v>4.6045999999999997E-2</v>
      </c>
      <c r="M414" s="61">
        <v>2.1302639000000002E-3</v>
      </c>
      <c r="N414" s="61">
        <v>0.94350100000000003</v>
      </c>
      <c r="O414" s="61">
        <v>0.19675500000000001</v>
      </c>
      <c r="P414" s="61">
        <v>0.927068</v>
      </c>
      <c r="Q414" s="62">
        <v>4.2234596399999998E-2</v>
      </c>
      <c r="R414" s="60">
        <v>0.35471999999999998</v>
      </c>
      <c r="S414" s="61">
        <v>4.5560200000000002E-2</v>
      </c>
      <c r="T414" s="61">
        <v>2.0759200999999998E-3</v>
      </c>
      <c r="U414" s="61">
        <v>0.94899199999999995</v>
      </c>
      <c r="V414" s="61">
        <v>0.18243999999999999</v>
      </c>
      <c r="W414" s="61">
        <v>0.93507499999999999</v>
      </c>
      <c r="X414" s="62">
        <v>3.5920149200000001E-2</v>
      </c>
      <c r="Y414" s="61"/>
      <c r="Z414" s="61"/>
      <c r="AA414" s="15">
        <f>IF("na"=F414,"",F414/F413)</f>
        <v>1.5364952915065848</v>
      </c>
      <c r="AB414" s="13">
        <f>IF("na"=J414,"",J414/J413)</f>
        <v>1.333173583491416</v>
      </c>
      <c r="AC414" s="13">
        <f>IF("na"=M414,"",M414/M413)</f>
        <v>2.6716556895704962</v>
      </c>
      <c r="AD414" s="13">
        <f>IF("na"=Q414,"",Q414/Q413)</f>
        <v>2.139042136742149</v>
      </c>
      <c r="AE414" s="13">
        <f>IF("na"=T414,"",T414/T413)</f>
        <v>4.9358835904561627</v>
      </c>
      <c r="AF414" s="13">
        <f>IF("na"=X414,"",X414/X413)</f>
        <v>3.367903475012187</v>
      </c>
      <c r="AG414" s="13">
        <f>ROW()</f>
        <v>414</v>
      </c>
      <c r="AH414" s="63">
        <f t="shared" ref="AH414:AM417" ca="1" si="47">SUM(IF(INDIRECT(ADDRESS(ROW(),AH$40))&gt;INDIRECT(ADDRESS($AG414,AH$40)),1,0),IF(INDIRECT(ADDRESS(ROW(),AH$40))&gt;INDIRECT(ADDRESS($AG414+1,AH$40)),1,0),IF(INDIRECT(ADDRESS(ROW(),AH$40))&gt;INDIRECT(ADDRESS($AG414+2,AH$40)),1,0),IF(INDIRECT(ADDRESS(ROW(),AH$40))&gt;INDIRECT(ADDRESS($AG414+3,AH$40)),1,0))+1</f>
        <v>2</v>
      </c>
      <c r="AI414" s="63">
        <f t="shared" ca="1" si="47"/>
        <v>4</v>
      </c>
      <c r="AJ414" s="63">
        <f t="shared" ca="1" si="47"/>
        <v>2</v>
      </c>
      <c r="AK414" s="63">
        <f t="shared" ca="1" si="47"/>
        <v>4</v>
      </c>
      <c r="AL414" s="63">
        <f t="shared" ca="1" si="47"/>
        <v>2</v>
      </c>
      <c r="AM414" s="63">
        <f t="shared" ca="1" si="47"/>
        <v>4</v>
      </c>
      <c r="AO414" s="14">
        <f>IF("na"=F414,"",SQRT(F414)/SQRT(F413))</f>
        <v>1.2395544729888173</v>
      </c>
      <c r="AP414" s="14">
        <f>IF("na"=J414,"",SQRT(J414)/SQRT(J413))</f>
        <v>1.1546313625964852</v>
      </c>
      <c r="AQ414" s="14">
        <f>IF("na"=M414,"",SQRT(M414)/SQRT(M413))</f>
        <v>1.6345200181002666</v>
      </c>
      <c r="AR414" s="14">
        <f>IF("na"=Q414,"",SQRT(Q414)/SQRT(Q413))</f>
        <v>1.4625464562680219</v>
      </c>
      <c r="AS414" s="14">
        <f>IF("na"=T414,"",SQRT(T414)/SQRT(T413))</f>
        <v>2.2216848539917096</v>
      </c>
      <c r="AT414" s="14">
        <f>IF("na"=X414,"",SQRT(X414)/SQRT(X413))</f>
        <v>1.8351848612638968</v>
      </c>
    </row>
    <row r="415" spans="1:46" ht="12.75" customHeight="1" x14ac:dyDescent="0.3">
      <c r="A415" s="17" t="s">
        <v>281</v>
      </c>
      <c r="B415" s="58">
        <v>0.35515400000000003</v>
      </c>
      <c r="C415" s="58">
        <v>0.98641500000000004</v>
      </c>
      <c r="D415" s="60">
        <v>0.43795099999999998</v>
      </c>
      <c r="E415" s="61">
        <v>4.2196299999999999E-2</v>
      </c>
      <c r="F415" s="61">
        <v>8.6358709000000002E-3</v>
      </c>
      <c r="G415" s="61">
        <v>1.03</v>
      </c>
      <c r="H415" s="61">
        <v>0.18224199999999999</v>
      </c>
      <c r="I415" s="61">
        <v>1.0160899999999999</v>
      </c>
      <c r="J415" s="62">
        <v>3.4092752099999998E-2</v>
      </c>
      <c r="K415" s="60">
        <v>0.43824400000000002</v>
      </c>
      <c r="L415" s="61">
        <v>3.34594E-2</v>
      </c>
      <c r="M415" s="61">
        <v>8.0234794999999998E-3</v>
      </c>
      <c r="N415" s="61">
        <v>1.0248699999999999</v>
      </c>
      <c r="O415" s="61">
        <v>0.12789300000000001</v>
      </c>
      <c r="P415" s="61">
        <v>1.01752</v>
      </c>
      <c r="Q415" s="62">
        <v>1.73241404E-2</v>
      </c>
      <c r="R415" s="60">
        <v>0.43803999999999998</v>
      </c>
      <c r="S415" s="61">
        <v>2.76495E-2</v>
      </c>
      <c r="T415" s="61">
        <v>7.6345837000000001E-3</v>
      </c>
      <c r="U415" s="61">
        <v>1.01901</v>
      </c>
      <c r="V415" s="61">
        <v>0.105508</v>
      </c>
      <c r="W415" s="61">
        <v>1.0139</v>
      </c>
      <c r="X415" s="62">
        <v>1.1887363200000001E-2</v>
      </c>
      <c r="Y415" s="61"/>
      <c r="Z415" s="61"/>
      <c r="AA415" s="15">
        <f>IF("na"=F415,"",F415/F413)</f>
        <v>5.0432790002805499</v>
      </c>
      <c r="AB415" s="13">
        <f>IF("na"=J415,"",J415/J413)</f>
        <v>0.79643847309320981</v>
      </c>
      <c r="AC415" s="13">
        <f>IF("na"=M415,"",M415/M413)</f>
        <v>10.062591144847001</v>
      </c>
      <c r="AD415" s="13">
        <f>IF("na"=Q415,"",Q415/Q413)</f>
        <v>0.87741021477920389</v>
      </c>
      <c r="AE415" s="13">
        <f>IF("na"=T415,"",T415/T413)</f>
        <v>18.15263333342844</v>
      </c>
      <c r="AF415" s="13">
        <f>IF("na"=X415,"",X415/X413)</f>
        <v>1.1145691964445401</v>
      </c>
      <c r="AG415" s="13">
        <f>AG414</f>
        <v>414</v>
      </c>
      <c r="AH415" s="63">
        <f t="shared" ca="1" si="47"/>
        <v>3</v>
      </c>
      <c r="AI415" s="63">
        <f t="shared" ca="1" si="47"/>
        <v>1</v>
      </c>
      <c r="AJ415" s="63">
        <f t="shared" ca="1" si="47"/>
        <v>3</v>
      </c>
      <c r="AK415" s="63">
        <f t="shared" ca="1" si="47"/>
        <v>1</v>
      </c>
      <c r="AL415" s="63">
        <f t="shared" ca="1" si="47"/>
        <v>3</v>
      </c>
      <c r="AM415" s="63">
        <f t="shared" ca="1" si="47"/>
        <v>2</v>
      </c>
      <c r="AO415" s="14">
        <f>IF("na"=F415,"",SQRT(F415)/SQRT(F413))</f>
        <v>2.2457246047279593</v>
      </c>
      <c r="AP415" s="14">
        <f>IF("na"=J415,"",SQRT(J415)/SQRT(J413))</f>
        <v>0.89243401610046769</v>
      </c>
      <c r="AQ415" s="14">
        <f>IF("na"=M415,"",SQRT(M415)/SQRT(M413))</f>
        <v>3.1721587515203273</v>
      </c>
      <c r="AR415" s="14">
        <f>IF("na"=Q415,"",SQRT(Q415)/SQRT(Q413))</f>
        <v>0.93670177472833061</v>
      </c>
      <c r="AS415" s="14">
        <f>IF("na"=T415,"",SQRT(T415)/SQRT(T413))</f>
        <v>4.2605907258769227</v>
      </c>
      <c r="AT415" s="14">
        <f>IF("na"=X415,"",SQRT(X415)/SQRT(X413))</f>
        <v>1.055731592993475</v>
      </c>
    </row>
    <row r="416" spans="1:46" ht="12.75" customHeight="1" x14ac:dyDescent="0.3">
      <c r="A416" s="17" t="s">
        <v>282</v>
      </c>
      <c r="B416" s="58">
        <v>0.35515400000000003</v>
      </c>
      <c r="C416" s="58">
        <v>0.98641500000000004</v>
      </c>
      <c r="D416" s="64">
        <v>0.37038599999999999</v>
      </c>
      <c r="E416" s="65">
        <v>3.9959500000000002E-2</v>
      </c>
      <c r="F416" s="66">
        <v>1.8287754000000001E-3</v>
      </c>
      <c r="G416" s="65">
        <v>0.95307799999999998</v>
      </c>
      <c r="H416" s="66">
        <v>0.18366199999999999</v>
      </c>
      <c r="I416" s="66">
        <v>0.93705300000000002</v>
      </c>
      <c r="J416" s="67">
        <v>3.6168337199999998E-2</v>
      </c>
      <c r="K416" s="64">
        <v>0.36720599999999998</v>
      </c>
      <c r="L416" s="65">
        <v>2.97626E-2</v>
      </c>
      <c r="M416" s="66">
        <v>1.031063E-3</v>
      </c>
      <c r="N416" s="65">
        <v>0.95861200000000002</v>
      </c>
      <c r="O416" s="66">
        <v>0.135465</v>
      </c>
      <c r="P416" s="66">
        <v>0.95041600000000004</v>
      </c>
      <c r="Q416" s="67">
        <v>1.9646694199999998E-2</v>
      </c>
      <c r="R416" s="64">
        <v>0.366425</v>
      </c>
      <c r="S416" s="65">
        <v>2.0582699999999999E-2</v>
      </c>
      <c r="T416" s="66">
        <v>5.5068290000000002E-4</v>
      </c>
      <c r="U416" s="65">
        <v>0.95130899999999996</v>
      </c>
      <c r="V416" s="66">
        <v>9.5542699999999994E-2</v>
      </c>
      <c r="W416" s="66">
        <v>0.946774</v>
      </c>
      <c r="X416" s="67">
        <v>1.06998163E-2</v>
      </c>
      <c r="Y416" s="65"/>
      <c r="Z416" s="65"/>
      <c r="AA416" s="15">
        <f>IF("na"=F416,"",F416/F413)</f>
        <v>1.0679900936279239</v>
      </c>
      <c r="AB416" s="13">
        <f>IF("na"=J416,"",J416/J413)</f>
        <v>0.84492607605850456</v>
      </c>
      <c r="AC416" s="13">
        <f>IF("na"=M416,"",M416/M413)</f>
        <v>1.2931005075266142</v>
      </c>
      <c r="AD416" s="13">
        <f>IF("na"=Q416,"",Q416/Q413)</f>
        <v>0.99503985650701254</v>
      </c>
      <c r="AE416" s="13">
        <f>IF("na"=T416,"",T416/T413)</f>
        <v>1.3093503404369045</v>
      </c>
      <c r="AF416" s="13">
        <f>IF("na"=X416,"",X416/X413)</f>
        <v>1.0032237978221437</v>
      </c>
      <c r="AG416" s="13">
        <f>AG415</f>
        <v>414</v>
      </c>
      <c r="AH416" s="63">
        <f t="shared" ca="1" si="47"/>
        <v>1</v>
      </c>
      <c r="AI416" s="63">
        <f t="shared" ca="1" si="47"/>
        <v>2</v>
      </c>
      <c r="AJ416" s="63">
        <f t="shared" ca="1" si="47"/>
        <v>1</v>
      </c>
      <c r="AK416" s="63">
        <f t="shared" ca="1" si="47"/>
        <v>2</v>
      </c>
      <c r="AL416" s="63">
        <f t="shared" ca="1" si="47"/>
        <v>1</v>
      </c>
      <c r="AM416" s="63">
        <f t="shared" ca="1" si="47"/>
        <v>1</v>
      </c>
      <c r="AO416" s="14">
        <f>IF("na"=F416,"",SQRT(F416)/SQRT(F413))</f>
        <v>1.0334360617028631</v>
      </c>
      <c r="AP416" s="14">
        <f>IF("na"=J416,"",SQRT(J416)/SQRT(J413))</f>
        <v>0.91919860533972986</v>
      </c>
      <c r="AQ416" s="14">
        <f>IF("na"=M416,"",SQRT(M416)/SQRT(M413))</f>
        <v>1.1371457723293941</v>
      </c>
      <c r="AR416" s="14">
        <f>IF("na"=Q416,"",SQRT(Q416)/SQRT(Q413))</f>
        <v>0.99751684522468731</v>
      </c>
      <c r="AS416" s="14">
        <f>IF("na"=T416,"",SQRT(T416)/SQRT(T413))</f>
        <v>1.1442684739329771</v>
      </c>
      <c r="AT416" s="14">
        <f>IF("na"=X416,"",SQRT(X416)/SQRT(X413))</f>
        <v>1.0016106018918449</v>
      </c>
    </row>
    <row r="417" spans="1:46" ht="12.75" customHeight="1" x14ac:dyDescent="0.3">
      <c r="A417" s="17" t="s">
        <v>283</v>
      </c>
      <c r="B417" s="58">
        <v>0.35515400000000003</v>
      </c>
      <c r="C417" s="58">
        <v>0.98641500000000004</v>
      </c>
      <c r="D417" s="68">
        <v>0.43838199999999999</v>
      </c>
      <c r="E417" s="13">
        <v>5.3886700000000003E-2</v>
      </c>
      <c r="F417" s="66">
        <v>9.8306763000000005E-3</v>
      </c>
      <c r="G417" s="65">
        <v>1.0322100000000001</v>
      </c>
      <c r="H417" s="66">
        <v>0.208895</v>
      </c>
      <c r="I417" s="66">
        <v>1.01444</v>
      </c>
      <c r="J417" s="67">
        <v>4.4422521600000001E-2</v>
      </c>
      <c r="K417" s="68">
        <v>0.43551800000000002</v>
      </c>
      <c r="L417" s="13">
        <v>4.9066899999999997E-2</v>
      </c>
      <c r="M417" s="66">
        <v>8.8659329999999995E-3</v>
      </c>
      <c r="N417" s="65">
        <v>1.02929</v>
      </c>
      <c r="O417" s="66">
        <v>0.18015</v>
      </c>
      <c r="P417" s="66">
        <v>1.0159800000000001</v>
      </c>
      <c r="Q417" s="67">
        <v>3.3328111700000003E-2</v>
      </c>
      <c r="R417" s="68">
        <v>0.43219099999999999</v>
      </c>
      <c r="S417" s="13">
        <v>4.6826399999999997E-2</v>
      </c>
      <c r="T417" s="66">
        <v>8.1274109999999993E-3</v>
      </c>
      <c r="U417" s="65">
        <v>1.0303199999999999</v>
      </c>
      <c r="V417" s="66">
        <v>0.15943299999999999</v>
      </c>
      <c r="W417" s="66">
        <v>1.0199400000000001</v>
      </c>
      <c r="X417" s="67">
        <v>2.6542807000000002E-2</v>
      </c>
      <c r="Y417" s="65"/>
      <c r="Z417" s="65"/>
      <c r="AA417" s="15">
        <f>IF("na"=F417,"",F417/F413)</f>
        <v>5.7410357237213558</v>
      </c>
      <c r="AB417" s="13">
        <f>IF("na"=J417,"",J417/J413)</f>
        <v>1.0377515188647424</v>
      </c>
      <c r="AC417" s="13">
        <f>IF("na"=M417,"",M417/M413)</f>
        <v>11.119148356596014</v>
      </c>
      <c r="AD417" s="13">
        <f>IF("na"=Q417,"",Q417/Q413)</f>
        <v>1.6879582461062428</v>
      </c>
      <c r="AE417" s="13">
        <f>IF("na"=T417,"",T417/T413)</f>
        <v>19.324421295305591</v>
      </c>
      <c r="AF417" s="13">
        <f>IF("na"=X417,"",X417/X413)</f>
        <v>2.4886759638481069</v>
      </c>
      <c r="AG417" s="13">
        <f>AG416</f>
        <v>414</v>
      </c>
      <c r="AH417" s="63">
        <f t="shared" ca="1" si="47"/>
        <v>4</v>
      </c>
      <c r="AI417" s="63">
        <f t="shared" ca="1" si="47"/>
        <v>3</v>
      </c>
      <c r="AJ417" s="63">
        <f t="shared" ca="1" si="47"/>
        <v>4</v>
      </c>
      <c r="AK417" s="63">
        <f t="shared" ca="1" si="47"/>
        <v>3</v>
      </c>
      <c r="AL417" s="63">
        <f t="shared" ca="1" si="47"/>
        <v>4</v>
      </c>
      <c r="AM417" s="63">
        <f t="shared" ca="1" si="47"/>
        <v>3</v>
      </c>
      <c r="AO417" s="14">
        <f>IF("na"=F417,"",SQRT(F417)/SQRT(F413))</f>
        <v>2.3960458517568806</v>
      </c>
      <c r="AP417" s="14">
        <f>IF("na"=J417,"",SQRT(J417)/SQRT(J413))</f>
        <v>1.0187008976459884</v>
      </c>
      <c r="AQ417" s="14">
        <f>IF("na"=M417,"",SQRT(M417)/SQRT(M413))</f>
        <v>3.3345387022189463</v>
      </c>
      <c r="AR417" s="14">
        <f>IF("na"=Q417,"",SQRT(Q417)/SQRT(Q413))</f>
        <v>1.2992144727127399</v>
      </c>
      <c r="AS417" s="14">
        <f>IF("na"=T417,"",SQRT(T417)/SQRT(T413))</f>
        <v>4.3959551061521998</v>
      </c>
      <c r="AT417" s="14">
        <f>IF("na"=X417,"",SQRT(X417)/SQRT(X413))</f>
        <v>1.5775537911108157</v>
      </c>
    </row>
    <row r="418" spans="1:46" ht="12.75" customHeight="1" x14ac:dyDescent="0.3">
      <c r="B418" s="69"/>
      <c r="C418" s="69"/>
      <c r="D418" s="13"/>
      <c r="E418" s="13"/>
      <c r="F418" s="13"/>
      <c r="G418" s="13"/>
      <c r="H418" s="13"/>
      <c r="I418" s="13"/>
      <c r="J418" s="13"/>
      <c r="K418" s="13"/>
      <c r="L418" s="13"/>
    </row>
    <row r="419" spans="1:46" ht="12.75" customHeight="1" x14ac:dyDescent="0.3">
      <c r="A419" s="17"/>
      <c r="B419" s="17"/>
      <c r="C419" s="17"/>
      <c r="D419" s="6" t="s">
        <v>343</v>
      </c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17"/>
      <c r="Z419" s="17"/>
      <c r="AA419" s="51"/>
      <c r="AB419" s="52"/>
      <c r="AC419" s="52"/>
      <c r="AD419" s="52"/>
      <c r="AE419" s="52"/>
      <c r="AF419" s="52"/>
      <c r="AG419" s="52"/>
      <c r="AH419" s="53"/>
      <c r="AI419" s="53"/>
      <c r="AJ419" s="53"/>
      <c r="AK419" s="53"/>
      <c r="AL419" s="53"/>
      <c r="AM419" s="53"/>
    </row>
    <row r="420" spans="1:46" ht="12.75" customHeight="1" x14ac:dyDescent="0.3">
      <c r="B420" s="54" t="s">
        <v>293</v>
      </c>
      <c r="C420" s="54" t="s">
        <v>293</v>
      </c>
      <c r="D420" s="1">
        <v>7</v>
      </c>
      <c r="E420" s="1"/>
      <c r="F420" s="1"/>
      <c r="G420" s="1"/>
      <c r="H420" s="1"/>
      <c r="I420" s="1"/>
      <c r="J420" s="1"/>
      <c r="K420" s="1">
        <v>15</v>
      </c>
      <c r="L420" s="1"/>
      <c r="M420" s="1"/>
      <c r="N420" s="1"/>
      <c r="O420" s="1"/>
      <c r="P420" s="1"/>
      <c r="Q420" s="1"/>
      <c r="R420" s="1">
        <v>30</v>
      </c>
      <c r="S420" s="1"/>
      <c r="T420" s="1"/>
      <c r="U420" s="1"/>
      <c r="V420" s="1"/>
      <c r="W420" s="1"/>
      <c r="X420" s="1"/>
      <c r="Y420" s="55"/>
      <c r="Z420" s="55"/>
    </row>
    <row r="421" spans="1:46" ht="12.75" customHeight="1" x14ac:dyDescent="0.3">
      <c r="B421" s="56" t="s">
        <v>284</v>
      </c>
      <c r="C421" s="56" t="s">
        <v>294</v>
      </c>
      <c r="D421" s="57" t="s">
        <v>284</v>
      </c>
      <c r="E421" s="58" t="s">
        <v>287</v>
      </c>
      <c r="F421" s="58" t="s">
        <v>295</v>
      </c>
      <c r="G421" s="58" t="s">
        <v>296</v>
      </c>
      <c r="H421" s="58" t="s">
        <v>297</v>
      </c>
      <c r="I421" s="58" t="s">
        <v>298</v>
      </c>
      <c r="J421" s="59" t="s">
        <v>299</v>
      </c>
      <c r="K421" s="57" t="s">
        <v>284</v>
      </c>
      <c r="L421" s="58" t="s">
        <v>287</v>
      </c>
      <c r="M421" s="58" t="s">
        <v>295</v>
      </c>
      <c r="N421" s="58" t="s">
        <v>296</v>
      </c>
      <c r="O421" s="58" t="s">
        <v>297</v>
      </c>
      <c r="P421" s="58" t="s">
        <v>298</v>
      </c>
      <c r="Q421" s="59" t="s">
        <v>299</v>
      </c>
      <c r="R421" s="57" t="s">
        <v>284</v>
      </c>
      <c r="S421" s="58" t="s">
        <v>287</v>
      </c>
      <c r="T421" s="58" t="s">
        <v>295</v>
      </c>
      <c r="U421" s="58" t="s">
        <v>296</v>
      </c>
      <c r="V421" s="58" t="s">
        <v>297</v>
      </c>
      <c r="W421" s="58" t="s">
        <v>298</v>
      </c>
      <c r="X421" s="59" t="s">
        <v>299</v>
      </c>
      <c r="Y421" s="58"/>
      <c r="Z421" s="58"/>
    </row>
    <row r="422" spans="1:46" ht="12.75" customHeight="1" x14ac:dyDescent="0.3">
      <c r="A422" s="17" t="s">
        <v>300</v>
      </c>
      <c r="B422" s="58">
        <v>0.11341</v>
      </c>
      <c r="C422" s="58">
        <v>1.02105</v>
      </c>
      <c r="D422" s="60">
        <v>0.115131</v>
      </c>
      <c r="E422" s="61">
        <v>2.1222999999999999E-2</v>
      </c>
      <c r="F422" s="61">
        <v>4.5337749999999999E-4</v>
      </c>
      <c r="G422" s="61">
        <v>1.1452599999999999</v>
      </c>
      <c r="H422" s="61">
        <v>0.80582299999999996</v>
      </c>
      <c r="I422" s="61">
        <v>0.89623699999999995</v>
      </c>
      <c r="J422" s="62">
        <v>0.66492899220000001</v>
      </c>
      <c r="K422" s="60">
        <v>0.115208</v>
      </c>
      <c r="L422" s="61">
        <v>1.51015E-2</v>
      </c>
      <c r="M422" s="61">
        <v>2.3128809999999999E-4</v>
      </c>
      <c r="N422" s="61">
        <v>1.02156</v>
      </c>
      <c r="O422" s="61">
        <v>0.52072399999999996</v>
      </c>
      <c r="P422" s="61">
        <v>0.91024400000000005</v>
      </c>
      <c r="Q422" s="62">
        <v>0.2834314537</v>
      </c>
      <c r="R422" s="60">
        <v>0.115499</v>
      </c>
      <c r="S422" s="61">
        <v>1.09108E-2</v>
      </c>
      <c r="T422" s="61">
        <v>1.234094E-4</v>
      </c>
      <c r="U422" s="61">
        <v>0.96569400000000005</v>
      </c>
      <c r="V422" s="61">
        <v>0.26585900000000001</v>
      </c>
      <c r="W422" s="61">
        <v>0.91540600000000005</v>
      </c>
      <c r="X422" s="62">
        <v>8.1841662499999995E-2</v>
      </c>
      <c r="Y422" s="61"/>
      <c r="Z422" s="61"/>
      <c r="AH422" s="63"/>
      <c r="AI422" s="63"/>
    </row>
    <row r="423" spans="1:46" ht="12.75" customHeight="1" x14ac:dyDescent="0.3">
      <c r="A423" s="17" t="s">
        <v>280</v>
      </c>
      <c r="B423" s="58">
        <v>0.11341</v>
      </c>
      <c r="C423" s="58">
        <v>1.02105</v>
      </c>
      <c r="D423" s="60">
        <v>0.11559700000000001</v>
      </c>
      <c r="E423" s="61">
        <v>2.20501E-2</v>
      </c>
      <c r="F423" s="61">
        <v>4.909898E-4</v>
      </c>
      <c r="G423" s="61">
        <v>1.13809</v>
      </c>
      <c r="H423" s="61">
        <v>0.82402600000000004</v>
      </c>
      <c r="I423" s="61">
        <v>0.88969100000000001</v>
      </c>
      <c r="J423" s="62">
        <v>0.69627403539999999</v>
      </c>
      <c r="K423" s="60">
        <v>0.116467</v>
      </c>
      <c r="L423" s="61">
        <v>1.6809500000000002E-2</v>
      </c>
      <c r="M423" s="61">
        <v>2.9190439999999998E-4</v>
      </c>
      <c r="N423" s="61">
        <v>1.02396</v>
      </c>
      <c r="O423" s="61">
        <v>0.56373399999999996</v>
      </c>
      <c r="P423" s="61">
        <v>0.89288000000000001</v>
      </c>
      <c r="Q423" s="62">
        <v>0.33422357159999999</v>
      </c>
      <c r="R423" s="60">
        <v>0.114014</v>
      </c>
      <c r="S423" s="61">
        <v>1.30656E-2</v>
      </c>
      <c r="T423" s="61">
        <v>1.710747E-4</v>
      </c>
      <c r="U423" s="61">
        <v>1.1339900000000001</v>
      </c>
      <c r="V423" s="61">
        <v>0.50360300000000002</v>
      </c>
      <c r="W423" s="61">
        <v>1.02518</v>
      </c>
      <c r="X423" s="62">
        <v>0.25363303850000002</v>
      </c>
      <c r="Y423" s="61"/>
      <c r="Z423" s="61"/>
      <c r="AA423" s="15">
        <f>IF("na"=F423,"",F423/F422)</f>
        <v>1.0829602263014817</v>
      </c>
      <c r="AB423" s="13">
        <f>IF("na"=J423,"",J423/J422)</f>
        <v>1.0471404369003239</v>
      </c>
      <c r="AC423" s="13">
        <f>IF("na"=M423,"",M423/M422)</f>
        <v>1.2620813608655179</v>
      </c>
      <c r="AD423" s="13">
        <f>IF("na"=Q423,"",Q423/Q422)</f>
        <v>1.1792042387566528</v>
      </c>
      <c r="AE423" s="13">
        <f>IF("na"=T423,"",T423/T422)</f>
        <v>1.3862371910081404</v>
      </c>
      <c r="AF423" s="13">
        <f>IF("na"=X423,"",X423/X422)</f>
        <v>3.0990699694058637</v>
      </c>
      <c r="AG423" s="13">
        <f>ROW()</f>
        <v>423</v>
      </c>
      <c r="AH423" s="63">
        <f t="shared" ref="AH423:AM426" ca="1" si="48">SUM(IF(INDIRECT(ADDRESS(ROW(),AH$40))&gt;INDIRECT(ADDRESS($AG423,AH$40)),1,0),IF(INDIRECT(ADDRESS(ROW(),AH$40))&gt;INDIRECT(ADDRESS($AG423+1,AH$40)),1,0),IF(INDIRECT(ADDRESS(ROW(),AH$40))&gt;INDIRECT(ADDRESS($AG423+2,AH$40)),1,0),IF(INDIRECT(ADDRESS(ROW(),AH$40))&gt;INDIRECT(ADDRESS($AG423+3,AH$40)),1,0))+1</f>
        <v>1</v>
      </c>
      <c r="AI423" s="63">
        <f t="shared" ca="1" si="48"/>
        <v>2</v>
      </c>
      <c r="AJ423" s="63">
        <f t="shared" ca="1" si="48"/>
        <v>1</v>
      </c>
      <c r="AK423" s="63">
        <f t="shared" ca="1" si="48"/>
        <v>4</v>
      </c>
      <c r="AL423" s="63">
        <f t="shared" ca="1" si="48"/>
        <v>2</v>
      </c>
      <c r="AM423" s="63">
        <f t="shared" ca="1" si="48"/>
        <v>4</v>
      </c>
      <c r="AO423" s="14">
        <f>IF("na"=F423,"",SQRT(F423)/SQRT(F422))</f>
        <v>1.040653749477453</v>
      </c>
      <c r="AP423" s="14">
        <f>IF("na"=J423,"",SQRT(J423)/SQRT(J422))</f>
        <v>1.0232988013773514</v>
      </c>
      <c r="AQ423" s="14">
        <f>IF("na"=M423,"",SQRT(M423)/SQRT(M422))</f>
        <v>1.1234239452964843</v>
      </c>
      <c r="AR423" s="14">
        <f>IF("na"=Q423,"",SQRT(Q423)/SQRT(Q422))</f>
        <v>1.0859117085457053</v>
      </c>
      <c r="AS423" s="14">
        <f>IF("na"=T423,"",SQRT(T423)/SQRT(T422))</f>
        <v>1.1773857443540501</v>
      </c>
      <c r="AT423" s="14">
        <f>IF("na"=X423,"",SQRT(X423)/SQRT(X422))</f>
        <v>1.7604175554128809</v>
      </c>
    </row>
    <row r="424" spans="1:46" ht="12.75" customHeight="1" x14ac:dyDescent="0.3">
      <c r="A424" s="17" t="s">
        <v>281</v>
      </c>
      <c r="B424" s="58">
        <v>0.11341</v>
      </c>
      <c r="C424" s="58">
        <v>1.02105</v>
      </c>
      <c r="D424" s="60">
        <v>0.12197</v>
      </c>
      <c r="E424" s="61">
        <v>2.10913E-2</v>
      </c>
      <c r="F424" s="61">
        <v>5.1811649999999995E-4</v>
      </c>
      <c r="G424" s="61">
        <v>1.28111</v>
      </c>
      <c r="H424" s="61">
        <v>0.842005</v>
      </c>
      <c r="I424" s="61">
        <v>1.05643</v>
      </c>
      <c r="J424" s="62">
        <v>0.71022416440000002</v>
      </c>
      <c r="K424" s="60">
        <v>0.123004</v>
      </c>
      <c r="L424" s="61">
        <v>1.5095600000000001E-2</v>
      </c>
      <c r="M424" s="61">
        <v>3.1992190000000001E-4</v>
      </c>
      <c r="N424" s="61">
        <v>1.1388799999999999</v>
      </c>
      <c r="O424" s="61">
        <v>0.54513199999999995</v>
      </c>
      <c r="P424" s="61">
        <v>1.00987</v>
      </c>
      <c r="Q424" s="62">
        <v>0.29729388979999999</v>
      </c>
      <c r="R424" s="60">
        <v>0.122978</v>
      </c>
      <c r="S424" s="61">
        <v>1.11474E-2</v>
      </c>
      <c r="T424" s="61">
        <v>2.158111E-4</v>
      </c>
      <c r="U424" s="61">
        <v>1.12768</v>
      </c>
      <c r="V424" s="61">
        <v>0.48269699999999999</v>
      </c>
      <c r="W424" s="61">
        <v>1.03105</v>
      </c>
      <c r="X424" s="62">
        <v>0.2330963938</v>
      </c>
      <c r="Y424" s="61"/>
      <c r="Z424" s="61"/>
      <c r="AA424" s="15">
        <f>IF("na"=F424,"",F424/F422)</f>
        <v>1.1427927058577012</v>
      </c>
      <c r="AB424" s="13">
        <f>IF("na"=J424,"",J424/J422)</f>
        <v>1.0681203146972662</v>
      </c>
      <c r="AC424" s="13">
        <f>IF("na"=M424,"",M424/M422)</f>
        <v>1.3832181595162052</v>
      </c>
      <c r="AD424" s="13">
        <f>IF("na"=Q424,"",Q424/Q422)</f>
        <v>1.0489093074146696</v>
      </c>
      <c r="AE424" s="13">
        <f>IF("na"=T424,"",T424/T422)</f>
        <v>1.748741181790042</v>
      </c>
      <c r="AF424" s="13">
        <f>IF("na"=X424,"",X424/X422)</f>
        <v>2.8481385480164216</v>
      </c>
      <c r="AG424" s="13">
        <f>AG423</f>
        <v>423</v>
      </c>
      <c r="AH424" s="63">
        <f t="shared" ca="1" si="48"/>
        <v>2</v>
      </c>
      <c r="AI424" s="63">
        <f t="shared" ca="1" si="48"/>
        <v>3</v>
      </c>
      <c r="AJ424" s="63">
        <f t="shared" ca="1" si="48"/>
        <v>3</v>
      </c>
      <c r="AK424" s="63">
        <f t="shared" ca="1" si="48"/>
        <v>2</v>
      </c>
      <c r="AL424" s="63">
        <f t="shared" ca="1" si="48"/>
        <v>3</v>
      </c>
      <c r="AM424" s="63">
        <f t="shared" ca="1" si="48"/>
        <v>3</v>
      </c>
      <c r="AO424" s="14">
        <f>IF("na"=F424,"",SQRT(F424)/SQRT(F422))</f>
        <v>1.0690148295780098</v>
      </c>
      <c r="AP424" s="14">
        <f>IF("na"=J424,"",SQRT(J424)/SQRT(J422))</f>
        <v>1.0334990637137831</v>
      </c>
      <c r="AQ424" s="14">
        <f>IF("na"=M424,"",SQRT(M424)/SQRT(M422))</f>
        <v>1.1761029544713359</v>
      </c>
      <c r="AR424" s="14">
        <f>IF("na"=Q424,"",SQRT(Q424)/SQRT(Q422))</f>
        <v>1.0241627348301001</v>
      </c>
      <c r="AS424" s="14">
        <f>IF("na"=T424,"",SQRT(T424)/SQRT(T422))</f>
        <v>1.3223997813785522</v>
      </c>
      <c r="AT424" s="14">
        <f>IF("na"=X424,"",SQRT(X424)/SQRT(X422))</f>
        <v>1.6876428970657333</v>
      </c>
    </row>
    <row r="425" spans="1:46" ht="12.75" customHeight="1" x14ac:dyDescent="0.3">
      <c r="A425" s="17" t="s">
        <v>282</v>
      </c>
      <c r="B425" s="58">
        <v>0.11341</v>
      </c>
      <c r="C425" s="58">
        <v>1.02105</v>
      </c>
      <c r="D425" s="64">
        <v>0.119312</v>
      </c>
      <c r="E425" s="65">
        <v>2.20704E-2</v>
      </c>
      <c r="F425" s="66">
        <v>5.2193610000000001E-4</v>
      </c>
      <c r="G425" s="65">
        <v>1.18343</v>
      </c>
      <c r="H425" s="66">
        <v>0.80341899999999999</v>
      </c>
      <c r="I425" s="66">
        <v>0.93710700000000002</v>
      </c>
      <c r="J425" s="67">
        <v>0.65252851670000001</v>
      </c>
      <c r="K425" s="64">
        <v>0.119904</v>
      </c>
      <c r="L425" s="65">
        <v>1.59474E-2</v>
      </c>
      <c r="M425" s="66">
        <v>2.9649150000000003E-4</v>
      </c>
      <c r="N425" s="65">
        <v>1.05074</v>
      </c>
      <c r="O425" s="66">
        <v>0.49329800000000001</v>
      </c>
      <c r="P425" s="66">
        <v>0.93684800000000001</v>
      </c>
      <c r="Q425" s="67">
        <v>0.25043289359999998</v>
      </c>
      <c r="R425" s="64">
        <v>0.119127</v>
      </c>
      <c r="S425" s="65">
        <v>1.11734E-2</v>
      </c>
      <c r="T425" s="66">
        <v>1.5752879999999999E-4</v>
      </c>
      <c r="U425" s="65">
        <v>0.980464</v>
      </c>
      <c r="V425" s="66">
        <v>0.24199899999999999</v>
      </c>
      <c r="W425" s="66">
        <v>0.93714399999999998</v>
      </c>
      <c r="X425" s="67">
        <v>6.5603732799999995E-2</v>
      </c>
      <c r="Y425" s="65"/>
      <c r="Z425" s="65"/>
      <c r="AA425" s="15">
        <f>IF("na"=F425,"",F425/F422)</f>
        <v>1.1512174732976383</v>
      </c>
      <c r="AB425" s="13">
        <f>IF("na"=J425,"",J425/J422)</f>
        <v>0.98135067707158996</v>
      </c>
      <c r="AC425" s="13">
        <f>IF("na"=M425,"",M425/M422)</f>
        <v>1.2819142013791458</v>
      </c>
      <c r="AD425" s="13">
        <f>IF("na"=Q425,"",Q425/Q422)</f>
        <v>0.88357481264260962</v>
      </c>
      <c r="AE425" s="13">
        <f>IF("na"=T425,"",T425/T422)</f>
        <v>1.2764732670282815</v>
      </c>
      <c r="AF425" s="13">
        <f>IF("na"=X425,"",X425/X422)</f>
        <v>0.80159335472932258</v>
      </c>
      <c r="AG425" s="13">
        <f>AG424</f>
        <v>423</v>
      </c>
      <c r="AH425" s="63">
        <f t="shared" ca="1" si="48"/>
        <v>3</v>
      </c>
      <c r="AI425" s="63">
        <f t="shared" ca="1" si="48"/>
        <v>1</v>
      </c>
      <c r="AJ425" s="63">
        <f t="shared" ca="1" si="48"/>
        <v>2</v>
      </c>
      <c r="AK425" s="63">
        <f t="shared" ca="1" si="48"/>
        <v>1</v>
      </c>
      <c r="AL425" s="63">
        <f t="shared" ca="1" si="48"/>
        <v>1</v>
      </c>
      <c r="AM425" s="63">
        <f t="shared" ca="1" si="48"/>
        <v>1</v>
      </c>
      <c r="AO425" s="14">
        <f>IF("na"=F425,"",SQRT(F425)/SQRT(F422))</f>
        <v>1.0729480291689986</v>
      </c>
      <c r="AP425" s="14">
        <f>IF("na"=J425,"",SQRT(J425)/SQRT(J422))</f>
        <v>0.99063145370596317</v>
      </c>
      <c r="AQ425" s="14">
        <f>IF("na"=M425,"",SQRT(M425)/SQRT(M422))</f>
        <v>1.1322164993406278</v>
      </c>
      <c r="AR425" s="14">
        <f>IF("na"=Q425,"",SQRT(Q425)/SQRT(Q422))</f>
        <v>0.93998660237399656</v>
      </c>
      <c r="AS425" s="14">
        <f>IF("na"=T425,"",SQRT(T425)/SQRT(T422))</f>
        <v>1.1298111643227295</v>
      </c>
      <c r="AT425" s="14">
        <f>IF("na"=X425,"",SQRT(X425)/SQRT(X422))</f>
        <v>0.89531746030629966</v>
      </c>
    </row>
    <row r="426" spans="1:46" ht="12.75" customHeight="1" x14ac:dyDescent="0.3">
      <c r="A426" s="17" t="s">
        <v>283</v>
      </c>
      <c r="B426" s="58">
        <v>0.11341</v>
      </c>
      <c r="C426" s="58">
        <v>1.02105</v>
      </c>
      <c r="D426" s="68">
        <v>0.123283</v>
      </c>
      <c r="E426" s="13">
        <v>2.24035E-2</v>
      </c>
      <c r="F426" s="66">
        <v>5.9939290000000001E-4</v>
      </c>
      <c r="G426" s="65">
        <v>1.2527299999999999</v>
      </c>
      <c r="H426" s="66">
        <v>0.88737999999999995</v>
      </c>
      <c r="I426" s="66">
        <v>1.00807</v>
      </c>
      <c r="J426" s="67">
        <v>0.78761174479999996</v>
      </c>
      <c r="K426" s="68">
        <v>0.121654</v>
      </c>
      <c r="L426" s="13">
        <v>1.69553E-2</v>
      </c>
      <c r="M426" s="66">
        <v>3.5544560000000001E-4</v>
      </c>
      <c r="N426" s="65">
        <v>1.1511199999999999</v>
      </c>
      <c r="O426" s="66">
        <v>0.55792399999999998</v>
      </c>
      <c r="P426" s="66">
        <v>1.00953</v>
      </c>
      <c r="Q426" s="67">
        <v>0.31141190010000003</v>
      </c>
      <c r="R426" s="68">
        <v>0.121208</v>
      </c>
      <c r="S426" s="13">
        <v>1.30054E-2</v>
      </c>
      <c r="T426" s="66">
        <v>2.299492E-4</v>
      </c>
      <c r="U426" s="65">
        <v>1.11554</v>
      </c>
      <c r="V426" s="66">
        <v>0.36462800000000001</v>
      </c>
      <c r="W426" s="66">
        <v>1.0364500000000001</v>
      </c>
      <c r="X426" s="67">
        <v>0.1331907383</v>
      </c>
      <c r="Y426" s="65"/>
      <c r="Z426" s="65"/>
      <c r="AA426" s="15">
        <f>IF("na"=F426,"",F426/F422)</f>
        <v>1.3220614168104947</v>
      </c>
      <c r="AB426" s="13">
        <f>IF("na"=J426,"",J426/J422)</f>
        <v>1.184505043454473</v>
      </c>
      <c r="AC426" s="13">
        <f>IF("na"=M426,"",M426/M422)</f>
        <v>1.5368088544114462</v>
      </c>
      <c r="AD426" s="13">
        <f>IF("na"=Q426,"",Q426/Q422)</f>
        <v>1.0987203291474352</v>
      </c>
      <c r="AE426" s="13">
        <f>IF("na"=T426,"",T426/T422)</f>
        <v>1.8633037677843018</v>
      </c>
      <c r="AF426" s="13">
        <f>IF("na"=X426,"",X426/X422)</f>
        <v>1.6274197545779328</v>
      </c>
      <c r="AG426" s="13">
        <f>AG425</f>
        <v>423</v>
      </c>
      <c r="AH426" s="63">
        <f t="shared" ca="1" si="48"/>
        <v>4</v>
      </c>
      <c r="AI426" s="63">
        <f t="shared" ca="1" si="48"/>
        <v>4</v>
      </c>
      <c r="AJ426" s="63">
        <f t="shared" ca="1" si="48"/>
        <v>4</v>
      </c>
      <c r="AK426" s="63">
        <f t="shared" ca="1" si="48"/>
        <v>3</v>
      </c>
      <c r="AL426" s="63">
        <f t="shared" ca="1" si="48"/>
        <v>4</v>
      </c>
      <c r="AM426" s="63">
        <f t="shared" ca="1" si="48"/>
        <v>2</v>
      </c>
      <c r="AO426" s="14">
        <f>IF("na"=F426,"",SQRT(F426)/SQRT(F422))</f>
        <v>1.1498092958445303</v>
      </c>
      <c r="AP426" s="14">
        <f>IF("na"=J426,"",SQRT(J426)/SQRT(J422))</f>
        <v>1.0883496880389469</v>
      </c>
      <c r="AQ426" s="14">
        <f>IF("na"=M426,"",SQRT(M426)/SQRT(M422))</f>
        <v>1.2396809486361589</v>
      </c>
      <c r="AR426" s="14">
        <f>IF("na"=Q426,"",SQRT(Q426)/SQRT(Q422))</f>
        <v>1.0481986114985247</v>
      </c>
      <c r="AS426" s="14">
        <f>IF("na"=T426,"",SQRT(T426)/SQRT(T422))</f>
        <v>1.3650288523633125</v>
      </c>
      <c r="AT426" s="14">
        <f>IF("na"=X426,"",SQRT(X426)/SQRT(X422))</f>
        <v>1.275703631169063</v>
      </c>
    </row>
    <row r="427" spans="1:46" ht="12.75" customHeight="1" x14ac:dyDescent="0.3">
      <c r="B427" s="69"/>
      <c r="C427" s="69"/>
      <c r="D427" s="13"/>
      <c r="E427" s="13"/>
      <c r="F427" s="13"/>
      <c r="G427" s="13"/>
      <c r="H427" s="13"/>
      <c r="I427" s="13"/>
      <c r="J427" s="13"/>
      <c r="K427" s="13"/>
      <c r="L427" s="13"/>
    </row>
    <row r="428" spans="1:46" ht="12.75" customHeight="1" x14ac:dyDescent="0.3">
      <c r="A428" s="17"/>
      <c r="B428" s="17"/>
      <c r="C428" s="17"/>
      <c r="D428" s="6" t="s">
        <v>344</v>
      </c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17"/>
      <c r="Z428" s="17"/>
      <c r="AA428" s="51"/>
      <c r="AB428" s="52"/>
      <c r="AC428" s="52"/>
      <c r="AD428" s="52"/>
      <c r="AE428" s="52"/>
      <c r="AF428" s="52"/>
      <c r="AG428" s="52"/>
      <c r="AH428" s="53"/>
      <c r="AI428" s="53"/>
      <c r="AJ428" s="53"/>
      <c r="AK428" s="53"/>
      <c r="AL428" s="53"/>
      <c r="AM428" s="53"/>
      <c r="AO428" s="52"/>
      <c r="AP428" s="52"/>
      <c r="AQ428" s="52"/>
      <c r="AR428" s="52"/>
      <c r="AS428" s="52"/>
      <c r="AT428" s="52"/>
    </row>
    <row r="429" spans="1:46" ht="12.75" customHeight="1" x14ac:dyDescent="0.3">
      <c r="B429" s="54" t="s">
        <v>293</v>
      </c>
      <c r="C429" s="54" t="s">
        <v>293</v>
      </c>
      <c r="D429" s="1">
        <v>7</v>
      </c>
      <c r="E429" s="1"/>
      <c r="F429" s="1"/>
      <c r="G429" s="1"/>
      <c r="H429" s="1"/>
      <c r="I429" s="1"/>
      <c r="J429" s="1"/>
      <c r="K429" s="1">
        <v>15</v>
      </c>
      <c r="L429" s="1"/>
      <c r="M429" s="1"/>
      <c r="N429" s="1"/>
      <c r="O429" s="1"/>
      <c r="P429" s="1"/>
      <c r="Q429" s="1"/>
      <c r="R429" s="1">
        <v>30</v>
      </c>
      <c r="S429" s="1"/>
      <c r="T429" s="1"/>
      <c r="U429" s="1"/>
      <c r="V429" s="1"/>
      <c r="W429" s="1"/>
      <c r="X429" s="1"/>
      <c r="Y429" s="55"/>
      <c r="Z429" s="55"/>
    </row>
    <row r="430" spans="1:46" ht="12.75" customHeight="1" x14ac:dyDescent="0.3">
      <c r="B430" s="56" t="s">
        <v>284</v>
      </c>
      <c r="C430" s="56" t="s">
        <v>294</v>
      </c>
      <c r="D430" s="57" t="s">
        <v>284</v>
      </c>
      <c r="E430" s="58" t="s">
        <v>287</v>
      </c>
      <c r="F430" s="58" t="s">
        <v>295</v>
      </c>
      <c r="G430" s="58" t="s">
        <v>296</v>
      </c>
      <c r="H430" s="58" t="s">
        <v>297</v>
      </c>
      <c r="I430" s="58" t="s">
        <v>298</v>
      </c>
      <c r="J430" s="59" t="s">
        <v>299</v>
      </c>
      <c r="K430" s="57" t="s">
        <v>284</v>
      </c>
      <c r="L430" s="58" t="s">
        <v>287</v>
      </c>
      <c r="M430" s="58" t="s">
        <v>295</v>
      </c>
      <c r="N430" s="58" t="s">
        <v>296</v>
      </c>
      <c r="O430" s="58" t="s">
        <v>297</v>
      </c>
      <c r="P430" s="58" t="s">
        <v>298</v>
      </c>
      <c r="Q430" s="59" t="s">
        <v>299</v>
      </c>
      <c r="R430" s="57" t="s">
        <v>284</v>
      </c>
      <c r="S430" s="58" t="s">
        <v>287</v>
      </c>
      <c r="T430" s="58" t="s">
        <v>295</v>
      </c>
      <c r="U430" s="58" t="s">
        <v>296</v>
      </c>
      <c r="V430" s="58" t="s">
        <v>297</v>
      </c>
      <c r="W430" s="58" t="s">
        <v>298</v>
      </c>
      <c r="X430" s="59" t="s">
        <v>299</v>
      </c>
      <c r="Y430" s="58"/>
      <c r="Z430" s="58"/>
    </row>
    <row r="431" spans="1:46" ht="12.75" customHeight="1" x14ac:dyDescent="0.3">
      <c r="A431" s="17" t="s">
        <v>300</v>
      </c>
      <c r="B431" s="58">
        <v>0.36937199999999998</v>
      </c>
      <c r="C431" s="58">
        <v>0.95750299999999999</v>
      </c>
      <c r="D431" s="60">
        <v>0.371029</v>
      </c>
      <c r="E431" s="61">
        <v>4.0971800000000003E-2</v>
      </c>
      <c r="F431" s="61">
        <v>1.6814339000000001E-3</v>
      </c>
      <c r="G431" s="61">
        <v>0.99000100000000002</v>
      </c>
      <c r="H431" s="61">
        <v>0.21852199999999999</v>
      </c>
      <c r="I431" s="61">
        <v>0.957229</v>
      </c>
      <c r="J431" s="62">
        <v>4.7751939399999999E-2</v>
      </c>
      <c r="K431" s="60">
        <v>0.36989899999999998</v>
      </c>
      <c r="L431" s="61">
        <v>3.0084699999999999E-2</v>
      </c>
      <c r="M431" s="61">
        <v>9.0536679999999995E-4</v>
      </c>
      <c r="N431" s="61">
        <v>0.96952300000000002</v>
      </c>
      <c r="O431" s="61">
        <v>0.15210599999999999</v>
      </c>
      <c r="P431" s="61">
        <v>0.95361799999999997</v>
      </c>
      <c r="Q431" s="62">
        <v>2.3151328400000001E-2</v>
      </c>
      <c r="R431" s="60">
        <v>0.36969999999999997</v>
      </c>
      <c r="S431" s="61">
        <v>2.0677000000000001E-2</v>
      </c>
      <c r="T431" s="61">
        <v>4.2764579999999999E-4</v>
      </c>
      <c r="U431" s="61">
        <v>0.95894999999999997</v>
      </c>
      <c r="V431" s="61">
        <v>0.10933</v>
      </c>
      <c r="W431" s="61">
        <v>0.95017399999999996</v>
      </c>
      <c r="X431" s="62">
        <v>1.20067631E-2</v>
      </c>
      <c r="Y431" s="61"/>
      <c r="Z431" s="61"/>
      <c r="AH431" s="63"/>
      <c r="AI431" s="63"/>
    </row>
    <row r="432" spans="1:46" ht="12.75" customHeight="1" x14ac:dyDescent="0.3">
      <c r="A432" s="17" t="s">
        <v>280</v>
      </c>
      <c r="B432" s="58">
        <v>0.36937199999999998</v>
      </c>
      <c r="C432" s="58">
        <v>0.95750299999999999</v>
      </c>
      <c r="D432" s="60">
        <v>0.37215999999999999</v>
      </c>
      <c r="E432" s="61">
        <v>5.1306900000000003E-2</v>
      </c>
      <c r="F432" s="61">
        <v>2.6401708000000001E-3</v>
      </c>
      <c r="G432" s="61">
        <v>0.96418099999999995</v>
      </c>
      <c r="H432" s="61">
        <v>0.23893500000000001</v>
      </c>
      <c r="I432" s="61">
        <v>0.92909699999999995</v>
      </c>
      <c r="J432" s="62">
        <v>5.7896835000000001E-2</v>
      </c>
      <c r="K432" s="60">
        <v>0.37220700000000001</v>
      </c>
      <c r="L432" s="61">
        <v>4.63154E-2</v>
      </c>
      <c r="M432" s="61">
        <v>2.1531533999999998E-3</v>
      </c>
      <c r="N432" s="61">
        <v>0.95066300000000004</v>
      </c>
      <c r="O432" s="61">
        <v>0.20862700000000001</v>
      </c>
      <c r="P432" s="61">
        <v>0.92513400000000001</v>
      </c>
      <c r="Q432" s="62">
        <v>4.4572977200000002E-2</v>
      </c>
      <c r="R432" s="60">
        <v>0.37212600000000001</v>
      </c>
      <c r="S432" s="61">
        <v>4.3767800000000003E-2</v>
      </c>
      <c r="T432" s="61">
        <v>1.9232048E-3</v>
      </c>
      <c r="U432" s="61">
        <v>0.94320499999999996</v>
      </c>
      <c r="V432" s="61">
        <v>0.17986199999999999</v>
      </c>
      <c r="W432" s="61">
        <v>0.92413100000000004</v>
      </c>
      <c r="X432" s="62">
        <v>3.3464029300000003E-2</v>
      </c>
      <c r="Y432" s="61"/>
      <c r="Z432" s="61"/>
      <c r="AA432" s="15">
        <f>IF("na"=F432,"",F432/F431)</f>
        <v>1.5701900621844249</v>
      </c>
      <c r="AB432" s="13">
        <f>IF("na"=J432,"",J432/J431)</f>
        <v>1.2124499177932866</v>
      </c>
      <c r="AC432" s="13">
        <f>IF("na"=M432,"",M432/M431)</f>
        <v>2.3782111294560391</v>
      </c>
      <c r="AD432" s="13">
        <f>IF("na"=Q432,"",Q432/Q431)</f>
        <v>1.925288105714055</v>
      </c>
      <c r="AE432" s="13">
        <f>IF("na"=T432,"",T432/T431)</f>
        <v>4.4971908995715619</v>
      </c>
      <c r="AF432" s="13">
        <f>IF("na"=X432,"",X432/X431)</f>
        <v>2.7870983229443418</v>
      </c>
      <c r="AG432" s="13">
        <f>ROW()</f>
        <v>432</v>
      </c>
      <c r="AH432" s="63">
        <f t="shared" ref="AH432:AM435" ca="1" si="49">SUM(IF(INDIRECT(ADDRESS(ROW(),AH$40))&gt;INDIRECT(ADDRESS($AG432,AH$40)),1,0),IF(INDIRECT(ADDRESS(ROW(),AH$40))&gt;INDIRECT(ADDRESS($AG432+1,AH$40)),1,0),IF(INDIRECT(ADDRESS(ROW(),AH$40))&gt;INDIRECT(ADDRESS($AG432+2,AH$40)),1,0),IF(INDIRECT(ADDRESS(ROW(),AH$40))&gt;INDIRECT(ADDRESS($AG432+3,AH$40)),1,0))+1</f>
        <v>2</v>
      </c>
      <c r="AI432" s="63">
        <f t="shared" ca="1" si="49"/>
        <v>2</v>
      </c>
      <c r="AJ432" s="63">
        <f t="shared" ca="1" si="49"/>
        <v>2</v>
      </c>
      <c r="AK432" s="63">
        <f t="shared" ca="1" si="49"/>
        <v>3</v>
      </c>
      <c r="AL432" s="63">
        <f t="shared" ca="1" si="49"/>
        <v>2</v>
      </c>
      <c r="AM432" s="63">
        <f t="shared" ca="1" si="49"/>
        <v>3</v>
      </c>
      <c r="AO432" s="14">
        <f>IF("na"=F432,"",SQRT(F432)/SQRT(F431))</f>
        <v>1.253072249387251</v>
      </c>
      <c r="AP432" s="14">
        <f>IF("na"=J432,"",SQRT(J432)/SQRT(J431))</f>
        <v>1.1011130358838219</v>
      </c>
      <c r="AQ432" s="14">
        <f>IF("na"=M432,"",SQRT(M432)/SQRT(M431))</f>
        <v>1.5421449767956448</v>
      </c>
      <c r="AR432" s="14">
        <f>IF("na"=Q432,"",SQRT(Q432)/SQRT(Q431))</f>
        <v>1.3875475147590641</v>
      </c>
      <c r="AS432" s="14">
        <f>IF("na"=T432,"",SQRT(T432)/SQRT(T431))</f>
        <v>2.1206581288768733</v>
      </c>
      <c r="AT432" s="14">
        <f>IF("na"=X432,"",SQRT(X432)/SQRT(X431))</f>
        <v>1.6694604885843636</v>
      </c>
    </row>
    <row r="433" spans="1:46" ht="12.75" customHeight="1" x14ac:dyDescent="0.3">
      <c r="A433" s="17" t="s">
        <v>281</v>
      </c>
      <c r="B433" s="58">
        <v>0.36937199999999998</v>
      </c>
      <c r="C433" s="58">
        <v>0.95750299999999999</v>
      </c>
      <c r="D433" s="60">
        <v>0.41755500000000001</v>
      </c>
      <c r="E433" s="61">
        <v>4.0892999999999999E-2</v>
      </c>
      <c r="F433" s="61">
        <v>3.9938387999999998E-3</v>
      </c>
      <c r="G433" s="61">
        <v>1.0881799999999999</v>
      </c>
      <c r="H433" s="61">
        <v>0.24722</v>
      </c>
      <c r="I433" s="61">
        <v>1.0562800000000001</v>
      </c>
      <c r="J433" s="62">
        <v>7.0874624100000005E-2</v>
      </c>
      <c r="K433" s="60">
        <v>0.41705900000000001</v>
      </c>
      <c r="L433" s="61">
        <v>3.1112500000000001E-2</v>
      </c>
      <c r="M433" s="61">
        <v>3.2420374999999999E-3</v>
      </c>
      <c r="N433" s="61">
        <v>1.0732600000000001</v>
      </c>
      <c r="O433" s="61">
        <v>0.17646200000000001</v>
      </c>
      <c r="P433" s="61">
        <v>1.0562800000000001</v>
      </c>
      <c r="Q433" s="62">
        <v>4.0895733099999998E-2</v>
      </c>
      <c r="R433" s="60">
        <v>0.41620000000000001</v>
      </c>
      <c r="S433" s="61">
        <v>2.7049799999999999E-2</v>
      </c>
      <c r="T433" s="61">
        <v>2.9245530999999999E-3</v>
      </c>
      <c r="U433" s="61">
        <v>1.0667899999999999</v>
      </c>
      <c r="V433" s="61">
        <v>0.13975299999999999</v>
      </c>
      <c r="W433" s="61">
        <v>1.0564800000000001</v>
      </c>
      <c r="X433" s="62">
        <v>2.93273475E-2</v>
      </c>
      <c r="Y433" s="61"/>
      <c r="Z433" s="61"/>
      <c r="AA433" s="15">
        <f>IF("na"=F433,"",F433/F431)</f>
        <v>2.3752576892853177</v>
      </c>
      <c r="AB433" s="13">
        <f>IF("na"=J433,"",J433/J431)</f>
        <v>1.4842250386169658</v>
      </c>
      <c r="AC433" s="13">
        <f>IF("na"=M433,"",M433/M431)</f>
        <v>3.5809105215698214</v>
      </c>
      <c r="AD433" s="13">
        <f>IF("na"=Q433,"",Q433/Q431)</f>
        <v>1.7664529824560735</v>
      </c>
      <c r="AE433" s="13">
        <f>IF("na"=T433,"",T433/T431)</f>
        <v>6.8387275170246031</v>
      </c>
      <c r="AF433" s="13">
        <f>IF("na"=X433,"",X433/X431)</f>
        <v>2.4425690134587565</v>
      </c>
      <c r="AG433" s="13">
        <f>AG432</f>
        <v>432</v>
      </c>
      <c r="AH433" s="63">
        <f t="shared" ca="1" si="49"/>
        <v>3</v>
      </c>
      <c r="AI433" s="63">
        <f t="shared" ca="1" si="49"/>
        <v>3</v>
      </c>
      <c r="AJ433" s="63">
        <f t="shared" ca="1" si="49"/>
        <v>3</v>
      </c>
      <c r="AK433" s="63">
        <f t="shared" ca="1" si="49"/>
        <v>2</v>
      </c>
      <c r="AL433" s="63">
        <f t="shared" ca="1" si="49"/>
        <v>3</v>
      </c>
      <c r="AM433" s="63">
        <f t="shared" ca="1" si="49"/>
        <v>2</v>
      </c>
      <c r="AO433" s="14">
        <f>IF("na"=F433,"",SQRT(F433)/SQRT(F431))</f>
        <v>1.5411871039187026</v>
      </c>
      <c r="AP433" s="14">
        <f>IF("na"=J433,"",SQRT(J433)/SQRT(J431))</f>
        <v>1.2182877486936188</v>
      </c>
      <c r="AQ433" s="14">
        <f>IF("na"=M433,"",SQRT(M433)/SQRT(M431))</f>
        <v>1.8923293903466758</v>
      </c>
      <c r="AR433" s="14">
        <f>IF("na"=Q433,"",SQRT(Q433)/SQRT(Q431))</f>
        <v>1.3290797502242195</v>
      </c>
      <c r="AS433" s="14">
        <f>IF("na"=T433,"",SQRT(T433)/SQRT(T431))</f>
        <v>2.6150960817959636</v>
      </c>
      <c r="AT433" s="14">
        <f>IF("na"=X433,"",SQRT(X433)/SQRT(X431))</f>
        <v>1.5628720400143949</v>
      </c>
    </row>
    <row r="434" spans="1:46" ht="12.75" customHeight="1" x14ac:dyDescent="0.3">
      <c r="A434" s="17" t="s">
        <v>282</v>
      </c>
      <c r="B434" s="58">
        <v>0.36937199999999998</v>
      </c>
      <c r="C434" s="58">
        <v>0.95750299999999999</v>
      </c>
      <c r="D434" s="64">
        <v>0.38230199999999998</v>
      </c>
      <c r="E434" s="65">
        <v>4.2211800000000001E-2</v>
      </c>
      <c r="F434" s="66">
        <v>1.9490209E-3</v>
      </c>
      <c r="G434" s="65">
        <v>1.0064</v>
      </c>
      <c r="H434" s="66">
        <v>0.22862299999999999</v>
      </c>
      <c r="I434" s="66">
        <v>0.97355800000000003</v>
      </c>
      <c r="J434" s="67">
        <v>5.2526239099999997E-2</v>
      </c>
      <c r="K434" s="64">
        <v>0.38333699999999998</v>
      </c>
      <c r="L434" s="65">
        <v>3.0005899999999999E-2</v>
      </c>
      <c r="M434" s="66">
        <v>1.0953752000000001E-3</v>
      </c>
      <c r="N434" s="65">
        <v>0.97592000000000001</v>
      </c>
      <c r="O434" s="66">
        <v>0.146477</v>
      </c>
      <c r="P434" s="66">
        <v>0.96088600000000002</v>
      </c>
      <c r="Q434" s="67">
        <v>2.14669561E-2</v>
      </c>
      <c r="R434" s="64">
        <v>0.38435599999999998</v>
      </c>
      <c r="S434" s="65">
        <v>2.0766199999999999E-2</v>
      </c>
      <c r="T434" s="66">
        <v>6.5575520000000001E-4</v>
      </c>
      <c r="U434" s="65">
        <v>0.97223700000000002</v>
      </c>
      <c r="V434" s="66">
        <v>9.8855299999999993E-2</v>
      </c>
      <c r="W434" s="66">
        <v>0.965503</v>
      </c>
      <c r="X434" s="67">
        <v>9.8363702999999993E-3</v>
      </c>
      <c r="Y434" s="65"/>
      <c r="Z434" s="65"/>
      <c r="AA434" s="15">
        <f>IF("na"=F434,"",F434/F431)</f>
        <v>1.1591421464739113</v>
      </c>
      <c r="AB434" s="13">
        <f>IF("na"=J434,"",J434/J431)</f>
        <v>1.0999812732213343</v>
      </c>
      <c r="AC434" s="13">
        <f>IF("na"=M434,"",M434/M431)</f>
        <v>1.2098689724429923</v>
      </c>
      <c r="AD434" s="13">
        <f>IF("na"=Q434,"",Q434/Q431)</f>
        <v>0.92724511220703865</v>
      </c>
      <c r="AE434" s="13">
        <f>IF("na"=T434,"",T434/T431)</f>
        <v>1.5334073197959621</v>
      </c>
      <c r="AF434" s="13">
        <f>IF("na"=X434,"",X434/X431)</f>
        <v>0.81923581052415362</v>
      </c>
      <c r="AG434" s="13">
        <f>AG433</f>
        <v>432</v>
      </c>
      <c r="AH434" s="63">
        <f t="shared" ca="1" si="49"/>
        <v>1</v>
      </c>
      <c r="AI434" s="63">
        <f t="shared" ca="1" si="49"/>
        <v>1</v>
      </c>
      <c r="AJ434" s="63">
        <f t="shared" ca="1" si="49"/>
        <v>1</v>
      </c>
      <c r="AK434" s="63">
        <f t="shared" ca="1" si="49"/>
        <v>1</v>
      </c>
      <c r="AL434" s="63">
        <f t="shared" ca="1" si="49"/>
        <v>1</v>
      </c>
      <c r="AM434" s="63">
        <f t="shared" ca="1" si="49"/>
        <v>1</v>
      </c>
      <c r="AO434" s="14">
        <f>IF("na"=F434,"",SQRT(F434)/SQRT(F431))</f>
        <v>1.07663463926901</v>
      </c>
      <c r="AP434" s="14">
        <f>IF("na"=J434,"",SQRT(J434)/SQRT(J431))</f>
        <v>1.048799920490717</v>
      </c>
      <c r="AQ434" s="14">
        <f>IF("na"=M434,"",SQRT(M434)/SQRT(M431))</f>
        <v>1.0999404404071123</v>
      </c>
      <c r="AR434" s="14">
        <f>IF("na"=Q434,"",SQRT(Q434)/SQRT(Q431))</f>
        <v>0.96293567397154756</v>
      </c>
      <c r="AS434" s="14">
        <f>IF("na"=T434,"",SQRT(T434)/SQRT(T431))</f>
        <v>1.2383082491027677</v>
      </c>
      <c r="AT434" s="14">
        <f>IF("na"=X434,"",SQRT(X434)/SQRT(X431))</f>
        <v>0.90511646240920496</v>
      </c>
    </row>
    <row r="435" spans="1:46" ht="12.75" customHeight="1" x14ac:dyDescent="0.3">
      <c r="A435" s="17" t="s">
        <v>283</v>
      </c>
      <c r="B435" s="58">
        <v>0.36937199999999998</v>
      </c>
      <c r="C435" s="58">
        <v>0.95750299999999999</v>
      </c>
      <c r="D435" s="68">
        <v>0.41662900000000003</v>
      </c>
      <c r="E435" s="13">
        <v>5.3490599999999999E-2</v>
      </c>
      <c r="F435" s="66">
        <v>5.0944681999999996E-3</v>
      </c>
      <c r="G435" s="65">
        <v>1.1064099999999999</v>
      </c>
      <c r="H435" s="66">
        <v>0.29119600000000001</v>
      </c>
      <c r="I435" s="66">
        <v>1.06044</v>
      </c>
      <c r="J435" s="67">
        <v>9.5391136299999998E-2</v>
      </c>
      <c r="K435" s="68">
        <v>0.41641699999999998</v>
      </c>
      <c r="L435" s="13">
        <v>4.7897099999999998E-2</v>
      </c>
      <c r="M435" s="66">
        <v>4.5073641000000003E-3</v>
      </c>
      <c r="N435" s="65">
        <v>1.08718</v>
      </c>
      <c r="O435" s="66">
        <v>0.23816300000000001</v>
      </c>
      <c r="P435" s="66">
        <v>1.05582</v>
      </c>
      <c r="Q435" s="67">
        <v>6.6387846900000005E-2</v>
      </c>
      <c r="R435" s="68">
        <v>0.41572700000000001</v>
      </c>
      <c r="S435" s="13">
        <v>4.4079800000000002E-2</v>
      </c>
      <c r="T435" s="66">
        <v>4.0918146999999998E-3</v>
      </c>
      <c r="U435" s="65">
        <v>1.0808800000000001</v>
      </c>
      <c r="V435" s="66">
        <v>0.20672299999999999</v>
      </c>
      <c r="W435" s="66">
        <v>1.0589299999999999</v>
      </c>
      <c r="X435" s="67">
        <v>5.3021835000000003E-2</v>
      </c>
      <c r="Y435" s="65"/>
      <c r="Z435" s="65"/>
      <c r="AA435" s="15">
        <f>IF("na"=F435,"",F435/F431)</f>
        <v>3.0298355469102884</v>
      </c>
      <c r="AB435" s="13">
        <f>IF("na"=J435,"",J435/J431)</f>
        <v>1.9976389964173895</v>
      </c>
      <c r="AC435" s="13">
        <f>IF("na"=M435,"",M435/M431)</f>
        <v>4.9784950143963753</v>
      </c>
      <c r="AD435" s="13">
        <f>IF("na"=Q435,"",Q435/Q431)</f>
        <v>2.8675610208181403</v>
      </c>
      <c r="AE435" s="13">
        <f>IF("na"=T435,"",T435/T431)</f>
        <v>9.568233103189602</v>
      </c>
      <c r="AF435" s="13">
        <f>IF("na"=X435,"",X435/X431)</f>
        <v>4.4159974306480656</v>
      </c>
      <c r="AG435" s="13">
        <f>AG434</f>
        <v>432</v>
      </c>
      <c r="AH435" s="63">
        <f t="shared" ca="1" si="49"/>
        <v>4</v>
      </c>
      <c r="AI435" s="63">
        <f t="shared" ca="1" si="49"/>
        <v>4</v>
      </c>
      <c r="AJ435" s="63">
        <f t="shared" ca="1" si="49"/>
        <v>4</v>
      </c>
      <c r="AK435" s="63">
        <f t="shared" ca="1" si="49"/>
        <v>4</v>
      </c>
      <c r="AL435" s="63">
        <f t="shared" ca="1" si="49"/>
        <v>4</v>
      </c>
      <c r="AM435" s="63">
        <f t="shared" ca="1" si="49"/>
        <v>4</v>
      </c>
      <c r="AO435" s="14">
        <f>IF("na"=F435,"",SQRT(F435)/SQRT(F431))</f>
        <v>1.7406422799961767</v>
      </c>
      <c r="AP435" s="14">
        <f>IF("na"=J435,"",SQRT(J435)/SQRT(J431))</f>
        <v>1.4133785750524837</v>
      </c>
      <c r="AQ435" s="14">
        <f>IF("na"=M435,"",SQRT(M435)/SQRT(M431))</f>
        <v>2.2312541348749084</v>
      </c>
      <c r="AR435" s="14">
        <f>IF("na"=Q435,"",SQRT(Q435)/SQRT(Q431))</f>
        <v>1.693387439665873</v>
      </c>
      <c r="AS435" s="14">
        <f>IF("na"=T435,"",SQRT(T435)/SQRT(T431))</f>
        <v>3.093256068156919</v>
      </c>
      <c r="AT435" s="14">
        <f>IF("na"=X435,"",SQRT(X435)/SQRT(X431))</f>
        <v>2.1014274745153747</v>
      </c>
    </row>
    <row r="436" spans="1:46" ht="12.75" customHeight="1" x14ac:dyDescent="0.3">
      <c r="B436" s="69"/>
      <c r="C436" s="69"/>
      <c r="D436" s="13"/>
      <c r="E436" s="13"/>
      <c r="F436" s="13"/>
      <c r="G436" s="13"/>
      <c r="H436" s="13"/>
      <c r="I436" s="13"/>
      <c r="J436" s="13"/>
      <c r="K436" s="13"/>
      <c r="L436" s="13"/>
    </row>
    <row r="437" spans="1:46" ht="12.75" customHeight="1" x14ac:dyDescent="0.3">
      <c r="A437" s="17"/>
      <c r="B437" s="17"/>
      <c r="C437" s="17"/>
      <c r="D437" s="6" t="s">
        <v>345</v>
      </c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17"/>
      <c r="Z437" s="17"/>
      <c r="AA437" s="51"/>
      <c r="AB437" s="52"/>
      <c r="AC437" s="52"/>
      <c r="AD437" s="52"/>
      <c r="AE437" s="52"/>
      <c r="AF437" s="52"/>
      <c r="AG437" s="52"/>
      <c r="AH437" s="53"/>
      <c r="AI437" s="53"/>
      <c r="AJ437" s="53"/>
      <c r="AK437" s="53"/>
      <c r="AL437" s="53"/>
      <c r="AM437" s="53"/>
      <c r="AO437" s="52"/>
      <c r="AP437" s="52"/>
      <c r="AQ437" s="52"/>
      <c r="AR437" s="52"/>
      <c r="AS437" s="52"/>
      <c r="AT437" s="52"/>
    </row>
    <row r="438" spans="1:46" ht="12.75" customHeight="1" x14ac:dyDescent="0.3">
      <c r="B438" s="54" t="s">
        <v>293</v>
      </c>
      <c r="C438" s="54" t="s">
        <v>293</v>
      </c>
      <c r="D438" s="1">
        <v>7</v>
      </c>
      <c r="E438" s="1"/>
      <c r="F438" s="1"/>
      <c r="G438" s="1"/>
      <c r="H438" s="1"/>
      <c r="I438" s="1"/>
      <c r="J438" s="1"/>
      <c r="K438" s="1">
        <v>15</v>
      </c>
      <c r="L438" s="1"/>
      <c r="M438" s="1"/>
      <c r="N438" s="1"/>
      <c r="O438" s="1"/>
      <c r="P438" s="1"/>
      <c r="Q438" s="1"/>
      <c r="R438" s="1">
        <v>30</v>
      </c>
      <c r="S438" s="1"/>
      <c r="T438" s="1"/>
      <c r="U438" s="1"/>
      <c r="V438" s="1"/>
      <c r="W438" s="1"/>
      <c r="X438" s="1"/>
      <c r="Y438" s="55"/>
      <c r="Z438" s="55"/>
    </row>
    <row r="439" spans="1:46" ht="12.75" customHeight="1" x14ac:dyDescent="0.3">
      <c r="B439" s="56" t="s">
        <v>284</v>
      </c>
      <c r="C439" s="56" t="s">
        <v>294</v>
      </c>
      <c r="D439" s="57" t="s">
        <v>284</v>
      </c>
      <c r="E439" s="58" t="s">
        <v>287</v>
      </c>
      <c r="F439" s="58" t="s">
        <v>295</v>
      </c>
      <c r="G439" s="58" t="s">
        <v>296</v>
      </c>
      <c r="H439" s="58" t="s">
        <v>297</v>
      </c>
      <c r="I439" s="58" t="s">
        <v>298</v>
      </c>
      <c r="J439" s="59" t="s">
        <v>299</v>
      </c>
      <c r="K439" s="57" t="s">
        <v>284</v>
      </c>
      <c r="L439" s="58" t="s">
        <v>287</v>
      </c>
      <c r="M439" s="58" t="s">
        <v>295</v>
      </c>
      <c r="N439" s="58" t="s">
        <v>296</v>
      </c>
      <c r="O439" s="58" t="s">
        <v>297</v>
      </c>
      <c r="P439" s="58" t="s">
        <v>298</v>
      </c>
      <c r="Q439" s="59" t="s">
        <v>299</v>
      </c>
      <c r="R439" s="57" t="s">
        <v>284</v>
      </c>
      <c r="S439" s="58" t="s">
        <v>287</v>
      </c>
      <c r="T439" s="58" t="s">
        <v>295</v>
      </c>
      <c r="U439" s="58" t="s">
        <v>296</v>
      </c>
      <c r="V439" s="58" t="s">
        <v>297</v>
      </c>
      <c r="W439" s="58" t="s">
        <v>298</v>
      </c>
      <c r="X439" s="59" t="s">
        <v>299</v>
      </c>
      <c r="Y439" s="58"/>
      <c r="Z439" s="58"/>
    </row>
    <row r="440" spans="1:46" ht="12.75" customHeight="1" x14ac:dyDescent="0.3">
      <c r="A440" s="17" t="s">
        <v>300</v>
      </c>
      <c r="B440" s="58">
        <v>0.289051</v>
      </c>
      <c r="C440" s="58">
        <v>1.10619</v>
      </c>
      <c r="D440" s="60">
        <v>0.28866000000000003</v>
      </c>
      <c r="E440" s="61">
        <v>3.5991099999999998E-2</v>
      </c>
      <c r="F440" s="61">
        <v>1.295512E-3</v>
      </c>
      <c r="G440" s="61">
        <v>1.2048000000000001</v>
      </c>
      <c r="H440" s="61">
        <v>0.32517200000000002</v>
      </c>
      <c r="I440" s="61">
        <v>1.1487499999999999</v>
      </c>
      <c r="J440" s="62">
        <v>0.1075481831</v>
      </c>
      <c r="K440" s="60">
        <v>0.28876600000000002</v>
      </c>
      <c r="L440" s="61">
        <v>2.5154099999999999E-2</v>
      </c>
      <c r="M440" s="61">
        <v>6.328099E-4</v>
      </c>
      <c r="N440" s="61">
        <v>1.1651100000000001</v>
      </c>
      <c r="O440" s="61">
        <v>0.208228</v>
      </c>
      <c r="P440" s="61">
        <v>1.1409899999999999</v>
      </c>
      <c r="Q440" s="62">
        <v>4.4569939900000001E-2</v>
      </c>
      <c r="R440" s="60">
        <v>0.28998299999999999</v>
      </c>
      <c r="S440" s="61">
        <v>1.8013299999999999E-2</v>
      </c>
      <c r="T440" s="61">
        <v>3.2534749999999998E-4</v>
      </c>
      <c r="U440" s="61">
        <v>1.1606399999999999</v>
      </c>
      <c r="V440" s="61">
        <v>0.14896999999999999</v>
      </c>
      <c r="W440" s="61">
        <v>1.14815</v>
      </c>
      <c r="X440" s="62">
        <v>2.3952702499999999E-2</v>
      </c>
      <c r="Y440" s="61"/>
      <c r="Z440" s="61"/>
      <c r="AH440" s="63"/>
      <c r="AI440" s="63"/>
    </row>
    <row r="441" spans="1:46" ht="12.75" customHeight="1" x14ac:dyDescent="0.3">
      <c r="A441" s="17" t="s">
        <v>280</v>
      </c>
      <c r="B441" s="58">
        <v>0.289051</v>
      </c>
      <c r="C441" s="58">
        <v>1.10619</v>
      </c>
      <c r="D441" s="60">
        <v>0.29211500000000001</v>
      </c>
      <c r="E441" s="61">
        <v>4.4784200000000003E-2</v>
      </c>
      <c r="F441" s="61">
        <v>2.0150124999999998E-3</v>
      </c>
      <c r="G441" s="61">
        <v>1.2007699999999999</v>
      </c>
      <c r="H441" s="61">
        <v>0.37310199999999999</v>
      </c>
      <c r="I441" s="61">
        <v>1.1351899999999999</v>
      </c>
      <c r="J441" s="62">
        <v>0.14004610240000001</v>
      </c>
      <c r="K441" s="60">
        <v>0.29423700000000003</v>
      </c>
      <c r="L441" s="61">
        <v>3.7131699999999997E-2</v>
      </c>
      <c r="M441" s="61">
        <v>1.4056576E-3</v>
      </c>
      <c r="N441" s="61">
        <v>1.17394</v>
      </c>
      <c r="O441" s="61">
        <v>0.28220299999999998</v>
      </c>
      <c r="P441" s="61">
        <v>1.1351199999999999</v>
      </c>
      <c r="Q441" s="62">
        <v>8.0475478099999997E-2</v>
      </c>
      <c r="R441" s="60">
        <v>0.29507100000000003</v>
      </c>
      <c r="S441" s="61">
        <v>3.8208199999999998E-2</v>
      </c>
      <c r="T441" s="61">
        <v>1.4961069E-3</v>
      </c>
      <c r="U441" s="61">
        <v>1.1663699999999999</v>
      </c>
      <c r="V441" s="61">
        <v>0.240671</v>
      </c>
      <c r="W441" s="61">
        <v>1.13981</v>
      </c>
      <c r="X441" s="62">
        <v>5.90528346E-2</v>
      </c>
      <c r="Y441" s="61"/>
      <c r="Z441" s="61"/>
      <c r="AA441" s="15">
        <f>IF("na"=F441,"",F441/F440)</f>
        <v>1.5553792631793453</v>
      </c>
      <c r="AB441" s="13">
        <f>IF("na"=J441,"",J441/J440)</f>
        <v>1.3021707886016347</v>
      </c>
      <c r="AC441" s="13">
        <f>IF("na"=M441,"",M441/M440)</f>
        <v>2.2212952104573587</v>
      </c>
      <c r="AD441" s="13">
        <f>IF("na"=Q441,"",Q441/Q440)</f>
        <v>1.8055998792136581</v>
      </c>
      <c r="AE441" s="13">
        <f>IF("na"=T441,"",T441/T440)</f>
        <v>4.5984890002228385</v>
      </c>
      <c r="AF441" s="13">
        <f>IF("na"=X441,"",X441/X440)</f>
        <v>2.4653933976761078</v>
      </c>
      <c r="AG441" s="13">
        <f>ROW()</f>
        <v>441</v>
      </c>
      <c r="AH441" s="63">
        <f t="shared" ref="AH441:AM444" ca="1" si="50">SUM(IF(INDIRECT(ADDRESS(ROW(),AH$40))&gt;INDIRECT(ADDRESS($AG441,AH$40)),1,0),IF(INDIRECT(ADDRESS(ROW(),AH$40))&gt;INDIRECT(ADDRESS($AG441+1,AH$40)),1,0),IF(INDIRECT(ADDRESS(ROW(),AH$40))&gt;INDIRECT(ADDRESS($AG441+2,AH$40)),1,0),IF(INDIRECT(ADDRESS(ROW(),AH$40))&gt;INDIRECT(ADDRESS($AG441+3,AH$40)),1,0))+1</f>
        <v>2</v>
      </c>
      <c r="AI441" s="63">
        <f t="shared" ca="1" si="50"/>
        <v>4</v>
      </c>
      <c r="AJ441" s="63">
        <f t="shared" ca="1" si="50"/>
        <v>2</v>
      </c>
      <c r="AK441" s="63">
        <f t="shared" ca="1" si="50"/>
        <v>4</v>
      </c>
      <c r="AL441" s="63">
        <f t="shared" ca="1" si="50"/>
        <v>2</v>
      </c>
      <c r="AM441" s="63">
        <f t="shared" ca="1" si="50"/>
        <v>3</v>
      </c>
      <c r="AO441" s="14">
        <f>IF("na"=F441,"",SQRT(F441)/SQRT(F440))</f>
        <v>1.2471484527430345</v>
      </c>
      <c r="AP441" s="14">
        <f>IF("na"=J441,"",SQRT(J441)/SQRT(J440))</f>
        <v>1.1411269818042313</v>
      </c>
      <c r="AQ441" s="14">
        <f>IF("na"=M441,"",SQRT(M441)/SQRT(M440))</f>
        <v>1.4904010233683278</v>
      </c>
      <c r="AR441" s="14">
        <f>IF("na"=Q441,"",SQRT(Q441)/SQRT(Q440))</f>
        <v>1.3437261176347128</v>
      </c>
      <c r="AS441" s="14">
        <f>IF("na"=T441,"",SQRT(T441)/SQRT(T440))</f>
        <v>2.1444087763816948</v>
      </c>
      <c r="AT441" s="14">
        <f>IF("na"=X441,"",SQRT(X441)/SQRT(X440))</f>
        <v>1.5701571251553483</v>
      </c>
    </row>
    <row r="442" spans="1:46" ht="12.75" customHeight="1" x14ac:dyDescent="0.3">
      <c r="A442" s="17" t="s">
        <v>281</v>
      </c>
      <c r="B442" s="58">
        <v>0.289051</v>
      </c>
      <c r="C442" s="58">
        <v>1.10619</v>
      </c>
      <c r="D442" s="60">
        <v>0.32617099999999999</v>
      </c>
      <c r="E442" s="61">
        <v>3.6422400000000001E-2</v>
      </c>
      <c r="F442" s="61">
        <v>2.7044856000000002E-3</v>
      </c>
      <c r="G442" s="61">
        <v>1.1671499999999999</v>
      </c>
      <c r="H442" s="61">
        <v>0.294848</v>
      </c>
      <c r="I442" s="61">
        <v>1.1208800000000001</v>
      </c>
      <c r="J442" s="62">
        <v>8.7151139200000005E-2</v>
      </c>
      <c r="K442" s="60">
        <v>0.32859899999999997</v>
      </c>
      <c r="L442" s="61">
        <v>2.7158600000000001E-2</v>
      </c>
      <c r="M442" s="61">
        <v>2.3016337999999998E-3</v>
      </c>
      <c r="N442" s="61">
        <v>1.1418900000000001</v>
      </c>
      <c r="O442" s="61">
        <v>0.195742</v>
      </c>
      <c r="P442" s="61">
        <v>1.1217299999999999</v>
      </c>
      <c r="Q442" s="62">
        <v>3.8556422100000001E-2</v>
      </c>
      <c r="R442" s="60">
        <v>0.32925599999999999</v>
      </c>
      <c r="S442" s="61">
        <v>2.2588400000000002E-2</v>
      </c>
      <c r="T442" s="61">
        <v>2.1266777999999998E-3</v>
      </c>
      <c r="U442" s="61">
        <v>1.1293800000000001</v>
      </c>
      <c r="V442" s="61">
        <v>0.16172600000000001</v>
      </c>
      <c r="W442" s="61">
        <v>1.1164400000000001</v>
      </c>
      <c r="X442" s="62">
        <v>2.6260361499999999E-2</v>
      </c>
      <c r="Y442" s="61"/>
      <c r="Z442" s="61"/>
      <c r="AA442" s="15">
        <f>IF("na"=F442,"",F442/F440)</f>
        <v>2.0875805087100701</v>
      </c>
      <c r="AB442" s="13">
        <f>IF("na"=J442,"",J442/J440)</f>
        <v>0.81034506290976105</v>
      </c>
      <c r="AC442" s="13">
        <f>IF("na"=M442,"",M442/M440)</f>
        <v>3.6371646524493371</v>
      </c>
      <c r="AD442" s="13">
        <f>IF("na"=Q442,"",Q442/Q440)</f>
        <v>0.86507682501945671</v>
      </c>
      <c r="AE442" s="13">
        <f>IF("na"=T442,"",T442/T440)</f>
        <v>6.5366348289136997</v>
      </c>
      <c r="AF442" s="13">
        <f>IF("na"=X442,"",X442/X440)</f>
        <v>1.0963423229591733</v>
      </c>
      <c r="AG442" s="13">
        <f>AG441</f>
        <v>441</v>
      </c>
      <c r="AH442" s="63">
        <f t="shared" ca="1" si="50"/>
        <v>3</v>
      </c>
      <c r="AI442" s="63">
        <f t="shared" ca="1" si="50"/>
        <v>1</v>
      </c>
      <c r="AJ442" s="63">
        <f t="shared" ca="1" si="50"/>
        <v>3</v>
      </c>
      <c r="AK442" s="63">
        <f t="shared" ca="1" si="50"/>
        <v>1</v>
      </c>
      <c r="AL442" s="63">
        <f t="shared" ca="1" si="50"/>
        <v>3</v>
      </c>
      <c r="AM442" s="63">
        <f t="shared" ca="1" si="50"/>
        <v>2</v>
      </c>
      <c r="AO442" s="14">
        <f>IF("na"=F442,"",SQRT(F442)/SQRT(F440))</f>
        <v>1.4448461885993507</v>
      </c>
      <c r="AP442" s="14">
        <f>IF("na"=J442,"",SQRT(J442)/SQRT(J440))</f>
        <v>0.90019168120448734</v>
      </c>
      <c r="AQ442" s="14">
        <f>IF("na"=M442,"",SQRT(M442)/SQRT(M440))</f>
        <v>1.9071351951157887</v>
      </c>
      <c r="AR442" s="14">
        <f>IF("na"=Q442,"",SQRT(Q442)/SQRT(Q440))</f>
        <v>0.93009506235623918</v>
      </c>
      <c r="AS442" s="14">
        <f>IF("na"=T442,"",SQRT(T442)/SQRT(T440))</f>
        <v>2.5566843428381416</v>
      </c>
      <c r="AT442" s="14">
        <f>IF("na"=X442,"",SQRT(X442)/SQRT(X440))</f>
        <v>1.0470636670991758</v>
      </c>
    </row>
    <row r="443" spans="1:46" ht="12.75" customHeight="1" x14ac:dyDescent="0.3">
      <c r="A443" s="17" t="s">
        <v>282</v>
      </c>
      <c r="B443" s="58">
        <v>0.289051</v>
      </c>
      <c r="C443" s="58">
        <v>1.10619</v>
      </c>
      <c r="D443" s="64">
        <v>0.29725400000000002</v>
      </c>
      <c r="E443" s="65">
        <v>3.5413199999999999E-2</v>
      </c>
      <c r="F443" s="66">
        <v>1.3213839000000001E-3</v>
      </c>
      <c r="G443" s="65">
        <v>1.2355799999999999</v>
      </c>
      <c r="H443" s="66">
        <v>0.33026</v>
      </c>
      <c r="I443" s="66">
        <v>1.1815899999999999</v>
      </c>
      <c r="J443" s="67">
        <v>0.1147568276</v>
      </c>
      <c r="K443" s="64">
        <v>0.29821300000000001</v>
      </c>
      <c r="L443" s="65">
        <v>2.52426E-2</v>
      </c>
      <c r="M443" s="66">
        <v>7.2113099999999996E-4</v>
      </c>
      <c r="N443" s="65">
        <v>1.20269</v>
      </c>
      <c r="O443" s="66">
        <v>0.21360100000000001</v>
      </c>
      <c r="P443" s="66">
        <v>1.1760600000000001</v>
      </c>
      <c r="Q443" s="67">
        <v>5.0507204100000001E-2</v>
      </c>
      <c r="R443" s="64">
        <v>0.29739500000000002</v>
      </c>
      <c r="S443" s="65">
        <v>1.74336E-2</v>
      </c>
      <c r="T443" s="66">
        <v>3.735527E-4</v>
      </c>
      <c r="U443" s="65">
        <v>1.1865399999999999</v>
      </c>
      <c r="V443" s="66">
        <v>0.14416399999999999</v>
      </c>
      <c r="W443" s="66">
        <v>1.17405</v>
      </c>
      <c r="X443" s="67">
        <v>2.5388238399999999E-2</v>
      </c>
      <c r="Y443" s="65"/>
      <c r="Z443" s="65"/>
      <c r="AA443" s="15">
        <f>IF("na"=F443,"",F443/F440)</f>
        <v>1.0199704055230674</v>
      </c>
      <c r="AB443" s="13">
        <f>IF("na"=J443,"",J443/J440)</f>
        <v>1.0670271155887152</v>
      </c>
      <c r="AC443" s="13">
        <f>IF("na"=M443,"",M443/M440)</f>
        <v>1.1395697191210188</v>
      </c>
      <c r="AD443" s="13">
        <f>IF("na"=Q443,"",Q443/Q440)</f>
        <v>1.1332122998891456</v>
      </c>
      <c r="AE443" s="13">
        <f>IF("na"=T443,"",T443/T440)</f>
        <v>1.1481652694426729</v>
      </c>
      <c r="AF443" s="13">
        <f>IF("na"=X443,"",X443/X440)</f>
        <v>1.0599321057822182</v>
      </c>
      <c r="AG443" s="13">
        <f>AG442</f>
        <v>441</v>
      </c>
      <c r="AH443" s="63">
        <f t="shared" ca="1" si="50"/>
        <v>1</v>
      </c>
      <c r="AI443" s="63">
        <f t="shared" ca="1" si="50"/>
        <v>3</v>
      </c>
      <c r="AJ443" s="63">
        <f t="shared" ca="1" si="50"/>
        <v>1</v>
      </c>
      <c r="AK443" s="63">
        <f t="shared" ca="1" si="50"/>
        <v>2</v>
      </c>
      <c r="AL443" s="63">
        <f t="shared" ca="1" si="50"/>
        <v>1</v>
      </c>
      <c r="AM443" s="63">
        <f t="shared" ca="1" si="50"/>
        <v>1</v>
      </c>
      <c r="AO443" s="14">
        <f>IF("na"=F443,"",SQRT(F443)/SQRT(F440))</f>
        <v>1.0099358422806211</v>
      </c>
      <c r="AP443" s="14">
        <f>IF("na"=J443,"",SQRT(J443)/SQRT(J440))</f>
        <v>1.0329700458332347</v>
      </c>
      <c r="AQ443" s="14">
        <f>IF("na"=M443,"",SQRT(M443)/SQRT(M440))</f>
        <v>1.0675063087031471</v>
      </c>
      <c r="AR443" s="14">
        <f>IF("na"=Q443,"",SQRT(Q443)/SQRT(Q440))</f>
        <v>1.0645244477648907</v>
      </c>
      <c r="AS443" s="14">
        <f>IF("na"=T443,"",SQRT(T443)/SQRT(T440))</f>
        <v>1.0715247404715733</v>
      </c>
      <c r="AT443" s="14">
        <f>IF("na"=X443,"",SQRT(X443)/SQRT(X440))</f>
        <v>1.0295300412237705</v>
      </c>
    </row>
    <row r="444" spans="1:46" ht="12.75" customHeight="1" x14ac:dyDescent="0.3">
      <c r="A444" s="17" t="s">
        <v>283</v>
      </c>
      <c r="B444" s="58">
        <v>0.289051</v>
      </c>
      <c r="C444" s="58">
        <v>1.10619</v>
      </c>
      <c r="D444" s="68">
        <v>0.327845</v>
      </c>
      <c r="E444" s="13">
        <v>4.4094599999999998E-2</v>
      </c>
      <c r="F444" s="66">
        <v>3.4493080999999999E-3</v>
      </c>
      <c r="G444" s="65">
        <v>1.1705000000000001</v>
      </c>
      <c r="H444" s="66">
        <v>0.33832699999999999</v>
      </c>
      <c r="I444" s="66">
        <v>1.1143700000000001</v>
      </c>
      <c r="J444" s="67">
        <v>0.1145320713</v>
      </c>
      <c r="K444" s="68">
        <v>0.32794200000000001</v>
      </c>
      <c r="L444" s="13">
        <v>3.9624699999999999E-2</v>
      </c>
      <c r="M444" s="66">
        <v>3.0826266E-3</v>
      </c>
      <c r="N444" s="65">
        <v>1.16822</v>
      </c>
      <c r="O444" s="66">
        <v>0.26963399999999998</v>
      </c>
      <c r="P444" s="66">
        <v>1.1321300000000001</v>
      </c>
      <c r="Q444" s="67">
        <v>7.3375377500000005E-2</v>
      </c>
      <c r="R444" s="68">
        <v>0.32665499999999997</v>
      </c>
      <c r="S444" s="13">
        <v>3.6887000000000003E-2</v>
      </c>
      <c r="T444" s="66">
        <v>2.7747115000000002E-3</v>
      </c>
      <c r="U444" s="65">
        <v>1.16936</v>
      </c>
      <c r="V444" s="66">
        <v>0.241285</v>
      </c>
      <c r="W444" s="66">
        <v>1.14151</v>
      </c>
      <c r="X444" s="67">
        <v>5.9465953600000003E-2</v>
      </c>
      <c r="Y444" s="65"/>
      <c r="Z444" s="65"/>
      <c r="AA444" s="15">
        <f>IF("na"=F444,"",F444/F440)</f>
        <v>2.6625057120273685</v>
      </c>
      <c r="AB444" s="13">
        <f>IF("na"=J444,"",J444/J440)</f>
        <v>1.0649372959978902</v>
      </c>
      <c r="AC444" s="13">
        <f>IF("na"=M444,"",M444/M440)</f>
        <v>4.8713311849261522</v>
      </c>
      <c r="AD444" s="13">
        <f>IF("na"=Q444,"",Q444/Q440)</f>
        <v>1.6462974297167496</v>
      </c>
      <c r="AE444" s="13">
        <f>IF("na"=T444,"",T444/T440)</f>
        <v>8.5284549596969406</v>
      </c>
      <c r="AF444" s="13">
        <f>IF("na"=X444,"",X444/X440)</f>
        <v>2.48264067906325</v>
      </c>
      <c r="AG444" s="13">
        <f>AG443</f>
        <v>441</v>
      </c>
      <c r="AH444" s="63">
        <f t="shared" ca="1" si="50"/>
        <v>4</v>
      </c>
      <c r="AI444" s="63">
        <f t="shared" ca="1" si="50"/>
        <v>2</v>
      </c>
      <c r="AJ444" s="63">
        <f t="shared" ca="1" si="50"/>
        <v>4</v>
      </c>
      <c r="AK444" s="63">
        <f t="shared" ca="1" si="50"/>
        <v>3</v>
      </c>
      <c r="AL444" s="63">
        <f t="shared" ca="1" si="50"/>
        <v>4</v>
      </c>
      <c r="AM444" s="63">
        <f t="shared" ca="1" si="50"/>
        <v>4</v>
      </c>
      <c r="AO444" s="14">
        <f>IF("na"=F444,"",SQRT(F444)/SQRT(F440))</f>
        <v>1.6317186375191552</v>
      </c>
      <c r="AP444" s="14">
        <f>IF("na"=J444,"",SQRT(J444)/SQRT(J440))</f>
        <v>1.0319579913920385</v>
      </c>
      <c r="AQ444" s="14">
        <f>IF("na"=M444,"",SQRT(M444)/SQRT(M440))</f>
        <v>2.2071092371983205</v>
      </c>
      <c r="AR444" s="14">
        <f>IF("na"=Q444,"",SQRT(Q444)/SQRT(Q440))</f>
        <v>1.2830812249100791</v>
      </c>
      <c r="AS444" s="14">
        <f>IF("na"=T444,"",SQRT(T444)/SQRT(T440))</f>
        <v>2.920351855461417</v>
      </c>
      <c r="AT444" s="14">
        <f>IF("na"=X444,"",SQRT(X444)/SQRT(X440))</f>
        <v>1.5756397681777552</v>
      </c>
    </row>
    <row r="445" spans="1:46" ht="12.75" customHeight="1" x14ac:dyDescent="0.3">
      <c r="B445" s="69"/>
      <c r="C445" s="69"/>
    </row>
    <row r="446" spans="1:46" ht="12.75" customHeight="1" x14ac:dyDescent="0.3">
      <c r="A446" s="17"/>
      <c r="B446" s="17"/>
      <c r="C446" s="17"/>
      <c r="D446" s="6" t="s">
        <v>346</v>
      </c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17"/>
      <c r="Z446" s="17"/>
      <c r="AA446" s="51"/>
      <c r="AB446" s="52"/>
      <c r="AC446" s="52"/>
      <c r="AD446" s="52"/>
      <c r="AE446" s="52"/>
      <c r="AF446" s="52"/>
      <c r="AG446" s="52"/>
      <c r="AH446" s="53"/>
      <c r="AI446" s="53"/>
      <c r="AJ446" s="53"/>
      <c r="AK446" s="53"/>
      <c r="AL446" s="53"/>
      <c r="AM446" s="53"/>
      <c r="AO446" s="52"/>
      <c r="AP446" s="52"/>
      <c r="AQ446" s="52"/>
      <c r="AR446" s="52"/>
      <c r="AS446" s="52"/>
      <c r="AT446" s="52"/>
    </row>
    <row r="447" spans="1:46" ht="12.75" customHeight="1" x14ac:dyDescent="0.3">
      <c r="B447" s="54" t="s">
        <v>293</v>
      </c>
      <c r="C447" s="54" t="s">
        <v>293</v>
      </c>
      <c r="D447" s="1">
        <v>7</v>
      </c>
      <c r="E447" s="1"/>
      <c r="F447" s="1"/>
      <c r="G447" s="1"/>
      <c r="H447" s="1"/>
      <c r="I447" s="1"/>
      <c r="J447" s="1"/>
      <c r="K447" s="1">
        <v>15</v>
      </c>
      <c r="L447" s="1"/>
      <c r="M447" s="1"/>
      <c r="N447" s="1"/>
      <c r="O447" s="1"/>
      <c r="P447" s="1"/>
      <c r="Q447" s="1"/>
      <c r="R447" s="1">
        <v>30</v>
      </c>
      <c r="S447" s="1"/>
      <c r="T447" s="1"/>
      <c r="U447" s="1"/>
      <c r="V447" s="1"/>
      <c r="W447" s="1"/>
      <c r="X447" s="1"/>
      <c r="Y447" s="55"/>
      <c r="Z447" s="55"/>
    </row>
    <row r="448" spans="1:46" ht="12.75" customHeight="1" x14ac:dyDescent="0.3">
      <c r="B448" s="56" t="s">
        <v>284</v>
      </c>
      <c r="C448" s="56" t="s">
        <v>294</v>
      </c>
      <c r="D448" s="57" t="s">
        <v>284</v>
      </c>
      <c r="E448" s="58" t="s">
        <v>287</v>
      </c>
      <c r="F448" s="58" t="s">
        <v>295</v>
      </c>
      <c r="G448" s="58" t="s">
        <v>296</v>
      </c>
      <c r="H448" s="58" t="s">
        <v>297</v>
      </c>
      <c r="I448" s="58" t="s">
        <v>298</v>
      </c>
      <c r="J448" s="59" t="s">
        <v>299</v>
      </c>
      <c r="K448" s="57" t="s">
        <v>284</v>
      </c>
      <c r="L448" s="58" t="s">
        <v>287</v>
      </c>
      <c r="M448" s="58" t="s">
        <v>295</v>
      </c>
      <c r="N448" s="58" t="s">
        <v>296</v>
      </c>
      <c r="O448" s="58" t="s">
        <v>297</v>
      </c>
      <c r="P448" s="58" t="s">
        <v>298</v>
      </c>
      <c r="Q448" s="59" t="s">
        <v>299</v>
      </c>
      <c r="R448" s="57" t="s">
        <v>284</v>
      </c>
      <c r="S448" s="58" t="s">
        <v>287</v>
      </c>
      <c r="T448" s="58" t="s">
        <v>295</v>
      </c>
      <c r="U448" s="58" t="s">
        <v>296</v>
      </c>
      <c r="V448" s="58" t="s">
        <v>297</v>
      </c>
      <c r="W448" s="58" t="s">
        <v>298</v>
      </c>
      <c r="X448" s="59" t="s">
        <v>299</v>
      </c>
      <c r="Y448" s="58"/>
      <c r="Z448" s="58"/>
    </row>
    <row r="449" spans="1:46" ht="12.75" customHeight="1" x14ac:dyDescent="0.3">
      <c r="A449" s="17" t="s">
        <v>300</v>
      </c>
      <c r="B449" s="58">
        <v>0.20661199999999999</v>
      </c>
      <c r="C449" s="58">
        <v>1.0253099999999999</v>
      </c>
      <c r="D449" s="60">
        <v>0.20167299999999999</v>
      </c>
      <c r="E449" s="61">
        <v>2.97767E-2</v>
      </c>
      <c r="F449" s="61">
        <v>9.1104550000000004E-4</v>
      </c>
      <c r="G449" s="61">
        <v>1.0372399999999999</v>
      </c>
      <c r="H449" s="61">
        <v>0.292161</v>
      </c>
      <c r="I449" s="61">
        <v>1.0057499999999999</v>
      </c>
      <c r="J449" s="62">
        <v>8.5740643500000005E-2</v>
      </c>
      <c r="K449" s="60">
        <v>0.20308000000000001</v>
      </c>
      <c r="L449" s="61">
        <v>1.96594E-2</v>
      </c>
      <c r="M449" s="61">
        <v>3.9896700000000002E-4</v>
      </c>
      <c r="N449" s="61">
        <v>1.0225299999999999</v>
      </c>
      <c r="O449" s="61">
        <v>0.19930100000000001</v>
      </c>
      <c r="P449" s="61">
        <v>1.0062599999999999</v>
      </c>
      <c r="Q449" s="62">
        <v>4.0083791100000002E-2</v>
      </c>
      <c r="R449" s="60">
        <v>0.20322200000000001</v>
      </c>
      <c r="S449" s="61">
        <v>1.51173E-2</v>
      </c>
      <c r="T449" s="61">
        <v>2.4002480000000001E-4</v>
      </c>
      <c r="U449" s="61">
        <v>1.0053799999999999</v>
      </c>
      <c r="V449" s="61">
        <v>0.14205400000000001</v>
      </c>
      <c r="W449" s="61">
        <v>0.99758100000000005</v>
      </c>
      <c r="X449" s="62">
        <v>2.0948236299999999E-2</v>
      </c>
      <c r="Y449" s="61"/>
      <c r="Z449" s="61"/>
      <c r="AH449" s="63"/>
      <c r="AI449" s="63"/>
    </row>
    <row r="450" spans="1:46" ht="12.75" customHeight="1" x14ac:dyDescent="0.3">
      <c r="A450" s="17" t="s">
        <v>280</v>
      </c>
      <c r="B450" s="58">
        <v>0.20661199999999999</v>
      </c>
      <c r="C450" s="58">
        <v>1.0253099999999999</v>
      </c>
      <c r="D450" s="60">
        <v>0.20550599999999999</v>
      </c>
      <c r="E450" s="61">
        <v>3.9674000000000001E-2</v>
      </c>
      <c r="F450" s="61">
        <v>1.5752494000000001E-3</v>
      </c>
      <c r="G450" s="61">
        <v>1.0296400000000001</v>
      </c>
      <c r="H450" s="61">
        <v>0.31291999999999998</v>
      </c>
      <c r="I450" s="61">
        <v>0.99088900000000002</v>
      </c>
      <c r="J450" s="62">
        <v>9.9103731599999995E-2</v>
      </c>
      <c r="K450" s="60">
        <v>0.20766799999999999</v>
      </c>
      <c r="L450" s="61">
        <v>3.6435299999999997E-2</v>
      </c>
      <c r="M450" s="61">
        <v>1.3286461E-3</v>
      </c>
      <c r="N450" s="61">
        <v>1.05097</v>
      </c>
      <c r="O450" s="61">
        <v>0.23809900000000001</v>
      </c>
      <c r="P450" s="61">
        <v>1.0294099999999999</v>
      </c>
      <c r="Q450" s="62">
        <v>5.6707943800000001E-2</v>
      </c>
      <c r="R450" s="60">
        <v>0.20600399999999999</v>
      </c>
      <c r="S450" s="61">
        <v>3.0696500000000002E-2</v>
      </c>
      <c r="T450" s="61">
        <v>9.4264469999999999E-4</v>
      </c>
      <c r="U450" s="61">
        <v>1.04135</v>
      </c>
      <c r="V450" s="61">
        <v>0.193269</v>
      </c>
      <c r="W450" s="61">
        <v>1.02742</v>
      </c>
      <c r="X450" s="62">
        <v>3.7357358399999999E-2</v>
      </c>
      <c r="Y450" s="61"/>
      <c r="Z450" s="61"/>
      <c r="AA450" s="15">
        <f>IF("na"=F450,"",F450/F449)</f>
        <v>1.7290567814670068</v>
      </c>
      <c r="AB450" s="13">
        <f>IF("na"=J450,"",J450/J449)</f>
        <v>1.1558547679899323</v>
      </c>
      <c r="AC450" s="13">
        <f>IF("na"=M450,"",M450/M449)</f>
        <v>3.3302155316103836</v>
      </c>
      <c r="AD450" s="13">
        <f>IF("na"=Q450,"",Q450/Q449)</f>
        <v>1.4147350398700187</v>
      </c>
      <c r="AE450" s="13">
        <f>IF("na"=T450,"",T450/T449)</f>
        <v>3.9272804310221274</v>
      </c>
      <c r="AF450" s="13">
        <f>IF("na"=X450,"",X450/X449)</f>
        <v>1.7833175960498402</v>
      </c>
      <c r="AG450" s="13">
        <f>ROW()</f>
        <v>450</v>
      </c>
      <c r="AH450" s="63">
        <f t="shared" ref="AH450:AM453" ca="1" si="51">SUM(IF(INDIRECT(ADDRESS(ROW(),AH$40))&gt;INDIRECT(ADDRESS($AG450,AH$40)),1,0),IF(INDIRECT(ADDRESS(ROW(),AH$40))&gt;INDIRECT(ADDRESS($AG450+1,AH$40)),1,0),IF(INDIRECT(ADDRESS(ROW(),AH$40))&gt;INDIRECT(ADDRESS($AG450+2,AH$40)),1,0),IF(INDIRECT(ADDRESS(ROW(),AH$40))&gt;INDIRECT(ADDRESS($AG450+3,AH$40)),1,0))+1</f>
        <v>4</v>
      </c>
      <c r="AI450" s="63">
        <f t="shared" ca="1" si="51"/>
        <v>2</v>
      </c>
      <c r="AJ450" s="63">
        <f t="shared" ca="1" si="51"/>
        <v>4</v>
      </c>
      <c r="AK450" s="63">
        <f t="shared" ca="1" si="51"/>
        <v>4</v>
      </c>
      <c r="AL450" s="63">
        <f t="shared" ca="1" si="51"/>
        <v>4</v>
      </c>
      <c r="AM450" s="63">
        <f t="shared" ca="1" si="51"/>
        <v>4</v>
      </c>
      <c r="AO450" s="14">
        <f>IF("na"=F450,"",SQRT(F450)/SQRT(F449))</f>
        <v>1.3149360370249978</v>
      </c>
      <c r="AP450" s="14">
        <f>IF("na"=J450,"",SQRT(J450)/SQRT(J449))</f>
        <v>1.0751068635209862</v>
      </c>
      <c r="AQ450" s="14">
        <f>IF("na"=M450,"",SQRT(M450)/SQRT(M449))</f>
        <v>1.8248878134313857</v>
      </c>
      <c r="AR450" s="14">
        <f>IF("na"=Q450,"",SQRT(Q450)/SQRT(Q449))</f>
        <v>1.1894263490733752</v>
      </c>
      <c r="AS450" s="14">
        <f>IF("na"=T450,"",SQRT(T450)/SQRT(T449))</f>
        <v>1.981736720914796</v>
      </c>
      <c r="AT450" s="14">
        <f>IF("na"=X450,"",SQRT(X450)/SQRT(X449))</f>
        <v>1.3354091493058748</v>
      </c>
    </row>
    <row r="451" spans="1:46" ht="12.75" customHeight="1" x14ac:dyDescent="0.3">
      <c r="A451" s="17" t="s">
        <v>281</v>
      </c>
      <c r="B451" s="58">
        <v>0.20661199999999999</v>
      </c>
      <c r="C451" s="58">
        <v>1.0253099999999999</v>
      </c>
      <c r="D451" s="60">
        <v>0.19819899999999999</v>
      </c>
      <c r="E451" s="61">
        <v>2.92555E-2</v>
      </c>
      <c r="F451" s="61">
        <v>9.2666269999999999E-4</v>
      </c>
      <c r="G451" s="61">
        <v>1.0753299999999999</v>
      </c>
      <c r="H451" s="61">
        <v>0.31819999999999998</v>
      </c>
      <c r="I451" s="61">
        <v>1.0380799999999999</v>
      </c>
      <c r="J451" s="62">
        <v>0.1014143129</v>
      </c>
      <c r="K451" s="60">
        <v>0.196876</v>
      </c>
      <c r="L451" s="61">
        <v>2.1929899999999999E-2</v>
      </c>
      <c r="M451" s="61">
        <v>5.7571010000000004E-4</v>
      </c>
      <c r="N451" s="61">
        <v>1.05088</v>
      </c>
      <c r="O451" s="61">
        <v>0.212224</v>
      </c>
      <c r="P451" s="61">
        <v>1.0328900000000001</v>
      </c>
      <c r="Q451" s="62">
        <v>4.50964825E-2</v>
      </c>
      <c r="R451" s="60">
        <v>0.19605300000000001</v>
      </c>
      <c r="S451" s="61">
        <v>1.85927E-2</v>
      </c>
      <c r="T451" s="61">
        <v>4.5718080000000001E-4</v>
      </c>
      <c r="U451" s="61">
        <v>1.0340100000000001</v>
      </c>
      <c r="V451" s="61">
        <v>0.15535199999999999</v>
      </c>
      <c r="W451" s="61">
        <v>1.02458</v>
      </c>
      <c r="X451" s="62">
        <v>2.41347768E-2</v>
      </c>
      <c r="Y451" s="61"/>
      <c r="Z451" s="61"/>
      <c r="AA451" s="15">
        <f>IF("na"=F451,"",F451/F449)</f>
        <v>1.017142063705929</v>
      </c>
      <c r="AB451" s="13">
        <f>IF("na"=J451,"",J451/J449)</f>
        <v>1.1828032629589489</v>
      </c>
      <c r="AC451" s="13">
        <f>IF("na"=M451,"",M451/M449)</f>
        <v>1.4430018021540629</v>
      </c>
      <c r="AD451" s="13">
        <f>IF("na"=Q451,"",Q451/Q449)</f>
        <v>1.1250553219253754</v>
      </c>
      <c r="AE451" s="13">
        <f>IF("na"=T451,"",T451/T449)</f>
        <v>1.9047231786048775</v>
      </c>
      <c r="AF451" s="13">
        <f>IF("na"=X451,"",X451/X449)</f>
        <v>1.1521149778131918</v>
      </c>
      <c r="AG451" s="13">
        <f>AG450</f>
        <v>450</v>
      </c>
      <c r="AH451" s="63">
        <f t="shared" ca="1" si="51"/>
        <v>1</v>
      </c>
      <c r="AI451" s="63">
        <f t="shared" ca="1" si="51"/>
        <v>3</v>
      </c>
      <c r="AJ451" s="63">
        <f t="shared" ca="1" si="51"/>
        <v>2</v>
      </c>
      <c r="AK451" s="63">
        <f t="shared" ca="1" si="51"/>
        <v>2</v>
      </c>
      <c r="AL451" s="63">
        <f t="shared" ca="1" si="51"/>
        <v>2</v>
      </c>
      <c r="AM451" s="63">
        <f t="shared" ca="1" si="51"/>
        <v>2</v>
      </c>
      <c r="AO451" s="14">
        <f>IF("na"=F451,"",SQRT(F451)/SQRT(F449))</f>
        <v>1.0085346120515295</v>
      </c>
      <c r="AP451" s="14">
        <f>IF("na"=J451,"",SQRT(J451)/SQRT(J449))</f>
        <v>1.0875675900646125</v>
      </c>
      <c r="AQ451" s="14">
        <f>IF("na"=M451,"",SQRT(M451)/SQRT(M449))</f>
        <v>1.2012500997519471</v>
      </c>
      <c r="AR451" s="14">
        <f>IF("na"=Q451,"",SQRT(Q451)/SQRT(Q449))</f>
        <v>1.060686250464941</v>
      </c>
      <c r="AS451" s="14">
        <f>IF("na"=T451,"",SQRT(T451)/SQRT(T449))</f>
        <v>1.3801170887301111</v>
      </c>
      <c r="AT451" s="14">
        <f>IF("na"=X451,"",SQRT(X451)/SQRT(X449))</f>
        <v>1.0733661899897871</v>
      </c>
    </row>
    <row r="452" spans="1:46" ht="12.75" customHeight="1" x14ac:dyDescent="0.3">
      <c r="A452" s="17" t="s">
        <v>282</v>
      </c>
      <c r="B452" s="58">
        <v>0.20661199999999999</v>
      </c>
      <c r="C452" s="58">
        <v>1.0253099999999999</v>
      </c>
      <c r="D452" s="64">
        <v>0.20652999999999999</v>
      </c>
      <c r="E452" s="65">
        <v>3.0839399999999999E-2</v>
      </c>
      <c r="F452" s="66">
        <v>9.5107519999999997E-4</v>
      </c>
      <c r="G452" s="65">
        <v>1.0448</v>
      </c>
      <c r="H452" s="66">
        <v>0.30313200000000001</v>
      </c>
      <c r="I452" s="66">
        <v>1.0114700000000001</v>
      </c>
      <c r="J452" s="67">
        <v>9.2080554999999994E-2</v>
      </c>
      <c r="K452" s="64">
        <v>0.20553399999999999</v>
      </c>
      <c r="L452" s="65">
        <v>1.99288E-2</v>
      </c>
      <c r="M452" s="66">
        <v>3.9831900000000001E-4</v>
      </c>
      <c r="N452" s="65">
        <v>1.01498</v>
      </c>
      <c r="O452" s="66">
        <v>0.198078</v>
      </c>
      <c r="P452" s="66">
        <v>0.999973</v>
      </c>
      <c r="Q452" s="67">
        <v>3.9876857500000001E-2</v>
      </c>
      <c r="R452" s="64">
        <v>0.20544499999999999</v>
      </c>
      <c r="S452" s="65">
        <v>1.49713E-2</v>
      </c>
      <c r="T452" s="66">
        <v>2.2550160000000001E-4</v>
      </c>
      <c r="U452" s="65">
        <v>1.00569</v>
      </c>
      <c r="V452" s="66">
        <v>0.138406</v>
      </c>
      <c r="W452" s="66">
        <v>0.99837500000000001</v>
      </c>
      <c r="X452" s="67">
        <v>1.9881715000000001E-2</v>
      </c>
      <c r="Y452" s="65"/>
      <c r="Z452" s="65"/>
      <c r="AA452" s="15">
        <f>IF("na"=F452,"",F452/F449)</f>
        <v>1.0439382006716458</v>
      </c>
      <c r="AB452" s="13">
        <f>IF("na"=J452,"",J452/J449)</f>
        <v>1.0739428961715221</v>
      </c>
      <c r="AC452" s="13">
        <f>IF("na"=M452,"",M452/M449)</f>
        <v>0.99837580551774951</v>
      </c>
      <c r="AD452" s="13">
        <f>IF("na"=Q452,"",Q452/Q449)</f>
        <v>0.99483747434259029</v>
      </c>
      <c r="AE452" s="13">
        <f>IF("na"=T452,"",T452/T449)</f>
        <v>0.93949291906502996</v>
      </c>
      <c r="AF452" s="13">
        <f>IF("na"=X452,"",X452/X449)</f>
        <v>0.94908777594799243</v>
      </c>
      <c r="AG452" s="13">
        <f>AG451</f>
        <v>450</v>
      </c>
      <c r="AH452" s="63">
        <f t="shared" ca="1" si="51"/>
        <v>2</v>
      </c>
      <c r="AI452" s="63">
        <f t="shared" ca="1" si="51"/>
        <v>1</v>
      </c>
      <c r="AJ452" s="63">
        <f t="shared" ca="1" si="51"/>
        <v>1</v>
      </c>
      <c r="AK452" s="63">
        <f t="shared" ca="1" si="51"/>
        <v>1</v>
      </c>
      <c r="AL452" s="63">
        <f t="shared" ca="1" si="51"/>
        <v>1</v>
      </c>
      <c r="AM452" s="63">
        <f t="shared" ca="1" si="51"/>
        <v>1</v>
      </c>
      <c r="AO452" s="14">
        <f>IF("na"=F452,"",SQRT(F452)/SQRT(F449))</f>
        <v>1.0217329399954009</v>
      </c>
      <c r="AP452" s="14">
        <f>IF("na"=J452,"",SQRT(J452)/SQRT(J449))</f>
        <v>1.0363121615476305</v>
      </c>
      <c r="AQ452" s="14">
        <f>IF("na"=M452,"",SQRT(M452)/SQRT(M449))</f>
        <v>0.99918757273984837</v>
      </c>
      <c r="AR452" s="14">
        <f>IF("na"=Q452,"",SQRT(Q452)/SQRT(Q449))</f>
        <v>0.99741539708518157</v>
      </c>
      <c r="AS452" s="14">
        <f>IF("na"=T452,"",SQRT(T452)/SQRT(T449))</f>
        <v>0.96927442918145212</v>
      </c>
      <c r="AT452" s="14">
        <f>IF("na"=X452,"",SQRT(X452)/SQRT(X449))</f>
        <v>0.97421136102387562</v>
      </c>
    </row>
    <row r="453" spans="1:46" ht="12.75" customHeight="1" x14ac:dyDescent="0.3">
      <c r="A453" s="17" t="s">
        <v>283</v>
      </c>
      <c r="B453" s="58">
        <v>0.20661199999999999</v>
      </c>
      <c r="C453" s="58">
        <v>1.0253099999999999</v>
      </c>
      <c r="D453" s="68">
        <v>0.195912</v>
      </c>
      <c r="E453" s="13">
        <v>3.6905199999999999E-2</v>
      </c>
      <c r="F453" s="66">
        <v>1.4764837E-3</v>
      </c>
      <c r="G453" s="65">
        <v>1.0712900000000001</v>
      </c>
      <c r="H453" s="66">
        <v>0.34268300000000002</v>
      </c>
      <c r="I453" s="66">
        <v>1.0293099999999999</v>
      </c>
      <c r="J453" s="67">
        <v>0.1174476384</v>
      </c>
      <c r="K453" s="68">
        <v>0.19698099999999999</v>
      </c>
      <c r="L453" s="13">
        <v>3.2689599999999999E-2</v>
      </c>
      <c r="M453" s="66">
        <v>1.161366E-3</v>
      </c>
      <c r="N453" s="65">
        <v>1.0430900000000001</v>
      </c>
      <c r="O453" s="66">
        <v>0.23569200000000001</v>
      </c>
      <c r="P453" s="66">
        <v>1.02227</v>
      </c>
      <c r="Q453" s="67">
        <v>5.5559960399999997E-2</v>
      </c>
      <c r="R453" s="68">
        <v>0.197325</v>
      </c>
      <c r="S453" s="13">
        <v>2.8606900000000001E-2</v>
      </c>
      <c r="T453" s="66">
        <v>9.0460300000000003E-4</v>
      </c>
      <c r="U453" s="65">
        <v>1.03034</v>
      </c>
      <c r="V453" s="66">
        <v>0.179895</v>
      </c>
      <c r="W453" s="66">
        <v>1.0180899999999999</v>
      </c>
      <c r="X453" s="67">
        <v>3.2414339399999999E-2</v>
      </c>
      <c r="Y453" s="65"/>
      <c r="Z453" s="65"/>
      <c r="AA453" s="15">
        <f>IF("na"=F453,"",F453/F449)</f>
        <v>1.6206475966348552</v>
      </c>
      <c r="AB453" s="13">
        <f>IF("na"=J453,"",J453/J449)</f>
        <v>1.3698012238501569</v>
      </c>
      <c r="AC453" s="13">
        <f>IF("na"=M453,"",M453/M449)</f>
        <v>2.910932483137703</v>
      </c>
      <c r="AD453" s="13">
        <f>IF("na"=Q453,"",Q453/Q449)</f>
        <v>1.3860954484417516</v>
      </c>
      <c r="AE453" s="13">
        <f>IF("na"=T453,"",T453/T449)</f>
        <v>3.7687897250617435</v>
      </c>
      <c r="AF453" s="13">
        <f>IF("na"=X453,"",X453/X449)</f>
        <v>1.5473541035051241</v>
      </c>
      <c r="AG453" s="13">
        <f>AG452</f>
        <v>450</v>
      </c>
      <c r="AH453" s="63">
        <f t="shared" ca="1" si="51"/>
        <v>3</v>
      </c>
      <c r="AI453" s="63">
        <f t="shared" ca="1" si="51"/>
        <v>4</v>
      </c>
      <c r="AJ453" s="63">
        <f t="shared" ca="1" si="51"/>
        <v>3</v>
      </c>
      <c r="AK453" s="63">
        <f t="shared" ca="1" si="51"/>
        <v>3</v>
      </c>
      <c r="AL453" s="63">
        <f t="shared" ca="1" si="51"/>
        <v>3</v>
      </c>
      <c r="AM453" s="63">
        <f t="shared" ca="1" si="51"/>
        <v>3</v>
      </c>
      <c r="AO453" s="14">
        <f>IF("na"=F453,"",SQRT(F453)/SQRT(F449))</f>
        <v>1.2730465807011366</v>
      </c>
      <c r="AP453" s="14">
        <f>IF("na"=J453,"",SQRT(J453)/SQRT(J449))</f>
        <v>1.1703850750287943</v>
      </c>
      <c r="AQ453" s="14">
        <f>IF("na"=M453,"",SQRT(M453)/SQRT(M449))</f>
        <v>1.7061455046793939</v>
      </c>
      <c r="AR453" s="14">
        <f>IF("na"=Q453,"",SQRT(Q453)/SQRT(Q449))</f>
        <v>1.177325549048245</v>
      </c>
      <c r="AS453" s="14">
        <f>IF("na"=T453,"",SQRT(T453)/SQRT(T449))</f>
        <v>1.9413370972249366</v>
      </c>
      <c r="AT453" s="14">
        <f>IF("na"=X453,"",SQRT(X453)/SQRT(X449))</f>
        <v>1.2439268883278969</v>
      </c>
    </row>
    <row r="454" spans="1:46" ht="12.75" customHeight="1" x14ac:dyDescent="0.3">
      <c r="B454" s="69"/>
      <c r="C454" s="69"/>
      <c r="D454" s="13"/>
      <c r="E454" s="13"/>
      <c r="F454" s="13"/>
      <c r="G454" s="13"/>
      <c r="H454" s="13"/>
      <c r="I454" s="13"/>
      <c r="J454" s="13"/>
      <c r="K454" s="13"/>
      <c r="L454" s="13"/>
    </row>
    <row r="455" spans="1:46" ht="12.75" customHeight="1" x14ac:dyDescent="0.3">
      <c r="A455" s="17"/>
      <c r="B455" s="17"/>
      <c r="C455" s="17"/>
      <c r="D455" s="6" t="s">
        <v>347</v>
      </c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17"/>
      <c r="Z455" s="17"/>
      <c r="AA455" s="51"/>
      <c r="AB455" s="52"/>
      <c r="AC455" s="52"/>
      <c r="AD455" s="52"/>
      <c r="AE455" s="52"/>
      <c r="AF455" s="52"/>
      <c r="AG455" s="52"/>
      <c r="AH455" s="53"/>
      <c r="AI455" s="53"/>
      <c r="AJ455" s="53"/>
      <c r="AK455" s="53"/>
      <c r="AL455" s="53"/>
      <c r="AM455" s="53"/>
      <c r="AO455" s="52"/>
      <c r="AQ455" s="52"/>
      <c r="AR455" s="52"/>
      <c r="AS455" s="52"/>
      <c r="AT455" s="52"/>
    </row>
    <row r="456" spans="1:46" ht="12.75" customHeight="1" x14ac:dyDescent="0.3">
      <c r="B456" s="54" t="s">
        <v>293</v>
      </c>
      <c r="C456" s="54" t="s">
        <v>293</v>
      </c>
      <c r="D456" s="1">
        <v>7</v>
      </c>
      <c r="E456" s="1"/>
      <c r="F456" s="1"/>
      <c r="G456" s="1"/>
      <c r="H456" s="1"/>
      <c r="I456" s="1"/>
      <c r="J456" s="1"/>
      <c r="K456" s="1">
        <v>15</v>
      </c>
      <c r="L456" s="1"/>
      <c r="M456" s="1"/>
      <c r="N456" s="1"/>
      <c r="O456" s="1"/>
      <c r="P456" s="1"/>
      <c r="Q456" s="1"/>
      <c r="R456" s="1">
        <v>30</v>
      </c>
      <c r="S456" s="1"/>
      <c r="T456" s="1"/>
      <c r="U456" s="1"/>
      <c r="V456" s="1"/>
      <c r="W456" s="1"/>
      <c r="X456" s="1"/>
      <c r="Y456" s="55"/>
      <c r="Z456" s="55"/>
    </row>
    <row r="457" spans="1:46" ht="12.75" customHeight="1" x14ac:dyDescent="0.3">
      <c r="B457" s="56" t="s">
        <v>284</v>
      </c>
      <c r="C457" s="56" t="s">
        <v>294</v>
      </c>
      <c r="D457" s="57" t="s">
        <v>284</v>
      </c>
      <c r="E457" s="58" t="s">
        <v>287</v>
      </c>
      <c r="F457" s="58" t="s">
        <v>295</v>
      </c>
      <c r="G457" s="58" t="s">
        <v>296</v>
      </c>
      <c r="H457" s="58" t="s">
        <v>297</v>
      </c>
      <c r="I457" s="58" t="s">
        <v>298</v>
      </c>
      <c r="J457" s="59" t="s">
        <v>299</v>
      </c>
      <c r="K457" s="57" t="s">
        <v>284</v>
      </c>
      <c r="L457" s="58" t="s">
        <v>287</v>
      </c>
      <c r="M457" s="58" t="s">
        <v>295</v>
      </c>
      <c r="N457" s="58" t="s">
        <v>296</v>
      </c>
      <c r="O457" s="58" t="s">
        <v>297</v>
      </c>
      <c r="P457" s="58" t="s">
        <v>298</v>
      </c>
      <c r="Q457" s="59" t="s">
        <v>299</v>
      </c>
      <c r="R457" s="57" t="s">
        <v>284</v>
      </c>
      <c r="S457" s="58" t="s">
        <v>287</v>
      </c>
      <c r="T457" s="58" t="s">
        <v>295</v>
      </c>
      <c r="U457" s="58" t="s">
        <v>296</v>
      </c>
      <c r="V457" s="58" t="s">
        <v>297</v>
      </c>
      <c r="W457" s="58" t="s">
        <v>298</v>
      </c>
      <c r="X457" s="59" t="s">
        <v>299</v>
      </c>
      <c r="Y457" s="58"/>
      <c r="Z457" s="58"/>
    </row>
    <row r="458" spans="1:46" ht="12.75" customHeight="1" x14ac:dyDescent="0.3">
      <c r="A458" s="17" t="s">
        <v>300</v>
      </c>
      <c r="B458" s="58">
        <v>0.19165199999999999</v>
      </c>
      <c r="C458" s="58">
        <v>1.3990400000000001</v>
      </c>
      <c r="D458" s="60">
        <v>0.195493</v>
      </c>
      <c r="E458" s="61">
        <v>3.2015700000000001E-2</v>
      </c>
      <c r="F458" s="61">
        <v>1.0397582000000001E-3</v>
      </c>
      <c r="G458" s="61">
        <v>1.46536</v>
      </c>
      <c r="H458" s="61">
        <v>0.52846400000000004</v>
      </c>
      <c r="I458" s="61">
        <v>1.4291199999999999</v>
      </c>
      <c r="J458" s="62">
        <v>0.28017900559999998</v>
      </c>
      <c r="K458" s="60">
        <v>0.195692</v>
      </c>
      <c r="L458" s="61">
        <v>2.29175E-2</v>
      </c>
      <c r="M458" s="61">
        <v>5.4153339999999999E-4</v>
      </c>
      <c r="N458" s="61">
        <v>1.4353499999999999</v>
      </c>
      <c r="O458" s="61">
        <v>0.35489500000000002</v>
      </c>
      <c r="P458" s="61">
        <v>1.4183699999999999</v>
      </c>
      <c r="Q458" s="62">
        <v>0.12632410990000001</v>
      </c>
      <c r="R458" s="60">
        <v>0.196523</v>
      </c>
      <c r="S458" s="61">
        <v>1.6167000000000001E-2</v>
      </c>
      <c r="T458" s="61">
        <v>2.8509839999999999E-4</v>
      </c>
      <c r="U458" s="61">
        <v>1.43302</v>
      </c>
      <c r="V458" s="61">
        <v>0.250527</v>
      </c>
      <c r="W458" s="61">
        <v>1.42527</v>
      </c>
      <c r="X458" s="62">
        <v>6.3451790600000002E-2</v>
      </c>
      <c r="Y458" s="61"/>
      <c r="Z458" s="61"/>
      <c r="AH458" s="63"/>
      <c r="AI458" s="63"/>
    </row>
    <row r="459" spans="1:46" ht="12.75" customHeight="1" x14ac:dyDescent="0.3">
      <c r="A459" s="17" t="s">
        <v>280</v>
      </c>
      <c r="B459" s="58">
        <v>0.19165199999999999</v>
      </c>
      <c r="C459" s="58">
        <v>1.3990400000000001</v>
      </c>
      <c r="D459" s="60">
        <v>0.19478599999999999</v>
      </c>
      <c r="E459" s="61">
        <v>3.8572700000000001E-2</v>
      </c>
      <c r="F459" s="61">
        <v>1.497675E-3</v>
      </c>
      <c r="G459" s="61">
        <v>1.41262</v>
      </c>
      <c r="H459" s="61">
        <v>0.55598800000000004</v>
      </c>
      <c r="I459" s="61">
        <v>1.3728</v>
      </c>
      <c r="J459" s="62">
        <v>0.30981119369999999</v>
      </c>
      <c r="K459" s="60">
        <v>0.19495999999999999</v>
      </c>
      <c r="L459" s="61">
        <v>3.3976899999999997E-2</v>
      </c>
      <c r="M459" s="61">
        <v>1.1653725E-3</v>
      </c>
      <c r="N459" s="61">
        <v>1.37222</v>
      </c>
      <c r="O459" s="61">
        <v>0.45093</v>
      </c>
      <c r="P459" s="61">
        <v>1.3417300000000001</v>
      </c>
      <c r="Q459" s="62">
        <v>0.20662230100000001</v>
      </c>
      <c r="R459" s="60">
        <v>0.195768</v>
      </c>
      <c r="S459" s="61">
        <v>3.2099799999999998E-2</v>
      </c>
      <c r="T459" s="61">
        <v>1.0473385E-3</v>
      </c>
      <c r="U459" s="61">
        <v>1.3667100000000001</v>
      </c>
      <c r="V459" s="61">
        <v>0.38754699999999997</v>
      </c>
      <c r="W459" s="61">
        <v>1.3471900000000001</v>
      </c>
      <c r="X459" s="62">
        <v>0.15288109969999999</v>
      </c>
      <c r="Y459" s="61"/>
      <c r="Z459" s="61"/>
      <c r="AA459" s="15">
        <f>IF("na"=F459,"",F459/F458)</f>
        <v>1.4404070100144437</v>
      </c>
      <c r="AB459" s="13">
        <f>IF("na"=J459,"",J459/J458)</f>
        <v>1.1057616292003858</v>
      </c>
      <c r="AC459" s="13">
        <f>IF("na"=M459,"",M459/M458)</f>
        <v>2.1519863779408621</v>
      </c>
      <c r="AD459" s="13">
        <f>IF("na"=Q459,"",Q459/Q458)</f>
        <v>1.6356521424418917</v>
      </c>
      <c r="AE459" s="13">
        <f>IF("na"=T459,"",T459/T458)</f>
        <v>3.6736035698551803</v>
      </c>
      <c r="AF459" s="13">
        <f>IF("na"=X459,"",X459/X458)</f>
        <v>2.4094056015497221</v>
      </c>
      <c r="AG459" s="13">
        <f>ROW()</f>
        <v>459</v>
      </c>
      <c r="AH459" s="63">
        <f t="shared" ref="AH459:AM462" ca="1" si="52">SUM(IF(INDIRECT(ADDRESS(ROW(),AH$40))&gt;INDIRECT(ADDRESS($AG459,AH$40)),1,0),IF(INDIRECT(ADDRESS(ROW(),AH$40))&gt;INDIRECT(ADDRESS($AG459+1,AH$40)),1,0),IF(INDIRECT(ADDRESS(ROW(),AH$40))&gt;INDIRECT(ADDRESS($AG459+2,AH$40)),1,0),IF(INDIRECT(ADDRESS(ROW(),AH$40))&gt;INDIRECT(ADDRESS($AG459+3,AH$40)),1,0))+1</f>
        <v>3</v>
      </c>
      <c r="AI459" s="63">
        <f t="shared" ca="1" si="52"/>
        <v>3</v>
      </c>
      <c r="AJ459" s="63">
        <f t="shared" ca="1" si="52"/>
        <v>3</v>
      </c>
      <c r="AK459" s="63">
        <f t="shared" ca="1" si="52"/>
        <v>4</v>
      </c>
      <c r="AL459" s="63">
        <f t="shared" ca="1" si="52"/>
        <v>3</v>
      </c>
      <c r="AM459" s="63">
        <f t="shared" ca="1" si="52"/>
        <v>4</v>
      </c>
      <c r="AO459" s="14">
        <f>IF("na"=F459,"",SQRT(F459)/SQRT(F458))</f>
        <v>1.2001695755244104</v>
      </c>
      <c r="AP459" s="14">
        <f>IF("na"=J459,"",SQRT(J459)/SQRT(J458))</f>
        <v>1.0515520097457784</v>
      </c>
      <c r="AQ459" s="14">
        <f>IF("na"=M459,"",SQRT(M459)/SQRT(M458))</f>
        <v>1.4669650227394182</v>
      </c>
      <c r="AR459" s="14">
        <f>IF("na"=Q459,"",SQRT(Q459)/SQRT(Q458))</f>
        <v>1.2789261677055059</v>
      </c>
      <c r="AS459" s="14">
        <f>IF("na"=T459,"",SQRT(T459)/SQRT(T458))</f>
        <v>1.9166646993815011</v>
      </c>
      <c r="AT459" s="14">
        <f>IF("na"=X459,"",SQRT(X459)/SQRT(X458))</f>
        <v>1.5522260149700244</v>
      </c>
    </row>
    <row r="460" spans="1:46" ht="12.75" customHeight="1" x14ac:dyDescent="0.3">
      <c r="A460" s="17" t="s">
        <v>281</v>
      </c>
      <c r="B460" s="58">
        <v>0.19165199999999999</v>
      </c>
      <c r="C460" s="58">
        <v>1.3990400000000001</v>
      </c>
      <c r="D460" s="60">
        <v>0.21118999999999999</v>
      </c>
      <c r="E460" s="61">
        <v>3.21677E-2</v>
      </c>
      <c r="F460" s="61">
        <v>1.4164943E-3</v>
      </c>
      <c r="G460" s="61">
        <v>1.43323</v>
      </c>
      <c r="H460" s="61">
        <v>0.51356400000000002</v>
      </c>
      <c r="I460" s="61">
        <v>1.39408</v>
      </c>
      <c r="J460" s="62">
        <v>0.2637725836</v>
      </c>
      <c r="K460" s="60">
        <v>0.21129899999999999</v>
      </c>
      <c r="L460" s="61">
        <v>2.4246799999999999E-2</v>
      </c>
      <c r="M460" s="61">
        <v>9.7391190000000003E-4</v>
      </c>
      <c r="N460" s="61">
        <v>1.3867700000000001</v>
      </c>
      <c r="O460" s="61">
        <v>0.37122899999999998</v>
      </c>
      <c r="P460" s="61">
        <v>1.37365</v>
      </c>
      <c r="Q460" s="62">
        <v>0.13845562249999999</v>
      </c>
      <c r="R460" s="60">
        <v>0.21086199999999999</v>
      </c>
      <c r="S460" s="61">
        <v>2.1574800000000002E-2</v>
      </c>
      <c r="T460" s="61">
        <v>8.34496E-4</v>
      </c>
      <c r="U460" s="61">
        <v>1.40076</v>
      </c>
      <c r="V460" s="61">
        <v>0.28383999999999998</v>
      </c>
      <c r="W460" s="61">
        <v>1.3904399999999999</v>
      </c>
      <c r="X460" s="62">
        <v>8.0639105599999997E-2</v>
      </c>
      <c r="Y460" s="61"/>
      <c r="Z460" s="61"/>
      <c r="AA460" s="15">
        <f>IF("na"=F460,"",F460/F458)</f>
        <v>1.3623304918393526</v>
      </c>
      <c r="AB460" s="13">
        <f>IF("na"=J460,"",J460/J458)</f>
        <v>0.94144307149329121</v>
      </c>
      <c r="AC460" s="13">
        <f>IF("na"=M460,"",M460/M458)</f>
        <v>1.7984336700192454</v>
      </c>
      <c r="AD460" s="13">
        <f>IF("na"=Q460,"",Q460/Q458)</f>
        <v>1.0960348155993616</v>
      </c>
      <c r="AE460" s="13">
        <f>IF("na"=T460,"",T460/T458)</f>
        <v>2.9270455393646544</v>
      </c>
      <c r="AF460" s="13">
        <f>IF("na"=X460,"",X460/X458)</f>
        <v>1.2708720248471601</v>
      </c>
      <c r="AG460" s="13">
        <f>AG459</f>
        <v>459</v>
      </c>
      <c r="AH460" s="63">
        <f t="shared" ca="1" si="52"/>
        <v>2</v>
      </c>
      <c r="AI460" s="63">
        <f t="shared" ca="1" si="52"/>
        <v>2</v>
      </c>
      <c r="AJ460" s="63">
        <f t="shared" ca="1" si="52"/>
        <v>2</v>
      </c>
      <c r="AK460" s="63">
        <f t="shared" ca="1" si="52"/>
        <v>2</v>
      </c>
      <c r="AL460" s="63">
        <f t="shared" ca="1" si="52"/>
        <v>2</v>
      </c>
      <c r="AM460" s="63">
        <f t="shared" ca="1" si="52"/>
        <v>2</v>
      </c>
      <c r="AO460" s="14">
        <f>IF("na"=F460,"",SQRT(F460)/SQRT(F458))</f>
        <v>1.1671891414159714</v>
      </c>
      <c r="AP460" s="14">
        <f>IF("na"=J460,"",SQRT(J460)/SQRT(J458))</f>
        <v>0.97027989337782905</v>
      </c>
      <c r="AQ460" s="14">
        <f>IF("na"=M460,"",SQRT(M460)/SQRT(M458))</f>
        <v>1.3410569227364084</v>
      </c>
      <c r="AR460" s="14">
        <f>IF("na"=Q460,"",SQRT(Q460)/SQRT(Q458))</f>
        <v>1.0469168140780631</v>
      </c>
      <c r="AS460" s="14">
        <f>IF("na"=T460,"",SQRT(T460)/SQRT(T458))</f>
        <v>1.7108610520333483</v>
      </c>
      <c r="AT460" s="14">
        <f>IF("na"=X460,"",SQRT(X460)/SQRT(X458))</f>
        <v>1.1273295990291217</v>
      </c>
    </row>
    <row r="461" spans="1:46" ht="12.75" customHeight="1" x14ac:dyDescent="0.3">
      <c r="A461" s="17" t="s">
        <v>282</v>
      </c>
      <c r="B461" s="58">
        <v>0.19165199999999999</v>
      </c>
      <c r="C461" s="58">
        <v>1.3990400000000001</v>
      </c>
      <c r="D461" s="64">
        <v>0.19445200000000001</v>
      </c>
      <c r="E461" s="65">
        <v>3.2802199999999997E-2</v>
      </c>
      <c r="F461" s="66">
        <v>1.0838243E-3</v>
      </c>
      <c r="G461" s="65">
        <v>1.44445</v>
      </c>
      <c r="H461" s="66">
        <v>0.50900800000000002</v>
      </c>
      <c r="I461" s="66">
        <v>1.4091199999999999</v>
      </c>
      <c r="J461" s="67">
        <v>0.2591907504</v>
      </c>
      <c r="K461" s="64">
        <v>0.19552700000000001</v>
      </c>
      <c r="L461" s="65">
        <v>2.3470100000000001E-2</v>
      </c>
      <c r="M461" s="66">
        <v>5.658611E-4</v>
      </c>
      <c r="N461" s="65">
        <v>1.42276</v>
      </c>
      <c r="O461" s="66">
        <v>0.35031200000000001</v>
      </c>
      <c r="P461" s="66">
        <v>1.40608</v>
      </c>
      <c r="Q461" s="67">
        <v>0.1227680589</v>
      </c>
      <c r="R461" s="64">
        <v>0.19544700000000001</v>
      </c>
      <c r="S461" s="65">
        <v>1.6349700000000002E-2</v>
      </c>
      <c r="T461" s="66">
        <v>2.8171460000000001E-4</v>
      </c>
      <c r="U461" s="65">
        <v>1.3977299999999999</v>
      </c>
      <c r="V461" s="66">
        <v>0.24940599999999999</v>
      </c>
      <c r="W461" s="66">
        <v>1.38811</v>
      </c>
      <c r="X461" s="67">
        <v>6.2322817699999998E-2</v>
      </c>
      <c r="Y461" s="65"/>
      <c r="Z461" s="65"/>
      <c r="AA461" s="15">
        <f>IF("na"=F461,"",F461/F458)</f>
        <v>1.0423811036065884</v>
      </c>
      <c r="AB461" s="13">
        <f>IF("na"=J461,"",J461/J458)</f>
        <v>0.92508983621005481</v>
      </c>
      <c r="AC461" s="13">
        <f>IF("na"=M461,"",M461/M458)</f>
        <v>1.0449237295428131</v>
      </c>
      <c r="AD461" s="13">
        <f>IF("na"=Q461,"",Q461/Q458)</f>
        <v>0.9718497838392447</v>
      </c>
      <c r="AE461" s="13">
        <f>IF("na"=T461,"",T461/T458)</f>
        <v>0.98813111543242615</v>
      </c>
      <c r="AF461" s="13">
        <f>IF("na"=X461,"",X461/X458)</f>
        <v>0.98220739100781174</v>
      </c>
      <c r="AG461" s="13">
        <f>AG460</f>
        <v>459</v>
      </c>
      <c r="AH461" s="63">
        <f t="shared" ca="1" si="52"/>
        <v>1</v>
      </c>
      <c r="AI461" s="63">
        <f t="shared" ca="1" si="52"/>
        <v>1</v>
      </c>
      <c r="AJ461" s="63">
        <f t="shared" ca="1" si="52"/>
        <v>1</v>
      </c>
      <c r="AK461" s="63">
        <f t="shared" ca="1" si="52"/>
        <v>1</v>
      </c>
      <c r="AL461" s="63">
        <f t="shared" ca="1" si="52"/>
        <v>1</v>
      </c>
      <c r="AM461" s="63">
        <f t="shared" ca="1" si="52"/>
        <v>1</v>
      </c>
      <c r="AO461" s="14">
        <f>IF("na"=F461,"",SQRT(F461)/SQRT(F458))</f>
        <v>1.0209706673585626</v>
      </c>
      <c r="AP461" s="14">
        <f>IF("na"=J461,"",SQRT(J461)/SQRT(J458))</f>
        <v>0.96181590557135954</v>
      </c>
      <c r="AQ461" s="14">
        <f>IF("na"=M461,"",SQRT(M461)/SQRT(M458))</f>
        <v>1.0222151092323049</v>
      </c>
      <c r="AR461" s="14">
        <f>IF("na"=Q461,"",SQRT(Q461)/SQRT(Q458))</f>
        <v>0.98582441836223811</v>
      </c>
      <c r="AS461" s="14">
        <f>IF("na"=T461,"",SQRT(T461)/SQRT(T458))</f>
        <v>0.99404784363350762</v>
      </c>
      <c r="AT461" s="14">
        <f>IF("na"=X461,"",SQRT(X461)/SQRT(X458))</f>
        <v>0.99106376737716129</v>
      </c>
    </row>
    <row r="462" spans="1:46" ht="12.75" customHeight="1" x14ac:dyDescent="0.3">
      <c r="A462" s="17" t="s">
        <v>283</v>
      </c>
      <c r="B462" s="58">
        <v>0.19165199999999999</v>
      </c>
      <c r="C462" s="58">
        <v>1.3990400000000001</v>
      </c>
      <c r="D462" s="68">
        <v>0.21077899999999999</v>
      </c>
      <c r="E462" s="13">
        <v>4.07012E-2</v>
      </c>
      <c r="F462" s="66">
        <v>2.0224296999999999E-3</v>
      </c>
      <c r="G462" s="65">
        <v>1.41974</v>
      </c>
      <c r="H462" s="66">
        <v>0.59690500000000002</v>
      </c>
      <c r="I462" s="66">
        <v>1.3707499999999999</v>
      </c>
      <c r="J462" s="67">
        <v>0.3570959031</v>
      </c>
      <c r="K462" s="68">
        <v>0.21018200000000001</v>
      </c>
      <c r="L462" s="13">
        <v>3.63968E-2</v>
      </c>
      <c r="M462" s="66">
        <v>1.6680879E-3</v>
      </c>
      <c r="N462" s="65">
        <v>1.36239</v>
      </c>
      <c r="O462" s="66">
        <v>0.448156</v>
      </c>
      <c r="P462" s="66">
        <v>1.3338399999999999</v>
      </c>
      <c r="Q462" s="67">
        <v>0.2050948403</v>
      </c>
      <c r="R462" s="68">
        <v>0.208566</v>
      </c>
      <c r="S462" s="13">
        <v>3.2976100000000001E-2</v>
      </c>
      <c r="T462" s="66">
        <v>1.3735064E-3</v>
      </c>
      <c r="U462" s="65">
        <v>1.35623</v>
      </c>
      <c r="V462" s="66">
        <v>0.370921</v>
      </c>
      <c r="W462" s="66">
        <v>1.33473</v>
      </c>
      <c r="X462" s="67">
        <v>0.1417181643</v>
      </c>
      <c r="Y462" s="65"/>
      <c r="Z462" s="65"/>
      <c r="AA462" s="15">
        <f>IF("na"=F462,"",F462/F458)</f>
        <v>1.9450961771688837</v>
      </c>
      <c r="AB462" s="13">
        <f>IF("na"=J462,"",J462/J458)</f>
        <v>1.2745276982309341</v>
      </c>
      <c r="AC462" s="13">
        <f>IF("na"=M462,"",M462/M458)</f>
        <v>3.0803047420528449</v>
      </c>
      <c r="AD462" s="13">
        <f>IF("na"=Q462,"",Q462/Q458)</f>
        <v>1.6235605417078025</v>
      </c>
      <c r="AE462" s="13">
        <f>IF("na"=T462,"",T462/T458)</f>
        <v>4.8176573421667745</v>
      </c>
      <c r="AF462" s="13">
        <f>IF("na"=X462,"",X462/X458)</f>
        <v>2.2334777783245094</v>
      </c>
      <c r="AG462" s="13">
        <f>AG461</f>
        <v>459</v>
      </c>
      <c r="AH462" s="63">
        <f t="shared" ca="1" si="52"/>
        <v>4</v>
      </c>
      <c r="AI462" s="63">
        <f t="shared" ca="1" si="52"/>
        <v>4</v>
      </c>
      <c r="AJ462" s="63">
        <f t="shared" ca="1" si="52"/>
        <v>4</v>
      </c>
      <c r="AK462" s="63">
        <f t="shared" ca="1" si="52"/>
        <v>3</v>
      </c>
      <c r="AL462" s="63">
        <f t="shared" ca="1" si="52"/>
        <v>4</v>
      </c>
      <c r="AM462" s="63">
        <f t="shared" ca="1" si="52"/>
        <v>3</v>
      </c>
      <c r="AO462" s="14">
        <f>IF("na"=F462,"",SQRT(F462)/SQRT(F458))</f>
        <v>1.3946670488574986</v>
      </c>
      <c r="AP462" s="14">
        <f>IF("na"=J462,"",SQRT(J462)/SQRT(J458))</f>
        <v>1.1289498209534976</v>
      </c>
      <c r="AQ462" s="14">
        <f>IF("na"=M462,"",SQRT(M462)/SQRT(M458))</f>
        <v>1.7550796967809881</v>
      </c>
      <c r="AR462" s="14">
        <f>IF("na"=Q462,"",SQRT(Q462)/SQRT(Q458))</f>
        <v>1.2741901513148666</v>
      </c>
      <c r="AS462" s="14">
        <f>IF("na"=T462,"",SQRT(T462)/SQRT(T458))</f>
        <v>2.1949162494652903</v>
      </c>
      <c r="AT462" s="14">
        <f>IF("na"=X462,"",SQRT(X462)/SQRT(X458))</f>
        <v>1.4944824449703347</v>
      </c>
    </row>
    <row r="463" spans="1:46" ht="12.75" customHeight="1" x14ac:dyDescent="0.3">
      <c r="B463" s="69"/>
      <c r="C463" s="69"/>
      <c r="D463" s="13"/>
      <c r="E463" s="13"/>
      <c r="F463" s="13"/>
      <c r="G463" s="13"/>
      <c r="H463" s="13"/>
      <c r="I463" s="13"/>
      <c r="J463" s="13"/>
      <c r="K463" s="13"/>
      <c r="L463" s="13"/>
    </row>
    <row r="464" spans="1:46" ht="12.75" customHeight="1" x14ac:dyDescent="0.3">
      <c r="A464" s="17"/>
      <c r="B464" s="17"/>
      <c r="C464" s="17"/>
      <c r="D464" s="6" t="s">
        <v>348</v>
      </c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17"/>
      <c r="Z464" s="17"/>
      <c r="AA464" s="51"/>
      <c r="AB464" s="52"/>
      <c r="AC464" s="52"/>
      <c r="AD464" s="52"/>
      <c r="AE464" s="52"/>
      <c r="AF464" s="52"/>
      <c r="AG464" s="52"/>
      <c r="AH464" s="53"/>
      <c r="AI464" s="53"/>
      <c r="AJ464" s="53"/>
      <c r="AK464" s="53"/>
      <c r="AL464" s="53"/>
      <c r="AM464" s="53"/>
      <c r="AO464" s="52"/>
      <c r="AQ464" s="52"/>
      <c r="AR464" s="52"/>
      <c r="AS464" s="52"/>
      <c r="AT464" s="52"/>
    </row>
    <row r="465" spans="1:46" ht="12.75" customHeight="1" x14ac:dyDescent="0.3">
      <c r="B465" s="54" t="s">
        <v>293</v>
      </c>
      <c r="C465" s="54" t="s">
        <v>293</v>
      </c>
      <c r="D465" s="1">
        <v>7</v>
      </c>
      <c r="E465" s="1"/>
      <c r="F465" s="1"/>
      <c r="G465" s="1"/>
      <c r="H465" s="1"/>
      <c r="I465" s="1"/>
      <c r="J465" s="1"/>
      <c r="K465" s="1">
        <v>15</v>
      </c>
      <c r="L465" s="1"/>
      <c r="M465" s="1"/>
      <c r="N465" s="1"/>
      <c r="O465" s="1"/>
      <c r="P465" s="1"/>
      <c r="Q465" s="1"/>
      <c r="R465" s="1">
        <v>30</v>
      </c>
      <c r="S465" s="1"/>
      <c r="T465" s="1"/>
      <c r="U465" s="1"/>
      <c r="V465" s="1"/>
      <c r="W465" s="1"/>
      <c r="X465" s="1"/>
      <c r="Y465" s="55"/>
      <c r="Z465" s="55"/>
    </row>
    <row r="466" spans="1:46" ht="12.75" customHeight="1" x14ac:dyDescent="0.3">
      <c r="B466" s="56" t="s">
        <v>284</v>
      </c>
      <c r="C466" s="56" t="s">
        <v>294</v>
      </c>
      <c r="D466" s="57" t="s">
        <v>284</v>
      </c>
      <c r="E466" s="58" t="s">
        <v>287</v>
      </c>
      <c r="F466" s="58" t="s">
        <v>295</v>
      </c>
      <c r="G466" s="58" t="s">
        <v>296</v>
      </c>
      <c r="H466" s="58" t="s">
        <v>297</v>
      </c>
      <c r="I466" s="58" t="s">
        <v>298</v>
      </c>
      <c r="J466" s="59" t="s">
        <v>299</v>
      </c>
      <c r="K466" s="57" t="s">
        <v>284</v>
      </c>
      <c r="L466" s="58" t="s">
        <v>287</v>
      </c>
      <c r="M466" s="58" t="s">
        <v>295</v>
      </c>
      <c r="N466" s="58" t="s">
        <v>296</v>
      </c>
      <c r="O466" s="58" t="s">
        <v>297</v>
      </c>
      <c r="P466" s="58" t="s">
        <v>298</v>
      </c>
      <c r="Q466" s="59" t="s">
        <v>299</v>
      </c>
      <c r="R466" s="57" t="s">
        <v>284</v>
      </c>
      <c r="S466" s="58" t="s">
        <v>287</v>
      </c>
      <c r="T466" s="58" t="s">
        <v>295</v>
      </c>
      <c r="U466" s="58" t="s">
        <v>296</v>
      </c>
      <c r="V466" s="58" t="s">
        <v>297</v>
      </c>
      <c r="W466" s="58" t="s">
        <v>298</v>
      </c>
      <c r="X466" s="59" t="s">
        <v>299</v>
      </c>
      <c r="Y466" s="58"/>
      <c r="Z466" s="58"/>
    </row>
    <row r="467" spans="1:46" ht="12.75" customHeight="1" x14ac:dyDescent="0.3">
      <c r="A467" s="17" t="s">
        <v>300</v>
      </c>
      <c r="B467" s="58">
        <v>0.19723499999999999</v>
      </c>
      <c r="C467" s="58">
        <v>1.0495000000000001</v>
      </c>
      <c r="D467" s="60">
        <v>0.193076</v>
      </c>
      <c r="E467" s="61">
        <v>2.6613299999999999E-2</v>
      </c>
      <c r="F467" s="61">
        <v>7.2556490000000003E-4</v>
      </c>
      <c r="G467" s="61">
        <v>1.2849900000000001</v>
      </c>
      <c r="H467" s="61">
        <v>0.63402400000000003</v>
      </c>
      <c r="I467" s="61">
        <v>1.1318299999999999</v>
      </c>
      <c r="J467" s="62">
        <v>0.40876466140000001</v>
      </c>
      <c r="K467" s="60">
        <v>0.19414000000000001</v>
      </c>
      <c r="L467" s="61">
        <v>1.8769899999999999E-2</v>
      </c>
      <c r="M467" s="61">
        <v>3.6188810000000002E-4</v>
      </c>
      <c r="N467" s="61">
        <v>1.2139200000000001</v>
      </c>
      <c r="O467" s="61">
        <v>0.33444099999999999</v>
      </c>
      <c r="P467" s="61">
        <v>1.15113</v>
      </c>
      <c r="Q467" s="62">
        <v>0.1221794393</v>
      </c>
      <c r="R467" s="60">
        <v>0.19465499999999999</v>
      </c>
      <c r="S467" s="61">
        <v>1.30226E-2</v>
      </c>
      <c r="T467" s="61">
        <v>1.762445E-4</v>
      </c>
      <c r="U467" s="61">
        <v>1.1695</v>
      </c>
      <c r="V467" s="61">
        <v>0.21585099999999999</v>
      </c>
      <c r="W467" s="61">
        <v>1.1398299999999999</v>
      </c>
      <c r="X467" s="62">
        <v>5.47511631E-2</v>
      </c>
      <c r="Y467" s="61"/>
      <c r="Z467" s="61"/>
      <c r="AH467" s="63"/>
      <c r="AI467" s="63"/>
    </row>
    <row r="468" spans="1:46" ht="12.75" customHeight="1" x14ac:dyDescent="0.3">
      <c r="A468" s="17" t="s">
        <v>280</v>
      </c>
      <c r="B468" s="58">
        <v>0.19723499999999999</v>
      </c>
      <c r="C468" s="58">
        <v>1.0495000000000001</v>
      </c>
      <c r="D468" s="60">
        <v>0.19456300000000001</v>
      </c>
      <c r="E468" s="61">
        <v>2.7744100000000001E-2</v>
      </c>
      <c r="F468" s="61">
        <v>7.7687450000000005E-4</v>
      </c>
      <c r="G468" s="61">
        <v>1.26013</v>
      </c>
      <c r="H468" s="61">
        <v>0.59570900000000004</v>
      </c>
      <c r="I468" s="61">
        <v>1.11182</v>
      </c>
      <c r="J468" s="62">
        <v>0.35875299500000002</v>
      </c>
      <c r="K468" s="60">
        <v>0.19584399999999999</v>
      </c>
      <c r="L468" s="61">
        <v>1.93061E-2</v>
      </c>
      <c r="M468" s="61">
        <v>3.7466019999999998E-4</v>
      </c>
      <c r="N468" s="61">
        <v>1.1459600000000001</v>
      </c>
      <c r="O468" s="61">
        <v>0.31729499999999999</v>
      </c>
      <c r="P468" s="61">
        <v>1.08891</v>
      </c>
      <c r="Q468" s="62">
        <v>0.10222926509999999</v>
      </c>
      <c r="R468" s="60">
        <v>0.196742</v>
      </c>
      <c r="S468" s="61">
        <v>1.4984600000000001E-2</v>
      </c>
      <c r="T468" s="61">
        <v>2.247812E-4</v>
      </c>
      <c r="U468" s="61">
        <v>1.13073</v>
      </c>
      <c r="V468" s="61">
        <v>0.18479400000000001</v>
      </c>
      <c r="W468" s="61">
        <v>1.1086100000000001</v>
      </c>
      <c r="X468" s="62">
        <v>3.7642814500000003E-2</v>
      </c>
      <c r="Y468" s="61"/>
      <c r="Z468" s="61"/>
      <c r="AA468" s="15">
        <f>IF("na"=F468,"",F468/F467)</f>
        <v>1.070716761519197</v>
      </c>
      <c r="AB468" s="13">
        <f>IF("na"=J468,"",J468/J467)</f>
        <v>0.87765168782273806</v>
      </c>
      <c r="AC468" s="13">
        <f>IF("na"=M468,"",M468/M467)</f>
        <v>1.0352929538163869</v>
      </c>
      <c r="AD468" s="13">
        <f>IF("na"=Q468,"",Q468/Q467)</f>
        <v>0.83671414507792718</v>
      </c>
      <c r="AE468" s="13">
        <f>IF("na"=T468,"",T468/T467)</f>
        <v>1.2753941257741377</v>
      </c>
      <c r="AF468" s="13">
        <f>IF("na"=X468,"",X468/X467)</f>
        <v>0.68752538519131479</v>
      </c>
      <c r="AG468" s="13">
        <f>ROW()</f>
        <v>468</v>
      </c>
      <c r="AH468" s="63">
        <f t="shared" ref="AH468:AM471" ca="1" si="53">SUM(IF(INDIRECT(ADDRESS(ROW(),AH$40))&gt;INDIRECT(ADDRESS($AG468,AH$40)),1,0),IF(INDIRECT(ADDRESS(ROW(),AH$40))&gt;INDIRECT(ADDRESS($AG468+1,AH$40)),1,0),IF(INDIRECT(ADDRESS(ROW(),AH$40))&gt;INDIRECT(ADDRESS($AG468+2,AH$40)),1,0),IF(INDIRECT(ADDRESS(ROW(),AH$40))&gt;INDIRECT(ADDRESS($AG468+3,AH$40)),1,0))+1</f>
        <v>4</v>
      </c>
      <c r="AI468" s="63">
        <f t="shared" ca="1" si="53"/>
        <v>4</v>
      </c>
      <c r="AJ468" s="63">
        <f t="shared" ca="1" si="53"/>
        <v>4</v>
      </c>
      <c r="AK468" s="63">
        <f t="shared" ca="1" si="53"/>
        <v>4</v>
      </c>
      <c r="AL468" s="63">
        <f t="shared" ca="1" si="53"/>
        <v>4</v>
      </c>
      <c r="AM468" s="63">
        <f t="shared" ca="1" si="53"/>
        <v>2</v>
      </c>
      <c r="AO468" s="14">
        <f>IF("na"=F468,"",SQRT(F468)/SQRT(F467))</f>
        <v>1.0347544450347614</v>
      </c>
      <c r="AP468" s="14">
        <f>IF("na"=J468,"",SQRT(J468)/SQRT(J467))</f>
        <v>0.93683066123112024</v>
      </c>
      <c r="AQ468" s="14">
        <f>IF("na"=M468,"",SQRT(M468)/SQRT(M467))</f>
        <v>1.017493466227861</v>
      </c>
      <c r="AR468" s="14">
        <f>IF("na"=Q468,"",SQRT(Q468)/SQRT(Q467))</f>
        <v>0.91472080170832837</v>
      </c>
      <c r="AS468" s="14">
        <f>IF("na"=T468,"",SQRT(T468)/SQRT(T467))</f>
        <v>1.1293334874049106</v>
      </c>
      <c r="AT468" s="14">
        <f>IF("na"=X468,"",SQRT(X468)/SQRT(X467))</f>
        <v>0.82917150529387751</v>
      </c>
    </row>
    <row r="469" spans="1:46" ht="12.75" customHeight="1" x14ac:dyDescent="0.3">
      <c r="A469" s="17" t="s">
        <v>281</v>
      </c>
      <c r="B469" s="58">
        <v>0.19723499999999999</v>
      </c>
      <c r="C469" s="58">
        <v>1.0495000000000001</v>
      </c>
      <c r="D469" s="60">
        <v>0.201211</v>
      </c>
      <c r="E469" s="61">
        <v>2.7564399999999999E-2</v>
      </c>
      <c r="F469" s="61">
        <v>7.7560460000000004E-4</v>
      </c>
      <c r="G469" s="61">
        <v>1.2210799999999999</v>
      </c>
      <c r="H469" s="61">
        <v>0.52072700000000005</v>
      </c>
      <c r="I469" s="61">
        <v>1.0983700000000001</v>
      </c>
      <c r="J469" s="62">
        <v>0.27354488539999999</v>
      </c>
      <c r="K469" s="60">
        <v>0.20117299999999999</v>
      </c>
      <c r="L469" s="61">
        <v>1.8531300000000001E-2</v>
      </c>
      <c r="M469" s="61">
        <v>3.5891679999999998E-4</v>
      </c>
      <c r="N469" s="61">
        <v>1.1368799999999999</v>
      </c>
      <c r="O469" s="61">
        <v>0.28761900000000001</v>
      </c>
      <c r="P469" s="61">
        <v>1.0849200000000001</v>
      </c>
      <c r="Q469" s="62">
        <v>8.3979265499999997E-2</v>
      </c>
      <c r="R469" s="60">
        <v>0.201567</v>
      </c>
      <c r="S469" s="61">
        <v>1.4031699999999999E-2</v>
      </c>
      <c r="T469" s="61">
        <v>2.1565479999999999E-4</v>
      </c>
      <c r="U469" s="61">
        <v>1.11486</v>
      </c>
      <c r="V469" s="61">
        <v>0.18917</v>
      </c>
      <c r="W469" s="61">
        <v>1.0900099999999999</v>
      </c>
      <c r="X469" s="62">
        <v>3.7426348999999998E-2</v>
      </c>
      <c r="Y469" s="61"/>
      <c r="Z469" s="61"/>
      <c r="AA469" s="15">
        <f>IF("na"=F469,"",F469/F467)</f>
        <v>1.0689665390373764</v>
      </c>
      <c r="AB469" s="13">
        <f>IF("na"=J469,"",J469/J467)</f>
        <v>0.66919895781382233</v>
      </c>
      <c r="AC469" s="13">
        <f>IF("na"=M469,"",M469/M467)</f>
        <v>0.99178945093801085</v>
      </c>
      <c r="AD469" s="13">
        <f>IF("na"=Q469,"",Q469/Q467)</f>
        <v>0.68734368058276074</v>
      </c>
      <c r="AE469" s="13">
        <f>IF("na"=T469,"",T469/T467)</f>
        <v>1.2236115169551389</v>
      </c>
      <c r="AF469" s="13">
        <f>IF("na"=X469,"",X469/X467)</f>
        <v>0.6835717614188912</v>
      </c>
      <c r="AG469" s="13">
        <f>AG468</f>
        <v>468</v>
      </c>
      <c r="AH469" s="63">
        <f t="shared" ca="1" si="53"/>
        <v>3</v>
      </c>
      <c r="AI469" s="63">
        <f t="shared" ca="1" si="53"/>
        <v>2</v>
      </c>
      <c r="AJ469" s="63">
        <f t="shared" ca="1" si="53"/>
        <v>2</v>
      </c>
      <c r="AK469" s="63">
        <f t="shared" ca="1" si="53"/>
        <v>1</v>
      </c>
      <c r="AL469" s="63">
        <f t="shared" ca="1" si="53"/>
        <v>3</v>
      </c>
      <c r="AM469" s="63">
        <f t="shared" ca="1" si="53"/>
        <v>1</v>
      </c>
      <c r="AO469" s="14">
        <f>IF("na"=F469,"",SQRT(F469)/SQRT(F467))</f>
        <v>1.0339083803884057</v>
      </c>
      <c r="AP469" s="14">
        <f>IF("na"=J469,"",SQRT(J469)/SQRT(J467))</f>
        <v>0.81804581645151297</v>
      </c>
      <c r="AQ469" s="14">
        <f>IF("na"=M469,"",SQRT(M469)/SQRT(M467))</f>
        <v>0.99588626405730241</v>
      </c>
      <c r="AR469" s="14">
        <f>IF("na"=Q469,"",SQRT(Q469)/SQRT(Q467))</f>
        <v>0.82906192807459234</v>
      </c>
      <c r="AS469" s="14">
        <f>IF("na"=T469,"",SQRT(T469)/SQRT(T467))</f>
        <v>1.1061697505153261</v>
      </c>
      <c r="AT469" s="14">
        <f>IF("na"=X469,"",SQRT(X469)/SQRT(X467))</f>
        <v>0.82678398715679724</v>
      </c>
    </row>
    <row r="470" spans="1:46" ht="12.75" customHeight="1" x14ac:dyDescent="0.3">
      <c r="A470" s="17" t="s">
        <v>282</v>
      </c>
      <c r="B470" s="58">
        <v>0.19723499999999999</v>
      </c>
      <c r="C470" s="58">
        <v>1.0495000000000001</v>
      </c>
      <c r="D470" s="64">
        <v>0.19700699999999999</v>
      </c>
      <c r="E470" s="65">
        <v>2.66395E-2</v>
      </c>
      <c r="F470" s="66">
        <v>7.0971480000000002E-4</v>
      </c>
      <c r="G470" s="65">
        <v>1.2379800000000001</v>
      </c>
      <c r="H470" s="66">
        <v>0.536721</v>
      </c>
      <c r="I470" s="66">
        <v>1.1049599999999999</v>
      </c>
      <c r="J470" s="67">
        <v>0.29114524339999998</v>
      </c>
      <c r="K470" s="64">
        <v>0.19633800000000001</v>
      </c>
      <c r="L470" s="65">
        <v>1.8626899999999998E-2</v>
      </c>
      <c r="M470" s="66">
        <v>3.47766E-4</v>
      </c>
      <c r="N470" s="65">
        <v>1.1603000000000001</v>
      </c>
      <c r="O470" s="66">
        <v>0.29174</v>
      </c>
      <c r="P470" s="66">
        <v>1.1083000000000001</v>
      </c>
      <c r="Q470" s="67">
        <v>8.8569667599999999E-2</v>
      </c>
      <c r="R470" s="64">
        <v>0.19580700000000001</v>
      </c>
      <c r="S470" s="65">
        <v>1.32812E-2</v>
      </c>
      <c r="T470" s="66">
        <v>1.7842929999999999E-4</v>
      </c>
      <c r="U470" s="65">
        <v>1.1453599999999999</v>
      </c>
      <c r="V470" s="66">
        <v>0.19600699999999999</v>
      </c>
      <c r="W470" s="66">
        <v>1.1198999999999999</v>
      </c>
      <c r="X470" s="67">
        <v>4.3374903999999999E-2</v>
      </c>
      <c r="Y470" s="65"/>
      <c r="Z470" s="65"/>
      <c r="AA470" s="15">
        <f>IF("na"=F470,"",F470/F467)</f>
        <v>0.97815481426954365</v>
      </c>
      <c r="AB470" s="13">
        <f>IF("na"=J470,"",J470/J467)</f>
        <v>0.71225639320884793</v>
      </c>
      <c r="AC470" s="13">
        <f>IF("na"=M470,"",M470/M467)</f>
        <v>0.96097661127845868</v>
      </c>
      <c r="AD470" s="13">
        <f>IF("na"=Q470,"",Q470/Q467)</f>
        <v>0.72491466737317067</v>
      </c>
      <c r="AE470" s="13">
        <f>IF("na"=T470,"",T470/T467)</f>
        <v>1.0123964152072831</v>
      </c>
      <c r="AF470" s="13">
        <f>IF("na"=X470,"",X470/X467)</f>
        <v>0.79221885973048856</v>
      </c>
      <c r="AG470" s="13">
        <f>AG469</f>
        <v>468</v>
      </c>
      <c r="AH470" s="63">
        <f t="shared" ca="1" si="53"/>
        <v>1</v>
      </c>
      <c r="AI470" s="63">
        <f t="shared" ca="1" si="53"/>
        <v>3</v>
      </c>
      <c r="AJ470" s="63">
        <f t="shared" ca="1" si="53"/>
        <v>1</v>
      </c>
      <c r="AK470" s="63">
        <f t="shared" ca="1" si="53"/>
        <v>2</v>
      </c>
      <c r="AL470" s="63">
        <f t="shared" ca="1" si="53"/>
        <v>1</v>
      </c>
      <c r="AM470" s="63">
        <f t="shared" ca="1" si="53"/>
        <v>3</v>
      </c>
      <c r="AO470" s="14">
        <f>IF("na"=F470,"",SQRT(F470)/SQRT(F467))</f>
        <v>0.98901709503402602</v>
      </c>
      <c r="AP470" s="14">
        <f>IF("na"=J470,"",SQRT(J470)/SQRT(J467))</f>
        <v>0.84395283826102985</v>
      </c>
      <c r="AQ470" s="14">
        <f>IF("na"=M470,"",SQRT(M470)/SQRT(M467))</f>
        <v>0.98029414528418912</v>
      </c>
      <c r="AR470" s="14">
        <f>IF("na"=Q470,"",SQRT(Q470)/SQRT(Q467))</f>
        <v>0.85141920777791402</v>
      </c>
      <c r="AS470" s="14">
        <f>IF("na"=T470,"",SQRT(T470)/SQRT(T467))</f>
        <v>1.0061791168610501</v>
      </c>
      <c r="AT470" s="14">
        <f>IF("na"=X470,"",SQRT(X470)/SQRT(X467))</f>
        <v>0.89006677262466583</v>
      </c>
    </row>
    <row r="471" spans="1:46" ht="12.75" customHeight="1" x14ac:dyDescent="0.3">
      <c r="A471" s="17" t="s">
        <v>283</v>
      </c>
      <c r="B471" s="58">
        <v>0.19723499999999999</v>
      </c>
      <c r="C471" s="58">
        <v>1.0495000000000001</v>
      </c>
      <c r="D471" s="68">
        <v>0.20092599999999999</v>
      </c>
      <c r="E471" s="13">
        <v>2.7343300000000001E-2</v>
      </c>
      <c r="F471" s="66">
        <v>7.6127940000000004E-4</v>
      </c>
      <c r="G471" s="65">
        <v>1.19817</v>
      </c>
      <c r="H471" s="66">
        <v>0.469358</v>
      </c>
      <c r="I471" s="66">
        <v>1.09602</v>
      </c>
      <c r="J471" s="67">
        <v>0.22246104250000001</v>
      </c>
      <c r="K471" s="68">
        <v>0.20011799999999999</v>
      </c>
      <c r="L471" s="13">
        <v>1.9042300000000002E-2</v>
      </c>
      <c r="M471" s="66">
        <v>3.7092069999999997E-4</v>
      </c>
      <c r="N471" s="65">
        <v>1.1597299999999999</v>
      </c>
      <c r="O471" s="66">
        <v>0.29651100000000002</v>
      </c>
      <c r="P471" s="66">
        <v>1.1068100000000001</v>
      </c>
      <c r="Q471" s="67">
        <v>9.1203209199999996E-2</v>
      </c>
      <c r="R471" s="68">
        <v>0.19955400000000001</v>
      </c>
      <c r="S471" s="13">
        <v>1.42734E-2</v>
      </c>
      <c r="T471" s="66">
        <v>2.091076E-4</v>
      </c>
      <c r="U471" s="65">
        <v>1.1328</v>
      </c>
      <c r="V471" s="66">
        <v>0.204955</v>
      </c>
      <c r="W471" s="66">
        <v>1.1057699999999999</v>
      </c>
      <c r="X471" s="67">
        <v>4.5172864899999998E-2</v>
      </c>
      <c r="Y471" s="65"/>
      <c r="Z471" s="65"/>
      <c r="AA471" s="15">
        <f>IF("na"=F471,"",F471/F467)</f>
        <v>1.0492230260862949</v>
      </c>
      <c r="AB471" s="13">
        <f>IF("na"=J471,"",J471/J467)</f>
        <v>0.54422767794574334</v>
      </c>
      <c r="AC471" s="13">
        <f>IF("na"=M471,"",M471/M467)</f>
        <v>1.0249596491291091</v>
      </c>
      <c r="AD471" s="13">
        <f>IF("na"=Q471,"",Q471/Q467)</f>
        <v>0.74646937097214194</v>
      </c>
      <c r="AE471" s="13">
        <f>IF("na"=T471,"",T471/T467)</f>
        <v>1.1864631236719445</v>
      </c>
      <c r="AF471" s="13">
        <f>IF("na"=X471,"",X471/X467)</f>
        <v>0.82505763060218895</v>
      </c>
      <c r="AG471" s="13">
        <f>AG470</f>
        <v>468</v>
      </c>
      <c r="AH471" s="63">
        <f t="shared" ca="1" si="53"/>
        <v>2</v>
      </c>
      <c r="AI471" s="63">
        <f t="shared" ca="1" si="53"/>
        <v>1</v>
      </c>
      <c r="AJ471" s="63">
        <f t="shared" ca="1" si="53"/>
        <v>3</v>
      </c>
      <c r="AK471" s="63">
        <f t="shared" ca="1" si="53"/>
        <v>3</v>
      </c>
      <c r="AL471" s="63">
        <f t="shared" ca="1" si="53"/>
        <v>2</v>
      </c>
      <c r="AM471" s="63">
        <f t="shared" ca="1" si="53"/>
        <v>4</v>
      </c>
      <c r="AO471" s="14">
        <f>IF("na"=F471,"",SQRT(F471)/SQRT(F467))</f>
        <v>1.0243158819847982</v>
      </c>
      <c r="AP471" s="14">
        <f>IF("na"=J471,"",SQRT(J471)/SQRT(J467))</f>
        <v>0.73771788506565528</v>
      </c>
      <c r="AQ471" s="14">
        <f>IF("na"=M471,"",SQRT(M471)/SQRT(M467))</f>
        <v>1.012402908494987</v>
      </c>
      <c r="AR471" s="14">
        <f>IF("na"=Q471,"",SQRT(Q471)/SQRT(Q467))</f>
        <v>0.86398458954552071</v>
      </c>
      <c r="AS471" s="14">
        <f>IF("na"=T471,"",SQRT(T471)/SQRT(T467))</f>
        <v>1.0892488805006615</v>
      </c>
      <c r="AT471" s="14">
        <f>IF("na"=X471,"",SQRT(X471)/SQRT(X467))</f>
        <v>0.9083268302776204</v>
      </c>
    </row>
    <row r="473" spans="1:46" ht="12.75" customHeight="1" x14ac:dyDescent="0.3">
      <c r="A473" s="17"/>
      <c r="B473" s="17"/>
      <c r="C473" s="17"/>
      <c r="D473" s="6" t="s">
        <v>349</v>
      </c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17"/>
      <c r="Z473" s="17"/>
      <c r="AA473" s="51"/>
      <c r="AB473" s="52"/>
      <c r="AC473" s="52"/>
      <c r="AD473" s="52"/>
      <c r="AE473" s="52"/>
      <c r="AF473" s="52"/>
      <c r="AG473" s="52"/>
      <c r="AH473" s="53"/>
      <c r="AI473" s="53"/>
      <c r="AJ473" s="53"/>
      <c r="AK473" s="53"/>
      <c r="AL473" s="53"/>
      <c r="AM473" s="53"/>
      <c r="AO473" s="52"/>
    </row>
    <row r="474" spans="1:46" ht="12.75" customHeight="1" x14ac:dyDescent="0.3">
      <c r="B474" s="54" t="s">
        <v>293</v>
      </c>
      <c r="C474" s="54" t="s">
        <v>293</v>
      </c>
      <c r="D474" s="1">
        <v>7</v>
      </c>
      <c r="E474" s="1"/>
      <c r="F474" s="1"/>
      <c r="G474" s="1"/>
      <c r="H474" s="1"/>
      <c r="I474" s="1"/>
      <c r="J474" s="1"/>
      <c r="K474" s="1">
        <v>15</v>
      </c>
      <c r="L474" s="1"/>
      <c r="M474" s="1"/>
      <c r="N474" s="1"/>
      <c r="O474" s="1"/>
      <c r="P474" s="1"/>
      <c r="Q474" s="1"/>
      <c r="R474" s="1">
        <v>30</v>
      </c>
      <c r="S474" s="1"/>
      <c r="T474" s="1"/>
      <c r="U474" s="1"/>
      <c r="V474" s="1"/>
      <c r="W474" s="1"/>
      <c r="X474" s="1"/>
      <c r="Y474" s="55"/>
      <c r="Z474" s="55"/>
    </row>
    <row r="475" spans="1:46" ht="12.75" customHeight="1" x14ac:dyDescent="0.3">
      <c r="B475" s="56" t="s">
        <v>284</v>
      </c>
      <c r="C475" s="56" t="s">
        <v>294</v>
      </c>
      <c r="D475" s="57" t="s">
        <v>284</v>
      </c>
      <c r="E475" s="58" t="s">
        <v>287</v>
      </c>
      <c r="F475" s="58" t="s">
        <v>295</v>
      </c>
      <c r="G475" s="58" t="s">
        <v>296</v>
      </c>
      <c r="H475" s="58" t="s">
        <v>297</v>
      </c>
      <c r="I475" s="58" t="s">
        <v>298</v>
      </c>
      <c r="J475" s="59" t="s">
        <v>299</v>
      </c>
      <c r="K475" s="57" t="s">
        <v>284</v>
      </c>
      <c r="L475" s="58" t="s">
        <v>287</v>
      </c>
      <c r="M475" s="58" t="s">
        <v>295</v>
      </c>
      <c r="N475" s="58" t="s">
        <v>296</v>
      </c>
      <c r="O475" s="58" t="s">
        <v>297</v>
      </c>
      <c r="P475" s="58" t="s">
        <v>298</v>
      </c>
      <c r="Q475" s="59" t="s">
        <v>299</v>
      </c>
      <c r="R475" s="57" t="s">
        <v>284</v>
      </c>
      <c r="S475" s="58" t="s">
        <v>287</v>
      </c>
      <c r="T475" s="58" t="s">
        <v>295</v>
      </c>
      <c r="U475" s="58" t="s">
        <v>296</v>
      </c>
      <c r="V475" s="58" t="s">
        <v>297</v>
      </c>
      <c r="W475" s="58" t="s">
        <v>298</v>
      </c>
      <c r="X475" s="59" t="s">
        <v>299</v>
      </c>
      <c r="Y475" s="58"/>
      <c r="Z475" s="58"/>
    </row>
    <row r="476" spans="1:46" ht="12.75" customHeight="1" x14ac:dyDescent="0.3">
      <c r="A476" s="17" t="s">
        <v>300</v>
      </c>
      <c r="B476" s="58">
        <v>5.2009E-2</v>
      </c>
      <c r="C476" s="58">
        <v>0.89753300000000003</v>
      </c>
      <c r="D476" s="60">
        <v>5.1572699999999999E-2</v>
      </c>
      <c r="E476" s="61">
        <v>1.9122500000000001E-2</v>
      </c>
      <c r="F476" s="61">
        <v>3.6586030000000002E-4</v>
      </c>
      <c r="G476" s="61">
        <v>1.14662</v>
      </c>
      <c r="H476" s="61">
        <v>1.0394300000000001</v>
      </c>
      <c r="I476" s="61">
        <v>0.87100100000000003</v>
      </c>
      <c r="J476" s="62">
        <v>1.0811186719000001</v>
      </c>
      <c r="K476" s="60">
        <v>5.1617799999999998E-2</v>
      </c>
      <c r="L476" s="61">
        <v>1.2981599999999999E-2</v>
      </c>
      <c r="M476" s="61">
        <v>1.6867489999999999E-4</v>
      </c>
      <c r="N476" s="61">
        <v>1.0089300000000001</v>
      </c>
      <c r="O476" s="61">
        <v>0.61739699999999997</v>
      </c>
      <c r="P476" s="61">
        <v>0.85442499999999999</v>
      </c>
      <c r="Q476" s="62">
        <v>0.38303735519999998</v>
      </c>
      <c r="R476" s="60">
        <v>5.1499099999999999E-2</v>
      </c>
      <c r="S476" s="61">
        <v>9.2127900000000002E-3</v>
      </c>
      <c r="T476" s="61">
        <v>8.5135299999999998E-5</v>
      </c>
      <c r="U476" s="61">
        <v>0.93398199999999998</v>
      </c>
      <c r="V476" s="61">
        <v>0.35318500000000003</v>
      </c>
      <c r="W476" s="61">
        <v>0.87340799999999996</v>
      </c>
      <c r="X476" s="62">
        <v>0.12532165980000001</v>
      </c>
      <c r="Y476" s="61"/>
      <c r="Z476" s="61"/>
      <c r="AH476" s="63"/>
      <c r="AI476" s="63"/>
    </row>
    <row r="477" spans="1:46" ht="12.75" customHeight="1" x14ac:dyDescent="0.3">
      <c r="A477" s="17" t="s">
        <v>280</v>
      </c>
      <c r="B477" s="58">
        <v>5.2009E-2</v>
      </c>
      <c r="C477" s="58">
        <v>0.89753300000000003</v>
      </c>
      <c r="D477" s="60">
        <v>5.1716499999999999E-2</v>
      </c>
      <c r="E477" s="61">
        <v>2.3306799999999999E-2</v>
      </c>
      <c r="F477" s="61">
        <v>5.4329240000000004E-4</v>
      </c>
      <c r="G477" s="61">
        <v>1.21973</v>
      </c>
      <c r="H477" s="61">
        <v>1.30844</v>
      </c>
      <c r="I477" s="61">
        <v>0.85673100000000002</v>
      </c>
      <c r="J477" s="62">
        <v>1.7136800368</v>
      </c>
      <c r="K477" s="60">
        <v>5.1640100000000001E-2</v>
      </c>
      <c r="L477" s="61">
        <v>2.0563999999999999E-2</v>
      </c>
      <c r="M477" s="61">
        <v>4.2301399999999999E-4</v>
      </c>
      <c r="N477" s="61">
        <v>1.06915</v>
      </c>
      <c r="O477" s="61">
        <v>0.99236599999999997</v>
      </c>
      <c r="P477" s="61">
        <v>0.81596199999999997</v>
      </c>
      <c r="Q477" s="62">
        <v>0.99144410589999998</v>
      </c>
      <c r="R477" s="60">
        <v>5.0623300000000003E-2</v>
      </c>
      <c r="S477" s="61">
        <v>1.7373400000000001E-2</v>
      </c>
      <c r="T477" s="61">
        <v>3.0375509999999999E-4</v>
      </c>
      <c r="U477" s="61">
        <v>1.00339</v>
      </c>
      <c r="V477" s="61">
        <v>0.66275600000000001</v>
      </c>
      <c r="W477" s="61">
        <v>0.84548800000000002</v>
      </c>
      <c r="X477" s="62">
        <v>0.44195419749999998</v>
      </c>
      <c r="Y477" s="61"/>
      <c r="Z477" s="61"/>
      <c r="AA477" s="15">
        <f>IF("na"=F477,"",F477/F476)</f>
        <v>1.4849722694700682</v>
      </c>
      <c r="AB477" s="13">
        <f>IF("na"=J477,"",J477/J476)</f>
        <v>1.5850989177610928</v>
      </c>
      <c r="AC477" s="13">
        <f>IF("na"=M477,"",M477/M476)</f>
        <v>2.5078657227601737</v>
      </c>
      <c r="AD477" s="13">
        <f>IF("na"=Q477,"",Q477/Q476)</f>
        <v>2.588374456017025</v>
      </c>
      <c r="AE477" s="13">
        <f>IF("na"=T477,"",T477/T476)</f>
        <v>3.5679101383327478</v>
      </c>
      <c r="AF477" s="13">
        <f>IF("na"=X477,"",X477/X476)</f>
        <v>3.5265587625101014</v>
      </c>
      <c r="AG477" s="13">
        <f>ROW()</f>
        <v>477</v>
      </c>
      <c r="AH477" s="63">
        <f t="shared" ref="AH477:AM480" ca="1" si="54">SUM(IF(INDIRECT(ADDRESS(ROW(),AH$40))&gt;INDIRECT(ADDRESS($AG477,AH$40)),1,0),IF(INDIRECT(ADDRESS(ROW(),AH$40))&gt;INDIRECT(ADDRESS($AG477+1,AH$40)),1,0),IF(INDIRECT(ADDRESS(ROW(),AH$40))&gt;INDIRECT(ADDRESS($AG477+2,AH$40)),1,0),IF(INDIRECT(ADDRESS(ROW(),AH$40))&gt;INDIRECT(ADDRESS($AG477+3,AH$40)),1,0))+1</f>
        <v>3</v>
      </c>
      <c r="AI477" s="63">
        <f t="shared" ca="1" si="54"/>
        <v>3</v>
      </c>
      <c r="AJ477" s="63">
        <f t="shared" ca="1" si="54"/>
        <v>3</v>
      </c>
      <c r="AK477" s="63">
        <f t="shared" ca="1" si="54"/>
        <v>3</v>
      </c>
      <c r="AL477" s="63">
        <f t="shared" ca="1" si="54"/>
        <v>3</v>
      </c>
      <c r="AM477" s="63">
        <f t="shared" ca="1" si="54"/>
        <v>3</v>
      </c>
      <c r="AO477" s="14">
        <f>IF("na"=F477,"",SQRT(F477)/SQRT(F476))</f>
        <v>1.2185943826680263</v>
      </c>
      <c r="AP477" s="14">
        <f>IF("na"=J477,"",SQRT(J477)/SQRT(J476))</f>
        <v>1.2590071158500624</v>
      </c>
      <c r="AQ477" s="14">
        <f>IF("na"=M477,"",SQRT(M477)/SQRT(M476))</f>
        <v>1.5836242366041806</v>
      </c>
      <c r="AR477" s="14">
        <f>IF("na"=Q477,"",SQRT(Q477)/SQRT(Q476))</f>
        <v>1.6088425827336323</v>
      </c>
      <c r="AS477" s="14">
        <f>IF("na"=T477,"",SQRT(T477)/SQRT(T476))</f>
        <v>1.8888912457663485</v>
      </c>
      <c r="AT477" s="14">
        <f>IF("na"=X477,"",SQRT(X477)/SQRT(X476))</f>
        <v>1.8779134065526295</v>
      </c>
    </row>
    <row r="478" spans="1:46" ht="12.75" customHeight="1" x14ac:dyDescent="0.3">
      <c r="A478" s="17" t="s">
        <v>281</v>
      </c>
      <c r="B478" s="58">
        <v>5.2009E-2</v>
      </c>
      <c r="C478" s="58">
        <v>0.89753300000000003</v>
      </c>
      <c r="D478" s="60">
        <v>5.18266E-2</v>
      </c>
      <c r="E478" s="61">
        <v>1.9352000000000001E-2</v>
      </c>
      <c r="F478" s="61">
        <v>3.7453310000000001E-4</v>
      </c>
      <c r="G478" s="61">
        <v>1.2395099999999999</v>
      </c>
      <c r="H478" s="61">
        <v>1.12209</v>
      </c>
      <c r="I478" s="61">
        <v>0.91827499999999995</v>
      </c>
      <c r="J478" s="62">
        <v>1.2595161986000001</v>
      </c>
      <c r="K478" s="60">
        <v>5.0971000000000002E-2</v>
      </c>
      <c r="L478" s="61">
        <v>1.44417E-2</v>
      </c>
      <c r="M478" s="61">
        <v>2.0964000000000001E-4</v>
      </c>
      <c r="N478" s="61">
        <v>1.0909500000000001</v>
      </c>
      <c r="O478" s="61">
        <v>0.69240599999999997</v>
      </c>
      <c r="P478" s="61">
        <v>0.91598400000000002</v>
      </c>
      <c r="Q478" s="62">
        <v>0.4797665082</v>
      </c>
      <c r="R478" s="60">
        <v>5.1655E-2</v>
      </c>
      <c r="S478" s="61">
        <v>1.2288800000000001E-2</v>
      </c>
      <c r="T478" s="61">
        <v>1.5113990000000001E-4</v>
      </c>
      <c r="U478" s="61">
        <v>1.02321</v>
      </c>
      <c r="V478" s="61">
        <v>0.49296699999999999</v>
      </c>
      <c r="W478" s="61">
        <v>0.914798</v>
      </c>
      <c r="X478" s="62">
        <v>0.24331454320000001</v>
      </c>
      <c r="Y478" s="61"/>
      <c r="Z478" s="61"/>
      <c r="AA478" s="15">
        <f>IF("na"=F478,"",F478/F476)</f>
        <v>1.0237052230045183</v>
      </c>
      <c r="AB478" s="13">
        <f>IF("na"=J478,"",J478/J476)</f>
        <v>1.1650119744823917</v>
      </c>
      <c r="AC478" s="13">
        <f>IF("na"=M478,"",M478/M476)</f>
        <v>1.2428642317262379</v>
      </c>
      <c r="AD478" s="13">
        <f>IF("na"=Q478,"",Q478/Q476)</f>
        <v>1.2525319050135297</v>
      </c>
      <c r="AE478" s="13">
        <f>IF("na"=T478,"",T478/T476)</f>
        <v>1.7752906256276775</v>
      </c>
      <c r="AF478" s="13">
        <f>IF("na"=X478,"",X478/X476)</f>
        <v>1.9415202734172532</v>
      </c>
      <c r="AG478" s="13">
        <f>AG477</f>
        <v>477</v>
      </c>
      <c r="AH478" s="63">
        <f t="shared" ca="1" si="54"/>
        <v>2</v>
      </c>
      <c r="AI478" s="63">
        <f t="shared" ca="1" si="54"/>
        <v>1</v>
      </c>
      <c r="AJ478" s="63">
        <f t="shared" ca="1" si="54"/>
        <v>2</v>
      </c>
      <c r="AK478" s="63">
        <f t="shared" ca="1" si="54"/>
        <v>2</v>
      </c>
      <c r="AL478" s="63">
        <f t="shared" ca="1" si="54"/>
        <v>2</v>
      </c>
      <c r="AM478" s="63">
        <f t="shared" ca="1" si="54"/>
        <v>2</v>
      </c>
      <c r="AO478" s="14">
        <f>IF("na"=F478,"",SQRT(F478)/SQRT(F476))</f>
        <v>1.011783189722244</v>
      </c>
      <c r="AP478" s="14">
        <f>IF("na"=J478,"",SQRT(J478)/SQRT(J476))</f>
        <v>1.0793572043037429</v>
      </c>
      <c r="AQ478" s="14">
        <f>IF("na"=M478,"",SQRT(M478)/SQRT(M476))</f>
        <v>1.1148382087667421</v>
      </c>
      <c r="AR478" s="14">
        <f>IF("na"=Q478,"",SQRT(Q478)/SQRT(Q476))</f>
        <v>1.1191657182980228</v>
      </c>
      <c r="AS478" s="14">
        <f>IF("na"=T478,"",SQRT(T478)/SQRT(T476))</f>
        <v>1.3324003248377259</v>
      </c>
      <c r="AT478" s="14">
        <f>IF("na"=X478,"",SQRT(X478)/SQRT(X476))</f>
        <v>1.3933844671939088</v>
      </c>
    </row>
    <row r="479" spans="1:46" ht="12.75" customHeight="1" x14ac:dyDescent="0.3">
      <c r="A479" s="17" t="s">
        <v>282</v>
      </c>
      <c r="B479" s="58">
        <v>5.2009E-2</v>
      </c>
      <c r="C479" s="58">
        <v>0.89753300000000003</v>
      </c>
      <c r="D479" s="64">
        <v>5.1025099999999997E-2</v>
      </c>
      <c r="E479" s="65">
        <v>1.8074900000000001E-2</v>
      </c>
      <c r="F479" s="66">
        <v>3.2767000000000001E-4</v>
      </c>
      <c r="G479" s="65">
        <v>1.2131400000000001</v>
      </c>
      <c r="H479" s="66">
        <v>1.21732</v>
      </c>
      <c r="I479" s="66">
        <v>0.87198900000000001</v>
      </c>
      <c r="J479" s="67">
        <v>1.4825204783000001</v>
      </c>
      <c r="K479" s="64">
        <v>5.13471E-2</v>
      </c>
      <c r="L479" s="65">
        <v>1.30814E-2</v>
      </c>
      <c r="M479" s="66">
        <v>1.7156110000000001E-4</v>
      </c>
      <c r="N479" s="65">
        <v>0.97618199999999999</v>
      </c>
      <c r="O479" s="66">
        <v>0.59843400000000002</v>
      </c>
      <c r="P479" s="66">
        <v>0.83642499999999997</v>
      </c>
      <c r="Q479" s="67">
        <v>0.36185743990000002</v>
      </c>
      <c r="R479" s="64">
        <v>5.1577699999999997E-2</v>
      </c>
      <c r="S479" s="65">
        <v>9.1607900000000003E-3</v>
      </c>
      <c r="T479" s="66">
        <v>8.4105999999999997E-5</v>
      </c>
      <c r="U479" s="65">
        <v>0.88949299999999998</v>
      </c>
      <c r="V479" s="66">
        <v>0.32390799999999997</v>
      </c>
      <c r="W479" s="66">
        <v>0.83487699999999998</v>
      </c>
      <c r="X479" s="67">
        <v>0.10884216670000001</v>
      </c>
      <c r="Y479" s="65"/>
      <c r="Z479" s="65"/>
      <c r="AA479" s="15">
        <f>IF("na"=F479,"",F479/F476)</f>
        <v>0.89561507493433967</v>
      </c>
      <c r="AB479" s="13">
        <f>IF("na"=J479,"",J479/J476)</f>
        <v>1.3712837608239259</v>
      </c>
      <c r="AC479" s="13">
        <f>IF("na"=M479,"",M479/M476)</f>
        <v>1.0171110224461377</v>
      </c>
      <c r="AD479" s="13">
        <f>IF("na"=Q479,"",Q479/Q476)</f>
        <v>0.94470535311382087</v>
      </c>
      <c r="AE479" s="13">
        <f>IF("na"=T479,"",T479/T476)</f>
        <v>0.98790983293651402</v>
      </c>
      <c r="AF479" s="13">
        <f>IF("na"=X479,"",X479/X476)</f>
        <v>0.86850243504355495</v>
      </c>
      <c r="AG479" s="13">
        <f>AG478</f>
        <v>477</v>
      </c>
      <c r="AH479" s="63">
        <f t="shared" ca="1" si="54"/>
        <v>1</v>
      </c>
      <c r="AI479" s="63">
        <f t="shared" ca="1" si="54"/>
        <v>2</v>
      </c>
      <c r="AJ479" s="63">
        <f t="shared" ca="1" si="54"/>
        <v>1</v>
      </c>
      <c r="AK479" s="63">
        <f t="shared" ca="1" si="54"/>
        <v>1</v>
      </c>
      <c r="AL479" s="63">
        <f t="shared" ca="1" si="54"/>
        <v>1</v>
      </c>
      <c r="AM479" s="63">
        <f t="shared" ca="1" si="54"/>
        <v>1</v>
      </c>
      <c r="AO479" s="14">
        <f>IF("na"=F479,"",SQRT(F479)/SQRT(F476))</f>
        <v>0.94636941779325245</v>
      </c>
      <c r="AP479" s="14">
        <f>IF("na"=J479,"",SQRT(J479)/SQRT(J476))</f>
        <v>1.1710182581086965</v>
      </c>
      <c r="AQ479" s="14">
        <f>IF("na"=M479,"",SQRT(M479)/SQRT(M476))</f>
        <v>1.0085192226458242</v>
      </c>
      <c r="AR479" s="14">
        <f>IF("na"=Q479,"",SQRT(Q479)/SQRT(Q476))</f>
        <v>0.97195954294086784</v>
      </c>
      <c r="AS479" s="14">
        <f>IF("na"=T479,"",SQRT(T479)/SQRT(T476))</f>
        <v>0.99393653365620582</v>
      </c>
      <c r="AT479" s="14">
        <f>IF("na"=X479,"",SQRT(X479)/SQRT(X476))</f>
        <v>0.93193478046672085</v>
      </c>
    </row>
    <row r="480" spans="1:46" ht="12.75" customHeight="1" x14ac:dyDescent="0.3">
      <c r="A480" s="17" t="s">
        <v>283</v>
      </c>
      <c r="B480" s="58">
        <v>5.2009E-2</v>
      </c>
      <c r="C480" s="58">
        <v>0.89753300000000003</v>
      </c>
      <c r="D480" s="68">
        <v>5.1076700000000003E-2</v>
      </c>
      <c r="E480" s="13">
        <v>2.3910000000000001E-2</v>
      </c>
      <c r="F480" s="66">
        <v>5.7255719999999997E-4</v>
      </c>
      <c r="G480" s="65">
        <v>1.31609</v>
      </c>
      <c r="H480" s="66">
        <v>1.3898900000000001</v>
      </c>
      <c r="I480" s="66">
        <v>0.88556699999999999</v>
      </c>
      <c r="J480" s="67">
        <v>1.9319373972</v>
      </c>
      <c r="K480" s="68">
        <v>5.1645200000000002E-2</v>
      </c>
      <c r="L480" s="13">
        <v>2.1564799999999999E-2</v>
      </c>
      <c r="M480" s="66">
        <v>4.6517280000000003E-4</v>
      </c>
      <c r="N480" s="65">
        <v>1.2052700000000001</v>
      </c>
      <c r="O480" s="66">
        <v>1.15036</v>
      </c>
      <c r="P480" s="66">
        <v>0.88582300000000003</v>
      </c>
      <c r="Q480" s="67">
        <v>1.3234652537</v>
      </c>
      <c r="R480" s="68">
        <v>5.1307600000000002E-2</v>
      </c>
      <c r="S480" s="13">
        <v>1.9565699999999998E-2</v>
      </c>
      <c r="T480" s="66">
        <v>3.8330850000000002E-4</v>
      </c>
      <c r="U480" s="65">
        <v>1.06637</v>
      </c>
      <c r="V480" s="66">
        <v>0.68858399999999997</v>
      </c>
      <c r="W480" s="66">
        <v>0.89822199999999996</v>
      </c>
      <c r="X480" s="67">
        <v>0.4741483997</v>
      </c>
      <c r="Y480" s="65"/>
      <c r="Z480" s="65"/>
      <c r="AA480" s="15">
        <f>IF("na"=F480,"",F480/F476)</f>
        <v>1.5649612707363985</v>
      </c>
      <c r="AB480" s="13">
        <f>IF("na"=J480,"",J480/J476)</f>
        <v>1.7869799564230426</v>
      </c>
      <c r="AC480" s="13">
        <f>IF("na"=M480,"",M480/M476)</f>
        <v>2.7578068817589343</v>
      </c>
      <c r="AD480" s="13">
        <f>IF("na"=Q480,"",Q480/Q476)</f>
        <v>3.455185860420749</v>
      </c>
      <c r="AE480" s="13">
        <f>IF("na"=T480,"",T480/T476)</f>
        <v>4.5023450906968092</v>
      </c>
      <c r="AF480" s="13">
        <f>IF("na"=X480,"",X480/X476)</f>
        <v>3.7834513240304206</v>
      </c>
      <c r="AG480" s="13">
        <f>AG479</f>
        <v>477</v>
      </c>
      <c r="AH480" s="63">
        <f t="shared" ca="1" si="54"/>
        <v>4</v>
      </c>
      <c r="AI480" s="63">
        <f t="shared" ca="1" si="54"/>
        <v>4</v>
      </c>
      <c r="AJ480" s="63">
        <f t="shared" ca="1" si="54"/>
        <v>4</v>
      </c>
      <c r="AK480" s="63">
        <f t="shared" ca="1" si="54"/>
        <v>4</v>
      </c>
      <c r="AL480" s="63">
        <f t="shared" ca="1" si="54"/>
        <v>4</v>
      </c>
      <c r="AM480" s="63">
        <f t="shared" ca="1" si="54"/>
        <v>4</v>
      </c>
      <c r="AO480" s="14">
        <f>IF("na"=F480,"",SQRT(F480)/SQRT(F476))</f>
        <v>1.2509841208969834</v>
      </c>
      <c r="AP480" s="14">
        <f>IF("na"=J480,"",SQRT(J480)/SQRT(J476))</f>
        <v>1.3367796962936871</v>
      </c>
      <c r="AQ480" s="14">
        <f>IF("na"=M480,"",SQRT(M480)/SQRT(M476))</f>
        <v>1.6606645903851065</v>
      </c>
      <c r="AR480" s="14">
        <f>IF("na"=Q480,"",SQRT(Q480)/SQRT(Q476))</f>
        <v>1.8588130245995018</v>
      </c>
      <c r="AS480" s="14">
        <f>IF("na"=T480,"",SQRT(T480)/SQRT(T476))</f>
        <v>2.121873014743533</v>
      </c>
      <c r="AT480" s="14">
        <f>IF("na"=X480,"",SQRT(X480)/SQRT(X476))</f>
        <v>1.9451095917789365</v>
      </c>
    </row>
    <row r="481" spans="1:1024" ht="12.75" customHeight="1" x14ac:dyDescent="0.3">
      <c r="B481" s="69"/>
      <c r="C481" s="69"/>
      <c r="D481" s="13"/>
      <c r="E481" s="13"/>
      <c r="F481" s="13"/>
      <c r="G481" s="13"/>
      <c r="H481" s="13"/>
      <c r="I481" s="13"/>
      <c r="J481" s="13"/>
      <c r="K481" s="13"/>
      <c r="L481" s="13"/>
    </row>
    <row r="482" spans="1:1024" ht="12.75" customHeight="1" x14ac:dyDescent="0.3">
      <c r="A482" s="17"/>
      <c r="B482" s="17"/>
      <c r="C482" s="17"/>
      <c r="D482" s="6" t="s">
        <v>350</v>
      </c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17"/>
      <c r="Z482" s="17"/>
      <c r="AA482" s="51"/>
      <c r="AB482" s="52"/>
      <c r="AC482" s="52"/>
      <c r="AD482" s="52"/>
      <c r="AE482" s="52"/>
      <c r="AF482" s="52"/>
      <c r="AG482" s="52"/>
      <c r="AH482" s="53"/>
      <c r="AI482" s="53"/>
      <c r="AJ482" s="53"/>
      <c r="AK482" s="53"/>
      <c r="AL482" s="53"/>
      <c r="AM482" s="53"/>
      <c r="AO482" s="52"/>
      <c r="AP482" s="52"/>
      <c r="AQ482" s="52"/>
      <c r="AR482" s="52"/>
      <c r="AS482" s="52"/>
      <c r="AT482" s="52"/>
    </row>
    <row r="483" spans="1:1024" ht="12.75" customHeight="1" x14ac:dyDescent="0.3">
      <c r="B483" s="54" t="s">
        <v>293</v>
      </c>
      <c r="C483" s="54" t="s">
        <v>293</v>
      </c>
      <c r="D483" s="1">
        <v>7</v>
      </c>
      <c r="E483" s="1"/>
      <c r="F483" s="1"/>
      <c r="G483" s="1"/>
      <c r="H483" s="1"/>
      <c r="I483" s="1"/>
      <c r="J483" s="1"/>
      <c r="K483" s="1">
        <v>15</v>
      </c>
      <c r="L483" s="1"/>
      <c r="M483" s="1"/>
      <c r="N483" s="1"/>
      <c r="O483" s="1"/>
      <c r="P483" s="1"/>
      <c r="Q483" s="1"/>
      <c r="R483" s="1">
        <v>30</v>
      </c>
      <c r="S483" s="1"/>
      <c r="T483" s="1"/>
      <c r="U483" s="1"/>
      <c r="V483" s="1"/>
      <c r="W483" s="1"/>
      <c r="X483" s="1"/>
      <c r="Y483" s="55"/>
      <c r="Z483" s="55"/>
    </row>
    <row r="484" spans="1:1024" ht="12.75" customHeight="1" x14ac:dyDescent="0.3">
      <c r="B484" s="56" t="s">
        <v>284</v>
      </c>
      <c r="C484" s="56" t="s">
        <v>294</v>
      </c>
      <c r="D484" s="57" t="s">
        <v>284</v>
      </c>
      <c r="E484" s="58" t="s">
        <v>287</v>
      </c>
      <c r="F484" s="58" t="s">
        <v>295</v>
      </c>
      <c r="G484" s="58" t="s">
        <v>296</v>
      </c>
      <c r="H484" s="58" t="s">
        <v>297</v>
      </c>
      <c r="I484" s="58" t="s">
        <v>298</v>
      </c>
      <c r="J484" s="59" t="s">
        <v>299</v>
      </c>
      <c r="K484" s="57" t="s">
        <v>284</v>
      </c>
      <c r="L484" s="58" t="s">
        <v>287</v>
      </c>
      <c r="M484" s="58" t="s">
        <v>295</v>
      </c>
      <c r="N484" s="58" t="s">
        <v>296</v>
      </c>
      <c r="O484" s="58" t="s">
        <v>297</v>
      </c>
      <c r="P484" s="58" t="s">
        <v>298</v>
      </c>
      <c r="Q484" s="59" t="s">
        <v>299</v>
      </c>
      <c r="R484" s="57" t="s">
        <v>284</v>
      </c>
      <c r="S484" s="58" t="s">
        <v>287</v>
      </c>
      <c r="T484" s="58" t="s">
        <v>295</v>
      </c>
      <c r="U484" s="58" t="s">
        <v>296</v>
      </c>
      <c r="V484" s="58" t="s">
        <v>297</v>
      </c>
      <c r="W484" s="58" t="s">
        <v>298</v>
      </c>
      <c r="X484" s="59" t="s">
        <v>299</v>
      </c>
      <c r="Y484" s="58"/>
      <c r="Z484" s="58"/>
    </row>
    <row r="485" spans="1:1024" ht="12.75" customHeight="1" x14ac:dyDescent="0.3">
      <c r="A485" s="17" t="s">
        <v>300</v>
      </c>
      <c r="B485" s="58">
        <v>0.29128900000000002</v>
      </c>
      <c r="C485" s="58">
        <v>1.1006800000000001</v>
      </c>
      <c r="D485" s="60">
        <v>0.28629199999999999</v>
      </c>
      <c r="E485" s="61">
        <v>3.0488399999999999E-2</v>
      </c>
      <c r="F485" s="61">
        <v>9.5451249999999998E-4</v>
      </c>
      <c r="G485" s="61">
        <v>1.15821</v>
      </c>
      <c r="H485" s="61">
        <v>0.284553</v>
      </c>
      <c r="I485" s="61">
        <v>1.11313</v>
      </c>
      <c r="J485" s="62">
        <v>8.1125412300000005E-2</v>
      </c>
      <c r="K485" s="60">
        <v>0.28702</v>
      </c>
      <c r="L485" s="61">
        <v>2.2299300000000001E-2</v>
      </c>
      <c r="M485" s="61">
        <v>5.1548299999999996E-4</v>
      </c>
      <c r="N485" s="61">
        <v>1.1209499999999999</v>
      </c>
      <c r="O485" s="61">
        <v>0.18923100000000001</v>
      </c>
      <c r="P485" s="61">
        <v>1.1005499999999999</v>
      </c>
      <c r="Q485" s="62">
        <v>3.5808388199999999E-2</v>
      </c>
      <c r="R485" s="60">
        <v>0.28695300000000001</v>
      </c>
      <c r="S485" s="61">
        <v>1.5380899999999999E-2</v>
      </c>
      <c r="T485" s="61">
        <v>2.5537280000000002E-4</v>
      </c>
      <c r="U485" s="61">
        <v>1.11547</v>
      </c>
      <c r="V485" s="61">
        <v>0.121767</v>
      </c>
      <c r="W485" s="61">
        <v>1.1065799999999999</v>
      </c>
      <c r="X485" s="62">
        <v>1.48620122E-2</v>
      </c>
      <c r="Y485" s="61"/>
      <c r="Z485" s="61"/>
      <c r="AH485" s="63"/>
      <c r="AI485" s="63"/>
    </row>
    <row r="486" spans="1:1024" ht="12.75" customHeight="1" x14ac:dyDescent="0.3">
      <c r="A486" s="17" t="s">
        <v>280</v>
      </c>
      <c r="B486" s="58">
        <v>0.29128900000000002</v>
      </c>
      <c r="C486" s="58">
        <v>1.1006800000000001</v>
      </c>
      <c r="D486" s="60">
        <v>0.28969299999999998</v>
      </c>
      <c r="E486" s="61">
        <v>3.3282100000000002E-2</v>
      </c>
      <c r="F486" s="61">
        <v>1.1102453E-3</v>
      </c>
      <c r="G486" s="61">
        <v>1.1229499999999999</v>
      </c>
      <c r="H486" s="61">
        <v>0.28581499999999999</v>
      </c>
      <c r="I486" s="61">
        <v>1.0785</v>
      </c>
      <c r="J486" s="62">
        <v>8.2182166599999995E-2</v>
      </c>
      <c r="K486" s="60">
        <v>0.28782799999999997</v>
      </c>
      <c r="L486" s="61">
        <v>2.5191600000000001E-2</v>
      </c>
      <c r="M486" s="61">
        <v>6.4659519999999999E-4</v>
      </c>
      <c r="N486" s="61">
        <v>1.10971</v>
      </c>
      <c r="O486" s="61">
        <v>0.20655599999999999</v>
      </c>
      <c r="P486" s="61">
        <v>1.0842000000000001</v>
      </c>
      <c r="Q486" s="62">
        <v>4.2936971499999997E-2</v>
      </c>
      <c r="R486" s="60">
        <v>0.289325</v>
      </c>
      <c r="S486" s="61">
        <v>2.1687100000000001E-2</v>
      </c>
      <c r="T486" s="61">
        <v>4.741875E-4</v>
      </c>
      <c r="U486" s="61">
        <v>1.11344</v>
      </c>
      <c r="V486" s="61">
        <v>0.17158799999999999</v>
      </c>
      <c r="W486" s="61">
        <v>1.0953200000000001</v>
      </c>
      <c r="X486" s="62">
        <v>2.9471171300000001E-2</v>
      </c>
      <c r="Y486" s="61"/>
      <c r="Z486" s="61"/>
      <c r="AA486" s="15">
        <f>IF("na"=F486,"",F486/F485)</f>
        <v>1.1631542803263446</v>
      </c>
      <c r="AB486" s="13">
        <f>IF("na"=J486,"",J486/J485)</f>
        <v>1.013026180946756</v>
      </c>
      <c r="AC486" s="13">
        <f>IF("na"=M486,"",M486/M485)</f>
        <v>1.2543482520277101</v>
      </c>
      <c r="AD486" s="13">
        <f>IF("na"=Q486,"",Q486/Q485)</f>
        <v>1.1990757936432335</v>
      </c>
      <c r="AE486" s="13">
        <f>IF("na"=T486,"",T486/T485)</f>
        <v>1.856844190140845</v>
      </c>
      <c r="AF486" s="13">
        <f>IF("na"=X486,"",X486/X485)</f>
        <v>1.9829866173841522</v>
      </c>
      <c r="AG486" s="13">
        <f>ROW()</f>
        <v>486</v>
      </c>
      <c r="AH486" s="63">
        <f t="shared" ref="AH486:AM489" ca="1" si="55">SUM(IF(INDIRECT(ADDRESS(ROW(),AH$40))&gt;INDIRECT(ADDRESS($AG486,AH$40)),1,0),IF(INDIRECT(ADDRESS(ROW(),AH$40))&gt;INDIRECT(ADDRESS($AG486+1,AH$40)),1,0),IF(INDIRECT(ADDRESS(ROW(),AH$40))&gt;INDIRECT(ADDRESS($AG486+2,AH$40)),1,0),IF(INDIRECT(ADDRESS(ROW(),AH$40))&gt;INDIRECT(ADDRESS($AG486+3,AH$40)),1,0))+1</f>
        <v>4</v>
      </c>
      <c r="AI486" s="63">
        <f t="shared" ca="1" si="55"/>
        <v>3</v>
      </c>
      <c r="AJ486" s="63">
        <f t="shared" ca="1" si="55"/>
        <v>4</v>
      </c>
      <c r="AK486" s="63">
        <f t="shared" ca="1" si="55"/>
        <v>3</v>
      </c>
      <c r="AL486" s="63">
        <f t="shared" ca="1" si="55"/>
        <v>4</v>
      </c>
      <c r="AM486" s="63">
        <f t="shared" ca="1" si="55"/>
        <v>4</v>
      </c>
      <c r="AO486" s="14">
        <f>IF("na"=F486,"",SQRT(F486)/SQRT(F485))</f>
        <v>1.0784963051982814</v>
      </c>
      <c r="AP486" s="14">
        <f>IF("na"=J486,"",SQRT(J486)/SQRT(J485))</f>
        <v>1.0064920173288787</v>
      </c>
      <c r="AQ486" s="14">
        <f>IF("na"=M486,"",SQRT(M486)/SQRT(M485))</f>
        <v>1.1199768979883959</v>
      </c>
      <c r="AR486" s="14">
        <f>IF("na"=Q486,"",SQRT(Q486)/SQRT(Q485))</f>
        <v>1.0950231931987713</v>
      </c>
      <c r="AS486" s="14">
        <f>IF("na"=T486,"",SQRT(T486)/SQRT(T485))</f>
        <v>1.3626607025011197</v>
      </c>
      <c r="AT486" s="14">
        <f>IF("na"=X486,"",SQRT(X486)/SQRT(X485))</f>
        <v>1.4081855763301057</v>
      </c>
    </row>
    <row r="487" spans="1:1024" ht="12.75" customHeight="1" x14ac:dyDescent="0.3">
      <c r="A487" s="17" t="s">
        <v>281</v>
      </c>
      <c r="B487" s="58">
        <v>0.29128900000000002</v>
      </c>
      <c r="C487" s="58">
        <v>1.1006800000000001</v>
      </c>
      <c r="D487" s="60">
        <v>0.29294900000000001</v>
      </c>
      <c r="E487" s="61">
        <v>3.0790399999999999E-2</v>
      </c>
      <c r="F487" s="61">
        <v>9.5080429999999997E-4</v>
      </c>
      <c r="G487" s="61">
        <v>1.04772</v>
      </c>
      <c r="H487" s="61">
        <v>0.249832</v>
      </c>
      <c r="I487" s="61">
        <v>1.01149</v>
      </c>
      <c r="J487" s="62">
        <v>7.0370884300000006E-2</v>
      </c>
      <c r="K487" s="60">
        <v>0.29220099999999999</v>
      </c>
      <c r="L487" s="61">
        <v>2.23036E-2</v>
      </c>
      <c r="M487" s="61">
        <v>4.9828220000000002E-4</v>
      </c>
      <c r="N487" s="61">
        <v>1.0435399999999999</v>
      </c>
      <c r="O487" s="61">
        <v>0.17407400000000001</v>
      </c>
      <c r="P487" s="61">
        <v>1.0236499999999999</v>
      </c>
      <c r="Q487" s="62">
        <v>3.6235378300000003E-2</v>
      </c>
      <c r="R487" s="60">
        <v>0.29264400000000002</v>
      </c>
      <c r="S487" s="61">
        <v>1.73759E-2</v>
      </c>
      <c r="T487" s="61">
        <v>3.0375790000000002E-4</v>
      </c>
      <c r="U487" s="61">
        <v>1.0423100000000001</v>
      </c>
      <c r="V487" s="61">
        <v>0.12864600000000001</v>
      </c>
      <c r="W487" s="61">
        <v>1.0304800000000001</v>
      </c>
      <c r="X487" s="62">
        <v>2.1477833299999999E-2</v>
      </c>
      <c r="Y487" s="61"/>
      <c r="Z487" s="61"/>
      <c r="AA487" s="15">
        <f>IF("na"=F487,"",F487/F485)</f>
        <v>0.99611508492555101</v>
      </c>
      <c r="AB487" s="13">
        <f>IF("na"=J487,"",J487/J485)</f>
        <v>0.86743330240060923</v>
      </c>
      <c r="AC487" s="13">
        <f>IF("na"=M487,"",M487/M485)</f>
        <v>0.96663168329508453</v>
      </c>
      <c r="AD487" s="13">
        <f>IF("na"=Q487,"",Q487/Q485)</f>
        <v>1.0119243038143784</v>
      </c>
      <c r="AE487" s="13">
        <f>IF("na"=T487,"",T487/T485)</f>
        <v>1.1894684946869831</v>
      </c>
      <c r="AF487" s="13">
        <f>IF("na"=X487,"",X487/X485)</f>
        <v>1.4451497556972803</v>
      </c>
      <c r="AG487" s="13">
        <f>AG486</f>
        <v>486</v>
      </c>
      <c r="AH487" s="63">
        <f t="shared" ca="1" si="55"/>
        <v>1</v>
      </c>
      <c r="AI487" s="63">
        <f t="shared" ca="1" si="55"/>
        <v>2</v>
      </c>
      <c r="AJ487" s="63">
        <f t="shared" ca="1" si="55"/>
        <v>1</v>
      </c>
      <c r="AK487" s="63">
        <f t="shared" ca="1" si="55"/>
        <v>2</v>
      </c>
      <c r="AL487" s="63">
        <f t="shared" ca="1" si="55"/>
        <v>2</v>
      </c>
      <c r="AM487" s="63">
        <f t="shared" ca="1" si="55"/>
        <v>2</v>
      </c>
      <c r="AO487" s="14">
        <f>IF("na"=F487,"",SQRT(F487)/SQRT(F485))</f>
        <v>0.99805565221862802</v>
      </c>
      <c r="AP487" s="14">
        <f>IF("na"=J487,"",SQRT(J487)/SQRT(J485))</f>
        <v>0.93136099467425038</v>
      </c>
      <c r="AQ487" s="14">
        <f>IF("na"=M487,"",SQRT(M487)/SQRT(M485))</f>
        <v>0.98317428937858442</v>
      </c>
      <c r="AR487" s="14">
        <f>IF("na"=Q487,"",SQRT(Q487)/SQRT(Q485))</f>
        <v>1.0059444834653544</v>
      </c>
      <c r="AS487" s="14">
        <f>IF("na"=T487,"",SQRT(T487)/SQRT(T485))</f>
        <v>1.0906275691944447</v>
      </c>
      <c r="AT487" s="14">
        <f>IF("na"=X487,"",SQRT(X487)/SQRT(X485))</f>
        <v>1.2021438165615961</v>
      </c>
    </row>
    <row r="488" spans="1:1024" ht="12.75" customHeight="1" x14ac:dyDescent="0.3">
      <c r="A488" s="17" t="s">
        <v>282</v>
      </c>
      <c r="B488" s="58">
        <v>0.29128900000000002</v>
      </c>
      <c r="C488" s="58">
        <v>1.1006800000000001</v>
      </c>
      <c r="D488" s="64">
        <v>0.28617700000000001</v>
      </c>
      <c r="E488" s="65">
        <v>3.06542E-2</v>
      </c>
      <c r="F488" s="66">
        <v>9.6581239999999995E-4</v>
      </c>
      <c r="G488" s="65">
        <v>1.1254500000000001</v>
      </c>
      <c r="H488" s="66">
        <v>0.26206099999999999</v>
      </c>
      <c r="I488" s="66">
        <v>1.08568</v>
      </c>
      <c r="J488" s="67">
        <v>6.8900967699999996E-2</v>
      </c>
      <c r="K488" s="64">
        <v>0.28412100000000001</v>
      </c>
      <c r="L488" s="65">
        <v>2.198E-2</v>
      </c>
      <c r="M488" s="66">
        <v>5.3450060000000002E-4</v>
      </c>
      <c r="N488" s="65">
        <v>1.10846</v>
      </c>
      <c r="O488" s="66">
        <v>0.17438999999999999</v>
      </c>
      <c r="P488" s="66">
        <v>1.09083</v>
      </c>
      <c r="Q488" s="67">
        <v>3.0508894599999999E-2</v>
      </c>
      <c r="R488" s="64">
        <v>0.28485199999999999</v>
      </c>
      <c r="S488" s="65">
        <v>1.5766599999999999E-2</v>
      </c>
      <c r="T488" s="66">
        <v>2.900205E-4</v>
      </c>
      <c r="U488" s="65">
        <v>1.10259</v>
      </c>
      <c r="V488" s="66">
        <v>0.12660399999999999</v>
      </c>
      <c r="W488" s="66">
        <v>1.0930599999999999</v>
      </c>
      <c r="X488" s="67">
        <v>1.60866372E-2</v>
      </c>
      <c r="Y488" s="65"/>
      <c r="Z488" s="65"/>
      <c r="AA488" s="15">
        <f>IF("na"=F488,"",F488/F485)</f>
        <v>1.0118383991828288</v>
      </c>
      <c r="AB488" s="13">
        <f>IF("na"=J488,"",J488/J485)</f>
        <v>0.84931423763007474</v>
      </c>
      <c r="AC488" s="13">
        <f>IF("na"=M488,"",M488/M485)</f>
        <v>1.03689277822935</v>
      </c>
      <c r="AD488" s="13">
        <f>IF("na"=Q488,"",Q488/Q485)</f>
        <v>0.85200412902136713</v>
      </c>
      <c r="AE488" s="13">
        <f>IF("na"=T488,"",T488/T485)</f>
        <v>1.1356749818304845</v>
      </c>
      <c r="AF488" s="13">
        <f>IF("na"=X488,"",X488/X485)</f>
        <v>1.0823996766736605</v>
      </c>
      <c r="AG488" s="13">
        <f>AG487</f>
        <v>486</v>
      </c>
      <c r="AH488" s="63">
        <f t="shared" ca="1" si="55"/>
        <v>2</v>
      </c>
      <c r="AI488" s="63">
        <f t="shared" ca="1" si="55"/>
        <v>1</v>
      </c>
      <c r="AJ488" s="63">
        <f t="shared" ca="1" si="55"/>
        <v>2</v>
      </c>
      <c r="AK488" s="63">
        <f t="shared" ca="1" si="55"/>
        <v>1</v>
      </c>
      <c r="AL488" s="63">
        <f t="shared" ca="1" si="55"/>
        <v>1</v>
      </c>
      <c r="AM488" s="63">
        <f t="shared" ca="1" si="55"/>
        <v>1</v>
      </c>
      <c r="AO488" s="14">
        <f>IF("na"=F488,"",SQRT(F488)/SQRT(F485))</f>
        <v>1.0059017840638462</v>
      </c>
      <c r="AP488" s="14">
        <f>IF("na"=J488,"",SQRT(J488)/SQRT(J485))</f>
        <v>0.92158246382517217</v>
      </c>
      <c r="AQ488" s="14">
        <f>IF("na"=M488,"",SQRT(M488)/SQRT(M485))</f>
        <v>1.0182793223027511</v>
      </c>
      <c r="AR488" s="14">
        <f>IF("na"=Q488,"",SQRT(Q488)/SQRT(Q485))</f>
        <v>0.92304069738087224</v>
      </c>
      <c r="AS488" s="14">
        <f>IF("na"=T488,"",SQRT(T488)/SQRT(T485))</f>
        <v>1.0656805252187376</v>
      </c>
      <c r="AT488" s="14">
        <f>IF("na"=X488,"",SQRT(X488)/SQRT(X485))</f>
        <v>1.0403843889032844</v>
      </c>
    </row>
    <row r="489" spans="1:1024" ht="12.75" customHeight="1" x14ac:dyDescent="0.3">
      <c r="A489" s="17" t="s">
        <v>283</v>
      </c>
      <c r="B489" s="58">
        <v>0.29128900000000002</v>
      </c>
      <c r="C489" s="58">
        <v>1.1006800000000001</v>
      </c>
      <c r="D489" s="68">
        <v>0.29182999999999998</v>
      </c>
      <c r="E489" s="13">
        <v>3.1933400000000001E-2</v>
      </c>
      <c r="F489" s="66">
        <v>1.0200345999999999E-3</v>
      </c>
      <c r="G489" s="65">
        <v>1.0696600000000001</v>
      </c>
      <c r="H489" s="66">
        <v>0.29166199999999998</v>
      </c>
      <c r="I489" s="66">
        <v>1.02084</v>
      </c>
      <c r="J489" s="67">
        <v>9.1441147799999997E-2</v>
      </c>
      <c r="K489" s="68">
        <v>0.29145300000000002</v>
      </c>
      <c r="L489" s="13">
        <v>2.4891099999999999E-2</v>
      </c>
      <c r="M489" s="66">
        <v>6.1959359999999998E-4</v>
      </c>
      <c r="N489" s="65">
        <v>1.0716699999999999</v>
      </c>
      <c r="O489" s="66">
        <v>0.20510500000000001</v>
      </c>
      <c r="P489" s="66">
        <v>1.04451</v>
      </c>
      <c r="Q489" s="67">
        <v>4.5223129899999999E-2</v>
      </c>
      <c r="R489" s="68">
        <v>0.28982599999999997</v>
      </c>
      <c r="S489" s="13">
        <v>1.9305300000000001E-2</v>
      </c>
      <c r="T489" s="66">
        <v>3.7483489999999998E-4</v>
      </c>
      <c r="U489" s="65">
        <v>1.0809</v>
      </c>
      <c r="V489" s="66">
        <v>0.15460699999999999</v>
      </c>
      <c r="W489" s="66">
        <v>1.0648200000000001</v>
      </c>
      <c r="X489" s="67">
        <v>2.5189263999999999E-2</v>
      </c>
      <c r="Y489" s="65"/>
      <c r="Z489" s="65"/>
      <c r="AA489" s="15">
        <f>IF("na"=F489,"",F489/F485)</f>
        <v>1.068644569872055</v>
      </c>
      <c r="AB489" s="13">
        <f>IF("na"=J489,"",J489/J485)</f>
        <v>1.127157880712552</v>
      </c>
      <c r="AC489" s="13">
        <f>IF("na"=M489,"",M489/M485)</f>
        <v>1.2019670871784327</v>
      </c>
      <c r="AD489" s="13">
        <f>IF("na"=Q489,"",Q489/Q485)</f>
        <v>1.2629200076645728</v>
      </c>
      <c r="AE489" s="13">
        <f>IF("na"=T489,"",T489/T485)</f>
        <v>1.4677949256929474</v>
      </c>
      <c r="AF489" s="13">
        <f>IF("na"=X489,"",X489/X485)</f>
        <v>1.6948757450219292</v>
      </c>
      <c r="AG489" s="13">
        <f>AG488</f>
        <v>486</v>
      </c>
      <c r="AH489" s="63">
        <f t="shared" ca="1" si="55"/>
        <v>3</v>
      </c>
      <c r="AI489" s="63">
        <f t="shared" ca="1" si="55"/>
        <v>4</v>
      </c>
      <c r="AJ489" s="63">
        <f t="shared" ca="1" si="55"/>
        <v>3</v>
      </c>
      <c r="AK489" s="63">
        <f t="shared" ca="1" si="55"/>
        <v>4</v>
      </c>
      <c r="AL489" s="63">
        <f t="shared" ca="1" si="55"/>
        <v>3</v>
      </c>
      <c r="AM489" s="63">
        <f t="shared" ca="1" si="55"/>
        <v>3</v>
      </c>
      <c r="AO489" s="14">
        <f>IF("na"=F489,"",SQRT(F489)/SQRT(F485))</f>
        <v>1.0337526637799077</v>
      </c>
      <c r="AP489" s="14">
        <f>IF("na"=J489,"",SQRT(J489)/SQRT(J485))</f>
        <v>1.0616769191767106</v>
      </c>
      <c r="AQ489" s="14">
        <f>IF("na"=M489,"",SQRT(M489)/SQRT(M485))</f>
        <v>1.0963425957146937</v>
      </c>
      <c r="AR489" s="14">
        <f>IF("na"=Q489,"",SQRT(Q489)/SQRT(Q485))</f>
        <v>1.1237971381279508</v>
      </c>
      <c r="AS489" s="14">
        <f>IF("na"=T489,"",SQRT(T489)/SQRT(T485))</f>
        <v>1.2115258667040287</v>
      </c>
      <c r="AT489" s="14">
        <f>IF("na"=X489,"",SQRT(X489)/SQRT(X485))</f>
        <v>1.3018739359177327</v>
      </c>
    </row>
    <row r="491" spans="1:1024" s="52" customFormat="1" ht="12.75" customHeight="1" x14ac:dyDescent="0.3">
      <c r="A491" s="17"/>
      <c r="B491" s="17"/>
      <c r="C491" s="17"/>
      <c r="D491" s="6" t="s">
        <v>351</v>
      </c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17"/>
      <c r="Z491" s="17"/>
      <c r="AA491" s="51"/>
      <c r="AH491" s="53"/>
      <c r="AI491" s="53"/>
      <c r="AJ491" s="53"/>
      <c r="AK491" s="53"/>
      <c r="AL491" s="53"/>
      <c r="AM491" s="53"/>
      <c r="AKC491" s="7"/>
      <c r="AKD491" s="7"/>
      <c r="AKE491" s="7"/>
      <c r="AKF491" s="7"/>
      <c r="AKG491" s="7"/>
      <c r="AKH491" s="7"/>
      <c r="AKI491" s="7"/>
      <c r="AKJ491" s="7"/>
      <c r="AKK491" s="7"/>
      <c r="AKL491" s="7"/>
      <c r="AKM491" s="7"/>
      <c r="AKN491" s="7"/>
      <c r="AKO491" s="7"/>
      <c r="AKP491" s="7"/>
      <c r="AKQ491" s="7"/>
      <c r="AKR491" s="7"/>
      <c r="AKS491" s="7"/>
      <c r="AKT491" s="7"/>
      <c r="AKU491" s="7"/>
      <c r="AKV491" s="7"/>
      <c r="AKW491" s="7"/>
      <c r="AKX491" s="7"/>
      <c r="AKY491" s="7"/>
      <c r="AKZ491" s="7"/>
      <c r="ALA491" s="7"/>
      <c r="ALB491" s="7"/>
      <c r="ALC491" s="7"/>
      <c r="ALD491" s="7"/>
      <c r="ALE491" s="7"/>
      <c r="ALF491" s="7"/>
      <c r="ALG491" s="7"/>
      <c r="ALH491" s="7"/>
      <c r="ALI491" s="7"/>
      <c r="ALJ491" s="7"/>
      <c r="ALK491" s="7"/>
      <c r="ALL491" s="7"/>
      <c r="ALM491" s="7"/>
      <c r="ALN491" s="7"/>
      <c r="ALO491" s="7"/>
      <c r="ALP491" s="7"/>
      <c r="ALQ491" s="7"/>
      <c r="ALR491" s="7"/>
      <c r="ALS491" s="7"/>
      <c r="ALT491" s="7"/>
      <c r="ALU491" s="7"/>
      <c r="ALV491" s="7"/>
      <c r="ALW491" s="7"/>
      <c r="ALX491" s="7"/>
      <c r="ALY491" s="7"/>
      <c r="ALZ491" s="7"/>
      <c r="AMA491" s="7"/>
      <c r="AMB491" s="7"/>
      <c r="AMC491" s="7"/>
      <c r="AMD491" s="7"/>
      <c r="AME491" s="7"/>
      <c r="AMF491" s="7"/>
      <c r="AMG491" s="7"/>
      <c r="AMH491" s="7"/>
      <c r="AMI491" s="7"/>
      <c r="AMJ491" s="7"/>
    </row>
    <row r="492" spans="1:1024" ht="12.75" customHeight="1" x14ac:dyDescent="0.3">
      <c r="B492" s="54" t="s">
        <v>293</v>
      </c>
      <c r="C492" s="54" t="s">
        <v>293</v>
      </c>
      <c r="D492" s="1">
        <v>7</v>
      </c>
      <c r="E492" s="1"/>
      <c r="F492" s="1"/>
      <c r="G492" s="1"/>
      <c r="H492" s="1"/>
      <c r="I492" s="1"/>
      <c r="J492" s="1"/>
      <c r="K492" s="1">
        <v>15</v>
      </c>
      <c r="L492" s="1"/>
      <c r="M492" s="1"/>
      <c r="N492" s="1"/>
      <c r="O492" s="1"/>
      <c r="P492" s="1"/>
      <c r="Q492" s="1"/>
      <c r="R492" s="1">
        <v>30</v>
      </c>
      <c r="S492" s="1"/>
      <c r="T492" s="1"/>
      <c r="U492" s="1"/>
      <c r="V492" s="1"/>
      <c r="W492" s="1"/>
      <c r="X492" s="1"/>
      <c r="Y492" s="55"/>
      <c r="Z492" s="55"/>
    </row>
    <row r="493" spans="1:1024" ht="12.75" customHeight="1" x14ac:dyDescent="0.3">
      <c r="B493" s="56" t="s">
        <v>284</v>
      </c>
      <c r="C493" s="56" t="s">
        <v>294</v>
      </c>
      <c r="D493" s="57" t="s">
        <v>284</v>
      </c>
      <c r="E493" s="58" t="s">
        <v>287</v>
      </c>
      <c r="F493" s="58" t="s">
        <v>295</v>
      </c>
      <c r="G493" s="58" t="s">
        <v>296</v>
      </c>
      <c r="H493" s="58" t="s">
        <v>297</v>
      </c>
      <c r="I493" s="58" t="s">
        <v>298</v>
      </c>
      <c r="J493" s="59" t="s">
        <v>299</v>
      </c>
      <c r="K493" s="57" t="s">
        <v>284</v>
      </c>
      <c r="L493" s="58" t="s">
        <v>287</v>
      </c>
      <c r="M493" s="58" t="s">
        <v>295</v>
      </c>
      <c r="N493" s="58" t="s">
        <v>296</v>
      </c>
      <c r="O493" s="58" t="s">
        <v>297</v>
      </c>
      <c r="P493" s="58" t="s">
        <v>298</v>
      </c>
      <c r="Q493" s="59" t="s">
        <v>299</v>
      </c>
      <c r="R493" s="57" t="s">
        <v>284</v>
      </c>
      <c r="S493" s="58" t="s">
        <v>287</v>
      </c>
      <c r="T493" s="58" t="s">
        <v>295</v>
      </c>
      <c r="U493" s="58" t="s">
        <v>296</v>
      </c>
      <c r="V493" s="58" t="s">
        <v>297</v>
      </c>
      <c r="W493" s="58" t="s">
        <v>298</v>
      </c>
      <c r="X493" s="59" t="s">
        <v>299</v>
      </c>
      <c r="Y493" s="58"/>
      <c r="Z493" s="58"/>
    </row>
    <row r="494" spans="1:1024" ht="12.75" customHeight="1" x14ac:dyDescent="0.3">
      <c r="A494" s="17" t="s">
        <v>300</v>
      </c>
      <c r="B494" s="58">
        <v>0.50098200000000004</v>
      </c>
      <c r="C494" s="58">
        <v>1.0013300000000001</v>
      </c>
      <c r="D494" s="60">
        <v>0.50500199999999995</v>
      </c>
      <c r="E494" s="61">
        <v>3.23366E-2</v>
      </c>
      <c r="F494" s="61">
        <v>1.0618159999999999E-3</v>
      </c>
      <c r="G494" s="61">
        <v>1.0118100000000001</v>
      </c>
      <c r="H494" s="61">
        <v>0.12945499999999999</v>
      </c>
      <c r="I494" s="61">
        <v>1.00345</v>
      </c>
      <c r="J494" s="62">
        <v>1.6763091399999999E-2</v>
      </c>
      <c r="K494" s="60">
        <v>0.50385999999999997</v>
      </c>
      <c r="L494" s="61">
        <v>2.2406100000000002E-2</v>
      </c>
      <c r="M494" s="61">
        <v>5.1031609999999995E-4</v>
      </c>
      <c r="N494" s="61">
        <v>1.0039400000000001</v>
      </c>
      <c r="O494" s="61">
        <v>9.3474699999999994E-2</v>
      </c>
      <c r="P494" s="61">
        <v>0.99941500000000005</v>
      </c>
      <c r="Q494" s="62">
        <v>8.7411867000000004E-3</v>
      </c>
      <c r="R494" s="60">
        <v>0.50365099999999996</v>
      </c>
      <c r="S494" s="61">
        <v>1.5898900000000001E-2</v>
      </c>
      <c r="T494" s="61">
        <v>2.5989850000000001E-4</v>
      </c>
      <c r="U494" s="61">
        <v>1.0008699999999999</v>
      </c>
      <c r="V494" s="61">
        <v>6.3541600000000004E-2</v>
      </c>
      <c r="W494" s="61">
        <v>0.99879399999999996</v>
      </c>
      <c r="X494" s="62">
        <v>4.0439661E-3</v>
      </c>
      <c r="Y494" s="61"/>
      <c r="Z494" s="61"/>
      <c r="AH494" s="63"/>
      <c r="AI494" s="63"/>
    </row>
    <row r="495" spans="1:1024" ht="12.75" customHeight="1" x14ac:dyDescent="0.3">
      <c r="A495" s="17" t="s">
        <v>280</v>
      </c>
      <c r="B495" s="58">
        <v>0.50098200000000004</v>
      </c>
      <c r="C495" s="58">
        <v>1.0013300000000001</v>
      </c>
      <c r="D495" s="60">
        <v>0.50419999999999998</v>
      </c>
      <c r="E495" s="61">
        <v>3.2602399999999997E-2</v>
      </c>
      <c r="F495" s="61">
        <v>1.0732719000000001E-3</v>
      </c>
      <c r="G495" s="61">
        <v>1.00349</v>
      </c>
      <c r="H495" s="61">
        <v>0.13244900000000001</v>
      </c>
      <c r="I495" s="61">
        <v>0.99457200000000001</v>
      </c>
      <c r="J495" s="62">
        <v>1.7588408100000001E-2</v>
      </c>
      <c r="K495" s="60">
        <v>0.50428700000000004</v>
      </c>
      <c r="L495" s="61">
        <v>2.2534999999999999E-2</v>
      </c>
      <c r="M495" s="61">
        <v>5.1874919999999995E-4</v>
      </c>
      <c r="N495" s="61">
        <v>1.00536</v>
      </c>
      <c r="O495" s="61">
        <v>9.0432600000000002E-2</v>
      </c>
      <c r="P495" s="61">
        <v>1.00115</v>
      </c>
      <c r="Q495" s="62">
        <v>8.1780875000000003E-3</v>
      </c>
      <c r="R495" s="60">
        <v>0.50464299999999995</v>
      </c>
      <c r="S495" s="61">
        <v>1.6418499999999999E-2</v>
      </c>
      <c r="T495" s="61">
        <v>2.8297000000000001E-4</v>
      </c>
      <c r="U495" s="61">
        <v>1.00166</v>
      </c>
      <c r="V495" s="61">
        <v>6.3975699999999996E-2</v>
      </c>
      <c r="W495" s="61">
        <v>0.99957399999999996</v>
      </c>
      <c r="X495" s="62">
        <v>4.0959736000000004E-3</v>
      </c>
      <c r="Y495" s="61"/>
      <c r="Z495" s="61"/>
      <c r="AA495" s="15">
        <f>IF("na"=F495,"",F495/F494)</f>
        <v>1.010788969086923</v>
      </c>
      <c r="AB495" s="13">
        <f>IF("na"=J495,"",J495/J494)</f>
        <v>1.0492341585633782</v>
      </c>
      <c r="AC495" s="13">
        <f>IF("na"=M495,"",M495/M494)</f>
        <v>1.0165252477826978</v>
      </c>
      <c r="AD495" s="13">
        <f>IF("na"=Q495,"",Q495/Q494)</f>
        <v>0.93558092060886877</v>
      </c>
      <c r="AE495" s="13">
        <f>IF("na"=T495,"",T495/T494)</f>
        <v>1.0887711933697193</v>
      </c>
      <c r="AF495" s="13">
        <f>IF("na"=X495,"",X495/X494)</f>
        <v>1.0128605182916841</v>
      </c>
      <c r="AG495" s="13">
        <f>ROW()</f>
        <v>495</v>
      </c>
      <c r="AH495" s="63">
        <f t="shared" ref="AH495:AM498" ca="1" si="56">SUM(IF(INDIRECT(ADDRESS(ROW(),AH$40))&gt;INDIRECT(ADDRESS($AG495,AH$40)),1,0),IF(INDIRECT(ADDRESS(ROW(),AH$40))&gt;INDIRECT(ADDRESS($AG495+1,AH$40)),1,0),IF(INDIRECT(ADDRESS(ROW(),AH$40))&gt;INDIRECT(ADDRESS($AG495+2,AH$40)),1,0),IF(INDIRECT(ADDRESS(ROW(),AH$40))&gt;INDIRECT(ADDRESS($AG495+3,AH$40)),1,0))+1</f>
        <v>2</v>
      </c>
      <c r="AI495" s="63">
        <f t="shared" ca="1" si="56"/>
        <v>2</v>
      </c>
      <c r="AJ495" s="63">
        <f t="shared" ca="1" si="56"/>
        <v>3</v>
      </c>
      <c r="AK495" s="63">
        <f t="shared" ca="1" si="56"/>
        <v>1</v>
      </c>
      <c r="AL495" s="63">
        <f t="shared" ca="1" si="56"/>
        <v>4</v>
      </c>
      <c r="AM495" s="63">
        <f t="shared" ca="1" si="56"/>
        <v>1</v>
      </c>
      <c r="AO495" s="14">
        <f>IF("na"=F495,"",SQRT(F495)/SQRT(F494))</f>
        <v>1.005380012277409</v>
      </c>
      <c r="AP495" s="14">
        <f>IF("na"=J495,"",SQRT(J495)/SQRT(J494))</f>
        <v>1.0243213160739058</v>
      </c>
      <c r="AQ495" s="14">
        <f>IF("na"=M495,"",SQRT(M495)/SQRT(M494))</f>
        <v>1.0082287675833783</v>
      </c>
      <c r="AR495" s="14">
        <f>IF("na"=Q495,"",SQRT(Q495)/SQRT(Q494))</f>
        <v>0.96725432054288007</v>
      </c>
      <c r="AS495" s="14">
        <f>IF("na"=T495,"",SQRT(T495)/SQRT(T494))</f>
        <v>1.0434419932941741</v>
      </c>
      <c r="AT495" s="14">
        <f>IF("na"=X495,"",SQRT(X495)/SQRT(X494))</f>
        <v>1.006409716910406</v>
      </c>
    </row>
    <row r="496" spans="1:1024" ht="12.75" customHeight="1" x14ac:dyDescent="0.3">
      <c r="A496" s="17" t="s">
        <v>281</v>
      </c>
      <c r="B496" s="58">
        <v>0.50098200000000004</v>
      </c>
      <c r="C496" s="58">
        <v>1.0013300000000001</v>
      </c>
      <c r="D496" s="60">
        <v>0.50400599999999995</v>
      </c>
      <c r="E496" s="61">
        <v>3.2364900000000002E-2</v>
      </c>
      <c r="F496" s="61">
        <v>1.0566312E-3</v>
      </c>
      <c r="G496" s="61">
        <v>1.00742</v>
      </c>
      <c r="H496" s="61">
        <v>0.13218299999999999</v>
      </c>
      <c r="I496" s="61">
        <v>0.99892700000000001</v>
      </c>
      <c r="J496" s="62">
        <v>1.7478119800000001E-2</v>
      </c>
      <c r="K496" s="60">
        <v>0.50414400000000004</v>
      </c>
      <c r="L496" s="61">
        <v>2.22521E-2</v>
      </c>
      <c r="M496" s="61">
        <v>5.0515409999999999E-4</v>
      </c>
      <c r="N496" s="61">
        <v>1.0005299999999999</v>
      </c>
      <c r="O496" s="61">
        <v>9.1862899999999997E-2</v>
      </c>
      <c r="P496" s="61">
        <v>0.99639900000000003</v>
      </c>
      <c r="Q496" s="62">
        <v>8.4631069999999992E-3</v>
      </c>
      <c r="R496" s="60">
        <v>0.50343400000000005</v>
      </c>
      <c r="S496" s="61">
        <v>1.6391300000000001E-2</v>
      </c>
      <c r="T496" s="61">
        <v>2.7468700000000002E-4</v>
      </c>
      <c r="U496" s="61">
        <v>0.99601099999999998</v>
      </c>
      <c r="V496" s="61">
        <v>6.3939399999999993E-2</v>
      </c>
      <c r="W496" s="61">
        <v>0.99391399999999996</v>
      </c>
      <c r="X496" s="62">
        <v>4.1432437999999999E-3</v>
      </c>
      <c r="Y496" s="61"/>
      <c r="Z496" s="61"/>
      <c r="AA496" s="15">
        <f>IF("na"=F496,"",F496/F494)</f>
        <v>0.9951170447610509</v>
      </c>
      <c r="AB496" s="13">
        <f>IF("na"=J496,"",J496/J494)</f>
        <v>1.0426549246161123</v>
      </c>
      <c r="AC496" s="13">
        <f>IF("na"=M496,"",M496/M494)</f>
        <v>0.98988470087461489</v>
      </c>
      <c r="AD496" s="13">
        <f>IF("na"=Q496,"",Q496/Q494)</f>
        <v>0.96818742013598669</v>
      </c>
      <c r="AE496" s="13">
        <f>IF("na"=T496,"",T496/T494)</f>
        <v>1.0569010594520554</v>
      </c>
      <c r="AF496" s="13">
        <f>IF("na"=X496,"",X496/X494)</f>
        <v>1.0245495875942183</v>
      </c>
      <c r="AG496" s="13">
        <f>AG495</f>
        <v>495</v>
      </c>
      <c r="AH496" s="63">
        <f t="shared" ca="1" si="56"/>
        <v>1</v>
      </c>
      <c r="AI496" s="63">
        <f t="shared" ca="1" si="56"/>
        <v>1</v>
      </c>
      <c r="AJ496" s="63">
        <f t="shared" ca="1" si="56"/>
        <v>1</v>
      </c>
      <c r="AK496" s="63">
        <f t="shared" ca="1" si="56"/>
        <v>2</v>
      </c>
      <c r="AL496" s="63">
        <f t="shared" ca="1" si="56"/>
        <v>3</v>
      </c>
      <c r="AM496" s="63">
        <f t="shared" ca="1" si="56"/>
        <v>2</v>
      </c>
      <c r="AO496" s="14">
        <f>IF("na"=F496,"",SQRT(F496)/SQRT(F494))</f>
        <v>0.99755553467516345</v>
      </c>
      <c r="AP496" s="14">
        <f>IF("na"=J496,"",SQRT(J496)/SQRT(J494))</f>
        <v>1.0211047569256115</v>
      </c>
      <c r="AQ496" s="14">
        <f>IF("na"=M496,"",SQRT(M496)/SQRT(M494))</f>
        <v>0.99492949542900511</v>
      </c>
      <c r="AR496" s="14">
        <f>IF("na"=Q496,"",SQRT(Q496)/SQRT(Q494))</f>
        <v>0.98396515189105471</v>
      </c>
      <c r="AS496" s="14">
        <f>IF("na"=T496,"",SQRT(T496)/SQRT(T494))</f>
        <v>1.0280569339545624</v>
      </c>
      <c r="AT496" s="14">
        <f>IF("na"=X496,"",SQRT(X496)/SQRT(X494))</f>
        <v>1.0122003692916826</v>
      </c>
    </row>
    <row r="497" spans="1:1024" ht="12.75" customHeight="1" x14ac:dyDescent="0.3">
      <c r="A497" s="17" t="s">
        <v>282</v>
      </c>
      <c r="B497" s="58">
        <v>0.50098200000000004</v>
      </c>
      <c r="C497" s="58">
        <v>1.0013300000000001</v>
      </c>
      <c r="D497" s="64">
        <v>0.50138400000000005</v>
      </c>
      <c r="E497" s="65">
        <v>3.3827099999999999E-2</v>
      </c>
      <c r="F497" s="66">
        <v>1.1444342E-3</v>
      </c>
      <c r="G497" s="65">
        <v>1.01373</v>
      </c>
      <c r="H497" s="66">
        <v>0.13546</v>
      </c>
      <c r="I497" s="66">
        <v>1.00465</v>
      </c>
      <c r="J497" s="67">
        <v>1.8360433999999998E-2</v>
      </c>
      <c r="K497" s="64">
        <v>0.50179099999999999</v>
      </c>
      <c r="L497" s="65">
        <v>2.2642200000000001E-2</v>
      </c>
      <c r="M497" s="66">
        <v>5.1332359999999998E-4</v>
      </c>
      <c r="N497" s="65">
        <v>1.0033799999999999</v>
      </c>
      <c r="O497" s="66">
        <v>9.5466200000000001E-2</v>
      </c>
      <c r="P497" s="66">
        <v>0.99888999999999994</v>
      </c>
      <c r="Q497" s="67">
        <v>9.1197489000000003E-3</v>
      </c>
      <c r="R497" s="64">
        <v>0.50180899999999995</v>
      </c>
      <c r="S497" s="65">
        <v>1.6179599999999999E-2</v>
      </c>
      <c r="T497" s="66">
        <v>2.6246329999999999E-4</v>
      </c>
      <c r="U497" s="65">
        <v>1.0036099999999999</v>
      </c>
      <c r="V497" s="66">
        <v>6.6299499999999997E-2</v>
      </c>
      <c r="W497" s="66">
        <v>1.00143</v>
      </c>
      <c r="X497" s="67">
        <v>4.3956337000000002E-3</v>
      </c>
      <c r="Y497" s="65"/>
      <c r="Z497" s="65"/>
      <c r="AA497" s="15">
        <f>IF("na"=F497,"",F497/F494)</f>
        <v>1.077808396181636</v>
      </c>
      <c r="AB497" s="13">
        <f>IF("na"=J497,"",J497/J494)</f>
        <v>1.0952892615022072</v>
      </c>
      <c r="AC497" s="13">
        <f>IF("na"=M497,"",M497/M494)</f>
        <v>1.0058934060673375</v>
      </c>
      <c r="AD497" s="13">
        <f>IF("na"=Q497,"",Q497/Q494)</f>
        <v>1.0433078726026983</v>
      </c>
      <c r="AE497" s="13">
        <f>IF("na"=T497,"",T497/T494)</f>
        <v>1.0098684678826542</v>
      </c>
      <c r="AF497" s="13">
        <f>IF("na"=X497,"",X497/X494)</f>
        <v>1.0869610652769814</v>
      </c>
      <c r="AG497" s="13">
        <f>AG496</f>
        <v>495</v>
      </c>
      <c r="AH497" s="63">
        <f t="shared" ca="1" si="56"/>
        <v>4</v>
      </c>
      <c r="AI497" s="63">
        <f t="shared" ca="1" si="56"/>
        <v>3</v>
      </c>
      <c r="AJ497" s="63">
        <f t="shared" ca="1" si="56"/>
        <v>2</v>
      </c>
      <c r="AK497" s="63">
        <f t="shared" ca="1" si="56"/>
        <v>4</v>
      </c>
      <c r="AL497" s="63">
        <f t="shared" ca="1" si="56"/>
        <v>1</v>
      </c>
      <c r="AM497" s="63">
        <f t="shared" ca="1" si="56"/>
        <v>4</v>
      </c>
      <c r="AO497" s="14">
        <f>IF("na"=F497,"",SQRT(F497)/SQRT(F494))</f>
        <v>1.0381755131872628</v>
      </c>
      <c r="AP497" s="14">
        <f>IF("na"=J497,"",SQRT(J497)/SQRT(J494))</f>
        <v>1.0465606821881888</v>
      </c>
      <c r="AQ497" s="14">
        <f>IF("na"=M497,"",SQRT(M497)/SQRT(M494))</f>
        <v>1.0029423742505537</v>
      </c>
      <c r="AR497" s="14">
        <f>IF("na"=Q497,"",SQRT(Q497)/SQRT(Q494))</f>
        <v>1.0214244331337967</v>
      </c>
      <c r="AS497" s="14">
        <f>IF("na"=T497,"",SQRT(T497)/SQRT(T494))</f>
        <v>1.0049221203071679</v>
      </c>
      <c r="AT497" s="14">
        <f>IF("na"=X497,"",SQRT(X497)/SQRT(X494))</f>
        <v>1.042574249287302</v>
      </c>
    </row>
    <row r="498" spans="1:1024" ht="12.75" customHeight="1" x14ac:dyDescent="0.3">
      <c r="A498" s="17" t="s">
        <v>283</v>
      </c>
      <c r="B498" s="58">
        <v>0.50098200000000004</v>
      </c>
      <c r="C498" s="58">
        <v>1.0013300000000001</v>
      </c>
      <c r="D498" s="68">
        <v>0.50256299999999998</v>
      </c>
      <c r="E498" s="13">
        <v>3.2847000000000001E-2</v>
      </c>
      <c r="F498" s="66">
        <v>1.0814249E-3</v>
      </c>
      <c r="G498" s="65">
        <v>1.01241</v>
      </c>
      <c r="H498" s="66">
        <v>0.136771</v>
      </c>
      <c r="I498" s="66">
        <v>1.00356</v>
      </c>
      <c r="J498" s="67">
        <v>1.8711279300000001E-2</v>
      </c>
      <c r="K498" s="68">
        <v>0.50284499999999999</v>
      </c>
      <c r="L498" s="13">
        <v>2.31915E-2</v>
      </c>
      <c r="M498" s="66">
        <v>5.4131630000000001E-4</v>
      </c>
      <c r="N498" s="65">
        <v>1.0028699999999999</v>
      </c>
      <c r="O498" s="66">
        <v>9.4431200000000007E-2</v>
      </c>
      <c r="P498" s="66">
        <v>0.99854399999999999</v>
      </c>
      <c r="Q498" s="67">
        <v>8.9250131999999999E-3</v>
      </c>
      <c r="R498" s="68">
        <v>0.50248400000000004</v>
      </c>
      <c r="S498" s="13">
        <v>1.6171000000000001E-2</v>
      </c>
      <c r="T498" s="66">
        <v>2.637572E-4</v>
      </c>
      <c r="U498" s="65">
        <v>0.99946500000000005</v>
      </c>
      <c r="V498" s="66">
        <v>6.4306100000000005E-2</v>
      </c>
      <c r="W498" s="66">
        <v>0.99734599999999995</v>
      </c>
      <c r="X498" s="67">
        <v>4.1511465999999999E-3</v>
      </c>
      <c r="Y498" s="65"/>
      <c r="Z498" s="65"/>
      <c r="AA498" s="15">
        <f>IF("na"=F498,"",F498/F494)</f>
        <v>1.01846732390546</v>
      </c>
      <c r="AB498" s="13">
        <f>IF("na"=J498,"",J498/J494)</f>
        <v>1.1162188914629436</v>
      </c>
      <c r="AC498" s="13">
        <f>IF("na"=M498,"",M498/M494)</f>
        <v>1.060747054619676</v>
      </c>
      <c r="AD498" s="13">
        <f>IF("na"=Q498,"",Q498/Q494)</f>
        <v>1.0210299249185468</v>
      </c>
      <c r="AE498" s="13">
        <f>IF("na"=T498,"",T498/T494)</f>
        <v>1.0148469498669672</v>
      </c>
      <c r="AF498" s="13">
        <f>IF("na"=X498,"",X498/X494)</f>
        <v>1.0265038077346889</v>
      </c>
      <c r="AG498" s="13">
        <f>AG497</f>
        <v>495</v>
      </c>
      <c r="AH498" s="63">
        <f t="shared" ca="1" si="56"/>
        <v>3</v>
      </c>
      <c r="AI498" s="63">
        <f t="shared" ca="1" si="56"/>
        <v>4</v>
      </c>
      <c r="AJ498" s="63">
        <f t="shared" ca="1" si="56"/>
        <v>4</v>
      </c>
      <c r="AK498" s="63">
        <f t="shared" ca="1" si="56"/>
        <v>3</v>
      </c>
      <c r="AL498" s="63">
        <f t="shared" ca="1" si="56"/>
        <v>2</v>
      </c>
      <c r="AM498" s="63">
        <f t="shared" ca="1" si="56"/>
        <v>3</v>
      </c>
      <c r="AO498" s="14">
        <f>IF("na"=F498,"",SQRT(F498)/SQRT(F494))</f>
        <v>1.0091914208441628</v>
      </c>
      <c r="AP498" s="14">
        <f>IF("na"=J498,"",SQRT(J498)/SQRT(J494))</f>
        <v>1.0565126082839444</v>
      </c>
      <c r="AQ498" s="14">
        <f>IF("na"=M498,"",SQRT(M498)/SQRT(M494))</f>
        <v>1.0299257519936456</v>
      </c>
      <c r="AR498" s="14">
        <f>IF("na"=Q498,"",SQRT(Q498)/SQRT(Q494))</f>
        <v>1.0104602540023762</v>
      </c>
      <c r="AS498" s="14">
        <f>IF("na"=T498,"",SQRT(T498)/SQRT(T494))</f>
        <v>1.0073961236112472</v>
      </c>
      <c r="AT498" s="14">
        <f>IF("na"=X498,"",SQRT(X498)/SQRT(X494))</f>
        <v>1.01316524206799</v>
      </c>
    </row>
    <row r="499" spans="1:1024" ht="12.75" customHeight="1" x14ac:dyDescent="0.3">
      <c r="B499" s="69"/>
      <c r="C499" s="69"/>
      <c r="D499" s="13"/>
      <c r="E499" s="13"/>
      <c r="F499" s="13"/>
      <c r="G499" s="13"/>
      <c r="H499" s="13"/>
      <c r="I499" s="13"/>
      <c r="J499" s="13"/>
      <c r="K499" s="13"/>
      <c r="L499" s="13"/>
    </row>
    <row r="500" spans="1:1024" s="52" customFormat="1" ht="12.75" customHeight="1" x14ac:dyDescent="0.3">
      <c r="A500" s="17"/>
      <c r="B500" s="17"/>
      <c r="C500" s="17"/>
      <c r="D500" s="6" t="s">
        <v>352</v>
      </c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17"/>
      <c r="Z500" s="17"/>
      <c r="AA500" s="51"/>
      <c r="AH500" s="53"/>
      <c r="AI500" s="53"/>
      <c r="AJ500" s="53"/>
      <c r="AK500" s="53"/>
      <c r="AL500" s="53"/>
      <c r="AM500" s="53"/>
      <c r="AKC500" s="7"/>
      <c r="AKD500" s="7"/>
      <c r="AKE500" s="7"/>
      <c r="AKF500" s="7"/>
      <c r="AKG500" s="7"/>
      <c r="AKH500" s="7"/>
      <c r="AKI500" s="7"/>
      <c r="AKJ500" s="7"/>
      <c r="AKK500" s="7"/>
      <c r="AKL500" s="7"/>
      <c r="AKM500" s="7"/>
      <c r="AKN500" s="7"/>
      <c r="AKO500" s="7"/>
      <c r="AKP500" s="7"/>
      <c r="AKQ500" s="7"/>
      <c r="AKR500" s="7"/>
      <c r="AKS500" s="7"/>
      <c r="AKT500" s="7"/>
      <c r="AKU500" s="7"/>
      <c r="AKV500" s="7"/>
      <c r="AKW500" s="7"/>
      <c r="AKX500" s="7"/>
      <c r="AKY500" s="7"/>
      <c r="AKZ500" s="7"/>
      <c r="ALA500" s="7"/>
      <c r="ALB500" s="7"/>
      <c r="ALC500" s="7"/>
      <c r="ALD500" s="7"/>
      <c r="ALE500" s="7"/>
      <c r="ALF500" s="7"/>
      <c r="ALG500" s="7"/>
      <c r="ALH500" s="7"/>
      <c r="ALI500" s="7"/>
      <c r="ALJ500" s="7"/>
      <c r="ALK500" s="7"/>
      <c r="ALL500" s="7"/>
      <c r="ALM500" s="7"/>
      <c r="ALN500" s="7"/>
      <c r="ALO500" s="7"/>
      <c r="ALP500" s="7"/>
      <c r="ALQ500" s="7"/>
      <c r="ALR500" s="7"/>
      <c r="ALS500" s="7"/>
      <c r="ALT500" s="7"/>
      <c r="ALU500" s="7"/>
      <c r="ALV500" s="7"/>
      <c r="ALW500" s="7"/>
      <c r="ALX500" s="7"/>
      <c r="ALY500" s="7"/>
      <c r="ALZ500" s="7"/>
      <c r="AMA500" s="7"/>
      <c r="AMB500" s="7"/>
      <c r="AMC500" s="7"/>
      <c r="AMD500" s="7"/>
      <c r="AME500" s="7"/>
      <c r="AMF500" s="7"/>
      <c r="AMG500" s="7"/>
      <c r="AMH500" s="7"/>
      <c r="AMI500" s="7"/>
      <c r="AMJ500" s="7"/>
    </row>
    <row r="501" spans="1:1024" ht="12.75" customHeight="1" x14ac:dyDescent="0.3">
      <c r="B501" s="54" t="s">
        <v>293</v>
      </c>
      <c r="C501" s="54" t="s">
        <v>293</v>
      </c>
      <c r="D501" s="1">
        <v>7</v>
      </c>
      <c r="E501" s="1"/>
      <c r="F501" s="1"/>
      <c r="G501" s="1"/>
      <c r="H501" s="1"/>
      <c r="I501" s="1"/>
      <c r="J501" s="1"/>
      <c r="K501" s="1">
        <v>15</v>
      </c>
      <c r="L501" s="1"/>
      <c r="M501" s="1"/>
      <c r="N501" s="1"/>
      <c r="O501" s="1"/>
      <c r="P501" s="1"/>
      <c r="Q501" s="1"/>
      <c r="R501" s="1">
        <v>30</v>
      </c>
      <c r="S501" s="1"/>
      <c r="T501" s="1"/>
      <c r="U501" s="1"/>
      <c r="V501" s="1"/>
      <c r="W501" s="1"/>
      <c r="X501" s="1"/>
      <c r="Y501" s="55"/>
      <c r="Z501" s="55"/>
    </row>
    <row r="502" spans="1:1024" ht="12.75" customHeight="1" x14ac:dyDescent="0.3">
      <c r="B502" s="56" t="s">
        <v>284</v>
      </c>
      <c r="C502" s="56" t="s">
        <v>294</v>
      </c>
      <c r="D502" s="57" t="s">
        <v>284</v>
      </c>
      <c r="E502" s="58" t="s">
        <v>287</v>
      </c>
      <c r="F502" s="58" t="s">
        <v>295</v>
      </c>
      <c r="G502" s="58" t="s">
        <v>296</v>
      </c>
      <c r="H502" s="58" t="s">
        <v>297</v>
      </c>
      <c r="I502" s="58" t="s">
        <v>298</v>
      </c>
      <c r="J502" s="59" t="s">
        <v>299</v>
      </c>
      <c r="K502" s="57" t="s">
        <v>284</v>
      </c>
      <c r="L502" s="58" t="s">
        <v>287</v>
      </c>
      <c r="M502" s="58" t="s">
        <v>295</v>
      </c>
      <c r="N502" s="58" t="s">
        <v>296</v>
      </c>
      <c r="O502" s="58" t="s">
        <v>297</v>
      </c>
      <c r="P502" s="58" t="s">
        <v>298</v>
      </c>
      <c r="Q502" s="59" t="s">
        <v>299</v>
      </c>
      <c r="R502" s="57" t="s">
        <v>284</v>
      </c>
      <c r="S502" s="58" t="s">
        <v>287</v>
      </c>
      <c r="T502" s="58" t="s">
        <v>295</v>
      </c>
      <c r="U502" s="58" t="s">
        <v>296</v>
      </c>
      <c r="V502" s="58" t="s">
        <v>297</v>
      </c>
      <c r="W502" s="58" t="s">
        <v>298</v>
      </c>
      <c r="X502" s="59" t="s">
        <v>299</v>
      </c>
      <c r="Y502" s="58"/>
      <c r="Z502" s="58"/>
    </row>
    <row r="503" spans="1:1024" ht="12.75" customHeight="1" x14ac:dyDescent="0.3">
      <c r="A503" s="17" t="s">
        <v>300</v>
      </c>
      <c r="B503" s="58">
        <v>9.5800999999999997E-2</v>
      </c>
      <c r="C503" s="58">
        <v>1.0160400000000001</v>
      </c>
      <c r="D503" s="60">
        <v>9.6739400000000003E-2</v>
      </c>
      <c r="E503" s="61">
        <v>1.9184199999999998E-2</v>
      </c>
      <c r="F503" s="61">
        <v>3.6891400000000003E-4</v>
      </c>
      <c r="G503" s="61">
        <v>1.11896</v>
      </c>
      <c r="H503" s="61">
        <v>0.52358099999999996</v>
      </c>
      <c r="I503" s="61">
        <v>1.0197499999999999</v>
      </c>
      <c r="J503" s="62">
        <v>0.27415082759999998</v>
      </c>
      <c r="K503" s="60">
        <v>9.6032800000000001E-2</v>
      </c>
      <c r="L503" s="61">
        <v>1.3792199999999999E-2</v>
      </c>
      <c r="M503" s="61">
        <v>1.902784E-4</v>
      </c>
      <c r="N503" s="61">
        <v>1.0684899999999999</v>
      </c>
      <c r="O503" s="61">
        <v>0.33225900000000003</v>
      </c>
      <c r="P503" s="61">
        <v>1.0225599999999999</v>
      </c>
      <c r="Q503" s="62">
        <v>0.1104385534</v>
      </c>
      <c r="R503" s="60">
        <v>9.64806E-2</v>
      </c>
      <c r="S503" s="61">
        <v>9.6152200000000007E-3</v>
      </c>
      <c r="T503" s="61">
        <v>9.2914199999999999E-5</v>
      </c>
      <c r="U503" s="61">
        <v>1.0444100000000001</v>
      </c>
      <c r="V503" s="61">
        <v>0.21428</v>
      </c>
      <c r="W503" s="61">
        <v>1.0222899999999999</v>
      </c>
      <c r="X503" s="62">
        <v>4.5954980899999998E-2</v>
      </c>
      <c r="Y503" s="61"/>
      <c r="Z503" s="61"/>
      <c r="AH503" s="63"/>
      <c r="AI503" s="63"/>
    </row>
    <row r="504" spans="1:1024" ht="12.75" customHeight="1" x14ac:dyDescent="0.3">
      <c r="A504" s="17" t="s">
        <v>280</v>
      </c>
      <c r="B504" s="58">
        <v>9.5800999999999997E-2</v>
      </c>
      <c r="C504" s="58">
        <v>1.0160400000000001</v>
      </c>
      <c r="D504" s="60">
        <v>9.5511299999999993E-2</v>
      </c>
      <c r="E504" s="61">
        <v>1.9179499999999999E-2</v>
      </c>
      <c r="F504" s="61">
        <v>3.6793710000000002E-4</v>
      </c>
      <c r="G504" s="61">
        <v>1.1278999999999999</v>
      </c>
      <c r="H504" s="61">
        <v>0.53147299999999997</v>
      </c>
      <c r="I504" s="61">
        <v>1.0308200000000001</v>
      </c>
      <c r="J504" s="62">
        <v>0.2826819981</v>
      </c>
      <c r="K504" s="60">
        <v>9.6275299999999994E-2</v>
      </c>
      <c r="L504" s="61">
        <v>1.39189E-2</v>
      </c>
      <c r="M504" s="61">
        <v>1.9396060000000001E-4</v>
      </c>
      <c r="N504" s="61">
        <v>1.07097</v>
      </c>
      <c r="O504" s="61">
        <v>0.30808799999999997</v>
      </c>
      <c r="P504" s="61">
        <v>1.02826</v>
      </c>
      <c r="Q504" s="62">
        <v>9.5067544099999998E-2</v>
      </c>
      <c r="R504" s="60">
        <v>9.5718600000000001E-2</v>
      </c>
      <c r="S504" s="61">
        <v>9.9367699999999993E-3</v>
      </c>
      <c r="T504" s="61">
        <v>9.8746000000000006E-5</v>
      </c>
      <c r="U504" s="61">
        <v>1.0456000000000001</v>
      </c>
      <c r="V504" s="61">
        <v>0.21474299999999999</v>
      </c>
      <c r="W504" s="61">
        <v>1.02416</v>
      </c>
      <c r="X504" s="62">
        <v>4.6180490400000003E-2</v>
      </c>
      <c r="Y504" s="61"/>
      <c r="Z504" s="61"/>
      <c r="AA504" s="15">
        <f>IF("na"=F504,"",F504/F503)</f>
        <v>0.99735195736675752</v>
      </c>
      <c r="AB504" s="13">
        <f>IF("na"=J504,"",J504/J503)</f>
        <v>1.0311185290764375</v>
      </c>
      <c r="AC504" s="13">
        <f>IF("na"=M504,"",M504/M503)</f>
        <v>1.0193516447479063</v>
      </c>
      <c r="AD504" s="13">
        <f>IF("na"=Q504,"",Q504/Q503)</f>
        <v>0.86081844766358551</v>
      </c>
      <c r="AE504" s="13">
        <f>IF("na"=T504,"",T504/T503)</f>
        <v>1.0627654330554426</v>
      </c>
      <c r="AF504" s="13">
        <f>IF("na"=X504,"",X504/X503)</f>
        <v>1.004907182977417</v>
      </c>
      <c r="AG504" s="13">
        <f>ROW()</f>
        <v>504</v>
      </c>
      <c r="AH504" s="63">
        <f t="shared" ref="AH504:AM507" ca="1" si="57">SUM(IF(INDIRECT(ADDRESS(ROW(),AH$40))&gt;INDIRECT(ADDRESS($AG504,AH$40)),1,0),IF(INDIRECT(ADDRESS(ROW(),AH$40))&gt;INDIRECT(ADDRESS($AG504+1,AH$40)),1,0),IF(INDIRECT(ADDRESS(ROW(),AH$40))&gt;INDIRECT(ADDRESS($AG504+2,AH$40)),1,0),IF(INDIRECT(ADDRESS(ROW(),AH$40))&gt;INDIRECT(ADDRESS($AG504+3,AH$40)),1,0))+1</f>
        <v>4</v>
      </c>
      <c r="AI504" s="63">
        <f t="shared" ca="1" si="57"/>
        <v>3</v>
      </c>
      <c r="AJ504" s="63">
        <f t="shared" ca="1" si="57"/>
        <v>3</v>
      </c>
      <c r="AK504" s="63">
        <f t="shared" ca="1" si="57"/>
        <v>1</v>
      </c>
      <c r="AL504" s="63">
        <f t="shared" ca="1" si="57"/>
        <v>3</v>
      </c>
      <c r="AM504" s="63">
        <f t="shared" ca="1" si="57"/>
        <v>3</v>
      </c>
      <c r="AO504" s="14">
        <f>IF("na"=F504,"",SQRT(F504)/SQRT(F503))</f>
        <v>0.99867510100470491</v>
      </c>
      <c r="AP504" s="14">
        <f>IF("na"=J504,"",SQRT(J504)/SQRT(J503))</f>
        <v>1.0154400667082413</v>
      </c>
      <c r="AQ504" s="14">
        <f>IF("na"=M504,"",SQRT(M504)/SQRT(M503))</f>
        <v>1.0096294591323622</v>
      </c>
      <c r="AR504" s="14">
        <f>IF("na"=Q504,"",SQRT(Q504)/SQRT(Q503))</f>
        <v>0.9278030220168425</v>
      </c>
      <c r="AS504" s="14">
        <f>IF("na"=T504,"",SQRT(T504)/SQRT(T503))</f>
        <v>1.0309051523081272</v>
      </c>
      <c r="AT504" s="14">
        <f>IF("na"=X504,"",SQRT(X504)/SQRT(X503))</f>
        <v>1.0024505887959849</v>
      </c>
    </row>
    <row r="505" spans="1:1024" ht="12.75" customHeight="1" x14ac:dyDescent="0.3">
      <c r="A505" s="17" t="s">
        <v>281</v>
      </c>
      <c r="B505" s="58">
        <v>9.5800999999999997E-2</v>
      </c>
      <c r="C505" s="58">
        <v>1.0160400000000001</v>
      </c>
      <c r="D505" s="60">
        <v>9.5484399999999997E-2</v>
      </c>
      <c r="E505" s="61">
        <v>1.8842299999999999E-2</v>
      </c>
      <c r="F505" s="61">
        <v>3.551324E-4</v>
      </c>
      <c r="G505" s="61">
        <v>1.0913600000000001</v>
      </c>
      <c r="H505" s="61">
        <v>0.49378699999999998</v>
      </c>
      <c r="I505" s="61">
        <v>0.99701300000000004</v>
      </c>
      <c r="J505" s="62">
        <v>0.24418762799999999</v>
      </c>
      <c r="K505" s="60">
        <v>9.5329399999999995E-2</v>
      </c>
      <c r="L505" s="61">
        <v>1.2859199999999999E-2</v>
      </c>
      <c r="M505" s="61">
        <v>1.6558140000000001E-4</v>
      </c>
      <c r="N505" s="61">
        <v>1.03328</v>
      </c>
      <c r="O505" s="61">
        <v>0.32602100000000001</v>
      </c>
      <c r="P505" s="61">
        <v>0.98879700000000004</v>
      </c>
      <c r="Q505" s="62">
        <v>0.1070318734</v>
      </c>
      <c r="R505" s="60">
        <v>9.4992900000000005E-2</v>
      </c>
      <c r="S505" s="61">
        <v>9.4923799999999999E-3</v>
      </c>
      <c r="T505" s="61">
        <v>9.0758200000000001E-5</v>
      </c>
      <c r="U505" s="61">
        <v>1.0071099999999999</v>
      </c>
      <c r="V505" s="61">
        <v>0.20735899999999999</v>
      </c>
      <c r="W505" s="61">
        <v>0.98719999999999997</v>
      </c>
      <c r="X505" s="62">
        <v>4.3829500399999999E-2</v>
      </c>
      <c r="Y505" s="61"/>
      <c r="Z505" s="61"/>
      <c r="AA505" s="15">
        <f>IF("na"=F505,"",F505/F503)</f>
        <v>0.96264278395506808</v>
      </c>
      <c r="AB505" s="13">
        <f>IF("na"=J505,"",J505/J503)</f>
        <v>0.89070541985115648</v>
      </c>
      <c r="AC505" s="13">
        <f>IF("na"=M505,"",M505/M503)</f>
        <v>0.87020597188120152</v>
      </c>
      <c r="AD505" s="13">
        <f>IF("na"=Q505,"",Q505/Q503)</f>
        <v>0.96915316350023839</v>
      </c>
      <c r="AE505" s="13">
        <f>IF("na"=T505,"",T505/T503)</f>
        <v>0.97679579655208781</v>
      </c>
      <c r="AF505" s="13">
        <f>IF("na"=X505,"",X505/X503)</f>
        <v>0.95374863707102531</v>
      </c>
      <c r="AG505" s="13">
        <f>AG504</f>
        <v>504</v>
      </c>
      <c r="AH505" s="63">
        <f t="shared" ca="1" si="57"/>
        <v>2</v>
      </c>
      <c r="AI505" s="63">
        <f t="shared" ca="1" si="57"/>
        <v>2</v>
      </c>
      <c r="AJ505" s="63">
        <f t="shared" ca="1" si="57"/>
        <v>1</v>
      </c>
      <c r="AK505" s="63">
        <f t="shared" ca="1" si="57"/>
        <v>3</v>
      </c>
      <c r="AL505" s="63">
        <f t="shared" ca="1" si="57"/>
        <v>1</v>
      </c>
      <c r="AM505" s="63">
        <f t="shared" ca="1" si="57"/>
        <v>1</v>
      </c>
      <c r="AO505" s="14">
        <f>IF("na"=F505,"",SQRT(F505)/SQRT(F503))</f>
        <v>0.98114361026053065</v>
      </c>
      <c r="AP505" s="14">
        <f>IF("na"=J505,"",SQRT(J505)/SQRT(J503))</f>
        <v>0.94377191092506907</v>
      </c>
      <c r="AQ505" s="14">
        <f>IF("na"=M505,"",SQRT(M505)/SQRT(M503))</f>
        <v>0.93284831129246371</v>
      </c>
      <c r="AR505" s="14">
        <f>IF("na"=Q505,"",SQRT(Q505)/SQRT(Q503))</f>
        <v>0.98445577021024078</v>
      </c>
      <c r="AS505" s="14">
        <f>IF("na"=T505,"",SQRT(T505)/SQRT(T503))</f>
        <v>0.98832980150964189</v>
      </c>
      <c r="AT505" s="14">
        <f>IF("na"=X505,"",SQRT(X505)/SQRT(X503))</f>
        <v>0.97660055143903401</v>
      </c>
    </row>
    <row r="506" spans="1:1024" ht="12.75" customHeight="1" x14ac:dyDescent="0.3">
      <c r="A506" s="17" t="s">
        <v>282</v>
      </c>
      <c r="B506" s="58">
        <v>9.5800999999999997E-2</v>
      </c>
      <c r="C506" s="58">
        <v>1.0160400000000001</v>
      </c>
      <c r="D506" s="64">
        <v>9.6273800000000007E-2</v>
      </c>
      <c r="E506" s="65">
        <v>1.8613600000000001E-2</v>
      </c>
      <c r="F506" s="66">
        <v>3.466896E-4</v>
      </c>
      <c r="G506" s="65">
        <v>1.1527099999999999</v>
      </c>
      <c r="H506" s="66">
        <v>0.53811900000000001</v>
      </c>
      <c r="I506" s="66">
        <v>1.0426899999999999</v>
      </c>
      <c r="J506" s="67">
        <v>0.2902822806</v>
      </c>
      <c r="K506" s="64">
        <v>9.5938300000000004E-2</v>
      </c>
      <c r="L506" s="65">
        <v>1.3329000000000001E-2</v>
      </c>
      <c r="M506" s="66">
        <v>1.7768100000000001E-4</v>
      </c>
      <c r="N506" s="65">
        <v>1.0728599999999999</v>
      </c>
      <c r="O506" s="66">
        <v>0.329183</v>
      </c>
      <c r="P506" s="66">
        <v>1.0233000000000001</v>
      </c>
      <c r="Q506" s="67">
        <v>0.108414155</v>
      </c>
      <c r="R506" s="64">
        <v>9.6401600000000004E-2</v>
      </c>
      <c r="S506" s="65">
        <v>9.6441600000000006E-3</v>
      </c>
      <c r="T506" s="66">
        <v>9.3370500000000003E-5</v>
      </c>
      <c r="U506" s="65">
        <v>1.04108</v>
      </c>
      <c r="V506" s="66">
        <v>0.21412300000000001</v>
      </c>
      <c r="W506" s="66">
        <v>1.02037</v>
      </c>
      <c r="X506" s="67">
        <v>4.5867407999999998E-2</v>
      </c>
      <c r="Y506" s="65"/>
      <c r="Z506" s="65"/>
      <c r="AA506" s="15">
        <f>IF("na"=F506,"",F506/F503)</f>
        <v>0.93975723339314843</v>
      </c>
      <c r="AB506" s="13">
        <f>IF("na"=J506,"",J506/J503)</f>
        <v>1.0588415258170829</v>
      </c>
      <c r="AC506" s="13">
        <f>IF("na"=M506,"",M506/M503)</f>
        <v>0.9337949026268878</v>
      </c>
      <c r="AD506" s="13">
        <f>IF("na"=Q506,"",Q506/Q503)</f>
        <v>0.98166945928141791</v>
      </c>
      <c r="AE506" s="13">
        <f>IF("na"=T506,"",T506/T503)</f>
        <v>1.0049109823902052</v>
      </c>
      <c r="AF506" s="13">
        <f>IF("na"=X506,"",X506/X503)</f>
        <v>0.99809437631601761</v>
      </c>
      <c r="AG506" s="13">
        <f>AG505</f>
        <v>504</v>
      </c>
      <c r="AH506" s="63">
        <f t="shared" ca="1" si="57"/>
        <v>1</v>
      </c>
      <c r="AI506" s="63">
        <f t="shared" ca="1" si="57"/>
        <v>4</v>
      </c>
      <c r="AJ506" s="63">
        <f t="shared" ca="1" si="57"/>
        <v>2</v>
      </c>
      <c r="AK506" s="63">
        <f t="shared" ca="1" si="57"/>
        <v>4</v>
      </c>
      <c r="AL506" s="63">
        <f t="shared" ca="1" si="57"/>
        <v>2</v>
      </c>
      <c r="AM506" s="63">
        <f t="shared" ca="1" si="57"/>
        <v>2</v>
      </c>
      <c r="AO506" s="14">
        <f>IF("na"=F506,"",SQRT(F506)/SQRT(F503))</f>
        <v>0.9694107660806891</v>
      </c>
      <c r="AP506" s="14">
        <f>IF("na"=J506,"",SQRT(J506)/SQRT(J503))</f>
        <v>1.0290002554990367</v>
      </c>
      <c r="AQ506" s="14">
        <f>IF("na"=M506,"",SQRT(M506)/SQRT(M503))</f>
        <v>0.96633063835671063</v>
      </c>
      <c r="AR506" s="14">
        <f>IF("na"=Q506,"",SQRT(Q506)/SQRT(Q503))</f>
        <v>0.9907923391313731</v>
      </c>
      <c r="AS506" s="14">
        <f>IF("na"=T506,"",SQRT(T506)/SQRT(T503))</f>
        <v>1.0024524838565692</v>
      </c>
      <c r="AT506" s="14">
        <f>IF("na"=X506,"",SQRT(X506)/SQRT(X503))</f>
        <v>0.99904673379978448</v>
      </c>
    </row>
    <row r="507" spans="1:1024" ht="12.75" customHeight="1" x14ac:dyDescent="0.3">
      <c r="A507" s="17" t="s">
        <v>283</v>
      </c>
      <c r="B507" s="58">
        <v>9.5800999999999997E-2</v>
      </c>
      <c r="C507" s="58">
        <v>1.0160400000000001</v>
      </c>
      <c r="D507" s="68">
        <v>9.5449199999999998E-2</v>
      </c>
      <c r="E507" s="13">
        <v>1.8972800000000001E-2</v>
      </c>
      <c r="F507" s="66">
        <v>3.6009079999999998E-4</v>
      </c>
      <c r="G507" s="65">
        <v>1.07298</v>
      </c>
      <c r="H507" s="66">
        <v>0.47956399999999999</v>
      </c>
      <c r="I507" s="66">
        <v>0.984155</v>
      </c>
      <c r="J507" s="67">
        <v>0.23099828319999999</v>
      </c>
      <c r="K507" s="68">
        <v>9.5652799999999996E-2</v>
      </c>
      <c r="L507" s="13">
        <v>1.40441E-2</v>
      </c>
      <c r="M507" s="66">
        <v>1.972586E-4</v>
      </c>
      <c r="N507" s="65">
        <v>1.03372</v>
      </c>
      <c r="O507" s="66">
        <v>0.314392</v>
      </c>
      <c r="P507" s="66">
        <v>0.99409099999999995</v>
      </c>
      <c r="Q507" s="67">
        <v>9.9324088199999994E-2</v>
      </c>
      <c r="R507" s="68">
        <v>9.6002100000000007E-2</v>
      </c>
      <c r="S507" s="13">
        <v>1.0263700000000001E-2</v>
      </c>
      <c r="T507" s="66">
        <v>1.053839E-4</v>
      </c>
      <c r="U507" s="65">
        <v>1.0289600000000001</v>
      </c>
      <c r="V507" s="66">
        <v>0.21898200000000001</v>
      </c>
      <c r="W507" s="66">
        <v>1.00728</v>
      </c>
      <c r="X507" s="67">
        <v>4.8029853900000002E-2</v>
      </c>
      <c r="Y507" s="65"/>
      <c r="Z507" s="65"/>
      <c r="AA507" s="15">
        <f>IF("na"=F507,"",F507/F503)</f>
        <v>0.9760833148104977</v>
      </c>
      <c r="AB507" s="13">
        <f>IF("na"=J507,"",J507/J503)</f>
        <v>0.84259560776171816</v>
      </c>
      <c r="AC507" s="13">
        <f>IF("na"=M507,"",M507/M503)</f>
        <v>1.036684142813898</v>
      </c>
      <c r="AD507" s="13">
        <f>IF("na"=Q507,"",Q507/Q503)</f>
        <v>0.89936064120883341</v>
      </c>
      <c r="AE507" s="13">
        <f>IF("na"=T507,"",T507/T503)</f>
        <v>1.1342066121217209</v>
      </c>
      <c r="AF507" s="13">
        <f>IF("na"=X507,"",X507/X503)</f>
        <v>1.0451501221274582</v>
      </c>
      <c r="AG507" s="13">
        <f>AG506</f>
        <v>504</v>
      </c>
      <c r="AH507" s="63">
        <f t="shared" ca="1" si="57"/>
        <v>3</v>
      </c>
      <c r="AI507" s="63">
        <f t="shared" ca="1" si="57"/>
        <v>1</v>
      </c>
      <c r="AJ507" s="63">
        <f t="shared" ca="1" si="57"/>
        <v>4</v>
      </c>
      <c r="AK507" s="63">
        <f t="shared" ca="1" si="57"/>
        <v>2</v>
      </c>
      <c r="AL507" s="63">
        <f t="shared" ca="1" si="57"/>
        <v>4</v>
      </c>
      <c r="AM507" s="63">
        <f t="shared" ca="1" si="57"/>
        <v>4</v>
      </c>
      <c r="AO507" s="14">
        <f>IF("na"=F507,"",SQRT(F507)/SQRT(F503))</f>
        <v>0.98796928839438025</v>
      </c>
      <c r="AP507" s="14">
        <f>IF("na"=J507,"",SQRT(J507)/SQRT(J503))</f>
        <v>0.91793006692324774</v>
      </c>
      <c r="AQ507" s="14">
        <f>IF("na"=M507,"",SQRT(M507)/SQRT(M503))</f>
        <v>1.0181768720678632</v>
      </c>
      <c r="AR507" s="14">
        <f>IF("na"=Q507,"",SQRT(Q507)/SQRT(Q503))</f>
        <v>0.94834626651283527</v>
      </c>
      <c r="AS507" s="14">
        <f>IF("na"=T507,"",SQRT(T507)/SQRT(T503))</f>
        <v>1.0649913671583076</v>
      </c>
      <c r="AT507" s="14">
        <f>IF("na"=X507,"",SQRT(X507)/SQRT(X503))</f>
        <v>1.0223258395088417</v>
      </c>
    </row>
    <row r="508" spans="1:1024" ht="12.75" customHeight="1" x14ac:dyDescent="0.3">
      <c r="B508" s="69"/>
      <c r="C508" s="69"/>
      <c r="D508" s="13"/>
      <c r="E508" s="13"/>
      <c r="F508" s="13"/>
      <c r="G508" s="13"/>
      <c r="H508" s="13"/>
      <c r="I508" s="13"/>
      <c r="J508" s="13"/>
      <c r="K508" s="13"/>
      <c r="L508" s="13"/>
    </row>
    <row r="509" spans="1:1024" s="52" customFormat="1" ht="12.75" customHeight="1" x14ac:dyDescent="0.3">
      <c r="A509" s="17"/>
      <c r="B509" s="17"/>
      <c r="C509" s="17"/>
      <c r="D509" s="6" t="s">
        <v>353</v>
      </c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17"/>
      <c r="Z509" s="17"/>
      <c r="AA509" s="51"/>
      <c r="AH509" s="53"/>
      <c r="AI509" s="53"/>
      <c r="AJ509" s="53"/>
      <c r="AK509" s="53"/>
      <c r="AL509" s="53"/>
      <c r="AM509" s="53"/>
      <c r="AP509" s="16"/>
      <c r="AKC509" s="7"/>
      <c r="AKD509" s="7"/>
      <c r="AKE509" s="7"/>
      <c r="AKF509" s="7"/>
      <c r="AKG509" s="7"/>
      <c r="AKH509" s="7"/>
      <c r="AKI509" s="7"/>
      <c r="AKJ509" s="7"/>
      <c r="AKK509" s="7"/>
      <c r="AKL509" s="7"/>
      <c r="AKM509" s="7"/>
      <c r="AKN509" s="7"/>
      <c r="AKO509" s="7"/>
      <c r="AKP509" s="7"/>
      <c r="AKQ509" s="7"/>
      <c r="AKR509" s="7"/>
      <c r="AKS509" s="7"/>
      <c r="AKT509" s="7"/>
      <c r="AKU509" s="7"/>
      <c r="AKV509" s="7"/>
      <c r="AKW509" s="7"/>
      <c r="AKX509" s="7"/>
      <c r="AKY509" s="7"/>
      <c r="AKZ509" s="7"/>
      <c r="ALA509" s="7"/>
      <c r="ALB509" s="7"/>
      <c r="ALC509" s="7"/>
      <c r="ALD509" s="7"/>
      <c r="ALE509" s="7"/>
      <c r="ALF509" s="7"/>
      <c r="ALG509" s="7"/>
      <c r="ALH509" s="7"/>
      <c r="ALI509" s="7"/>
      <c r="ALJ509" s="7"/>
      <c r="ALK509" s="7"/>
      <c r="ALL509" s="7"/>
      <c r="ALM509" s="7"/>
      <c r="ALN509" s="7"/>
      <c r="ALO509" s="7"/>
      <c r="ALP509" s="7"/>
      <c r="ALQ509" s="7"/>
      <c r="ALR509" s="7"/>
      <c r="ALS509" s="7"/>
      <c r="ALT509" s="7"/>
      <c r="ALU509" s="7"/>
      <c r="ALV509" s="7"/>
      <c r="ALW509" s="7"/>
      <c r="ALX509" s="7"/>
      <c r="ALY509" s="7"/>
      <c r="ALZ509" s="7"/>
      <c r="AMA509" s="7"/>
      <c r="AMB509" s="7"/>
      <c r="AMC509" s="7"/>
      <c r="AMD509" s="7"/>
      <c r="AME509" s="7"/>
      <c r="AMF509" s="7"/>
      <c r="AMG509" s="7"/>
      <c r="AMH509" s="7"/>
      <c r="AMI509" s="7"/>
      <c r="AMJ509" s="7"/>
    </row>
    <row r="510" spans="1:1024" ht="12.75" customHeight="1" x14ac:dyDescent="0.3">
      <c r="B510" s="54" t="s">
        <v>293</v>
      </c>
      <c r="C510" s="54" t="s">
        <v>293</v>
      </c>
      <c r="D510" s="1">
        <v>7</v>
      </c>
      <c r="E510" s="1"/>
      <c r="F510" s="1"/>
      <c r="G510" s="1"/>
      <c r="H510" s="1"/>
      <c r="I510" s="1"/>
      <c r="J510" s="1"/>
      <c r="K510" s="1">
        <v>15</v>
      </c>
      <c r="L510" s="1"/>
      <c r="M510" s="1"/>
      <c r="N510" s="1"/>
      <c r="O510" s="1"/>
      <c r="P510" s="1"/>
      <c r="Q510" s="1"/>
      <c r="R510" s="1">
        <v>30</v>
      </c>
      <c r="S510" s="1"/>
      <c r="T510" s="1"/>
      <c r="U510" s="1"/>
      <c r="V510" s="1"/>
      <c r="W510" s="1"/>
      <c r="X510" s="1"/>
      <c r="Y510" s="55"/>
      <c r="Z510" s="55"/>
    </row>
    <row r="511" spans="1:1024" ht="12.75" customHeight="1" x14ac:dyDescent="0.3">
      <c r="B511" s="56" t="s">
        <v>284</v>
      </c>
      <c r="C511" s="56" t="s">
        <v>294</v>
      </c>
      <c r="D511" s="57" t="s">
        <v>284</v>
      </c>
      <c r="E511" s="58" t="s">
        <v>287</v>
      </c>
      <c r="F511" s="58" t="s">
        <v>295</v>
      </c>
      <c r="G511" s="58" t="s">
        <v>296</v>
      </c>
      <c r="H511" s="58" t="s">
        <v>297</v>
      </c>
      <c r="I511" s="58" t="s">
        <v>298</v>
      </c>
      <c r="J511" s="59" t="s">
        <v>299</v>
      </c>
      <c r="K511" s="57" t="s">
        <v>284</v>
      </c>
      <c r="L511" s="58" t="s">
        <v>287</v>
      </c>
      <c r="M511" s="58" t="s">
        <v>295</v>
      </c>
      <c r="N511" s="58" t="s">
        <v>296</v>
      </c>
      <c r="O511" s="58" t="s">
        <v>297</v>
      </c>
      <c r="P511" s="58" t="s">
        <v>298</v>
      </c>
      <c r="Q511" s="59" t="s">
        <v>299</v>
      </c>
      <c r="R511" s="57" t="s">
        <v>284</v>
      </c>
      <c r="S511" s="58" t="s">
        <v>287</v>
      </c>
      <c r="T511" s="58" t="s">
        <v>295</v>
      </c>
      <c r="U511" s="58" t="s">
        <v>296</v>
      </c>
      <c r="V511" s="58" t="s">
        <v>297</v>
      </c>
      <c r="W511" s="58" t="s">
        <v>298</v>
      </c>
      <c r="X511" s="59" t="s">
        <v>299</v>
      </c>
      <c r="Y511" s="58"/>
      <c r="Z511" s="58"/>
    </row>
    <row r="512" spans="1:1024" ht="12.75" customHeight="1" x14ac:dyDescent="0.3">
      <c r="A512" s="17" t="s">
        <v>300</v>
      </c>
      <c r="B512" s="58">
        <v>0.206178</v>
      </c>
      <c r="C512" s="58">
        <v>0.997776</v>
      </c>
      <c r="D512" s="60">
        <v>0.20882000000000001</v>
      </c>
      <c r="E512" s="61">
        <v>2.56184E-2</v>
      </c>
      <c r="F512" s="61">
        <v>6.6328250000000002E-4</v>
      </c>
      <c r="G512" s="61">
        <v>1.0525</v>
      </c>
      <c r="H512" s="61">
        <v>0.27196799999999999</v>
      </c>
      <c r="I512" s="61">
        <v>1.0205900000000001</v>
      </c>
      <c r="J512" s="62">
        <v>7.4487071500000002E-2</v>
      </c>
      <c r="K512" s="60">
        <v>0.20669399999999999</v>
      </c>
      <c r="L512" s="61">
        <v>1.8317300000000002E-2</v>
      </c>
      <c r="M512" s="61">
        <v>3.3578960000000001E-4</v>
      </c>
      <c r="N512" s="61">
        <v>1.0219800000000001</v>
      </c>
      <c r="O512" s="61">
        <v>0.18026600000000001</v>
      </c>
      <c r="P512" s="61">
        <v>1.0057400000000001</v>
      </c>
      <c r="Q512" s="62">
        <v>3.25592559E-2</v>
      </c>
      <c r="R512" s="60">
        <v>0.20804500000000001</v>
      </c>
      <c r="S512" s="61">
        <v>1.25445E-2</v>
      </c>
      <c r="T512" s="61">
        <v>1.6085000000000001E-4</v>
      </c>
      <c r="U512" s="61">
        <v>1.0201899999999999</v>
      </c>
      <c r="V512" s="61">
        <v>0.12696099999999999</v>
      </c>
      <c r="W512" s="61">
        <v>1.0123200000000001</v>
      </c>
      <c r="X512" s="62">
        <v>1.6330623400000001E-2</v>
      </c>
      <c r="Y512" s="61"/>
      <c r="Z512" s="61"/>
      <c r="AH512" s="63"/>
      <c r="AI512" s="63"/>
    </row>
    <row r="513" spans="1:46" ht="12.75" customHeight="1" x14ac:dyDescent="0.3">
      <c r="A513" s="17" t="s">
        <v>280</v>
      </c>
      <c r="B513" s="58">
        <v>0.206178</v>
      </c>
      <c r="C513" s="58">
        <v>0.997776</v>
      </c>
      <c r="D513" s="60">
        <v>0.20949499999999999</v>
      </c>
      <c r="E513" s="61">
        <v>2.6912200000000001E-2</v>
      </c>
      <c r="F513" s="61">
        <v>7.3526889999999995E-4</v>
      </c>
      <c r="G513" s="61">
        <v>1.0403899999999999</v>
      </c>
      <c r="H513" s="61">
        <v>0.281115</v>
      </c>
      <c r="I513" s="61">
        <v>1.0051000000000001</v>
      </c>
      <c r="J513" s="62">
        <v>7.9079284099999994E-2</v>
      </c>
      <c r="K513" s="60">
        <v>0.208902</v>
      </c>
      <c r="L513" s="61">
        <v>1.7848099999999999E-2</v>
      </c>
      <c r="M513" s="61">
        <v>3.259747E-4</v>
      </c>
      <c r="N513" s="61">
        <v>1.0327</v>
      </c>
      <c r="O513" s="61">
        <v>0.18934999999999999</v>
      </c>
      <c r="P513" s="61">
        <v>1.01478</v>
      </c>
      <c r="Q513" s="62">
        <v>3.6142558499999998E-2</v>
      </c>
      <c r="R513" s="60">
        <v>0.20869499999999999</v>
      </c>
      <c r="S513" s="61">
        <v>1.33531E-2</v>
      </c>
      <c r="T513" s="61">
        <v>1.8464039999999999E-4</v>
      </c>
      <c r="U513" s="61">
        <v>1.0275300000000001</v>
      </c>
      <c r="V513" s="61">
        <v>0.13734399999999999</v>
      </c>
      <c r="W513" s="61">
        <v>1.0178700000000001</v>
      </c>
      <c r="X513" s="62">
        <v>1.9267143099999998E-2</v>
      </c>
      <c r="Y513" s="61"/>
      <c r="Z513" s="61"/>
      <c r="AA513" s="15">
        <f>IF("na"=F513,"",F513/F512)</f>
        <v>1.1085305280932332</v>
      </c>
      <c r="AB513" s="13">
        <f>IF("na"=J513,"",J513/J512)</f>
        <v>1.0616511363317591</v>
      </c>
      <c r="AC513" s="13">
        <f>IF("na"=M513,"",M513/M512)</f>
        <v>0.97077068497654484</v>
      </c>
      <c r="AD513" s="13">
        <f>IF("na"=Q513,"",Q513/Q512)</f>
        <v>1.1100548062586404</v>
      </c>
      <c r="AE513" s="13">
        <f>IF("na"=T513,"",T513/T512)</f>
        <v>1.1479042586260491</v>
      </c>
      <c r="AF513" s="13">
        <f>IF("na"=X513,"",X513/X512)</f>
        <v>1.1798167545765581</v>
      </c>
      <c r="AG513" s="13">
        <f>ROW()</f>
        <v>513</v>
      </c>
      <c r="AH513" s="63">
        <f t="shared" ref="AH513:AM516" ca="1" si="58">SUM(IF(INDIRECT(ADDRESS(ROW(),AH$40))&gt;INDIRECT(ADDRESS($AG513,AH$40)),1,0),IF(INDIRECT(ADDRESS(ROW(),AH$40))&gt;INDIRECT(ADDRESS($AG513+1,AH$40)),1,0),IF(INDIRECT(ADDRESS(ROW(),AH$40))&gt;INDIRECT(ADDRESS($AG513+2,AH$40)),1,0),IF(INDIRECT(ADDRESS(ROW(),AH$40))&gt;INDIRECT(ADDRESS($AG513+3,AH$40)),1,0))+1</f>
        <v>4</v>
      </c>
      <c r="AI513" s="63">
        <f t="shared" ca="1" si="58"/>
        <v>3</v>
      </c>
      <c r="AJ513" s="63">
        <f t="shared" ca="1" si="58"/>
        <v>2</v>
      </c>
      <c r="AK513" s="63">
        <f t="shared" ca="1" si="58"/>
        <v>3</v>
      </c>
      <c r="AL513" s="63">
        <f t="shared" ca="1" si="58"/>
        <v>4</v>
      </c>
      <c r="AM513" s="63">
        <f t="shared" ca="1" si="58"/>
        <v>4</v>
      </c>
      <c r="AO513" s="14">
        <f>IF("na"=F513,"",SQRT(F513)/SQRT(F512))</f>
        <v>1.0528677638209052</v>
      </c>
      <c r="AP513" s="14">
        <f>IF("na"=J513,"",SQRT(J513)/SQRT(J512))</f>
        <v>1.0303645647690718</v>
      </c>
      <c r="AQ513" s="14">
        <f>IF("na"=M513,"",SQRT(M513)/SQRT(M512))</f>
        <v>0.98527695851295782</v>
      </c>
      <c r="AR513" s="14">
        <f>IF("na"=Q513,"",SQRT(Q513)/SQRT(Q512))</f>
        <v>1.053591384863525</v>
      </c>
      <c r="AS513" s="14">
        <f>IF("na"=T513,"",SQRT(T513)/SQRT(T512))</f>
        <v>1.0714029394331757</v>
      </c>
      <c r="AT513" s="14">
        <f>IF("na"=X513,"",SQRT(X513)/SQRT(X512))</f>
        <v>1.0861937003023714</v>
      </c>
    </row>
    <row r="514" spans="1:46" ht="12.75" customHeight="1" x14ac:dyDescent="0.3">
      <c r="A514" s="17" t="s">
        <v>281</v>
      </c>
      <c r="B514" s="58">
        <v>0.206178</v>
      </c>
      <c r="C514" s="58">
        <v>0.997776</v>
      </c>
      <c r="D514" s="60">
        <v>0.20674300000000001</v>
      </c>
      <c r="E514" s="61">
        <v>2.54237E-2</v>
      </c>
      <c r="F514" s="61">
        <v>6.4668370000000002E-4</v>
      </c>
      <c r="G514" s="61">
        <v>1.01623</v>
      </c>
      <c r="H514" s="61">
        <v>0.260216</v>
      </c>
      <c r="I514" s="61">
        <v>0.985371</v>
      </c>
      <c r="J514" s="62">
        <v>6.7866250599999997E-2</v>
      </c>
      <c r="K514" s="60">
        <v>0.206514</v>
      </c>
      <c r="L514" s="61">
        <v>1.8135600000000002E-2</v>
      </c>
      <c r="M514" s="61">
        <v>3.2901270000000002E-4</v>
      </c>
      <c r="N514" s="61">
        <v>0.99807299999999999</v>
      </c>
      <c r="O514" s="61">
        <v>0.193247</v>
      </c>
      <c r="P514" s="61">
        <v>0.98043000000000002</v>
      </c>
      <c r="Q514" s="62">
        <v>3.7645286700000002E-2</v>
      </c>
      <c r="R514" s="60">
        <v>0.20505799999999999</v>
      </c>
      <c r="S514" s="61">
        <v>1.28468E-2</v>
      </c>
      <c r="T514" s="61">
        <v>1.6629460000000001E-4</v>
      </c>
      <c r="U514" s="61">
        <v>0.99080500000000005</v>
      </c>
      <c r="V514" s="61">
        <v>0.126415</v>
      </c>
      <c r="W514" s="61">
        <v>0.98346299999999998</v>
      </c>
      <c r="X514" s="62">
        <v>1.6185614099999999E-2</v>
      </c>
      <c r="Y514" s="61"/>
      <c r="Z514" s="61"/>
      <c r="AA514" s="15">
        <f>IF("na"=F514,"",F514/F512)</f>
        <v>0.97497476565415186</v>
      </c>
      <c r="AB514" s="13">
        <f>IF("na"=J514,"",J514/J512)</f>
        <v>0.9111144958893973</v>
      </c>
      <c r="AC514" s="13">
        <f>IF("na"=M514,"",M514/M512)</f>
        <v>0.97981801699635729</v>
      </c>
      <c r="AD514" s="13">
        <f>IF("na"=Q514,"",Q514/Q512)</f>
        <v>1.1562084470118372</v>
      </c>
      <c r="AE514" s="13">
        <f>IF("na"=T514,"",T514/T512)</f>
        <v>1.0338489275722722</v>
      </c>
      <c r="AF514" s="13">
        <f>IF("na"=X514,"",X514/X512)</f>
        <v>0.99112040634039711</v>
      </c>
      <c r="AG514" s="13">
        <f>AG513</f>
        <v>513</v>
      </c>
      <c r="AH514" s="63">
        <f t="shared" ca="1" si="58"/>
        <v>1</v>
      </c>
      <c r="AI514" s="63">
        <f t="shared" ca="1" si="58"/>
        <v>1</v>
      </c>
      <c r="AJ514" s="63">
        <f t="shared" ca="1" si="58"/>
        <v>3</v>
      </c>
      <c r="AK514" s="63">
        <f t="shared" ca="1" si="58"/>
        <v>4</v>
      </c>
      <c r="AL514" s="63">
        <f t="shared" ca="1" si="58"/>
        <v>1</v>
      </c>
      <c r="AM514" s="63">
        <f t="shared" ca="1" si="58"/>
        <v>1</v>
      </c>
      <c r="AO514" s="14">
        <f>IF("na"=F514,"",SQRT(F514)/SQRT(F512))</f>
        <v>0.98740810491617492</v>
      </c>
      <c r="AP514" s="14">
        <f>IF("na"=J514,"",SQRT(J514)/SQRT(J512))</f>
        <v>0.95452317724055158</v>
      </c>
      <c r="AQ514" s="14">
        <f>IF("na"=M514,"",SQRT(M514)/SQRT(M512))</f>
        <v>0.98985757409657549</v>
      </c>
      <c r="AR514" s="14">
        <f>IF("na"=Q514,"",SQRT(Q514)/SQRT(Q512))</f>
        <v>1.0752713364597037</v>
      </c>
      <c r="AS514" s="14">
        <f>IF("na"=T514,"",SQRT(T514)/SQRT(T512))</f>
        <v>1.016783618855198</v>
      </c>
      <c r="AT514" s="14">
        <f>IF("na"=X514,"",SQRT(X514)/SQRT(X512))</f>
        <v>0.99555030326970262</v>
      </c>
    </row>
    <row r="515" spans="1:46" ht="12.75" customHeight="1" x14ac:dyDescent="0.3">
      <c r="A515" s="17" t="s">
        <v>282</v>
      </c>
      <c r="B515" s="58">
        <v>0.206178</v>
      </c>
      <c r="C515" s="58">
        <v>0.997776</v>
      </c>
      <c r="D515" s="64">
        <v>0.20596200000000001</v>
      </c>
      <c r="E515" s="65">
        <v>2.6863700000000001E-2</v>
      </c>
      <c r="F515" s="66">
        <v>7.2170489999999997E-4</v>
      </c>
      <c r="G515" s="65">
        <v>1.0355799999999999</v>
      </c>
      <c r="H515" s="66">
        <v>0.289325</v>
      </c>
      <c r="I515" s="66">
        <v>0.99618399999999996</v>
      </c>
      <c r="J515" s="67">
        <v>8.371149E-2</v>
      </c>
      <c r="K515" s="64">
        <v>0.20608299999999999</v>
      </c>
      <c r="L515" s="65">
        <v>1.79185E-2</v>
      </c>
      <c r="M515" s="66">
        <v>3.2108160000000001E-4</v>
      </c>
      <c r="N515" s="65">
        <v>1.01919</v>
      </c>
      <c r="O515" s="66">
        <v>0.18960099999999999</v>
      </c>
      <c r="P515" s="66">
        <v>1.0014799999999999</v>
      </c>
      <c r="Q515" s="67">
        <v>3.5962258800000001E-2</v>
      </c>
      <c r="R515" s="64">
        <v>0.20666000000000001</v>
      </c>
      <c r="S515" s="65">
        <v>1.3032500000000001E-2</v>
      </c>
      <c r="T515" s="66">
        <v>1.7007829999999999E-4</v>
      </c>
      <c r="U515" s="65">
        <v>1.0111699999999999</v>
      </c>
      <c r="V515" s="66">
        <v>0.129721</v>
      </c>
      <c r="W515" s="66">
        <v>1.00291</v>
      </c>
      <c r="X515" s="67">
        <v>1.68538957E-2</v>
      </c>
      <c r="Y515" s="65"/>
      <c r="Z515" s="65"/>
      <c r="AA515" s="15">
        <f>IF("na"=F515,"",F515/F512)</f>
        <v>1.0880807197536493</v>
      </c>
      <c r="AB515" s="13">
        <f>IF("na"=J515,"",J515/J512)</f>
        <v>1.1238391886570545</v>
      </c>
      <c r="AC515" s="13">
        <f>IF("na"=M515,"",M515/M512)</f>
        <v>0.95619876255845926</v>
      </c>
      <c r="AD515" s="13">
        <f>IF("na"=Q515,"",Q515/Q512)</f>
        <v>1.1045172196333886</v>
      </c>
      <c r="AE515" s="13">
        <f>IF("na"=T515,"",T515/T512)</f>
        <v>1.0573720857942182</v>
      </c>
      <c r="AF515" s="13">
        <f>IF("na"=X515,"",X515/X512)</f>
        <v>1.0320423958830622</v>
      </c>
      <c r="AG515" s="13">
        <f>AG514</f>
        <v>513</v>
      </c>
      <c r="AH515" s="63">
        <f t="shared" ca="1" si="58"/>
        <v>2</v>
      </c>
      <c r="AI515" s="63">
        <f t="shared" ca="1" si="58"/>
        <v>4</v>
      </c>
      <c r="AJ515" s="63">
        <f t="shared" ca="1" si="58"/>
        <v>1</v>
      </c>
      <c r="AK515" s="63">
        <f t="shared" ca="1" si="58"/>
        <v>2</v>
      </c>
      <c r="AL515" s="63">
        <f t="shared" ca="1" si="58"/>
        <v>2</v>
      </c>
      <c r="AM515" s="63">
        <f t="shared" ca="1" si="58"/>
        <v>2</v>
      </c>
      <c r="AO515" s="14">
        <f>IF("na"=F515,"",SQRT(F515)/SQRT(F512))</f>
        <v>1.0431110773803762</v>
      </c>
      <c r="AP515" s="14">
        <f>IF("na"=J515,"",SQRT(J515)/SQRT(J512))</f>
        <v>1.0601128188344175</v>
      </c>
      <c r="AQ515" s="14">
        <f>IF("na"=M515,"",SQRT(M515)/SQRT(M512))</f>
        <v>0.97785416221359878</v>
      </c>
      <c r="AR515" s="14">
        <f>IF("na"=Q515,"",SQRT(Q515)/SQRT(Q512))</f>
        <v>1.0509601417910142</v>
      </c>
      <c r="AS515" s="14">
        <f>IF("na"=T515,"",SQRT(T515)/SQRT(T512))</f>
        <v>1.0282859941641809</v>
      </c>
      <c r="AT515" s="14">
        <f>IF("na"=X515,"",SQRT(X515)/SQRT(X512))</f>
        <v>1.0158948744250371</v>
      </c>
    </row>
    <row r="516" spans="1:46" ht="12.75" customHeight="1" x14ac:dyDescent="0.3">
      <c r="A516" s="17" t="s">
        <v>283</v>
      </c>
      <c r="B516" s="58">
        <v>0.206178</v>
      </c>
      <c r="C516" s="58">
        <v>0.997776</v>
      </c>
      <c r="D516" s="68">
        <v>0.20572499999999999</v>
      </c>
      <c r="E516" s="13">
        <v>2.70098E-2</v>
      </c>
      <c r="F516" s="66">
        <v>7.2973440000000003E-4</v>
      </c>
      <c r="G516" s="65">
        <v>1.0234300000000001</v>
      </c>
      <c r="H516" s="66">
        <v>0.27865400000000001</v>
      </c>
      <c r="I516" s="66">
        <v>0.98793200000000003</v>
      </c>
      <c r="J516" s="67">
        <v>7.7744956000000004E-2</v>
      </c>
      <c r="K516" s="68">
        <v>0.20568800000000001</v>
      </c>
      <c r="L516" s="13">
        <v>1.9118099999999999E-2</v>
      </c>
      <c r="M516" s="66">
        <v>3.657418E-4</v>
      </c>
      <c r="N516" s="65">
        <v>0.99931700000000001</v>
      </c>
      <c r="O516" s="66">
        <v>0.18319099999999999</v>
      </c>
      <c r="P516" s="66">
        <v>0.98375199999999996</v>
      </c>
      <c r="Q516" s="67">
        <v>3.3755614900000001E-2</v>
      </c>
      <c r="R516" s="68">
        <v>0.206205</v>
      </c>
      <c r="S516" s="13">
        <v>1.3443099999999999E-2</v>
      </c>
      <c r="T516" s="66">
        <v>1.8071760000000001E-4</v>
      </c>
      <c r="U516" s="65">
        <v>0.99637100000000001</v>
      </c>
      <c r="V516" s="66">
        <v>0.13452500000000001</v>
      </c>
      <c r="W516" s="66">
        <v>0.98770199999999997</v>
      </c>
      <c r="X516" s="67">
        <v>1.8198460999999999E-2</v>
      </c>
      <c r="Y516" s="65"/>
      <c r="Z516" s="65"/>
      <c r="AA516" s="15">
        <f>IF("na"=F516,"",F516/F512)</f>
        <v>1.100186421321232</v>
      </c>
      <c r="AB516" s="13">
        <f>IF("na"=J516,"",J516/J512)</f>
        <v>1.0437375833737805</v>
      </c>
      <c r="AC516" s="13">
        <f>IF("na"=M516,"",M516/M512)</f>
        <v>1.0891993081381912</v>
      </c>
      <c r="AD516" s="13">
        <f>IF("na"=Q516,"",Q516/Q512)</f>
        <v>1.0367440522496707</v>
      </c>
      <c r="AE516" s="13">
        <f>IF("na"=T516,"",T516/T512)</f>
        <v>1.1235163195523781</v>
      </c>
      <c r="AF516" s="13">
        <f>IF("na"=X516,"",X516/X512)</f>
        <v>1.1143763807571485</v>
      </c>
      <c r="AG516" s="13">
        <f>AG515</f>
        <v>513</v>
      </c>
      <c r="AH516" s="63">
        <f t="shared" ca="1" si="58"/>
        <v>3</v>
      </c>
      <c r="AI516" s="63">
        <f t="shared" ca="1" si="58"/>
        <v>2</v>
      </c>
      <c r="AJ516" s="63">
        <f t="shared" ca="1" si="58"/>
        <v>4</v>
      </c>
      <c r="AK516" s="63">
        <f t="shared" ca="1" si="58"/>
        <v>1</v>
      </c>
      <c r="AL516" s="63">
        <f t="shared" ca="1" si="58"/>
        <v>3</v>
      </c>
      <c r="AM516" s="63">
        <f t="shared" ca="1" si="58"/>
        <v>3</v>
      </c>
      <c r="AO516" s="14">
        <f>IF("na"=F516,"",SQRT(F516)/SQRT(F512))</f>
        <v>1.0488977172828777</v>
      </c>
      <c r="AP516" s="14">
        <f>IF("na"=J516,"",SQRT(J516)/SQRT(J512))</f>
        <v>1.0216347602611122</v>
      </c>
      <c r="AQ516" s="14">
        <f>IF("na"=M516,"",SQRT(M516)/SQRT(M512))</f>
        <v>1.0436471185885539</v>
      </c>
      <c r="AR516" s="14">
        <f>IF("na"=Q516,"",SQRT(Q516)/SQRT(Q512))</f>
        <v>1.0182062915979604</v>
      </c>
      <c r="AS516" s="14">
        <f>IF("na"=T516,"",SQRT(T516)/SQRT(T512))</f>
        <v>1.0599605273557964</v>
      </c>
      <c r="AT516" s="14">
        <f>IF("na"=X516,"",SQRT(X516)/SQRT(X512))</f>
        <v>1.055640270526446</v>
      </c>
    </row>
  </sheetData>
  <mergeCells count="235">
    <mergeCell ref="D510:J510"/>
    <mergeCell ref="K510:Q510"/>
    <mergeCell ref="R510:X510"/>
    <mergeCell ref="D491:X491"/>
    <mergeCell ref="D492:J492"/>
    <mergeCell ref="K492:Q492"/>
    <mergeCell ref="R492:X492"/>
    <mergeCell ref="D500:X500"/>
    <mergeCell ref="D501:J501"/>
    <mergeCell ref="K501:Q501"/>
    <mergeCell ref="R501:X501"/>
    <mergeCell ref="D509:X509"/>
    <mergeCell ref="D465:J465"/>
    <mergeCell ref="K465:Q465"/>
    <mergeCell ref="R465:X465"/>
    <mergeCell ref="D473:X473"/>
    <mergeCell ref="D474:J474"/>
    <mergeCell ref="K474:Q474"/>
    <mergeCell ref="R474:X474"/>
    <mergeCell ref="D482:X482"/>
    <mergeCell ref="D483:J483"/>
    <mergeCell ref="K483:Q483"/>
    <mergeCell ref="R483:X483"/>
    <mergeCell ref="D446:X446"/>
    <mergeCell ref="D447:J447"/>
    <mergeCell ref="K447:Q447"/>
    <mergeCell ref="R447:X447"/>
    <mergeCell ref="D455:X455"/>
    <mergeCell ref="D456:J456"/>
    <mergeCell ref="K456:Q456"/>
    <mergeCell ref="R456:X456"/>
    <mergeCell ref="D464:X464"/>
    <mergeCell ref="D420:J420"/>
    <mergeCell ref="K420:Q420"/>
    <mergeCell ref="R420:X420"/>
    <mergeCell ref="D428:X428"/>
    <mergeCell ref="D429:J429"/>
    <mergeCell ref="K429:Q429"/>
    <mergeCell ref="R429:X429"/>
    <mergeCell ref="D437:X437"/>
    <mergeCell ref="D438:J438"/>
    <mergeCell ref="K438:Q438"/>
    <mergeCell ref="R438:X438"/>
    <mergeCell ref="D401:X401"/>
    <mergeCell ref="D402:J402"/>
    <mergeCell ref="K402:Q402"/>
    <mergeCell ref="R402:X402"/>
    <mergeCell ref="D410:X410"/>
    <mergeCell ref="D411:J411"/>
    <mergeCell ref="K411:Q411"/>
    <mergeCell ref="R411:X411"/>
    <mergeCell ref="D419:X419"/>
    <mergeCell ref="D375:J375"/>
    <mergeCell ref="K375:Q375"/>
    <mergeCell ref="R375:X375"/>
    <mergeCell ref="D383:X383"/>
    <mergeCell ref="D384:J384"/>
    <mergeCell ref="K384:Q384"/>
    <mergeCell ref="R384:X384"/>
    <mergeCell ref="D392:X392"/>
    <mergeCell ref="D393:J393"/>
    <mergeCell ref="K393:Q393"/>
    <mergeCell ref="R393:X393"/>
    <mergeCell ref="D356:X356"/>
    <mergeCell ref="D357:J357"/>
    <mergeCell ref="K357:Q357"/>
    <mergeCell ref="R357:X357"/>
    <mergeCell ref="D365:X365"/>
    <mergeCell ref="D366:J366"/>
    <mergeCell ref="K366:Q366"/>
    <mergeCell ref="R366:X366"/>
    <mergeCell ref="D374:X374"/>
    <mergeCell ref="D330:J330"/>
    <mergeCell ref="K330:Q330"/>
    <mergeCell ref="R330:X330"/>
    <mergeCell ref="D338:X338"/>
    <mergeCell ref="D339:J339"/>
    <mergeCell ref="K339:Q339"/>
    <mergeCell ref="R339:X339"/>
    <mergeCell ref="D347:X347"/>
    <mergeCell ref="D348:J348"/>
    <mergeCell ref="K348:Q348"/>
    <mergeCell ref="R348:X348"/>
    <mergeCell ref="D311:X311"/>
    <mergeCell ref="D312:J312"/>
    <mergeCell ref="K312:Q312"/>
    <mergeCell ref="R312:X312"/>
    <mergeCell ref="D320:X320"/>
    <mergeCell ref="D321:J321"/>
    <mergeCell ref="K321:Q321"/>
    <mergeCell ref="R321:X321"/>
    <mergeCell ref="D329:X329"/>
    <mergeCell ref="D285:J285"/>
    <mergeCell ref="K285:Q285"/>
    <mergeCell ref="R285:X285"/>
    <mergeCell ref="D293:X293"/>
    <mergeCell ref="D294:J294"/>
    <mergeCell ref="K294:Q294"/>
    <mergeCell ref="R294:X294"/>
    <mergeCell ref="D302:X302"/>
    <mergeCell ref="D303:J303"/>
    <mergeCell ref="K303:Q303"/>
    <mergeCell ref="R303:X303"/>
    <mergeCell ref="D266:X266"/>
    <mergeCell ref="D267:J267"/>
    <mergeCell ref="K267:Q267"/>
    <mergeCell ref="R267:X267"/>
    <mergeCell ref="D275:X275"/>
    <mergeCell ref="D276:J276"/>
    <mergeCell ref="K276:Q276"/>
    <mergeCell ref="R276:X276"/>
    <mergeCell ref="D284:X284"/>
    <mergeCell ref="D240:J240"/>
    <mergeCell ref="K240:Q240"/>
    <mergeCell ref="R240:X240"/>
    <mergeCell ref="D248:X248"/>
    <mergeCell ref="D249:J249"/>
    <mergeCell ref="K249:Q249"/>
    <mergeCell ref="R249:X249"/>
    <mergeCell ref="D257:X257"/>
    <mergeCell ref="D258:J258"/>
    <mergeCell ref="K258:Q258"/>
    <mergeCell ref="R258:X258"/>
    <mergeCell ref="D221:X221"/>
    <mergeCell ref="D222:J222"/>
    <mergeCell ref="K222:Q222"/>
    <mergeCell ref="R222:X222"/>
    <mergeCell ref="D230:X230"/>
    <mergeCell ref="D231:J231"/>
    <mergeCell ref="K231:Q231"/>
    <mergeCell ref="R231:X231"/>
    <mergeCell ref="D239:X239"/>
    <mergeCell ref="D195:J195"/>
    <mergeCell ref="K195:Q195"/>
    <mergeCell ref="R195:X195"/>
    <mergeCell ref="D203:X203"/>
    <mergeCell ref="D204:J204"/>
    <mergeCell ref="K204:Q204"/>
    <mergeCell ref="R204:X204"/>
    <mergeCell ref="D212:X212"/>
    <mergeCell ref="D213:J213"/>
    <mergeCell ref="K213:Q213"/>
    <mergeCell ref="R213:X213"/>
    <mergeCell ref="D176:X176"/>
    <mergeCell ref="D177:J177"/>
    <mergeCell ref="K177:Q177"/>
    <mergeCell ref="R177:X177"/>
    <mergeCell ref="D185:X185"/>
    <mergeCell ref="D186:J186"/>
    <mergeCell ref="K186:Q186"/>
    <mergeCell ref="R186:X186"/>
    <mergeCell ref="D194:X194"/>
    <mergeCell ref="D150:J150"/>
    <mergeCell ref="K150:Q150"/>
    <mergeCell ref="R150:X150"/>
    <mergeCell ref="D158:X158"/>
    <mergeCell ref="D159:J159"/>
    <mergeCell ref="K159:Q159"/>
    <mergeCell ref="R159:X159"/>
    <mergeCell ref="D167:X167"/>
    <mergeCell ref="D168:J168"/>
    <mergeCell ref="K168:Q168"/>
    <mergeCell ref="R168:X168"/>
    <mergeCell ref="D131:X131"/>
    <mergeCell ref="D132:J132"/>
    <mergeCell ref="K132:Q132"/>
    <mergeCell ref="R132:X132"/>
    <mergeCell ref="D140:X140"/>
    <mergeCell ref="D141:J141"/>
    <mergeCell ref="K141:Q141"/>
    <mergeCell ref="R141:X141"/>
    <mergeCell ref="D149:X149"/>
    <mergeCell ref="D105:J105"/>
    <mergeCell ref="K105:Q105"/>
    <mergeCell ref="R105:X105"/>
    <mergeCell ref="D113:X113"/>
    <mergeCell ref="D114:J114"/>
    <mergeCell ref="K114:Q114"/>
    <mergeCell ref="R114:X114"/>
    <mergeCell ref="D122:X122"/>
    <mergeCell ref="D123:J123"/>
    <mergeCell ref="K123:Q123"/>
    <mergeCell ref="R123:X123"/>
    <mergeCell ref="D86:X86"/>
    <mergeCell ref="D87:J87"/>
    <mergeCell ref="K87:Q87"/>
    <mergeCell ref="R87:X87"/>
    <mergeCell ref="D95:X95"/>
    <mergeCell ref="D96:J96"/>
    <mergeCell ref="K96:Q96"/>
    <mergeCell ref="R96:X96"/>
    <mergeCell ref="D104:X104"/>
    <mergeCell ref="D60:J60"/>
    <mergeCell ref="K60:Q60"/>
    <mergeCell ref="R60:X60"/>
    <mergeCell ref="D68:X68"/>
    <mergeCell ref="D69:J69"/>
    <mergeCell ref="K69:Q69"/>
    <mergeCell ref="R69:X69"/>
    <mergeCell ref="D77:X77"/>
    <mergeCell ref="D78:J78"/>
    <mergeCell ref="K78:Q78"/>
    <mergeCell ref="R78:X78"/>
    <mergeCell ref="D41:X41"/>
    <mergeCell ref="D42:J42"/>
    <mergeCell ref="K42:Q42"/>
    <mergeCell ref="R42:X42"/>
    <mergeCell ref="D50:X50"/>
    <mergeCell ref="D51:J51"/>
    <mergeCell ref="K51:Q51"/>
    <mergeCell ref="R51:X51"/>
    <mergeCell ref="D59:X59"/>
    <mergeCell ref="B17:I17"/>
    <mergeCell ref="B18:E18"/>
    <mergeCell ref="F18:I18"/>
    <mergeCell ref="B25:I25"/>
    <mergeCell ref="B26:E26"/>
    <mergeCell ref="F26:I26"/>
    <mergeCell ref="B33:I33"/>
    <mergeCell ref="B34:E34"/>
    <mergeCell ref="F34:I34"/>
    <mergeCell ref="B1:G1"/>
    <mergeCell ref="I1:N1"/>
    <mergeCell ref="B2:D2"/>
    <mergeCell ref="E2:G2"/>
    <mergeCell ref="I2:K2"/>
    <mergeCell ref="L2:N2"/>
    <mergeCell ref="B9:M9"/>
    <mergeCell ref="N9:Y9"/>
    <mergeCell ref="B10:E10"/>
    <mergeCell ref="F10:I10"/>
    <mergeCell ref="J10:M10"/>
    <mergeCell ref="N10:Q10"/>
    <mergeCell ref="R10:U10"/>
    <mergeCell ref="V10:Y10"/>
  </mergeCells>
  <pageMargins left="0.59027777777777801" right="0.59027777777777801" top="1.05277777777778" bottom="1.05277777777778" header="0.78749999999999998" footer="0.78749999999999998"/>
  <pageSetup firstPageNumber="0"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MJ516"/>
  <sheetViews>
    <sheetView zoomScaleNormal="100" workbookViewId="0"/>
  </sheetViews>
  <sheetFormatPr defaultColWidth="11.3046875" defaultRowHeight="12.45" x14ac:dyDescent="0.3"/>
  <cols>
    <col min="1" max="1" width="11.3046875" style="10"/>
    <col min="2" max="3" width="7.3828125" style="13" customWidth="1"/>
    <col min="4" max="12" width="7.3828125" style="14" customWidth="1"/>
    <col min="13" max="25" width="7.3828125" style="13" customWidth="1"/>
    <col min="26" max="26" width="12.07421875" style="13" customWidth="1"/>
    <col min="27" max="27" width="13.07421875" style="15" hidden="1" customWidth="1"/>
    <col min="28" max="33" width="13.07421875" style="13" hidden="1" customWidth="1"/>
    <col min="34" max="39" width="13.07421875" style="16" hidden="1" customWidth="1"/>
    <col min="40" max="41" width="13.07421875" style="13" hidden="1" customWidth="1"/>
    <col min="42" max="42" width="13.07421875" style="16" hidden="1" customWidth="1"/>
    <col min="43" max="46" width="13.07421875" style="13" hidden="1" customWidth="1"/>
    <col min="47" max="48" width="12.07421875" style="13" customWidth="1"/>
    <col min="49" max="964" width="11.3046875" style="13"/>
    <col min="965" max="965" width="11.3046875" style="12"/>
  </cols>
  <sheetData>
    <row r="1" spans="1:27" ht="12.75" customHeight="1" x14ac:dyDescent="0.3">
      <c r="B1" s="6" t="s">
        <v>273</v>
      </c>
      <c r="C1" s="6"/>
      <c r="D1" s="6"/>
      <c r="E1" s="6"/>
      <c r="F1" s="6"/>
      <c r="G1" s="6"/>
      <c r="H1" s="18"/>
      <c r="I1" s="6" t="s">
        <v>274</v>
      </c>
      <c r="J1" s="6"/>
      <c r="K1" s="6"/>
      <c r="L1" s="6"/>
      <c r="M1" s="6"/>
      <c r="N1" s="6"/>
      <c r="O1"/>
      <c r="P1" s="18"/>
      <c r="Q1" s="18"/>
      <c r="R1" s="18"/>
      <c r="S1" s="18"/>
      <c r="T1" s="18"/>
      <c r="U1" s="18"/>
      <c r="V1" s="18"/>
      <c r="W1" s="18"/>
    </row>
    <row r="2" spans="1:27" ht="12.75" customHeight="1" x14ac:dyDescent="0.3">
      <c r="B2" s="5" t="s">
        <v>275</v>
      </c>
      <c r="C2" s="5"/>
      <c r="D2" s="5"/>
      <c r="E2" s="4" t="s">
        <v>276</v>
      </c>
      <c r="F2" s="4"/>
      <c r="G2" s="4"/>
      <c r="H2" s="18"/>
      <c r="I2" s="5" t="s">
        <v>275</v>
      </c>
      <c r="J2" s="5"/>
      <c r="K2" s="5"/>
      <c r="L2" s="5" t="s">
        <v>276</v>
      </c>
      <c r="M2" s="5"/>
      <c r="N2" s="5"/>
      <c r="O2"/>
      <c r="P2" s="18"/>
      <c r="Q2" s="18"/>
      <c r="R2" s="18"/>
      <c r="S2" s="18"/>
      <c r="T2" s="18"/>
      <c r="U2" s="18"/>
      <c r="V2" s="18"/>
      <c r="W2" s="18"/>
    </row>
    <row r="3" spans="1:27" ht="12.75" customHeight="1" x14ac:dyDescent="0.3">
      <c r="B3" s="19" t="s">
        <v>277</v>
      </c>
      <c r="C3" s="20" t="s">
        <v>278</v>
      </c>
      <c r="D3" s="21" t="s">
        <v>279</v>
      </c>
      <c r="E3" s="20" t="s">
        <v>277</v>
      </c>
      <c r="F3" s="20" t="s">
        <v>278</v>
      </c>
      <c r="G3" s="21" t="s">
        <v>279</v>
      </c>
      <c r="H3" s="18"/>
      <c r="I3" s="19" t="s">
        <v>277</v>
      </c>
      <c r="J3" s="20" t="s">
        <v>278</v>
      </c>
      <c r="K3" s="21" t="s">
        <v>279</v>
      </c>
      <c r="L3" s="19" t="s">
        <v>277</v>
      </c>
      <c r="M3" s="20" t="s">
        <v>278</v>
      </c>
      <c r="N3" s="21" t="s">
        <v>279</v>
      </c>
      <c r="O3"/>
      <c r="P3" s="18"/>
      <c r="Q3" s="18"/>
      <c r="R3" s="18"/>
      <c r="S3" s="18"/>
      <c r="T3" s="18"/>
      <c r="U3" s="18"/>
      <c r="V3" s="18"/>
      <c r="W3" s="18"/>
    </row>
    <row r="4" spans="1:27" ht="12.75" customHeight="1" x14ac:dyDescent="0.3">
      <c r="A4" s="17" t="s">
        <v>280</v>
      </c>
      <c r="B4" s="22">
        <f>AVERAGE(AA45,AA54,AA63,AA72,AA81,AA90,AA99,AA108,AA117,AA126,AA135,AA144,AA153,AA162,AA171,AA180,AA189,AA198,AA207,AA216,AA225,AA234,AA243,AA252,AA261,AA270,AA279,AA288,AA297,AA306,AA315,AA324,AA333,AA342,AA351,AA360,AA369,AA378,AA387,AA396,AA405,AA414,AA423,AA432,AA441,AA450,AA459,AA468,AA477,AA486)</f>
        <v>1.4970912291046881</v>
      </c>
      <c r="C4" s="23">
        <f>AVERAGE(AC45,AC54,AC63,AC72,AC81,AC90,AC99,AC108,AC117,AC126,AC135,AC144,AC153,AC162,AC171,AC180,AC189,AC198,AC207,AC216,AC225,AC234,AC243,AC252,AC261,AC270,AC279,AC288,AC297,AC306,AC315,AC324,AC333,AC342,AC351,AC360,AC369,AC378,AC387,AC396,AC405,AC414,AC423,AC432,AC441,AC450,AC459,AC468,AC477,AC486)</f>
        <v>2.2356207945133311</v>
      </c>
      <c r="D4" s="24">
        <f>AVERAGE(AE45,AE54,AE63,AE72,AE81,AE90,AE99,AE108,AE117,AE126,AE135,AE144,AE153,AE162,AE171,AE180,AE189,AE198,AE207,AE216,AE225,AE234,AE243,AE252,AE261,AE270,AE279,AE288,AE297,AE306,AE315,AE324,AE333,AE342,AE351,AE360,AE369,AE378,AE387,AE396,AE405,AE414,AE423,AE432,AE441,AE450,AE459,AE468,AE477,AE486)</f>
        <v>3.8370578591090214</v>
      </c>
      <c r="E4" s="23">
        <f>AVERAGE(AB45,AB54,AB63,AB72,AB81,AB90,AB99,AB108,AB117,AB126,AB135,AB144,AB153,AB162,AB171,AB180,AB189,AB198,AB207,AB216,AB225,AB234,AB243,AB252,AB261,AB270,AB279,AB288,AB297,AB306,AB315,AB324,AB333,AB342,AB351,AB360,AB369,AB378,AB387,AB396,AB405,AB414,AB423,AB432,AB441,AB450,AB459,AB468,AB477,AB486)</f>
        <v>1.2386684417334644</v>
      </c>
      <c r="F4" s="25">
        <f>AVERAGE(AD45,AD54,AD63,AD72,AD81,AD90,AD99,AD108,AD117,AD126,AD135,AD144,AD153,AD162,AD171,AD180,AD189,AD198,AD207,AD216,AD225,AD234,AD243,AD252,AD261,AD270,AD279,AD288,AD297,AD306,AD315,AD324,AD333,AD342,AD351,AD360,AD369,AD378,AD387,AD396,AD405,AD414,AD423,AD432,AD441,AD450,AD459,AD468,AD477,AD486)</f>
        <v>1.6654116287424952</v>
      </c>
      <c r="G4" s="26">
        <f>AVERAGE(AF45,AF54,AF63,AF72,AF81,AF90,AF99,AF108,AF117,AF126,AF135,AF144,AF153,AF162,AF171,AF180,AF189,AF198,AF207,AF216,AF225,AF234,AF243,AF252,AF261,AF270,AF279,AF288,AF297,AF306,AF315,AF324,AF333,AF342,AF351,AF360,AF369,AF378,AF387,AF396,AF405,AF414,AF423,AF432,AF441,AF450,AF459,AF468,AF477,AF486)</f>
        <v>2.2578711124491297</v>
      </c>
      <c r="H4" s="18"/>
      <c r="I4" s="22">
        <f>AVERAGE(AO45,AO54,AO63,AO72,AO81,AO90,AO99,AO108,AO117,AO126,AO135,AO144,AO153,AO162,AO171,AO180,AO189,AO198,AO207,AO216,AO225,AO234,AO243,AO252,AO261,AO270,AO279,AO288,AO297,AO306,AO315,AO324,AO333,AO342,AO351,AO360,AO369,AO378,AO387,AO396,AO405,AO414,AO423,AO432,AO441,AO450,AO459,AO468,AO477,AO486)</f>
        <v>1.2185690777016607</v>
      </c>
      <c r="J4" s="23">
        <f>AVERAGE(AQ45,AQ54,AQ63,AQ72,AQ81,AQ90,AQ99,AQ108,AQ117,AQ126,AQ135,AQ144,AQ153,AQ162,AQ171,AQ180,AQ189,AQ198,AQ207,AQ216,AQ225,AQ234,AQ243,AQ252,AQ261,AQ270,AQ279,AQ288,AQ297,AQ306,AQ315,AQ324,AQ333,AQ342,AQ351,AQ360,AQ369,AQ378,AQ387,AQ396,AQ405,AQ414,AQ423,AQ432,AQ441,AQ450,AQ459,AQ468,AQ477,AQ486)</f>
        <v>1.4793085508186521</v>
      </c>
      <c r="K4" s="24">
        <f>AVERAGE(AS45,AS54,AS63,AS72,AS81,AS90,AS99,AS108,AS117,AS126,AS135,AS144,AS153,AS162,AS171,AS180,AS189,AS198,AS207,AS216,AS225,AS234,AS243,AS252,AS261,AS270,AS279,AS288,AS297,AS306,AS315,AS324,AS333,AS342,AS351,AS360,AS369,AS378,AS387,AS396,AS405,AS414,AS423,AS432,AS441,AS450,AS459,AS468,AS477,AS486)</f>
        <v>1.8089468885555469</v>
      </c>
      <c r="L4" s="22">
        <f>AVERAGE(AP45,AP54,AP63,AP72,AP81,AP90,AP99,AP108,AP117,AP126,AP135,AP144,AP153,AP162,AP171,AP180,AP189,AP198,AP207,AP216,AP225,AP234,AP243,AP252,AP261,AP270,AP279,AP288,AP297,AP306,AP315,AP324,AP333,AP342,AP351,AP360,AP369,AP378,AP387,AP396,AP405,AP414,AP423,AP432,AP441,AP450,AP459,AP468,AP477,AP486)</f>
        <v>1.0917096435457139</v>
      </c>
      <c r="M4" s="25">
        <f>AVERAGE(AR45,AR54,AR63,AR72,AR81,AR90,AR99,AR108,AR117,AR126,AR135,AR144,AR153,AR162,AR171,AR180,AR189,AR198,AR207,AR216,AR225,AR234,AR243,AR252,AR261,AR270,AR279,AR288,AR297,AR306,AR315,AR324,AR333,AR342,AR351,AR360,AR369,AR378,AR387,AR396,AR405,AR414,AR423,AR432,AR441,AR450,AR459,AR468,AR477,AR486)</f>
        <v>1.2724565599241091</v>
      </c>
      <c r="N4" s="26">
        <f>AVERAGE(AT45,AT54,AT63,AT72,AT81,AT90,AT99,AT108,AT117,AT126,AT135,AT144,AT153,AT162,AT171,AT180,AT189,AT198,AT207,AT216,AT225,AT234,AT243,AT252,AT261,AT270,AT279,AT288,AT297,AT306,AT315,AT324,AT333,AT342,AT351,AT360,AT369,AT378,AT387,AT396,AT405,AT414,AT423,AT432,AT441,AT450,AT459,AT468,AT477,AT486)</f>
        <v>1.3945475735158428</v>
      </c>
      <c r="O4"/>
      <c r="P4" s="18"/>
      <c r="Q4" s="18"/>
      <c r="R4" s="18"/>
      <c r="S4" s="18"/>
      <c r="T4" s="18"/>
      <c r="U4" s="18"/>
      <c r="V4" s="18"/>
      <c r="W4" s="18"/>
    </row>
    <row r="5" spans="1:27" ht="12.75" customHeight="1" x14ac:dyDescent="0.3">
      <c r="A5" s="17" t="s">
        <v>281</v>
      </c>
      <c r="B5" s="22">
        <f>AVERAGE(AA46,AA55,AA64,AA73,AA82,AA91,AA100,AA109,AA118,AA127,AA136,AA145,AA154,AA163,AA172,AA181,AA190,AA199,AA208,AA217,AA226,AA235,AA244,AA253,AA262,AA271,AA280,AA289,AA298,AA307,AA316,AA325,AA334,AA343,AA352,AA361,AA370,AA379,AA388,AA397,AA406,AA415,AA424,AA433,AA442,AA451,AA460,AA469,AA478,AA487)</f>
        <v>1.7221769689965258</v>
      </c>
      <c r="C5" s="23">
        <f>AVERAGE(AC46,AC55,AC64,AC73,AC82,AC91,AC100,AC109,AC118,AC127,AC136,AC145,AC154,AC163,AC172,AC181,AC190,AC199,AC208,AC217,AC226,AC235,AC244,AC253,AC262,AC271,AC280,AC289,AC298,AC307,AC316,AC325,AC334,AC343,AC352,AC361,AC370,AC379,AC388,AC397,AC406,AC415,AC424,AC433,AC442,AC451,AC460,AC469,AC478,AC487)</f>
        <v>2.5505089050565175</v>
      </c>
      <c r="D5" s="24">
        <f>AVERAGE(AE46,AE55,AE64,AE73,AE82,AE91,AE100,AE109,AE118,AE127,AE136,AE145,AE154,AE163,AE172,AE181,AE190,AE199,AE208,AE217,AE226,AE235,AE244,AE253,AE262,AE271,AE280,AE289,AE298,AE307,AE316,AE325,AE334,AE343,AE352,AE361,AE370,AE379,AE388,AE397,AE406,AE415,AE424,AE433,AE442,AE451,AE460,AE469,AE478,AE487)</f>
        <v>4.1107209055124398</v>
      </c>
      <c r="E5" s="23">
        <f>AVERAGE(AB46,AB55,AB64,AB73,AB82,AB91,AB100,AB109,AB118,AB127,AB136,AB145,AB154,AB163,AB172,AB181,AB190,AB199,AB208,AB217,AB226,AB235,AB244,AB253,AB262,AB271,AB280,AB289,AB298,AB307,AB316,AB325,AB334,AB343,AB352,AB361,AB370,AB379,AB388,AB397,AB406,AB415,AB424,AB433,AB442,AB451,AB460,AB469,AB478,AB487)</f>
        <v>0.99022946615994101</v>
      </c>
      <c r="F5" s="25">
        <f>AVERAGE(AD46,AD55,AD64,AD73,AD82,AD91,AD100,AD109,AD118,AD127,AD136,AD145,AD154,AD163,AD172,AD181,AD190,AD199,AD208,AD217,AD226,AD235,AD244,AD253,AD262,AD271,AD280,AD289,AD298,AD307,AD316,AD325,AD334,AD343,AD352,AD361,AD370,AD379,AD388,AD397,AD406,AD415,AD424,AD433,AD442,AD451,AD460,AD469,AD478,AD487)</f>
        <v>1.0904210064979707</v>
      </c>
      <c r="G5" s="26">
        <f>AVERAGE(AF46,AF55,AF64,AF73,AF82,AF91,AF100,AF109,AF118,AF127,AF136,AF145,AF154,AF163,AF172,AF181,AF190,AF199,AF208,AF217,AF226,AF235,AF244,AF253,AF262,AF271,AF280,AF289,AF298,AF307,AF316,AF325,AF334,AF343,AF352,AF361,AF370,AF379,AF388,AF397,AF406,AF415,AF424,AF433,AF442,AF451,AF460,AF469,AF478,AF487)</f>
        <v>1.4219767057159465</v>
      </c>
      <c r="I5" s="22">
        <f>AVERAGE(AO46,AO55,AO64,AO73,AO82,AO91,AO100,AO109,AO118,AO127,AO136,AO145,AO154,AO163,AO172,AO181,AO190,AO199,AO208,AO217,AO226,AO235,AO244,AO253,AO262,AO271,AO280,AO289,AO298,AO307,AO316,AO325,AO334,AO343,AO352,AO361,AO370,AO379,AO388,AO397,AO406,AO415,AO424,AO433,AO442,AO451,AO460,AO469,AO478,AO487)</f>
        <v>1.2673397762833125</v>
      </c>
      <c r="J5" s="23">
        <f>AVERAGE(AQ46,AQ55,AQ64,AQ73,AQ82,AQ91,AQ100,AQ109,AQ118,AQ127,AQ136,AQ145,AQ154,AQ163,AQ172,AQ181,AQ190,AQ199,AQ208,AQ217,AQ226,AQ235,AQ244,AQ253,AQ262,AQ271,AQ280,AQ289,AQ298,AQ307,AQ316,AQ325,AQ334,AQ343,AQ352,AQ361,AQ370,AQ379,AQ388,AQ397,AQ406,AQ415,AQ424,AQ433,AQ442,AQ451,AQ460,AQ469,AQ478,AQ487)</f>
        <v>1.501760908980657</v>
      </c>
      <c r="K5" s="24">
        <f>AVERAGE(AS46,AS55,AS64,AS73,AS82,AS91,AS100,AS109,AS118,AS127,AS136,AS145,AS154,AS163,AS172,AS181,AS190,AS199,AS208,AS217,AS226,AS235,AS244,AS253,AS262,AS271,AS280,AS289,AS298,AS307,AS316,AS325,AS334,AS343,AS352,AS361,AS370,AS379,AS388,AS397,AS406,AS415,AS424,AS433,AS442,AS451,AS460,AS469,AS478,AS487)</f>
        <v>1.861734375143796</v>
      </c>
      <c r="L5" s="22">
        <f>AVERAGE(AP46,AP55,AP64,AP73,AP82,AP91,AP100,AP109,AP118,AP127,AP136,AP145,AP154,AP163,AP172,AP181,AP190,AP199,AP208,AP217,AP226,AP235,AP244,AP253,AP262,AP271,AP280,AP289,AP298,AP307,AP316,AP325,AP334,AP343,AP352,AP361,AP370,AP379,AP388,AP397,AP406,AP415,AP424,AP433,AP442,AP451,AP460,AP469,AP478,AP487)</f>
        <v>0.97691425930596898</v>
      </c>
      <c r="M5" s="25">
        <f>AVERAGE(AR46,AR55,AR64,AR73,AR82,AR91,AR100,AR109,AR118,AR127,AR136,AR145,AR154,AR163,AR172,AR181,AR190,AR199,AR208,AR217,AR226,AR235,AR244,AR253,AR262,AR271,AR280,AR289,AR298,AR307,AR316,AR325,AR334,AR343,AR352,AR361,AR370,AR379,AR388,AR397,AR406,AR415,AR424,AR433,AR442,AR451,AR460,AR469,AR478,AR487)</f>
        <v>1.029449505590422</v>
      </c>
      <c r="N5" s="26">
        <f>AVERAGE(AT46,AT55,AT64,AT73,AT82,AT91,AT100,AT109,AT118,AT127,AT136,AT145,AT154,AT163,AT172,AT181,AT190,AT199,AT208,AT217,AT226,AT235,AT244,AT253,AT262,AT271,AT280,AT289,AT298,AT307,AT316,AT325,AT334,AT343,AT352,AT361,AT370,AT379,AT388,AT397,AT406,AT415,AT424,AT433,AT442,AT451,AT460,AT469,AT478,AT487)</f>
        <v>1.1680568993156499</v>
      </c>
      <c r="O5"/>
      <c r="P5" s="18"/>
      <c r="Q5" s="18"/>
      <c r="R5" s="18"/>
      <c r="S5" s="18"/>
      <c r="T5" s="18"/>
      <c r="U5" s="18"/>
      <c r="V5" s="18"/>
      <c r="W5" s="18"/>
    </row>
    <row r="6" spans="1:27" ht="12.75" customHeight="1" x14ac:dyDescent="0.3">
      <c r="A6" s="17" t="s">
        <v>282</v>
      </c>
      <c r="B6" s="22">
        <f>AVERAGE(AA47,AA56,AA65,AA74,AA83,AA92,AA101,AA110,AA119,AA128,AA137,AA146,AA155,AA164,AA173,AA182,AA191,AA200,AA209,AA218,AA227,AA236,AA245,AA254,AA263,AA272,AA281,AA290,AA299,AA308,AA317,AA326,AA335,AA344,AA353,AA362,AA371,AA380,AA389,AA398,AA407,AA416,AA425,AA434,AA443,AA452,AA461,AA470,AA479,AA488)</f>
        <v>1.0458266423522811</v>
      </c>
      <c r="C6" s="23">
        <f>AVERAGE(AC47,AC56,AC65,AC74,AC83,AC92,AC101,AC110,AC119,AC128,AC137,AC146,AC155,AC164,AC173,AC182,AC191,AC200,AC209,AC218,AC227,AC236,AC245,AC254,AC263,AC272,AC281,AC290,AC299,AC308,AC317,AC326,AC335,AC344,AC353,AC362,AC371,AC380,AC389,AC398,AC407,AC416,AC425,AC434,AC443,AC452,AC461,AC470,AC479,AC488)</f>
        <v>1.0834458435472234</v>
      </c>
      <c r="D6" s="24">
        <f>AVERAGE(AE47,AE56,AE65,AE74,AE83,AE92,AE101,AE110,AE119,AE128,AE137,AE146,AE155,AE164,AE173,AE182,AE191,AE200,AE209,AE218,AE227,AE236,AE245,AE254,AE263,AE272,AE281,AE290,AE299,AE308,AE317,AE326,AE335,AE344,AE353,AE362,AE371,AE380,AE389,AE398,AE407,AE416,AE425,AE434,AE443,AE452,AE461,AE470,AE479,AE488)</f>
        <v>1.1812732036267104</v>
      </c>
      <c r="E6" s="23">
        <f>AVERAGE(AB47,AB56,AB65,AB74,AB83,AB92,AB101,AB110,AB119,AB128,AB137,AB146,AB155,AB164,AB173,AB182,AB191,AB200,AB209,AB218,AB227,AB236,AB245,AB254,AB263,AB272,AB281,AB290,AB299,AB308,AB317,AB326,AB335,AB344,AB353,AB362,AB371,AB380,AB389,AB398,AB407,AB416,AB425,AB434,AB443,AB452,AB461,AB470,AB479,AB488)</f>
        <v>0.96411838964794272</v>
      </c>
      <c r="F6" s="25">
        <f>AVERAGE(AD47,AD56,AD65,AD74,AD83,AD92,AD101,AD110,AD119,AD128,AD137,AD146,AD155,AD164,AD173,AD182,AD191,AD200,AD209,AD218,AD227,AD236,AD245,AD254,AD263,AD272,AD281,AD290,AD299,AD308,AD317,AD326,AD335,AD344,AD353,AD362,AD371,AD380,AD389,AD398,AD407,AD416,AD425,AD434,AD443,AD452,AD461,AD470,AD479,AD488)</f>
        <v>0.99094770125464804</v>
      </c>
      <c r="G6" s="26">
        <f>AVERAGE(AF47,AF56,AF65,AF74,AF83,AF92,AF101,AF110,AF119,AF128,AF137,AF146,AF155,AF164,AF173,AF182,AF191,AF200,AF209,AF218,AF227,AF236,AF245,AF254,AF263,AF272,AF281,AF290,AF299,AF308,AF317,AF326,AF335,AF344,AF353,AF362,AF371,AF380,AF389,AF398,AF407,AF416,AF425,AF434,AF443,AF452,AF461,AF470,AF479,AF488)</f>
        <v>1.0137397157210306</v>
      </c>
      <c r="H6" s="18"/>
      <c r="I6" s="22">
        <f>AVERAGE(AO47,AO56,AO65,AO74,AO83,AO92,AO101,AO110,AO119,AO128,AO137,AO146,AO155,AO164,AO173,AO182,AO191,AO200,AO209,AO218,AO227,AO236,AO245,AO254,AO263,AO272,AO281,AO290,AO299,AO308,AO317,AO326,AO335,AO344,AO353,AO362,AO371,AO380,AO389,AO398,AO407,AO416,AO425,AO434,AO443,AO452,AO461,AO470,AO479,AO488)</f>
        <v>1.0217018793514701</v>
      </c>
      <c r="J6" s="23">
        <f>AVERAGE(AQ47,AQ56,AQ65,AQ74,AQ83,AQ92,AQ101,AQ110,AQ119,AQ128,AQ137,AQ146,AQ155,AQ164,AQ173,AQ182,AQ191,AQ200,AQ209,AQ218,AQ227,AQ236,AQ245,AQ254,AQ263,AQ272,AQ281,AQ290,AQ299,AQ308,AQ317,AQ326,AQ335,AQ344,AQ353,AQ362,AQ371,AQ380,AQ389,AQ398,AQ407,AQ416,AQ425,AQ434,AQ443,AQ452,AQ461,AQ470,AQ479,AQ488)</f>
        <v>1.0378856662360136</v>
      </c>
      <c r="K6" s="24">
        <f>AVERAGE(AS47,AS56,AS65,AS74,AS83,AS92,AS101,AS110,AS119,AS128,AS137,AS146,AS155,AS164,AS173,AS182,AS191,AS200,AS209,AS218,AS227,AS236,AS245,AS254,AS263,AS272,AS281,AS290,AS299,AS308,AS317,AS326,AS335,AS344,AS353,AS362,AS371,AS380,AS389,AS398,AS407,AS416,AS425,AS434,AS443,AS452,AS461,AS470,AS479,AS488)</f>
        <v>1.0806980441592442</v>
      </c>
      <c r="L6" s="22">
        <f>AVERAGE(AP47,AP56,AP65,AP74,AP83,AP92,AP101,AP110,AP119,AP128,AP137,AP146,AP155,AP164,AP173,AP182,AP191,AP200,AP209,AP218,AP227,AP236,AP245,AP254,AP263,AP272,AP281,AP290,AP299,AP308,AP317,AP326,AP335,AP344,AP353,AP362,AP371,AP380,AP389,AP398,AP407,AP416,AP425,AP434,AP443,AP452,AP461,AP470,AP479,AP488)</f>
        <v>0.96933149001719965</v>
      </c>
      <c r="M6" s="25">
        <f>AVERAGE(AR47,AR56,AR65,AR74,AR83,AR92,AR101,AR110,AR119,AR128,AR137,AR146,AR155,AR164,AR173,AR182,AR191,AR200,AR209,AR218,AR227,AR236,AR245,AR254,AR263,AR272,AR281,AR290,AR299,AR308,AR317,AR326,AR335,AR344,AR353,AR362,AR371,AR380,AR389,AR398,AR407,AR416,AR425,AR434,AR443,AR452,AR461,AR470,AR479,AR488)</f>
        <v>0.99271934584955646</v>
      </c>
      <c r="N6" s="26">
        <f>AVERAGE(AT47,AT56,AT65,AT74,AT83,AT92,AT101,AT110,AT119,AT128,AT137,AT146,AT155,AT164,AT173,AT182,AT191,AT200,AT209,AT218,AT227,AT236,AT245,AT254,AT263,AT272,AT281,AT290,AT299,AT308,AT317,AT326,AT335,AT344,AT353,AT362,AT371,AT380,AT389,AT398,AT407,AT416,AT425,AT434,AT443,AT452,AT461,AT470,AT479,AT488)</f>
        <v>1.0057034072757591</v>
      </c>
      <c r="O6"/>
      <c r="P6" s="18"/>
      <c r="Q6" s="18"/>
      <c r="R6" s="18"/>
      <c r="S6" s="18"/>
      <c r="T6" s="18"/>
      <c r="U6" s="18"/>
      <c r="V6" s="18"/>
      <c r="W6" s="18"/>
    </row>
    <row r="7" spans="1:27" ht="12.75" customHeight="1" x14ac:dyDescent="0.3">
      <c r="A7" s="17" t="s">
        <v>283</v>
      </c>
      <c r="B7" s="27">
        <f>AVERAGE(AA48,AA57,AA66,AA75,AA84,AA93,AA102,AA111,AA120,AA129,AA138,AA147,AA156,AA165,AA174,AA183,AA192,AA201,AA210,AA219,AA228,AA237,AA246,AA255,AA264,AA273,AA282,AA291,AA300,AA309,AA318,AA327,AA336,AA345,AA354,AA363,AA372,AA381,AA390,AA399,AA408,AA417,AA426,AA435,AA444,AA453,AA462,AA471,AA480,AA489)</f>
        <v>2.2175467585610233</v>
      </c>
      <c r="C7" s="28">
        <f>AVERAGE(AC48,AC57,AC66,AC75,AC84,AC93,AC102,AC111,AC120,AC129,AC138,AC147,AC156,AC165,AC174,AC183,AC192,AC201,AC210,AC219,AC228,AC237,AC246,AC255,AC264,AC273,AC282,AC291,AC300,AC309,AC318,AC327,AC336,AC345,AC354,AC363,AC372,AC381,AC390,AC399,AC408,AC417,AC426,AC435,AC444,AC453,AC462,AC471,AC480,AC489)</f>
        <v>3.606244889631891</v>
      </c>
      <c r="D7" s="29">
        <f>AVERAGE(AE48,AE57,AE66,AE75,AE84,AE93,AE102,AE111,AE120,AE129,AE138,AE147,AE156,AE165,AE174,AE183,AE192,AE201,AE210,AE219,AE228,AE237,AE246,AE255,AE264,AE273,AE282,AE291,AE300,AE309,AE318,AE327,AE336,AE345,AE354,AE363,AE372,AE381,AE390,AE399,AE408,AE417,AE426,AE435,AE444,AE453,AE462,AE471,AE480,AE489)</f>
        <v>6.0211842170331433</v>
      </c>
      <c r="E7" s="28">
        <f>AVERAGE(AB48,AB57,AB66,AB75,AB84,AB93,AB102,AB111,AB120,AB129,AB138,AB147,AB156,AB165,AB174,AB183,AB192,AB201,AB210,AB219,AB228,AB237,AB246,AB255,AB264,AB273,AB282,AB291,AB300,AB309,AB318,AB327,AB336,AB345,AB354,AB363,AB372,AB381,AB390,AB399,AB408,AB417,AB426,AB435,AB444,AB453,AB462,AB471,AB480,AB489)</f>
        <v>1.3791520153917594</v>
      </c>
      <c r="F7" s="30">
        <f>AVERAGE(AD48,AD57,AD66,AD75,AD84,AD93,AD102,AD111,AD120,AD129,AD138,AD147,AD156,AD165,AD174,AD183,AD192,AD201,AD210,AD219,AD228,AD237,AD246,AD255,AD264,AD273,AD282,AD291,AD300,AD309,AD318,AD327,AD336,AD345,AD354,AD363,AD372,AD381,AD390,AD399,AD408,AD417,AD426,AD435,AD444,AD453,AD462,AD471,AD480,AD489)</f>
        <v>1.7739276166353222</v>
      </c>
      <c r="G7" s="31">
        <f>AVERAGE(AF48,AF57,AF66,AF75,AF84,AF93,AF102,AF111,AF120,AF129,AF138,AF147,AF156,AF165,AF174,AF183,AF192,AF201,AF210,AF219,AF228,AF237,AF246,AF255,AF264,AF273,AF282,AF291,AF300,AF309,AF318,AF327,AF336,AF345,AF354,AF363,AF372,AF381,AF390,AF399,AF408,AF417,AF426,AF435,AF444,AF453,AF462,AF471,AF480,AF489)</f>
        <v>2.6271559024578051</v>
      </c>
      <c r="H7" s="18"/>
      <c r="I7" s="27">
        <f>AVERAGE(AO48,AO57,AO66,AO75,AO84,AO93,AO102,AO111,AO120,AO129,AO138,AO147,AO156,AO165,AO174,AO183,AO192,AO201,AO210,AO219,AO228,AO237,AO246,AO255,AO264,AO273,AO282,AO291,AO300,AO309,AO318,AO327,AO336,AO345,AO354,AO363,AO372,AO381,AO390,AO399,AO408,AO417,AO426,AO435,AO444,AO453,AO462,AO471,AO480,AO489)</f>
        <v>1.4486435237925921</v>
      </c>
      <c r="J7" s="28">
        <f>AVERAGE(AQ48,AQ57,AQ66,AQ75,AQ84,AQ93,AQ102,AQ111,AQ120,AQ129,AQ138,AQ147,AQ156,AQ165,AQ174,AQ183,AQ192,AQ201,AQ210,AQ219,AQ228,AQ237,AQ246,AQ255,AQ264,AQ273,AQ282,AQ291,AQ300,AQ309,AQ318,AQ327,AQ336,AQ345,AQ354,AQ363,AQ372,AQ381,AQ390,AQ399,AQ408,AQ417,AQ426,AQ435,AQ444,AQ453,AQ462,AQ471,AQ480,AQ489)</f>
        <v>1.8149543161951396</v>
      </c>
      <c r="K7" s="29">
        <f>AVERAGE(AS48,AS57,AS66,AS75,AS84,AS93,AS102,AS111,AS120,AS129,AS138,AS147,AS156,AS165,AS174,AS183,AS192,AS201,AS210,AS219,AS228,AS237,AS246,AS255,AS264,AS273,AS282,AS291,AS300,AS309,AS318,AS327,AS336,AS345,AS354,AS363,AS372,AS381,AS390,AS399,AS408,AS417,AS426,AS435,AS444,AS453,AS462,AS471,AS480,AS489)</f>
        <v>2.3117987485339446</v>
      </c>
      <c r="L7" s="27">
        <f>AVERAGE(AP48,AP57,AP66,AP75,AP84,AP93,AP102,AP111,AP120,AP129,AP138,AP147,AP156,AP165,AP174,AP183,AP192,AP201,AP210,AP219,AP228,AP237,AP246,AP255,AP264,AP273,AP282,AP291,AP300,AP309,AP318,AP327,AP336,AP345,AP354,AP363,AP372,AP381,AP390,AP399,AP408,AP417,AP426,AP435,AP444,AP453,AP462,AP471,AP480,AP489)</f>
        <v>1.141127657615485</v>
      </c>
      <c r="M7" s="30">
        <f>AVERAGE(AR48,AR57,AR66,AR75,AR84,AR93,AR102,AR111,AR120,AR129,AR138,AR147,AR156,AR165,AR174,AR183,AR192,AR201,AR210,AR219,AR228,AR237,AR246,AR255,AR264,AR273,AR282,AR291,AR300,AR309,AR318,AR327,AR336,AR345,AR354,AR363,AR372,AR381,AR390,AR399,AR408,AR417,AR426,AR435,AR444,AR453,AR462,AR471,AR480,AR489)</f>
        <v>1.2985348897531899</v>
      </c>
      <c r="N7" s="31">
        <f>AVERAGE(AT48,AT57,AT66,AT75,AT84,AT93,AT102,AT111,AT120,AT129,AT138,AT147,AT156,AT165,AT174,AT183,AT192,AT201,AT210,AT219,AT228,AT237,AT246,AT255,AT264,AT273,AT282,AT291,AT300,AT309,AT318,AT327,AT336,AT345,AT354,AT363,AT372,AT381,AT390,AT399,AT408,AT417,AT426,AT435,AT444,AT453,AT462,AT471,AT480,AT489)</f>
        <v>1.5624710974292517</v>
      </c>
      <c r="O7"/>
      <c r="P7" s="18"/>
      <c r="Q7" s="18"/>
      <c r="R7" s="18"/>
      <c r="S7" s="18"/>
      <c r="T7" s="18"/>
      <c r="U7" s="18"/>
      <c r="V7" s="18"/>
      <c r="W7" s="18"/>
    </row>
    <row r="8" spans="1:27" ht="12.75" customHeight="1" x14ac:dyDescent="0.3">
      <c r="B8" s="18"/>
      <c r="C8" s="18"/>
      <c r="D8" s="18"/>
      <c r="E8" s="18"/>
      <c r="F8" s="18"/>
      <c r="G8" s="18"/>
      <c r="H8" s="18"/>
      <c r="I8" s="18"/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</row>
    <row r="9" spans="1:27" ht="12.75" customHeight="1" x14ac:dyDescent="0.3">
      <c r="B9" s="6" t="s">
        <v>275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 t="s">
        <v>276</v>
      </c>
      <c r="O9" s="6"/>
      <c r="P9" s="6"/>
      <c r="Q9" s="6"/>
      <c r="R9" s="6"/>
      <c r="S9" s="6"/>
      <c r="T9" s="6"/>
      <c r="U9" s="6"/>
      <c r="V9" s="6"/>
      <c r="W9" s="6"/>
      <c r="X9" s="6"/>
      <c r="Y9" s="6"/>
    </row>
    <row r="10" spans="1:27" ht="12.75" customHeight="1" x14ac:dyDescent="0.3">
      <c r="B10" s="3" t="s">
        <v>277</v>
      </c>
      <c r="C10" s="3"/>
      <c r="D10" s="3"/>
      <c r="E10" s="3"/>
      <c r="F10" s="2" t="s">
        <v>278</v>
      </c>
      <c r="G10" s="2"/>
      <c r="H10" s="2"/>
      <c r="I10" s="2"/>
      <c r="J10" s="4" t="s">
        <v>279</v>
      </c>
      <c r="K10" s="4"/>
      <c r="L10" s="4"/>
      <c r="M10" s="4"/>
      <c r="N10" s="3" t="s">
        <v>277</v>
      </c>
      <c r="O10" s="3"/>
      <c r="P10" s="3"/>
      <c r="Q10" s="3"/>
      <c r="R10" s="2" t="s">
        <v>278</v>
      </c>
      <c r="S10" s="2"/>
      <c r="T10" s="2"/>
      <c r="U10" s="2"/>
      <c r="V10" s="4" t="s">
        <v>279</v>
      </c>
      <c r="W10" s="4"/>
      <c r="X10" s="4"/>
      <c r="Y10" s="4"/>
      <c r="Z10" s="17"/>
      <c r="AA10" s="32"/>
    </row>
    <row r="11" spans="1:27" ht="12.75" customHeight="1" x14ac:dyDescent="0.3">
      <c r="B11" s="19" t="s">
        <v>284</v>
      </c>
      <c r="C11" s="10" t="s">
        <v>285</v>
      </c>
      <c r="D11" s="10" t="s">
        <v>286</v>
      </c>
      <c r="E11" s="10" t="s">
        <v>287</v>
      </c>
      <c r="F11" s="20" t="s">
        <v>284</v>
      </c>
      <c r="G11" s="10" t="s">
        <v>285</v>
      </c>
      <c r="H11" s="10" t="s">
        <v>286</v>
      </c>
      <c r="I11" s="10" t="s">
        <v>287</v>
      </c>
      <c r="J11" s="20" t="s">
        <v>284</v>
      </c>
      <c r="K11" s="10" t="s">
        <v>285</v>
      </c>
      <c r="L11" s="10" t="s">
        <v>286</v>
      </c>
      <c r="M11" s="21" t="s">
        <v>287</v>
      </c>
      <c r="N11" s="19" t="s">
        <v>284</v>
      </c>
      <c r="O11" s="10" t="s">
        <v>285</v>
      </c>
      <c r="P11" s="10" t="s">
        <v>286</v>
      </c>
      <c r="Q11" s="10" t="s">
        <v>287</v>
      </c>
      <c r="R11" s="20" t="s">
        <v>284</v>
      </c>
      <c r="S11" s="10" t="s">
        <v>285</v>
      </c>
      <c r="T11" s="10" t="s">
        <v>286</v>
      </c>
      <c r="U11" s="10" t="s">
        <v>287</v>
      </c>
      <c r="V11" s="20" t="s">
        <v>284</v>
      </c>
      <c r="W11" s="10" t="s">
        <v>285</v>
      </c>
      <c r="X11" s="10" t="s">
        <v>286</v>
      </c>
      <c r="Y11" s="21" t="s">
        <v>287</v>
      </c>
      <c r="Z11" s="20"/>
      <c r="AA11" s="33"/>
    </row>
    <row r="12" spans="1:27" ht="12.75" customHeight="1" x14ac:dyDescent="0.3">
      <c r="A12" s="17" t="s">
        <v>280</v>
      </c>
      <c r="B12" s="34">
        <f>AVERAGE(AA45,AA54,AA63,AA72,AA81,AA90,AA99,AA108,AA117,AA126,AA135,AA144,AA153,AA162,AA171,AA180,AA189,AA198,AA207,AA216,AA225,AA234,AA243,AA252,AA261,AA270,AA279,AA288,AA297,AA306,AA315,AA324,AA333,AA342,AA351,AA360,AA369,AA378,AA387,AA396,AA405,AA414,AA423,AA432,AA441,AA450,AA459,AA468,AA477,AA486)</f>
        <v>1.4970912291046881</v>
      </c>
      <c r="C12" s="35">
        <f>MIN(AA45,AA54,AA63,AA72,AA81,AA90,AA99,AA108,AA117,AA126,AA135,AA144,AA153,AA162,AA171,AA180,AA189,AA198,AA207,AA216,AA225,AA234,AA243,AA252,AA261,AA270,AA279,AA288,AA297,AA306,AA315,AA324,AA333,AA342,AA351,AA360,AA369,AA378,AA387,AA396,AA405,AA414,AA423,AA432,AA441,AA450,AA459,AA468,AA477,AA486)</f>
        <v>1.0207171153912695</v>
      </c>
      <c r="D12" s="35">
        <f>MAX(AA45,AA54,AA63,AA72,AA81,AA90,AA99,AA108,AA117,AA126,AA135,AA144,AA153,AA162,AA171,AA180,AA189,AA198,AA207,AA216,AA225,AA234,AA243,AA252,AA261,AA270,AA279,AA288,AA297,AA306,AA315,AA324,AA333,AA342,AA351,AA360,AA369,AA378,AA387,AA396,AA405,AA414,AA423,AA432,AA441,AA450,AA459,AA468,AA477,AA486)</f>
        <v>2.1371133610646127</v>
      </c>
      <c r="E12" s="35">
        <f>STDEV(AA45,AA54,AA63,AA72,AA81,AA90,AA99,AA108,AA117,AA126,AA135,AA144,AA153,AA162,AA171,AA180,AA189,AA198,AA207,AA216,AA225,AA234,AA243,AA252,AA261,AA270,AA279,AA288,AA297,AA306,AA315,AA324,AA333,AA342,AA351,AA360,AA369,AA378,AA387,AA396,AA405,AA414,AA423,AA432,AA441,AA450,AA459,AA468,AA477,AA486)</f>
        <v>0.27569602549842476</v>
      </c>
      <c r="F12" s="35">
        <f>AVERAGE(AC45,AC54,AC63,AC72,AC81,AC90,AC99,AC108,AC117,AC126,AC135,AC144,AC153,AC162,AC171,AC180,AC189,AC198,AC207,AC216,AC225,AC234,AC243,AC252,AC261,AC270,AC279,AC288,AC297,AC306,AC315,AC324,AC333,AC342,AC351,AC360,AC369,AC378,AC387,AC396,AC405,AC414,AC423,AC432,AC441,AC450,AC459,AC468,AC477,AC486)</f>
        <v>2.2356207945133311</v>
      </c>
      <c r="G12" s="35">
        <f>MIN(AC45,AC54,AC63,AC72,AC81,AC90,AC99,AC108,AC117,AC126,AC135,AC144,AC153,AC162,AC171,AC180,AC189,AC198,AC207,AC216,AC225,AC234,AC243,AC252,AC261,AC270,AC279,AC288,AC297,AC306,AC315,AC324,AC333,AC342,AC351,AC360,AC369,AC378,AC387,AC396,AC405,AC414,AC423,AC432,AC441,AC450,AC459,AC468,AC477,AC486)</f>
        <v>1.1180013994839939</v>
      </c>
      <c r="H12" s="35">
        <f>MAX(AC45,AC54,AC63,AC72,AC81,AC90,AC99,AC108,AC117,AC126,AC135,AC144,AC153,AC162,AC171,AC180,AC189,AC198,AC207,AC216,AC225,AC234,AC243,AC252,AC261,AC270,AC279,AC288,AC297,AC306,AC315,AC324,AC333,AC342,AC351,AC360,AC369,AC378,AC387,AC396,AC405,AC414,AC423,AC432,AC441,AC450,AC459,AC468,AC477,AC486)</f>
        <v>3.7155065211262421</v>
      </c>
      <c r="I12" s="36">
        <f>STDEV(AC45,AC54,AC63,AC72,AC81,AC90,AC99,AC108,AC117,AC126,AC135,AC144,AC153,AC162,AC171,AC180,AC189,AC198,AC207,AC216,AC225,AC234,AC243,AC252,AC261,AC270,AC279,AC288,AC297,AC306,AC315,AC324,AC333,AC342,AC351,AC360,AC369,AC378,AC387,AC396,AC405,AC414,AC423,AC432,AC441,AC450,AC459,AC468,AC477,AC486)</f>
        <v>0.65002683162618169</v>
      </c>
      <c r="J12" s="36">
        <f>AVERAGE(AE45,AE54,AE63,AE72,AE81,AE90,AE99,AE108,AE117,AE126,AE135,AE144,AE153,AE162,AE171,AE180,AE189,AE198,AE207,AE216,AE225,AE234,AE243,AE252,AE261,AE270,AE279,AE288,AE297,AE306,AE315,AE324,AE333,AE342,AE351,AE360,AE369,AE378,AE387,AE396,AE405,AE414,AE423,AE432,AE441,AE450,AE459,AE468,AE477,AE486)</f>
        <v>3.8370578591090214</v>
      </c>
      <c r="K12" s="35">
        <f>MIN(AE45,AE54,AE63,AE72,AE81,AE90,AE99,AE108,AE117,AE126,AE135,AE144,AE153,AE162,AE171,AE180,AE189,AE198,AE207,AE216,AE225,AE234,AE243,AE252,AE261,AE270,AE279,AE288,AE297,AE306,AE315,AE324,AE333,AE342,AE351,AE360,AE369,AE378,AE387,AE396,AE405,AE414,AE423,AE432,AE441,AE450,AE459,AE468,AE477,AE486)</f>
        <v>0</v>
      </c>
      <c r="L12" s="35">
        <f>MAX(AE45,AE54,AE63,AE72,AE81,AE90,AE99,AE108,AE117,AE126,AE135,AE144,AE153,AE162,AE171,AE180,AE189,AE198,AE207,AE216,AE225,AE234,AE243,AE252,AE261,AE270,AE279,AE288,AE297,AE306,AE315,AE324,AE333,AE342,AE351,AE360,AE369,AE378,AE387,AE396,AE405,AE414,AE423,AE432,AE441,AE450,AE459,AE468,AE477,AE486)</f>
        <v>22.856425332805021</v>
      </c>
      <c r="M12" s="37">
        <f>STDEV(AE45,AE54,AE63,AE72,AE81,AE90,AE99,AE108,AE117,AE126,AE135,AE144,AE153,AE162,AE171,AE180,AE189,AE198,AE207,AE216,AE225,AE234,AE243,AE252,AE261,AE270,AE279,AE288,AE297,AE306,AE315,AE324,AE333,AE342,AE351,AE360,AE369,AE378,AE387,AE396,AE405,AE414,AE423,AE432,AE441,AE450,AE459,AE468,AE477,AE486)</f>
        <v>3.2116139571154805</v>
      </c>
      <c r="N12" s="34">
        <f>AVERAGE(AB45,AB54,AB63,AB72,AB81,AB90,AB99,AB108,AB117,AB126,AB135,AB144,AB153,AB162,AB171,AB180,AB189,AB198,AB207,AB216,AB225,AB234,AB243,AB252,AB261,AB270,AB279,AB288,AB297,AB306,AB315,AB324,AB333,AB342,AB351,AB360,AB369,AB378,AB387,AB396,AB405,AB414,AB423,AB432,AB441,AB450,AB459,AB468,AB477,AB486)</f>
        <v>1.2386684417334644</v>
      </c>
      <c r="O12" s="35">
        <f>MIN(AB45,AB54,AB63,AB72,AB81,AB90,AB99,AB108,AB117,AB126,AB135,AB144,AB153,AB162,AB171,AB180,AB189,AB198,AB207,AB216,AB225,AB234,AB243,AB252,AB261,AB270,AB279,AB288,AB297,AB306,AB315,AB324,AB333,AB342,AB351,AB360,AB369,AB378,AB387,AB396,AB405,AB414,AB423,AB432,AB441,AB450,AB459,AB468,AB477,AB486)</f>
        <v>4.8770757793266345E-5</v>
      </c>
      <c r="P12" s="35">
        <f>MAX(AB45,AB54,AB63,AB72,AB81,AB90,AB99,AB108,AB117,AB126,AB135,AB144,AB153,AB162,AB171,AB180,AB189,AB198,AB207,AB216,AB225,AB234,AB243,AB252,AB261,AB270,AB279,AB288,AB297,AB306,AB315,AB324,AB333,AB342,AB351,AB360,AB369,AB378,AB387,AB396,AB405,AB414,AB423,AB432,AB441,AB450,AB459,AB468,AB477,AB486)</f>
        <v>2.5714066882013662</v>
      </c>
      <c r="Q12" s="36">
        <f>STDEV(AB45,AB54,AB63,AB72,AB81,AB90,AB99,AB108,AB117,AB126,AB135,AB144,AB153,AB162,AB171,AB180,AB189,AB198,AB207,AB216,AB225,AB234,AB243,AB252,AB261,AB270,AB279,AB288,AB297,AB306,AB315,AB324,AB333,AB342,AB351,AB360,AB369,AB378,AB387,AB396,AB405,AB414,AB423,AB432,AB441,AB450,AB459,AB468,AB477,AB486)</f>
        <v>0.40096418902766251</v>
      </c>
      <c r="R12" s="36">
        <f>AVERAGE(AD45,AD54,AD63,AD72,AD81,AD90,AD99,AD108,AD117,AD126,AD135,AD144,AD153,AD162,AD171,AD180,AD189,AD198,AD207,AD216,AD225,AD234,AD243,AD252,AD261,AD270,AD279,AD288,AD297,AD306,AD315,AD324,AD333,AD342,AD351,AD360,AD369,AD378,AD387,AD396,AD405,AD414,AD423,AD432,AD441,AD450,AD459,AD468,AD477,AD486)</f>
        <v>1.6654116287424952</v>
      </c>
      <c r="S12" s="36">
        <f>MIN(AD45,AD54,AD63,AD72,AD81,AD90,AD99,AD108,AD117,AD126,AD135,AD144,AD153,AD162,AD171,AD180,AD189,AD198,AD207,AD216,AD225,AD234,AD243,AD252,AD261,AD270,AD279,AD288,AD297,AD306,AD315,AD324,AD333,AD342,AD351,AD360,AD369,AD378,AD387,AD396,AD405,AD414,AD423,AD432,AD441,AD450,AD459,AD468,AD477,AD486)</f>
        <v>0.79346761239923602</v>
      </c>
      <c r="T12" s="36">
        <f>MAX(AD45,AD54,AD63,AD72,AD81,AD90,AD99,AD108,AD117,AD126,AD135,AD144,AD153,AD162,AD171,AD180,AD189,AD198,AD207,AD216,AD225,AD234,AD243,AD252,AD261,AD270,AD279,AD288,AD297,AD306,AD315,AD324,AD333,AD342,AD351,AD360,AD369,AD378,AD387,AD396,AD405,AD414,AD423,AD432,AD441,AD450,AD459,AD468,AD477,AD486)</f>
        <v>3.6758000267732651</v>
      </c>
      <c r="U12" s="36">
        <f>STDEV(AD45,AD54,AD63,AD72,AD81,AD90,AD99,AD108,AD117,AD126,AD135,AD144,AD153,AD162,AD171,AD180,AD189,AD198,AD207,AD216,AD225,AD234,AD243,AD252,AD261,AD270,AD279,AD288,AD297,AD306,AD315,AD324,AD333,AD342,AD351,AD360,AD369,AD378,AD387,AD396,AD405,AD414,AD423,AD432,AD441,AD450,AD459,AD468,AD477,AD486)</f>
        <v>0.58884900517250904</v>
      </c>
      <c r="V12" s="36">
        <f>AVERAGE(AF45,AF54,AF63,AF72,AF81,AF90,AF99,AF108,AF117,AF126,AF135,AF144,AF153,AF162,AF171,AF180,AF189,AF198,AF207,AF216,AF225,AF234,AF243,AF252,AF261,AF270,AF279,AF288,AF297,AF306,AF315,AF324,AF333,AF342,AF351,AF360,AF369,AF378,AF387,AF396,AF405,AF414,AF423,AF432,AF441,AF450,AF459,AF468,AF477,AF486)</f>
        <v>2.2578711124491297</v>
      </c>
      <c r="W12" s="36">
        <f>MIN(AF45,AF54,AF63,AF72,AF81,AF90,AF99,AF108,AF117,AF126,AF135,AF144,AF153,AF162,AF171,AF180,AF189,AF198,AF207,AF216,AF225,AF234,AF243,AF252,AF261,AF270,AF279,AF288,AF297,AF306,AF315,AF324,AF333,AF342,AF351,AF360,AF369,AF378,AF387,AF396,AF405,AF414,AF423,AF432,AF441,AF450,AF459,AF468,AF477,AF486)</f>
        <v>0</v>
      </c>
      <c r="X12" s="35">
        <f>MAX(AF45,AF54,AF63,AF72,AF81,AF90,AF99,AF108,AF117,AF126,AF135,AF144,AF153,AF162,AF171,AF180,AF189,AF198,AF207,AF216,AF225,AF234,AF243,AF252,AF261,AF270,AF279,AF288,AF297,AF306,AF315,AF324,AF333,AF342,AF351,AF360,AF369,AF378,AF387,AF396,AF405,AF414,AF423,AF432,AF441,AF450,AF459,AF468,AF477,AF486)</f>
        <v>7.7912515675589429</v>
      </c>
      <c r="Y12" s="37">
        <f>STDEV(AF45,AF54,AF63,AF72,AF81,AF90,AF99,AF108,AF117,AF126,AF135,AF144,AF153,AF162,AF171,AF180,AF189,AF198,AF207,AF216,AF225,AF234,AF243,AF252,AF261,AF270,AF279,AF288,AF297,AF306,AF315,AF324,AF333,AF342,AF351,AF360,AF369,AF378,AF387,AF396,AF405,AF414,AF423,AF432,AF441,AF450,AF459,AF468,AF477,AF486)</f>
        <v>1.3613196861271064</v>
      </c>
      <c r="Z12" s="36"/>
      <c r="AA12" s="38"/>
    </row>
    <row r="13" spans="1:27" ht="12.75" customHeight="1" x14ac:dyDescent="0.3">
      <c r="A13" s="17" t="s">
        <v>281</v>
      </c>
      <c r="B13" s="34">
        <f>AVERAGE(AA46,AA55,AA64,AA73,AA82,AA91,AA100,AA109,AA118,AA127,AA136,AA145,AA154,AA163,AA172,AA181,AA190,AA199,AA208,AA217,AA226,AA235,AA244,AA253,AA262,AA271,AA280,AA289,AA298,AA307,AA316,AA325,AA334,AA343,AA352,AA361,AA370,AA379,AA388,AA397,AA406,AA415,AA424,AA433,AA442,AA451,AA460,AA469,AA478,AA487)</f>
        <v>1.7221769689965258</v>
      </c>
      <c r="C13" s="35">
        <f>MIN(AA46,AA55,AA64,AA73,AA82,AA91,AA100,AA109,AA118,AA127,AA136,AA145,AA154,AA163,AA172,AA181,AA190,AA199,AA208,AA217,AA226,AA235,AA244,AA253,AA262,AA271,AA280,AA289,AA298,AA307,AA316,AA325,AA334,AA343,AA352,AA361,AA370,AA379,AA388,AA397,AA406,AA415,AA424,AA433,AA442,AA451,AA460,AA469,AA478,AA487)</f>
        <v>0.8577348226028414</v>
      </c>
      <c r="D13" s="35">
        <f>MAX(AA46,AA55,AA64,AA73,AA82,AA91,AA100,AA109,AA118,AA127,AA136,AA145,AA154,AA163,AA172,AA181,AA190,AA199,AA208,AA217,AA226,AA235,AA244,AA253,AA262,AA271,AA280,AA289,AA298,AA307,AA316,AA325,AA334,AA343,AA352,AA361,AA370,AA379,AA388,AA397,AA406,AA415,AA424,AA433,AA442,AA451,AA460,AA469,AA478,AA487)</f>
        <v>5.4391030377166514</v>
      </c>
      <c r="E13" s="35">
        <f>STDEV(AA46,AA55,AA64,AA73,AA82,AA91,AA100,AA109,AA118,AA127,AA136,AA145,AA154,AA163,AA172,AA181,AA190,AA199,AA208,AA217,AA226,AA235,AA244,AA253,AA262,AA271,AA280,AA289,AA298,AA307,AA316,AA325,AA334,AA343,AA352,AA361,AA370,AA379,AA388,AA397,AA406,AA415,AA424,AA433,AA442,AA451,AA460,AA469,AA478,AA487)</f>
        <v>1.0625779504653878</v>
      </c>
      <c r="F13" s="35">
        <f>AVERAGE(AC46,AC55,AC64,AC73,AC82,AC91,AC100,AC109,AC118,AC127,AC136,AC145,AC154,AC163,AC172,AC181,AC190,AC199,AC208,AC217,AC226,AC235,AC244,AC253,AC262,AC271,AC280,AC289,AC298,AC307,AC316,AC325,AC334,AC343,AC352,AC361,AC370,AC379,AC388,AC397,AC406,AC415,AC424,AC433,AC442,AC451,AC460,AC469,AC478,AC487)</f>
        <v>2.5505089050565175</v>
      </c>
      <c r="G13" s="35">
        <f>MIN(AC46,AC55,AC64,AC73,AC82,AC91,AC100,AC109,AC118,AC127,AC136,AC145,AC154,AC163,AC172,AC181,AC190,AC199,AC208,AC217,AC226,AC235,AC244,AC253,AC262,AC271,AC280,AC289,AC298,AC307,AC316,AC325,AC334,AC343,AC352,AC361,AC370,AC379,AC388,AC397,AC406,AC415,AC424,AC433,AC442,AC451,AC460,AC469,AC478,AC487)</f>
        <v>0.9865074288559863</v>
      </c>
      <c r="H13" s="35">
        <f>MAX(AC46,AC55,AC64,AC73,AC82,AC91,AC100,AC109,AC118,AC127,AC136,AC145,AC154,AC163,AC172,AC181,AC190,AC199,AC208,AC217,AC226,AC235,AC244,AC253,AC262,AC271,AC280,AC289,AC298,AC307,AC316,AC325,AC334,AC343,AC352,AC361,AC370,AC379,AC388,AC397,AC406,AC415,AC424,AC433,AC442,AC451,AC460,AC469,AC478,AC487)</f>
        <v>10.237465045057807</v>
      </c>
      <c r="I13" s="36">
        <f>STDEV(AC46,AC55,AC64,AC73,AC82,AC91,AC100,AC109,AC118,AC127,AC136,AC145,AC154,AC163,AC172,AC181,AC190,AC199,AC208,AC217,AC226,AC235,AC244,AC253,AC262,AC271,AC280,AC289,AC298,AC307,AC316,AC325,AC334,AC343,AC352,AC361,AC370,AC379,AC388,AC397,AC406,AC415,AC424,AC433,AC442,AC451,AC460,AC469,AC478,AC487)</f>
        <v>2.1364151606297894</v>
      </c>
      <c r="J13" s="36">
        <f>AVERAGE(AE46,AE55,AE64,AE73,AE82,AE91,AE100,AE109,AE118,AE127,AE136,AE145,AE154,AE163,AE172,AE181,AE190,AE199,AE208,AE217,AE226,AE235,AE244,AE253,AE262,AE271,AE280,AE289,AE298,AE307,AE316,AE325,AE334,AE343,AE352,AE361,AE370,AE379,AE388,AE397,AE406,AE415,AE424,AE433,AE442,AE451,AE460,AE469,AE478,AE487)</f>
        <v>4.1107209055124398</v>
      </c>
      <c r="K13" s="35">
        <f>MIN(AE46,AE55,AE64,AE73,AE82,AE91,AE100,AE109,AE118,AE127,AE136,AE145,AE154,AE163,AE172,AE181,AE190,AE199,AE208,AE217,AE226,AE235,AE244,AE253,AE262,AE271,AE280,AE289,AE298,AE307,AE316,AE325,AE334,AE343,AE352,AE361,AE370,AE379,AE388,AE397,AE406,AE415,AE424,AE433,AE442,AE451,AE460,AE469,AE478,AE487)</f>
        <v>1.0771073031346889</v>
      </c>
      <c r="L13" s="35">
        <f>MAX(AE46,AE55,AE64,AE73,AE82,AE91,AE100,AE109,AE118,AE127,AE136,AE145,AE154,AE163,AE172,AE181,AE190,AE199,AE208,AE217,AE226,AE235,AE244,AE253,AE262,AE271,AE280,AE289,AE298,AE307,AE316,AE325,AE334,AE343,AE352,AE361,AE370,AE379,AE388,AE397,AE406,AE415,AE424,AE433,AE442,AE451,AE460,AE469,AE478,AE487)</f>
        <v>18.585589011150571</v>
      </c>
      <c r="M13" s="37">
        <f>STDEV(AE46,AE55,AE64,AE73,AE82,AE91,AE100,AE109,AE118,AE127,AE136,AE145,AE154,AE163,AE172,AE181,AE190,AE199,AE208,AE217,AE226,AE235,AE244,AE253,AE262,AE271,AE280,AE289,AE298,AE307,AE316,AE325,AE334,AE343,AE352,AE361,AE370,AE379,AE388,AE397,AE406,AE415,AE424,AE433,AE442,AE451,AE460,AE469,AE478,AE487)</f>
        <v>4.1233272355352142</v>
      </c>
      <c r="N13" s="34">
        <f>AVERAGE(AB46,AB55,AB64,AB73,AB82,AB91,AB100,AB109,AB118,AB127,AB136,AB145,AB154,AB163,AB172,AB181,AB190,AB199,AB208,AB217,AB226,AB235,AB244,AB253,AB262,AB271,AB280,AB289,AB298,AB307,AB316,AB325,AB334,AB343,AB352,AB361,AB370,AB379,AB388,AB397,AB406,AB415,AB424,AB433,AB442,AB451,AB460,AB469,AB478,AB487)</f>
        <v>0.99022946615994101</v>
      </c>
      <c r="O13" s="35">
        <f>MIN(AB46,AB55,AB64,AB73,AB82,AB91,AB100,AB109,AB118,AB127,AB136,AB145,AB154,AB163,AB172,AB181,AB190,AB199,AB208,AB217,AB226,AB235,AB244,AB253,AB262,AB271,AB280,AB289,AB298,AB307,AB316,AB325,AB334,AB343,AB352,AB361,AB370,AB379,AB388,AB397,AB406,AB415,AB424,AB433,AB442,AB451,AB460,AB469,AB478,AB487)</f>
        <v>0.36920930179902745</v>
      </c>
      <c r="P13" s="35">
        <f>MAX(AB46,AB55,AB64,AB73,AB82,AB91,AB100,AB109,AB118,AB127,AB136,AB145,AB154,AB163,AB172,AB181,AB190,AB199,AB208,AB217,AB226,AB235,AB244,AB253,AB262,AB271,AB280,AB289,AB298,AB307,AB316,AB325,AB334,AB343,AB352,AB361,AB370,AB379,AB388,AB397,AB406,AB415,AB424,AB433,AB442,AB451,AB460,AB469,AB478,AB487)</f>
        <v>2.801642693481543</v>
      </c>
      <c r="Q13" s="36">
        <f>STDEV(AB46,AB55,AB64,AB73,AB82,AB91,AB100,AB109,AB118,AB127,AB136,AB145,AB154,AB163,AB172,AB181,AB190,AB199,AB208,AB217,AB226,AB235,AB244,AB253,AB262,AB271,AB280,AB289,AB298,AB307,AB316,AB325,AB334,AB343,AB352,AB361,AB370,AB379,AB388,AB397,AB406,AB415,AB424,AB433,AB442,AB451,AB460,AB469,AB478,AB487)</f>
        <v>0.42378527962615797</v>
      </c>
      <c r="R13" s="36">
        <f>AVERAGE(AD46,AD55,AD64,AD73,AD82,AD91,AD100,AD109,AD118,AD127,AD136,AD145,AD154,AD163,AD172,AD181,AD190,AD199,AD208,AD217,AD226,AD235,AD244,AD253,AD262,AD271,AD280,AD289,AD298,AD307,AD316,AD325,AD334,AD343,AD352,AD361,AD370,AD379,AD388,AD397,AD406,AD415,AD424,AD433,AD442,AD451,AD460,AD469,AD478,AD487)</f>
        <v>1.0904210064979707</v>
      </c>
      <c r="S13" s="36">
        <f>MIN(AD46,AD55,AD64,AD73,AD82,AD91,AD100,AD109,AD118,AD127,AD136,AD145,AD154,AD163,AD172,AD181,AD190,AD199,AD208,AD217,AD226,AD235,AD244,AD253,AD262,AD271,AD280,AD289,AD298,AD307,AD316,AD325,AD334,AD343,AD352,AD361,AD370,AD379,AD388,AD397,AD406,AD415,AD424,AD433,AD442,AD451,AD460,AD469,AD478,AD487)</f>
        <v>0.48324447965945988</v>
      </c>
      <c r="T13" s="36">
        <f>MAX(AD46,AD55,AD64,AD73,AD82,AD91,AD100,AD109,AD118,AD127,AD136,AD145,AD154,AD163,AD172,AD181,AD190,AD199,AD208,AD217,AD226,AD235,AD244,AD253,AD262,AD271,AD280,AD289,AD298,AD307,AD316,AD325,AD334,AD343,AD352,AD361,AD370,AD379,AD388,AD397,AD406,AD415,AD424,AD433,AD442,AD451,AD460,AD469,AD478,AD487)</f>
        <v>2.4605065199655614</v>
      </c>
      <c r="U13" s="36">
        <f>STDEV(AD46,AD55,AD64,AD73,AD82,AD91,AD100,AD109,AD118,AD127,AD136,AD145,AD154,AD163,AD172,AD181,AD190,AD199,AD208,AD217,AD226,AD235,AD244,AD253,AD262,AD271,AD280,AD289,AD298,AD307,AD316,AD325,AD334,AD343,AD352,AD361,AD370,AD379,AD388,AD397,AD406,AD415,AD424,AD433,AD442,AD451,AD460,AD469,AD478,AD487)</f>
        <v>0.38717098234620334</v>
      </c>
      <c r="V13" s="36">
        <f>AVERAGE(AF46,AF55,AF64,AF73,AF82,AF91,AF100,AF109,AF118,AF127,AF136,AF145,AF154,AF163,AF172,AF181,AF190,AF199,AF208,AF217,AF226,AF235,AF244,AF253,AF262,AF271,AF280,AF289,AF298,AF307,AF316,AF325,AF334,AF343,AF352,AF361,AF370,AF379,AF388,AF397,AF406,AF415,AF424,AF433,AF442,AF451,AF460,AF469,AF478,AF487)</f>
        <v>1.4219767057159465</v>
      </c>
      <c r="W13" s="36">
        <f>MIN(AF46,AF55,AF64,AF73,AF82,AF91,AF100,AF109,AF118,AF127,AF136,AF145,AF154,AF163,AF172,AF181,AF190,AF199,AF208,AF217,AF226,AF235,AF244,AF253,AF262,AF271,AF280,AF289,AF298,AF307,AF316,AF325,AF334,AF343,AF352,AF361,AF370,AF379,AF388,AF397,AF406,AF415,AF424,AF433,AF442,AF451,AF460,AF469,AF478,AF487)</f>
        <v>0.45201866072742825</v>
      </c>
      <c r="X13" s="35">
        <f>MAX(AF46,AF55,AF64,AF73,AF82,AF91,AF100,AF109,AF118,AF127,AF136,AF145,AF154,AF163,AF172,AF181,AF190,AF199,AF208,AF217,AF226,AF235,AF244,AF253,AF262,AF271,AF280,AF289,AF298,AF307,AF316,AF325,AF334,AF343,AF352,AF361,AF370,AF379,AF388,AF397,AF406,AF415,AF424,AF433,AF442,AF451,AF460,AF469,AF478,AF487)</f>
        <v>4.6953253206101788</v>
      </c>
      <c r="Y13" s="37">
        <f>STDEV(AF46,AF55,AF64,AF73,AF82,AF91,AF100,AF109,AF118,AF127,AF136,AF145,AF154,AF163,AF172,AF181,AF190,AF199,AF208,AF217,AF226,AF235,AF244,AF253,AF262,AF271,AF280,AF289,AF298,AF307,AF316,AF325,AF334,AF343,AF352,AF361,AF370,AF379,AF388,AF397,AF406,AF415,AF424,AF433,AF442,AF451,AF460,AF469,AF478,AF487)</f>
        <v>0.66298510217285322</v>
      </c>
      <c r="Z13" s="36"/>
      <c r="AA13" s="38"/>
    </row>
    <row r="14" spans="1:27" ht="12.75" customHeight="1" x14ac:dyDescent="0.3">
      <c r="A14" s="17" t="s">
        <v>282</v>
      </c>
      <c r="B14" s="34">
        <f>AVERAGE(AA47,AA56,AA65,AA74,AA83,AA92,AA101,AA110,AA119,AA128,AA137,AA146,AA155,AA164,AA173,AA182,AA191,AA200,AA209,AA218,AA227,AA236,AA245,AA254,AA263,AA272,AA281,AA290,AA299,AA308,AA317,AA326,AA335,AA344,AA353,AA362,AA371,AA380,AA389,AA398,AA407,AA416,AA425,AA434,AA443,AA452,AA461,AA470,AA479,AA488)</f>
        <v>1.0458266423522811</v>
      </c>
      <c r="C14" s="35">
        <f>MIN(AA47,AA56,AA65,AA74,AA83,AA92,AA101,AA110,AA119,AA128,AA137,AA146,AA155,AA164,AA173,AA182,AA191,AA200,AA209,AA218,AA227,AA236,AA245,AA254,AA263,AA272,AA281,AA290,AA299,AA308,AA317,AA326,AA335,AA344,AA353,AA362,AA371,AA380,AA389,AA398,AA407,AA416,AA425,AA434,AA443,AA452,AA461,AA470,AA479,AA488)</f>
        <v>0.864404452443577</v>
      </c>
      <c r="D14" s="35">
        <f>MAX(AA47,AA56,AA65,AA74,AA83,AA92,AA101,AA110,AA119,AA128,AA137,AA146,AA155,AA164,AA173,AA182,AA191,AA200,AA209,AA218,AA227,AA236,AA245,AA254,AA263,AA272,AA281,AA290,AA299,AA308,AA317,AA326,AA335,AA344,AA353,AA362,AA371,AA380,AA389,AA398,AA407,AA416,AA425,AA434,AA443,AA452,AA461,AA470,AA479,AA488)</f>
        <v>1.4310081817354205</v>
      </c>
      <c r="E14" s="35">
        <f>STDEV(AA47,AA56,AA65,AA74,AA83,AA92,AA101,AA110,AA119,AA128,AA137,AA146,AA155,AA164,AA173,AA182,AA191,AA200,AA209,AA218,AA227,AA236,AA245,AA254,AA263,AA272,AA281,AA290,AA299,AA308,AA317,AA326,AA335,AA344,AA353,AA362,AA371,AA380,AA389,AA398,AA407,AA416,AA425,AA434,AA443,AA452,AA461,AA470,AA479,AA488)</f>
        <v>9.3555349743151259E-2</v>
      </c>
      <c r="F14" s="35">
        <f>AVERAGE(AC47,AC56,AC65,AC74,AC83,AC92,AC101,AC110,AC119,AC128,AC137,AC146,AC155,AC164,AC173,AC182,AC191,AC200,AC209,AC218,AC227,AC236,AC245,AC254,AC263,AC272,AC281,AC290,AC299,AC308,AC317,AC326,AC335,AC344,AC353,AC362,AC371,AC380,AC389,AC398,AC407,AC416,AC425,AC434,AC443,AC452,AC461,AC470,AC479,AC488)</f>
        <v>1.0834458435472234</v>
      </c>
      <c r="G14" s="35">
        <f>MIN(AC47,AC56,AC65,AC74,AC83,AC92,AC101,AC110,AC119,AC128,AC137,AC146,AC155,AC164,AC173,AC182,AC191,AC200,AC209,AC218,AC227,AC236,AC245,AC254,AC263,AC272,AC281,AC290,AC299,AC308,AC317,AC326,AC335,AC344,AC353,AC362,AC371,AC380,AC389,AC398,AC407,AC416,AC425,AC434,AC443,AC452,AC461,AC470,AC479,AC488)</f>
        <v>0.83896337950044564</v>
      </c>
      <c r="H14" s="35">
        <f>MAX(AC47,AC56,AC65,AC74,AC83,AC92,AC101,AC110,AC119,AC128,AC137,AC146,AC155,AC164,AC173,AC182,AC191,AC200,AC209,AC218,AC227,AC236,AC245,AC254,AC263,AC272,AC281,AC290,AC299,AC308,AC317,AC326,AC335,AC344,AC353,AC362,AC371,AC380,AC389,AC398,AC407,AC416,AC425,AC434,AC443,AC452,AC461,AC470,AC479,AC488)</f>
        <v>1.7318665666424427</v>
      </c>
      <c r="I14" s="36">
        <f>STDEV(AC47,AC56,AC65,AC74,AC83,AC92,AC101,AC110,AC119,AC128,AC137,AC146,AC155,AC164,AC173,AC182,AC191,AC200,AC209,AC218,AC227,AC236,AC245,AC254,AC263,AC272,AC281,AC290,AC299,AC308,AC317,AC326,AC335,AC344,AC353,AC362,AC371,AC380,AC389,AC398,AC407,AC416,AC425,AC434,AC443,AC452,AC461,AC470,AC479,AC488)</f>
        <v>0.17520044400275192</v>
      </c>
      <c r="J14" s="36">
        <f>AVERAGE(AE47,AE56,AE65,AE74,AE83,AE92,AE101,AE110,AE119,AE128,AE137,AE146,AE155,AE164,AE173,AE182,AE191,AE200,AE209,AE218,AE227,AE236,AE245,AE254,AE263,AE272,AE281,AE290,AE299,AE308,AE317,AE326,AE335,AE344,AE353,AE362,AE371,AE380,AE389,AE398,AE407,AE416,AE425,AE434,AE443,AE452,AE461,AE470,AE479,AE488)</f>
        <v>1.1812732036267104</v>
      </c>
      <c r="K14" s="35">
        <f>MIN(AE47,AE56,AE65,AE74,AE83,AE92,AE101,AE110,AE119,AE128,AE137,AE146,AE155,AE164,AE173,AE182,AE191,AE200,AE209,AE218,AE227,AE236,AE245,AE254,AE263,AE272,AE281,AE290,AE299,AE308,AE317,AE326,AE335,AE344,AE353,AE362,AE371,AE380,AE389,AE398,AE407,AE416,AE425,AE434,AE443,AE452,AE461,AE470,AE479,AE488)</f>
        <v>0.79050815063890023</v>
      </c>
      <c r="L14" s="35">
        <f>MAX(AE47,AE56,AE65,AE74,AE83,AE92,AE101,AE110,AE119,AE128,AE137,AE146,AE155,AE164,AE173,AE182,AE191,AE200,AE209,AE218,AE227,AE236,AE245,AE254,AE263,AE272,AE281,AE290,AE299,AE308,AE317,AE326,AE335,AE344,AE353,AE362,AE371,AE380,AE389,AE398,AE407,AE416,AE425,AE434,AE443,AE452,AE461,AE470,AE479,AE488)</f>
        <v>2.491609771114371</v>
      </c>
      <c r="M14" s="37">
        <f>STDEV(AE47,AE56,AE65,AE74,AE83,AE92,AE101,AE110,AE119,AE128,AE137,AE146,AE155,AE164,AE173,AE182,AE191,AE200,AE209,AE218,AE227,AE236,AE245,AE254,AE263,AE272,AE281,AE290,AE299,AE308,AE317,AE326,AE335,AE344,AE353,AE362,AE371,AE380,AE389,AE398,AE407,AE416,AE425,AE434,AE443,AE452,AE461,AE470,AE479,AE488)</f>
        <v>0.28006236923666955</v>
      </c>
      <c r="N14" s="34">
        <f>AVERAGE(AB47,AB56,AB65,AB74,AB83,AB92,AB101,AB110,AB119,AB128,AB137,AB146,AB155,AB164,AB173,AB182,AB191,AB200,AB209,AB218,AB227,AB236,AB245,AB254,AB263,AB272,AB281,AB290,AB299,AB308,AB317,AB326,AB335,AB344,AB353,AB362,AB371,AB380,AB389,AB398,AB407,AB416,AB425,AB434,AB443,AB452,AB461,AB470,AB479,AB488)</f>
        <v>0.96411838964794272</v>
      </c>
      <c r="O14" s="35">
        <f>MIN(AB47,AB56,AB65,AB74,AB83,AB92,AB101,AB110,AB119,AB128,AB137,AB146,AB155,AB164,AB173,AB182,AB191,AB200,AB209,AB218,AB227,AB236,AB245,AB254,AB263,AB272,AB281,AB290,AB299,AB308,AB317,AB326,AB335,AB344,AB353,AB362,AB371,AB380,AB389,AB398,AB407,AB416,AB425,AB434,AB443,AB452,AB461,AB470,AB479,AB488)</f>
        <v>1.239586068452633E-2</v>
      </c>
      <c r="P14" s="35">
        <f>MAX(AB47,AB56,AB65,AB74,AB83,AB92,AB101,AB110,AB119,AB128,AB137,AB146,AB155,AB164,AB173,AB182,AB191,AB200,AB209,AB218,AB227,AB236,AB245,AB254,AB263,AB272,AB281,AB290,AB299,AB308,AB317,AB326,AB335,AB344,AB353,AB362,AB371,AB380,AB389,AB398,AB407,AB416,AB425,AB434,AB443,AB452,AB461,AB470,AB479,AB488)</f>
        <v>1.7595825557379381</v>
      </c>
      <c r="Q14" s="36">
        <f>STDEV(AB47,AB56,AB65,AB74,AB83,AB92,AB101,AB110,AB119,AB128,AB137,AB146,AB155,AB164,AB173,AB182,AB191,AB200,AB209,AB218,AB227,AB236,AB245,AB254,AB263,AB272,AB281,AB290,AB299,AB308,AB317,AB326,AB335,AB344,AB353,AB362,AB371,AB380,AB389,AB398,AB407,AB416,AB425,AB434,AB443,AB452,AB461,AB470,AB479,AB488)</f>
        <v>0.24297528943538679</v>
      </c>
      <c r="R14" s="36">
        <f>AVERAGE(AD47,AD56,AD65,AD74,AD83,AD92,AD101,AD110,AD119,AD128,AD137,AD146,AD155,AD164,AD173,AD182,AD191,AD200,AD209,AD218,AD227,AD236,AD245,AD254,AD263,AD272,AD281,AD290,AD299,AD308,AD317,AD326,AD335,AD344,AD353,AD362,AD371,AD380,AD389,AD398,AD407,AD416,AD425,AD434,AD443,AD452,AD461,AD470,AD479,AD488)</f>
        <v>0.99094770125464804</v>
      </c>
      <c r="S14" s="36">
        <f>MIN(AD47,AD56,AD65,AD74,AD83,AD92,AD101,AD110,AD119,AD128,AD137,AD146,AD155,AD164,AD173,AD182,AD191,AD200,AD209,AD218,AD227,AD236,AD245,AD254,AD263,AD272,AD281,AD290,AD299,AD308,AD317,AD326,AD335,AD344,AD353,AD362,AD371,AD380,AD389,AD398,AD407,AD416,AD425,AD434,AD443,AD452,AD461,AD470,AD479,AD488)</f>
        <v>0.64821826694101814</v>
      </c>
      <c r="T14" s="36">
        <f>MAX(AD47,AD56,AD65,AD74,AD83,AD92,AD101,AD110,AD119,AD128,AD137,AD146,AD155,AD164,AD173,AD182,AD191,AD200,AD209,AD218,AD227,AD236,AD245,AD254,AD263,AD272,AD281,AD290,AD299,AD308,AD317,AD326,AD335,AD344,AD353,AD362,AD371,AD380,AD389,AD398,AD407,AD416,AD425,AD434,AD443,AD452,AD461,AD470,AD479,AD488)</f>
        <v>1.3280671602223875</v>
      </c>
      <c r="U14" s="36">
        <f>STDEV(AD47,AD56,AD65,AD74,AD83,AD92,AD101,AD110,AD119,AD128,AD137,AD146,AD155,AD164,AD173,AD182,AD191,AD200,AD209,AD218,AD227,AD236,AD245,AD254,AD263,AD272,AD281,AD290,AD299,AD308,AD317,AD326,AD335,AD344,AD353,AD362,AD371,AD380,AD389,AD398,AD407,AD416,AD425,AD434,AD443,AD452,AD461,AD470,AD479,AD488)</f>
        <v>0.14762853719385829</v>
      </c>
      <c r="V14" s="36">
        <f>AVERAGE(AF47,AF56,AF65,AF74,AF83,AF92,AF101,AF110,AF119,AF128,AF137,AF146,AF155,AF164,AF173,AF182,AF191,AF200,AF209,AF218,AF227,AF236,AF245,AF254,AF263,AF272,AF281,AF290,AF299,AF308,AF317,AF326,AF335,AF344,AF353,AF362,AF371,AF380,AF389,AF398,AF407,AF416,AF425,AF434,AF443,AF452,AF461,AF470,AF479,AF488)</f>
        <v>1.0137397157210306</v>
      </c>
      <c r="W14" s="36">
        <f>MIN(AF47,AF56,AF65,AF74,AF83,AF92,AF101,AF110,AF119,AF128,AF137,AF146,AF155,AF164,AF173,AF182,AF191,AF200,AF209,AF218,AF227,AF236,AF245,AF254,AF263,AF272,AF281,AF290,AF299,AF308,AF317,AF326,AF335,AF344,AF353,AF362,AF371,AF380,AF389,AF398,AF407,AF416,AF425,AF434,AF443,AF452,AF461,AF470,AF479,AF488)</f>
        <v>0.82329652304579304</v>
      </c>
      <c r="X14" s="35">
        <f>MAX(AF47,AF56,AF65,AF74,AF83,AF92,AF101,AF110,AF119,AF128,AF137,AF146,AF155,AF164,AF173,AF182,AF191,AF200,AF209,AF218,AF227,AF236,AF245,AF254,AF263,AF272,AF281,AF290,AF299,AF308,AF317,AF326,AF335,AF344,AF353,AF362,AF371,AF380,AF389,AF398,AF407,AF416,AF425,AF434,AF443,AF452,AF461,AF470,AF479,AF488)</f>
        <v>1.3335550315666369</v>
      </c>
      <c r="Y14" s="37">
        <f>STDEV(AF47,AF56,AF65,AF74,AF83,AF92,AF101,AF110,AF119,AF128,AF137,AF146,AF155,AF164,AF173,AF182,AF191,AF200,AF209,AF218,AF227,AF236,AF245,AF254,AF263,AF272,AF281,AF290,AF299,AF308,AF317,AF326,AF335,AF344,AF353,AF362,AF371,AF380,AF389,AF398,AF407,AF416,AF425,AF434,AF443,AF452,AF461,AF470,AF479,AF488)</f>
        <v>9.9253628932160373E-2</v>
      </c>
      <c r="Z14" s="36"/>
      <c r="AA14" s="38"/>
    </row>
    <row r="15" spans="1:27" ht="12.75" customHeight="1" x14ac:dyDescent="0.3">
      <c r="A15" s="17" t="s">
        <v>283</v>
      </c>
      <c r="B15" s="39">
        <f>AVERAGE(AA48,AA57,AA66,AA75,AA84,AA93,AA102,AA111,AA120,AA129,AA138,AA147,AA156,AA165,AA174,AA183,AA192,AA201,AA210,AA219,AA228,AA237,AA246,AA255,AA264,AA273,AA282,AA291,AA300,AA309,AA318,AA327,AA336,AA345,AA354,AA363,AA372,AA381,AA390,AA399,AA408,AA417,AA426,AA435,AA444,AA453,AA462,AA471,AA480,AA489)</f>
        <v>2.2175467585610233</v>
      </c>
      <c r="C15" s="40">
        <f>MIN(AA48,AA57,AA66,AA75,AA84,AA93,AA102,AA111,AA120,AA129,AA138,AA147,AA156,AA165,AA174,AA183,AA192,AA201,AA210,AA219,AA228,AA237,AA246,AA255,AA264,AA273,AA282,AA291,AA300,AA309,AA318,AA327,AA336,AA345,AA354,AA363,AA372,AA381,AA390,AA399,AA408,AA417,AA426,AA435,AA444,AA453,AA462,AA471,AA480,AA489)</f>
        <v>1.0309205499696892</v>
      </c>
      <c r="D15" s="40">
        <f>MAX(AA48,AA57,AA66,AA75,AA84,AA93,AA102,AA111,AA120,AA129,AA138,AA147,AA156,AA165,AA174,AA183,AA192,AA201,AA210,AA219,AA228,AA237,AA246,AA255,AA264,AA273,AA282,AA291,AA300,AA309,AA318,AA327,AA336,AA345,AA354,AA363,AA372,AA381,AA390,AA399,AA408,AA417,AA426,AA435,AA444,AA453,AA462,AA471,AA480,AA489)</f>
        <v>6.0873897665639793</v>
      </c>
      <c r="E15" s="40">
        <f>STDEV(AA48,AA57,AA66,AA75,AA84,AA93,AA102,AA111,AA120,AA129,AA138,AA147,AA156,AA165,AA174,AA183,AA192,AA201,AA210,AA219,AA228,AA237,AA246,AA255,AA264,AA273,AA282,AA291,AA300,AA309,AA318,AA327,AA336,AA345,AA354,AA363,AA372,AA381,AA390,AA399,AA408,AA417,AA426,AA435,AA444,AA453,AA462,AA471,AA480,AA489)</f>
        <v>1.1767014309923103</v>
      </c>
      <c r="F15" s="40">
        <f>AVERAGE(AC48,AC57,AC66,AC75,AC84,AC93,AC102,AC111,AC120,AC129,AC138,AC147,AC156,AC165,AC174,AC183,AC192,AC201,AC210,AC219,AC228,AC237,AC246,AC255,AC264,AC273,AC282,AC291,AC300,AC309,AC318,AC327,AC336,AC345,AC354,AC363,AC372,AC381,AC390,AC399,AC408,AC417,AC426,AC435,AC444,AC453,AC462,AC471,AC480,AC489)</f>
        <v>3.606244889631891</v>
      </c>
      <c r="G15" s="40">
        <f>MIN(AC48,AC57,AC66,AC75,AC84,AC93,AC102,AC111,AC120,AC129,AC138,AC147,AC156,AC165,AC174,AC183,AC192,AC201,AC210,AC219,AC228,AC237,AC246,AC255,AC264,AC273,AC282,AC291,AC300,AC309,AC318,AC327,AC336,AC345,AC354,AC363,AC372,AC381,AC390,AC399,AC408,AC417,AC426,AC435,AC444,AC453,AC462,AC471,AC480,AC489)</f>
        <v>1.2909780251513212</v>
      </c>
      <c r="H15" s="40">
        <f>MAX(AC48,AC57,AC66,AC75,AC84,AC93,AC102,AC111,AC120,AC129,AC138,AC147,AC156,AC165,AC174,AC183,AC192,AC201,AC210,AC219,AC228,AC237,AC246,AC255,AC264,AC273,AC282,AC291,AC300,AC309,AC318,AC327,AC336,AC345,AC354,AC363,AC372,AC381,AC390,AC399,AC408,AC417,AC426,AC435,AC444,AC453,AC462,AC471,AC480,AC489)</f>
        <v>10.936879368697111</v>
      </c>
      <c r="I15" s="40">
        <f>STDEV(AC48,AC57,AC66,AC75,AC84,AC93,AC102,AC111,AC120,AC129,AC138,AC147,AC156,AC165,AC174,AC183,AC192,AC201,AC210,AC219,AC228,AC237,AC246,AC255,AC264,AC273,AC282,AC291,AC300,AC309,AC318,AC327,AC336,AC345,AC354,AC363,AC372,AC381,AC390,AC399,AC408,AC417,AC426,AC435,AC444,AC453,AC462,AC471,AC480,AC489)</f>
        <v>2.4111329503372763</v>
      </c>
      <c r="J15" s="40">
        <f>AVERAGE(AE48,AE57,AE66,AE75,AE84,AE93,AE102,AE111,AE120,AE129,AE138,AE147,AE156,AE165,AE174,AE183,AE192,AE201,AE210,AE219,AE228,AE237,AE246,AE255,AE264,AE273,AE282,AE291,AE300,AE309,AE318,AE327,AE336,AE345,AE354,AE363,AE372,AE381,AE390,AE399,AE408,AE417,AE426,AE435,AE444,AE453,AE462,AE471,AE480,AE489)</f>
        <v>6.0211842170331433</v>
      </c>
      <c r="K15" s="40">
        <f>MIN(AE48,AE57,AE66,AE75,AE84,AE93,AE102,AE111,AE120,AE129,AE138,AE147,AE156,AE165,AE174,AE183,AE192,AE201,AE210,AE219,AE228,AE237,AE246,AE255,AE264,AE273,AE282,AE291,AE300,AE309,AE318,AE327,AE336,AE345,AE354,AE363,AE372,AE381,AE390,AE399,AE408,AE417,AE426,AE435,AE444,AE453,AE462,AE471,AE480,AE489)</f>
        <v>1.3633107937101305</v>
      </c>
      <c r="L15" s="40">
        <f>MAX(AE48,AE57,AE66,AE75,AE84,AE93,AE102,AE111,AE120,AE129,AE138,AE147,AE156,AE165,AE174,AE183,AE192,AE201,AE210,AE219,AE228,AE237,AE246,AE255,AE264,AE273,AE282,AE291,AE300,AE309,AE318,AE327,AE336,AE345,AE354,AE363,AE372,AE381,AE390,AE399,AE408,AE417,AE426,AE435,AE444,AE453,AE462,AE471,AE480,AE489)</f>
        <v>21.490713210617223</v>
      </c>
      <c r="M15" s="41">
        <f>STDEV(AE48,AE57,AE66,AE75,AE84,AE93,AE102,AE111,AE120,AE129,AE138,AE147,AE156,AE165,AE174,AE183,AE192,AE201,AE210,AE219,AE228,AE237,AE246,AE255,AE264,AE273,AE282,AE291,AE300,AE309,AE318,AE327,AE336,AE345,AE354,AE363,AE372,AE381,AE390,AE399,AE408,AE417,AE426,AE435,AE444,AE453,AE462,AE471,AE480,AE489)</f>
        <v>4.6272747165725328</v>
      </c>
      <c r="N15" s="39">
        <f>AVERAGE(AB48,AB57,AB66,AB75,AB84,AB93,AB102,AB111,AB120,AB129,AB138,AB147,AB156,AB165,AB174,AB183,AB192,AB201,AB210,AB219,AB228,AB237,AB246,AB255,AB264,AB273,AB282,AB291,AB300,AB309,AB318,AB327,AB336,AB345,AB354,AB363,AB372,AB381,AB390,AB399,AB408,AB417,AB426,AB435,AB444,AB453,AB462,AB471,AB480,AB489)</f>
        <v>1.3791520153917594</v>
      </c>
      <c r="O15" s="40">
        <f>MIN(AB48,AB57,AB66,AB75,AB84,AB93,AB102,AB111,AB120,AB129,AB138,AB147,AB156,AB165,AB174,AB183,AB192,AB201,AB210,AB219,AB228,AB237,AB246,AB255,AB264,AB273,AB282,AB291,AB300,AB309,AB318,AB327,AB336,AB345,AB354,AB363,AB372,AB381,AB390,AB399,AB408,AB417,AB426,AB435,AB444,AB453,AB462,AB471,AB480,AB489)</f>
        <v>1.863344389427422E-2</v>
      </c>
      <c r="P15" s="40">
        <f>MAX(AB48,AB57,AB66,AB75,AB84,AB93,AB102,AB111,AB120,AB129,AB138,AB147,AB156,AB165,AB174,AB183,AB192,AB201,AB210,AB219,AB228,AB237,AB246,AB255,AB264,AB273,AB282,AB291,AB300,AB309,AB318,AB327,AB336,AB345,AB354,AB363,AB372,AB381,AB390,AB399,AB408,AB417,AB426,AB435,AB444,AB453,AB462,AB471,AB480,AB489)</f>
        <v>3.5423085015889253</v>
      </c>
      <c r="Q15" s="40">
        <f>STDEV(AB48,AB57,AB66,AB75,AB84,AB93,AB102,AB111,AB120,AB129,AB138,AB147,AB156,AB165,AB174,AB183,AB192,AB201,AB210,AB219,AB228,AB237,AB246,AB255,AB264,AB273,AB282,AB291,AB300,AB309,AB318,AB327,AB336,AB345,AB354,AB363,AB372,AB381,AB390,AB399,AB408,AB417,AB426,AB435,AB444,AB453,AB462,AB471,AB480,AB489)</f>
        <v>0.65113627995558443</v>
      </c>
      <c r="R15" s="40">
        <f>AVERAGE(AD48,AD57,AD66,AD75,AD84,AD93,AD102,AD111,AD120,AD129,AD138,AD147,AD156,AD165,AD174,AD183,AD192,AD201,AD210,AD219,AD228,AD237,AD246,AD255,AD264,AD273,AD282,AD291,AD300,AD309,AD318,AD327,AD336,AD345,AD354,AD363,AD372,AD381,AD390,AD399,AD408,AD417,AD426,AD435,AD444,AD453,AD462,AD471,AD480,AD489)</f>
        <v>1.7739276166353222</v>
      </c>
      <c r="S15" s="40">
        <f>MIN(AD48,AD57,AD66,AD75,AD84,AD93,AD102,AD111,AD120,AD129,AD138,AD147,AD156,AD165,AD174,AD183,AD192,AD201,AD210,AD219,AD228,AD237,AD246,AD255,AD264,AD273,AD282,AD291,AD300,AD309,AD318,AD327,AD336,AD345,AD354,AD363,AD372,AD381,AD390,AD399,AD408,AD417,AD426,AD435,AD444,AD453,AD462,AD471,AD480,AD489)</f>
        <v>0.65365044386132065</v>
      </c>
      <c r="T15" s="40">
        <f>MAX(AD48,AD57,AD66,AD75,AD84,AD93,AD102,AD111,AD120,AD129,AD138,AD147,AD156,AD165,AD174,AD183,AD192,AD201,AD210,AD219,AD228,AD237,AD246,AD255,AD264,AD273,AD282,AD291,AD300,AD309,AD318,AD327,AD336,AD345,AD354,AD363,AD372,AD381,AD390,AD399,AD408,AD417,AD426,AD435,AD444,AD453,AD462,AD471,AD480,AD489)</f>
        <v>5.032174171181631</v>
      </c>
      <c r="U15" s="40">
        <f>STDEV(AD48,AD57,AD66,AD75,AD84,AD93,AD102,AD111,AD120,AD129,AD138,AD147,AD156,AD165,AD174,AD183,AD192,AD201,AD210,AD219,AD228,AD237,AD246,AD255,AD264,AD273,AD282,AD291,AD300,AD309,AD318,AD327,AD336,AD345,AD354,AD363,AD372,AD381,AD390,AD399,AD408,AD417,AD426,AD435,AD444,AD453,AD462,AD471,AD480,AD489)</f>
        <v>0.88119325248701419</v>
      </c>
      <c r="V15" s="40">
        <f>AVERAGE(AF48,AF57,AF66,AF75,AF84,AF93,AF102,AF111,AF120,AF129,AF138,AF147,AF156,AF165,AF174,AF183,AF192,AF201,AF210,AF219,AF228,AF237,AF246,AF255,AF264,AF273,AF282,AF291,AF300,AF309,AF318,AF327,AF336,AF345,AF354,AF363,AF372,AF381,AF390,AF399,AF408,AF417,AF426,AF435,AF444,AF453,AF462,AF471,AF480,AF489)</f>
        <v>2.6271559024578051</v>
      </c>
      <c r="W15" s="40">
        <f>MIN(AF48,AF57,AF66,AF75,AF84,AF93,AF102,AF111,AF120,AF129,AF138,AF147,AF156,AF165,AF174,AF183,AF192,AF201,AF210,AF219,AF228,AF237,AF246,AF255,AF264,AF273,AF282,AF291,AF300,AF309,AF318,AF327,AF336,AF345,AF354,AF363,AF372,AF381,AF390,AF399,AF408,AF417,AF426,AF435,AF444,AF453,AF462,AF471,AF480,AF489)</f>
        <v>0.64915429715005701</v>
      </c>
      <c r="X15" s="40">
        <f>MAX(AF48,AF57,AF66,AF75,AF84,AF93,AF102,AF111,AF120,AF129,AF138,AF147,AF156,AF165,AF174,AF183,AF192,AF201,AF210,AF219,AF228,AF237,AF246,AF255,AF264,AF273,AF282,AF291,AF300,AF309,AF318,AF327,AF336,AF345,AF354,AF363,AF372,AF381,AF390,AF399,AF408,AF417,AF426,AF435,AF444,AF453,AF462,AF471,AF480,AF489)</f>
        <v>8.0655854702850078</v>
      </c>
      <c r="Y15" s="41">
        <f>STDEV(AF48,AF57,AF66,AF75,AF84,AF93,AF102,AF111,AF120,AF129,AF138,AF147,AF156,AF165,AF174,AF183,AF192,AF201,AF210,AF219,AF228,AF237,AF246,AF255,AF264,AF273,AF282,AF291,AF300,AF309,AF318,AF327,AF336,AF345,AF354,AF363,AF372,AF381,AF390,AF399,AF408,AF417,AF426,AF435,AF444,AF453,AF462,AF471,AF480,AF489)</f>
        <v>1.5760149655035973</v>
      </c>
      <c r="Z15" s="36"/>
      <c r="AA15" s="38"/>
    </row>
    <row r="16" spans="1:27" ht="12.75" customHeight="1" x14ac:dyDescent="0.3">
      <c r="B16" s="18"/>
      <c r="C16" s="18"/>
      <c r="D16" s="18"/>
      <c r="E16" s="18"/>
      <c r="F16" s="18"/>
      <c r="G16" s="18"/>
      <c r="H16" s="18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</row>
    <row r="17" spans="1:26" ht="12.75" customHeight="1" x14ac:dyDescent="0.3">
      <c r="B17" s="6" t="s">
        <v>288</v>
      </c>
      <c r="C17" s="6"/>
      <c r="D17" s="6"/>
      <c r="E17" s="6"/>
      <c r="F17" s="6"/>
      <c r="G17" s="6"/>
      <c r="H17" s="6"/>
      <c r="I17" s="6"/>
      <c r="J17" s="17"/>
      <c r="K17" s="17"/>
      <c r="L17" s="17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17"/>
      <c r="Y17" s="17"/>
    </row>
    <row r="18" spans="1:26" ht="12.75" customHeight="1" x14ac:dyDescent="0.3">
      <c r="B18" s="6" t="s">
        <v>275</v>
      </c>
      <c r="C18" s="6"/>
      <c r="D18" s="6"/>
      <c r="E18" s="6"/>
      <c r="F18" s="6" t="s">
        <v>276</v>
      </c>
      <c r="G18" s="6"/>
      <c r="H18" s="6"/>
      <c r="I18" s="6"/>
      <c r="J18"/>
      <c r="K18"/>
      <c r="L18"/>
      <c r="M18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7"/>
    </row>
    <row r="19" spans="1:26" ht="12.75" customHeight="1" x14ac:dyDescent="0.3">
      <c r="A19" s="17" t="s">
        <v>289</v>
      </c>
      <c r="B19" s="42">
        <v>1</v>
      </c>
      <c r="C19" s="43">
        <v>2</v>
      </c>
      <c r="D19" s="43">
        <v>3</v>
      </c>
      <c r="E19" s="43">
        <v>4</v>
      </c>
      <c r="F19" s="43">
        <v>1</v>
      </c>
      <c r="G19" s="43">
        <v>2</v>
      </c>
      <c r="H19" s="43">
        <v>3</v>
      </c>
      <c r="I19" s="44">
        <v>4</v>
      </c>
      <c r="J19"/>
      <c r="K19"/>
      <c r="L19"/>
      <c r="M19"/>
      <c r="N19" s="20"/>
      <c r="O19" s="20"/>
      <c r="P19" s="20"/>
      <c r="Q19" s="20"/>
      <c r="V19" s="20"/>
      <c r="W19" s="20"/>
      <c r="X19" s="20"/>
      <c r="Y19" s="20"/>
      <c r="Z19" s="20"/>
    </row>
    <row r="20" spans="1:26" ht="12.75" customHeight="1" x14ac:dyDescent="0.3">
      <c r="A20" s="17" t="s">
        <v>280</v>
      </c>
      <c r="B20" s="45">
        <f t="shared" ref="B20:E23" ca="1" si="0">SUM(IF($AH45=B$35,1,0),IF($AH54=B$35,1,0),IF($AH63=B$35,1,0),IF($AH72=B$35,1,0),IF($AH81=B$35,1,0),IF($AH90=B$35,1,0),IF($AH99=B$35,1,0),IF($AH108=B$35,1,0),IF($AH117=B$35,1,0),IF($AH126=B$35,1,0),IF($AH135=B$35,1,0),IF($AH144=B$35,1,0),IF($AH153=B$35,1,0),IF($AH162=B$35,1,0),IF($AH171=B$35,1,0),IF($AH180=B$35,1,0),IF($AH189=B$35,1,0),IF($AH198=B$35,1,0),IF($AH207=B$35,1,0),IF($AH216=B$35,1,0),IF($AH225=B$35,1,0),IF($AH234=B$35,1,0),IF($AH243=B$35,1,0),IF($AH252=B$35,1,0),IF($AH261=B$35,1,0),IF($AH270=B$35,1,0),IF($AH279=B$35,1,0),IF($AH288=B$35,1,0),IF($AH297=B$35,1,0),IF($AH306=B$35,1,0),IF($AH315=B$35,1,0),IF($AH324=B$35,1,0),IF($AH333=B$35,1,0),IF($AH342=B$35,1,0),IF($AH351=B$35,1,0),IF($AH360=B$35,1,0),IF($AH369=B$35,1,0),IF($AH378=B$35,1,0),IF($AH387=B$35,1,0),IF($AH396=B$35,1,0),IF($AH405=B$35,1,0),IF($AH414=B$35,1,0),IF($AH423=B$35,1,0),IF($AH432=B$35,1,0),IF($AH441=B$35,1,0),IF($AH450=B$35,1,0),IF($AH459=B$35,1,0),IF($AH468=B$35,1,0),IF($AH477=B$35,1,0),IF($AH486=B$35,1,0))</f>
        <v>1</v>
      </c>
      <c r="C20" s="46">
        <f t="shared" ca="1" si="0"/>
        <v>21</v>
      </c>
      <c r="D20" s="46">
        <f t="shared" ca="1" si="0"/>
        <v>19</v>
      </c>
      <c r="E20" s="46">
        <f t="shared" ca="1" si="0"/>
        <v>9</v>
      </c>
      <c r="F20" s="46">
        <f t="shared" ref="F20:I23" ca="1" si="1">SUM(IF($AI45=B$35,1,0),IF($AI54=B$35,1,0),IF($AI63=B$35,1,0),IF($AI72=B$35,1,0),IF($AI81=B$35,1,0),IF($AI90=B$35,1,0),IF($AI99=B$35,1,0),IF($AI108=B$35,1,0),IF($AI117=B$35,1,0),IF($AI126=B$35,1,0),IF($AI135=B$35,1,0),IF($AI144=B$35,1,0),IF($AI153=B$35,1,0),IF($AI162=B$35,1,0),IF($AI171=B$35,1,0),IF($AI180=B$35,1,0),IF($AI189=B$35,1,0),IF($AI198=B$35,1,0),IF($AI207=B$35,1,0),IF($AI216=B$35,1,0),IF($AI225=B$35,1,0),IF($AI234=B$35,1,0),IF($AI243=B$35,1,0),IF($AI252=B$35,1,0),IF($AI261=B$35,1,0),IF($AI270=B$35,1,0),IF($AI279=B$35,1,0),IF($AI288=B$35,1,0),IF($AI297=B$35,1,0),IF($AI306=B$35,1,0),IF($AI315=B$35,1,0),IF($AI324=B$35,1,0),IF($AI333=B$35,1,0),IF($AI342=B$35,1,0),IF($AI351=B$35,1,0),IF($AI360=B$35,1,0),IF($AI369=B$35,1,0),IF($AI378=B$35,1,0),IF($AI387=B$35,1,0),IF($AI396=B$35,1,0),IF($AI405=B$35,1,0),IF($AI414=B$35,1,0),IF($AI423=B$35,1,0),IF($AI432=B$35,1,0),IF($AI441=B$35,1,0),IF($AI450=B$35,1,0),IF($AI459=B$35,1,0),IF($AI468=B$35,1,0),IF($AI477=B$35,1,0),IF($AI486=B$35,1,0))</f>
        <v>5</v>
      </c>
      <c r="G20" s="46">
        <f t="shared" ca="1" si="1"/>
        <v>12</v>
      </c>
      <c r="H20" s="46">
        <f t="shared" ca="1" si="1"/>
        <v>14</v>
      </c>
      <c r="I20" s="47">
        <f t="shared" ca="1" si="1"/>
        <v>19</v>
      </c>
      <c r="J20"/>
      <c r="K20"/>
      <c r="L20"/>
      <c r="M20"/>
      <c r="N20" s="46"/>
      <c r="O20" s="46"/>
      <c r="P20" s="46"/>
      <c r="Q20" s="46"/>
      <c r="V20" s="46"/>
      <c r="W20" s="46"/>
      <c r="X20" s="46"/>
      <c r="Y20" s="46"/>
      <c r="Z20" s="46"/>
    </row>
    <row r="21" spans="1:26" ht="12.75" customHeight="1" x14ac:dyDescent="0.3">
      <c r="A21" s="17" t="s">
        <v>281</v>
      </c>
      <c r="B21" s="45">
        <f t="shared" ca="1" si="0"/>
        <v>9</v>
      </c>
      <c r="C21" s="46">
        <f t="shared" ca="1" si="0"/>
        <v>19</v>
      </c>
      <c r="D21" s="46">
        <f t="shared" ca="1" si="0"/>
        <v>21</v>
      </c>
      <c r="E21" s="46">
        <f t="shared" ca="1" si="0"/>
        <v>1</v>
      </c>
      <c r="F21" s="46">
        <f t="shared" ca="1" si="1"/>
        <v>24</v>
      </c>
      <c r="G21" s="46">
        <f t="shared" ca="1" si="1"/>
        <v>13</v>
      </c>
      <c r="H21" s="46">
        <f t="shared" ca="1" si="1"/>
        <v>10</v>
      </c>
      <c r="I21" s="47">
        <f t="shared" ca="1" si="1"/>
        <v>3</v>
      </c>
      <c r="J21"/>
      <c r="K21"/>
      <c r="L21"/>
      <c r="M21"/>
      <c r="N21" s="46"/>
      <c r="O21" s="46"/>
      <c r="P21" s="46"/>
      <c r="Q21" s="46"/>
      <c r="V21" s="46"/>
      <c r="W21" s="46"/>
      <c r="X21" s="46"/>
      <c r="Y21" s="46"/>
      <c r="Z21" s="46"/>
    </row>
    <row r="22" spans="1:26" ht="12.75" customHeight="1" x14ac:dyDescent="0.3">
      <c r="A22" s="17" t="s">
        <v>282</v>
      </c>
      <c r="B22" s="45">
        <f t="shared" ca="1" si="0"/>
        <v>40</v>
      </c>
      <c r="C22" s="46">
        <f t="shared" ca="1" si="0"/>
        <v>9</v>
      </c>
      <c r="D22" s="46">
        <f t="shared" ca="1" si="0"/>
        <v>0</v>
      </c>
      <c r="E22" s="46">
        <f t="shared" ca="1" si="0"/>
        <v>1</v>
      </c>
      <c r="F22" s="46">
        <f t="shared" ca="1" si="1"/>
        <v>17</v>
      </c>
      <c r="G22" s="46">
        <f t="shared" ca="1" si="1"/>
        <v>19</v>
      </c>
      <c r="H22" s="46">
        <f t="shared" ca="1" si="1"/>
        <v>9</v>
      </c>
      <c r="I22" s="47">
        <f t="shared" ca="1" si="1"/>
        <v>5</v>
      </c>
      <c r="J22"/>
      <c r="K22"/>
      <c r="L22"/>
      <c r="M22"/>
      <c r="N22" s="46"/>
      <c r="O22" s="46"/>
      <c r="P22" s="46"/>
      <c r="Q22" s="46"/>
      <c r="V22" s="46"/>
      <c r="W22" s="46"/>
      <c r="X22" s="46"/>
      <c r="Y22" s="46"/>
      <c r="Z22" s="46"/>
    </row>
    <row r="23" spans="1:26" ht="12.75" customHeight="1" x14ac:dyDescent="0.3">
      <c r="A23" s="17" t="s">
        <v>283</v>
      </c>
      <c r="B23" s="48">
        <f t="shared" ca="1" si="0"/>
        <v>0</v>
      </c>
      <c r="C23" s="49">
        <f t="shared" ca="1" si="0"/>
        <v>1</v>
      </c>
      <c r="D23" s="49">
        <f t="shared" ca="1" si="0"/>
        <v>10</v>
      </c>
      <c r="E23" s="49">
        <f t="shared" ca="1" si="0"/>
        <v>39</v>
      </c>
      <c r="F23" s="49">
        <f t="shared" ca="1" si="1"/>
        <v>4</v>
      </c>
      <c r="G23" s="49">
        <f t="shared" ca="1" si="1"/>
        <v>6</v>
      </c>
      <c r="H23" s="49">
        <f t="shared" ca="1" si="1"/>
        <v>17</v>
      </c>
      <c r="I23" s="50">
        <f t="shared" ca="1" si="1"/>
        <v>23</v>
      </c>
      <c r="J23"/>
      <c r="K23"/>
      <c r="L23"/>
      <c r="M23"/>
      <c r="N23" s="46"/>
      <c r="O23" s="46"/>
      <c r="P23" s="46"/>
      <c r="Q23" s="46"/>
      <c r="V23" s="46"/>
      <c r="W23" s="46"/>
      <c r="X23" s="46"/>
      <c r="Y23" s="46"/>
      <c r="Z23" s="46"/>
    </row>
    <row r="24" spans="1:26" ht="12.75" customHeight="1" x14ac:dyDescent="0.3">
      <c r="B24" s="18"/>
      <c r="C24" s="18"/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</row>
    <row r="25" spans="1:26" ht="12.75" customHeight="1" x14ac:dyDescent="0.3">
      <c r="B25" s="6" t="s">
        <v>290</v>
      </c>
      <c r="C25" s="6"/>
      <c r="D25" s="6"/>
      <c r="E25" s="6"/>
      <c r="F25" s="6"/>
      <c r="G25" s="6"/>
      <c r="H25" s="6"/>
      <c r="I25" s="6"/>
      <c r="J25" s="17"/>
      <c r="K25" s="17"/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17"/>
    </row>
    <row r="26" spans="1:26" ht="12.75" customHeight="1" x14ac:dyDescent="0.3">
      <c r="B26" s="6" t="s">
        <v>275</v>
      </c>
      <c r="C26" s="6"/>
      <c r="D26" s="6"/>
      <c r="E26" s="6"/>
      <c r="F26" s="6" t="s">
        <v>276</v>
      </c>
      <c r="G26" s="6"/>
      <c r="H26" s="6"/>
      <c r="I26" s="6"/>
      <c r="J26"/>
      <c r="K26"/>
      <c r="L26"/>
      <c r="M26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</row>
    <row r="27" spans="1:26" ht="12.75" customHeight="1" x14ac:dyDescent="0.3">
      <c r="A27" s="17" t="s">
        <v>289</v>
      </c>
      <c r="B27" s="42">
        <v>1</v>
      </c>
      <c r="C27" s="43">
        <v>2</v>
      </c>
      <c r="D27" s="43">
        <v>3</v>
      </c>
      <c r="E27" s="43">
        <v>4</v>
      </c>
      <c r="F27" s="43">
        <v>1</v>
      </c>
      <c r="G27" s="43">
        <v>2</v>
      </c>
      <c r="H27" s="43">
        <v>3</v>
      </c>
      <c r="I27" s="44">
        <v>4</v>
      </c>
      <c r="J27"/>
      <c r="K27"/>
      <c r="L27"/>
      <c r="M27"/>
      <c r="N27" s="20"/>
      <c r="O27" s="20"/>
      <c r="P27" s="20"/>
      <c r="Q27" s="20"/>
      <c r="V27" s="20"/>
      <c r="W27" s="20"/>
      <c r="X27" s="20"/>
      <c r="Y27" s="20"/>
      <c r="Z27" s="20"/>
    </row>
    <row r="28" spans="1:26" ht="12.75" customHeight="1" x14ac:dyDescent="0.3">
      <c r="A28" s="17" t="s">
        <v>280</v>
      </c>
      <c r="B28" s="45">
        <f t="shared" ref="B28:E31" ca="1" si="2">SUM(IF($AJ45=B$35,1,0),IF($AJ54=B$35,1,0),IF($AJ63=B$35,1,0),IF($AJ72=B$35,1,0),IF($AJ81=B$35,1,0),IF($AJ90=B$35,1,0),IF($AJ99=B$35,1,0),IF($AJ108=B$35,1,0),IF($AJ117=B$35,1,0),IF($AJ126=B$35,1,0),IF($AJ135=B$35,1,0),IF($AJ144=B$35,1,0),IF($AJ153=B$35,1,0),IF($AJ162=B$35,1,0),IF($AJ171=B$35,1,0),IF($AJ180=B$35,1,0),IF($AJ189=B$35,1,0),IF($AJ198=B$35,1,0),IF($AJ207=B$35,1,0),IF($AJ216=B$35,1,0),IF($AJ225=B$35,1,0),IF($AJ234=B$35,1,0),IF($AJ243=B$35,1,0),IF($AJ252=B$35,1,0),IF($AJ261=B$35,1,0),IF($AJ270=B$35,1,0),IF($AJ279=B$35,1,0),IF($AJ288=B$35,1,0),IF($AJ297=B$35,1,0),IF($AJ306=B$35,1,0),IF($AJ315=B$35,1,0),IF($AJ324=B$35,1,0),IF($AJ333=B$35,1,0),IF($AJ342=B$35,1,0),IF($AJ351=B$35,1,0),IF($AJ360=B$35,1,0),IF($AJ369=B$35,1,0),IF($AJ378=B$35,1,0),IF($AJ387=B$35,1,0),IF($AJ396=B$35,1,0),IF($AJ405=B$35,1,0),IF($AJ414=B$35,1,0),IF($AJ423=B$35,1,0),IF($AJ432=B$35,1,0),IF($AJ441=B$35,1,0),IF($AJ450=B$35,1,0),IF($AJ459=B$35,1,0),IF($AJ468=B$35,1,0),IF($AJ477=B$35,1,0),IF($AJ486=B$35,1,0))</f>
        <v>0</v>
      </c>
      <c r="C28" s="46">
        <f t="shared" ca="1" si="2"/>
        <v>20</v>
      </c>
      <c r="D28" s="46">
        <f t="shared" ca="1" si="2"/>
        <v>21</v>
      </c>
      <c r="E28" s="46">
        <f t="shared" ca="1" si="2"/>
        <v>9</v>
      </c>
      <c r="F28" s="46">
        <f t="shared" ref="F28:I31" ca="1" si="3">SUM(IF($AK45=B$35,1,0),IF($AK54=B$35,1,0),IF($AK63=B$35,1,0),IF($AK72=B$35,1,0),IF($AK81=B$35,1,0),IF($AK90=B$35,1,0),IF($AK99=B$35,1,0),IF($AK108=B$35,1,0),IF($AK117=B$35,1,0),IF($AK126=B$35,1,0),IF($AK135=B$35,1,0),IF($AK144=B$35,1,0),IF($AK153=B$35,1,0),IF($AK162=B$35,1,0),IF($AK171=B$35,1,0),IF($AK180=B$35,1,0),IF($AK189=B$35,1,0),IF($AK198=B$35,1,0),IF($AK207=B$35,1,0),IF($AK216=B$35,1,0),IF($AK225=B$35,1,0),IF($AK234=B$35,1,0),IF($AK243=B$35,1,0),IF($AK252=B$35,1,0),IF($AK261=B$35,1,0),IF($AK270=B$35,1,0),IF($AK279=B$35,1,0),IF($AK288=B$35,1,0),IF($AK297=B$35,1,0),IF($AK306=B$35,1,0),IF($AK315=B$35,1,0),IF($AK324=B$35,1,0),IF($AK333=B$35,1,0),IF($AK342=B$35,1,0),IF($AK351=B$35,1,0),IF($AK360=B$35,1,0),IF($AK369=B$35,1,0),IF($AK378=B$35,1,0),IF($AK387=B$35,1,0),IF($AK396=B$35,1,0),IF($AK405=B$35,1,0),IF($AK414=B$35,1,0),IF($AK423=B$35,1,0),IF($AK432=B$35,1,0),IF($AK441=B$35,1,0),IF($AK450=B$35,1,0),IF($AK459=B$35,1,0),IF($AK468=B$35,1,0),IF($AK477=B$35,1,0),IF($AK486=B$35,1,0))</f>
        <v>0</v>
      </c>
      <c r="G28" s="46">
        <f t="shared" ca="1" si="3"/>
        <v>3</v>
      </c>
      <c r="H28" s="46">
        <f t="shared" ca="1" si="3"/>
        <v>25</v>
      </c>
      <c r="I28" s="47">
        <f t="shared" ca="1" si="3"/>
        <v>22</v>
      </c>
      <c r="J28"/>
      <c r="K28"/>
      <c r="L28"/>
      <c r="M28"/>
      <c r="N28" s="46"/>
      <c r="O28" s="46"/>
      <c r="P28" s="46"/>
      <c r="Q28" s="46"/>
      <c r="V28" s="46"/>
      <c r="W28" s="46"/>
      <c r="X28" s="46"/>
      <c r="Y28" s="46"/>
      <c r="Z28" s="46"/>
    </row>
    <row r="29" spans="1:26" ht="12.75" customHeight="1" x14ac:dyDescent="0.3">
      <c r="A29" s="17" t="s">
        <v>281</v>
      </c>
      <c r="B29" s="45">
        <f t="shared" ca="1" si="2"/>
        <v>2</v>
      </c>
      <c r="C29" s="46">
        <f t="shared" ca="1" si="2"/>
        <v>27</v>
      </c>
      <c r="D29" s="46">
        <f t="shared" ca="1" si="2"/>
        <v>20</v>
      </c>
      <c r="E29" s="46">
        <f t="shared" ca="1" si="2"/>
        <v>1</v>
      </c>
      <c r="F29" s="46">
        <f t="shared" ca="1" si="3"/>
        <v>23</v>
      </c>
      <c r="G29" s="46">
        <f t="shared" ca="1" si="3"/>
        <v>24</v>
      </c>
      <c r="H29" s="46">
        <f t="shared" ca="1" si="3"/>
        <v>3</v>
      </c>
      <c r="I29" s="47">
        <f t="shared" ca="1" si="3"/>
        <v>0</v>
      </c>
      <c r="J29"/>
      <c r="K29"/>
      <c r="L29"/>
      <c r="M29"/>
      <c r="N29" s="46"/>
      <c r="O29" s="46"/>
      <c r="P29" s="46"/>
      <c r="Q29" s="46"/>
      <c r="V29" s="46"/>
      <c r="W29" s="46"/>
      <c r="X29" s="46"/>
      <c r="Y29" s="46"/>
      <c r="Z29" s="46"/>
    </row>
    <row r="30" spans="1:26" ht="12.75" customHeight="1" x14ac:dyDescent="0.3">
      <c r="A30" s="17" t="s">
        <v>282</v>
      </c>
      <c r="B30" s="45">
        <f t="shared" ca="1" si="2"/>
        <v>48</v>
      </c>
      <c r="C30" s="46">
        <f t="shared" ca="1" si="2"/>
        <v>2</v>
      </c>
      <c r="D30" s="46">
        <f t="shared" ca="1" si="2"/>
        <v>0</v>
      </c>
      <c r="E30" s="46">
        <f t="shared" ca="1" si="2"/>
        <v>0</v>
      </c>
      <c r="F30" s="46">
        <f t="shared" ca="1" si="3"/>
        <v>26</v>
      </c>
      <c r="G30" s="46">
        <f t="shared" ca="1" si="3"/>
        <v>18</v>
      </c>
      <c r="H30" s="46">
        <f t="shared" ca="1" si="3"/>
        <v>4</v>
      </c>
      <c r="I30" s="47">
        <f t="shared" ca="1" si="3"/>
        <v>2</v>
      </c>
      <c r="J30"/>
      <c r="K30"/>
      <c r="L30"/>
      <c r="M30"/>
      <c r="N30" s="46"/>
      <c r="O30" s="46"/>
      <c r="P30" s="46"/>
      <c r="Q30" s="46"/>
      <c r="V30" s="46"/>
      <c r="W30" s="46"/>
      <c r="X30" s="46"/>
      <c r="Y30" s="46"/>
      <c r="Z30" s="46"/>
    </row>
    <row r="31" spans="1:26" ht="12.75" customHeight="1" x14ac:dyDescent="0.3">
      <c r="A31" s="17" t="s">
        <v>283</v>
      </c>
      <c r="B31" s="48">
        <f t="shared" ca="1" si="2"/>
        <v>0</v>
      </c>
      <c r="C31" s="49">
        <f t="shared" ca="1" si="2"/>
        <v>1</v>
      </c>
      <c r="D31" s="49">
        <f t="shared" ca="1" si="2"/>
        <v>9</v>
      </c>
      <c r="E31" s="49">
        <f t="shared" ca="1" si="2"/>
        <v>40</v>
      </c>
      <c r="F31" s="49">
        <f t="shared" ca="1" si="3"/>
        <v>1</v>
      </c>
      <c r="G31" s="49">
        <f t="shared" ca="1" si="3"/>
        <v>5</v>
      </c>
      <c r="H31" s="49">
        <f t="shared" ca="1" si="3"/>
        <v>18</v>
      </c>
      <c r="I31" s="50">
        <f t="shared" ca="1" si="3"/>
        <v>26</v>
      </c>
      <c r="J31"/>
      <c r="K31"/>
      <c r="L31"/>
      <c r="M31"/>
      <c r="N31" s="46"/>
      <c r="O31" s="46"/>
      <c r="P31" s="46"/>
      <c r="Q31" s="46"/>
      <c r="V31" s="46"/>
      <c r="W31" s="46"/>
      <c r="X31" s="46"/>
      <c r="Y31" s="46"/>
      <c r="Z31" s="46"/>
    </row>
    <row r="32" spans="1:26" ht="12.75" customHeight="1" x14ac:dyDescent="0.3">
      <c r="B32" s="18"/>
      <c r="C32" s="18"/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</row>
    <row r="33" spans="1:1024" ht="12.75" customHeight="1" x14ac:dyDescent="0.3">
      <c r="B33" s="6" t="s">
        <v>291</v>
      </c>
      <c r="C33" s="6"/>
      <c r="D33" s="6"/>
      <c r="E33" s="6"/>
      <c r="F33" s="6"/>
      <c r="G33" s="6"/>
      <c r="H33" s="6"/>
      <c r="I33" s="6"/>
      <c r="J33" s="17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</row>
    <row r="34" spans="1:1024" ht="12.75" customHeight="1" x14ac:dyDescent="0.3">
      <c r="B34" s="6" t="s">
        <v>275</v>
      </c>
      <c r="C34" s="6"/>
      <c r="D34" s="6"/>
      <c r="E34" s="6"/>
      <c r="F34" s="6" t="s">
        <v>276</v>
      </c>
      <c r="G34" s="6"/>
      <c r="H34" s="6"/>
      <c r="I34" s="6"/>
      <c r="J34"/>
      <c r="K34"/>
      <c r="L34"/>
      <c r="M34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</row>
    <row r="35" spans="1:1024" ht="12.75" customHeight="1" x14ac:dyDescent="0.3">
      <c r="A35" s="17" t="s">
        <v>289</v>
      </c>
      <c r="B35" s="42">
        <v>1</v>
      </c>
      <c r="C35" s="43">
        <v>2</v>
      </c>
      <c r="D35" s="43">
        <v>3</v>
      </c>
      <c r="E35" s="43">
        <v>4</v>
      </c>
      <c r="F35" s="43">
        <v>1</v>
      </c>
      <c r="G35" s="43">
        <v>2</v>
      </c>
      <c r="H35" s="43">
        <v>3</v>
      </c>
      <c r="I35" s="44">
        <v>4</v>
      </c>
      <c r="J35"/>
      <c r="K35"/>
      <c r="L35"/>
      <c r="M35"/>
      <c r="N35" s="20"/>
      <c r="O35" s="20"/>
      <c r="P35" s="20"/>
      <c r="Q35" s="20"/>
      <c r="V35" s="20"/>
      <c r="W35" s="20"/>
      <c r="X35" s="20"/>
      <c r="Y35" s="20"/>
      <c r="Z35" s="20"/>
    </row>
    <row r="36" spans="1:1024" ht="12.75" customHeight="1" x14ac:dyDescent="0.3">
      <c r="A36" s="17" t="s">
        <v>280</v>
      </c>
      <c r="B36" s="45">
        <f t="shared" ref="B36:E39" ca="1" si="4">SUM(IF($AL45=B$35,1,0),IF($AL54=B$35,1,0),IF($AL63=B$35,1,0),IF($AL72=B$35,1,0),IF($AL81=B$35,1,0),IF($AL90=B$35,1,0),IF($AL99=B$35,1,0),IF($AL108=B$35,1,0),IF($AL117=B$35,1,0),IF($AL126=B$35,1,0),IF($AL135=B$35,1,0),IF($AL144=B$35,1,0),IF($AL153=B$35,1,0),IF($AL162=B$35,1,0),IF($AL171=B$35,1,0),IF($AL180=B$35,1,0),IF($AL189=B$35,1,0),IF($AL198=B$35,1,0),IF($AL207=B$35,1,0),IF($AL216=B$35,1,0),IF($AL225=B$35,1,0),IF($AL234=B$35,1,0),IF($AL243=B$35,1,0),IF($AL252=B$35,1,0),IF($AL261=B$35,1,0),IF($AL270=B$35,1,0),IF($AL279=B$35,1,0),IF($AL288=B$35,1,0),IF($AL297=B$35,1,0),IF($AL306=B$35,1,0),IF($AL315=B$35,1,0),IF($AL324=B$35,1,0),IF($AL333=B$35,1,0),IF($AL342=B$35,1,0),IF($AL351=B$35,1,0),IF($AL360=B$35,1,0),IF($AL369=B$35,1,0),IF($AL378=B$35,1,0),IF($AL387=B$35,1,0),IF($AL396=B$35,1,0),IF($AL405=B$35,1,0),IF($AL414=B$35,1,0),IF($AL423=B$35,1,0),IF($AL432=B$35,1,0),IF($AL441=B$35,1,0),IF($AL450=B$35,1,0),IF($AL459=B$35,1,0),IF($AL468=B$35,1,0),IF($AL477=B$35,1,0),IF($AL486=B$35,1,0))</f>
        <v>4</v>
      </c>
      <c r="C36" s="46">
        <f t="shared" ca="1" si="4"/>
        <v>15</v>
      </c>
      <c r="D36" s="46">
        <f t="shared" ca="1" si="4"/>
        <v>18</v>
      </c>
      <c r="E36" s="46">
        <f t="shared" ca="1" si="4"/>
        <v>13</v>
      </c>
      <c r="F36" s="46">
        <f t="shared" ref="F36:I39" ca="1" si="5">SUM(IF($AM45=B$35,1,0),IF($AM54=B$35,1,0),IF($AM63=B$35,1,0),IF($AM72=B$35,1,0),IF($AM81=B$35,1,0),IF($AM90=B$35,1,0),IF($AM99=B$35,1,0),IF($AM108=B$35,1,0),IF($AM117=B$35,1,0),IF($AM126=B$35,1,0),IF($AM135=B$35,1,0),IF($AM144=B$35,1,0),IF($AM153=B$35,1,0),IF($AM162=B$35,1,0),IF($AM171=B$35,1,0),IF($AM180=B$35,1,0),IF($AM189=B$35,1,0),IF($AM198=B$35,1,0),IF($AM207=B$35,1,0),IF($AM216=B$35,1,0),IF($AM225=B$35,1,0),IF($AM234=B$35,1,0),IF($AM243=B$35,1,0),IF($AM252=B$35,1,0),IF($AM261=B$35,1,0),IF($AM270=B$35,1,0),IF($AM279=B$35,1,0),IF($AM288=B$35,1,0),IF($AM297=B$35,1,0),IF($AM306=B$35,1,0),IF($AM315=B$35,1,0),IF($AM324=B$35,1,0),IF($AM333=B$35,1,0),IF($AM342=B$35,1,0),IF($AM351=B$35,1,0),IF($AM360=B$35,1,0),IF($AM369=B$35,1,0),IF($AM378=B$35,1,0),IF($AM387=B$35,1,0),IF($AM396=B$35,1,0),IF($AM405=B$35,1,0),IF($AM414=B$35,1,0),IF($AM423=B$35,1,0),IF($AM432=B$35,1,0),IF($AM441=B$35,1,0),IF($AM450=B$35,1,0),IF($AM459=B$35,1,0),IF($AM468=B$35,1,0),IF($AM477=B$35,1,0),IF($AM486=B$35,1,0))</f>
        <v>5</v>
      </c>
      <c r="G36" s="46">
        <f t="shared" ca="1" si="5"/>
        <v>4</v>
      </c>
      <c r="H36" s="46">
        <f t="shared" ca="1" si="5"/>
        <v>18</v>
      </c>
      <c r="I36" s="47">
        <f t="shared" ca="1" si="5"/>
        <v>23</v>
      </c>
      <c r="J36"/>
      <c r="K36"/>
      <c r="L36"/>
      <c r="M36"/>
      <c r="N36" s="46"/>
      <c r="O36" s="46"/>
      <c r="P36" s="46"/>
      <c r="Q36" s="46"/>
      <c r="V36" s="46"/>
      <c r="W36" s="46"/>
      <c r="X36" s="46"/>
      <c r="Y36" s="46"/>
      <c r="Z36" s="46"/>
    </row>
    <row r="37" spans="1:1024" ht="12.75" customHeight="1" x14ac:dyDescent="0.3">
      <c r="A37" s="17" t="s">
        <v>281</v>
      </c>
      <c r="B37" s="45">
        <f t="shared" ca="1" si="4"/>
        <v>1</v>
      </c>
      <c r="C37" s="46">
        <f t="shared" ca="1" si="4"/>
        <v>29</v>
      </c>
      <c r="D37" s="46">
        <f t="shared" ca="1" si="4"/>
        <v>18</v>
      </c>
      <c r="E37" s="46">
        <f t="shared" ca="1" si="4"/>
        <v>2</v>
      </c>
      <c r="F37" s="46">
        <f t="shared" ca="1" si="5"/>
        <v>8</v>
      </c>
      <c r="G37" s="46">
        <f t="shared" ca="1" si="5"/>
        <v>35</v>
      </c>
      <c r="H37" s="46">
        <f t="shared" ca="1" si="5"/>
        <v>6</v>
      </c>
      <c r="I37" s="47">
        <f t="shared" ca="1" si="5"/>
        <v>1</v>
      </c>
      <c r="J37"/>
      <c r="K37"/>
      <c r="L37"/>
      <c r="M37"/>
      <c r="N37" s="46"/>
      <c r="O37" s="46"/>
      <c r="P37" s="46"/>
      <c r="Q37" s="46"/>
      <c r="V37" s="46"/>
      <c r="W37" s="46"/>
      <c r="X37" s="46"/>
      <c r="Y37" s="46"/>
      <c r="Z37" s="46"/>
    </row>
    <row r="38" spans="1:1024" ht="12.75" customHeight="1" x14ac:dyDescent="0.3">
      <c r="A38" s="17" t="s">
        <v>282</v>
      </c>
      <c r="B38" s="45">
        <f t="shared" ca="1" si="4"/>
        <v>45</v>
      </c>
      <c r="C38" s="46">
        <f t="shared" ca="1" si="4"/>
        <v>5</v>
      </c>
      <c r="D38" s="46">
        <f t="shared" ca="1" si="4"/>
        <v>0</v>
      </c>
      <c r="E38" s="46">
        <f t="shared" ca="1" si="4"/>
        <v>0</v>
      </c>
      <c r="F38" s="46">
        <f t="shared" ca="1" si="5"/>
        <v>37</v>
      </c>
      <c r="G38" s="46">
        <f t="shared" ca="1" si="5"/>
        <v>8</v>
      </c>
      <c r="H38" s="46">
        <f t="shared" ca="1" si="5"/>
        <v>4</v>
      </c>
      <c r="I38" s="47">
        <f t="shared" ca="1" si="5"/>
        <v>1</v>
      </c>
      <c r="J38"/>
      <c r="K38"/>
      <c r="L38"/>
      <c r="M38"/>
      <c r="N38" s="46"/>
      <c r="O38" s="46"/>
      <c r="P38" s="46"/>
      <c r="Q38" s="46"/>
      <c r="V38" s="46"/>
      <c r="W38" s="46"/>
      <c r="X38" s="46"/>
      <c r="Y38" s="46"/>
      <c r="Z38" s="46"/>
    </row>
    <row r="39" spans="1:1024" ht="12.75" customHeight="1" x14ac:dyDescent="0.3">
      <c r="A39" s="17" t="s">
        <v>283</v>
      </c>
      <c r="B39" s="48">
        <f t="shared" ca="1" si="4"/>
        <v>0</v>
      </c>
      <c r="C39" s="49">
        <f t="shared" ca="1" si="4"/>
        <v>1</v>
      </c>
      <c r="D39" s="49">
        <f t="shared" ca="1" si="4"/>
        <v>14</v>
      </c>
      <c r="E39" s="49">
        <f t="shared" ca="1" si="4"/>
        <v>35</v>
      </c>
      <c r="F39" s="49">
        <f t="shared" ca="1" si="5"/>
        <v>0</v>
      </c>
      <c r="G39" s="49">
        <f t="shared" ca="1" si="5"/>
        <v>3</v>
      </c>
      <c r="H39" s="49">
        <f t="shared" ca="1" si="5"/>
        <v>22</v>
      </c>
      <c r="I39" s="50">
        <f t="shared" ca="1" si="5"/>
        <v>25</v>
      </c>
      <c r="J39"/>
      <c r="K39"/>
      <c r="L39"/>
      <c r="M39"/>
      <c r="N39" s="46"/>
      <c r="O39" s="46"/>
      <c r="P39" s="46"/>
      <c r="Q39" s="46"/>
      <c r="V39" s="46"/>
      <c r="W39" s="46"/>
      <c r="X39" s="46"/>
      <c r="Y39" s="46"/>
      <c r="Z39" s="46"/>
    </row>
    <row r="40" spans="1:1024" ht="12.75" customHeight="1" x14ac:dyDescent="0.3"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AH40" s="16">
        <v>6</v>
      </c>
      <c r="AI40" s="16">
        <v>10</v>
      </c>
      <c r="AJ40" s="16">
        <v>13</v>
      </c>
      <c r="AK40" s="16">
        <v>17</v>
      </c>
      <c r="AL40" s="16">
        <v>20</v>
      </c>
      <c r="AM40" s="16">
        <v>24</v>
      </c>
      <c r="AO40" s="16"/>
      <c r="AQ40" s="16"/>
      <c r="AR40" s="16"/>
      <c r="AS40" s="16"/>
      <c r="AT40" s="16"/>
    </row>
    <row r="41" spans="1:1024" s="52" customFormat="1" ht="12.75" customHeight="1" x14ac:dyDescent="0.3">
      <c r="A41" s="13"/>
      <c r="B41" s="17"/>
      <c r="C41" s="17"/>
      <c r="D41" s="6" t="s">
        <v>292</v>
      </c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17"/>
      <c r="Z41" s="17"/>
      <c r="AA41" s="51"/>
      <c r="AH41" s="53"/>
      <c r="AI41" s="53"/>
      <c r="AJ41" s="53"/>
      <c r="AK41" s="53"/>
      <c r="AL41" s="53"/>
      <c r="AM41" s="53"/>
      <c r="AKC41" s="7"/>
      <c r="AKD41" s="7"/>
      <c r="AKE41" s="7"/>
      <c r="AKF41" s="7"/>
      <c r="AKG41" s="7"/>
      <c r="AKH41" s="7"/>
      <c r="AKI41" s="7"/>
      <c r="AKJ41" s="7"/>
      <c r="AKK41" s="7"/>
      <c r="AKL41" s="7"/>
      <c r="AKM41" s="7"/>
      <c r="AKN41" s="7"/>
      <c r="AKO41" s="7"/>
      <c r="AKP41" s="7"/>
      <c r="AKQ41" s="7"/>
      <c r="AKR41" s="7"/>
      <c r="AKS41" s="7"/>
      <c r="AKT41" s="7"/>
      <c r="AKU41" s="7"/>
      <c r="AKV41" s="7"/>
      <c r="AKW41" s="7"/>
      <c r="AKX41" s="7"/>
      <c r="AKY41" s="7"/>
      <c r="AKZ41" s="7"/>
      <c r="ALA41" s="7"/>
      <c r="ALB41" s="7"/>
      <c r="ALC41" s="7"/>
      <c r="ALD41" s="7"/>
      <c r="ALE41" s="7"/>
      <c r="ALF41" s="7"/>
      <c r="ALG41" s="7"/>
      <c r="ALH41" s="7"/>
      <c r="ALI41" s="7"/>
      <c r="ALJ41" s="7"/>
      <c r="ALK41" s="7"/>
      <c r="ALL41" s="7"/>
      <c r="ALM41" s="7"/>
      <c r="ALN41" s="7"/>
      <c r="ALO41" s="7"/>
      <c r="ALP41" s="7"/>
      <c r="ALQ41" s="7"/>
      <c r="ALR41" s="7"/>
      <c r="ALS41" s="7"/>
      <c r="ALT41" s="7"/>
      <c r="ALU41" s="7"/>
      <c r="ALV41" s="7"/>
      <c r="ALW41" s="7"/>
      <c r="ALX41" s="7"/>
      <c r="ALY41" s="7"/>
      <c r="ALZ41" s="7"/>
      <c r="AMA41" s="7"/>
      <c r="AMB41" s="7"/>
      <c r="AMC41" s="7"/>
      <c r="AMD41" s="7"/>
      <c r="AME41" s="7"/>
      <c r="AMF41" s="7"/>
      <c r="AMG41" s="7"/>
      <c r="AMH41" s="7"/>
      <c r="AMI41" s="7"/>
      <c r="AMJ41" s="7"/>
    </row>
    <row r="42" spans="1:1024" ht="12.75" customHeight="1" x14ac:dyDescent="0.3">
      <c r="B42" s="54" t="s">
        <v>293</v>
      </c>
      <c r="C42" s="54" t="s">
        <v>293</v>
      </c>
      <c r="D42" s="1">
        <v>7</v>
      </c>
      <c r="E42" s="1"/>
      <c r="F42" s="1"/>
      <c r="G42" s="1"/>
      <c r="H42" s="1"/>
      <c r="I42" s="1"/>
      <c r="J42" s="1"/>
      <c r="K42" s="1">
        <v>15</v>
      </c>
      <c r="L42" s="1"/>
      <c r="M42" s="1"/>
      <c r="N42" s="1"/>
      <c r="O42" s="1"/>
      <c r="P42" s="1"/>
      <c r="Q42" s="1"/>
      <c r="R42" s="1">
        <v>30</v>
      </c>
      <c r="S42" s="1"/>
      <c r="T42" s="1"/>
      <c r="U42" s="1"/>
      <c r="V42" s="1"/>
      <c r="W42" s="1"/>
      <c r="X42" s="1"/>
      <c r="Y42" s="55"/>
      <c r="Z42" s="55"/>
    </row>
    <row r="43" spans="1:1024" ht="12.75" customHeight="1" x14ac:dyDescent="0.3">
      <c r="B43" s="56" t="s">
        <v>284</v>
      </c>
      <c r="C43" s="56" t="s">
        <v>294</v>
      </c>
      <c r="D43" s="57" t="s">
        <v>284</v>
      </c>
      <c r="E43" s="58" t="s">
        <v>287</v>
      </c>
      <c r="F43" s="58" t="s">
        <v>295</v>
      </c>
      <c r="G43" s="58" t="s">
        <v>296</v>
      </c>
      <c r="H43" s="58" t="s">
        <v>297</v>
      </c>
      <c r="I43" s="58" t="s">
        <v>298</v>
      </c>
      <c r="J43" s="59" t="s">
        <v>299</v>
      </c>
      <c r="K43" s="57" t="s">
        <v>284</v>
      </c>
      <c r="L43" s="58" t="s">
        <v>287</v>
      </c>
      <c r="M43" s="58" t="s">
        <v>295</v>
      </c>
      <c r="N43" s="58" t="s">
        <v>296</v>
      </c>
      <c r="O43" s="58" t="s">
        <v>297</v>
      </c>
      <c r="P43" s="58" t="s">
        <v>298</v>
      </c>
      <c r="Q43" s="59" t="s">
        <v>299</v>
      </c>
      <c r="R43" s="57" t="s">
        <v>284</v>
      </c>
      <c r="S43" s="58" t="s">
        <v>287</v>
      </c>
      <c r="T43" s="58" t="s">
        <v>295</v>
      </c>
      <c r="U43" s="58" t="s">
        <v>296</v>
      </c>
      <c r="V43" s="58" t="s">
        <v>297</v>
      </c>
      <c r="W43" s="58" t="s">
        <v>298</v>
      </c>
      <c r="X43" s="59" t="s">
        <v>299</v>
      </c>
      <c r="Y43" s="58"/>
      <c r="Z43" s="58"/>
    </row>
    <row r="44" spans="1:1024" ht="12.75" customHeight="1" x14ac:dyDescent="0.3">
      <c r="A44" s="17" t="s">
        <v>300</v>
      </c>
      <c r="B44" s="58">
        <v>0.354545</v>
      </c>
      <c r="C44" s="58">
        <v>1.4397899999999999</v>
      </c>
      <c r="D44" s="60">
        <v>0.36300100000000002</v>
      </c>
      <c r="E44" s="61">
        <v>3.8423199999999998E-2</v>
      </c>
      <c r="F44" s="61">
        <v>1.5478461000000001E-3</v>
      </c>
      <c r="G44" s="61">
        <v>1.4381900000000001</v>
      </c>
      <c r="H44" s="61">
        <v>0.35442099999999999</v>
      </c>
      <c r="I44" s="61">
        <v>1.3767400000000001</v>
      </c>
      <c r="J44" s="62">
        <v>0.1295895477</v>
      </c>
      <c r="K44" s="60">
        <v>0.36254199999999998</v>
      </c>
      <c r="L44" s="61">
        <v>2.8215199999999999E-2</v>
      </c>
      <c r="M44" s="61">
        <v>8.6004950000000005E-4</v>
      </c>
      <c r="N44" s="61">
        <v>1.4277299999999999</v>
      </c>
      <c r="O44" s="61">
        <v>0.24202799999999999</v>
      </c>
      <c r="P44" s="61">
        <v>1.3977299999999999</v>
      </c>
      <c r="Q44" s="62">
        <v>6.0346596299999999E-2</v>
      </c>
      <c r="R44" s="60">
        <v>0.36301499999999998</v>
      </c>
      <c r="S44" s="61">
        <v>1.87078E-2</v>
      </c>
      <c r="T44" s="61">
        <v>4.2172260000000001E-4</v>
      </c>
      <c r="U44" s="61">
        <v>1.4195500000000001</v>
      </c>
      <c r="V44" s="61">
        <v>0.16761499999999999</v>
      </c>
      <c r="W44" s="61">
        <v>1.40479</v>
      </c>
      <c r="X44" s="62">
        <v>2.9319788199999999E-2</v>
      </c>
      <c r="Y44" s="61"/>
      <c r="Z44" s="61"/>
      <c r="AH44" s="63"/>
      <c r="AI44" s="63"/>
    </row>
    <row r="45" spans="1:1024" ht="12.75" customHeight="1" x14ac:dyDescent="0.3">
      <c r="A45" s="17" t="s">
        <v>354</v>
      </c>
      <c r="B45" s="58">
        <v>0.354545</v>
      </c>
      <c r="C45" s="58">
        <v>1.4397899999999999</v>
      </c>
      <c r="D45" s="60">
        <v>0.365004</v>
      </c>
      <c r="E45" s="61">
        <v>4.3542600000000001E-2</v>
      </c>
      <c r="F45" s="61">
        <v>2.0053485999999999E-3</v>
      </c>
      <c r="G45" s="61">
        <v>1.49454</v>
      </c>
      <c r="H45" s="61">
        <v>0.39085199999999998</v>
      </c>
      <c r="I45" s="61">
        <v>1.42682</v>
      </c>
      <c r="J45" s="62">
        <v>0.15293350680000001</v>
      </c>
      <c r="K45" s="60">
        <v>0.36759399999999998</v>
      </c>
      <c r="L45" s="61">
        <v>3.9775699999999997E-2</v>
      </c>
      <c r="M45" s="61">
        <v>1.7523827000000001E-3</v>
      </c>
      <c r="N45" s="61">
        <v>1.46322</v>
      </c>
      <c r="O45" s="61">
        <v>0.28581200000000001</v>
      </c>
      <c r="P45" s="61">
        <v>1.4265300000000001</v>
      </c>
      <c r="Q45" s="62">
        <v>8.1864326900000006E-2</v>
      </c>
      <c r="R45" s="60">
        <v>0.36565999999999999</v>
      </c>
      <c r="S45" s="61">
        <v>3.59685E-2</v>
      </c>
      <c r="T45" s="61">
        <v>1.4172760999999999E-3</v>
      </c>
      <c r="U45" s="61">
        <v>1.4459500000000001</v>
      </c>
      <c r="V45" s="61">
        <v>0.24727099999999999</v>
      </c>
      <c r="W45" s="61">
        <v>1.4198900000000001</v>
      </c>
      <c r="X45" s="62">
        <v>6.1538957399999997E-2</v>
      </c>
      <c r="Y45" s="61"/>
      <c r="Z45" s="61"/>
      <c r="AA45" s="15">
        <f>IF("na"=F45,"",F45/F44)</f>
        <v>1.2955736361644739</v>
      </c>
      <c r="AB45" s="13">
        <f>IF("na"=J45,"",J45/J44)</f>
        <v>1.1801376693901371</v>
      </c>
      <c r="AC45" s="13">
        <f>IF("na"=M45,"",M45/M44)</f>
        <v>2.037537025485161</v>
      </c>
      <c r="AD45" s="13">
        <f>IF("na"=Q45,"",Q45/Q44)</f>
        <v>1.3565690845765233</v>
      </c>
      <c r="AE45" s="13">
        <f>IF("na"=T45,"",T45/T44)</f>
        <v>3.3606833022465477</v>
      </c>
      <c r="AF45" s="13">
        <f>IF("na"=X45,"",X45/X44)</f>
        <v>2.0988881972892286</v>
      </c>
      <c r="AG45" s="13">
        <f>ROW()</f>
        <v>45</v>
      </c>
      <c r="AH45" s="63">
        <f t="shared" ref="AH45:AM48" ca="1" si="6">SUM(IF(INDIRECT(ADDRESS(ROW(),AH$40))&gt;INDIRECT(ADDRESS($AG45,AH$40)),1,0),IF(INDIRECT(ADDRESS(ROW(),AH$40))&gt;INDIRECT(ADDRESS($AG45+1,AH$40)),1,0),IF(INDIRECT(ADDRESS(ROW(),AH$40))&gt;INDIRECT(ADDRESS($AG45+2,AH$40)),1,0),IF(INDIRECT(ADDRESS(ROW(),AH$40))&gt;INDIRECT(ADDRESS($AG45+3,AH$40)),1,0))+1</f>
        <v>3</v>
      </c>
      <c r="AI45" s="63">
        <f t="shared" ca="1" si="6"/>
        <v>3</v>
      </c>
      <c r="AJ45" s="63">
        <f t="shared" ca="1" si="6"/>
        <v>4</v>
      </c>
      <c r="AK45" s="63">
        <f t="shared" ca="1" si="6"/>
        <v>3</v>
      </c>
      <c r="AL45" s="63">
        <f t="shared" ca="1" si="6"/>
        <v>4</v>
      </c>
      <c r="AM45" s="63">
        <f t="shared" ca="1" si="6"/>
        <v>3</v>
      </c>
      <c r="AO45" s="14">
        <f>IF("na"=F45,"",SQRT(F45)/SQRT(F44))</f>
        <v>1.1382326810298824</v>
      </c>
      <c r="AP45" s="14">
        <f>IF("na"=J45,"",SQRT(J45)/SQRT(J44))</f>
        <v>1.0863414147449859</v>
      </c>
      <c r="AQ45" s="14">
        <f>IF("na"=M45,"",SQRT(M45)/SQRT(M44))</f>
        <v>1.4274232117648784</v>
      </c>
      <c r="AR45" s="14">
        <f>IF("na"=Q45,"",SQRT(Q45)/SQRT(Q44))</f>
        <v>1.1647184572146709</v>
      </c>
      <c r="AS45" s="14">
        <f>IF("na"=T45,"",SQRT(T45)/SQRT(T44))</f>
        <v>1.8332166544755553</v>
      </c>
      <c r="AT45" s="14">
        <f>IF("na"=X45,"",SQRT(X45)/SQRT(X44))</f>
        <v>1.4487540154523226</v>
      </c>
    </row>
    <row r="46" spans="1:1024" ht="12.75" customHeight="1" x14ac:dyDescent="0.3">
      <c r="A46" s="17" t="s">
        <v>281</v>
      </c>
      <c r="B46" s="58">
        <v>0.354545</v>
      </c>
      <c r="C46" s="58">
        <v>1.4397899999999999</v>
      </c>
      <c r="D46" s="60">
        <v>0.35995199999999999</v>
      </c>
      <c r="E46" s="61">
        <v>3.60334E-2</v>
      </c>
      <c r="F46" s="61">
        <v>1.3276415E-3</v>
      </c>
      <c r="G46" s="61">
        <v>1.4209499999999999</v>
      </c>
      <c r="H46" s="61">
        <v>0.33128000000000002</v>
      </c>
      <c r="I46" s="61">
        <v>1.36511</v>
      </c>
      <c r="J46" s="62">
        <v>0.1153235408</v>
      </c>
      <c r="K46" s="60">
        <v>0.36249399999999998</v>
      </c>
      <c r="L46" s="61">
        <v>2.80678E-2</v>
      </c>
      <c r="M46" s="61">
        <v>8.5098789999999997E-4</v>
      </c>
      <c r="N46" s="61">
        <v>1.4073</v>
      </c>
      <c r="O46" s="61">
        <v>0.238868</v>
      </c>
      <c r="P46" s="61">
        <v>1.37619</v>
      </c>
      <c r="Q46" s="62">
        <v>6.1102881400000003E-2</v>
      </c>
      <c r="R46" s="60">
        <v>0.36226199999999997</v>
      </c>
      <c r="S46" s="61">
        <v>2.34469E-2</v>
      </c>
      <c r="T46" s="61">
        <v>6.0930909999999997E-4</v>
      </c>
      <c r="U46" s="61">
        <v>1.3725400000000001</v>
      </c>
      <c r="V46" s="61">
        <v>0.18167</v>
      </c>
      <c r="W46" s="61">
        <v>1.3543499999999999</v>
      </c>
      <c r="X46" s="62">
        <v>4.0303982500000002E-2</v>
      </c>
      <c r="Y46" s="61"/>
      <c r="Z46" s="61"/>
      <c r="AA46" s="15">
        <f>IF("na"=F46,"",F46/F44)</f>
        <v>0.8577348226028414</v>
      </c>
      <c r="AB46" s="13">
        <f>IF("na"=J46,"",J46/J44)</f>
        <v>0.889913907771128</v>
      </c>
      <c r="AC46" s="13">
        <f>IF("na"=M46,"",M46/M44)</f>
        <v>0.98946386225443994</v>
      </c>
      <c r="AD46" s="13">
        <f>IF("na"=Q46,"",Q46/Q44)</f>
        <v>1.0125323571894642</v>
      </c>
      <c r="AE46" s="13">
        <f>IF("na"=T46,"",T46/T44)</f>
        <v>1.444810166683028</v>
      </c>
      <c r="AF46" s="13">
        <f>IF("na"=X46,"",X46/X44)</f>
        <v>1.3746341626028529</v>
      </c>
      <c r="AG46" s="13">
        <f>AG45</f>
        <v>45</v>
      </c>
      <c r="AH46" s="63">
        <f t="shared" ca="1" si="6"/>
        <v>1</v>
      </c>
      <c r="AI46" s="63">
        <f t="shared" ca="1" si="6"/>
        <v>2</v>
      </c>
      <c r="AJ46" s="63">
        <f t="shared" ca="1" si="6"/>
        <v>2</v>
      </c>
      <c r="AK46" s="63">
        <f t="shared" ca="1" si="6"/>
        <v>2</v>
      </c>
      <c r="AL46" s="63">
        <f t="shared" ca="1" si="6"/>
        <v>2</v>
      </c>
      <c r="AM46" s="63">
        <f t="shared" ca="1" si="6"/>
        <v>2</v>
      </c>
      <c r="AO46" s="14">
        <f>IF("na"=F46,"",SQRT(F46)/SQRT(F44))</f>
        <v>0.92613974248103692</v>
      </c>
      <c r="AP46" s="14">
        <f>IF("na"=J46,"",SQRT(J46)/SQRT(J44))</f>
        <v>0.94335248331211186</v>
      </c>
      <c r="AQ46" s="14">
        <f>IF("na"=M46,"",SQRT(M46)/SQRT(M44))</f>
        <v>0.9947179812662682</v>
      </c>
      <c r="AR46" s="14">
        <f>IF("na"=Q46,"",SQRT(Q46)/SQRT(Q44))</f>
        <v>1.0062466681631619</v>
      </c>
      <c r="AS46" s="14">
        <f>IF("na"=T46,"",SQRT(T46)/SQRT(T44))</f>
        <v>1.2020025651732313</v>
      </c>
      <c r="AT46" s="14">
        <f>IF("na"=X46,"",SQRT(X46)/SQRT(X44))</f>
        <v>1.1724479359881412</v>
      </c>
    </row>
    <row r="47" spans="1:1024" ht="12.75" customHeight="1" x14ac:dyDescent="0.3">
      <c r="A47" s="17" t="s">
        <v>282</v>
      </c>
      <c r="B47" s="58">
        <v>0.354545</v>
      </c>
      <c r="C47" s="58">
        <v>1.4397899999999999</v>
      </c>
      <c r="D47" s="64">
        <v>0.36589899999999997</v>
      </c>
      <c r="E47" s="65">
        <v>3.8258399999999998E-2</v>
      </c>
      <c r="F47" s="66">
        <v>1.5926184E-3</v>
      </c>
      <c r="G47" s="65">
        <v>1.4429799999999999</v>
      </c>
      <c r="H47" s="66">
        <v>0.31750600000000001</v>
      </c>
      <c r="I47" s="66">
        <v>1.3944399999999999</v>
      </c>
      <c r="J47" s="67">
        <v>0.1028666825</v>
      </c>
      <c r="K47" s="64">
        <v>0.36478899999999997</v>
      </c>
      <c r="L47" s="65">
        <v>2.7103100000000001E-2</v>
      </c>
      <c r="M47" s="66">
        <v>8.3951749999999997E-4</v>
      </c>
      <c r="N47" s="65">
        <v>1.4390499999999999</v>
      </c>
      <c r="O47" s="66">
        <v>0.236377</v>
      </c>
      <c r="P47" s="66">
        <v>1.4107400000000001</v>
      </c>
      <c r="Q47" s="67">
        <v>5.6717988599999998E-2</v>
      </c>
      <c r="R47" s="64">
        <v>0.36429699999999998</v>
      </c>
      <c r="S47" s="65">
        <v>1.9985599999999999E-2</v>
      </c>
      <c r="T47" s="66">
        <v>4.9452570000000002E-4</v>
      </c>
      <c r="U47" s="65">
        <v>1.42645</v>
      </c>
      <c r="V47" s="66">
        <v>0.160332</v>
      </c>
      <c r="W47" s="66">
        <v>1.41292</v>
      </c>
      <c r="X47" s="67">
        <v>2.6428347099999999E-2</v>
      </c>
      <c r="Y47" s="65"/>
      <c r="Z47" s="65"/>
      <c r="AA47" s="15">
        <f>IF("na"=F47,"",F47/F44)</f>
        <v>1.0289255501564398</v>
      </c>
      <c r="AB47" s="13">
        <f>IF("na"=J47,"",J47/J44)</f>
        <v>0.79378842140985417</v>
      </c>
      <c r="AC47" s="13">
        <f>IF("na"=M47,"",M47/M44)</f>
        <v>0.97612695548337614</v>
      </c>
      <c r="AD47" s="13">
        <f>IF("na"=Q47,"",Q47/Q44)</f>
        <v>0.93987054908679246</v>
      </c>
      <c r="AE47" s="13">
        <f>IF("na"=T47,"",T47/T44)</f>
        <v>1.1726326737054169</v>
      </c>
      <c r="AF47" s="13">
        <f>IF("na"=X47,"",X47/X44)</f>
        <v>0.90138260616766663</v>
      </c>
      <c r="AG47" s="13">
        <f>AG46</f>
        <v>45</v>
      </c>
      <c r="AH47" s="63">
        <f t="shared" ca="1" si="6"/>
        <v>2</v>
      </c>
      <c r="AI47" s="63">
        <f t="shared" ca="1" si="6"/>
        <v>1</v>
      </c>
      <c r="AJ47" s="63">
        <f t="shared" ca="1" si="6"/>
        <v>1</v>
      </c>
      <c r="AK47" s="63">
        <f t="shared" ca="1" si="6"/>
        <v>1</v>
      </c>
      <c r="AL47" s="63">
        <f t="shared" ca="1" si="6"/>
        <v>1</v>
      </c>
      <c r="AM47" s="63">
        <f t="shared" ca="1" si="6"/>
        <v>1</v>
      </c>
      <c r="AO47" s="14">
        <f>IF("na"=F47,"",SQRT(F47)/SQRT(F44))</f>
        <v>1.0143596749459434</v>
      </c>
      <c r="AP47" s="14">
        <f>IF("na"=J47,"",SQRT(J47)/SQRT(J44))</f>
        <v>0.89094804641452263</v>
      </c>
      <c r="AQ47" s="14">
        <f>IF("na"=M47,"",SQRT(M47)/SQRT(M44))</f>
        <v>0.98799137419482375</v>
      </c>
      <c r="AR47" s="14">
        <f>IF("na"=Q47,"",SQRT(Q47)/SQRT(Q44))</f>
        <v>0.96946920997357744</v>
      </c>
      <c r="AS47" s="14">
        <f>IF("na"=T47,"",SQRT(T47)/SQRT(T44))</f>
        <v>1.0828816526774367</v>
      </c>
      <c r="AT47" s="14">
        <f>IF("na"=X47,"",SQRT(X47)/SQRT(X44))</f>
        <v>0.94941171583653139</v>
      </c>
    </row>
    <row r="48" spans="1:1024" ht="12.75" customHeight="1" x14ac:dyDescent="0.3">
      <c r="A48" s="17" t="s">
        <v>283</v>
      </c>
      <c r="B48" s="58">
        <v>0.354545</v>
      </c>
      <c r="C48" s="58">
        <v>1.4397899999999999</v>
      </c>
      <c r="D48" s="68">
        <v>0.36251100000000003</v>
      </c>
      <c r="E48" s="13">
        <v>4.4281300000000003E-2</v>
      </c>
      <c r="F48" s="66">
        <v>2.0242906E-3</v>
      </c>
      <c r="G48" s="65">
        <v>1.42458</v>
      </c>
      <c r="H48" s="66">
        <v>0.39876400000000001</v>
      </c>
      <c r="I48" s="66">
        <v>1.34537</v>
      </c>
      <c r="J48" s="67">
        <v>0.16792786400000001</v>
      </c>
      <c r="K48" s="68">
        <v>0.35921900000000001</v>
      </c>
      <c r="L48" s="13">
        <v>3.8542699999999999E-2</v>
      </c>
      <c r="M48" s="66">
        <v>1.5073859000000001E-3</v>
      </c>
      <c r="N48" s="65">
        <v>1.40987</v>
      </c>
      <c r="O48" s="66">
        <v>0.32040000000000002</v>
      </c>
      <c r="P48" s="66">
        <v>1.35588</v>
      </c>
      <c r="Q48" s="67">
        <v>0.1096970481</v>
      </c>
      <c r="R48" s="68">
        <v>0.358877</v>
      </c>
      <c r="S48" s="13">
        <v>3.4297500000000002E-2</v>
      </c>
      <c r="T48" s="66">
        <v>1.1950846999999999E-3</v>
      </c>
      <c r="U48" s="65">
        <v>1.38696</v>
      </c>
      <c r="V48" s="66">
        <v>0.25098100000000001</v>
      </c>
      <c r="W48" s="66">
        <v>1.35378</v>
      </c>
      <c r="X48" s="67">
        <v>7.03891824E-2</v>
      </c>
      <c r="Y48" s="65"/>
      <c r="Z48" s="65"/>
      <c r="AA48" s="15">
        <f>IF("na"=F48,"",F48/F44)</f>
        <v>1.3078112869231637</v>
      </c>
      <c r="AB48" s="13">
        <f>IF("na"=J48,"",J48/J44)</f>
        <v>1.2958442017928271</v>
      </c>
      <c r="AC48" s="13">
        <f>IF("na"=M48,"",M48/M44)</f>
        <v>1.7526734217042159</v>
      </c>
      <c r="AD48" s="13">
        <f>IF("na"=Q48,"",Q48/Q44)</f>
        <v>1.8177835176430654</v>
      </c>
      <c r="AE48" s="13">
        <f>IF("na"=T48,"",T48/T44)</f>
        <v>2.8338170636337723</v>
      </c>
      <c r="AF48" s="13">
        <f>IF("na"=X48,"",X48/X44)</f>
        <v>2.4007397979771219</v>
      </c>
      <c r="AG48" s="13">
        <f>AG47</f>
        <v>45</v>
      </c>
      <c r="AH48" s="63">
        <f t="shared" ca="1" si="6"/>
        <v>4</v>
      </c>
      <c r="AI48" s="63">
        <f t="shared" ca="1" si="6"/>
        <v>4</v>
      </c>
      <c r="AJ48" s="63">
        <f t="shared" ca="1" si="6"/>
        <v>3</v>
      </c>
      <c r="AK48" s="63">
        <f t="shared" ca="1" si="6"/>
        <v>4</v>
      </c>
      <c r="AL48" s="63">
        <f t="shared" ca="1" si="6"/>
        <v>3</v>
      </c>
      <c r="AM48" s="63">
        <f t="shared" ca="1" si="6"/>
        <v>4</v>
      </c>
      <c r="AO48" s="14">
        <f>IF("na"=F48,"",SQRT(F48)/SQRT(F44))</f>
        <v>1.1435957707700581</v>
      </c>
      <c r="AP48" s="14">
        <f>IF("na"=J48,"",SQRT(J48)/SQRT(J44))</f>
        <v>1.138351528216494</v>
      </c>
      <c r="AQ48" s="14">
        <f>IF("na"=M48,"",SQRT(M48)/SQRT(M44))</f>
        <v>1.3238857283407115</v>
      </c>
      <c r="AR48" s="14">
        <f>IF("na"=Q48,"",SQRT(Q48)/SQRT(Q44))</f>
        <v>1.3482520230443065</v>
      </c>
      <c r="AS48" s="14">
        <f>IF("na"=T48,"",SQRT(T48)/SQRT(T44))</f>
        <v>1.6833945062384432</v>
      </c>
      <c r="AT48" s="14">
        <f>IF("na"=X48,"",SQRT(X48)/SQRT(X44))</f>
        <v>1.5494320888561466</v>
      </c>
    </row>
    <row r="49" spans="1:1024" ht="12.75" customHeight="1" x14ac:dyDescent="0.3">
      <c r="B49" s="69"/>
      <c r="C49" s="69"/>
      <c r="D49" s="13"/>
      <c r="E49" s="13"/>
      <c r="F49" s="13"/>
      <c r="G49" s="13"/>
      <c r="H49" s="13"/>
      <c r="I49" s="13"/>
      <c r="J49" s="13"/>
      <c r="K49" s="13"/>
      <c r="L49" s="13"/>
    </row>
    <row r="50" spans="1:1024" s="52" customFormat="1" ht="12.75" customHeight="1" x14ac:dyDescent="0.3">
      <c r="A50" s="17"/>
      <c r="B50" s="17"/>
      <c r="C50" s="17"/>
      <c r="D50" s="6" t="s">
        <v>301</v>
      </c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17"/>
      <c r="Z50" s="17"/>
      <c r="AA50" s="51"/>
      <c r="AH50" s="53"/>
      <c r="AI50" s="53"/>
      <c r="AJ50" s="53"/>
      <c r="AK50" s="53"/>
      <c r="AL50" s="53"/>
      <c r="AM50" s="53"/>
      <c r="AKC50" s="7"/>
      <c r="AKD50" s="7"/>
      <c r="AKE50" s="7"/>
      <c r="AKF50" s="7"/>
      <c r="AKG50" s="7"/>
      <c r="AKH50" s="7"/>
      <c r="AKI50" s="7"/>
      <c r="AKJ50" s="7"/>
      <c r="AKK50" s="7"/>
      <c r="AKL50" s="7"/>
      <c r="AKM50" s="7"/>
      <c r="AKN50" s="7"/>
      <c r="AKO50" s="7"/>
      <c r="AKP50" s="7"/>
      <c r="AKQ50" s="7"/>
      <c r="AKR50" s="7"/>
      <c r="AKS50" s="7"/>
      <c r="AKT50" s="7"/>
      <c r="AKU50" s="7"/>
      <c r="AKV50" s="7"/>
      <c r="AKW50" s="7"/>
      <c r="AKX50" s="7"/>
      <c r="AKY50" s="7"/>
      <c r="AKZ50" s="7"/>
      <c r="ALA50" s="7"/>
      <c r="ALB50" s="7"/>
      <c r="ALC50" s="7"/>
      <c r="ALD50" s="7"/>
      <c r="ALE50" s="7"/>
      <c r="ALF50" s="7"/>
      <c r="ALG50" s="7"/>
      <c r="ALH50" s="7"/>
      <c r="ALI50" s="7"/>
      <c r="ALJ50" s="7"/>
      <c r="ALK50" s="7"/>
      <c r="ALL50" s="7"/>
      <c r="ALM50" s="7"/>
      <c r="ALN50" s="7"/>
      <c r="ALO50" s="7"/>
      <c r="ALP50" s="7"/>
      <c r="ALQ50" s="7"/>
      <c r="ALR50" s="7"/>
      <c r="ALS50" s="7"/>
      <c r="ALT50" s="7"/>
      <c r="ALU50" s="7"/>
      <c r="ALV50" s="7"/>
      <c r="ALW50" s="7"/>
      <c r="ALX50" s="7"/>
      <c r="ALY50" s="7"/>
      <c r="ALZ50" s="7"/>
      <c r="AMA50" s="7"/>
      <c r="AMB50" s="7"/>
      <c r="AMC50" s="7"/>
      <c r="AMD50" s="7"/>
      <c r="AME50" s="7"/>
      <c r="AMF50" s="7"/>
      <c r="AMG50" s="7"/>
      <c r="AMH50" s="7"/>
      <c r="AMI50" s="7"/>
      <c r="AMJ50" s="7"/>
    </row>
    <row r="51" spans="1:1024" ht="12.75" customHeight="1" x14ac:dyDescent="0.3">
      <c r="B51" s="54" t="s">
        <v>293</v>
      </c>
      <c r="C51" s="54" t="s">
        <v>293</v>
      </c>
      <c r="D51" s="1">
        <v>7</v>
      </c>
      <c r="E51" s="1"/>
      <c r="F51" s="1"/>
      <c r="G51" s="1"/>
      <c r="H51" s="1"/>
      <c r="I51" s="1"/>
      <c r="J51" s="1"/>
      <c r="K51" s="1">
        <v>15</v>
      </c>
      <c r="L51" s="1"/>
      <c r="M51" s="1"/>
      <c r="N51" s="1"/>
      <c r="O51" s="1"/>
      <c r="P51" s="1"/>
      <c r="Q51" s="1"/>
      <c r="R51" s="1">
        <v>30</v>
      </c>
      <c r="S51" s="1"/>
      <c r="T51" s="1"/>
      <c r="U51" s="1"/>
      <c r="V51" s="1"/>
      <c r="W51" s="1"/>
      <c r="X51" s="1"/>
      <c r="Y51" s="55"/>
      <c r="Z51" s="55"/>
    </row>
    <row r="52" spans="1:1024" ht="12.75" customHeight="1" x14ac:dyDescent="0.3">
      <c r="B52" s="56" t="s">
        <v>284</v>
      </c>
      <c r="C52" s="56" t="s">
        <v>294</v>
      </c>
      <c r="D52" s="57" t="s">
        <v>284</v>
      </c>
      <c r="E52" s="58" t="s">
        <v>287</v>
      </c>
      <c r="F52" s="58" t="s">
        <v>295</v>
      </c>
      <c r="G52" s="58" t="s">
        <v>296</v>
      </c>
      <c r="H52" s="58" t="s">
        <v>297</v>
      </c>
      <c r="I52" s="58" t="s">
        <v>298</v>
      </c>
      <c r="J52" s="59" t="s">
        <v>299</v>
      </c>
      <c r="K52" s="57" t="s">
        <v>284</v>
      </c>
      <c r="L52" s="58" t="s">
        <v>287</v>
      </c>
      <c r="M52" s="58" t="s">
        <v>295</v>
      </c>
      <c r="N52" s="58" t="s">
        <v>296</v>
      </c>
      <c r="O52" s="58" t="s">
        <v>297</v>
      </c>
      <c r="P52" s="58" t="s">
        <v>298</v>
      </c>
      <c r="Q52" s="59" t="s">
        <v>299</v>
      </c>
      <c r="R52" s="57" t="s">
        <v>284</v>
      </c>
      <c r="S52" s="58" t="s">
        <v>287</v>
      </c>
      <c r="T52" s="58" t="s">
        <v>295</v>
      </c>
      <c r="U52" s="58" t="s">
        <v>296</v>
      </c>
      <c r="V52" s="58" t="s">
        <v>297</v>
      </c>
      <c r="W52" s="58" t="s">
        <v>298</v>
      </c>
      <c r="X52" s="59" t="s">
        <v>299</v>
      </c>
      <c r="Y52" s="58"/>
      <c r="Z52" s="58"/>
    </row>
    <row r="53" spans="1:1024" ht="12.75" customHeight="1" x14ac:dyDescent="0.3">
      <c r="A53" s="17" t="s">
        <v>300</v>
      </c>
      <c r="B53" s="58">
        <v>0.44861200000000001</v>
      </c>
      <c r="C53" s="58">
        <v>1.5440700000000001</v>
      </c>
      <c r="D53" s="60">
        <v>0.44940799999999997</v>
      </c>
      <c r="E53" s="61">
        <v>3.6146999999999999E-2</v>
      </c>
      <c r="F53" s="61">
        <v>1.3072392E-3</v>
      </c>
      <c r="G53" s="61">
        <v>1.5762799999999999</v>
      </c>
      <c r="H53" s="61">
        <v>0.25951600000000002</v>
      </c>
      <c r="I53" s="61">
        <v>1.5454300000000001</v>
      </c>
      <c r="J53" s="62">
        <v>6.73504038E-2</v>
      </c>
      <c r="K53" s="60">
        <v>0.44943699999999998</v>
      </c>
      <c r="L53" s="61">
        <v>2.5022200000000001E-2</v>
      </c>
      <c r="M53" s="61">
        <v>6.2679100000000002E-4</v>
      </c>
      <c r="N53" s="61">
        <v>1.55507</v>
      </c>
      <c r="O53" s="61">
        <v>0.18973699999999999</v>
      </c>
      <c r="P53" s="61">
        <v>1.5385899999999999</v>
      </c>
      <c r="Q53" s="62">
        <v>3.6030159499999999E-2</v>
      </c>
      <c r="R53" s="60">
        <v>0.44791500000000001</v>
      </c>
      <c r="S53" s="61">
        <v>1.7857600000000001E-2</v>
      </c>
      <c r="T53" s="61">
        <v>3.1937959999999999E-4</v>
      </c>
      <c r="U53" s="61">
        <v>1.54976</v>
      </c>
      <c r="V53" s="61">
        <v>0.12767899999999999</v>
      </c>
      <c r="W53" s="61">
        <v>1.5420400000000001</v>
      </c>
      <c r="X53" s="62">
        <v>1.6306047899999999E-2</v>
      </c>
      <c r="Y53" s="61"/>
      <c r="Z53" s="61"/>
      <c r="AH53" s="63"/>
      <c r="AI53" s="63"/>
    </row>
    <row r="54" spans="1:1024" ht="12.75" customHeight="1" x14ac:dyDescent="0.3">
      <c r="A54" s="17" t="s">
        <v>354</v>
      </c>
      <c r="B54" s="58">
        <v>0.44861200000000001</v>
      </c>
      <c r="C54" s="58">
        <v>1.5440700000000001</v>
      </c>
      <c r="D54" s="60">
        <v>0.44674399999999997</v>
      </c>
      <c r="E54" s="61">
        <v>4.2477599999999997E-2</v>
      </c>
      <c r="F54" s="61">
        <v>1.8078358999999999E-3</v>
      </c>
      <c r="G54" s="61">
        <v>1.57704</v>
      </c>
      <c r="H54" s="61">
        <v>0.29842099999999999</v>
      </c>
      <c r="I54" s="61">
        <v>1.5389299999999999</v>
      </c>
      <c r="J54" s="62">
        <v>8.9081512799999998E-2</v>
      </c>
      <c r="K54" s="60">
        <v>0.44745299999999999</v>
      </c>
      <c r="L54" s="61">
        <v>3.4858300000000002E-2</v>
      </c>
      <c r="M54" s="61">
        <v>1.2164442E-3</v>
      </c>
      <c r="N54" s="61">
        <v>1.56752</v>
      </c>
      <c r="O54" s="61">
        <v>0.22115699999999999</v>
      </c>
      <c r="P54" s="61">
        <v>1.54495</v>
      </c>
      <c r="Q54" s="62">
        <v>4.8911192999999999E-2</v>
      </c>
      <c r="R54" s="60">
        <v>0.44731399999999999</v>
      </c>
      <c r="S54" s="61">
        <v>3.2397000000000002E-2</v>
      </c>
      <c r="T54" s="61">
        <v>1.0512504E-3</v>
      </c>
      <c r="U54" s="61">
        <v>1.5598799999999999</v>
      </c>
      <c r="V54" s="61">
        <v>0.18384</v>
      </c>
      <c r="W54" s="61">
        <v>1.5448999999999999</v>
      </c>
      <c r="X54" s="62">
        <v>3.3797834499999999E-2</v>
      </c>
      <c r="Y54" s="61"/>
      <c r="Z54" s="61"/>
      <c r="AA54" s="15">
        <f>IF("na"=F54,"",F54/F53)</f>
        <v>1.3829419283020274</v>
      </c>
      <c r="AB54" s="13">
        <f>IF("na"=J54,"",J54/J53)</f>
        <v>1.3226574418845578</v>
      </c>
      <c r="AC54" s="13">
        <f>IF("na"=M54,"",M54/M53)</f>
        <v>1.9407493087807577</v>
      </c>
      <c r="AD54" s="13">
        <f>IF("na"=Q54,"",Q54/Q53)</f>
        <v>1.3575069796735149</v>
      </c>
      <c r="AE54" s="13">
        <f>IF("na"=T54,"",T54/T53)</f>
        <v>3.2915389711803762</v>
      </c>
      <c r="AF54" s="13">
        <f>IF("na"=X54,"",X54/X53)</f>
        <v>2.0727177245689314</v>
      </c>
      <c r="AG54" s="13">
        <f>ROW()</f>
        <v>54</v>
      </c>
      <c r="AH54" s="63">
        <f t="shared" ref="AH54:AM57" ca="1" si="7">SUM(IF(INDIRECT(ADDRESS(ROW(),AH$40))&gt;INDIRECT(ADDRESS($AG54,AH$40)),1,0),IF(INDIRECT(ADDRESS(ROW(),AH$40))&gt;INDIRECT(ADDRESS($AG54+1,AH$40)),1,0),IF(INDIRECT(ADDRESS(ROW(),AH$40))&gt;INDIRECT(ADDRESS($AG54+2,AH$40)),1,0),IF(INDIRECT(ADDRESS(ROW(),AH$40))&gt;INDIRECT(ADDRESS($AG54+3,AH$40)),1,0))+1</f>
        <v>3</v>
      </c>
      <c r="AI54" s="63">
        <f t="shared" ca="1" si="7"/>
        <v>3</v>
      </c>
      <c r="AJ54" s="63">
        <f t="shared" ca="1" si="7"/>
        <v>3</v>
      </c>
      <c r="AK54" s="63">
        <f t="shared" ca="1" si="7"/>
        <v>3</v>
      </c>
      <c r="AL54" s="63">
        <f t="shared" ca="1" si="7"/>
        <v>4</v>
      </c>
      <c r="AM54" s="63">
        <f t="shared" ca="1" si="7"/>
        <v>4</v>
      </c>
      <c r="AO54" s="14">
        <f>IF("na"=F54,"",SQRT(F54)/SQRT(F53))</f>
        <v>1.1759855136446316</v>
      </c>
      <c r="AP54" s="14">
        <f>IF("na"=J54,"",SQRT(J54)/SQRT(J53))</f>
        <v>1.1500684509560977</v>
      </c>
      <c r="AQ54" s="14">
        <f>IF("na"=M54,"",SQRT(M54)/SQRT(M53))</f>
        <v>1.3931077879262457</v>
      </c>
      <c r="AR54" s="14">
        <f>IF("na"=Q54,"",SQRT(Q54)/SQRT(Q53))</f>
        <v>1.1651210150338527</v>
      </c>
      <c r="AS54" s="14">
        <f>IF("na"=T54,"",SQRT(T54)/SQRT(T53))</f>
        <v>1.8142598962608352</v>
      </c>
      <c r="AT54" s="14">
        <f>IF("na"=X54,"",SQRT(X54)/SQRT(X53))</f>
        <v>1.439693621771289</v>
      </c>
    </row>
    <row r="55" spans="1:1024" ht="12.75" customHeight="1" x14ac:dyDescent="0.3">
      <c r="A55" s="17" t="s">
        <v>281</v>
      </c>
      <c r="B55" s="58">
        <v>0.44861200000000001</v>
      </c>
      <c r="C55" s="58">
        <v>1.5440700000000001</v>
      </c>
      <c r="D55" s="60">
        <v>0.46424300000000002</v>
      </c>
      <c r="E55" s="61">
        <v>3.5528900000000002E-2</v>
      </c>
      <c r="F55" s="61">
        <v>1.5066308E-3</v>
      </c>
      <c r="G55" s="61">
        <v>1.4774499999999999</v>
      </c>
      <c r="H55" s="61">
        <v>0.24726000000000001</v>
      </c>
      <c r="I55" s="61">
        <v>1.4490099999999999</v>
      </c>
      <c r="J55" s="62">
        <v>7.0173911199999994E-2</v>
      </c>
      <c r="K55" s="60">
        <v>0.46747100000000003</v>
      </c>
      <c r="L55" s="61">
        <v>2.7635E-2</v>
      </c>
      <c r="M55" s="61">
        <v>1.119355E-3</v>
      </c>
      <c r="N55" s="61">
        <v>1.4623299999999999</v>
      </c>
      <c r="O55" s="61">
        <v>0.16753000000000001</v>
      </c>
      <c r="P55" s="61">
        <v>1.4484699999999999</v>
      </c>
      <c r="Q55" s="62">
        <v>3.72056609E-2</v>
      </c>
      <c r="R55" s="60">
        <v>0.46498200000000001</v>
      </c>
      <c r="S55" s="61">
        <v>2.0905699999999999E-2</v>
      </c>
      <c r="T55" s="61">
        <v>7.050251E-4</v>
      </c>
      <c r="U55" s="61">
        <v>1.4572000000000001</v>
      </c>
      <c r="V55" s="61">
        <v>0.12952900000000001</v>
      </c>
      <c r="W55" s="61">
        <v>1.44882</v>
      </c>
      <c r="X55" s="62">
        <v>2.5850324300000001E-2</v>
      </c>
      <c r="Y55" s="61"/>
      <c r="Z55" s="61"/>
      <c r="AA55" s="15">
        <f>IF("na"=F55,"",F55/F53)</f>
        <v>1.1525287797367152</v>
      </c>
      <c r="AB55" s="13">
        <f>IF("na"=J55,"",J55/J53)</f>
        <v>1.0419226499129022</v>
      </c>
      <c r="AC55" s="13">
        <f>IF("na"=M55,"",M55/M53)</f>
        <v>1.7858504669020454</v>
      </c>
      <c r="AD55" s="13">
        <f>IF("na"=Q55,"",Q55/Q53)</f>
        <v>1.0326254842141345</v>
      </c>
      <c r="AE55" s="13">
        <f>IF("na"=T55,"",T55/T53)</f>
        <v>2.2074831955453638</v>
      </c>
      <c r="AF55" s="13">
        <f>IF("na"=X55,"",X55/X53)</f>
        <v>1.5853212537171564</v>
      </c>
      <c r="AG55" s="13">
        <f>AG54</f>
        <v>54</v>
      </c>
      <c r="AH55" s="63">
        <f t="shared" ca="1" si="7"/>
        <v>1</v>
      </c>
      <c r="AI55" s="63">
        <f t="shared" ca="1" si="7"/>
        <v>1</v>
      </c>
      <c r="AJ55" s="63">
        <f t="shared" ca="1" si="7"/>
        <v>2</v>
      </c>
      <c r="AK55" s="63">
        <f t="shared" ca="1" si="7"/>
        <v>2</v>
      </c>
      <c r="AL55" s="63">
        <f t="shared" ca="1" si="7"/>
        <v>2</v>
      </c>
      <c r="AM55" s="63">
        <f t="shared" ca="1" si="7"/>
        <v>2</v>
      </c>
      <c r="AO55" s="14">
        <f>IF("na"=F55,"",SQRT(F55)/SQRT(F53))</f>
        <v>1.0735589316552285</v>
      </c>
      <c r="AP55" s="14">
        <f>IF("na"=J55,"",SQRT(J55)/SQRT(J53))</f>
        <v>1.0207461241233797</v>
      </c>
      <c r="AQ55" s="14">
        <f>IF("na"=M55,"",SQRT(M55)/SQRT(M53))</f>
        <v>1.3363571629254078</v>
      </c>
      <c r="AR55" s="14">
        <f>IF("na"=Q55,"",SQRT(Q55)/SQRT(Q53))</f>
        <v>1.0161818165142174</v>
      </c>
      <c r="AS55" s="14">
        <f>IF("na"=T55,"",SQRT(T55)/SQRT(T53))</f>
        <v>1.4857601406503553</v>
      </c>
      <c r="AT55" s="14">
        <f>IF("na"=X55,"",SQRT(X55)/SQRT(X53))</f>
        <v>1.2590954108871797</v>
      </c>
    </row>
    <row r="56" spans="1:1024" ht="12.75" customHeight="1" x14ac:dyDescent="0.3">
      <c r="A56" s="17" t="s">
        <v>282</v>
      </c>
      <c r="B56" s="58">
        <v>0.44861200000000001</v>
      </c>
      <c r="C56" s="58">
        <v>1.5440700000000001</v>
      </c>
      <c r="D56" s="64">
        <v>0.43633499999999997</v>
      </c>
      <c r="E56" s="65">
        <v>3.6898500000000001E-2</v>
      </c>
      <c r="F56" s="66">
        <v>1.5122239999999999E-3</v>
      </c>
      <c r="G56" s="65">
        <v>1.53468</v>
      </c>
      <c r="H56" s="66">
        <v>0.26540900000000001</v>
      </c>
      <c r="I56" s="66">
        <v>1.50275</v>
      </c>
      <c r="J56" s="67">
        <v>7.2149279600000005E-2</v>
      </c>
      <c r="K56" s="64">
        <v>0.437421</v>
      </c>
      <c r="L56" s="65">
        <v>2.37992E-2</v>
      </c>
      <c r="M56" s="66">
        <v>6.9164029999999998E-4</v>
      </c>
      <c r="N56" s="65">
        <v>1.5173399999999999</v>
      </c>
      <c r="O56" s="66">
        <v>0.18184600000000001</v>
      </c>
      <c r="P56" s="66">
        <v>1.50224</v>
      </c>
      <c r="Q56" s="67">
        <v>3.48177166E-2</v>
      </c>
      <c r="R56" s="64">
        <v>0.436998</v>
      </c>
      <c r="S56" s="65">
        <v>1.8116199999999999E-2</v>
      </c>
      <c r="T56" s="66">
        <v>4.6308159999999999E-4</v>
      </c>
      <c r="U56" s="65">
        <v>1.51006</v>
      </c>
      <c r="V56" s="66">
        <v>0.12587300000000001</v>
      </c>
      <c r="W56" s="66">
        <v>1.50274</v>
      </c>
      <c r="X56" s="67">
        <v>1.7552181E-2</v>
      </c>
      <c r="Y56" s="65"/>
      <c r="Z56" s="65"/>
      <c r="AA56" s="15">
        <f>IF("na"=F56,"",F56/F53)</f>
        <v>1.1568074151999113</v>
      </c>
      <c r="AB56" s="13">
        <f>IF("na"=J56,"",J56/J53)</f>
        <v>1.071252368645784</v>
      </c>
      <c r="AC56" s="13">
        <f>IF("na"=M56,"",M56/M53)</f>
        <v>1.1034623981518559</v>
      </c>
      <c r="AD56" s="13">
        <f>IF("na"=Q56,"",Q56/Q53)</f>
        <v>0.96634922196222861</v>
      </c>
      <c r="AE56" s="13">
        <f>IF("na"=T56,"",T56/T53)</f>
        <v>1.4499410732557747</v>
      </c>
      <c r="AF56" s="13">
        <f>IF("na"=X56,"",X56/X53)</f>
        <v>1.0764215282355452</v>
      </c>
      <c r="AG56" s="13">
        <f>AG55</f>
        <v>54</v>
      </c>
      <c r="AH56" s="63">
        <f t="shared" ca="1" si="7"/>
        <v>2</v>
      </c>
      <c r="AI56" s="63">
        <f t="shared" ca="1" si="7"/>
        <v>2</v>
      </c>
      <c r="AJ56" s="63">
        <f t="shared" ca="1" si="7"/>
        <v>1</v>
      </c>
      <c r="AK56" s="63">
        <f t="shared" ca="1" si="7"/>
        <v>1</v>
      </c>
      <c r="AL56" s="63">
        <f t="shared" ca="1" si="7"/>
        <v>1</v>
      </c>
      <c r="AM56" s="63">
        <f t="shared" ca="1" si="7"/>
        <v>1</v>
      </c>
      <c r="AO56" s="14">
        <f>IF("na"=F56,"",SQRT(F56)/SQRT(F53))</f>
        <v>1.0755498199525262</v>
      </c>
      <c r="AP56" s="14">
        <f>IF("na"=J56,"",SQRT(J56)/SQRT(J53))</f>
        <v>1.0350132214835635</v>
      </c>
      <c r="AQ56" s="14">
        <f>IF("na"=M56,"",SQRT(M56)/SQRT(M53))</f>
        <v>1.0504581848659451</v>
      </c>
      <c r="AR56" s="14">
        <f>IF("na"=Q56,"",SQRT(Q56)/SQRT(Q53))</f>
        <v>0.98303063124311063</v>
      </c>
      <c r="AS56" s="14">
        <f>IF("na"=T56,"",SQRT(T56)/SQRT(T53))</f>
        <v>1.2041349896318829</v>
      </c>
      <c r="AT56" s="14">
        <f>IF("na"=X56,"",SQRT(X56)/SQRT(X53))</f>
        <v>1.0375073629789551</v>
      </c>
    </row>
    <row r="57" spans="1:1024" ht="12.75" customHeight="1" x14ac:dyDescent="0.3">
      <c r="A57" s="17" t="s">
        <v>283</v>
      </c>
      <c r="B57" s="58">
        <v>0.44861200000000001</v>
      </c>
      <c r="C57" s="58">
        <v>1.5440700000000001</v>
      </c>
      <c r="D57" s="68">
        <v>0.46390999999999999</v>
      </c>
      <c r="E57" s="13">
        <v>4.1036999999999997E-2</v>
      </c>
      <c r="F57" s="66">
        <v>1.9180641E-3</v>
      </c>
      <c r="G57" s="65">
        <v>1.48868</v>
      </c>
      <c r="H57" s="66">
        <v>0.28523500000000002</v>
      </c>
      <c r="I57" s="66">
        <v>1.4501500000000001</v>
      </c>
      <c r="J57" s="67">
        <v>9.0179971600000006E-2</v>
      </c>
      <c r="K57" s="68">
        <v>0.46413399999999999</v>
      </c>
      <c r="L57" s="13">
        <v>3.3567899999999998E-2</v>
      </c>
      <c r="M57" s="66">
        <v>1.3677362999999999E-3</v>
      </c>
      <c r="N57" s="65">
        <v>1.46404</v>
      </c>
      <c r="O57" s="66">
        <v>0.19816800000000001</v>
      </c>
      <c r="P57" s="66">
        <v>1.4446099999999999</v>
      </c>
      <c r="Q57" s="67">
        <v>4.9162847799999999E-2</v>
      </c>
      <c r="R57" s="68">
        <v>0.46271800000000002</v>
      </c>
      <c r="S57" s="13">
        <v>2.8166799999999999E-2</v>
      </c>
      <c r="T57" s="66">
        <v>9.9234780000000003E-4</v>
      </c>
      <c r="U57" s="65">
        <v>1.4631400000000001</v>
      </c>
      <c r="V57" s="66">
        <v>0.158194</v>
      </c>
      <c r="W57" s="66">
        <v>1.4509300000000001</v>
      </c>
      <c r="X57" s="67">
        <v>3.3700401200000001E-2</v>
      </c>
      <c r="Y57" s="65"/>
      <c r="Z57" s="65"/>
      <c r="AA57" s="15">
        <f>IF("na"=F57,"",F57/F53)</f>
        <v>1.4672632981018316</v>
      </c>
      <c r="AB57" s="13">
        <f>IF("na"=J57,"",J57/J53)</f>
        <v>1.3389670515976921</v>
      </c>
      <c r="AC57" s="13">
        <f>IF("na"=M57,"",M57/M53)</f>
        <v>2.1821249826497189</v>
      </c>
      <c r="AD57" s="13">
        <f>IF("na"=Q57,"",Q57/Q53)</f>
        <v>1.3644915393727302</v>
      </c>
      <c r="AE57" s="13">
        <f>IF("na"=T57,"",T57/T53)</f>
        <v>3.1071107860364284</v>
      </c>
      <c r="AF57" s="13">
        <f>IF("na"=X57,"",X57/X53)</f>
        <v>2.0667424385525082</v>
      </c>
      <c r="AG57" s="13">
        <f>AG56</f>
        <v>54</v>
      </c>
      <c r="AH57" s="63">
        <f t="shared" ca="1" si="7"/>
        <v>4</v>
      </c>
      <c r="AI57" s="63">
        <f t="shared" ca="1" si="7"/>
        <v>4</v>
      </c>
      <c r="AJ57" s="63">
        <f t="shared" ca="1" si="7"/>
        <v>4</v>
      </c>
      <c r="AK57" s="63">
        <f t="shared" ca="1" si="7"/>
        <v>4</v>
      </c>
      <c r="AL57" s="63">
        <f t="shared" ca="1" si="7"/>
        <v>3</v>
      </c>
      <c r="AM57" s="63">
        <f t="shared" ca="1" si="7"/>
        <v>3</v>
      </c>
      <c r="AO57" s="14">
        <f>IF("na"=F57,"",SQRT(F57)/SQRT(F53))</f>
        <v>1.2113064426898059</v>
      </c>
      <c r="AP57" s="14">
        <f>IF("na"=J57,"",SQRT(J57)/SQRT(J53))</f>
        <v>1.1571374385083615</v>
      </c>
      <c r="AQ57" s="14">
        <f>IF("na"=M57,"",SQRT(M57)/SQRT(M53))</f>
        <v>1.4772017406738047</v>
      </c>
      <c r="AR57" s="14">
        <f>IF("na"=Q57,"",SQRT(Q57)/SQRT(Q53))</f>
        <v>1.1681145232265244</v>
      </c>
      <c r="AS57" s="14">
        <f>IF("na"=T57,"",SQRT(T57)/SQRT(T53))</f>
        <v>1.7626998570478267</v>
      </c>
      <c r="AT57" s="14">
        <f>IF("na"=X57,"",SQRT(X57)/SQRT(X53))</f>
        <v>1.4376169303929707</v>
      </c>
    </row>
    <row r="58" spans="1:1024" ht="12.75" customHeight="1" x14ac:dyDescent="0.3">
      <c r="B58" s="69"/>
      <c r="C58" s="69"/>
      <c r="D58" s="13"/>
      <c r="E58" s="13"/>
      <c r="F58" s="13"/>
      <c r="G58" s="13"/>
      <c r="H58" s="13"/>
      <c r="I58" s="13"/>
      <c r="J58" s="13"/>
      <c r="K58" s="13"/>
      <c r="L58" s="13"/>
    </row>
    <row r="59" spans="1:1024" s="52" customFormat="1" ht="12.75" customHeight="1" x14ac:dyDescent="0.3">
      <c r="A59" s="17"/>
      <c r="B59" s="17"/>
      <c r="C59" s="17"/>
      <c r="D59" s="6" t="s">
        <v>302</v>
      </c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17"/>
      <c r="Z59" s="17"/>
      <c r="AA59" s="51"/>
      <c r="AH59" s="53"/>
      <c r="AI59" s="53"/>
      <c r="AJ59" s="53"/>
      <c r="AK59" s="53"/>
      <c r="AL59" s="53"/>
      <c r="AM59" s="53"/>
      <c r="AKC59" s="7"/>
      <c r="AKD59" s="7"/>
      <c r="AKE59" s="7"/>
      <c r="AKF59" s="7"/>
      <c r="AKG59" s="7"/>
      <c r="AKH59" s="7"/>
      <c r="AKI59" s="7"/>
      <c r="AKJ59" s="7"/>
      <c r="AKK59" s="7"/>
      <c r="AKL59" s="7"/>
      <c r="AKM59" s="7"/>
      <c r="AKN59" s="7"/>
      <c r="AKO59" s="7"/>
      <c r="AKP59" s="7"/>
      <c r="AKQ59" s="7"/>
      <c r="AKR59" s="7"/>
      <c r="AKS59" s="7"/>
      <c r="AKT59" s="7"/>
      <c r="AKU59" s="7"/>
      <c r="AKV59" s="7"/>
      <c r="AKW59" s="7"/>
      <c r="AKX59" s="7"/>
      <c r="AKY59" s="7"/>
      <c r="AKZ59" s="7"/>
      <c r="ALA59" s="7"/>
      <c r="ALB59" s="7"/>
      <c r="ALC59" s="7"/>
      <c r="ALD59" s="7"/>
      <c r="ALE59" s="7"/>
      <c r="ALF59" s="7"/>
      <c r="ALG59" s="7"/>
      <c r="ALH59" s="7"/>
      <c r="ALI59" s="7"/>
      <c r="ALJ59" s="7"/>
      <c r="ALK59" s="7"/>
      <c r="ALL59" s="7"/>
      <c r="ALM59" s="7"/>
      <c r="ALN59" s="7"/>
      <c r="ALO59" s="7"/>
      <c r="ALP59" s="7"/>
      <c r="ALQ59" s="7"/>
      <c r="ALR59" s="7"/>
      <c r="ALS59" s="7"/>
      <c r="ALT59" s="7"/>
      <c r="ALU59" s="7"/>
      <c r="ALV59" s="7"/>
      <c r="ALW59" s="7"/>
      <c r="ALX59" s="7"/>
      <c r="ALY59" s="7"/>
      <c r="ALZ59" s="7"/>
      <c r="AMA59" s="7"/>
      <c r="AMB59" s="7"/>
      <c r="AMC59" s="7"/>
      <c r="AMD59" s="7"/>
      <c r="AME59" s="7"/>
      <c r="AMF59" s="7"/>
      <c r="AMG59" s="7"/>
      <c r="AMH59" s="7"/>
      <c r="AMI59" s="7"/>
      <c r="AMJ59" s="7"/>
    </row>
    <row r="60" spans="1:1024" ht="12.75" customHeight="1" x14ac:dyDescent="0.3">
      <c r="B60" s="54" t="s">
        <v>293</v>
      </c>
      <c r="C60" s="54" t="s">
        <v>293</v>
      </c>
      <c r="D60" s="1">
        <v>7</v>
      </c>
      <c r="E60" s="1"/>
      <c r="F60" s="1"/>
      <c r="G60" s="1"/>
      <c r="H60" s="1"/>
      <c r="I60" s="1"/>
      <c r="J60" s="1"/>
      <c r="K60" s="1">
        <v>15</v>
      </c>
      <c r="L60" s="1"/>
      <c r="M60" s="1"/>
      <c r="N60" s="1"/>
      <c r="O60" s="1"/>
      <c r="P60" s="1"/>
      <c r="Q60" s="1"/>
      <c r="R60" s="1">
        <v>30</v>
      </c>
      <c r="S60" s="1"/>
      <c r="T60" s="1"/>
      <c r="U60" s="1"/>
      <c r="V60" s="1"/>
      <c r="W60" s="1"/>
      <c r="X60" s="1"/>
      <c r="Y60" s="55"/>
      <c r="Z60" s="55"/>
    </row>
    <row r="61" spans="1:1024" ht="12.75" customHeight="1" x14ac:dyDescent="0.3">
      <c r="B61" s="56" t="s">
        <v>284</v>
      </c>
      <c r="C61" s="56" t="s">
        <v>294</v>
      </c>
      <c r="D61" s="57" t="s">
        <v>284</v>
      </c>
      <c r="E61" s="58" t="s">
        <v>287</v>
      </c>
      <c r="F61" s="58" t="s">
        <v>295</v>
      </c>
      <c r="G61" s="58" t="s">
        <v>296</v>
      </c>
      <c r="H61" s="58" t="s">
        <v>297</v>
      </c>
      <c r="I61" s="58" t="s">
        <v>298</v>
      </c>
      <c r="J61" s="59" t="s">
        <v>299</v>
      </c>
      <c r="K61" s="57" t="s">
        <v>284</v>
      </c>
      <c r="L61" s="58" t="s">
        <v>287</v>
      </c>
      <c r="M61" s="58" t="s">
        <v>295</v>
      </c>
      <c r="N61" s="58" t="s">
        <v>296</v>
      </c>
      <c r="O61" s="58" t="s">
        <v>297</v>
      </c>
      <c r="P61" s="58" t="s">
        <v>298</v>
      </c>
      <c r="Q61" s="59" t="s">
        <v>299</v>
      </c>
      <c r="R61" s="57" t="s">
        <v>284</v>
      </c>
      <c r="S61" s="58" t="s">
        <v>287</v>
      </c>
      <c r="T61" s="58" t="s">
        <v>295</v>
      </c>
      <c r="U61" s="58" t="s">
        <v>296</v>
      </c>
      <c r="V61" s="58" t="s">
        <v>297</v>
      </c>
      <c r="W61" s="58" t="s">
        <v>298</v>
      </c>
      <c r="X61" s="59" t="s">
        <v>299</v>
      </c>
      <c r="Y61" s="58"/>
      <c r="Z61" s="58"/>
    </row>
    <row r="62" spans="1:1024" ht="12.75" customHeight="1" x14ac:dyDescent="0.3">
      <c r="A62" s="17" t="s">
        <v>300</v>
      </c>
      <c r="B62" s="58">
        <v>0.16653000000000001</v>
      </c>
      <c r="C62" s="58">
        <v>1.5379799999999999</v>
      </c>
      <c r="D62" s="60">
        <v>0.15906100000000001</v>
      </c>
      <c r="E62" s="61">
        <v>2.5932899999999998E-2</v>
      </c>
      <c r="F62" s="61">
        <v>7.2830119999999995E-4</v>
      </c>
      <c r="G62" s="61">
        <v>1.67892</v>
      </c>
      <c r="H62" s="61">
        <v>0.81017899999999998</v>
      </c>
      <c r="I62" s="61">
        <v>1.4845200000000001</v>
      </c>
      <c r="J62" s="62">
        <v>0.65924798360000003</v>
      </c>
      <c r="K62" s="60">
        <v>0.159472</v>
      </c>
      <c r="L62" s="61">
        <v>1.8584E-2</v>
      </c>
      <c r="M62" s="61">
        <v>3.9518030000000002E-4</v>
      </c>
      <c r="N62" s="61">
        <v>1.5904199999999999</v>
      </c>
      <c r="O62" s="61">
        <v>0.45051600000000003</v>
      </c>
      <c r="P62" s="61">
        <v>1.508</v>
      </c>
      <c r="Q62" s="62">
        <v>0.20386346659999999</v>
      </c>
      <c r="R62" s="60">
        <v>0.159663</v>
      </c>
      <c r="S62" s="61">
        <v>1.2282299999999999E-2</v>
      </c>
      <c r="T62" s="61">
        <v>1.9801040000000001E-4</v>
      </c>
      <c r="U62" s="61">
        <v>1.5337000000000001</v>
      </c>
      <c r="V62" s="61">
        <v>0.283447</v>
      </c>
      <c r="W62" s="61">
        <v>1.49621</v>
      </c>
      <c r="X62" s="62">
        <v>8.2086934700000003E-2</v>
      </c>
      <c r="Y62" s="61"/>
      <c r="Z62" s="61"/>
      <c r="AH62" s="63"/>
      <c r="AI62" s="63"/>
    </row>
    <row r="63" spans="1:1024" ht="12.75" customHeight="1" x14ac:dyDescent="0.3">
      <c r="A63" s="17" t="s">
        <v>354</v>
      </c>
      <c r="B63" s="58">
        <v>0.16653000000000001</v>
      </c>
      <c r="C63" s="58">
        <v>1.5379799999999999</v>
      </c>
      <c r="D63" s="60">
        <v>0.16283400000000001</v>
      </c>
      <c r="E63" s="61">
        <v>2.7013499999999999E-2</v>
      </c>
      <c r="F63" s="61">
        <v>7.4338949999999996E-4</v>
      </c>
      <c r="G63" s="61">
        <v>1.62974</v>
      </c>
      <c r="H63" s="61">
        <v>0.75793999999999995</v>
      </c>
      <c r="I63" s="61">
        <v>1.4416100000000001</v>
      </c>
      <c r="J63" s="62">
        <v>0.58376022049999998</v>
      </c>
      <c r="K63" s="60">
        <v>0.16170699999999999</v>
      </c>
      <c r="L63" s="61">
        <v>2.0824200000000001E-2</v>
      </c>
      <c r="M63" s="61">
        <v>4.569086E-4</v>
      </c>
      <c r="N63" s="61">
        <v>1.52233</v>
      </c>
      <c r="O63" s="61">
        <v>0.45963199999999999</v>
      </c>
      <c r="P63" s="61">
        <v>1.42997</v>
      </c>
      <c r="Q63" s="62">
        <v>0.2229277355</v>
      </c>
      <c r="R63" s="60">
        <v>0.162797</v>
      </c>
      <c r="S63" s="61">
        <v>1.6625500000000001E-2</v>
      </c>
      <c r="T63" s="61">
        <v>2.9034239999999999E-4</v>
      </c>
      <c r="U63" s="61">
        <v>1.4981</v>
      </c>
      <c r="V63" s="61">
        <v>0.33577699999999999</v>
      </c>
      <c r="W63" s="61">
        <v>1.4459299999999999</v>
      </c>
      <c r="X63" s="62">
        <v>0.1212193962</v>
      </c>
      <c r="Y63" s="61"/>
      <c r="Z63" s="61"/>
      <c r="AA63" s="15">
        <f>IF("na"=F63,"",F63/F62)</f>
        <v>1.0207171153912695</v>
      </c>
      <c r="AB63" s="13">
        <f>IF("na"=J63,"",J63/J62)</f>
        <v>0.88549413122543219</v>
      </c>
      <c r="AC63" s="13">
        <f>IF("na"=M63,"",M63/M62)</f>
        <v>1.1562028775219817</v>
      </c>
      <c r="AD63" s="13">
        <f>IF("na"=Q63,"",Q63/Q62)</f>
        <v>1.093514886300869</v>
      </c>
      <c r="AE63" s="13">
        <f>IF("na"=T63,"",T63/T62)</f>
        <v>1.4662987398641687</v>
      </c>
      <c r="AF63" s="13">
        <f>IF("na"=X63,"",X63/X62)</f>
        <v>1.4767197318673906</v>
      </c>
      <c r="AG63" s="13">
        <f>ROW()</f>
        <v>63</v>
      </c>
      <c r="AH63" s="63">
        <f t="shared" ref="AH63:AM66" ca="1" si="8">SUM(IF(INDIRECT(ADDRESS(ROW(),AH$40))&gt;INDIRECT(ADDRESS($AG63,AH$40)),1,0),IF(INDIRECT(ADDRESS(ROW(),AH$40))&gt;INDIRECT(ADDRESS($AG63+1,AH$40)),1,0),IF(INDIRECT(ADDRESS(ROW(),AH$40))&gt;INDIRECT(ADDRESS($AG63+2,AH$40)),1,0),IF(INDIRECT(ADDRESS(ROW(),AH$40))&gt;INDIRECT(ADDRESS($AG63+3,AH$40)),1,0))+1</f>
        <v>2</v>
      </c>
      <c r="AI63" s="63">
        <f t="shared" ca="1" si="8"/>
        <v>2</v>
      </c>
      <c r="AJ63" s="63">
        <f t="shared" ca="1" si="8"/>
        <v>2</v>
      </c>
      <c r="AK63" s="63">
        <f t="shared" ca="1" si="8"/>
        <v>2</v>
      </c>
      <c r="AL63" s="63">
        <f t="shared" ca="1" si="8"/>
        <v>2</v>
      </c>
      <c r="AM63" s="63">
        <f t="shared" ca="1" si="8"/>
        <v>2</v>
      </c>
      <c r="AO63" s="14">
        <f>IF("na"=F63,"",SQRT(F63)/SQRT(F62))</f>
        <v>1.0103054564790144</v>
      </c>
      <c r="AP63" s="14">
        <f>IF("na"=J63,"",SQRT(J63)/SQRT(J62))</f>
        <v>0.94100697724588223</v>
      </c>
      <c r="AQ63" s="14">
        <f>IF("na"=M63,"",SQRT(M63)/SQRT(M62))</f>
        <v>1.0752687466498696</v>
      </c>
      <c r="AR63" s="14">
        <f>IF("na"=Q63,"",SQRT(Q63)/SQRT(Q62))</f>
        <v>1.0457126212783647</v>
      </c>
      <c r="AS63" s="14">
        <f>IF("na"=T63,"",SQRT(T63)/SQRT(T62))</f>
        <v>1.2109082293320865</v>
      </c>
      <c r="AT63" s="14">
        <f>IF("na"=X63,"",SQRT(X63)/SQRT(X62))</f>
        <v>1.215203576306205</v>
      </c>
    </row>
    <row r="64" spans="1:1024" ht="12.75" customHeight="1" x14ac:dyDescent="0.3">
      <c r="A64" s="17" t="s">
        <v>281</v>
      </c>
      <c r="B64" s="58">
        <v>0.16653000000000001</v>
      </c>
      <c r="C64" s="58">
        <v>1.5379799999999999</v>
      </c>
      <c r="D64" s="60">
        <v>0.17826800000000001</v>
      </c>
      <c r="E64" s="61">
        <v>2.5922199999999999E-2</v>
      </c>
      <c r="F64" s="61">
        <v>8.09741E-4</v>
      </c>
      <c r="G64" s="61">
        <v>1.843</v>
      </c>
      <c r="H64" s="61">
        <v>1.19615</v>
      </c>
      <c r="I64" s="61">
        <v>1.5643199999999999</v>
      </c>
      <c r="J64" s="62">
        <v>1.4314686181</v>
      </c>
      <c r="K64" s="60">
        <v>0.17660699999999999</v>
      </c>
      <c r="L64" s="61">
        <v>1.9125199999999998E-2</v>
      </c>
      <c r="M64" s="61">
        <v>4.6731909999999998E-4</v>
      </c>
      <c r="N64" s="61">
        <v>1.68933</v>
      </c>
      <c r="O64" s="61">
        <v>0.56724799999999997</v>
      </c>
      <c r="P64" s="61">
        <v>1.55721</v>
      </c>
      <c r="Q64" s="62">
        <v>0.32214008640000003</v>
      </c>
      <c r="R64" s="60">
        <v>0.17735799999999999</v>
      </c>
      <c r="S64" s="61">
        <v>1.4290799999999999E-2</v>
      </c>
      <c r="T64" s="61">
        <v>3.2147239999999998E-4</v>
      </c>
      <c r="U64" s="61">
        <v>1.63436</v>
      </c>
      <c r="V64" s="61">
        <v>0.37310900000000002</v>
      </c>
      <c r="W64" s="61">
        <v>1.57284</v>
      </c>
      <c r="X64" s="62">
        <v>0.14042554539999999</v>
      </c>
      <c r="Y64" s="61"/>
      <c r="Z64" s="61"/>
      <c r="AA64" s="15">
        <f>IF("na"=F64,"",F64/F62)</f>
        <v>1.1118215924949733</v>
      </c>
      <c r="AB64" s="13">
        <f>IF("na"=J64,"",J64/J62)</f>
        <v>2.171365940754316</v>
      </c>
      <c r="AC64" s="13">
        <f>IF("na"=M64,"",M64/M62)</f>
        <v>1.1825465490056057</v>
      </c>
      <c r="AD64" s="13">
        <f>IF("na"=Q64,"",Q64/Q62)</f>
        <v>1.5801756527179551</v>
      </c>
      <c r="AE64" s="13">
        <f>IF("na"=T64,"",T64/T62)</f>
        <v>1.6235127043832038</v>
      </c>
      <c r="AF64" s="13">
        <f>IF("na"=X64,"",X64/X62)</f>
        <v>1.7106930099559434</v>
      </c>
      <c r="AG64" s="13">
        <f>AG63</f>
        <v>63</v>
      </c>
      <c r="AH64" s="63">
        <f t="shared" ca="1" si="8"/>
        <v>3</v>
      </c>
      <c r="AI64" s="63">
        <f t="shared" ca="1" si="8"/>
        <v>4</v>
      </c>
      <c r="AJ64" s="63">
        <f t="shared" ca="1" si="8"/>
        <v>3</v>
      </c>
      <c r="AK64" s="63">
        <f t="shared" ca="1" si="8"/>
        <v>3</v>
      </c>
      <c r="AL64" s="63">
        <f t="shared" ca="1" si="8"/>
        <v>3</v>
      </c>
      <c r="AM64" s="63">
        <f t="shared" ca="1" si="8"/>
        <v>3</v>
      </c>
      <c r="AO64" s="14">
        <f>IF("na"=F64,"",SQRT(F64)/SQRT(F62))</f>
        <v>1.0544295104439052</v>
      </c>
      <c r="AP64" s="14">
        <f>IF("na"=J64,"",SQRT(J64)/SQRT(J62))</f>
        <v>1.4735555438307428</v>
      </c>
      <c r="AQ64" s="14">
        <f>IF("na"=M64,"",SQRT(M64)/SQRT(M62))</f>
        <v>1.0874495615915276</v>
      </c>
      <c r="AR64" s="14">
        <f>IF("na"=Q64,"",SQRT(Q64)/SQRT(Q62))</f>
        <v>1.257050377955456</v>
      </c>
      <c r="AS64" s="14">
        <f>IF("na"=T64,"",SQRT(T64)/SQRT(T62))</f>
        <v>1.2741713795181571</v>
      </c>
      <c r="AT64" s="14">
        <f>IF("na"=X64,"",SQRT(X64)/SQRT(X62))</f>
        <v>1.3079346352000714</v>
      </c>
    </row>
    <row r="65" spans="1:1024" ht="12.75" customHeight="1" x14ac:dyDescent="0.3">
      <c r="A65" s="17" t="s">
        <v>282</v>
      </c>
      <c r="B65" s="58">
        <v>0.16653000000000001</v>
      </c>
      <c r="C65" s="58">
        <v>1.5379799999999999</v>
      </c>
      <c r="D65" s="64">
        <v>0.1618</v>
      </c>
      <c r="E65" s="65">
        <v>2.46409E-2</v>
      </c>
      <c r="F65" s="66">
        <v>6.2954679999999998E-4</v>
      </c>
      <c r="G65" s="65">
        <v>1.68818</v>
      </c>
      <c r="H65" s="66">
        <v>0.68063700000000005</v>
      </c>
      <c r="I65" s="66">
        <v>1.5228999999999999</v>
      </c>
      <c r="J65" s="67">
        <v>0.46349413210000001</v>
      </c>
      <c r="K65" s="64">
        <v>0.16132099999999999</v>
      </c>
      <c r="L65" s="65">
        <v>1.7447299999999999E-2</v>
      </c>
      <c r="M65" s="66">
        <v>3.3154179999999998E-4</v>
      </c>
      <c r="N65" s="65">
        <v>1.6097300000000001</v>
      </c>
      <c r="O65" s="66">
        <v>0.44744800000000001</v>
      </c>
      <c r="P65" s="66">
        <v>1.52759</v>
      </c>
      <c r="Q65" s="67">
        <v>0.20031766479999999</v>
      </c>
      <c r="R65" s="64">
        <v>0.16206599999999999</v>
      </c>
      <c r="S65" s="65">
        <v>1.23748E-2</v>
      </c>
      <c r="T65" s="66">
        <v>1.7306280000000001E-4</v>
      </c>
      <c r="U65" s="65">
        <v>1.58982</v>
      </c>
      <c r="V65" s="66">
        <v>0.29434500000000002</v>
      </c>
      <c r="W65" s="66">
        <v>1.5504</v>
      </c>
      <c r="X65" s="67">
        <v>8.6793235400000002E-2</v>
      </c>
      <c r="Y65" s="65"/>
      <c r="Z65" s="65"/>
      <c r="AA65" s="15">
        <f>IF("na"=F65,"",F65/F62)</f>
        <v>0.864404452443577</v>
      </c>
      <c r="AB65" s="13">
        <f>IF("na"=J65,"",J65/J62)</f>
        <v>0.70306492189625858</v>
      </c>
      <c r="AC65" s="13">
        <f>IF("na"=M65,"",M65/M62)</f>
        <v>0.83896337950044564</v>
      </c>
      <c r="AD65" s="13">
        <f>IF("na"=Q65,"",Q65/Q62)</f>
        <v>0.98260697780168127</v>
      </c>
      <c r="AE65" s="13">
        <f>IF("na"=T65,"",T65/T62)</f>
        <v>0.87400863793012895</v>
      </c>
      <c r="AF65" s="13">
        <f>IF("na"=X65,"",X65/X62)</f>
        <v>1.0573331275823605</v>
      </c>
      <c r="AG65" s="13">
        <f>AG64</f>
        <v>63</v>
      </c>
      <c r="AH65" s="63">
        <f t="shared" ca="1" si="8"/>
        <v>1</v>
      </c>
      <c r="AI65" s="63">
        <f t="shared" ca="1" si="8"/>
        <v>1</v>
      </c>
      <c r="AJ65" s="63">
        <f t="shared" ca="1" si="8"/>
        <v>1</v>
      </c>
      <c r="AK65" s="63">
        <f t="shared" ca="1" si="8"/>
        <v>1</v>
      </c>
      <c r="AL65" s="63">
        <f t="shared" ca="1" si="8"/>
        <v>1</v>
      </c>
      <c r="AM65" s="63">
        <f t="shared" ca="1" si="8"/>
        <v>1</v>
      </c>
      <c r="AO65" s="14">
        <f>IF("na"=F65,"",SQRT(F65)/SQRT(F62))</f>
        <v>0.92973353840956874</v>
      </c>
      <c r="AP65" s="14">
        <f>IF("na"=J65,"",SQRT(J65)/SQRT(J62))</f>
        <v>0.83848966713744222</v>
      </c>
      <c r="AQ65" s="14">
        <f>IF("na"=M65,"",SQRT(M65)/SQRT(M62))</f>
        <v>0.91594944156347713</v>
      </c>
      <c r="AR65" s="14">
        <f>IF("na"=Q65,"",SQRT(Q65)/SQRT(Q62))</f>
        <v>0.99126534177367531</v>
      </c>
      <c r="AS65" s="14">
        <f>IF("na"=T65,"",SQRT(T65)/SQRT(T62))</f>
        <v>0.93488429119871774</v>
      </c>
      <c r="AT65" s="14">
        <f>IF("na"=X65,"",SQRT(X65)/SQRT(X62))</f>
        <v>1.0282670507131699</v>
      </c>
    </row>
    <row r="66" spans="1:1024" ht="12.75" customHeight="1" x14ac:dyDescent="0.3">
      <c r="A66" s="17" t="s">
        <v>283</v>
      </c>
      <c r="B66" s="58">
        <v>0.16653000000000001</v>
      </c>
      <c r="C66" s="58">
        <v>1.5379799999999999</v>
      </c>
      <c r="D66" s="68">
        <v>0.17718700000000001</v>
      </c>
      <c r="E66" s="13">
        <v>2.8294799999999998E-2</v>
      </c>
      <c r="F66" s="66">
        <v>9.1416730000000001E-4</v>
      </c>
      <c r="G66" s="65">
        <v>1.8669</v>
      </c>
      <c r="H66" s="66">
        <v>1.1930000000000001</v>
      </c>
      <c r="I66" s="66">
        <v>1.53068</v>
      </c>
      <c r="J66" s="67">
        <v>1.4233022900000001</v>
      </c>
      <c r="K66" s="68">
        <v>0.17749999999999999</v>
      </c>
      <c r="L66" s="13">
        <v>2.2886099999999999E-2</v>
      </c>
      <c r="M66" s="66">
        <v>6.4411440000000002E-4</v>
      </c>
      <c r="N66" s="65">
        <v>1.6489499999999999</v>
      </c>
      <c r="O66" s="66">
        <v>0.57449700000000004</v>
      </c>
      <c r="P66" s="66">
        <v>1.5218100000000001</v>
      </c>
      <c r="Q66" s="67">
        <v>0.33030827190000001</v>
      </c>
      <c r="R66" s="68">
        <v>0.17863499999999999</v>
      </c>
      <c r="S66" s="13">
        <v>1.85414E-2</v>
      </c>
      <c r="T66" s="66">
        <v>4.903145E-4</v>
      </c>
      <c r="U66" s="65">
        <v>1.62358</v>
      </c>
      <c r="V66" s="66">
        <v>0.404866</v>
      </c>
      <c r="W66" s="66">
        <v>1.55253</v>
      </c>
      <c r="X66" s="67">
        <v>0.16412818039999999</v>
      </c>
      <c r="Y66" s="65"/>
      <c r="Z66" s="65"/>
      <c r="AA66" s="15">
        <f>IF("na"=F66,"",F66/F62)</f>
        <v>1.2552049893642905</v>
      </c>
      <c r="AB66" s="13">
        <f>IF("na"=J66,"",J66/J62)</f>
        <v>2.1589786019938613</v>
      </c>
      <c r="AC66" s="13">
        <f>IF("na"=M66,"",M66/M62)</f>
        <v>1.6299253783652676</v>
      </c>
      <c r="AD66" s="13">
        <f>IF("na"=Q66,"",Q66/Q62)</f>
        <v>1.6202425937752598</v>
      </c>
      <c r="AE66" s="13">
        <f>IF("na"=T66,"",T66/T62)</f>
        <v>2.4762057952511585</v>
      </c>
      <c r="AF66" s="13">
        <f>IF("na"=X66,"",X66/X62)</f>
        <v>1.9994434071613589</v>
      </c>
      <c r="AG66" s="13">
        <f>AG65</f>
        <v>63</v>
      </c>
      <c r="AH66" s="63">
        <f t="shared" ca="1" si="8"/>
        <v>4</v>
      </c>
      <c r="AI66" s="63">
        <f t="shared" ca="1" si="8"/>
        <v>3</v>
      </c>
      <c r="AJ66" s="63">
        <f t="shared" ca="1" si="8"/>
        <v>4</v>
      </c>
      <c r="AK66" s="63">
        <f t="shared" ca="1" si="8"/>
        <v>4</v>
      </c>
      <c r="AL66" s="63">
        <f t="shared" ca="1" si="8"/>
        <v>4</v>
      </c>
      <c r="AM66" s="63">
        <f t="shared" ca="1" si="8"/>
        <v>4</v>
      </c>
      <c r="AO66" s="14">
        <f>IF("na"=F66,"",SQRT(F66)/SQRT(F62))</f>
        <v>1.1203593126155067</v>
      </c>
      <c r="AP66" s="14">
        <f>IF("na"=J66,"",SQRT(J66)/SQRT(J62))</f>
        <v>1.4693463179229944</v>
      </c>
      <c r="AQ66" s="14">
        <f>IF("na"=M66,"",SQRT(M66)/SQRT(M62))</f>
        <v>1.2766853090582924</v>
      </c>
      <c r="AR66" s="14">
        <f>IF("na"=Q66,"",SQRT(Q66)/SQRT(Q62))</f>
        <v>1.2728875024035939</v>
      </c>
      <c r="AS66" s="14">
        <f>IF("na"=T66,"",SQRT(T66)/SQRT(T62))</f>
        <v>1.57359645247794</v>
      </c>
      <c r="AT66" s="14">
        <f>IF("na"=X66,"",SQRT(X66)/SQRT(X62))</f>
        <v>1.4140167633947482</v>
      </c>
    </row>
    <row r="67" spans="1:1024" ht="12.75" customHeight="1" x14ac:dyDescent="0.3">
      <c r="B67" s="69"/>
      <c r="C67" s="69"/>
      <c r="D67" s="13"/>
      <c r="E67" s="13"/>
      <c r="F67" s="13"/>
      <c r="G67" s="13"/>
      <c r="H67" s="13"/>
      <c r="I67" s="13"/>
      <c r="J67" s="13"/>
      <c r="K67" s="13"/>
      <c r="L67" s="13"/>
    </row>
    <row r="68" spans="1:1024" s="52" customFormat="1" ht="12.75" customHeight="1" x14ac:dyDescent="0.3">
      <c r="A68" s="17"/>
      <c r="B68" s="17"/>
      <c r="C68" s="17"/>
      <c r="D68" s="6" t="s">
        <v>303</v>
      </c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17"/>
      <c r="Z68" s="17"/>
      <c r="AA68" s="51"/>
      <c r="AH68" s="53"/>
      <c r="AI68" s="53"/>
      <c r="AJ68" s="53"/>
      <c r="AK68" s="53"/>
      <c r="AL68" s="53"/>
      <c r="AM68" s="53"/>
      <c r="AKC68" s="7"/>
      <c r="AKD68" s="7"/>
      <c r="AKE68" s="7"/>
      <c r="AKF68" s="7"/>
      <c r="AKG68" s="7"/>
      <c r="AKH68" s="7"/>
      <c r="AKI68" s="7"/>
      <c r="AKJ68" s="7"/>
      <c r="AKK68" s="7"/>
      <c r="AKL68" s="7"/>
      <c r="AKM68" s="7"/>
      <c r="AKN68" s="7"/>
      <c r="AKO68" s="7"/>
      <c r="AKP68" s="7"/>
      <c r="AKQ68" s="7"/>
      <c r="AKR68" s="7"/>
      <c r="AKS68" s="7"/>
      <c r="AKT68" s="7"/>
      <c r="AKU68" s="7"/>
      <c r="AKV68" s="7"/>
      <c r="AKW68" s="7"/>
      <c r="AKX68" s="7"/>
      <c r="AKY68" s="7"/>
      <c r="AKZ68" s="7"/>
      <c r="ALA68" s="7"/>
      <c r="ALB68" s="7"/>
      <c r="ALC68" s="7"/>
      <c r="ALD68" s="7"/>
      <c r="ALE68" s="7"/>
      <c r="ALF68" s="7"/>
      <c r="ALG68" s="7"/>
      <c r="ALH68" s="7"/>
      <c r="ALI68" s="7"/>
      <c r="ALJ68" s="7"/>
      <c r="ALK68" s="7"/>
      <c r="ALL68" s="7"/>
      <c r="ALM68" s="7"/>
      <c r="ALN68" s="7"/>
      <c r="ALO68" s="7"/>
      <c r="ALP68" s="7"/>
      <c r="ALQ68" s="7"/>
      <c r="ALR68" s="7"/>
      <c r="ALS68" s="7"/>
      <c r="ALT68" s="7"/>
      <c r="ALU68" s="7"/>
      <c r="ALV68" s="7"/>
      <c r="ALW68" s="7"/>
      <c r="ALX68" s="7"/>
      <c r="ALY68" s="7"/>
      <c r="ALZ68" s="7"/>
      <c r="AMA68" s="7"/>
      <c r="AMB68" s="7"/>
      <c r="AMC68" s="7"/>
      <c r="AMD68" s="7"/>
      <c r="AME68" s="7"/>
      <c r="AMF68" s="7"/>
      <c r="AMG68" s="7"/>
      <c r="AMH68" s="7"/>
      <c r="AMI68" s="7"/>
      <c r="AMJ68" s="7"/>
    </row>
    <row r="69" spans="1:1024" ht="12.75" customHeight="1" x14ac:dyDescent="0.3">
      <c r="B69" s="54" t="s">
        <v>293</v>
      </c>
      <c r="C69" s="54" t="s">
        <v>293</v>
      </c>
      <c r="D69" s="1">
        <v>7</v>
      </c>
      <c r="E69" s="1"/>
      <c r="F69" s="1"/>
      <c r="G69" s="1"/>
      <c r="H69" s="1"/>
      <c r="I69" s="1"/>
      <c r="J69" s="1"/>
      <c r="K69" s="1">
        <v>15</v>
      </c>
      <c r="L69" s="1"/>
      <c r="M69" s="1"/>
      <c r="N69" s="1"/>
      <c r="O69" s="1"/>
      <c r="P69" s="1"/>
      <c r="Q69" s="1"/>
      <c r="R69" s="1">
        <v>30</v>
      </c>
      <c r="S69" s="1"/>
      <c r="T69" s="1"/>
      <c r="U69" s="1"/>
      <c r="V69" s="1"/>
      <c r="W69" s="1"/>
      <c r="X69" s="1"/>
      <c r="Y69" s="55"/>
      <c r="Z69" s="55"/>
    </row>
    <row r="70" spans="1:1024" ht="12.75" customHeight="1" x14ac:dyDescent="0.3">
      <c r="B70" s="56" t="s">
        <v>284</v>
      </c>
      <c r="C70" s="56" t="s">
        <v>294</v>
      </c>
      <c r="D70" s="57" t="s">
        <v>284</v>
      </c>
      <c r="E70" s="58" t="s">
        <v>287</v>
      </c>
      <c r="F70" s="58" t="s">
        <v>295</v>
      </c>
      <c r="G70" s="58" t="s">
        <v>296</v>
      </c>
      <c r="H70" s="58" t="s">
        <v>297</v>
      </c>
      <c r="I70" s="58" t="s">
        <v>298</v>
      </c>
      <c r="J70" s="59" t="s">
        <v>299</v>
      </c>
      <c r="K70" s="57" t="s">
        <v>284</v>
      </c>
      <c r="L70" s="58" t="s">
        <v>287</v>
      </c>
      <c r="M70" s="58" t="s">
        <v>295</v>
      </c>
      <c r="N70" s="58" t="s">
        <v>296</v>
      </c>
      <c r="O70" s="58" t="s">
        <v>297</v>
      </c>
      <c r="P70" s="58" t="s">
        <v>298</v>
      </c>
      <c r="Q70" s="59" t="s">
        <v>299</v>
      </c>
      <c r="R70" s="57" t="s">
        <v>284</v>
      </c>
      <c r="S70" s="58" t="s">
        <v>287</v>
      </c>
      <c r="T70" s="58" t="s">
        <v>295</v>
      </c>
      <c r="U70" s="58" t="s">
        <v>296</v>
      </c>
      <c r="V70" s="58" t="s">
        <v>297</v>
      </c>
      <c r="W70" s="58" t="s">
        <v>298</v>
      </c>
      <c r="X70" s="59" t="s">
        <v>299</v>
      </c>
      <c r="Y70" s="58"/>
      <c r="Z70" s="58"/>
    </row>
    <row r="71" spans="1:1024" ht="12.75" customHeight="1" x14ac:dyDescent="0.3">
      <c r="A71" s="17" t="s">
        <v>300</v>
      </c>
      <c r="B71" s="58">
        <v>0.14788299999999999</v>
      </c>
      <c r="C71" s="58">
        <v>1.6272899999999999</v>
      </c>
      <c r="D71" s="60">
        <v>0.15040300000000001</v>
      </c>
      <c r="E71" s="61">
        <v>2.80842E-2</v>
      </c>
      <c r="F71" s="61">
        <v>7.9507259999999995E-4</v>
      </c>
      <c r="G71" s="61">
        <v>1.90117</v>
      </c>
      <c r="H71" s="61">
        <v>0.76397800000000005</v>
      </c>
      <c r="I71" s="61">
        <v>1.74733</v>
      </c>
      <c r="J71" s="62">
        <v>0.598071986</v>
      </c>
      <c r="K71" s="60">
        <v>0.14918100000000001</v>
      </c>
      <c r="L71" s="61">
        <v>2.0444799999999999E-2</v>
      </c>
      <c r="M71" s="61">
        <v>4.1967460000000002E-4</v>
      </c>
      <c r="N71" s="61">
        <v>1.81687</v>
      </c>
      <c r="O71" s="61">
        <v>0.46900700000000001</v>
      </c>
      <c r="P71" s="61">
        <v>1.7436199999999999</v>
      </c>
      <c r="Q71" s="62">
        <v>0.23350023489999999</v>
      </c>
      <c r="R71" s="60">
        <v>0.15010599999999999</v>
      </c>
      <c r="S71" s="61">
        <v>1.4647200000000001E-2</v>
      </c>
      <c r="T71" s="61">
        <v>2.1948209999999999E-4</v>
      </c>
      <c r="U71" s="61">
        <v>1.8210900000000001</v>
      </c>
      <c r="V71" s="61">
        <v>0.33069599999999999</v>
      </c>
      <c r="W71" s="61">
        <v>1.7845800000000001</v>
      </c>
      <c r="X71" s="62">
        <v>0.13409998849999999</v>
      </c>
      <c r="Y71" s="61"/>
      <c r="Z71" s="61"/>
      <c r="AH71" s="63"/>
      <c r="AI71" s="63"/>
    </row>
    <row r="72" spans="1:1024" ht="12.75" customHeight="1" x14ac:dyDescent="0.3">
      <c r="A72" s="17" t="s">
        <v>354</v>
      </c>
      <c r="B72" s="58">
        <v>0.14788299999999999</v>
      </c>
      <c r="C72" s="58">
        <v>1.6272899999999999</v>
      </c>
      <c r="D72" s="60">
        <v>0.152226</v>
      </c>
      <c r="E72" s="61">
        <v>3.4754599999999997E-2</v>
      </c>
      <c r="F72" s="61">
        <v>1.2267438E-3</v>
      </c>
      <c r="G72" s="61">
        <v>1.9642200000000001</v>
      </c>
      <c r="H72" s="61">
        <v>0.81694299999999997</v>
      </c>
      <c r="I72" s="61">
        <v>1.7901199999999999</v>
      </c>
      <c r="J72" s="62">
        <v>0.69390947410000003</v>
      </c>
      <c r="K72" s="60">
        <v>0.152977</v>
      </c>
      <c r="L72" s="61">
        <v>3.0571899999999999E-2</v>
      </c>
      <c r="M72" s="61">
        <v>9.6058980000000003E-4</v>
      </c>
      <c r="N72" s="61">
        <v>1.8846799999999999</v>
      </c>
      <c r="O72" s="61">
        <v>0.59104599999999996</v>
      </c>
      <c r="P72" s="61">
        <v>1.7895300000000001</v>
      </c>
      <c r="Q72" s="62">
        <v>0.3756571917</v>
      </c>
      <c r="R72" s="60">
        <v>0.153276</v>
      </c>
      <c r="S72" s="61">
        <v>2.79323E-2</v>
      </c>
      <c r="T72" s="61">
        <v>8.0929769999999997E-4</v>
      </c>
      <c r="U72" s="61">
        <v>1.82013</v>
      </c>
      <c r="V72" s="61">
        <v>0.44439000000000001</v>
      </c>
      <c r="W72" s="61">
        <v>1.76692</v>
      </c>
      <c r="X72" s="62">
        <v>0.216979009</v>
      </c>
      <c r="Y72" s="61"/>
      <c r="Z72" s="61"/>
      <c r="AA72" s="15">
        <f>IF("na"=F72,"",F72/F71)</f>
        <v>1.5429330604525928</v>
      </c>
      <c r="AB72" s="13">
        <f>IF("na"=J72,"",J72/J71)</f>
        <v>1.1602440681781072</v>
      </c>
      <c r="AC72" s="13">
        <f>IF("na"=M72,"",M72/M71)</f>
        <v>2.2888919176905156</v>
      </c>
      <c r="AD72" s="13">
        <f>IF("na"=Q72,"",Q72/Q71)</f>
        <v>1.6088086243719664</v>
      </c>
      <c r="AE72" s="13">
        <f>IF("na"=T72,"",T72/T71)</f>
        <v>3.687306163008282</v>
      </c>
      <c r="AF72" s="13">
        <f>IF("na"=X72,"",X72/X71)</f>
        <v>1.6180389829041635</v>
      </c>
      <c r="AG72" s="13">
        <f>ROW()</f>
        <v>72</v>
      </c>
      <c r="AH72" s="63">
        <f t="shared" ref="AH72:AM75" ca="1" si="9">SUM(IF(INDIRECT(ADDRESS(ROW(),AH$40))&gt;INDIRECT(ADDRESS($AG72,AH$40)),1,0),IF(INDIRECT(ADDRESS(ROW(),AH$40))&gt;INDIRECT(ADDRESS($AG72+1,AH$40)),1,0),IF(INDIRECT(ADDRESS(ROW(),AH$40))&gt;INDIRECT(ADDRESS($AG72+2,AH$40)),1,0),IF(INDIRECT(ADDRESS(ROW(),AH$40))&gt;INDIRECT(ADDRESS($AG72+3,AH$40)),1,0))+1</f>
        <v>2</v>
      </c>
      <c r="AI72" s="63">
        <f t="shared" ca="1" si="9"/>
        <v>3</v>
      </c>
      <c r="AJ72" s="63">
        <f t="shared" ca="1" si="9"/>
        <v>2</v>
      </c>
      <c r="AK72" s="63">
        <f t="shared" ca="1" si="9"/>
        <v>4</v>
      </c>
      <c r="AL72" s="63">
        <f t="shared" ca="1" si="9"/>
        <v>2</v>
      </c>
      <c r="AM72" s="63">
        <f t="shared" ca="1" si="9"/>
        <v>4</v>
      </c>
      <c r="AO72" s="14">
        <f>IF("na"=F72,"",SQRT(F72)/SQRT(F71))</f>
        <v>1.2421485661757987</v>
      </c>
      <c r="AP72" s="14">
        <f>IF("na"=J72,"",SQRT(J72)/SQRT(J71))</f>
        <v>1.07714626127472</v>
      </c>
      <c r="AQ72" s="14">
        <f>IF("na"=M72,"",SQRT(M72)/SQRT(M71))</f>
        <v>1.5129084300414599</v>
      </c>
      <c r="AR72" s="14">
        <f>IF("na"=Q72,"",SQRT(Q72)/SQRT(Q71))</f>
        <v>1.2683881993979471</v>
      </c>
      <c r="AS72" s="14">
        <f>IF("na"=T72,"",SQRT(T72)/SQRT(T71))</f>
        <v>1.9202359654501533</v>
      </c>
      <c r="AT72" s="14">
        <f>IF("na"=X72,"",SQRT(X72)/SQRT(X71))</f>
        <v>1.2720216125931836</v>
      </c>
    </row>
    <row r="73" spans="1:1024" ht="12.75" customHeight="1" x14ac:dyDescent="0.3">
      <c r="A73" s="17" t="s">
        <v>281</v>
      </c>
      <c r="B73" s="58">
        <v>0.14788299999999999</v>
      </c>
      <c r="C73" s="58">
        <v>1.6272899999999999</v>
      </c>
      <c r="D73" s="60">
        <v>0.181755</v>
      </c>
      <c r="E73" s="61">
        <v>3.00127E-2</v>
      </c>
      <c r="F73" s="61">
        <v>2.0480744000000001E-3</v>
      </c>
      <c r="G73" s="61">
        <v>1.8827199999999999</v>
      </c>
      <c r="H73" s="61">
        <v>0.68788499999999997</v>
      </c>
      <c r="I73" s="61">
        <v>1.74502</v>
      </c>
      <c r="J73" s="62">
        <v>0.48704612609999998</v>
      </c>
      <c r="K73" s="60">
        <v>0.18035799999999999</v>
      </c>
      <c r="L73" s="61">
        <v>2.3054700000000001E-2</v>
      </c>
      <c r="M73" s="61">
        <v>1.5861447000000001E-3</v>
      </c>
      <c r="N73" s="61">
        <v>1.78685</v>
      </c>
      <c r="O73" s="61">
        <v>0.44888800000000001</v>
      </c>
      <c r="P73" s="61">
        <v>1.71872</v>
      </c>
      <c r="Q73" s="62">
        <v>0.2098598814</v>
      </c>
      <c r="R73" s="60">
        <v>0.17936099999999999</v>
      </c>
      <c r="S73" s="61">
        <v>1.87387E-2</v>
      </c>
      <c r="T73" s="61">
        <v>1.3420032000000001E-3</v>
      </c>
      <c r="U73" s="61">
        <v>1.78868</v>
      </c>
      <c r="V73" s="61">
        <v>0.29039900000000002</v>
      </c>
      <c r="W73" s="61">
        <v>1.75807</v>
      </c>
      <c r="X73" s="62">
        <v>0.1014349876</v>
      </c>
      <c r="Y73" s="61"/>
      <c r="Z73" s="61"/>
      <c r="AA73" s="15">
        <f>IF("na"=F73,"",F73/F71)</f>
        <v>2.5759589753187324</v>
      </c>
      <c r="AB73" s="13">
        <f>IF("na"=J73,"",J73/J71)</f>
        <v>0.81436037383633608</v>
      </c>
      <c r="AC73" s="13">
        <f>IF("na"=M73,"",M73/M71)</f>
        <v>3.7794631840954871</v>
      </c>
      <c r="AD73" s="13">
        <f>IF("na"=Q73,"",Q73/Q71)</f>
        <v>0.89875661791036598</v>
      </c>
      <c r="AE73" s="13">
        <f>IF("na"=T73,"",T73/T71)</f>
        <v>6.1144084187275416</v>
      </c>
      <c r="AF73" s="13">
        <f>IF("na"=X73,"",X73/X71)</f>
        <v>0.75641309693326342</v>
      </c>
      <c r="AG73" s="13">
        <f>AG72</f>
        <v>72</v>
      </c>
      <c r="AH73" s="63">
        <f t="shared" ca="1" si="9"/>
        <v>3</v>
      </c>
      <c r="AI73" s="63">
        <f t="shared" ca="1" si="9"/>
        <v>1</v>
      </c>
      <c r="AJ73" s="63">
        <f t="shared" ca="1" si="9"/>
        <v>3</v>
      </c>
      <c r="AK73" s="63">
        <f t="shared" ca="1" si="9"/>
        <v>1</v>
      </c>
      <c r="AL73" s="63">
        <f t="shared" ca="1" si="9"/>
        <v>3</v>
      </c>
      <c r="AM73" s="63">
        <f t="shared" ca="1" si="9"/>
        <v>1</v>
      </c>
      <c r="AO73" s="14">
        <f>IF("na"=F73,"",SQRT(F73)/SQRT(F71))</f>
        <v>1.6049794314316717</v>
      </c>
      <c r="AP73" s="14">
        <f>IF("na"=J73,"",SQRT(J73)/SQRT(J71))</f>
        <v>0.9024191785619009</v>
      </c>
      <c r="AQ73" s="14">
        <f>IF("na"=M73,"",SQRT(M73)/SQRT(M71))</f>
        <v>1.9440841504666118</v>
      </c>
      <c r="AR73" s="14">
        <f>IF("na"=Q73,"",SQRT(Q73)/SQRT(Q71))</f>
        <v>0.94802775165622966</v>
      </c>
      <c r="AS73" s="14">
        <f>IF("na"=T73,"",SQRT(T73)/SQRT(T71))</f>
        <v>2.4727329857320912</v>
      </c>
      <c r="AT73" s="14">
        <f>IF("na"=X73,"",SQRT(X73)/SQRT(X71))</f>
        <v>0.86972012563425449</v>
      </c>
    </row>
    <row r="74" spans="1:1024" ht="12.75" customHeight="1" x14ac:dyDescent="0.3">
      <c r="A74" s="17" t="s">
        <v>282</v>
      </c>
      <c r="B74" s="58">
        <v>0.14788299999999999</v>
      </c>
      <c r="C74" s="58">
        <v>1.6272899999999999</v>
      </c>
      <c r="D74" s="64">
        <v>0.15382299999999999</v>
      </c>
      <c r="E74" s="65">
        <v>2.9339899999999999E-2</v>
      </c>
      <c r="F74" s="66">
        <v>8.9611330000000002E-4</v>
      </c>
      <c r="G74" s="65">
        <v>1.9419200000000001</v>
      </c>
      <c r="H74" s="66">
        <v>0.842306</v>
      </c>
      <c r="I74" s="66">
        <v>1.77156</v>
      </c>
      <c r="J74" s="67">
        <v>0.73029323049999995</v>
      </c>
      <c r="K74" s="64">
        <v>0.15394099999999999</v>
      </c>
      <c r="L74" s="65">
        <v>2.1019300000000001E-2</v>
      </c>
      <c r="M74" s="66">
        <v>4.7851019999999998E-4</v>
      </c>
      <c r="N74" s="65">
        <v>1.8749199999999999</v>
      </c>
      <c r="O74" s="66">
        <v>0.48594900000000002</v>
      </c>
      <c r="P74" s="66">
        <v>1.7971299999999999</v>
      </c>
      <c r="Q74" s="67">
        <v>0.26499205619999999</v>
      </c>
      <c r="R74" s="64">
        <v>0.15298800000000001</v>
      </c>
      <c r="S74" s="65">
        <v>1.46471E-2</v>
      </c>
      <c r="T74" s="66">
        <v>2.405985E-4</v>
      </c>
      <c r="U74" s="65">
        <v>1.83857</v>
      </c>
      <c r="V74" s="66">
        <v>0.33216800000000002</v>
      </c>
      <c r="W74" s="66">
        <v>1.7986899999999999</v>
      </c>
      <c r="X74" s="67">
        <v>0.13971354020000001</v>
      </c>
      <c r="Y74" s="65"/>
      <c r="Z74" s="65"/>
      <c r="AA74" s="15">
        <f>IF("na"=F74,"",F74/F71)</f>
        <v>1.1270836147541747</v>
      </c>
      <c r="AB74" s="13">
        <f>IF("na"=J74,"",J74/J71)</f>
        <v>1.2210791469841558</v>
      </c>
      <c r="AC74" s="13">
        <f>IF("na"=M74,"",M74/M71)</f>
        <v>1.1401933783936411</v>
      </c>
      <c r="AD74" s="13">
        <f>IF("na"=Q74,"",Q74/Q71)</f>
        <v>1.1348684780273854</v>
      </c>
      <c r="AE74" s="13">
        <f>IF("na"=T74,"",T74/T71)</f>
        <v>1.0962101237412982</v>
      </c>
      <c r="AF74" s="13">
        <f>IF("na"=X74,"",X74/X71)</f>
        <v>1.0418609409500437</v>
      </c>
      <c r="AG74" s="13">
        <f>AG73</f>
        <v>72</v>
      </c>
      <c r="AH74" s="63">
        <f t="shared" ca="1" si="9"/>
        <v>1</v>
      </c>
      <c r="AI74" s="63">
        <f t="shared" ca="1" si="9"/>
        <v>4</v>
      </c>
      <c r="AJ74" s="63">
        <f t="shared" ca="1" si="9"/>
        <v>1</v>
      </c>
      <c r="AK74" s="63">
        <f t="shared" ca="1" si="9"/>
        <v>2</v>
      </c>
      <c r="AL74" s="63">
        <f t="shared" ca="1" si="9"/>
        <v>1</v>
      </c>
      <c r="AM74" s="63">
        <f t="shared" ca="1" si="9"/>
        <v>2</v>
      </c>
      <c r="AO74" s="14">
        <f>IF("na"=F74,"",SQRT(F74)/SQRT(F71))</f>
        <v>1.0616419428197883</v>
      </c>
      <c r="AP74" s="14">
        <f>IF("na"=J74,"",SQRT(J74)/SQRT(J71))</f>
        <v>1.1050245006261878</v>
      </c>
      <c r="AQ74" s="14">
        <f>IF("na"=M74,"",SQRT(M74)/SQRT(M71))</f>
        <v>1.0677983790930012</v>
      </c>
      <c r="AR74" s="14">
        <f>IF("na"=Q74,"",SQRT(Q74)/SQRT(Q71))</f>
        <v>1.0653020595246145</v>
      </c>
      <c r="AS74" s="14">
        <f>IF("na"=T74,"",SQRT(T74)/SQRT(T71))</f>
        <v>1.047000536648047</v>
      </c>
      <c r="AT74" s="14">
        <f>IF("na"=X74,"",SQRT(X74)/SQRT(X71))</f>
        <v>1.0207158962953617</v>
      </c>
    </row>
    <row r="75" spans="1:1024" ht="12.75" customHeight="1" x14ac:dyDescent="0.3">
      <c r="A75" s="17" t="s">
        <v>283</v>
      </c>
      <c r="B75" s="58">
        <v>0.14788299999999999</v>
      </c>
      <c r="C75" s="58">
        <v>1.6272899999999999</v>
      </c>
      <c r="D75" s="68">
        <v>0.180205</v>
      </c>
      <c r="E75" s="13">
        <v>3.6242900000000002E-2</v>
      </c>
      <c r="F75" s="66">
        <v>2.3582593999999998E-3</v>
      </c>
      <c r="G75" s="65">
        <v>1.87185</v>
      </c>
      <c r="H75" s="66">
        <v>0.72144699999999995</v>
      </c>
      <c r="I75" s="66">
        <v>1.7344200000000001</v>
      </c>
      <c r="J75" s="67">
        <v>0.53196261069999995</v>
      </c>
      <c r="K75" s="68">
        <v>0.182836</v>
      </c>
      <c r="L75" s="13">
        <v>3.3115199999999997E-2</v>
      </c>
      <c r="M75" s="66">
        <v>2.3183285999999999E-3</v>
      </c>
      <c r="N75" s="65">
        <v>1.8375300000000001</v>
      </c>
      <c r="O75" s="66">
        <v>0.52002199999999998</v>
      </c>
      <c r="P75" s="66">
        <v>1.76122</v>
      </c>
      <c r="Q75" s="67">
        <v>0.28836012529999999</v>
      </c>
      <c r="R75" s="68">
        <v>0.183832</v>
      </c>
      <c r="S75" s="13">
        <v>3.0574E-2</v>
      </c>
      <c r="T75" s="66">
        <v>2.2271000000000001E-3</v>
      </c>
      <c r="U75" s="65">
        <v>1.78142</v>
      </c>
      <c r="V75" s="66">
        <v>0.42037200000000002</v>
      </c>
      <c r="W75" s="66">
        <v>1.72848</v>
      </c>
      <c r="X75" s="67">
        <v>0.18695203439999999</v>
      </c>
      <c r="Y75" s="65"/>
      <c r="Z75" s="65"/>
      <c r="AA75" s="15">
        <f>IF("na"=F75,"",F75/F71)</f>
        <v>2.9660931592913653</v>
      </c>
      <c r="AB75" s="13">
        <f>IF("na"=J75,"",J75/J71)</f>
        <v>0.88946251145760902</v>
      </c>
      <c r="AC75" s="13">
        <f>IF("na"=M75,"",M75/M71)</f>
        <v>5.5241098698849056</v>
      </c>
      <c r="AD75" s="13">
        <f>IF("na"=Q75,"",Q75/Q71)</f>
        <v>1.2349457610759773</v>
      </c>
      <c r="AE75" s="13">
        <f>IF("na"=T75,"",T75/T71)</f>
        <v>10.14706894092958</v>
      </c>
      <c r="AF75" s="13">
        <f>IF("na"=X75,"",X75/X71)</f>
        <v>1.394124164298493</v>
      </c>
      <c r="AG75" s="13">
        <f>AG74</f>
        <v>72</v>
      </c>
      <c r="AH75" s="63">
        <f t="shared" ca="1" si="9"/>
        <v>4</v>
      </c>
      <c r="AI75" s="63">
        <f t="shared" ca="1" si="9"/>
        <v>2</v>
      </c>
      <c r="AJ75" s="63">
        <f t="shared" ca="1" si="9"/>
        <v>4</v>
      </c>
      <c r="AK75" s="63">
        <f t="shared" ca="1" si="9"/>
        <v>3</v>
      </c>
      <c r="AL75" s="63">
        <f t="shared" ca="1" si="9"/>
        <v>4</v>
      </c>
      <c r="AM75" s="63">
        <f t="shared" ca="1" si="9"/>
        <v>3</v>
      </c>
      <c r="AO75" s="14">
        <f>IF("na"=F75,"",SQRT(F75)/SQRT(F71))</f>
        <v>1.7222349315036449</v>
      </c>
      <c r="AP75" s="14">
        <f>IF("na"=J75,"",SQRT(J75)/SQRT(J71))</f>
        <v>0.94311320182553326</v>
      </c>
      <c r="AQ75" s="14">
        <f>IF("na"=M75,"",SQRT(M75)/SQRT(M71))</f>
        <v>2.3503425005485701</v>
      </c>
      <c r="AR75" s="14">
        <f>IF("na"=Q75,"",SQRT(Q75)/SQRT(Q71))</f>
        <v>1.1112811350310854</v>
      </c>
      <c r="AS75" s="14">
        <f>IF("na"=T75,"",SQRT(T75)/SQRT(T71))</f>
        <v>3.1854464272578156</v>
      </c>
      <c r="AT75" s="14">
        <f>IF("na"=X75,"",SQRT(X75)/SQRT(X71))</f>
        <v>1.1807303520696388</v>
      </c>
    </row>
    <row r="76" spans="1:1024" ht="12.75" customHeight="1" x14ac:dyDescent="0.3">
      <c r="B76" s="69"/>
      <c r="C76" s="69"/>
      <c r="D76" s="13"/>
      <c r="E76" s="13"/>
      <c r="F76" s="13"/>
      <c r="G76" s="13"/>
      <c r="H76" s="13"/>
      <c r="I76" s="13"/>
      <c r="J76" s="13"/>
      <c r="K76" s="13"/>
      <c r="L76" s="13"/>
    </row>
    <row r="77" spans="1:1024" s="52" customFormat="1" ht="12.75" customHeight="1" x14ac:dyDescent="0.3">
      <c r="A77" s="17"/>
      <c r="B77" s="17"/>
      <c r="C77" s="17"/>
      <c r="D77" s="6" t="s">
        <v>304</v>
      </c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17"/>
      <c r="Z77" s="17"/>
      <c r="AA77" s="51"/>
      <c r="AH77" s="53"/>
      <c r="AI77" s="53"/>
      <c r="AJ77" s="53"/>
      <c r="AK77" s="53"/>
      <c r="AL77" s="53"/>
      <c r="AM77" s="53"/>
      <c r="AP77" s="16"/>
      <c r="AKC77" s="7"/>
      <c r="AKD77" s="7"/>
      <c r="AKE77" s="7"/>
      <c r="AKF77" s="7"/>
      <c r="AKG77" s="7"/>
      <c r="AKH77" s="7"/>
      <c r="AKI77" s="7"/>
      <c r="AKJ77" s="7"/>
      <c r="AKK77" s="7"/>
      <c r="AKL77" s="7"/>
      <c r="AKM77" s="7"/>
      <c r="AKN77" s="7"/>
      <c r="AKO77" s="7"/>
      <c r="AKP77" s="7"/>
      <c r="AKQ77" s="7"/>
      <c r="AKR77" s="7"/>
      <c r="AKS77" s="7"/>
      <c r="AKT77" s="7"/>
      <c r="AKU77" s="7"/>
      <c r="AKV77" s="7"/>
      <c r="AKW77" s="7"/>
      <c r="AKX77" s="7"/>
      <c r="AKY77" s="7"/>
      <c r="AKZ77" s="7"/>
      <c r="ALA77" s="7"/>
      <c r="ALB77" s="7"/>
      <c r="ALC77" s="7"/>
      <c r="ALD77" s="7"/>
      <c r="ALE77" s="7"/>
      <c r="ALF77" s="7"/>
      <c r="ALG77" s="7"/>
      <c r="ALH77" s="7"/>
      <c r="ALI77" s="7"/>
      <c r="ALJ77" s="7"/>
      <c r="ALK77" s="7"/>
      <c r="ALL77" s="7"/>
      <c r="ALM77" s="7"/>
      <c r="ALN77" s="7"/>
      <c r="ALO77" s="7"/>
      <c r="ALP77" s="7"/>
      <c r="ALQ77" s="7"/>
      <c r="ALR77" s="7"/>
      <c r="ALS77" s="7"/>
      <c r="ALT77" s="7"/>
      <c r="ALU77" s="7"/>
      <c r="ALV77" s="7"/>
      <c r="ALW77" s="7"/>
      <c r="ALX77" s="7"/>
      <c r="ALY77" s="7"/>
      <c r="ALZ77" s="7"/>
      <c r="AMA77" s="7"/>
      <c r="AMB77" s="7"/>
      <c r="AMC77" s="7"/>
      <c r="AMD77" s="7"/>
      <c r="AME77" s="7"/>
      <c r="AMF77" s="7"/>
      <c r="AMG77" s="7"/>
      <c r="AMH77" s="7"/>
      <c r="AMI77" s="7"/>
      <c r="AMJ77" s="7"/>
    </row>
    <row r="78" spans="1:1024" ht="12.75" customHeight="1" x14ac:dyDescent="0.3">
      <c r="B78" s="54" t="s">
        <v>293</v>
      </c>
      <c r="C78" s="54" t="s">
        <v>293</v>
      </c>
      <c r="D78" s="1">
        <v>7</v>
      </c>
      <c r="E78" s="1"/>
      <c r="F78" s="1"/>
      <c r="G78" s="1"/>
      <c r="H78" s="1"/>
      <c r="I78" s="1"/>
      <c r="J78" s="1"/>
      <c r="K78" s="1">
        <v>15</v>
      </c>
      <c r="L78" s="1"/>
      <c r="M78" s="1"/>
      <c r="N78" s="1"/>
      <c r="O78" s="1"/>
      <c r="P78" s="1"/>
      <c r="Q78" s="1"/>
      <c r="R78" s="1">
        <v>30</v>
      </c>
      <c r="S78" s="1"/>
      <c r="T78" s="1"/>
      <c r="U78" s="1"/>
      <c r="V78" s="1"/>
      <c r="W78" s="1"/>
      <c r="X78" s="1"/>
      <c r="Y78" s="55"/>
      <c r="Z78" s="55"/>
    </row>
    <row r="79" spans="1:1024" ht="12.75" customHeight="1" x14ac:dyDescent="0.3">
      <c r="B79" s="56" t="s">
        <v>284</v>
      </c>
      <c r="C79" s="56" t="s">
        <v>294</v>
      </c>
      <c r="D79" s="57" t="s">
        <v>284</v>
      </c>
      <c r="E79" s="58" t="s">
        <v>287</v>
      </c>
      <c r="F79" s="58" t="s">
        <v>295</v>
      </c>
      <c r="G79" s="58" t="s">
        <v>296</v>
      </c>
      <c r="H79" s="58" t="s">
        <v>297</v>
      </c>
      <c r="I79" s="58" t="s">
        <v>298</v>
      </c>
      <c r="J79" s="59" t="s">
        <v>299</v>
      </c>
      <c r="K79" s="57" t="s">
        <v>284</v>
      </c>
      <c r="L79" s="58" t="s">
        <v>287</v>
      </c>
      <c r="M79" s="58" t="s">
        <v>295</v>
      </c>
      <c r="N79" s="58" t="s">
        <v>296</v>
      </c>
      <c r="O79" s="58" t="s">
        <v>297</v>
      </c>
      <c r="P79" s="58" t="s">
        <v>298</v>
      </c>
      <c r="Q79" s="59" t="s">
        <v>299</v>
      </c>
      <c r="R79" s="57" t="s">
        <v>284</v>
      </c>
      <c r="S79" s="58" t="s">
        <v>287</v>
      </c>
      <c r="T79" s="58" t="s">
        <v>295</v>
      </c>
      <c r="U79" s="58" t="s">
        <v>296</v>
      </c>
      <c r="V79" s="58" t="s">
        <v>297</v>
      </c>
      <c r="W79" s="58" t="s">
        <v>298</v>
      </c>
      <c r="X79" s="59" t="s">
        <v>299</v>
      </c>
      <c r="Y79" s="58"/>
      <c r="Z79" s="58"/>
    </row>
    <row r="80" spans="1:1024" ht="12.75" customHeight="1" x14ac:dyDescent="0.3">
      <c r="A80" s="17" t="s">
        <v>300</v>
      </c>
      <c r="B80" s="58">
        <v>8.4527400000000003E-2</v>
      </c>
      <c r="C80" s="58">
        <v>1.59246</v>
      </c>
      <c r="D80" s="60">
        <v>8.6508100000000004E-2</v>
      </c>
      <c r="E80" s="61">
        <v>2.2783899999999999E-2</v>
      </c>
      <c r="F80" s="61">
        <v>5.2302909999999998E-4</v>
      </c>
      <c r="G80" s="61">
        <v>2.0000900000000001</v>
      </c>
      <c r="H80" s="61">
        <v>1.4973700000000001</v>
      </c>
      <c r="I80" s="61">
        <v>1.53468</v>
      </c>
      <c r="J80" s="62">
        <v>2.2454554453000002</v>
      </c>
      <c r="K80" s="60">
        <v>8.5680999999999993E-2</v>
      </c>
      <c r="L80" s="61">
        <v>1.6242699999999999E-2</v>
      </c>
      <c r="M80" s="61">
        <v>2.6515600000000001E-4</v>
      </c>
      <c r="N80" s="61">
        <v>1.82378</v>
      </c>
      <c r="O80" s="61">
        <v>1.17581</v>
      </c>
      <c r="P80" s="61">
        <v>1.58876</v>
      </c>
      <c r="Q80" s="62">
        <v>1.3825428461</v>
      </c>
      <c r="R80" s="60">
        <v>8.6022000000000001E-2</v>
      </c>
      <c r="S80" s="61">
        <v>1.14094E-2</v>
      </c>
      <c r="T80" s="61">
        <v>1.324082E-4</v>
      </c>
      <c r="U80" s="61">
        <v>1.6761200000000001</v>
      </c>
      <c r="V80" s="61">
        <v>0.46394400000000002</v>
      </c>
      <c r="W80" s="61">
        <v>1.59036</v>
      </c>
      <c r="X80" s="62">
        <v>0.21524844509999999</v>
      </c>
      <c r="Y80" s="61"/>
      <c r="Z80" s="61"/>
      <c r="AH80" s="63"/>
      <c r="AI80" s="63"/>
    </row>
    <row r="81" spans="1:1024" ht="12.75" customHeight="1" x14ac:dyDescent="0.3">
      <c r="A81" s="17" t="s">
        <v>354</v>
      </c>
      <c r="B81" s="58">
        <v>8.4527400000000003E-2</v>
      </c>
      <c r="C81" s="58">
        <v>1.59246</v>
      </c>
      <c r="D81" s="60">
        <v>8.9134599999999994E-2</v>
      </c>
      <c r="E81" s="61">
        <v>3.1222199999999999E-2</v>
      </c>
      <c r="F81" s="61">
        <v>9.9605190000000006E-4</v>
      </c>
      <c r="G81" s="61">
        <v>2.09497</v>
      </c>
      <c r="H81" s="61">
        <v>1.5900300000000001</v>
      </c>
      <c r="I81" s="61">
        <v>1.60338</v>
      </c>
      <c r="J81" s="62">
        <v>2.5283146473000002</v>
      </c>
      <c r="K81" s="60">
        <v>8.8366799999999995E-2</v>
      </c>
      <c r="L81" s="61">
        <v>2.9244099999999999E-2</v>
      </c>
      <c r="M81" s="61">
        <v>8.6995819999999995E-4</v>
      </c>
      <c r="N81" s="61">
        <v>2.2634599999999998</v>
      </c>
      <c r="O81" s="61">
        <v>1.9524999999999999</v>
      </c>
      <c r="P81" s="61">
        <v>1.6175299999999999</v>
      </c>
      <c r="Q81" s="62">
        <v>3.8128847548999998</v>
      </c>
      <c r="R81" s="60">
        <v>8.5967399999999999E-2</v>
      </c>
      <c r="S81" s="61">
        <v>2.7048300000000001E-2</v>
      </c>
      <c r="T81" s="61">
        <v>7.336841E-4</v>
      </c>
      <c r="U81" s="61">
        <v>1.9624999999999999</v>
      </c>
      <c r="V81" s="61">
        <v>1.2948200000000001</v>
      </c>
      <c r="W81" s="61">
        <v>1.57019</v>
      </c>
      <c r="X81" s="62">
        <v>1.6770547853</v>
      </c>
      <c r="Y81" s="61"/>
      <c r="Z81" s="61"/>
      <c r="AA81" s="15">
        <f>IF("na"=F81,"",F81/F80)</f>
        <v>1.904390979392925</v>
      </c>
      <c r="AB81" s="13">
        <f>IF("na"=J81,"",J81/J80)</f>
        <v>1.125969634620031</v>
      </c>
      <c r="AC81" s="13">
        <f>IF("na"=M81,"",M81/M80)</f>
        <v>3.2809297168459319</v>
      </c>
      <c r="AD81" s="13">
        <f>IF("na"=Q81,"",Q81/Q80)</f>
        <v>2.7578781848647402</v>
      </c>
      <c r="AE81" s="13">
        <f>IF("na"=T81,"",T81/T80)</f>
        <v>5.5410775163471753</v>
      </c>
      <c r="AF81" s="13">
        <f>IF("na"=X81,"",X81/X80)</f>
        <v>7.7912515675589429</v>
      </c>
      <c r="AG81" s="13">
        <f>ROW()</f>
        <v>81</v>
      </c>
      <c r="AH81" s="63">
        <f t="shared" ref="AH81:AM84" ca="1" si="10">SUM(IF(INDIRECT(ADDRESS(ROW(),AH$40))&gt;INDIRECT(ADDRESS($AG81,AH$40)),1,0),IF(INDIRECT(ADDRESS(ROW(),AH$40))&gt;INDIRECT(ADDRESS($AG81+1,AH$40)),1,0),IF(INDIRECT(ADDRESS(ROW(),AH$40))&gt;INDIRECT(ADDRESS($AG81+2,AH$40)),1,0),IF(INDIRECT(ADDRESS(ROW(),AH$40))&gt;INDIRECT(ADDRESS($AG81+3,AH$40)),1,0))+1</f>
        <v>4</v>
      </c>
      <c r="AI81" s="63">
        <f t="shared" ca="1" si="10"/>
        <v>2</v>
      </c>
      <c r="AJ81" s="63">
        <f t="shared" ca="1" si="10"/>
        <v>4</v>
      </c>
      <c r="AK81" s="63">
        <f t="shared" ca="1" si="10"/>
        <v>4</v>
      </c>
      <c r="AL81" s="63">
        <f t="shared" ca="1" si="10"/>
        <v>4</v>
      </c>
      <c r="AM81" s="63">
        <f t="shared" ca="1" si="10"/>
        <v>3</v>
      </c>
      <c r="AO81" s="14">
        <f>IF("na"=F81,"",SQRT(F81)/SQRT(F80))</f>
        <v>1.3799967316602328</v>
      </c>
      <c r="AP81" s="14">
        <f>IF("na"=J81,"",SQRT(J81)/SQRT(J80))</f>
        <v>1.0611171634744352</v>
      </c>
      <c r="AQ81" s="14">
        <f>IF("na"=M81,"",SQRT(M81)/SQRT(M80))</f>
        <v>1.8113336845666874</v>
      </c>
      <c r="AR81" s="14">
        <f>IF("na"=Q81,"",SQRT(Q81)/SQRT(Q80))</f>
        <v>1.6606860584905083</v>
      </c>
      <c r="AS81" s="14">
        <f>IF("na"=T81,"",SQRT(T81)/SQRT(T80))</f>
        <v>2.3539493444734902</v>
      </c>
      <c r="AT81" s="14">
        <f>IF("na"=X81,"",SQRT(X81)/SQRT(X80))</f>
        <v>2.7912813486925572</v>
      </c>
    </row>
    <row r="82" spans="1:1024" ht="12.75" customHeight="1" x14ac:dyDescent="0.3">
      <c r="A82" s="17" t="s">
        <v>281</v>
      </c>
      <c r="B82" s="58">
        <v>8.4527400000000003E-2</v>
      </c>
      <c r="C82" s="58">
        <v>1.59246</v>
      </c>
      <c r="D82" s="60">
        <v>8.0193299999999995E-2</v>
      </c>
      <c r="E82" s="61">
        <v>2.2384600000000001E-2</v>
      </c>
      <c r="F82" s="61">
        <v>5.1985469999999995E-4</v>
      </c>
      <c r="G82" s="61">
        <v>1.8557999999999999</v>
      </c>
      <c r="H82" s="61">
        <v>1.4462900000000001</v>
      </c>
      <c r="I82" s="61">
        <v>1.37538</v>
      </c>
      <c r="J82" s="62">
        <v>2.1388784904999998</v>
      </c>
      <c r="K82" s="60">
        <v>8.0184400000000003E-2</v>
      </c>
      <c r="L82" s="61">
        <v>1.8338400000000001E-2</v>
      </c>
      <c r="M82" s="61">
        <v>3.5515850000000001E-4</v>
      </c>
      <c r="N82" s="61">
        <v>1.68123</v>
      </c>
      <c r="O82" s="61">
        <v>1.2748299999999999</v>
      </c>
      <c r="P82" s="61">
        <v>1.3152999999999999</v>
      </c>
      <c r="Q82" s="62">
        <v>1.7020091945</v>
      </c>
      <c r="R82" s="60">
        <v>8.1223500000000004E-2</v>
      </c>
      <c r="S82" s="61">
        <v>1.5449299999999999E-2</v>
      </c>
      <c r="T82" s="61">
        <v>2.4959649999999999E-4</v>
      </c>
      <c r="U82" s="61">
        <v>1.5479700000000001</v>
      </c>
      <c r="V82" s="61">
        <v>0.96486400000000005</v>
      </c>
      <c r="W82" s="61">
        <v>1.3101499999999999</v>
      </c>
      <c r="X82" s="62">
        <v>1.0106614745</v>
      </c>
      <c r="Y82" s="61"/>
      <c r="Z82" s="61"/>
      <c r="AA82" s="15">
        <f>IF("na"=F82,"",F82/F80)</f>
        <v>0.99393073922655539</v>
      </c>
      <c r="AB82" s="13">
        <f>IF("na"=J82,"",J82/J80)</f>
        <v>0.95253659785453393</v>
      </c>
      <c r="AC82" s="13">
        <f>IF("na"=M82,"",M82/M80)</f>
        <v>1.339432258745795</v>
      </c>
      <c r="AD82" s="13">
        <f>IF("na"=Q82,"",Q82/Q80)</f>
        <v>1.231071571706569</v>
      </c>
      <c r="AE82" s="13">
        <f>IF("na"=T82,"",T82/T80)</f>
        <v>1.8850531915697064</v>
      </c>
      <c r="AF82" s="13">
        <f>IF("na"=X82,"",X82/X80)</f>
        <v>4.6953253206101788</v>
      </c>
      <c r="AG82" s="13">
        <f>AG81</f>
        <v>81</v>
      </c>
      <c r="AH82" s="63">
        <f t="shared" ca="1" si="10"/>
        <v>2</v>
      </c>
      <c r="AI82" s="63">
        <f t="shared" ca="1" si="10"/>
        <v>1</v>
      </c>
      <c r="AJ82" s="63">
        <f t="shared" ca="1" si="10"/>
        <v>2</v>
      </c>
      <c r="AK82" s="63">
        <f t="shared" ca="1" si="10"/>
        <v>2</v>
      </c>
      <c r="AL82" s="63">
        <f t="shared" ca="1" si="10"/>
        <v>2</v>
      </c>
      <c r="AM82" s="63">
        <f t="shared" ca="1" si="10"/>
        <v>2</v>
      </c>
      <c r="AO82" s="14">
        <f>IF("na"=F82,"",SQRT(F82)/SQRT(F80))</f>
        <v>0.99696075109632842</v>
      </c>
      <c r="AP82" s="14">
        <f>IF("na"=J82,"",SQRT(J82)/SQRT(J80))</f>
        <v>0.97597981426591707</v>
      </c>
      <c r="AQ82" s="14">
        <f>IF("na"=M82,"",SQRT(M82)/SQRT(M80))</f>
        <v>1.1573384374269242</v>
      </c>
      <c r="AR82" s="14">
        <f>IF("na"=Q82,"",SQRT(Q82)/SQRT(Q80))</f>
        <v>1.109536647302183</v>
      </c>
      <c r="AS82" s="14">
        <f>IF("na"=T82,"",SQRT(T82)/SQRT(T80))</f>
        <v>1.3729723928650954</v>
      </c>
      <c r="AT82" s="14">
        <f>IF("na"=X82,"",SQRT(X82)/SQRT(X80))</f>
        <v>2.1668699362467922</v>
      </c>
    </row>
    <row r="83" spans="1:1024" ht="12.75" customHeight="1" x14ac:dyDescent="0.3">
      <c r="A83" s="17" t="s">
        <v>282</v>
      </c>
      <c r="B83" s="58">
        <v>8.4527400000000003E-2</v>
      </c>
      <c r="C83" s="58">
        <v>1.59246</v>
      </c>
      <c r="D83" s="64">
        <v>8.70393E-2</v>
      </c>
      <c r="E83" s="65">
        <v>2.1673499999999998E-2</v>
      </c>
      <c r="F83" s="66">
        <v>4.7605020000000001E-4</v>
      </c>
      <c r="G83" s="65">
        <v>2.0788799999999998</v>
      </c>
      <c r="H83" s="66">
        <v>1.6895</v>
      </c>
      <c r="I83" s="66">
        <v>1.5437700000000001</v>
      </c>
      <c r="J83" s="67">
        <v>2.8567809661000001</v>
      </c>
      <c r="K83" s="64">
        <v>8.5748099999999994E-2</v>
      </c>
      <c r="L83" s="65">
        <v>1.58313E-2</v>
      </c>
      <c r="M83" s="66">
        <v>2.5212010000000003E-4</v>
      </c>
      <c r="N83" s="65">
        <v>1.8157399999999999</v>
      </c>
      <c r="O83" s="66">
        <v>1.0373699999999999</v>
      </c>
      <c r="P83" s="66">
        <v>1.5674600000000001</v>
      </c>
      <c r="Q83" s="67">
        <v>1.0767615169</v>
      </c>
      <c r="R83" s="64">
        <v>8.6254899999999995E-2</v>
      </c>
      <c r="S83" s="65">
        <v>1.1074499999999999E-2</v>
      </c>
      <c r="T83" s="66">
        <v>1.2562869999999999E-4</v>
      </c>
      <c r="U83" s="65">
        <v>1.6701600000000001</v>
      </c>
      <c r="V83" s="66">
        <v>0.53522499999999995</v>
      </c>
      <c r="W83" s="66">
        <v>1.5683800000000001</v>
      </c>
      <c r="X83" s="67">
        <v>0.28704564700000001</v>
      </c>
      <c r="Y83" s="65"/>
      <c r="Z83" s="65"/>
      <c r="AA83" s="15">
        <f>IF("na"=F83,"",F83/F80)</f>
        <v>0.91017918505872819</v>
      </c>
      <c r="AB83" s="13">
        <f>IF("na"=J83,"",J83/J80)</f>
        <v>1.2722501228334659</v>
      </c>
      <c r="AC83" s="13">
        <f>IF("na"=M83,"",M83/M80)</f>
        <v>0.95083686584501204</v>
      </c>
      <c r="AD83" s="13">
        <f>IF("na"=Q83,"",Q83/Q80)</f>
        <v>0.77882686958847225</v>
      </c>
      <c r="AE83" s="13">
        <f>IF("na"=T83,"",T83/T80)</f>
        <v>0.94879848831114688</v>
      </c>
      <c r="AF83" s="13">
        <f>IF("na"=X83,"",X83/X80)</f>
        <v>1.3335550315666369</v>
      </c>
      <c r="AG83" s="13">
        <f>AG82</f>
        <v>81</v>
      </c>
      <c r="AH83" s="63">
        <f t="shared" ca="1" si="10"/>
        <v>1</v>
      </c>
      <c r="AI83" s="63">
        <f t="shared" ca="1" si="10"/>
        <v>4</v>
      </c>
      <c r="AJ83" s="63">
        <f t="shared" ca="1" si="10"/>
        <v>1</v>
      </c>
      <c r="AK83" s="63">
        <f t="shared" ca="1" si="10"/>
        <v>1</v>
      </c>
      <c r="AL83" s="63">
        <f t="shared" ca="1" si="10"/>
        <v>1</v>
      </c>
      <c r="AM83" s="63">
        <f t="shared" ca="1" si="10"/>
        <v>1</v>
      </c>
      <c r="AO83" s="14">
        <f>IF("na"=F83,"",SQRT(F83)/SQRT(F80))</f>
        <v>0.95403311528412282</v>
      </c>
      <c r="AP83" s="14">
        <f>IF("na"=J83,"",SQRT(J83)/SQRT(J80))</f>
        <v>1.1279406557232814</v>
      </c>
      <c r="AQ83" s="14">
        <f>IF("na"=M83,"",SQRT(M83)/SQRT(M80))</f>
        <v>0.97510864309830214</v>
      </c>
      <c r="AR83" s="14">
        <f>IF("na"=Q83,"",SQRT(Q83)/SQRT(Q80))</f>
        <v>0.88251168240906153</v>
      </c>
      <c r="AS83" s="14">
        <f>IF("na"=T83,"",SQRT(T83)/SQRT(T80))</f>
        <v>0.97406287698030392</v>
      </c>
      <c r="AT83" s="14">
        <f>IF("na"=X83,"",SQRT(X83)/SQRT(X80))</f>
        <v>1.1547965325400995</v>
      </c>
    </row>
    <row r="84" spans="1:1024" ht="12.75" customHeight="1" x14ac:dyDescent="0.3">
      <c r="A84" s="17" t="s">
        <v>283</v>
      </c>
      <c r="B84" s="58">
        <v>8.4527400000000003E-2</v>
      </c>
      <c r="C84" s="58">
        <v>1.59246</v>
      </c>
      <c r="D84" s="68">
        <v>7.9405400000000001E-2</v>
      </c>
      <c r="E84" s="13">
        <v>2.89921E-2</v>
      </c>
      <c r="F84" s="66">
        <v>8.6677659999999997E-4</v>
      </c>
      <c r="G84" s="65">
        <v>1.8147500000000001</v>
      </c>
      <c r="H84" s="66">
        <v>1.59141</v>
      </c>
      <c r="I84" s="66">
        <v>1.2891600000000001</v>
      </c>
      <c r="J84" s="67">
        <v>2.6245766780999999</v>
      </c>
      <c r="K84" s="68">
        <v>7.8516199999999994E-2</v>
      </c>
      <c r="L84" s="13">
        <v>2.6417699999999999E-2</v>
      </c>
      <c r="M84" s="66">
        <v>7.3402929999999997E-4</v>
      </c>
      <c r="N84" s="65">
        <v>1.8716299999999999</v>
      </c>
      <c r="O84" s="66">
        <v>1.77501</v>
      </c>
      <c r="P84" s="66">
        <v>1.2881800000000001</v>
      </c>
      <c r="Q84" s="67">
        <v>3.2432468184999999</v>
      </c>
      <c r="R84" s="68">
        <v>7.8974000000000003E-2</v>
      </c>
      <c r="S84" s="13">
        <v>2.4584600000000002E-2</v>
      </c>
      <c r="T84" s="66">
        <v>6.3524269999999997E-4</v>
      </c>
      <c r="U84" s="65">
        <v>1.72675</v>
      </c>
      <c r="V84" s="66">
        <v>1.29087</v>
      </c>
      <c r="W84" s="66">
        <v>1.3283400000000001</v>
      </c>
      <c r="X84" s="67">
        <v>1.7361047313</v>
      </c>
      <c r="Y84" s="65"/>
      <c r="Z84" s="65"/>
      <c r="AA84" s="15">
        <f>IF("na"=F84,"",F84/F80)</f>
        <v>1.6572244259449427</v>
      </c>
      <c r="AB84" s="13">
        <f>IF("na"=J84,"",J84/J80)</f>
        <v>1.1688393477561734</v>
      </c>
      <c r="AC84" s="13">
        <f>IF("na"=M84,"",M84/M80)</f>
        <v>2.768292250599647</v>
      </c>
      <c r="AD84" s="13">
        <f>IF("na"=Q84,"",Q84/Q80)</f>
        <v>2.3458562804392207</v>
      </c>
      <c r="AE84" s="13">
        <f>IF("na"=T84,"",T84/T80)</f>
        <v>4.7976084562738563</v>
      </c>
      <c r="AF84" s="13">
        <f>IF("na"=X84,"",X84/X80)</f>
        <v>8.0655854702850078</v>
      </c>
      <c r="AG84" s="13">
        <f>AG83</f>
        <v>81</v>
      </c>
      <c r="AH84" s="63">
        <f t="shared" ca="1" si="10"/>
        <v>3</v>
      </c>
      <c r="AI84" s="63">
        <f t="shared" ca="1" si="10"/>
        <v>3</v>
      </c>
      <c r="AJ84" s="63">
        <f t="shared" ca="1" si="10"/>
        <v>3</v>
      </c>
      <c r="AK84" s="63">
        <f t="shared" ca="1" si="10"/>
        <v>3</v>
      </c>
      <c r="AL84" s="63">
        <f t="shared" ca="1" si="10"/>
        <v>3</v>
      </c>
      <c r="AM84" s="63">
        <f t="shared" ca="1" si="10"/>
        <v>4</v>
      </c>
      <c r="AO84" s="14">
        <f>IF("na"=F84,"",SQRT(F84)/SQRT(F80))</f>
        <v>1.2873322904149274</v>
      </c>
      <c r="AP84" s="14">
        <f>IF("na"=J84,"",SQRT(J84)/SQRT(J80))</f>
        <v>1.0811287378273566</v>
      </c>
      <c r="AQ84" s="14">
        <f>IF("na"=M84,"",SQRT(M84)/SQRT(M80))</f>
        <v>1.6638185750254282</v>
      </c>
      <c r="AR84" s="14">
        <f>IF("na"=Q84,"",SQRT(Q84)/SQRT(Q80))</f>
        <v>1.5316188430674325</v>
      </c>
      <c r="AS84" s="14">
        <f>IF("na"=T84,"",SQRT(T84)/SQRT(T80))</f>
        <v>2.1903443693341593</v>
      </c>
      <c r="AT84" s="14">
        <f>IF("na"=X84,"",SQRT(X84)/SQRT(X80))</f>
        <v>2.8399974419504335</v>
      </c>
    </row>
    <row r="85" spans="1:1024" ht="12.75" customHeight="1" x14ac:dyDescent="0.3">
      <c r="B85" s="69"/>
      <c r="C85" s="69"/>
      <c r="D85" s="13"/>
      <c r="E85" s="13"/>
      <c r="F85" s="13"/>
      <c r="G85" s="13"/>
      <c r="H85" s="13"/>
      <c r="I85" s="13"/>
      <c r="J85" s="13"/>
      <c r="K85" s="13"/>
      <c r="L85" s="13"/>
    </row>
    <row r="86" spans="1:1024" s="52" customFormat="1" ht="12.75" customHeight="1" x14ac:dyDescent="0.3">
      <c r="A86" s="17"/>
      <c r="B86" s="17"/>
      <c r="C86" s="17"/>
      <c r="D86" s="6" t="s">
        <v>305</v>
      </c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17"/>
      <c r="Z86" s="17"/>
      <c r="AA86" s="51"/>
      <c r="AH86" s="53"/>
      <c r="AI86" s="53"/>
      <c r="AJ86" s="53"/>
      <c r="AK86" s="53"/>
      <c r="AL86" s="53"/>
      <c r="AM86" s="53"/>
      <c r="AP86" s="16"/>
      <c r="AKC86" s="7"/>
      <c r="AKD86" s="7"/>
      <c r="AKE86" s="7"/>
      <c r="AKF86" s="7"/>
      <c r="AKG86" s="7"/>
      <c r="AKH86" s="7"/>
      <c r="AKI86" s="7"/>
      <c r="AKJ86" s="7"/>
      <c r="AKK86" s="7"/>
      <c r="AKL86" s="7"/>
      <c r="AKM86" s="7"/>
      <c r="AKN86" s="7"/>
      <c r="AKO86" s="7"/>
      <c r="AKP86" s="7"/>
      <c r="AKQ86" s="7"/>
      <c r="AKR86" s="7"/>
      <c r="AKS86" s="7"/>
      <c r="AKT86" s="7"/>
      <c r="AKU86" s="7"/>
      <c r="AKV86" s="7"/>
      <c r="AKW86" s="7"/>
      <c r="AKX86" s="7"/>
      <c r="AKY86" s="7"/>
      <c r="AKZ86" s="7"/>
      <c r="ALA86" s="7"/>
      <c r="ALB86" s="7"/>
      <c r="ALC86" s="7"/>
      <c r="ALD86" s="7"/>
      <c r="ALE86" s="7"/>
      <c r="ALF86" s="7"/>
      <c r="ALG86" s="7"/>
      <c r="ALH86" s="7"/>
      <c r="ALI86" s="7"/>
      <c r="ALJ86" s="7"/>
      <c r="ALK86" s="7"/>
      <c r="ALL86" s="7"/>
      <c r="ALM86" s="7"/>
      <c r="ALN86" s="7"/>
      <c r="ALO86" s="7"/>
      <c r="ALP86" s="7"/>
      <c r="ALQ86" s="7"/>
      <c r="ALR86" s="7"/>
      <c r="ALS86" s="7"/>
      <c r="ALT86" s="7"/>
      <c r="ALU86" s="7"/>
      <c r="ALV86" s="7"/>
      <c r="ALW86" s="7"/>
      <c r="ALX86" s="7"/>
      <c r="ALY86" s="7"/>
      <c r="ALZ86" s="7"/>
      <c r="AMA86" s="7"/>
      <c r="AMB86" s="7"/>
      <c r="AMC86" s="7"/>
      <c r="AMD86" s="7"/>
      <c r="AME86" s="7"/>
      <c r="AMF86" s="7"/>
      <c r="AMG86" s="7"/>
      <c r="AMH86" s="7"/>
      <c r="AMI86" s="7"/>
      <c r="AMJ86" s="7"/>
    </row>
    <row r="87" spans="1:1024" ht="12.75" customHeight="1" x14ac:dyDescent="0.3">
      <c r="B87" s="54" t="s">
        <v>293</v>
      </c>
      <c r="C87" s="54" t="s">
        <v>293</v>
      </c>
      <c r="D87" s="1">
        <v>7</v>
      </c>
      <c r="E87" s="1"/>
      <c r="F87" s="1"/>
      <c r="G87" s="1"/>
      <c r="H87" s="1"/>
      <c r="I87" s="1"/>
      <c r="J87" s="1"/>
      <c r="K87" s="1">
        <v>15</v>
      </c>
      <c r="L87" s="1"/>
      <c r="M87" s="1"/>
      <c r="N87" s="1"/>
      <c r="O87" s="1"/>
      <c r="P87" s="1"/>
      <c r="Q87" s="1"/>
      <c r="R87" s="1">
        <v>30</v>
      </c>
      <c r="S87" s="1"/>
      <c r="T87" s="1"/>
      <c r="U87" s="1"/>
      <c r="V87" s="1"/>
      <c r="W87" s="1"/>
      <c r="X87" s="1"/>
      <c r="Y87" s="55"/>
      <c r="Z87" s="55"/>
    </row>
    <row r="88" spans="1:1024" ht="12.75" customHeight="1" x14ac:dyDescent="0.3">
      <c r="B88" s="56" t="s">
        <v>284</v>
      </c>
      <c r="C88" s="56" t="s">
        <v>294</v>
      </c>
      <c r="D88" s="57" t="s">
        <v>284</v>
      </c>
      <c r="E88" s="58" t="s">
        <v>287</v>
      </c>
      <c r="F88" s="58" t="s">
        <v>295</v>
      </c>
      <c r="G88" s="58" t="s">
        <v>296</v>
      </c>
      <c r="H88" s="58" t="s">
        <v>297</v>
      </c>
      <c r="I88" s="58" t="s">
        <v>298</v>
      </c>
      <c r="J88" s="59" t="s">
        <v>299</v>
      </c>
      <c r="K88" s="57" t="s">
        <v>284</v>
      </c>
      <c r="L88" s="58" t="s">
        <v>287</v>
      </c>
      <c r="M88" s="58" t="s">
        <v>295</v>
      </c>
      <c r="N88" s="58" t="s">
        <v>296</v>
      </c>
      <c r="O88" s="58" t="s">
        <v>297</v>
      </c>
      <c r="P88" s="58" t="s">
        <v>298</v>
      </c>
      <c r="Q88" s="59" t="s">
        <v>299</v>
      </c>
      <c r="R88" s="57" t="s">
        <v>284</v>
      </c>
      <c r="S88" s="58" t="s">
        <v>287</v>
      </c>
      <c r="T88" s="58" t="s">
        <v>295</v>
      </c>
      <c r="U88" s="58" t="s">
        <v>296</v>
      </c>
      <c r="V88" s="58" t="s">
        <v>297</v>
      </c>
      <c r="W88" s="58" t="s">
        <v>298</v>
      </c>
      <c r="X88" s="59" t="s">
        <v>299</v>
      </c>
      <c r="Y88" s="58"/>
      <c r="Z88" s="58"/>
    </row>
    <row r="89" spans="1:1024" ht="12.75" customHeight="1" x14ac:dyDescent="0.3">
      <c r="A89" s="17" t="s">
        <v>300</v>
      </c>
      <c r="B89" s="58">
        <v>0.28998099999999999</v>
      </c>
      <c r="C89" s="58">
        <v>1.76692</v>
      </c>
      <c r="D89" s="60">
        <v>0.29106700000000002</v>
      </c>
      <c r="E89" s="61">
        <v>3.5407000000000001E-2</v>
      </c>
      <c r="F89" s="61">
        <v>1.2548348999999999E-3</v>
      </c>
      <c r="G89" s="61">
        <v>1.76078</v>
      </c>
      <c r="H89" s="61">
        <v>0.47091100000000002</v>
      </c>
      <c r="I89" s="61">
        <v>1.68801</v>
      </c>
      <c r="J89" s="62">
        <v>0.22798395799999999</v>
      </c>
      <c r="K89" s="60">
        <v>0.29217199999999999</v>
      </c>
      <c r="L89" s="61">
        <v>2.5134699999999999E-2</v>
      </c>
      <c r="M89" s="61">
        <v>6.3655350000000005E-4</v>
      </c>
      <c r="N89" s="61">
        <v>1.73925</v>
      </c>
      <c r="O89" s="61">
        <v>0.29195900000000002</v>
      </c>
      <c r="P89" s="61">
        <v>1.7073400000000001</v>
      </c>
      <c r="Q89" s="62">
        <v>8.8789833999999998E-2</v>
      </c>
      <c r="R89" s="60">
        <v>0.29230299999999998</v>
      </c>
      <c r="S89" s="61">
        <v>1.7371600000000001E-2</v>
      </c>
      <c r="T89" s="61">
        <v>3.0716400000000002E-4</v>
      </c>
      <c r="U89" s="61">
        <v>1.728</v>
      </c>
      <c r="V89" s="61">
        <v>0.19848499999999999</v>
      </c>
      <c r="W89" s="61">
        <v>1.71235</v>
      </c>
      <c r="X89" s="62">
        <v>4.2374180099999999E-2</v>
      </c>
      <c r="Y89" s="61"/>
      <c r="Z89" s="61"/>
      <c r="AH89" s="63"/>
      <c r="AI89" s="63"/>
    </row>
    <row r="90" spans="1:1024" ht="12.75" customHeight="1" x14ac:dyDescent="0.3">
      <c r="A90" s="17" t="s">
        <v>354</v>
      </c>
      <c r="B90" s="58">
        <v>0.28998099999999999</v>
      </c>
      <c r="C90" s="58">
        <v>1.76692</v>
      </c>
      <c r="D90" s="60">
        <v>0.29302699999999998</v>
      </c>
      <c r="E90" s="61">
        <v>5.0367200000000001E-2</v>
      </c>
      <c r="F90" s="61">
        <v>2.5461328999999999E-3</v>
      </c>
      <c r="G90" s="61">
        <v>1.7830299999999999</v>
      </c>
      <c r="H90" s="61">
        <v>0.55440599999999995</v>
      </c>
      <c r="I90" s="61">
        <v>1.6784699999999999</v>
      </c>
      <c r="J90" s="62">
        <v>0.3151894153</v>
      </c>
      <c r="K90" s="60">
        <v>0.29216199999999998</v>
      </c>
      <c r="L90" s="61">
        <v>4.2868700000000003E-2</v>
      </c>
      <c r="M90" s="61">
        <v>1.8424820999999999E-3</v>
      </c>
      <c r="N90" s="61">
        <v>1.74926</v>
      </c>
      <c r="O90" s="61">
        <v>0.44685599999999998</v>
      </c>
      <c r="P90" s="61">
        <v>1.6814</v>
      </c>
      <c r="Q90" s="62">
        <v>0.20699395509999999</v>
      </c>
      <c r="R90" s="60">
        <v>0.29207100000000003</v>
      </c>
      <c r="S90" s="61">
        <v>4.1241199999999999E-2</v>
      </c>
      <c r="T90" s="61">
        <v>1.7052046000000001E-3</v>
      </c>
      <c r="U90" s="61">
        <v>1.7355700000000001</v>
      </c>
      <c r="V90" s="61">
        <v>0.39239000000000002</v>
      </c>
      <c r="W90" s="61">
        <v>1.68204</v>
      </c>
      <c r="X90" s="62">
        <v>0.1611745265</v>
      </c>
      <c r="Y90" s="61"/>
      <c r="Z90" s="61"/>
      <c r="AA90" s="15">
        <f>IF("na"=F90,"",F90/F89)</f>
        <v>2.0290580856493552</v>
      </c>
      <c r="AB90" s="13">
        <f>IF("na"=J90,"",J90/J89)</f>
        <v>1.3825069889347215</v>
      </c>
      <c r="AC90" s="13">
        <f>IF("na"=M90,"",M90/M89)</f>
        <v>2.8944654298499652</v>
      </c>
      <c r="AD90" s="13">
        <f>IF("na"=Q90,"",Q90/Q89)</f>
        <v>2.3312798974260951</v>
      </c>
      <c r="AE90" s="13">
        <f>IF("na"=T90,"",T90/T89)</f>
        <v>5.5514467841283484</v>
      </c>
      <c r="AF90" s="13">
        <f>IF("na"=X90,"",X90/X89)</f>
        <v>3.8036022436219361</v>
      </c>
      <c r="AG90" s="13">
        <f>ROW()</f>
        <v>90</v>
      </c>
      <c r="AH90" s="63">
        <f t="shared" ref="AH90:AM93" ca="1" si="11">SUM(IF(INDIRECT(ADDRESS(ROW(),AH$40))&gt;INDIRECT(ADDRESS($AG90,AH$40)),1,0),IF(INDIRECT(ADDRESS(ROW(),AH$40))&gt;INDIRECT(ADDRESS($AG90+1,AH$40)),1,0),IF(INDIRECT(ADDRESS(ROW(),AH$40))&gt;INDIRECT(ADDRESS($AG90+2,AH$40)),1,0),IF(INDIRECT(ADDRESS(ROW(),AH$40))&gt;INDIRECT(ADDRESS($AG90+3,AH$40)),1,0))+1</f>
        <v>4</v>
      </c>
      <c r="AI90" s="63">
        <f t="shared" ca="1" si="11"/>
        <v>3</v>
      </c>
      <c r="AJ90" s="63">
        <f t="shared" ca="1" si="11"/>
        <v>3</v>
      </c>
      <c r="AK90" s="63">
        <f t="shared" ca="1" si="11"/>
        <v>3</v>
      </c>
      <c r="AL90" s="63">
        <f t="shared" ca="1" si="11"/>
        <v>3</v>
      </c>
      <c r="AM90" s="63">
        <f t="shared" ca="1" si="11"/>
        <v>3</v>
      </c>
      <c r="AO90" s="14">
        <f>IF("na"=F90,"",SQRT(F90)/SQRT(F89))</f>
        <v>1.4244500993890081</v>
      </c>
      <c r="AP90" s="14">
        <f>IF("na"=J90,"",SQRT(J90)/SQRT(J89))</f>
        <v>1.1758005736240826</v>
      </c>
      <c r="AQ90" s="14">
        <f>IF("na"=M90,"",SQRT(M90)/SQRT(M89))</f>
        <v>1.701312854783025</v>
      </c>
      <c r="AR90" s="14">
        <f>IF("na"=Q90,"",SQRT(Q90)/SQRT(Q89))</f>
        <v>1.5268529390305061</v>
      </c>
      <c r="AS90" s="14">
        <f>IF("na"=T90,"",SQRT(T90)/SQRT(T89))</f>
        <v>2.3561508406993701</v>
      </c>
      <c r="AT90" s="14">
        <f>IF("na"=X90,"",SQRT(X90)/SQRT(X89))</f>
        <v>1.9502826060912135</v>
      </c>
    </row>
    <row r="91" spans="1:1024" ht="12.75" customHeight="1" x14ac:dyDescent="0.3">
      <c r="A91" s="17" t="s">
        <v>281</v>
      </c>
      <c r="B91" s="58">
        <v>0.28998099999999999</v>
      </c>
      <c r="C91" s="58">
        <v>1.76692</v>
      </c>
      <c r="D91" s="60">
        <v>0.29136699999999999</v>
      </c>
      <c r="E91" s="61">
        <v>3.7834199999999998E-2</v>
      </c>
      <c r="F91" s="61">
        <v>1.4333474999999999E-3</v>
      </c>
      <c r="G91" s="61">
        <v>1.74474</v>
      </c>
      <c r="H91" s="61">
        <v>0.43295800000000001</v>
      </c>
      <c r="I91" s="61">
        <v>1.6761600000000001</v>
      </c>
      <c r="J91" s="62">
        <v>0.1956900073</v>
      </c>
      <c r="K91" s="60">
        <v>0.29136400000000001</v>
      </c>
      <c r="L91" s="61">
        <v>2.9872200000000002E-2</v>
      </c>
      <c r="M91" s="61">
        <v>8.942609E-4</v>
      </c>
      <c r="N91" s="61">
        <v>1.6996800000000001</v>
      </c>
      <c r="O91" s="61">
        <v>0.32081999999999999</v>
      </c>
      <c r="P91" s="61">
        <v>1.6608099999999999</v>
      </c>
      <c r="Q91" s="62">
        <v>0.1141848045</v>
      </c>
      <c r="R91" s="60">
        <v>0.29388199999999998</v>
      </c>
      <c r="S91" s="61">
        <v>2.6641600000000001E-2</v>
      </c>
      <c r="T91" s="61">
        <v>7.2499260000000003E-4</v>
      </c>
      <c r="U91" s="61">
        <v>1.6992499999999999</v>
      </c>
      <c r="V91" s="61">
        <v>0.25416499999999997</v>
      </c>
      <c r="W91" s="61">
        <v>1.6738</v>
      </c>
      <c r="X91" s="62">
        <v>7.3271181599999999E-2</v>
      </c>
      <c r="Y91" s="61"/>
      <c r="Z91" s="61"/>
      <c r="AA91" s="15">
        <f>IF("na"=F91,"",F91/F89)</f>
        <v>1.1422598303569658</v>
      </c>
      <c r="AB91" s="13">
        <f>IF("na"=J91,"",J91/J89)</f>
        <v>0.85834989889946556</v>
      </c>
      <c r="AC91" s="13">
        <f>IF("na"=M91,"",M91/M89)</f>
        <v>1.4048479821413282</v>
      </c>
      <c r="AD91" s="13">
        <f>IF("na"=Q91,"",Q91/Q89)</f>
        <v>1.2860121407592675</v>
      </c>
      <c r="AE91" s="13">
        <f>IF("na"=T91,"",T91/T89)</f>
        <v>2.3602785482673752</v>
      </c>
      <c r="AF91" s="13">
        <f>IF("na"=X91,"",X91/X89)</f>
        <v>1.7291468867854272</v>
      </c>
      <c r="AG91" s="13">
        <f>AG90</f>
        <v>90</v>
      </c>
      <c r="AH91" s="63">
        <f t="shared" ca="1" si="11"/>
        <v>1</v>
      </c>
      <c r="AI91" s="63">
        <f t="shared" ca="1" si="11"/>
        <v>2</v>
      </c>
      <c r="AJ91" s="63">
        <f t="shared" ca="1" si="11"/>
        <v>2</v>
      </c>
      <c r="AK91" s="63">
        <f t="shared" ca="1" si="11"/>
        <v>2</v>
      </c>
      <c r="AL91" s="63">
        <f t="shared" ca="1" si="11"/>
        <v>2</v>
      </c>
      <c r="AM91" s="63">
        <f t="shared" ca="1" si="11"/>
        <v>2</v>
      </c>
      <c r="AO91" s="14">
        <f>IF("na"=F91,"",SQRT(F91)/SQRT(F89))</f>
        <v>1.0687655637963667</v>
      </c>
      <c r="AP91" s="14">
        <f>IF("na"=J91,"",SQRT(J91)/SQRT(J89))</f>
        <v>0.92647174749123651</v>
      </c>
      <c r="AQ91" s="14">
        <f>IF("na"=M91,"",SQRT(M91)/SQRT(M89))</f>
        <v>1.1852628325149357</v>
      </c>
      <c r="AR91" s="14">
        <f>IF("na"=Q91,"",SQRT(Q91)/SQRT(Q89))</f>
        <v>1.1340247531510357</v>
      </c>
      <c r="AS91" s="14">
        <f>IF("na"=T91,"",SQRT(T91)/SQRT(T89))</f>
        <v>1.5363198066377242</v>
      </c>
      <c r="AT91" s="14">
        <f>IF("na"=X91,"",SQRT(X91)/SQRT(X89))</f>
        <v>1.3149702988225351</v>
      </c>
    </row>
    <row r="92" spans="1:1024" ht="12.75" customHeight="1" x14ac:dyDescent="0.3">
      <c r="A92" s="17" t="s">
        <v>282</v>
      </c>
      <c r="B92" s="58">
        <v>0.28998099999999999</v>
      </c>
      <c r="C92" s="58">
        <v>1.76692</v>
      </c>
      <c r="D92" s="64">
        <v>0.27489999999999998</v>
      </c>
      <c r="E92" s="65">
        <v>3.5529199999999997E-2</v>
      </c>
      <c r="F92" s="66">
        <v>1.4897605000000001E-3</v>
      </c>
      <c r="G92" s="65">
        <v>1.75197</v>
      </c>
      <c r="H92" s="66">
        <v>0.42762299999999998</v>
      </c>
      <c r="I92" s="66">
        <v>1.6855500000000001</v>
      </c>
      <c r="J92" s="67">
        <v>0.18948250699999999</v>
      </c>
      <c r="K92" s="64">
        <v>0.27554400000000001</v>
      </c>
      <c r="L92" s="65">
        <v>2.5623900000000002E-2</v>
      </c>
      <c r="M92" s="66">
        <v>8.6501109999999998E-4</v>
      </c>
      <c r="N92" s="65">
        <v>1.7256199999999999</v>
      </c>
      <c r="O92" s="66">
        <v>0.30671500000000002</v>
      </c>
      <c r="P92" s="66">
        <v>1.69082</v>
      </c>
      <c r="Q92" s="67">
        <v>9.9865301200000006E-2</v>
      </c>
      <c r="R92" s="64">
        <v>0.27713100000000002</v>
      </c>
      <c r="S92" s="65">
        <v>1.7717500000000001E-2</v>
      </c>
      <c r="T92" s="66">
        <v>4.790323E-4</v>
      </c>
      <c r="U92" s="65">
        <v>1.7059599999999999</v>
      </c>
      <c r="V92" s="66">
        <v>0.208292</v>
      </c>
      <c r="W92" s="66">
        <v>1.69034</v>
      </c>
      <c r="X92" s="67">
        <v>4.9250053600000003E-2</v>
      </c>
      <c r="Y92" s="65"/>
      <c r="Z92" s="65"/>
      <c r="AA92" s="15">
        <f>IF("na"=F92,"",F92/F89)</f>
        <v>1.1872163421658102</v>
      </c>
      <c r="AB92" s="13">
        <f>IF("na"=J92,"",J92/J89)</f>
        <v>0.83112210465264402</v>
      </c>
      <c r="AC92" s="13">
        <f>IF("na"=M92,"",M92/M89)</f>
        <v>1.3588977203015928</v>
      </c>
      <c r="AD92" s="13">
        <f>IF("na"=Q92,"",Q92/Q89)</f>
        <v>1.1247380099843414</v>
      </c>
      <c r="AE92" s="13">
        <f>IF("na"=T92,"",T92/T89)</f>
        <v>1.5595326926332511</v>
      </c>
      <c r="AF92" s="13">
        <f>IF("na"=X92,"",X92/X89)</f>
        <v>1.1622656410996848</v>
      </c>
      <c r="AG92" s="13">
        <f>AG91</f>
        <v>90</v>
      </c>
      <c r="AH92" s="63">
        <f t="shared" ca="1" si="11"/>
        <v>2</v>
      </c>
      <c r="AI92" s="63">
        <f t="shared" ca="1" si="11"/>
        <v>1</v>
      </c>
      <c r="AJ92" s="63">
        <f t="shared" ca="1" si="11"/>
        <v>1</v>
      </c>
      <c r="AK92" s="63">
        <f t="shared" ca="1" si="11"/>
        <v>1</v>
      </c>
      <c r="AL92" s="63">
        <f t="shared" ca="1" si="11"/>
        <v>1</v>
      </c>
      <c r="AM92" s="63">
        <f t="shared" ca="1" si="11"/>
        <v>1</v>
      </c>
      <c r="AO92" s="14">
        <f>IF("na"=F92,"",SQRT(F92)/SQRT(F89))</f>
        <v>1.0895945769715498</v>
      </c>
      <c r="AP92" s="14">
        <f>IF("na"=J92,"",SQRT(J92)/SQRT(J89))</f>
        <v>0.91165898484720931</v>
      </c>
      <c r="AQ92" s="14">
        <f>IF("na"=M92,"",SQRT(M92)/SQRT(M89))</f>
        <v>1.165717684648214</v>
      </c>
      <c r="AR92" s="14">
        <f>IF("na"=Q92,"",SQRT(Q92)/SQRT(Q89))</f>
        <v>1.0605366613108389</v>
      </c>
      <c r="AS92" s="14">
        <f>IF("na"=T92,"",SQRT(T92)/SQRT(T89))</f>
        <v>1.2488125130031533</v>
      </c>
      <c r="AT92" s="14">
        <f>IF("na"=X92,"",SQRT(X92)/SQRT(X89))</f>
        <v>1.0780842458266815</v>
      </c>
    </row>
    <row r="93" spans="1:1024" ht="12.75" customHeight="1" x14ac:dyDescent="0.3">
      <c r="A93" s="17" t="s">
        <v>283</v>
      </c>
      <c r="B93" s="58">
        <v>0.28998099999999999</v>
      </c>
      <c r="C93" s="58">
        <v>1.76692</v>
      </c>
      <c r="D93" s="68">
        <v>0.29021400000000003</v>
      </c>
      <c r="E93" s="13">
        <v>4.9546300000000001E-2</v>
      </c>
      <c r="F93" s="66">
        <v>2.4548899999999999E-3</v>
      </c>
      <c r="G93" s="65">
        <v>1.7661</v>
      </c>
      <c r="H93" s="66">
        <v>0.58073300000000005</v>
      </c>
      <c r="I93" s="66">
        <v>1.6598900000000001</v>
      </c>
      <c r="J93" s="67">
        <v>0.34870623810000001</v>
      </c>
      <c r="K93" s="68">
        <v>0.289408</v>
      </c>
      <c r="L93" s="13">
        <v>4.4352099999999998E-2</v>
      </c>
      <c r="M93" s="66">
        <v>1.9674369999999998E-3</v>
      </c>
      <c r="N93" s="65">
        <v>1.7480899999999999</v>
      </c>
      <c r="O93" s="66">
        <v>0.48069099999999998</v>
      </c>
      <c r="P93" s="66">
        <v>1.67099</v>
      </c>
      <c r="Q93" s="67">
        <v>0.24026640229999999</v>
      </c>
      <c r="R93" s="68">
        <v>0.28602499999999997</v>
      </c>
      <c r="S93" s="13">
        <v>4.1234199999999999E-2</v>
      </c>
      <c r="T93" s="66">
        <v>1.7159091000000001E-3</v>
      </c>
      <c r="U93" s="65">
        <v>1.75898</v>
      </c>
      <c r="V93" s="66">
        <v>0.42502899999999999</v>
      </c>
      <c r="W93" s="66">
        <v>1.6962200000000001</v>
      </c>
      <c r="X93" s="67">
        <v>0.1856481408</v>
      </c>
      <c r="Y93" s="65"/>
      <c r="Z93" s="65"/>
      <c r="AA93" s="15">
        <f>IF("na"=F93,"",F93/F89)</f>
        <v>1.9563450139934744</v>
      </c>
      <c r="AB93" s="13">
        <f>IF("na"=J93,"",J93/J89)</f>
        <v>1.5295209415567741</v>
      </c>
      <c r="AC93" s="13">
        <f>IF("na"=M93,"",M93/M89)</f>
        <v>3.0907645626015721</v>
      </c>
      <c r="AD93" s="13">
        <f>IF("na"=Q93,"",Q93/Q89)</f>
        <v>2.7060125182799641</v>
      </c>
      <c r="AE93" s="13">
        <f>IF("na"=T93,"",T93/T89)</f>
        <v>5.5862962456537879</v>
      </c>
      <c r="AF93" s="13">
        <f>IF("na"=X93,"",X93/X89)</f>
        <v>4.3811618386924263</v>
      </c>
      <c r="AG93" s="13">
        <f>AG92</f>
        <v>90</v>
      </c>
      <c r="AH93" s="63">
        <f t="shared" ca="1" si="11"/>
        <v>3</v>
      </c>
      <c r="AI93" s="63">
        <f t="shared" ca="1" si="11"/>
        <v>4</v>
      </c>
      <c r="AJ93" s="63">
        <f t="shared" ca="1" si="11"/>
        <v>4</v>
      </c>
      <c r="AK93" s="63">
        <f t="shared" ca="1" si="11"/>
        <v>4</v>
      </c>
      <c r="AL93" s="63">
        <f t="shared" ca="1" si="11"/>
        <v>4</v>
      </c>
      <c r="AM93" s="63">
        <f t="shared" ca="1" si="11"/>
        <v>4</v>
      </c>
      <c r="AO93" s="14">
        <f>IF("na"=F93,"",SQRT(F93)/SQRT(F89))</f>
        <v>1.3986940387352318</v>
      </c>
      <c r="AP93" s="14">
        <f>IF("na"=J93,"",SQRT(J93)/SQRT(J89))</f>
        <v>1.2367380246263857</v>
      </c>
      <c r="AQ93" s="14">
        <f>IF("na"=M93,"",SQRT(M93)/SQRT(M89))</f>
        <v>1.758057041907791</v>
      </c>
      <c r="AR93" s="14">
        <f>IF("na"=Q93,"",SQRT(Q93)/SQRT(Q89))</f>
        <v>1.6449962061597478</v>
      </c>
      <c r="AS93" s="14">
        <f>IF("na"=T93,"",SQRT(T93)/SQRT(T89))</f>
        <v>2.3635346931352177</v>
      </c>
      <c r="AT93" s="14">
        <f>IF("na"=X93,"",SQRT(X93)/SQRT(X89))</f>
        <v>2.0931225092412595</v>
      </c>
    </row>
    <row r="94" spans="1:1024" ht="12.75" customHeight="1" x14ac:dyDescent="0.3">
      <c r="B94" s="69"/>
      <c r="C94" s="69"/>
      <c r="D94" s="13"/>
      <c r="E94" s="13"/>
      <c r="F94" s="13"/>
      <c r="G94" s="13"/>
      <c r="H94" s="13"/>
      <c r="I94" s="13"/>
      <c r="J94" s="13"/>
      <c r="K94" s="13"/>
      <c r="L94" s="13"/>
    </row>
    <row r="95" spans="1:1024" s="52" customFormat="1" ht="12.75" customHeight="1" x14ac:dyDescent="0.3">
      <c r="A95" s="17"/>
      <c r="B95" s="17"/>
      <c r="C95" s="17"/>
      <c r="D95" s="6" t="s">
        <v>306</v>
      </c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17"/>
      <c r="Z95" s="17"/>
      <c r="AA95" s="51"/>
      <c r="AH95" s="53"/>
      <c r="AI95" s="53"/>
      <c r="AJ95" s="53"/>
      <c r="AK95" s="53"/>
      <c r="AL95" s="53"/>
      <c r="AM95" s="53"/>
      <c r="AP95" s="16"/>
      <c r="AKC95" s="7"/>
      <c r="AKD95" s="7"/>
      <c r="AKE95" s="7"/>
      <c r="AKF95" s="7"/>
      <c r="AKG95" s="7"/>
      <c r="AKH95" s="7"/>
      <c r="AKI95" s="7"/>
      <c r="AKJ95" s="7"/>
      <c r="AKK95" s="7"/>
      <c r="AKL95" s="7"/>
      <c r="AKM95" s="7"/>
      <c r="AKN95" s="7"/>
      <c r="AKO95" s="7"/>
      <c r="AKP95" s="7"/>
      <c r="AKQ95" s="7"/>
      <c r="AKR95" s="7"/>
      <c r="AKS95" s="7"/>
      <c r="AKT95" s="7"/>
      <c r="AKU95" s="7"/>
      <c r="AKV95" s="7"/>
      <c r="AKW95" s="7"/>
      <c r="AKX95" s="7"/>
      <c r="AKY95" s="7"/>
      <c r="AKZ95" s="7"/>
      <c r="ALA95" s="7"/>
      <c r="ALB95" s="7"/>
      <c r="ALC95" s="7"/>
      <c r="ALD95" s="7"/>
      <c r="ALE95" s="7"/>
      <c r="ALF95" s="7"/>
      <c r="ALG95" s="7"/>
      <c r="ALH95" s="7"/>
      <c r="ALI95" s="7"/>
      <c r="ALJ95" s="7"/>
      <c r="ALK95" s="7"/>
      <c r="ALL95" s="7"/>
      <c r="ALM95" s="7"/>
      <c r="ALN95" s="7"/>
      <c r="ALO95" s="7"/>
      <c r="ALP95" s="7"/>
      <c r="ALQ95" s="7"/>
      <c r="ALR95" s="7"/>
      <c r="ALS95" s="7"/>
      <c r="ALT95" s="7"/>
      <c r="ALU95" s="7"/>
      <c r="ALV95" s="7"/>
      <c r="ALW95" s="7"/>
      <c r="ALX95" s="7"/>
      <c r="ALY95" s="7"/>
      <c r="ALZ95" s="7"/>
      <c r="AMA95" s="7"/>
      <c r="AMB95" s="7"/>
      <c r="AMC95" s="7"/>
      <c r="AMD95" s="7"/>
      <c r="AME95" s="7"/>
      <c r="AMF95" s="7"/>
      <c r="AMG95" s="7"/>
      <c r="AMH95" s="7"/>
      <c r="AMI95" s="7"/>
      <c r="AMJ95" s="7"/>
    </row>
    <row r="96" spans="1:1024" ht="12.75" customHeight="1" x14ac:dyDescent="0.3">
      <c r="B96" s="54" t="s">
        <v>293</v>
      </c>
      <c r="C96" s="54" t="s">
        <v>293</v>
      </c>
      <c r="D96" s="1">
        <v>7</v>
      </c>
      <c r="E96" s="1"/>
      <c r="F96" s="1"/>
      <c r="G96" s="1"/>
      <c r="H96" s="1"/>
      <c r="I96" s="1"/>
      <c r="J96" s="1"/>
      <c r="K96" s="1">
        <v>15</v>
      </c>
      <c r="L96" s="1"/>
      <c r="M96" s="1"/>
      <c r="N96" s="1"/>
      <c r="O96" s="1"/>
      <c r="P96" s="1"/>
      <c r="Q96" s="1"/>
      <c r="R96" s="1">
        <v>30</v>
      </c>
      <c r="S96" s="1"/>
      <c r="T96" s="1"/>
      <c r="U96" s="1"/>
      <c r="V96" s="1"/>
      <c r="W96" s="1"/>
      <c r="X96" s="1"/>
      <c r="Y96" s="55"/>
      <c r="Z96" s="55"/>
    </row>
    <row r="97" spans="1:1024" ht="12.75" customHeight="1" x14ac:dyDescent="0.3">
      <c r="B97" s="56" t="s">
        <v>284</v>
      </c>
      <c r="C97" s="56" t="s">
        <v>294</v>
      </c>
      <c r="D97" s="57" t="s">
        <v>284</v>
      </c>
      <c r="E97" s="58" t="s">
        <v>287</v>
      </c>
      <c r="F97" s="58" t="s">
        <v>295</v>
      </c>
      <c r="G97" s="58" t="s">
        <v>296</v>
      </c>
      <c r="H97" s="58" t="s">
        <v>297</v>
      </c>
      <c r="I97" s="58" t="s">
        <v>298</v>
      </c>
      <c r="J97" s="59" t="s">
        <v>299</v>
      </c>
      <c r="K97" s="57" t="s">
        <v>284</v>
      </c>
      <c r="L97" s="58" t="s">
        <v>287</v>
      </c>
      <c r="M97" s="58" t="s">
        <v>295</v>
      </c>
      <c r="N97" s="58" t="s">
        <v>296</v>
      </c>
      <c r="O97" s="58" t="s">
        <v>297</v>
      </c>
      <c r="P97" s="58" t="s">
        <v>298</v>
      </c>
      <c r="Q97" s="59" t="s">
        <v>299</v>
      </c>
      <c r="R97" s="57" t="s">
        <v>284</v>
      </c>
      <c r="S97" s="58" t="s">
        <v>287</v>
      </c>
      <c r="T97" s="58" t="s">
        <v>295</v>
      </c>
      <c r="U97" s="58" t="s">
        <v>296</v>
      </c>
      <c r="V97" s="58" t="s">
        <v>297</v>
      </c>
      <c r="W97" s="58" t="s">
        <v>298</v>
      </c>
      <c r="X97" s="59" t="s">
        <v>299</v>
      </c>
      <c r="Y97" s="58"/>
      <c r="Z97" s="58"/>
    </row>
    <row r="98" spans="1:1024" ht="12.75" customHeight="1" x14ac:dyDescent="0.3">
      <c r="A98" s="17" t="s">
        <v>300</v>
      </c>
      <c r="B98" s="58">
        <v>4.8731299999999998E-2</v>
      </c>
      <c r="C98" s="58">
        <v>1.3427199999999999</v>
      </c>
      <c r="D98" s="60">
        <v>4.7696799999999998E-2</v>
      </c>
      <c r="E98" s="61">
        <v>1.46654E-2</v>
      </c>
      <c r="F98" s="61">
        <v>2.1614400000000001E-4</v>
      </c>
      <c r="G98" s="61">
        <v>1.37836</v>
      </c>
      <c r="H98" s="61">
        <v>0.83814200000000005</v>
      </c>
      <c r="I98" s="61">
        <v>1.28766</v>
      </c>
      <c r="J98" s="62">
        <v>0.70551361570000004</v>
      </c>
      <c r="K98" s="60">
        <v>4.8456399999999997E-2</v>
      </c>
      <c r="L98" s="61">
        <v>1.07887E-2</v>
      </c>
      <c r="M98" s="61">
        <v>1.164715E-4</v>
      </c>
      <c r="N98" s="61">
        <v>1.69631</v>
      </c>
      <c r="O98" s="61">
        <v>1.2735799999999999</v>
      </c>
      <c r="P98" s="61">
        <v>1.24437</v>
      </c>
      <c r="Q98" s="62">
        <v>1.6316787389</v>
      </c>
      <c r="R98" s="60">
        <v>4.7631100000000003E-2</v>
      </c>
      <c r="S98" s="61">
        <v>7.6183700000000002E-3</v>
      </c>
      <c r="T98" s="61">
        <v>5.9249899999999997E-5</v>
      </c>
      <c r="U98" s="61">
        <v>1.5871500000000001</v>
      </c>
      <c r="V98" s="61">
        <v>1.11172</v>
      </c>
      <c r="W98" s="61">
        <v>1.2460500000000001</v>
      </c>
      <c r="X98" s="62">
        <v>1.2452664472999999</v>
      </c>
      <c r="Y98" s="61"/>
      <c r="Z98" s="61"/>
      <c r="AH98" s="63"/>
      <c r="AI98" s="63"/>
    </row>
    <row r="99" spans="1:1024" ht="12.75" customHeight="1" x14ac:dyDescent="0.3">
      <c r="A99" s="17" t="s">
        <v>354</v>
      </c>
      <c r="B99" s="58">
        <v>4.8731299999999998E-2</v>
      </c>
      <c r="C99" s="58">
        <v>1.3427199999999999</v>
      </c>
      <c r="D99" s="60">
        <v>4.8872800000000001E-2</v>
      </c>
      <c r="E99" s="61">
        <v>1.5894700000000001E-2</v>
      </c>
      <c r="F99" s="61">
        <v>2.5266140000000003E-4</v>
      </c>
      <c r="G99" s="61">
        <v>1.33416</v>
      </c>
      <c r="H99" s="61">
        <v>0.84128899999999995</v>
      </c>
      <c r="I99" s="61">
        <v>1.2040200000000001</v>
      </c>
      <c r="J99" s="62">
        <v>0.72700487150000004</v>
      </c>
      <c r="K99" s="60">
        <v>4.9144899999999998E-2</v>
      </c>
      <c r="L99" s="61">
        <v>1.1403699999999999E-2</v>
      </c>
      <c r="M99" s="61">
        <v>1.3021530000000001E-4</v>
      </c>
      <c r="N99" s="61">
        <v>1.5841000000000001</v>
      </c>
      <c r="O99" s="61">
        <v>1.19295</v>
      </c>
      <c r="P99" s="61">
        <v>1.14818</v>
      </c>
      <c r="Q99" s="62">
        <v>1.4609755141</v>
      </c>
      <c r="R99" s="60">
        <v>4.87695E-2</v>
      </c>
      <c r="S99" s="61">
        <v>1.00137E-2</v>
      </c>
      <c r="T99" s="61">
        <v>1.0027550000000001E-4</v>
      </c>
      <c r="U99" s="61">
        <v>1.6547099999999999</v>
      </c>
      <c r="V99" s="61">
        <v>1.2554000000000001</v>
      </c>
      <c r="W99" s="61">
        <v>1.26844</v>
      </c>
      <c r="X99" s="62">
        <v>1.5815466784000001</v>
      </c>
      <c r="Y99" s="61"/>
      <c r="Z99" s="61"/>
      <c r="AA99" s="15">
        <f>IF("na"=F99,"",F99/F98)</f>
        <v>1.1689494041009698</v>
      </c>
      <c r="AB99" s="13">
        <f>IF("na"=J99,"",J99/J98)</f>
        <v>1.0304618583139273</v>
      </c>
      <c r="AC99" s="13">
        <f>IF("na"=M99,"",M99/M98)</f>
        <v>1.1180013994839939</v>
      </c>
      <c r="AD99" s="13">
        <f>IF("na"=Q99,"",Q99/Q98)</f>
        <v>0.89538184157803025</v>
      </c>
      <c r="AE99" s="13">
        <f>IF("na"=T99,"",T99/T98)</f>
        <v>1.692416358508622</v>
      </c>
      <c r="AF99" s="13">
        <f>IF("na"=X99,"",X99/X98)</f>
        <v>1.2700468095234771</v>
      </c>
      <c r="AG99" s="13">
        <f>ROW()</f>
        <v>99</v>
      </c>
      <c r="AH99" s="63">
        <f t="shared" ref="AH99:AM102" ca="1" si="12">SUM(IF(INDIRECT(ADDRESS(ROW(),AH$40))&gt;INDIRECT(ADDRESS($AG99,AH$40)),1,0),IF(INDIRECT(ADDRESS(ROW(),AH$40))&gt;INDIRECT(ADDRESS($AG99+1,AH$40)),1,0),IF(INDIRECT(ADDRESS(ROW(),AH$40))&gt;INDIRECT(ADDRESS($AG99+2,AH$40)),1,0),IF(INDIRECT(ADDRESS(ROW(),AH$40))&gt;INDIRECT(ADDRESS($AG99+3,AH$40)),1,0))+1</f>
        <v>4</v>
      </c>
      <c r="AI99" s="63">
        <f t="shared" ca="1" si="12"/>
        <v>2</v>
      </c>
      <c r="AJ99" s="63">
        <f t="shared" ca="1" si="12"/>
        <v>3</v>
      </c>
      <c r="AK99" s="63">
        <f t="shared" ca="1" si="12"/>
        <v>3</v>
      </c>
      <c r="AL99" s="63">
        <f t="shared" ca="1" si="12"/>
        <v>3</v>
      </c>
      <c r="AM99" s="63">
        <f t="shared" ca="1" si="12"/>
        <v>4</v>
      </c>
      <c r="AO99" s="14">
        <f>IF("na"=F99,"",SQRT(F99)/SQRT(F98))</f>
        <v>1.0811796354449938</v>
      </c>
      <c r="AP99" s="14">
        <f>IF("na"=J99,"",SQRT(J99)/SQRT(J98))</f>
        <v>1.0151166722667535</v>
      </c>
      <c r="AQ99" s="14">
        <f>IF("na"=M99,"",SQRT(M99)/SQRT(M98))</f>
        <v>1.0573558528158786</v>
      </c>
      <c r="AR99" s="14">
        <f>IF("na"=Q99,"",SQRT(Q99)/SQRT(Q98))</f>
        <v>0.94624618444569197</v>
      </c>
      <c r="AS99" s="14">
        <f>IF("na"=T99,"",SQRT(T99)/SQRT(T98))</f>
        <v>1.3009290366920949</v>
      </c>
      <c r="AT99" s="14">
        <f>IF("na"=X99,"",SQRT(X99)/SQRT(X98))</f>
        <v>1.1269635351347786</v>
      </c>
    </row>
    <row r="100" spans="1:1024" ht="12.75" customHeight="1" x14ac:dyDescent="0.3">
      <c r="A100" s="17" t="s">
        <v>281</v>
      </c>
      <c r="B100" s="58">
        <v>4.8731299999999998E-2</v>
      </c>
      <c r="C100" s="58">
        <v>1.3427199999999999</v>
      </c>
      <c r="D100" s="60">
        <v>4.7538999999999998E-2</v>
      </c>
      <c r="E100" s="61">
        <v>1.46541E-2</v>
      </c>
      <c r="F100" s="61">
        <v>2.1616410000000001E-4</v>
      </c>
      <c r="G100" s="61">
        <v>1.2587299999999999</v>
      </c>
      <c r="H100" s="61">
        <v>0.85071600000000003</v>
      </c>
      <c r="I100" s="61">
        <v>1.16669</v>
      </c>
      <c r="J100" s="62">
        <v>0.75470427350000002</v>
      </c>
      <c r="K100" s="60">
        <v>4.6910100000000003E-2</v>
      </c>
      <c r="L100" s="61">
        <v>1.0563299999999999E-2</v>
      </c>
      <c r="M100" s="61">
        <v>1.149E-4</v>
      </c>
      <c r="N100" s="61">
        <v>1.54132</v>
      </c>
      <c r="O100" s="61">
        <v>1.11612</v>
      </c>
      <c r="P100" s="61">
        <v>1.1291100000000001</v>
      </c>
      <c r="Q100" s="62">
        <v>1.2913530865</v>
      </c>
      <c r="R100" s="60">
        <v>4.7524400000000001E-2</v>
      </c>
      <c r="S100" s="61">
        <v>7.8969599999999997E-3</v>
      </c>
      <c r="T100" s="61">
        <v>6.3818499999999999E-5</v>
      </c>
      <c r="U100" s="61">
        <v>1.5386299999999999</v>
      </c>
      <c r="V100" s="61">
        <v>1.0693999999999999</v>
      </c>
      <c r="W100" s="61">
        <v>1.17848</v>
      </c>
      <c r="X100" s="62">
        <v>1.1705911376</v>
      </c>
      <c r="Y100" s="61"/>
      <c r="Z100" s="61"/>
      <c r="AA100" s="15">
        <f>IF("na"=F100,"",F100/F98)</f>
        <v>1.000092993559849</v>
      </c>
      <c r="AB100" s="13">
        <f>IF("na"=J100,"",J100/J98)</f>
        <v>1.0697231870588262</v>
      </c>
      <c r="AC100" s="13">
        <f>IF("na"=M100,"",M100/M98)</f>
        <v>0.9865074288559863</v>
      </c>
      <c r="AD100" s="13">
        <f>IF("na"=Q100,"",Q100/Q98)</f>
        <v>0.79142606673331339</v>
      </c>
      <c r="AE100" s="13">
        <f>IF("na"=T100,"",T100/T98)</f>
        <v>1.0771073031346889</v>
      </c>
      <c r="AF100" s="13">
        <f>IF("na"=X100,"",X100/X98)</f>
        <v>0.94003266540914865</v>
      </c>
      <c r="AG100" s="13">
        <f>AG99</f>
        <v>99</v>
      </c>
      <c r="AH100" s="63">
        <f t="shared" ca="1" si="12"/>
        <v>1</v>
      </c>
      <c r="AI100" s="63">
        <f t="shared" ca="1" si="12"/>
        <v>3</v>
      </c>
      <c r="AJ100" s="63">
        <f t="shared" ca="1" si="12"/>
        <v>2</v>
      </c>
      <c r="AK100" s="63">
        <f t="shared" ca="1" si="12"/>
        <v>1</v>
      </c>
      <c r="AL100" s="63">
        <f t="shared" ca="1" si="12"/>
        <v>2</v>
      </c>
      <c r="AM100" s="63">
        <f t="shared" ca="1" si="12"/>
        <v>1</v>
      </c>
      <c r="AO100" s="14">
        <f>IF("na"=F100,"",SQRT(F100)/SQRT(F98))</f>
        <v>1.0000464956989994</v>
      </c>
      <c r="AP100" s="14">
        <f>IF("na"=J100,"",SQRT(J100)/SQRT(J98))</f>
        <v>1.0342742320384988</v>
      </c>
      <c r="AQ100" s="14">
        <f>IF("na"=M100,"",SQRT(M100)/SQRT(M98))</f>
        <v>0.99323080341680214</v>
      </c>
      <c r="AR100" s="14">
        <f>IF("na"=Q100,"",SQRT(Q100)/SQRT(Q98))</f>
        <v>0.88962130523797234</v>
      </c>
      <c r="AS100" s="14">
        <f>IF("na"=T100,"",SQRT(T100)/SQRT(T98))</f>
        <v>1.0378378019395367</v>
      </c>
      <c r="AT100" s="14">
        <f>IF("na"=X100,"",SQRT(X100)/SQRT(X98))</f>
        <v>0.96955281723542475</v>
      </c>
    </row>
    <row r="101" spans="1:1024" ht="12.75" customHeight="1" x14ac:dyDescent="0.3">
      <c r="A101" s="17" t="s">
        <v>282</v>
      </c>
      <c r="B101" s="58">
        <v>4.8731299999999998E-2</v>
      </c>
      <c r="C101" s="58">
        <v>1.3427199999999999</v>
      </c>
      <c r="D101" s="64">
        <v>4.7031700000000003E-2</v>
      </c>
      <c r="E101" s="65">
        <v>1.4752299999999999E-2</v>
      </c>
      <c r="F101" s="66">
        <v>2.2051889999999999E-4</v>
      </c>
      <c r="G101" s="65">
        <v>1.3412500000000001</v>
      </c>
      <c r="H101" s="66">
        <v>0.86426800000000004</v>
      </c>
      <c r="I101" s="66">
        <v>1.2309600000000001</v>
      </c>
      <c r="J101" s="67">
        <v>0.75944947340000002</v>
      </c>
      <c r="K101" s="64">
        <v>4.7123900000000003E-2</v>
      </c>
      <c r="L101" s="65">
        <v>1.0573000000000001E-2</v>
      </c>
      <c r="M101" s="66">
        <v>1.14372E-4</v>
      </c>
      <c r="N101" s="65">
        <v>1.7444200000000001</v>
      </c>
      <c r="O101" s="66">
        <v>1.33264</v>
      </c>
      <c r="P101" s="66">
        <v>1.2443200000000001</v>
      </c>
      <c r="Q101" s="67">
        <v>1.7856119295999999</v>
      </c>
      <c r="R101" s="64">
        <v>4.6196500000000001E-2</v>
      </c>
      <c r="S101" s="65">
        <v>7.4867500000000003E-3</v>
      </c>
      <c r="T101" s="66">
        <v>6.2476600000000004E-5</v>
      </c>
      <c r="U101" s="65">
        <v>1.62862</v>
      </c>
      <c r="V101" s="66">
        <v>1.2438499999999999</v>
      </c>
      <c r="W101" s="66">
        <v>1.24305</v>
      </c>
      <c r="X101" s="67">
        <v>1.5570969314000001</v>
      </c>
      <c r="Y101" s="65"/>
      <c r="Z101" s="65"/>
      <c r="AA101" s="15">
        <f>IF("na"=F101,"",F101/F98)</f>
        <v>1.0202406728847433</v>
      </c>
      <c r="AB101" s="13">
        <f>IF("na"=J101,"",J101/J98)</f>
        <v>1.0764490670339304</v>
      </c>
      <c r="AC101" s="13">
        <f>IF("na"=M101,"",M101/M98)</f>
        <v>0.9819741310105905</v>
      </c>
      <c r="AD101" s="13">
        <f>IF("na"=Q101,"",Q101/Q98)</f>
        <v>1.0943403790404074</v>
      </c>
      <c r="AE101" s="13">
        <f>IF("na"=T101,"",T101/T98)</f>
        <v>1.0544591636441583</v>
      </c>
      <c r="AF101" s="13">
        <f>IF("na"=X101,"",X101/X98)</f>
        <v>1.25041266050018</v>
      </c>
      <c r="AG101" s="13">
        <f>AG100</f>
        <v>99</v>
      </c>
      <c r="AH101" s="63">
        <f t="shared" ca="1" si="12"/>
        <v>2</v>
      </c>
      <c r="AI101" s="63">
        <f t="shared" ca="1" si="12"/>
        <v>4</v>
      </c>
      <c r="AJ101" s="63">
        <f t="shared" ca="1" si="12"/>
        <v>1</v>
      </c>
      <c r="AK101" s="63">
        <f t="shared" ca="1" si="12"/>
        <v>4</v>
      </c>
      <c r="AL101" s="63">
        <f t="shared" ca="1" si="12"/>
        <v>1</v>
      </c>
      <c r="AM101" s="63">
        <f t="shared" ca="1" si="12"/>
        <v>3</v>
      </c>
      <c r="AO101" s="14">
        <f>IF("na"=F101,"",SQRT(F101)/SQRT(F98))</f>
        <v>1.0100696376412586</v>
      </c>
      <c r="AP101" s="14">
        <f>IF("na"=J101,"",SQRT(J101)/SQRT(J98))</f>
        <v>1.0375206345099506</v>
      </c>
      <c r="AQ101" s="14">
        <f>IF("na"=M101,"",SQRT(M101)/SQRT(M98))</f>
        <v>0.99094607876038876</v>
      </c>
      <c r="AR101" s="14">
        <f>IF("na"=Q101,"",SQRT(Q101)/SQRT(Q98))</f>
        <v>1.0461072502570696</v>
      </c>
      <c r="AS101" s="14">
        <f>IF("na"=T101,"",SQRT(T101)/SQRT(T98))</f>
        <v>1.0268686204399073</v>
      </c>
      <c r="AT101" s="14">
        <f>IF("na"=X101,"",SQRT(X101)/SQRT(X98))</f>
        <v>1.1182185209073314</v>
      </c>
    </row>
    <row r="102" spans="1:1024" ht="12.75" customHeight="1" x14ac:dyDescent="0.3">
      <c r="A102" s="17" t="s">
        <v>283</v>
      </c>
      <c r="B102" s="58">
        <v>4.8731299999999998E-2</v>
      </c>
      <c r="C102" s="58">
        <v>1.3427199999999999</v>
      </c>
      <c r="D102" s="68">
        <v>4.6616699999999997E-2</v>
      </c>
      <c r="E102" s="13">
        <v>1.5047899999999999E-2</v>
      </c>
      <c r="F102" s="66">
        <v>2.3091069999999999E-4</v>
      </c>
      <c r="G102" s="65">
        <v>1.2512799999999999</v>
      </c>
      <c r="H102" s="66">
        <v>0.84299500000000005</v>
      </c>
      <c r="I102" s="66">
        <v>1.21749</v>
      </c>
      <c r="J102" s="67">
        <v>0.72632312290000001</v>
      </c>
      <c r="K102" s="68">
        <v>4.68224E-2</v>
      </c>
      <c r="L102" s="13">
        <v>1.2370300000000001E-2</v>
      </c>
      <c r="M102" s="66">
        <v>1.5666810000000001E-4</v>
      </c>
      <c r="N102" s="65">
        <v>1.57013</v>
      </c>
      <c r="O102" s="66">
        <v>1.1609700000000001</v>
      </c>
      <c r="P102" s="66">
        <v>1.1723399999999999</v>
      </c>
      <c r="Q102" s="67">
        <v>1.3768806853</v>
      </c>
      <c r="R102" s="68">
        <v>4.6866699999999997E-2</v>
      </c>
      <c r="S102" s="13">
        <v>9.8735200000000002E-3</v>
      </c>
      <c r="T102" s="66">
        <v>1.00963E-4</v>
      </c>
      <c r="U102" s="65">
        <v>1.5957399999999999</v>
      </c>
      <c r="V102" s="66">
        <v>1.1966699999999999</v>
      </c>
      <c r="W102" s="66">
        <v>1.1952100000000001</v>
      </c>
      <c r="X102" s="67">
        <v>1.4537782889999999</v>
      </c>
      <c r="Y102" s="65"/>
      <c r="Z102" s="65"/>
      <c r="AA102" s="15">
        <f>IF("na"=F102,"",F102/F98)</f>
        <v>1.0683188059811977</v>
      </c>
      <c r="AB102" s="13">
        <f>IF("na"=J102,"",J102/J98)</f>
        <v>1.0294955430156414</v>
      </c>
      <c r="AC102" s="13">
        <f>IF("na"=M102,"",M102/M98)</f>
        <v>1.3451196215383163</v>
      </c>
      <c r="AD102" s="13">
        <f>IF("na"=Q102,"",Q102/Q98)</f>
        <v>0.84384300197980588</v>
      </c>
      <c r="AE102" s="13">
        <f>IF("na"=T102,"",T102/T98)</f>
        <v>1.7040197536198374</v>
      </c>
      <c r="AF102" s="13">
        <f>IF("na"=X102,"",X102/X98)</f>
        <v>1.1674435556760545</v>
      </c>
      <c r="AG102" s="13">
        <f>AG101</f>
        <v>99</v>
      </c>
      <c r="AH102" s="63">
        <f t="shared" ca="1" si="12"/>
        <v>3</v>
      </c>
      <c r="AI102" s="63">
        <f t="shared" ca="1" si="12"/>
        <v>1</v>
      </c>
      <c r="AJ102" s="63">
        <f t="shared" ca="1" si="12"/>
        <v>4</v>
      </c>
      <c r="AK102" s="63">
        <f t="shared" ca="1" si="12"/>
        <v>2</v>
      </c>
      <c r="AL102" s="63">
        <f t="shared" ca="1" si="12"/>
        <v>4</v>
      </c>
      <c r="AM102" s="63">
        <f t="shared" ca="1" si="12"/>
        <v>2</v>
      </c>
      <c r="AO102" s="14">
        <f>IF("na"=F102,"",SQRT(F102)/SQRT(F98))</f>
        <v>1.0335950880210285</v>
      </c>
      <c r="AP102" s="14">
        <f>IF("na"=J102,"",SQRT(J102)/SQRT(J98))</f>
        <v>1.0146405979536013</v>
      </c>
      <c r="AQ102" s="14">
        <f>IF("na"=M102,"",SQRT(M102)/SQRT(M98))</f>
        <v>1.1597929218348921</v>
      </c>
      <c r="AR102" s="14">
        <f>IF("na"=Q102,"",SQRT(Q102)/SQRT(Q98))</f>
        <v>0.91860927601445752</v>
      </c>
      <c r="AS102" s="14">
        <f>IF("na"=T102,"",SQRT(T102)/SQRT(T98))</f>
        <v>1.3053810760156734</v>
      </c>
      <c r="AT102" s="14">
        <f>IF("na"=X102,"",SQRT(X102)/SQRT(X98))</f>
        <v>1.080483019614864</v>
      </c>
    </row>
    <row r="103" spans="1:1024" ht="12.75" customHeight="1" x14ac:dyDescent="0.3">
      <c r="B103" s="69"/>
      <c r="C103" s="69"/>
      <c r="D103" s="13"/>
      <c r="E103" s="13"/>
      <c r="F103" s="13"/>
      <c r="G103" s="13"/>
      <c r="H103" s="13"/>
      <c r="I103" s="13"/>
      <c r="J103" s="13"/>
      <c r="K103" s="13"/>
      <c r="L103" s="13"/>
    </row>
    <row r="104" spans="1:1024" s="52" customFormat="1" ht="12.75" customHeight="1" x14ac:dyDescent="0.3">
      <c r="A104" s="17"/>
      <c r="B104" s="17"/>
      <c r="C104" s="17"/>
      <c r="D104" s="6" t="s">
        <v>308</v>
      </c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17"/>
      <c r="Z104" s="17"/>
      <c r="AA104" s="51"/>
      <c r="AH104" s="53"/>
      <c r="AI104" s="53"/>
      <c r="AJ104" s="53"/>
      <c r="AK104" s="53"/>
      <c r="AL104" s="53"/>
      <c r="AM104" s="53"/>
      <c r="AKC104" s="7"/>
      <c r="AKD104" s="7"/>
      <c r="AKE104" s="7"/>
      <c r="AKF104" s="7"/>
      <c r="AKG104" s="7"/>
      <c r="AKH104" s="7"/>
      <c r="AKI104" s="7"/>
      <c r="AKJ104" s="7"/>
      <c r="AKK104" s="7"/>
      <c r="AKL104" s="7"/>
      <c r="AKM104" s="7"/>
      <c r="AKN104" s="7"/>
      <c r="AKO104" s="7"/>
      <c r="AKP104" s="7"/>
      <c r="AKQ104" s="7"/>
      <c r="AKR104" s="7"/>
      <c r="AKS104" s="7"/>
      <c r="AKT104" s="7"/>
      <c r="AKU104" s="7"/>
      <c r="AKV104" s="7"/>
      <c r="AKW104" s="7"/>
      <c r="AKX104" s="7"/>
      <c r="AKY104" s="7"/>
      <c r="AKZ104" s="7"/>
      <c r="ALA104" s="7"/>
      <c r="ALB104" s="7"/>
      <c r="ALC104" s="7"/>
      <c r="ALD104" s="7"/>
      <c r="ALE104" s="7"/>
      <c r="ALF104" s="7"/>
      <c r="ALG104" s="7"/>
      <c r="ALH104" s="7"/>
      <c r="ALI104" s="7"/>
      <c r="ALJ104" s="7"/>
      <c r="ALK104" s="7"/>
      <c r="ALL104" s="7"/>
      <c r="ALM104" s="7"/>
      <c r="ALN104" s="7"/>
      <c r="ALO104" s="7"/>
      <c r="ALP104" s="7"/>
      <c r="ALQ104" s="7"/>
      <c r="ALR104" s="7"/>
      <c r="ALS104" s="7"/>
      <c r="ALT104" s="7"/>
      <c r="ALU104" s="7"/>
      <c r="ALV104" s="7"/>
      <c r="ALW104" s="7"/>
      <c r="ALX104" s="7"/>
      <c r="ALY104" s="7"/>
      <c r="ALZ104" s="7"/>
      <c r="AMA104" s="7"/>
      <c r="AMB104" s="7"/>
      <c r="AMC104" s="7"/>
      <c r="AMD104" s="7"/>
      <c r="AME104" s="7"/>
      <c r="AMF104" s="7"/>
      <c r="AMG104" s="7"/>
      <c r="AMH104" s="7"/>
      <c r="AMI104" s="7"/>
      <c r="AMJ104" s="7"/>
    </row>
    <row r="105" spans="1:1024" ht="12.75" customHeight="1" x14ac:dyDescent="0.3">
      <c r="B105" s="54" t="s">
        <v>293</v>
      </c>
      <c r="C105" s="54" t="s">
        <v>293</v>
      </c>
      <c r="D105" s="1">
        <v>7</v>
      </c>
      <c r="E105" s="1"/>
      <c r="F105" s="1"/>
      <c r="G105" s="1"/>
      <c r="H105" s="1"/>
      <c r="I105" s="1"/>
      <c r="J105" s="1"/>
      <c r="K105" s="1">
        <v>15</v>
      </c>
      <c r="L105" s="1"/>
      <c r="M105" s="1"/>
      <c r="N105" s="1"/>
      <c r="O105" s="1"/>
      <c r="P105" s="1"/>
      <c r="Q105" s="1"/>
      <c r="R105" s="1">
        <v>30</v>
      </c>
      <c r="S105" s="1"/>
      <c r="T105" s="1"/>
      <c r="U105" s="1"/>
      <c r="V105" s="1"/>
      <c r="W105" s="1"/>
      <c r="X105" s="1"/>
      <c r="Y105" s="55"/>
      <c r="Z105" s="55"/>
    </row>
    <row r="106" spans="1:1024" ht="12.75" customHeight="1" x14ac:dyDescent="0.3">
      <c r="B106" s="56" t="s">
        <v>284</v>
      </c>
      <c r="C106" s="56" t="s">
        <v>294</v>
      </c>
      <c r="D106" s="57" t="s">
        <v>284</v>
      </c>
      <c r="E106" s="58" t="s">
        <v>287</v>
      </c>
      <c r="F106" s="58" t="s">
        <v>295</v>
      </c>
      <c r="G106" s="58" t="s">
        <v>296</v>
      </c>
      <c r="H106" s="58" t="s">
        <v>297</v>
      </c>
      <c r="I106" s="58" t="s">
        <v>298</v>
      </c>
      <c r="J106" s="59" t="s">
        <v>299</v>
      </c>
      <c r="K106" s="57" t="s">
        <v>284</v>
      </c>
      <c r="L106" s="58" t="s">
        <v>287</v>
      </c>
      <c r="M106" s="58" t="s">
        <v>295</v>
      </c>
      <c r="N106" s="58" t="s">
        <v>296</v>
      </c>
      <c r="O106" s="58" t="s">
        <v>297</v>
      </c>
      <c r="P106" s="58" t="s">
        <v>298</v>
      </c>
      <c r="Q106" s="59" t="s">
        <v>299</v>
      </c>
      <c r="R106" s="57" t="s">
        <v>284</v>
      </c>
      <c r="S106" s="58" t="s">
        <v>287</v>
      </c>
      <c r="T106" s="58" t="s">
        <v>295</v>
      </c>
      <c r="U106" s="58" t="s">
        <v>296</v>
      </c>
      <c r="V106" s="58" t="s">
        <v>297</v>
      </c>
      <c r="W106" s="58" t="s">
        <v>298</v>
      </c>
      <c r="X106" s="59" t="s">
        <v>299</v>
      </c>
      <c r="Y106" s="58"/>
      <c r="Z106" s="58"/>
    </row>
    <row r="107" spans="1:1024" ht="12.75" customHeight="1" x14ac:dyDescent="0.3">
      <c r="A107" s="17" t="s">
        <v>300</v>
      </c>
      <c r="B107" s="58">
        <v>0.29512300000000002</v>
      </c>
      <c r="C107" s="58">
        <v>1.57864</v>
      </c>
      <c r="D107" s="60">
        <v>0.29066799999999998</v>
      </c>
      <c r="E107" s="61">
        <v>3.4555500000000003E-2</v>
      </c>
      <c r="F107" s="61">
        <v>1.2139295E-3</v>
      </c>
      <c r="G107" s="61">
        <v>1.79714</v>
      </c>
      <c r="H107" s="61">
        <v>0.71338299999999999</v>
      </c>
      <c r="I107" s="61">
        <v>1.6184799999999999</v>
      </c>
      <c r="J107" s="62">
        <v>0.51050253020000003</v>
      </c>
      <c r="K107" s="60">
        <v>0.292155</v>
      </c>
      <c r="L107" s="61">
        <v>2.4342099999999998E-2</v>
      </c>
      <c r="M107" s="61">
        <v>6.0134679999999995E-4</v>
      </c>
      <c r="N107" s="61">
        <v>1.7524599999999999</v>
      </c>
      <c r="O107" s="61">
        <v>0.45414500000000002</v>
      </c>
      <c r="P107" s="61">
        <v>1.6676500000000001</v>
      </c>
      <c r="Q107" s="62">
        <v>0.21417046109999999</v>
      </c>
      <c r="R107" s="60">
        <v>0.29184700000000002</v>
      </c>
      <c r="S107" s="61">
        <v>1.7045000000000001E-2</v>
      </c>
      <c r="T107" s="61">
        <v>3.0126410000000001E-4</v>
      </c>
      <c r="U107" s="61">
        <v>1.6676500000000001</v>
      </c>
      <c r="V107" s="61">
        <v>0.28117700000000001</v>
      </c>
      <c r="W107" s="61">
        <v>1.6300699999999999</v>
      </c>
      <c r="X107" s="62">
        <v>8.1705550200000004E-2</v>
      </c>
      <c r="Y107" s="61"/>
      <c r="Z107" s="61"/>
      <c r="AH107" s="63"/>
      <c r="AI107" s="63"/>
    </row>
    <row r="108" spans="1:1024" ht="12.75" customHeight="1" x14ac:dyDescent="0.3">
      <c r="A108" s="17" t="s">
        <v>354</v>
      </c>
      <c r="B108" s="58">
        <v>0.29512300000000002</v>
      </c>
      <c r="C108" s="58">
        <v>1.57864</v>
      </c>
      <c r="D108" s="60">
        <v>0.29738300000000001</v>
      </c>
      <c r="E108" s="61">
        <v>4.7123900000000003E-2</v>
      </c>
      <c r="F108" s="61">
        <v>2.2257695E-3</v>
      </c>
      <c r="G108" s="61">
        <v>1.8959699999999999</v>
      </c>
      <c r="H108" s="61">
        <v>1.14483</v>
      </c>
      <c r="I108" s="61">
        <v>1.62418</v>
      </c>
      <c r="J108" s="62">
        <v>1.3127096205</v>
      </c>
      <c r="K108" s="60">
        <v>0.29383100000000001</v>
      </c>
      <c r="L108" s="61">
        <v>4.2744699999999997E-2</v>
      </c>
      <c r="M108" s="61">
        <v>1.8287785E-3</v>
      </c>
      <c r="N108" s="61">
        <v>1.6900200000000001</v>
      </c>
      <c r="O108" s="61">
        <v>0.59786399999999995</v>
      </c>
      <c r="P108" s="61">
        <v>1.56202</v>
      </c>
      <c r="Q108" s="62">
        <v>0.35771758679999999</v>
      </c>
      <c r="R108" s="60">
        <v>0.299655</v>
      </c>
      <c r="S108" s="61">
        <v>4.3043499999999998E-2</v>
      </c>
      <c r="T108" s="61">
        <v>1.8732817999999999E-3</v>
      </c>
      <c r="U108" s="61">
        <v>1.69767</v>
      </c>
      <c r="V108" s="61">
        <v>0.56423999999999996</v>
      </c>
      <c r="W108" s="61">
        <v>1.58063</v>
      </c>
      <c r="X108" s="62">
        <v>0.31837073770000002</v>
      </c>
      <c r="Y108" s="61"/>
      <c r="Z108" s="61"/>
      <c r="AA108" s="15">
        <f>IF("na"=F108,"",F108/F107)</f>
        <v>1.8335245168685661</v>
      </c>
      <c r="AB108" s="13">
        <f>IF("na"=J108,"",J108/J107)</f>
        <v>2.5714066882013662</v>
      </c>
      <c r="AC108" s="13">
        <f>IF("na"=M108,"",M108/M107)</f>
        <v>3.0411378259599955</v>
      </c>
      <c r="AD108" s="13">
        <f>IF("na"=Q108,"",Q108/Q107)</f>
        <v>1.6702470777843417</v>
      </c>
      <c r="AE108" s="13">
        <f>IF("na"=T108,"",T108/T107)</f>
        <v>6.2180717848558782</v>
      </c>
      <c r="AF108" s="13">
        <f>IF("na"=X108,"",X108/X107)</f>
        <v>3.8965619461675201</v>
      </c>
      <c r="AG108" s="13">
        <f>ROW()</f>
        <v>108</v>
      </c>
      <c r="AH108" s="63">
        <f t="shared" ref="AH108:AM111" ca="1" si="13">SUM(IF(INDIRECT(ADDRESS(ROW(),AH$40))&gt;INDIRECT(ADDRESS($AG108,AH$40)),1,0),IF(INDIRECT(ADDRESS(ROW(),AH$40))&gt;INDIRECT(ADDRESS($AG108+1,AH$40)),1,0),IF(INDIRECT(ADDRESS(ROW(),AH$40))&gt;INDIRECT(ADDRESS($AG108+2,AH$40)),1,0),IF(INDIRECT(ADDRESS(ROW(),AH$40))&gt;INDIRECT(ADDRESS($AG108+3,AH$40)),1,0))+1</f>
        <v>3</v>
      </c>
      <c r="AI108" s="63">
        <f t="shared" ca="1" si="13"/>
        <v>4</v>
      </c>
      <c r="AJ108" s="63">
        <f t="shared" ca="1" si="13"/>
        <v>3</v>
      </c>
      <c r="AK108" s="63">
        <f t="shared" ca="1" si="13"/>
        <v>3</v>
      </c>
      <c r="AL108" s="63">
        <f t="shared" ca="1" si="13"/>
        <v>4</v>
      </c>
      <c r="AM108" s="63">
        <f t="shared" ca="1" si="13"/>
        <v>4</v>
      </c>
      <c r="AO108" s="14">
        <f>IF("na"=F108,"",SQRT(F108)/SQRT(F107))</f>
        <v>1.3540769981314085</v>
      </c>
      <c r="AP108" s="14">
        <f>IF("na"=J108,"",SQRT(J108)/SQRT(J107))</f>
        <v>1.6035606281651362</v>
      </c>
      <c r="AQ108" s="14">
        <f>IF("na"=M108,"",SQRT(M108)/SQRT(M107))</f>
        <v>1.7438858408622957</v>
      </c>
      <c r="AR108" s="14">
        <f>IF("na"=Q108,"",SQRT(Q108)/SQRT(Q107))</f>
        <v>1.2923803920612311</v>
      </c>
      <c r="AS108" s="14">
        <f>IF("na"=T108,"",SQRT(T108)/SQRT(T107))</f>
        <v>2.4936061807863483</v>
      </c>
      <c r="AT108" s="14">
        <f>IF("na"=X108,"",SQRT(X108)/SQRT(X107))</f>
        <v>1.973971110773286</v>
      </c>
    </row>
    <row r="109" spans="1:1024" ht="12.75" customHeight="1" x14ac:dyDescent="0.3">
      <c r="A109" s="17" t="s">
        <v>281</v>
      </c>
      <c r="B109" s="58">
        <v>0.29512300000000002</v>
      </c>
      <c r="C109" s="58">
        <v>1.57864</v>
      </c>
      <c r="D109" s="60">
        <v>0.301207</v>
      </c>
      <c r="E109" s="61">
        <v>3.74641E-2</v>
      </c>
      <c r="F109" s="61">
        <v>1.4405736999999999E-3</v>
      </c>
      <c r="G109" s="61">
        <v>1.6390400000000001</v>
      </c>
      <c r="H109" s="61">
        <v>0.69852099999999995</v>
      </c>
      <c r="I109" s="61">
        <v>1.4563299999999999</v>
      </c>
      <c r="J109" s="62">
        <v>0.50289132349999999</v>
      </c>
      <c r="K109" s="60">
        <v>0.30148399999999997</v>
      </c>
      <c r="L109" s="61">
        <v>2.9688800000000001E-2</v>
      </c>
      <c r="M109" s="61">
        <v>9.2188709999999996E-4</v>
      </c>
      <c r="N109" s="61">
        <v>1.5734600000000001</v>
      </c>
      <c r="O109" s="61">
        <v>0.44086599999999998</v>
      </c>
      <c r="P109" s="61">
        <v>1.47925</v>
      </c>
      <c r="Q109" s="62">
        <v>0.20424120200000001</v>
      </c>
      <c r="R109" s="60">
        <v>0.30463800000000002</v>
      </c>
      <c r="S109" s="61">
        <v>2.47712E-2</v>
      </c>
      <c r="T109" s="61">
        <v>7.0414749999999997E-4</v>
      </c>
      <c r="U109" s="61">
        <v>1.5534600000000001</v>
      </c>
      <c r="V109" s="61">
        <v>0.34192400000000001</v>
      </c>
      <c r="W109" s="61">
        <v>1.48841</v>
      </c>
      <c r="X109" s="62">
        <v>0.12505347459999999</v>
      </c>
      <c r="Y109" s="61"/>
      <c r="Z109" s="61"/>
      <c r="AA109" s="15">
        <f>IF("na"=F109,"",F109/F107)</f>
        <v>1.186702934560862</v>
      </c>
      <c r="AB109" s="13">
        <f>IF("na"=J109,"",J109/J107)</f>
        <v>0.98509075616722563</v>
      </c>
      <c r="AC109" s="13">
        <f>IF("na"=M109,"",M109/M107)</f>
        <v>1.5330373421792551</v>
      </c>
      <c r="AD109" s="13">
        <f>IF("na"=Q109,"",Q109/Q107)</f>
        <v>0.95363852209589339</v>
      </c>
      <c r="AE109" s="13">
        <f>IF("na"=T109,"",T109/T107)</f>
        <v>2.3373096894054086</v>
      </c>
      <c r="AF109" s="13">
        <f>IF("na"=X109,"",X109/X107)</f>
        <v>1.5305383085223994</v>
      </c>
      <c r="AG109" s="13">
        <f>AG108</f>
        <v>108</v>
      </c>
      <c r="AH109" s="63">
        <f t="shared" ca="1" si="13"/>
        <v>2</v>
      </c>
      <c r="AI109" s="63">
        <f t="shared" ca="1" si="13"/>
        <v>1</v>
      </c>
      <c r="AJ109" s="63">
        <f t="shared" ca="1" si="13"/>
        <v>2</v>
      </c>
      <c r="AK109" s="63">
        <f t="shared" ca="1" si="13"/>
        <v>2</v>
      </c>
      <c r="AL109" s="63">
        <f t="shared" ca="1" si="13"/>
        <v>2</v>
      </c>
      <c r="AM109" s="63">
        <f t="shared" ca="1" si="13"/>
        <v>2</v>
      </c>
      <c r="AO109" s="14">
        <f>IF("na"=F109,"",SQRT(F109)/SQRT(F107))</f>
        <v>1.0893589557904511</v>
      </c>
      <c r="AP109" s="14">
        <f>IF("na"=J109,"",SQRT(J109)/SQRT(J107))</f>
        <v>0.99251738330732819</v>
      </c>
      <c r="AQ109" s="14">
        <f>IF("na"=M109,"",SQRT(M109)/SQRT(M107))</f>
        <v>1.238158851754998</v>
      </c>
      <c r="AR109" s="14">
        <f>IF("na"=Q109,"",SQRT(Q109)/SQRT(Q107))</f>
        <v>0.97654417314113007</v>
      </c>
      <c r="AS109" s="14">
        <f>IF("na"=T109,"",SQRT(T109)/SQRT(T107))</f>
        <v>1.5288262456556039</v>
      </c>
      <c r="AT109" s="14">
        <f>IF("na"=X109,"",SQRT(X109)/SQRT(X107))</f>
        <v>1.2371492668721908</v>
      </c>
    </row>
    <row r="110" spans="1:1024" ht="12.75" customHeight="1" x14ac:dyDescent="0.3">
      <c r="A110" s="17" t="s">
        <v>282</v>
      </c>
      <c r="B110" s="58">
        <v>0.29512300000000002</v>
      </c>
      <c r="C110" s="58">
        <v>1.57864</v>
      </c>
      <c r="D110" s="64">
        <v>0.28858800000000001</v>
      </c>
      <c r="E110" s="65">
        <v>3.4661400000000002E-2</v>
      </c>
      <c r="F110" s="66">
        <v>1.2441188000000001E-3</v>
      </c>
      <c r="G110" s="65">
        <v>1.7870299999999999</v>
      </c>
      <c r="H110" s="66">
        <v>0.947766</v>
      </c>
      <c r="I110" s="66">
        <v>1.58195</v>
      </c>
      <c r="J110" s="67">
        <v>0.89827134679999998</v>
      </c>
      <c r="K110" s="64">
        <v>0.28856399999999999</v>
      </c>
      <c r="L110" s="65">
        <v>2.4306000000000001E-2</v>
      </c>
      <c r="M110" s="66">
        <v>6.3380200000000004E-4</v>
      </c>
      <c r="N110" s="65">
        <v>1.67767</v>
      </c>
      <c r="O110" s="66">
        <v>0.41029700000000002</v>
      </c>
      <c r="P110" s="66">
        <v>1.60128</v>
      </c>
      <c r="Q110" s="67">
        <v>0.1688561978</v>
      </c>
      <c r="R110" s="64">
        <v>0.28809899999999999</v>
      </c>
      <c r="S110" s="65">
        <v>1.7387400000000001E-2</v>
      </c>
      <c r="T110" s="66">
        <v>3.5165810000000001E-4</v>
      </c>
      <c r="U110" s="65">
        <v>1.63828</v>
      </c>
      <c r="V110" s="66">
        <v>0.27281100000000003</v>
      </c>
      <c r="W110" s="66">
        <v>1.60212</v>
      </c>
      <c r="X110" s="67">
        <v>7.49771521E-2</v>
      </c>
      <c r="Y110" s="65"/>
      <c r="Z110" s="65"/>
      <c r="AA110" s="15">
        <f>IF("na"=F110,"",F110/F107)</f>
        <v>1.0248690718859703</v>
      </c>
      <c r="AB110" s="13">
        <f>IF("na"=J110,"",J110/J107)</f>
        <v>1.7595825557379381</v>
      </c>
      <c r="AC110" s="13">
        <f>IF("na"=M110,"",M110/M107)</f>
        <v>1.053970853424347</v>
      </c>
      <c r="AD110" s="13">
        <f>IF("na"=Q110,"",Q110/Q107)</f>
        <v>0.78841963981745378</v>
      </c>
      <c r="AE110" s="13">
        <f>IF("na"=T110,"",T110/T107)</f>
        <v>1.1672751582415561</v>
      </c>
      <c r="AF110" s="13">
        <f>IF("na"=X110,"",X110/X107)</f>
        <v>0.91765066040764509</v>
      </c>
      <c r="AG110" s="13">
        <f>AG109</f>
        <v>108</v>
      </c>
      <c r="AH110" s="63">
        <f t="shared" ca="1" si="13"/>
        <v>1</v>
      </c>
      <c r="AI110" s="63">
        <f t="shared" ca="1" si="13"/>
        <v>2</v>
      </c>
      <c r="AJ110" s="63">
        <f t="shared" ca="1" si="13"/>
        <v>1</v>
      </c>
      <c r="AK110" s="63">
        <f t="shared" ca="1" si="13"/>
        <v>1</v>
      </c>
      <c r="AL110" s="63">
        <f t="shared" ca="1" si="13"/>
        <v>1</v>
      </c>
      <c r="AM110" s="63">
        <f t="shared" ca="1" si="13"/>
        <v>1</v>
      </c>
      <c r="AO110" s="14">
        <f>IF("na"=F110,"",SQRT(F110)/SQRT(F107))</f>
        <v>1.01235817371421</v>
      </c>
      <c r="AP110" s="14">
        <f>IF("na"=J110,"",SQRT(J110)/SQRT(J107))</f>
        <v>1.3264925765860651</v>
      </c>
      <c r="AQ110" s="14">
        <f>IF("na"=M110,"",SQRT(M110)/SQRT(M107))</f>
        <v>1.0266308262585664</v>
      </c>
      <c r="AR110" s="14">
        <f>IF("na"=Q110,"",SQRT(Q110)/SQRT(Q107))</f>
        <v>0.88792997461368195</v>
      </c>
      <c r="AS110" s="14">
        <f>IF("na"=T110,"",SQRT(T110)/SQRT(T107))</f>
        <v>1.0804050898813631</v>
      </c>
      <c r="AT110" s="14">
        <f>IF("na"=X110,"",SQRT(X110)/SQRT(X107))</f>
        <v>0.9579408438978082</v>
      </c>
    </row>
    <row r="111" spans="1:1024" ht="12.75" customHeight="1" x14ac:dyDescent="0.3">
      <c r="A111" s="17" t="s">
        <v>283</v>
      </c>
      <c r="B111" s="58">
        <v>0.29512300000000002</v>
      </c>
      <c r="C111" s="58">
        <v>1.57864</v>
      </c>
      <c r="D111" s="68">
        <v>0.30404999999999999</v>
      </c>
      <c r="E111" s="13">
        <v>4.7975799999999999E-2</v>
      </c>
      <c r="F111" s="66">
        <v>2.3813685999999998E-3</v>
      </c>
      <c r="G111" s="65">
        <v>1.76728</v>
      </c>
      <c r="H111" s="66">
        <v>1.1293599999999999</v>
      </c>
      <c r="I111" s="66">
        <v>1.4775400000000001</v>
      </c>
      <c r="J111" s="67">
        <v>1.2856752196000001</v>
      </c>
      <c r="K111" s="68">
        <v>0.304676</v>
      </c>
      <c r="L111" s="13">
        <v>4.3381999999999997E-2</v>
      </c>
      <c r="M111" s="66">
        <v>1.9732577000000002E-3</v>
      </c>
      <c r="N111" s="65">
        <v>1.65994</v>
      </c>
      <c r="O111" s="66">
        <v>0.67196999999999996</v>
      </c>
      <c r="P111" s="66">
        <v>1.4896400000000001</v>
      </c>
      <c r="Q111" s="67">
        <v>0.45946468089999998</v>
      </c>
      <c r="R111" s="68">
        <v>0.30441699999999999</v>
      </c>
      <c r="S111" s="13">
        <v>3.9364499999999997E-2</v>
      </c>
      <c r="T111" s="66">
        <v>1.6359422000000001E-3</v>
      </c>
      <c r="U111" s="65">
        <v>1.5961700000000001</v>
      </c>
      <c r="V111" s="66">
        <v>0.49738700000000002</v>
      </c>
      <c r="W111" s="66">
        <v>1.49326</v>
      </c>
      <c r="X111" s="67">
        <v>0.25468357209999998</v>
      </c>
      <c r="Y111" s="65"/>
      <c r="Z111" s="65"/>
      <c r="AA111" s="15">
        <f>IF("na"=F111,"",F111/F107)</f>
        <v>1.9617025535667432</v>
      </c>
      <c r="AB111" s="13">
        <f>IF("na"=J111,"",J111/J107)</f>
        <v>2.5184502397986352</v>
      </c>
      <c r="AC111" s="13">
        <f>IF("na"=M111,"",M111/M107)</f>
        <v>3.28139719043986</v>
      </c>
      <c r="AD111" s="13">
        <f>IF("na"=Q111,"",Q111/Q107)</f>
        <v>2.1453223686410601</v>
      </c>
      <c r="AE111" s="13">
        <f>IF("na"=T111,"",T111/T107)</f>
        <v>5.430259363794093</v>
      </c>
      <c r="AF111" s="13">
        <f>IF("na"=X111,"",X111/X107)</f>
        <v>3.117090227978172</v>
      </c>
      <c r="AG111" s="13">
        <f>AG110</f>
        <v>108</v>
      </c>
      <c r="AH111" s="63">
        <f t="shared" ca="1" si="13"/>
        <v>4</v>
      </c>
      <c r="AI111" s="63">
        <f t="shared" ca="1" si="13"/>
        <v>3</v>
      </c>
      <c r="AJ111" s="63">
        <f t="shared" ca="1" si="13"/>
        <v>4</v>
      </c>
      <c r="AK111" s="63">
        <f t="shared" ca="1" si="13"/>
        <v>4</v>
      </c>
      <c r="AL111" s="63">
        <f t="shared" ca="1" si="13"/>
        <v>3</v>
      </c>
      <c r="AM111" s="63">
        <f t="shared" ca="1" si="13"/>
        <v>3</v>
      </c>
      <c r="AO111" s="14">
        <f>IF("na"=F111,"",SQRT(F111)/SQRT(F107))</f>
        <v>1.4006079228559087</v>
      </c>
      <c r="AP111" s="14">
        <f>IF("na"=J111,"",SQRT(J111)/SQRT(J107))</f>
        <v>1.5869625829863272</v>
      </c>
      <c r="AQ111" s="14">
        <f>IF("na"=M111,"",SQRT(M111)/SQRT(M107))</f>
        <v>1.811462721239347</v>
      </c>
      <c r="AR111" s="14">
        <f>IF("na"=Q111,"",SQRT(Q111)/SQRT(Q107))</f>
        <v>1.4646919022924447</v>
      </c>
      <c r="AS111" s="14">
        <f>IF("na"=T111,"",SQRT(T111)/SQRT(T107))</f>
        <v>2.3302916907104341</v>
      </c>
      <c r="AT111" s="14">
        <f>IF("na"=X111,"",SQRT(X111)/SQRT(X107))</f>
        <v>1.7655283141253135</v>
      </c>
    </row>
    <row r="112" spans="1:1024" ht="12.75" customHeight="1" x14ac:dyDescent="0.3">
      <c r="B112" s="69"/>
      <c r="C112" s="69"/>
      <c r="D112" s="13"/>
      <c r="E112" s="13"/>
      <c r="F112" s="13"/>
      <c r="G112" s="13"/>
      <c r="H112" s="13"/>
      <c r="I112" s="13"/>
      <c r="J112" s="13"/>
      <c r="K112" s="13"/>
      <c r="L112" s="13"/>
    </row>
    <row r="113" spans="1:1024" s="52" customFormat="1" ht="12.75" customHeight="1" x14ac:dyDescent="0.3">
      <c r="A113" s="17"/>
      <c r="B113" s="17"/>
      <c r="C113" s="17"/>
      <c r="D113" s="6" t="s">
        <v>309</v>
      </c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17"/>
      <c r="Z113" s="17"/>
      <c r="AA113" s="51"/>
      <c r="AH113" s="53"/>
      <c r="AI113" s="53"/>
      <c r="AJ113" s="53"/>
      <c r="AK113" s="53"/>
      <c r="AL113" s="53"/>
      <c r="AM113" s="53"/>
      <c r="AKC113" s="7"/>
      <c r="AKD113" s="7"/>
      <c r="AKE113" s="7"/>
      <c r="AKF113" s="7"/>
      <c r="AKG113" s="7"/>
      <c r="AKH113" s="7"/>
      <c r="AKI113" s="7"/>
      <c r="AKJ113" s="7"/>
      <c r="AKK113" s="7"/>
      <c r="AKL113" s="7"/>
      <c r="AKM113" s="7"/>
      <c r="AKN113" s="7"/>
      <c r="AKO113" s="7"/>
      <c r="AKP113" s="7"/>
      <c r="AKQ113" s="7"/>
      <c r="AKR113" s="7"/>
      <c r="AKS113" s="7"/>
      <c r="AKT113" s="7"/>
      <c r="AKU113" s="7"/>
      <c r="AKV113" s="7"/>
      <c r="AKW113" s="7"/>
      <c r="AKX113" s="7"/>
      <c r="AKY113" s="7"/>
      <c r="AKZ113" s="7"/>
      <c r="ALA113" s="7"/>
      <c r="ALB113" s="7"/>
      <c r="ALC113" s="7"/>
      <c r="ALD113" s="7"/>
      <c r="ALE113" s="7"/>
      <c r="ALF113" s="7"/>
      <c r="ALG113" s="7"/>
      <c r="ALH113" s="7"/>
      <c r="ALI113" s="7"/>
      <c r="ALJ113" s="7"/>
      <c r="ALK113" s="7"/>
      <c r="ALL113" s="7"/>
      <c r="ALM113" s="7"/>
      <c r="ALN113" s="7"/>
      <c r="ALO113" s="7"/>
      <c r="ALP113" s="7"/>
      <c r="ALQ113" s="7"/>
      <c r="ALR113" s="7"/>
      <c r="ALS113" s="7"/>
      <c r="ALT113" s="7"/>
      <c r="ALU113" s="7"/>
      <c r="ALV113" s="7"/>
      <c r="ALW113" s="7"/>
      <c r="ALX113" s="7"/>
      <c r="ALY113" s="7"/>
      <c r="ALZ113" s="7"/>
      <c r="AMA113" s="7"/>
      <c r="AMB113" s="7"/>
      <c r="AMC113" s="7"/>
      <c r="AMD113" s="7"/>
      <c r="AME113" s="7"/>
      <c r="AMF113" s="7"/>
      <c r="AMG113" s="7"/>
      <c r="AMH113" s="7"/>
      <c r="AMI113" s="7"/>
      <c r="AMJ113" s="7"/>
    </row>
    <row r="114" spans="1:1024" ht="12.75" customHeight="1" x14ac:dyDescent="0.3">
      <c r="B114" s="54" t="s">
        <v>293</v>
      </c>
      <c r="C114" s="54" t="s">
        <v>293</v>
      </c>
      <c r="D114" s="1">
        <v>7</v>
      </c>
      <c r="E114" s="1"/>
      <c r="F114" s="1"/>
      <c r="G114" s="1"/>
      <c r="H114" s="1"/>
      <c r="I114" s="1"/>
      <c r="J114" s="1"/>
      <c r="K114" s="1">
        <v>15</v>
      </c>
      <c r="L114" s="1"/>
      <c r="M114" s="1"/>
      <c r="N114" s="1"/>
      <c r="O114" s="1"/>
      <c r="P114" s="1"/>
      <c r="Q114" s="1"/>
      <c r="R114" s="1">
        <v>30</v>
      </c>
      <c r="S114" s="1"/>
      <c r="T114" s="1"/>
      <c r="U114" s="1"/>
      <c r="V114" s="1"/>
      <c r="W114" s="1"/>
      <c r="X114" s="1"/>
      <c r="Y114" s="55"/>
      <c r="Z114" s="55"/>
    </row>
    <row r="115" spans="1:1024" ht="12.75" customHeight="1" x14ac:dyDescent="0.3">
      <c r="B115" s="56" t="s">
        <v>284</v>
      </c>
      <c r="C115" s="56" t="s">
        <v>294</v>
      </c>
      <c r="D115" s="57" t="s">
        <v>284</v>
      </c>
      <c r="E115" s="58" t="s">
        <v>287</v>
      </c>
      <c r="F115" s="58" t="s">
        <v>295</v>
      </c>
      <c r="G115" s="58" t="s">
        <v>296</v>
      </c>
      <c r="H115" s="58" t="s">
        <v>297</v>
      </c>
      <c r="I115" s="58" t="s">
        <v>298</v>
      </c>
      <c r="J115" s="59" t="s">
        <v>299</v>
      </c>
      <c r="K115" s="57" t="s">
        <v>284</v>
      </c>
      <c r="L115" s="58" t="s">
        <v>287</v>
      </c>
      <c r="M115" s="58" t="s">
        <v>295</v>
      </c>
      <c r="N115" s="58" t="s">
        <v>296</v>
      </c>
      <c r="O115" s="58" t="s">
        <v>297</v>
      </c>
      <c r="P115" s="58" t="s">
        <v>298</v>
      </c>
      <c r="Q115" s="59" t="s">
        <v>299</v>
      </c>
      <c r="R115" s="57" t="s">
        <v>284</v>
      </c>
      <c r="S115" s="58" t="s">
        <v>287</v>
      </c>
      <c r="T115" s="58" t="s">
        <v>295</v>
      </c>
      <c r="U115" s="58" t="s">
        <v>296</v>
      </c>
      <c r="V115" s="58" t="s">
        <v>297</v>
      </c>
      <c r="W115" s="58" t="s">
        <v>298</v>
      </c>
      <c r="X115" s="59" t="s">
        <v>299</v>
      </c>
      <c r="Y115" s="58"/>
      <c r="Z115" s="58"/>
    </row>
    <row r="116" spans="1:1024" ht="12.75" customHeight="1" x14ac:dyDescent="0.3">
      <c r="A116" s="17" t="s">
        <v>300</v>
      </c>
      <c r="B116" s="58">
        <v>7.9666899999999999E-2</v>
      </c>
      <c r="C116" s="58">
        <v>1.6391100000000001</v>
      </c>
      <c r="D116" s="60">
        <v>7.9390000000000002E-2</v>
      </c>
      <c r="E116" s="61">
        <v>1.8525E-2</v>
      </c>
      <c r="F116" s="61">
        <v>3.4325220000000001E-4</v>
      </c>
      <c r="G116" s="61">
        <v>2.0469900000000001</v>
      </c>
      <c r="H116" s="61">
        <v>1.18655</v>
      </c>
      <c r="I116" s="61">
        <v>1.90181</v>
      </c>
      <c r="J116" s="62">
        <v>1.4769121924999999</v>
      </c>
      <c r="K116" s="60">
        <v>7.9854599999999998E-2</v>
      </c>
      <c r="L116" s="61">
        <v>1.3658999999999999E-2</v>
      </c>
      <c r="M116" s="61">
        <v>1.866034E-4</v>
      </c>
      <c r="N116" s="61">
        <v>2.67225</v>
      </c>
      <c r="O116" s="61">
        <v>1.83403</v>
      </c>
      <c r="P116" s="61">
        <v>2.00827</v>
      </c>
      <c r="Q116" s="62">
        <v>3.4999451465</v>
      </c>
      <c r="R116" s="60">
        <v>7.9636999999999999E-2</v>
      </c>
      <c r="S116" s="61">
        <v>9.6653999999999993E-3</v>
      </c>
      <c r="T116" s="61">
        <v>9.3420700000000005E-5</v>
      </c>
      <c r="U116" s="61">
        <v>2.4717899999999999</v>
      </c>
      <c r="V116" s="61">
        <v>1.78233</v>
      </c>
      <c r="W116" s="61">
        <v>1.93587</v>
      </c>
      <c r="X116" s="62">
        <v>3.2647667265</v>
      </c>
      <c r="Y116" s="61"/>
      <c r="Z116" s="61"/>
      <c r="AH116" s="63"/>
      <c r="AI116" s="63"/>
    </row>
    <row r="117" spans="1:1024" ht="12.75" customHeight="1" x14ac:dyDescent="0.3">
      <c r="A117" s="17" t="s">
        <v>354</v>
      </c>
      <c r="B117" s="58">
        <v>7.9666899999999999E-2</v>
      </c>
      <c r="C117" s="58">
        <v>1.6391100000000001</v>
      </c>
      <c r="D117" s="60">
        <v>7.9228300000000002E-2</v>
      </c>
      <c r="E117" s="61">
        <v>2.0145099999999999E-2</v>
      </c>
      <c r="F117" s="61">
        <v>4.0601729999999999E-4</v>
      </c>
      <c r="G117" s="61">
        <v>2.01498</v>
      </c>
      <c r="H117" s="61">
        <v>1.1787700000000001</v>
      </c>
      <c r="I117" s="61">
        <v>1.9761899999999999</v>
      </c>
      <c r="J117" s="62">
        <v>1.5031216393</v>
      </c>
      <c r="K117" s="60">
        <v>8.0297900000000005E-2</v>
      </c>
      <c r="L117" s="61">
        <v>1.584E-2</v>
      </c>
      <c r="M117" s="61">
        <v>2.513037E-4</v>
      </c>
      <c r="N117" s="61">
        <v>2.5722299999999998</v>
      </c>
      <c r="O117" s="61">
        <v>1.7735300000000001</v>
      </c>
      <c r="P117" s="61">
        <v>1.9702999999999999</v>
      </c>
      <c r="Q117" s="62">
        <v>3.2550954769999998</v>
      </c>
      <c r="R117" s="60">
        <v>7.9606399999999994E-2</v>
      </c>
      <c r="S117" s="61">
        <v>1.3695300000000001E-2</v>
      </c>
      <c r="T117" s="61">
        <v>1.8756480000000001E-4</v>
      </c>
      <c r="U117" s="61">
        <v>2.57348</v>
      </c>
      <c r="V117" s="61">
        <v>1.8423499999999999</v>
      </c>
      <c r="W117" s="61">
        <v>2.0054099999999999</v>
      </c>
      <c r="X117" s="62">
        <v>3.5284292124999999</v>
      </c>
      <c r="Y117" s="61"/>
      <c r="Z117" s="61"/>
      <c r="AA117" s="15">
        <f>IF("na"=F117,"",F117/F116)</f>
        <v>1.182854181269632</v>
      </c>
      <c r="AB117" s="13">
        <f>IF("na"=J117,"",J117/J116)</f>
        <v>1.0177461103869925</v>
      </c>
      <c r="AC117" s="13">
        <f>IF("na"=M117,"",M117/M116)</f>
        <v>1.3467262654378216</v>
      </c>
      <c r="AD117" s="13">
        <f>IF("na"=Q117,"",Q117/Q116)</f>
        <v>0.93004185515740045</v>
      </c>
      <c r="AE117" s="13">
        <f>IF("na"=T117,"",T117/T116)</f>
        <v>2.0077434658485753</v>
      </c>
      <c r="AF117" s="13">
        <f>IF("na"=X117,"",X117/X116)</f>
        <v>1.0807599770788707</v>
      </c>
      <c r="AG117" s="13">
        <f>ROW()</f>
        <v>117</v>
      </c>
      <c r="AH117" s="63">
        <f t="shared" ref="AH117:AM120" ca="1" si="14">SUM(IF(INDIRECT(ADDRESS(ROW(),AH$40))&gt;INDIRECT(ADDRESS($AG117,AH$40)),1,0),IF(INDIRECT(ADDRESS(ROW(),AH$40))&gt;INDIRECT(ADDRESS($AG117+1,AH$40)),1,0),IF(INDIRECT(ADDRESS(ROW(),AH$40))&gt;INDIRECT(ADDRESS($AG117+2,AH$40)),1,0),IF(INDIRECT(ADDRESS(ROW(),AH$40))&gt;INDIRECT(ADDRESS($AG117+3,AH$40)),1,0))+1</f>
        <v>3</v>
      </c>
      <c r="AI117" s="63">
        <f t="shared" ca="1" si="14"/>
        <v>4</v>
      </c>
      <c r="AJ117" s="63">
        <f t="shared" ca="1" si="14"/>
        <v>3</v>
      </c>
      <c r="AK117" s="63">
        <f t="shared" ca="1" si="14"/>
        <v>4</v>
      </c>
      <c r="AL117" s="63">
        <f t="shared" ca="1" si="14"/>
        <v>3</v>
      </c>
      <c r="AM117" s="63">
        <f t="shared" ca="1" si="14"/>
        <v>3</v>
      </c>
      <c r="AO117" s="14">
        <f>IF("na"=F117,"",SQRT(F117)/SQRT(F116))</f>
        <v>1.0875909990753105</v>
      </c>
      <c r="AP117" s="14">
        <f>IF("na"=J117,"",SQRT(J117)/SQRT(J116))</f>
        <v>1.0088340351053748</v>
      </c>
      <c r="AQ117" s="14">
        <f>IF("na"=M117,"",SQRT(M117)/SQRT(M116))</f>
        <v>1.160485357700743</v>
      </c>
      <c r="AR117" s="14">
        <f>IF("na"=Q117,"",SQRT(Q117)/SQRT(Q116))</f>
        <v>0.96438677674333573</v>
      </c>
      <c r="AS117" s="14">
        <f>IF("na"=T117,"",SQRT(T117)/SQRT(T116))</f>
        <v>1.416948646157854</v>
      </c>
      <c r="AT117" s="14">
        <f>IF("na"=X117,"",SQRT(X117)/SQRT(X116))</f>
        <v>1.0395960643821573</v>
      </c>
    </row>
    <row r="118" spans="1:1024" ht="12.75" customHeight="1" x14ac:dyDescent="0.3">
      <c r="A118" s="17" t="s">
        <v>281</v>
      </c>
      <c r="B118" s="58">
        <v>7.9666899999999999E-2</v>
      </c>
      <c r="C118" s="58">
        <v>1.6391100000000001</v>
      </c>
      <c r="D118" s="60">
        <v>7.3007100000000005E-2</v>
      </c>
      <c r="E118" s="61">
        <v>1.80314E-2</v>
      </c>
      <c r="F118" s="61">
        <v>3.6948420000000002E-4</v>
      </c>
      <c r="G118" s="61">
        <v>1.5261400000000001</v>
      </c>
      <c r="H118" s="61">
        <v>1.0418000000000001</v>
      </c>
      <c r="I118" s="61">
        <v>1.2504500000000001</v>
      </c>
      <c r="J118" s="62">
        <v>1.2364038356</v>
      </c>
      <c r="K118" s="60">
        <v>7.2209999999999996E-2</v>
      </c>
      <c r="L118" s="61">
        <v>1.3661599999999999E-2</v>
      </c>
      <c r="M118" s="61">
        <v>2.4224460000000001E-4</v>
      </c>
      <c r="N118" s="61">
        <v>1.8190999999999999</v>
      </c>
      <c r="O118" s="61">
        <v>1.32142</v>
      </c>
      <c r="P118" s="61">
        <v>1.3712899999999999</v>
      </c>
      <c r="Q118" s="62">
        <v>1.8178783688</v>
      </c>
      <c r="R118" s="60">
        <v>7.2477700000000006E-2</v>
      </c>
      <c r="S118" s="61">
        <v>1.05218E-2</v>
      </c>
      <c r="T118" s="61">
        <v>1.6239269999999999E-4</v>
      </c>
      <c r="U118" s="61">
        <v>1.7108699999999999</v>
      </c>
      <c r="V118" s="61">
        <v>1.18388</v>
      </c>
      <c r="W118" s="61">
        <v>1.3667800000000001</v>
      </c>
      <c r="X118" s="62">
        <v>1.4757354833</v>
      </c>
      <c r="Y118" s="61"/>
      <c r="Z118" s="61"/>
      <c r="AA118" s="15">
        <f>IF("na"=F118,"",F118/F116)</f>
        <v>1.0764219428163899</v>
      </c>
      <c r="AB118" s="13">
        <f>IF("na"=J118,"",J118/J116)</f>
        <v>0.83715459990015628</v>
      </c>
      <c r="AC118" s="13">
        <f>IF("na"=M118,"",M118/M116)</f>
        <v>1.2981789184977337</v>
      </c>
      <c r="AD118" s="13">
        <f>IF("na"=Q118,"",Q118/Q116)</f>
        <v>0.51940195994726002</v>
      </c>
      <c r="AE118" s="13">
        <f>IF("na"=T118,"",T118/T116)</f>
        <v>1.7382946177881347</v>
      </c>
      <c r="AF118" s="13">
        <f>IF("na"=X118,"",X118/X116)</f>
        <v>0.45201866072742825</v>
      </c>
      <c r="AG118" s="13">
        <f>AG117</f>
        <v>117</v>
      </c>
      <c r="AH118" s="63">
        <f t="shared" ca="1" si="14"/>
        <v>2</v>
      </c>
      <c r="AI118" s="63">
        <f t="shared" ca="1" si="14"/>
        <v>1</v>
      </c>
      <c r="AJ118" s="63">
        <f t="shared" ca="1" si="14"/>
        <v>2</v>
      </c>
      <c r="AK118" s="63">
        <f t="shared" ca="1" si="14"/>
        <v>1</v>
      </c>
      <c r="AL118" s="63">
        <f t="shared" ca="1" si="14"/>
        <v>2</v>
      </c>
      <c r="AM118" s="63">
        <f t="shared" ca="1" si="14"/>
        <v>1</v>
      </c>
      <c r="AO118" s="14">
        <f>IF("na"=F118,"",SQRT(F118)/SQRT(F116))</f>
        <v>1.0375075627755155</v>
      </c>
      <c r="AP118" s="14">
        <f>IF("na"=J118,"",SQRT(J118)/SQRT(J116))</f>
        <v>0.91496152919134055</v>
      </c>
      <c r="AQ118" s="14">
        <f>IF("na"=M118,"",SQRT(M118)/SQRT(M116))</f>
        <v>1.1393765481603235</v>
      </c>
      <c r="AR118" s="14">
        <f>IF("na"=Q118,"",SQRT(Q118)/SQRT(Q116))</f>
        <v>0.72069546963142483</v>
      </c>
      <c r="AS118" s="14">
        <f>IF("na"=T118,"",SQRT(T118)/SQRT(T116))</f>
        <v>1.3184440138997693</v>
      </c>
      <c r="AT118" s="14">
        <f>IF("na"=X118,"",SQRT(X118)/SQRT(X116))</f>
        <v>0.67232333049465742</v>
      </c>
    </row>
    <row r="119" spans="1:1024" ht="12.75" customHeight="1" x14ac:dyDescent="0.3">
      <c r="A119" s="17" t="s">
        <v>282</v>
      </c>
      <c r="B119" s="58">
        <v>7.9666899999999999E-2</v>
      </c>
      <c r="C119" s="58">
        <v>1.6391100000000001</v>
      </c>
      <c r="D119" s="64">
        <v>7.5177099999999997E-2</v>
      </c>
      <c r="E119" s="65">
        <v>1.8142599999999998E-2</v>
      </c>
      <c r="F119" s="66">
        <v>3.4931220000000002E-4</v>
      </c>
      <c r="G119" s="65">
        <v>1.9412199999999999</v>
      </c>
      <c r="H119" s="66">
        <v>1.1303300000000001</v>
      </c>
      <c r="I119" s="66">
        <v>1.78173</v>
      </c>
      <c r="J119" s="67">
        <v>1.2979863733000001</v>
      </c>
      <c r="K119" s="64">
        <v>7.4774400000000005E-2</v>
      </c>
      <c r="L119" s="65">
        <v>1.2901299999999999E-2</v>
      </c>
      <c r="M119" s="66">
        <v>1.9038E-4</v>
      </c>
      <c r="N119" s="65">
        <v>2.4986299999999999</v>
      </c>
      <c r="O119" s="66">
        <v>1.7161900000000001</v>
      </c>
      <c r="P119" s="66">
        <v>1.8974500000000001</v>
      </c>
      <c r="Q119" s="67">
        <v>3.0120476717</v>
      </c>
      <c r="R119" s="64">
        <v>7.4920600000000004E-2</v>
      </c>
      <c r="S119" s="65">
        <v>9.5306399999999999E-3</v>
      </c>
      <c r="T119" s="66">
        <v>1.1336030000000001E-4</v>
      </c>
      <c r="U119" s="65">
        <v>2.4340700000000002</v>
      </c>
      <c r="V119" s="66">
        <v>1.88009</v>
      </c>
      <c r="W119" s="66">
        <v>1.87784</v>
      </c>
      <c r="X119" s="67">
        <v>3.5917304209999998</v>
      </c>
      <c r="Y119" s="65"/>
      <c r="Z119" s="65"/>
      <c r="AA119" s="15">
        <f>IF("na"=F119,"",F119/F116)</f>
        <v>1.0176546574209866</v>
      </c>
      <c r="AB119" s="13">
        <f>IF("na"=J119,"",J119/J116)</f>
        <v>0.8788514170926246</v>
      </c>
      <c r="AC119" s="13">
        <f>IF("na"=M119,"",M119/M116)</f>
        <v>1.0202386451693806</v>
      </c>
      <c r="AD119" s="13">
        <f>IF("na"=Q119,"",Q119/Q116)</f>
        <v>0.86059853672623843</v>
      </c>
      <c r="AE119" s="13">
        <f>IF("na"=T119,"",T119/T116)</f>
        <v>1.2134387774872164</v>
      </c>
      <c r="AF119" s="13">
        <f>IF("na"=X119,"",X119/X116)</f>
        <v>1.1001491750837959</v>
      </c>
      <c r="AG119" s="13">
        <f>AG118</f>
        <v>117</v>
      </c>
      <c r="AH119" s="63">
        <f t="shared" ca="1" si="14"/>
        <v>1</v>
      </c>
      <c r="AI119" s="63">
        <f t="shared" ca="1" si="14"/>
        <v>2</v>
      </c>
      <c r="AJ119" s="63">
        <f t="shared" ca="1" si="14"/>
        <v>1</v>
      </c>
      <c r="AK119" s="63">
        <f t="shared" ca="1" si="14"/>
        <v>3</v>
      </c>
      <c r="AL119" s="63">
        <f t="shared" ca="1" si="14"/>
        <v>1</v>
      </c>
      <c r="AM119" s="63">
        <f t="shared" ca="1" si="14"/>
        <v>4</v>
      </c>
      <c r="AO119" s="14">
        <f>IF("na"=F119,"",SQRT(F119)/SQRT(F116))</f>
        <v>1.0087887080161964</v>
      </c>
      <c r="AP119" s="14">
        <f>IF("na"=J119,"",SQRT(J119)/SQRT(J116))</f>
        <v>0.93747075532659929</v>
      </c>
      <c r="AQ119" s="14">
        <f>IF("na"=M119,"",SQRT(M119)/SQRT(M116))</f>
        <v>1.0100686338904801</v>
      </c>
      <c r="AR119" s="14">
        <f>IF("na"=Q119,"",SQRT(Q119)/SQRT(Q116))</f>
        <v>0.92768450279512504</v>
      </c>
      <c r="AS119" s="14">
        <f>IF("na"=T119,"",SQRT(T119)/SQRT(T116))</f>
        <v>1.1015619716961986</v>
      </c>
      <c r="AT119" s="14">
        <f>IF("na"=X119,"",SQRT(X119)/SQRT(X116))</f>
        <v>1.0488799621900478</v>
      </c>
    </row>
    <row r="120" spans="1:1024" ht="12.75" customHeight="1" x14ac:dyDescent="0.3">
      <c r="A120" s="17" t="s">
        <v>283</v>
      </c>
      <c r="B120" s="58">
        <v>7.9666899999999999E-2</v>
      </c>
      <c r="C120" s="58">
        <v>1.6391100000000001</v>
      </c>
      <c r="D120" s="68">
        <v>7.1456000000000006E-2</v>
      </c>
      <c r="E120" s="13">
        <v>1.9615199999999999E-2</v>
      </c>
      <c r="F120" s="66">
        <v>4.5217480000000001E-4</v>
      </c>
      <c r="G120" s="65">
        <v>1.62985</v>
      </c>
      <c r="H120" s="66">
        <v>1.1840599999999999</v>
      </c>
      <c r="I120" s="66">
        <v>1.33196</v>
      </c>
      <c r="J120" s="67">
        <v>1.4963392061</v>
      </c>
      <c r="K120" s="68">
        <v>7.1994699999999995E-2</v>
      </c>
      <c r="L120" s="13">
        <v>1.5652900000000001E-2</v>
      </c>
      <c r="M120" s="66">
        <v>3.038758E-4</v>
      </c>
      <c r="N120" s="65">
        <v>1.88907</v>
      </c>
      <c r="O120" s="66">
        <v>1.4865600000000001</v>
      </c>
      <c r="P120" s="66">
        <v>1.3600399999999999</v>
      </c>
      <c r="Q120" s="67">
        <v>2.2877406984999999</v>
      </c>
      <c r="R120" s="68">
        <v>7.2183300000000006E-2</v>
      </c>
      <c r="S120" s="13">
        <v>1.2997999999999999E-2</v>
      </c>
      <c r="T120" s="66">
        <v>2.2495220000000001E-4</v>
      </c>
      <c r="U120" s="65">
        <v>1.8467800000000001</v>
      </c>
      <c r="V120" s="66">
        <v>1.43584</v>
      </c>
      <c r="W120" s="66">
        <v>1.3989</v>
      </c>
      <c r="X120" s="67">
        <v>2.1193373496999999</v>
      </c>
      <c r="Y120" s="65"/>
      <c r="Z120" s="65"/>
      <c r="AA120" s="15">
        <f>IF("na"=F120,"",F120/F116)</f>
        <v>1.3173252786143832</v>
      </c>
      <c r="AB120" s="13">
        <f>IF("na"=J120,"",J120/J116)</f>
        <v>1.0131538040640828</v>
      </c>
      <c r="AC120" s="13">
        <f>IF("na"=M120,"",M120/M116)</f>
        <v>1.6284580023729471</v>
      </c>
      <c r="AD120" s="13">
        <f>IF("na"=Q120,"",Q120/Q116)</f>
        <v>0.65365044386132065</v>
      </c>
      <c r="AE120" s="13">
        <f>IF("na"=T120,"",T120/T116)</f>
        <v>2.4079481314098481</v>
      </c>
      <c r="AF120" s="13">
        <f>IF("na"=X120,"",X120/X116)</f>
        <v>0.64915429715005701</v>
      </c>
      <c r="AG120" s="13">
        <f>AG119</f>
        <v>117</v>
      </c>
      <c r="AH120" s="63">
        <f t="shared" ca="1" si="14"/>
        <v>4</v>
      </c>
      <c r="AI120" s="63">
        <f t="shared" ca="1" si="14"/>
        <v>3</v>
      </c>
      <c r="AJ120" s="63">
        <f t="shared" ca="1" si="14"/>
        <v>4</v>
      </c>
      <c r="AK120" s="63">
        <f t="shared" ca="1" si="14"/>
        <v>2</v>
      </c>
      <c r="AL120" s="63">
        <f t="shared" ca="1" si="14"/>
        <v>4</v>
      </c>
      <c r="AM120" s="63">
        <f t="shared" ca="1" si="14"/>
        <v>2</v>
      </c>
      <c r="AO120" s="14">
        <f>IF("na"=F120,"",SQRT(F120)/SQRT(F116))</f>
        <v>1.1477479159703943</v>
      </c>
      <c r="AP120" s="14">
        <f>IF("na"=J120,"",SQRT(J120)/SQRT(J116))</f>
        <v>1.0065554152971823</v>
      </c>
      <c r="AQ120" s="14">
        <f>IF("na"=M120,"",SQRT(M120)/SQRT(M116))</f>
        <v>1.2761104977128537</v>
      </c>
      <c r="AR120" s="14">
        <f>IF("na"=Q120,"",SQRT(Q120)/SQRT(Q116))</f>
        <v>0.80848651433485308</v>
      </c>
      <c r="AS120" s="14">
        <f>IF("na"=T120,"",SQRT(T120)/SQRT(T116))</f>
        <v>1.5517564665274794</v>
      </c>
      <c r="AT120" s="14">
        <f>IF("na"=X120,"",SQRT(X120)/SQRT(X116))</f>
        <v>0.80570112147747253</v>
      </c>
    </row>
    <row r="121" spans="1:1024" ht="12.75" customHeight="1" x14ac:dyDescent="0.3">
      <c r="B121" s="69"/>
      <c r="C121" s="69"/>
      <c r="D121" s="13"/>
      <c r="E121" s="13"/>
      <c r="F121" s="13"/>
      <c r="G121" s="13"/>
      <c r="H121" s="13"/>
      <c r="I121" s="13"/>
      <c r="J121" s="13"/>
      <c r="K121" s="13"/>
      <c r="L121" s="13"/>
    </row>
    <row r="122" spans="1:1024" s="52" customFormat="1" ht="12.75" customHeight="1" x14ac:dyDescent="0.3">
      <c r="A122" s="17"/>
      <c r="B122" s="17"/>
      <c r="C122" s="17"/>
      <c r="D122" s="6" t="s">
        <v>310</v>
      </c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17"/>
      <c r="Z122" s="17"/>
      <c r="AA122" s="51"/>
      <c r="AH122" s="53"/>
      <c r="AI122" s="53"/>
      <c r="AJ122" s="53"/>
      <c r="AK122" s="53"/>
      <c r="AL122" s="53"/>
      <c r="AM122" s="53"/>
      <c r="AKC122" s="7"/>
      <c r="AKD122" s="7"/>
      <c r="AKE122" s="7"/>
      <c r="AKF122" s="7"/>
      <c r="AKG122" s="7"/>
      <c r="AKH122" s="7"/>
      <c r="AKI122" s="7"/>
      <c r="AKJ122" s="7"/>
      <c r="AKK122" s="7"/>
      <c r="AKL122" s="7"/>
      <c r="AKM122" s="7"/>
      <c r="AKN122" s="7"/>
      <c r="AKO122" s="7"/>
      <c r="AKP122" s="7"/>
      <c r="AKQ122" s="7"/>
      <c r="AKR122" s="7"/>
      <c r="AKS122" s="7"/>
      <c r="AKT122" s="7"/>
      <c r="AKU122" s="7"/>
      <c r="AKV122" s="7"/>
      <c r="AKW122" s="7"/>
      <c r="AKX122" s="7"/>
      <c r="AKY122" s="7"/>
      <c r="AKZ122" s="7"/>
      <c r="ALA122" s="7"/>
      <c r="ALB122" s="7"/>
      <c r="ALC122" s="7"/>
      <c r="ALD122" s="7"/>
      <c r="ALE122" s="7"/>
      <c r="ALF122" s="7"/>
      <c r="ALG122" s="7"/>
      <c r="ALH122" s="7"/>
      <c r="ALI122" s="7"/>
      <c r="ALJ122" s="7"/>
      <c r="ALK122" s="7"/>
      <c r="ALL122" s="7"/>
      <c r="ALM122" s="7"/>
      <c r="ALN122" s="7"/>
      <c r="ALO122" s="7"/>
      <c r="ALP122" s="7"/>
      <c r="ALQ122" s="7"/>
      <c r="ALR122" s="7"/>
      <c r="ALS122" s="7"/>
      <c r="ALT122" s="7"/>
      <c r="ALU122" s="7"/>
      <c r="ALV122" s="7"/>
      <c r="ALW122" s="7"/>
      <c r="ALX122" s="7"/>
      <c r="ALY122" s="7"/>
      <c r="ALZ122" s="7"/>
      <c r="AMA122" s="7"/>
      <c r="AMB122" s="7"/>
      <c r="AMC122" s="7"/>
      <c r="AMD122" s="7"/>
      <c r="AME122" s="7"/>
      <c r="AMF122" s="7"/>
      <c r="AMG122" s="7"/>
      <c r="AMH122" s="7"/>
      <c r="AMI122" s="7"/>
      <c r="AMJ122" s="7"/>
    </row>
    <row r="123" spans="1:1024" ht="12.75" customHeight="1" x14ac:dyDescent="0.3">
      <c r="B123" s="54" t="s">
        <v>293</v>
      </c>
      <c r="C123" s="54" t="s">
        <v>293</v>
      </c>
      <c r="D123" s="1">
        <v>7</v>
      </c>
      <c r="E123" s="1"/>
      <c r="F123" s="1"/>
      <c r="G123" s="1"/>
      <c r="H123" s="1"/>
      <c r="I123" s="1"/>
      <c r="J123" s="1"/>
      <c r="K123" s="1">
        <v>15</v>
      </c>
      <c r="L123" s="1"/>
      <c r="M123" s="1"/>
      <c r="N123" s="1"/>
      <c r="O123" s="1"/>
      <c r="P123" s="1"/>
      <c r="Q123" s="1"/>
      <c r="R123" s="1">
        <v>30</v>
      </c>
      <c r="S123" s="1"/>
      <c r="T123" s="1"/>
      <c r="U123" s="1"/>
      <c r="V123" s="1"/>
      <c r="W123" s="1"/>
      <c r="X123" s="1"/>
      <c r="Y123" s="55"/>
      <c r="Z123" s="55"/>
    </row>
    <row r="124" spans="1:1024" ht="12.75" customHeight="1" x14ac:dyDescent="0.3">
      <c r="B124" s="56" t="s">
        <v>284</v>
      </c>
      <c r="C124" s="56" t="s">
        <v>294</v>
      </c>
      <c r="D124" s="57" t="s">
        <v>284</v>
      </c>
      <c r="E124" s="58" t="s">
        <v>287</v>
      </c>
      <c r="F124" s="58" t="s">
        <v>295</v>
      </c>
      <c r="G124" s="58" t="s">
        <v>296</v>
      </c>
      <c r="H124" s="58" t="s">
        <v>297</v>
      </c>
      <c r="I124" s="58" t="s">
        <v>298</v>
      </c>
      <c r="J124" s="59" t="s">
        <v>299</v>
      </c>
      <c r="K124" s="57" t="s">
        <v>284</v>
      </c>
      <c r="L124" s="58" t="s">
        <v>287</v>
      </c>
      <c r="M124" s="58" t="s">
        <v>295</v>
      </c>
      <c r="N124" s="58" t="s">
        <v>296</v>
      </c>
      <c r="O124" s="58" t="s">
        <v>297</v>
      </c>
      <c r="P124" s="58" t="s">
        <v>298</v>
      </c>
      <c r="Q124" s="59" t="s">
        <v>299</v>
      </c>
      <c r="R124" s="57" t="s">
        <v>284</v>
      </c>
      <c r="S124" s="58" t="s">
        <v>287</v>
      </c>
      <c r="T124" s="58" t="s">
        <v>295</v>
      </c>
      <c r="U124" s="58" t="s">
        <v>296</v>
      </c>
      <c r="V124" s="58" t="s">
        <v>297</v>
      </c>
      <c r="W124" s="58" t="s">
        <v>298</v>
      </c>
      <c r="X124" s="59" t="s">
        <v>299</v>
      </c>
      <c r="Y124" s="58"/>
      <c r="Z124" s="58"/>
    </row>
    <row r="125" spans="1:1024" ht="12.75" customHeight="1" x14ac:dyDescent="0.3">
      <c r="A125" s="17" t="s">
        <v>300</v>
      </c>
      <c r="B125" s="58">
        <v>0.18249000000000001</v>
      </c>
      <c r="C125" s="58">
        <v>1.55545</v>
      </c>
      <c r="D125" s="60">
        <v>0.17743100000000001</v>
      </c>
      <c r="E125" s="61">
        <v>3.0780600000000002E-2</v>
      </c>
      <c r="F125" s="61">
        <v>9.7303869999999998E-4</v>
      </c>
      <c r="G125" s="61">
        <v>1.91536</v>
      </c>
      <c r="H125" s="61">
        <v>1.1815800000000001</v>
      </c>
      <c r="I125" s="61">
        <v>1.6006499999999999</v>
      </c>
      <c r="J125" s="62">
        <v>1.3981743364000001</v>
      </c>
      <c r="K125" s="60">
        <v>0.17715500000000001</v>
      </c>
      <c r="L125" s="61">
        <v>2.24823E-2</v>
      </c>
      <c r="M125" s="61">
        <v>5.3391599999999995E-4</v>
      </c>
      <c r="N125" s="61">
        <v>1.7401899999999999</v>
      </c>
      <c r="O125" s="61">
        <v>0.60397800000000001</v>
      </c>
      <c r="P125" s="61">
        <v>1.6003499999999999</v>
      </c>
      <c r="Q125" s="62">
        <v>0.36680543440000002</v>
      </c>
      <c r="R125" s="60">
        <v>0.177479</v>
      </c>
      <c r="S125" s="61">
        <v>1.6190099999999999E-2</v>
      </c>
      <c r="T125" s="61">
        <v>2.8722939999999998E-4</v>
      </c>
      <c r="U125" s="61">
        <v>1.6753</v>
      </c>
      <c r="V125" s="61">
        <v>0.38382899999999998</v>
      </c>
      <c r="W125" s="61">
        <v>1.6117999999999999</v>
      </c>
      <c r="X125" s="62">
        <v>0.15050002370000001</v>
      </c>
      <c r="Y125" s="61"/>
      <c r="Z125" s="61"/>
      <c r="AH125" s="63"/>
      <c r="AI125" s="63"/>
    </row>
    <row r="126" spans="1:1024" ht="12.75" customHeight="1" x14ac:dyDescent="0.3">
      <c r="A126" s="17" t="s">
        <v>354</v>
      </c>
      <c r="B126" s="58">
        <v>0.18249000000000001</v>
      </c>
      <c r="C126" s="58">
        <v>1.55545</v>
      </c>
      <c r="D126" s="60">
        <v>0.176783</v>
      </c>
      <c r="E126" s="61">
        <v>3.7708800000000001E-2</v>
      </c>
      <c r="F126" s="61">
        <v>1.4545233E-3</v>
      </c>
      <c r="G126" s="61">
        <v>1.9197500000000001</v>
      </c>
      <c r="H126" s="61">
        <v>1.2639499999999999</v>
      </c>
      <c r="I126" s="61">
        <v>1.5689500000000001</v>
      </c>
      <c r="J126" s="62">
        <v>1.5977518525000001</v>
      </c>
      <c r="K126" s="60">
        <v>0.176704</v>
      </c>
      <c r="L126" s="61">
        <v>3.4362200000000002E-2</v>
      </c>
      <c r="M126" s="61">
        <v>1.2142384E-3</v>
      </c>
      <c r="N126" s="61">
        <v>1.7149000000000001</v>
      </c>
      <c r="O126" s="61">
        <v>0.690917</v>
      </c>
      <c r="P126" s="61">
        <v>1.5660799999999999</v>
      </c>
      <c r="Q126" s="62">
        <v>0.47747929770000003</v>
      </c>
      <c r="R126" s="60">
        <v>0.17980399999999999</v>
      </c>
      <c r="S126" s="61">
        <v>3.01406E-2</v>
      </c>
      <c r="T126" s="61">
        <v>9.1567020000000001E-4</v>
      </c>
      <c r="U126" s="61">
        <v>1.67685</v>
      </c>
      <c r="V126" s="61">
        <v>0.56205700000000003</v>
      </c>
      <c r="W126" s="61">
        <v>1.5833900000000001</v>
      </c>
      <c r="X126" s="62">
        <v>0.31668871479999999</v>
      </c>
      <c r="Y126" s="61"/>
      <c r="Z126" s="61"/>
      <c r="AA126" s="15">
        <f>IF("na"=F126,"",F126/F125)</f>
        <v>1.4948257453686067</v>
      </c>
      <c r="AB126" s="13">
        <f>IF("na"=J126,"",J126/J125)</f>
        <v>1.1427415100565137</v>
      </c>
      <c r="AC126" s="13">
        <f>IF("na"=M126,"",M126/M125)</f>
        <v>2.2742124229279512</v>
      </c>
      <c r="AD126" s="13">
        <f>IF("na"=Q126,"",Q126/Q125)</f>
        <v>1.3017236194470079</v>
      </c>
      <c r="AE126" s="13">
        <f>IF("na"=T126,"",T126/T125)</f>
        <v>3.1879403710065892</v>
      </c>
      <c r="AF126" s="13">
        <f>IF("na"=X126,"",X126/X125)</f>
        <v>2.1042436207935293</v>
      </c>
      <c r="AG126" s="13">
        <f>ROW()</f>
        <v>126</v>
      </c>
      <c r="AH126" s="63">
        <f t="shared" ref="AH126:AM129" ca="1" si="15">SUM(IF(INDIRECT(ADDRESS(ROW(),AH$40))&gt;INDIRECT(ADDRESS($AG126,AH$40)),1,0),IF(INDIRECT(ADDRESS(ROW(),AH$40))&gt;INDIRECT(ADDRESS($AG126+1,AH$40)),1,0),IF(INDIRECT(ADDRESS(ROW(),AH$40))&gt;INDIRECT(ADDRESS($AG126+2,AH$40)),1,0),IF(INDIRECT(ADDRESS(ROW(),AH$40))&gt;INDIRECT(ADDRESS($AG126+3,AH$40)),1,0))+1</f>
        <v>3</v>
      </c>
      <c r="AI126" s="63">
        <f t="shared" ca="1" si="15"/>
        <v>2</v>
      </c>
      <c r="AJ126" s="63">
        <f t="shared" ca="1" si="15"/>
        <v>3</v>
      </c>
      <c r="AK126" s="63">
        <f t="shared" ca="1" si="15"/>
        <v>2</v>
      </c>
      <c r="AL126" s="63">
        <f t="shared" ca="1" si="15"/>
        <v>3</v>
      </c>
      <c r="AM126" s="63">
        <f t="shared" ca="1" si="15"/>
        <v>2</v>
      </c>
      <c r="AO126" s="14">
        <f>IF("na"=F126,"",SQRT(F126)/SQRT(F125))</f>
        <v>1.2226306659693298</v>
      </c>
      <c r="AP126" s="14">
        <f>IF("na"=J126,"",SQRT(J126)/SQRT(J125))</f>
        <v>1.0689908839913058</v>
      </c>
      <c r="AQ126" s="14">
        <f>IF("na"=M126,"",SQRT(M126)/SQRT(M125))</f>
        <v>1.5080492110431778</v>
      </c>
      <c r="AR126" s="14">
        <f>IF("na"=Q126,"",SQRT(Q126)/SQRT(Q125))</f>
        <v>1.1409310318538135</v>
      </c>
      <c r="AS126" s="14">
        <f>IF("na"=T126,"",SQRT(T126)/SQRT(T125))</f>
        <v>1.7854804314263961</v>
      </c>
      <c r="AT126" s="14">
        <f>IF("na"=X126,"",SQRT(X126)/SQRT(X125))</f>
        <v>1.450601123946045</v>
      </c>
    </row>
    <row r="127" spans="1:1024" ht="12.75" customHeight="1" x14ac:dyDescent="0.3">
      <c r="A127" s="17" t="s">
        <v>281</v>
      </c>
      <c r="B127" s="58">
        <v>0.18249000000000001</v>
      </c>
      <c r="C127" s="58">
        <v>1.55545</v>
      </c>
      <c r="D127" s="60">
        <v>0.17651500000000001</v>
      </c>
      <c r="E127" s="61">
        <v>3.2507500000000002E-2</v>
      </c>
      <c r="F127" s="61">
        <v>1.0924381000000001E-3</v>
      </c>
      <c r="G127" s="61">
        <v>1.7322</v>
      </c>
      <c r="H127" s="61">
        <v>1.22279</v>
      </c>
      <c r="I127" s="61">
        <v>1.36795</v>
      </c>
      <c r="J127" s="62">
        <v>1.5303716341</v>
      </c>
      <c r="K127" s="60">
        <v>0.17547599999999999</v>
      </c>
      <c r="L127" s="61">
        <v>2.6070200000000002E-2</v>
      </c>
      <c r="M127" s="61">
        <v>7.2885140000000001E-4</v>
      </c>
      <c r="N127" s="61">
        <v>1.5885400000000001</v>
      </c>
      <c r="O127" s="61">
        <v>0.93142199999999997</v>
      </c>
      <c r="P127" s="61">
        <v>1.36842</v>
      </c>
      <c r="Q127" s="62">
        <v>0.90252716290000001</v>
      </c>
      <c r="R127" s="60">
        <v>0.17524500000000001</v>
      </c>
      <c r="S127" s="61">
        <v>2.1787600000000001E-2</v>
      </c>
      <c r="T127" s="61">
        <v>5.2718950000000002E-4</v>
      </c>
      <c r="U127" s="61">
        <v>1.50295</v>
      </c>
      <c r="V127" s="61">
        <v>0.603827</v>
      </c>
      <c r="W127" s="61">
        <v>1.3791599999999999</v>
      </c>
      <c r="X127" s="62">
        <v>0.39568521000000001</v>
      </c>
      <c r="Y127" s="61"/>
      <c r="Z127" s="61"/>
      <c r="AA127" s="15">
        <f>IF("na"=F127,"",F127/F125)</f>
        <v>1.1227077607499065</v>
      </c>
      <c r="AB127" s="13">
        <f>IF("na"=J127,"",J127/J125)</f>
        <v>1.0945499386295272</v>
      </c>
      <c r="AC127" s="13">
        <f>IF("na"=M127,"",M127/M125)</f>
        <v>1.3651049977899146</v>
      </c>
      <c r="AD127" s="13">
        <f>IF("na"=Q127,"",Q127/Q125)</f>
        <v>2.4605065199655614</v>
      </c>
      <c r="AE127" s="13">
        <f>IF("na"=T127,"",T127/T125)</f>
        <v>1.8354301474709762</v>
      </c>
      <c r="AF127" s="13">
        <f>IF("na"=X127,"",X127/X125)</f>
        <v>2.6291371939498238</v>
      </c>
      <c r="AG127" s="13">
        <f>AG126</f>
        <v>126</v>
      </c>
      <c r="AH127" s="63">
        <f t="shared" ca="1" si="15"/>
        <v>2</v>
      </c>
      <c r="AI127" s="63">
        <f t="shared" ca="1" si="15"/>
        <v>1</v>
      </c>
      <c r="AJ127" s="63">
        <f t="shared" ca="1" si="15"/>
        <v>2</v>
      </c>
      <c r="AK127" s="63">
        <f t="shared" ca="1" si="15"/>
        <v>3</v>
      </c>
      <c r="AL127" s="63">
        <f t="shared" ca="1" si="15"/>
        <v>2</v>
      </c>
      <c r="AM127" s="63">
        <f t="shared" ca="1" si="15"/>
        <v>3</v>
      </c>
      <c r="AO127" s="14">
        <f>IF("na"=F127,"",SQRT(F127)/SQRT(F125))</f>
        <v>1.0595790488443544</v>
      </c>
      <c r="AP127" s="14">
        <f>IF("na"=J127,"",SQRT(J127)/SQRT(J125))</f>
        <v>1.0462074070802247</v>
      </c>
      <c r="AQ127" s="14">
        <f>IF("na"=M127,"",SQRT(M127)/SQRT(M125))</f>
        <v>1.1683770785965955</v>
      </c>
      <c r="AR127" s="14">
        <f>IF("na"=Q127,"",SQRT(Q127)/SQRT(Q125))</f>
        <v>1.5686001784921362</v>
      </c>
      <c r="AS127" s="14">
        <f>IF("na"=T127,"",SQRT(T127)/SQRT(T125))</f>
        <v>1.3547804794397416</v>
      </c>
      <c r="AT127" s="14">
        <f>IF("na"=X127,"",SQRT(X127)/SQRT(X125))</f>
        <v>1.6214614377005157</v>
      </c>
    </row>
    <row r="128" spans="1:1024" ht="12.75" customHeight="1" x14ac:dyDescent="0.3">
      <c r="A128" s="17" t="s">
        <v>282</v>
      </c>
      <c r="B128" s="58">
        <v>0.18249000000000001</v>
      </c>
      <c r="C128" s="58">
        <v>1.55545</v>
      </c>
      <c r="D128" s="64">
        <v>0.17801700000000001</v>
      </c>
      <c r="E128" s="65">
        <v>3.1033499999999999E-2</v>
      </c>
      <c r="F128" s="66">
        <v>9.8308579999999992E-4</v>
      </c>
      <c r="G128" s="65">
        <v>1.91127</v>
      </c>
      <c r="H128" s="66">
        <v>1.29932</v>
      </c>
      <c r="I128" s="66">
        <v>1.5657099999999999</v>
      </c>
      <c r="J128" s="67">
        <v>1.68833773</v>
      </c>
      <c r="K128" s="64">
        <v>0.176011</v>
      </c>
      <c r="L128" s="65">
        <v>2.11083E-2</v>
      </c>
      <c r="M128" s="66">
        <v>4.8753769999999999E-4</v>
      </c>
      <c r="N128" s="65">
        <v>1.7134799999999999</v>
      </c>
      <c r="O128" s="66">
        <v>0.68423599999999996</v>
      </c>
      <c r="P128" s="66">
        <v>1.5696300000000001</v>
      </c>
      <c r="Q128" s="67">
        <v>0.46837997599999998</v>
      </c>
      <c r="R128" s="64">
        <v>0.17630699999999999</v>
      </c>
      <c r="S128" s="65">
        <v>1.6372399999999999E-2</v>
      </c>
      <c r="T128" s="66">
        <v>3.0628479999999999E-4</v>
      </c>
      <c r="U128" s="65">
        <v>1.6546099999999999</v>
      </c>
      <c r="V128" s="66">
        <v>0.38869599999999999</v>
      </c>
      <c r="W128" s="66">
        <v>1.58904</v>
      </c>
      <c r="X128" s="67">
        <v>0.15221286849999999</v>
      </c>
      <c r="Y128" s="65"/>
      <c r="Z128" s="65"/>
      <c r="AA128" s="15">
        <f>IF("na"=F128,"",F128/F125)</f>
        <v>1.0103254885956745</v>
      </c>
      <c r="AB128" s="13">
        <f>IF("na"=J128,"",J128/J125)</f>
        <v>1.2075301956600839</v>
      </c>
      <c r="AC128" s="13">
        <f>IF("na"=M128,"",M128/M125)</f>
        <v>0.91313558687134311</v>
      </c>
      <c r="AD128" s="13">
        <f>IF("na"=Q128,"",Q128/Q125)</f>
        <v>1.2769166759106227</v>
      </c>
      <c r="AE128" s="13">
        <f>IF("na"=T128,"",T128/T125)</f>
        <v>1.0663420945070385</v>
      </c>
      <c r="AF128" s="13">
        <f>IF("na"=X128,"",X128/X125)</f>
        <v>1.0113810267792003</v>
      </c>
      <c r="AG128" s="13">
        <f>AG127</f>
        <v>126</v>
      </c>
      <c r="AH128" s="63">
        <f t="shared" ca="1" si="15"/>
        <v>1</v>
      </c>
      <c r="AI128" s="63">
        <f t="shared" ca="1" si="15"/>
        <v>3</v>
      </c>
      <c r="AJ128" s="63">
        <f t="shared" ca="1" si="15"/>
        <v>1</v>
      </c>
      <c r="AK128" s="63">
        <f t="shared" ca="1" si="15"/>
        <v>1</v>
      </c>
      <c r="AL128" s="63">
        <f t="shared" ca="1" si="15"/>
        <v>1</v>
      </c>
      <c r="AM128" s="63">
        <f t="shared" ca="1" si="15"/>
        <v>1</v>
      </c>
      <c r="AO128" s="14">
        <f>IF("na"=F128,"",SQRT(F128)/SQRT(F125))</f>
        <v>1.0051494856963687</v>
      </c>
      <c r="AP128" s="14">
        <f>IF("na"=J128,"",SQRT(J128)/SQRT(J125))</f>
        <v>1.0988767882069783</v>
      </c>
      <c r="AQ128" s="14">
        <f>IF("na"=M128,"",SQRT(M128)/SQRT(M125))</f>
        <v>0.95558128218971672</v>
      </c>
      <c r="AR128" s="14">
        <f>IF("na"=Q128,"",SQRT(Q128)/SQRT(Q125))</f>
        <v>1.1300073786974236</v>
      </c>
      <c r="AS128" s="14">
        <f>IF("na"=T128,"",SQRT(T128)/SQRT(T125))</f>
        <v>1.0326384142123701</v>
      </c>
      <c r="AT128" s="14">
        <f>IF("na"=X128,"",SQRT(X128)/SQRT(X125))</f>
        <v>1.0056744139030287</v>
      </c>
    </row>
    <row r="129" spans="1:46" ht="12.75" customHeight="1" x14ac:dyDescent="0.3">
      <c r="A129" s="17" t="s">
        <v>283</v>
      </c>
      <c r="B129" s="58">
        <v>0.18249000000000001</v>
      </c>
      <c r="C129" s="58">
        <v>1.55545</v>
      </c>
      <c r="D129" s="68">
        <v>0.17732400000000001</v>
      </c>
      <c r="E129" s="13">
        <v>4.1385499999999999E-2</v>
      </c>
      <c r="F129" s="66">
        <v>1.7394470999999999E-3</v>
      </c>
      <c r="G129" s="65">
        <v>1.8384799999999999</v>
      </c>
      <c r="H129" s="66">
        <v>1.5036700000000001</v>
      </c>
      <c r="I129" s="66">
        <v>1.37462</v>
      </c>
      <c r="J129" s="67">
        <v>2.2937229578</v>
      </c>
      <c r="K129" s="68">
        <v>0.17682600000000001</v>
      </c>
      <c r="L129" s="13">
        <v>3.7716300000000001E-2</v>
      </c>
      <c r="M129" s="66">
        <v>1.4545999999999999E-3</v>
      </c>
      <c r="N129" s="65">
        <v>1.69458</v>
      </c>
      <c r="O129" s="66">
        <v>1.07169</v>
      </c>
      <c r="P129" s="66">
        <v>1.3877600000000001</v>
      </c>
      <c r="Q129" s="67">
        <v>1.1766393922</v>
      </c>
      <c r="R129" s="68">
        <v>0.176818</v>
      </c>
      <c r="S129" s="13">
        <v>3.4717499999999998E-2</v>
      </c>
      <c r="T129" s="66">
        <v>1.2374763E-3</v>
      </c>
      <c r="U129" s="65">
        <v>1.5894200000000001</v>
      </c>
      <c r="V129" s="66">
        <v>0.78342400000000001</v>
      </c>
      <c r="W129" s="66">
        <v>1.39229</v>
      </c>
      <c r="X129" s="67">
        <v>0.64037434930000003</v>
      </c>
      <c r="Y129" s="65"/>
      <c r="Z129" s="65"/>
      <c r="AA129" s="15">
        <f>IF("na"=F129,"",F129/F125)</f>
        <v>1.787644314660866</v>
      </c>
      <c r="AB129" s="13">
        <f>IF("na"=J129,"",J129/J125)</f>
        <v>1.640512844561177</v>
      </c>
      <c r="AC129" s="13">
        <f>IF("na"=M129,"",M129/M125)</f>
        <v>2.7243985945354701</v>
      </c>
      <c r="AD129" s="13">
        <f>IF("na"=Q129,"",Q129/Q125)</f>
        <v>3.2078025074101792</v>
      </c>
      <c r="AE129" s="13">
        <f>IF("na"=T129,"",T129/T125)</f>
        <v>4.3083204574462091</v>
      </c>
      <c r="AF129" s="13">
        <f>IF("na"=X129,"",X129/X125)</f>
        <v>4.254978395063203</v>
      </c>
      <c r="AG129" s="13">
        <f>AG128</f>
        <v>126</v>
      </c>
      <c r="AH129" s="63">
        <f t="shared" ca="1" si="15"/>
        <v>4</v>
      </c>
      <c r="AI129" s="63">
        <f t="shared" ca="1" si="15"/>
        <v>4</v>
      </c>
      <c r="AJ129" s="63">
        <f t="shared" ca="1" si="15"/>
        <v>4</v>
      </c>
      <c r="AK129" s="63">
        <f t="shared" ca="1" si="15"/>
        <v>4</v>
      </c>
      <c r="AL129" s="63">
        <f t="shared" ca="1" si="15"/>
        <v>4</v>
      </c>
      <c r="AM129" s="63">
        <f t="shared" ca="1" si="15"/>
        <v>4</v>
      </c>
      <c r="AO129" s="14">
        <f>IF("na"=F129,"",SQRT(F129)/SQRT(F125))</f>
        <v>1.3370281652459182</v>
      </c>
      <c r="AP129" s="14">
        <f>IF("na"=J129,"",SQRT(J129)/SQRT(J125))</f>
        <v>1.2808250639963199</v>
      </c>
      <c r="AQ129" s="14">
        <f>IF("na"=M129,"",SQRT(M129)/SQRT(M125))</f>
        <v>1.650575231407363</v>
      </c>
      <c r="AR129" s="14">
        <f>IF("na"=Q129,"",SQRT(Q129)/SQRT(Q125))</f>
        <v>1.7910339213454833</v>
      </c>
      <c r="AS129" s="14">
        <f>IF("na"=T129,"",SQRT(T129)/SQRT(T125))</f>
        <v>2.0756494061970603</v>
      </c>
      <c r="AT129" s="14">
        <f>IF("na"=X129,"",SQRT(X129)/SQRT(X125))</f>
        <v>2.0627598975797454</v>
      </c>
    </row>
    <row r="130" spans="1:46" ht="12.75" customHeight="1" x14ac:dyDescent="0.3">
      <c r="B130" s="69"/>
      <c r="C130" s="69"/>
      <c r="D130" s="13"/>
      <c r="E130" s="13"/>
      <c r="F130" s="13"/>
      <c r="G130" s="13"/>
      <c r="H130" s="13"/>
      <c r="I130" s="13"/>
      <c r="J130" s="13"/>
      <c r="K130" s="13"/>
      <c r="L130" s="13"/>
    </row>
    <row r="131" spans="1:46" ht="12.75" customHeight="1" x14ac:dyDescent="0.3">
      <c r="A131" s="17"/>
      <c r="B131" s="17"/>
      <c r="C131" s="17"/>
      <c r="D131" s="6" t="s">
        <v>311</v>
      </c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17"/>
      <c r="Z131" s="17"/>
      <c r="AA131" s="51"/>
      <c r="AB131" s="52"/>
      <c r="AC131" s="52"/>
      <c r="AD131" s="52"/>
      <c r="AE131" s="52"/>
      <c r="AF131" s="52"/>
      <c r="AG131" s="52"/>
      <c r="AH131" s="53"/>
      <c r="AI131" s="53"/>
      <c r="AJ131" s="53"/>
      <c r="AK131" s="53"/>
      <c r="AL131" s="53"/>
      <c r="AM131" s="53"/>
      <c r="AO131" s="52"/>
      <c r="AQ131" s="52"/>
      <c r="AR131" s="52"/>
      <c r="AS131" s="52"/>
      <c r="AT131" s="52"/>
    </row>
    <row r="132" spans="1:46" ht="12.75" customHeight="1" x14ac:dyDescent="0.3">
      <c r="B132" s="54" t="s">
        <v>293</v>
      </c>
      <c r="C132" s="54" t="s">
        <v>293</v>
      </c>
      <c r="D132" s="1">
        <v>7</v>
      </c>
      <c r="E132" s="1"/>
      <c r="F132" s="1"/>
      <c r="G132" s="1"/>
      <c r="H132" s="1"/>
      <c r="I132" s="1"/>
      <c r="J132" s="1"/>
      <c r="K132" s="1">
        <v>15</v>
      </c>
      <c r="L132" s="1"/>
      <c r="M132" s="1"/>
      <c r="N132" s="1"/>
      <c r="O132" s="1"/>
      <c r="P132" s="1"/>
      <c r="Q132" s="1"/>
      <c r="R132" s="1">
        <v>30</v>
      </c>
      <c r="S132" s="1"/>
      <c r="T132" s="1"/>
      <c r="U132" s="1"/>
      <c r="V132" s="1"/>
      <c r="W132" s="1"/>
      <c r="X132" s="1"/>
      <c r="Y132" s="55"/>
      <c r="Z132" s="55"/>
    </row>
    <row r="133" spans="1:46" ht="12.75" customHeight="1" x14ac:dyDescent="0.3">
      <c r="B133" s="56" t="s">
        <v>284</v>
      </c>
      <c r="C133" s="56" t="s">
        <v>294</v>
      </c>
      <c r="D133" s="57" t="s">
        <v>284</v>
      </c>
      <c r="E133" s="58" t="s">
        <v>287</v>
      </c>
      <c r="F133" s="58" t="s">
        <v>295</v>
      </c>
      <c r="G133" s="58" t="s">
        <v>296</v>
      </c>
      <c r="H133" s="58" t="s">
        <v>297</v>
      </c>
      <c r="I133" s="58" t="s">
        <v>298</v>
      </c>
      <c r="J133" s="59" t="s">
        <v>299</v>
      </c>
      <c r="K133" s="57" t="s">
        <v>284</v>
      </c>
      <c r="L133" s="58" t="s">
        <v>287</v>
      </c>
      <c r="M133" s="58" t="s">
        <v>295</v>
      </c>
      <c r="N133" s="58" t="s">
        <v>296</v>
      </c>
      <c r="O133" s="58" t="s">
        <v>297</v>
      </c>
      <c r="P133" s="58" t="s">
        <v>298</v>
      </c>
      <c r="Q133" s="59" t="s">
        <v>299</v>
      </c>
      <c r="R133" s="57" t="s">
        <v>284</v>
      </c>
      <c r="S133" s="58" t="s">
        <v>287</v>
      </c>
      <c r="T133" s="58" t="s">
        <v>295</v>
      </c>
      <c r="U133" s="58" t="s">
        <v>296</v>
      </c>
      <c r="V133" s="58" t="s">
        <v>297</v>
      </c>
      <c r="W133" s="58" t="s">
        <v>298</v>
      </c>
      <c r="X133" s="59" t="s">
        <v>299</v>
      </c>
      <c r="Y133" s="58"/>
      <c r="Z133" s="58"/>
    </row>
    <row r="134" spans="1:46" ht="12.75" customHeight="1" x14ac:dyDescent="0.3">
      <c r="A134" s="17" t="s">
        <v>300</v>
      </c>
      <c r="B134" s="58">
        <v>0.37307899999999999</v>
      </c>
      <c r="C134" s="58">
        <v>1.51711</v>
      </c>
      <c r="D134" s="60">
        <v>0.379606</v>
      </c>
      <c r="E134" s="61">
        <v>4.3580300000000002E-2</v>
      </c>
      <c r="F134" s="61">
        <v>1.9418441999999999E-3</v>
      </c>
      <c r="G134" s="61">
        <v>1.8490800000000001</v>
      </c>
      <c r="H134" s="61">
        <v>1.21868</v>
      </c>
      <c r="I134" s="61">
        <v>1.5365899999999999</v>
      </c>
      <c r="J134" s="62">
        <v>1.4855604128</v>
      </c>
      <c r="K134" s="60">
        <v>0.37879499999999999</v>
      </c>
      <c r="L134" s="61">
        <v>3.0914899999999999E-2</v>
      </c>
      <c r="M134" s="61">
        <v>9.884036000000001E-4</v>
      </c>
      <c r="N134" s="61">
        <v>1.65029</v>
      </c>
      <c r="O134" s="61">
        <v>0.48977300000000001</v>
      </c>
      <c r="P134" s="61">
        <v>1.5398499999999999</v>
      </c>
      <c r="Q134" s="62">
        <v>0.2403946991</v>
      </c>
      <c r="R134" s="60">
        <v>0.379216</v>
      </c>
      <c r="S134" s="61">
        <v>2.09231E-2</v>
      </c>
      <c r="T134" s="61">
        <v>4.7543880000000001E-4</v>
      </c>
      <c r="U134" s="61">
        <v>1.58972</v>
      </c>
      <c r="V134" s="61">
        <v>0.33784799999999998</v>
      </c>
      <c r="W134" s="61">
        <v>1.53392</v>
      </c>
      <c r="X134" s="62">
        <v>0.1144238472</v>
      </c>
      <c r="Y134" s="61"/>
      <c r="Z134" s="61"/>
      <c r="AH134" s="63"/>
      <c r="AI134" s="63"/>
    </row>
    <row r="135" spans="1:46" ht="12.75" customHeight="1" x14ac:dyDescent="0.3">
      <c r="A135" s="17" t="s">
        <v>354</v>
      </c>
      <c r="B135" s="58">
        <v>0.37307899999999999</v>
      </c>
      <c r="C135" s="58">
        <v>1.51711</v>
      </c>
      <c r="D135" s="60">
        <v>0.37803199999999998</v>
      </c>
      <c r="E135" s="61">
        <v>5.0733800000000003E-2</v>
      </c>
      <c r="F135" s="61">
        <v>2.5984506000000002E-3</v>
      </c>
      <c r="G135" s="61">
        <v>1.7664800000000001</v>
      </c>
      <c r="H135" s="61">
        <v>0.97626999999999997</v>
      </c>
      <c r="I135" s="61">
        <v>1.50728</v>
      </c>
      <c r="J135" s="62">
        <v>0.9531997418</v>
      </c>
      <c r="K135" s="60">
        <v>0.37772699999999998</v>
      </c>
      <c r="L135" s="61">
        <v>4.7788200000000003E-2</v>
      </c>
      <c r="M135" s="61">
        <v>2.3053158999999999E-3</v>
      </c>
      <c r="N135" s="61">
        <v>1.61439</v>
      </c>
      <c r="O135" s="61">
        <v>0.61365499999999995</v>
      </c>
      <c r="P135" s="61">
        <v>1.47254</v>
      </c>
      <c r="Q135" s="62">
        <v>0.3785589439</v>
      </c>
      <c r="R135" s="60">
        <v>0.38082700000000003</v>
      </c>
      <c r="S135" s="61">
        <v>4.7042E-2</v>
      </c>
      <c r="T135" s="61">
        <v>2.2729811999999999E-3</v>
      </c>
      <c r="U135" s="61">
        <v>1.57979</v>
      </c>
      <c r="V135" s="61">
        <v>0.41764299999999999</v>
      </c>
      <c r="W135" s="61">
        <v>1.51159</v>
      </c>
      <c r="X135" s="62">
        <v>0.17445614579999999</v>
      </c>
      <c r="Y135" s="61"/>
      <c r="Z135" s="61"/>
      <c r="AA135" s="15">
        <f>IF("na"=F135,"",F135/F134)</f>
        <v>1.3381354693646381</v>
      </c>
      <c r="AB135" s="13">
        <f>IF("na"=J135,"",J135/J134)</f>
        <v>0.64164320318915813</v>
      </c>
      <c r="AC135" s="13">
        <f>IF("na"=M135,"",M135/M134)</f>
        <v>2.3323629132876484</v>
      </c>
      <c r="AD135" s="13">
        <f>IF("na"=Q135,"",Q135/Q134)</f>
        <v>1.5747391490630418</v>
      </c>
      <c r="AE135" s="13">
        <f>IF("na"=T135,"",T135/T134)</f>
        <v>4.7808071196545168</v>
      </c>
      <c r="AF135" s="13">
        <f>IF("na"=X135,"",X135/X134)</f>
        <v>1.5246484895326959</v>
      </c>
      <c r="AG135" s="13">
        <f>ROW()</f>
        <v>135</v>
      </c>
      <c r="AH135" s="63">
        <f t="shared" ref="AH135:AM138" ca="1" si="16">SUM(IF(INDIRECT(ADDRESS(ROW(),AH$40))&gt;INDIRECT(ADDRESS($AG135,AH$40)),1,0),IF(INDIRECT(ADDRESS(ROW(),AH$40))&gt;INDIRECT(ADDRESS($AG135+1,AH$40)),1,0),IF(INDIRECT(ADDRESS(ROW(),AH$40))&gt;INDIRECT(ADDRESS($AG135+2,AH$40)),1,0),IF(INDIRECT(ADDRESS(ROW(),AH$40))&gt;INDIRECT(ADDRESS($AG135+3,AH$40)),1,0))+1</f>
        <v>2</v>
      </c>
      <c r="AI135" s="63">
        <f t="shared" ca="1" si="16"/>
        <v>2</v>
      </c>
      <c r="AJ135" s="63">
        <f t="shared" ca="1" si="16"/>
        <v>2</v>
      </c>
      <c r="AK135" s="63">
        <f t="shared" ca="1" si="16"/>
        <v>3</v>
      </c>
      <c r="AL135" s="63">
        <f t="shared" ca="1" si="16"/>
        <v>2</v>
      </c>
      <c r="AM135" s="63">
        <f t="shared" ca="1" si="16"/>
        <v>2</v>
      </c>
      <c r="AO135" s="14">
        <f>IF("na"=F135,"",SQRT(F135)/SQRT(F134))</f>
        <v>1.1567780553609401</v>
      </c>
      <c r="AP135" s="14">
        <f>IF("na"=J135,"",SQRT(J135)/SQRT(J134))</f>
        <v>0.80102634362994452</v>
      </c>
      <c r="AQ135" s="14">
        <f>IF("na"=M135,"",SQRT(M135)/SQRT(M134))</f>
        <v>1.527207554095922</v>
      </c>
      <c r="AR135" s="14">
        <f>IF("na"=Q135,"",SQRT(Q135)/SQRT(Q134))</f>
        <v>1.254886109996856</v>
      </c>
      <c r="AS135" s="14">
        <f>IF("na"=T135,"",SQRT(T135)/SQRT(T134))</f>
        <v>2.1865056870848787</v>
      </c>
      <c r="AT135" s="14">
        <f>IF("na"=X135,"",SQRT(X135)/SQRT(X134))</f>
        <v>1.2347665728925026</v>
      </c>
    </row>
    <row r="136" spans="1:46" ht="12.75" customHeight="1" x14ac:dyDescent="0.3">
      <c r="A136" s="17" t="s">
        <v>281</v>
      </c>
      <c r="B136" s="58">
        <v>0.37307899999999999</v>
      </c>
      <c r="C136" s="58">
        <v>1.51711</v>
      </c>
      <c r="D136" s="60">
        <v>0.46228799999999998</v>
      </c>
      <c r="E136" s="61">
        <v>4.5783999999999998E-2</v>
      </c>
      <c r="F136" s="61">
        <v>1.0054420200000001E-2</v>
      </c>
      <c r="G136" s="61">
        <v>1.95319</v>
      </c>
      <c r="H136" s="61">
        <v>0.98585199999999995</v>
      </c>
      <c r="I136" s="61">
        <v>1.7079500000000001</v>
      </c>
      <c r="J136" s="62">
        <v>1.0083240714999999</v>
      </c>
      <c r="K136" s="60">
        <v>0.45846199999999998</v>
      </c>
      <c r="L136" s="61">
        <v>3.4144000000000001E-2</v>
      </c>
      <c r="M136" s="61">
        <v>8.4560693000000006E-3</v>
      </c>
      <c r="N136" s="61">
        <v>1.80141</v>
      </c>
      <c r="O136" s="61">
        <v>0.59568699999999997</v>
      </c>
      <c r="P136" s="61">
        <v>1.66953</v>
      </c>
      <c r="Q136" s="62">
        <v>0.37807485829999998</v>
      </c>
      <c r="R136" s="60">
        <v>0.45992499999999997</v>
      </c>
      <c r="S136" s="61">
        <v>3.0411400000000002E-2</v>
      </c>
      <c r="T136" s="61">
        <v>8.4670809E-3</v>
      </c>
      <c r="U136" s="61">
        <v>1.7488900000000001</v>
      </c>
      <c r="V136" s="61">
        <v>0.418074</v>
      </c>
      <c r="W136" s="61">
        <v>1.66903</v>
      </c>
      <c r="X136" s="62">
        <v>0.19786555580000001</v>
      </c>
      <c r="Y136" s="61"/>
      <c r="Z136" s="61"/>
      <c r="AA136" s="15">
        <f>IF("na"=F136,"",F136/F134)</f>
        <v>5.1777687416941074</v>
      </c>
      <c r="AB136" s="13">
        <f>IF("na"=J136,"",J136/J134)</f>
        <v>0.67874996049436997</v>
      </c>
      <c r="AC136" s="13">
        <f>IF("na"=M136,"",M136/M134)</f>
        <v>8.5552797460470593</v>
      </c>
      <c r="AD136" s="13">
        <f>IF("na"=Q136,"",Q136/Q134)</f>
        <v>1.5727254374387325</v>
      </c>
      <c r="AE136" s="13">
        <f>IF("na"=T136,"",T136/T134)</f>
        <v>17.808981723830701</v>
      </c>
      <c r="AF136" s="13">
        <f>IF("na"=X136,"",X136/X134)</f>
        <v>1.7292335526365696</v>
      </c>
      <c r="AG136" s="13">
        <f>AG135</f>
        <v>135</v>
      </c>
      <c r="AH136" s="63">
        <f t="shared" ca="1" si="16"/>
        <v>3</v>
      </c>
      <c r="AI136" s="63">
        <f t="shared" ca="1" si="16"/>
        <v>3</v>
      </c>
      <c r="AJ136" s="63">
        <f t="shared" ca="1" si="16"/>
        <v>3</v>
      </c>
      <c r="AK136" s="63">
        <f t="shared" ca="1" si="16"/>
        <v>2</v>
      </c>
      <c r="AL136" s="63">
        <f t="shared" ca="1" si="16"/>
        <v>3</v>
      </c>
      <c r="AM136" s="63">
        <f t="shared" ca="1" si="16"/>
        <v>3</v>
      </c>
      <c r="AO136" s="14">
        <f>IF("na"=F136,"",SQRT(F136)/SQRT(F134))</f>
        <v>2.2754711032430421</v>
      </c>
      <c r="AP136" s="14">
        <f>IF("na"=J136,"",SQRT(J136)/SQRT(J134))</f>
        <v>0.82386282868835015</v>
      </c>
      <c r="AQ136" s="14">
        <f>IF("na"=M136,"",SQRT(M136)/SQRT(M134))</f>
        <v>2.9249409816348533</v>
      </c>
      <c r="AR136" s="14">
        <f>IF("na"=Q136,"",SQRT(Q136)/SQRT(Q134))</f>
        <v>1.2540835049703558</v>
      </c>
      <c r="AS136" s="14">
        <f>IF("na"=T136,"",SQRT(T136)/SQRT(T134))</f>
        <v>4.220068924061632</v>
      </c>
      <c r="AT136" s="14">
        <f>IF("na"=X136,"",SQRT(X136)/SQRT(X134))</f>
        <v>1.3150032519490473</v>
      </c>
    </row>
    <row r="137" spans="1:46" ht="12.75" customHeight="1" x14ac:dyDescent="0.3">
      <c r="A137" s="17" t="s">
        <v>282</v>
      </c>
      <c r="B137" s="58">
        <v>0.37307899999999999</v>
      </c>
      <c r="C137" s="58">
        <v>1.51711</v>
      </c>
      <c r="D137" s="64">
        <v>0.37919900000000001</v>
      </c>
      <c r="E137" s="65">
        <v>4.32646E-2</v>
      </c>
      <c r="F137" s="66">
        <v>1.90928E-3</v>
      </c>
      <c r="G137" s="65">
        <v>1.7829299999999999</v>
      </c>
      <c r="H137" s="66">
        <v>0.92998000000000003</v>
      </c>
      <c r="I137" s="66">
        <v>1.5126599999999999</v>
      </c>
      <c r="J137" s="67">
        <v>0.86488260289999996</v>
      </c>
      <c r="K137" s="64">
        <v>0.38023200000000001</v>
      </c>
      <c r="L137" s="65">
        <v>2.9491699999999999E-2</v>
      </c>
      <c r="M137" s="66">
        <v>9.2092569999999998E-4</v>
      </c>
      <c r="N137" s="65">
        <v>1.6455299999999999</v>
      </c>
      <c r="O137" s="66">
        <v>0.53655799999999998</v>
      </c>
      <c r="P137" s="66">
        <v>1.5257400000000001</v>
      </c>
      <c r="Q137" s="67">
        <v>0.28796896420000001</v>
      </c>
      <c r="R137" s="64">
        <v>0.37803500000000001</v>
      </c>
      <c r="S137" s="65">
        <v>2.22037E-2</v>
      </c>
      <c r="T137" s="66">
        <v>5.1756610000000005E-4</v>
      </c>
      <c r="U137" s="65">
        <v>1.5979399999999999</v>
      </c>
      <c r="V137" s="66">
        <v>0.325401</v>
      </c>
      <c r="W137" s="66">
        <v>1.5455300000000001</v>
      </c>
      <c r="X137" s="67">
        <v>0.1066935072</v>
      </c>
      <c r="Y137" s="65"/>
      <c r="Z137" s="65"/>
      <c r="AA137" s="15">
        <f>IF("na"=F137,"",F137/F134)</f>
        <v>0.98323027151199871</v>
      </c>
      <c r="AB137" s="13">
        <f>IF("na"=J137,"",J137/J134)</f>
        <v>0.58219281790759358</v>
      </c>
      <c r="AC137" s="13">
        <f>IF("na"=M137,"",M137/M134)</f>
        <v>0.93173041862656092</v>
      </c>
      <c r="AD137" s="13">
        <f>IF("na"=Q137,"",Q137/Q134)</f>
        <v>1.1979006412292392</v>
      </c>
      <c r="AE137" s="13">
        <f>IF("na"=T137,"",T137/T134)</f>
        <v>1.0886071982345573</v>
      </c>
      <c r="AF137" s="13">
        <f>IF("na"=X137,"",X137/X134)</f>
        <v>0.93244118084503624</v>
      </c>
      <c r="AG137" s="13">
        <f>AG136</f>
        <v>135</v>
      </c>
      <c r="AH137" s="63">
        <f t="shared" ca="1" si="16"/>
        <v>1</v>
      </c>
      <c r="AI137" s="63">
        <f t="shared" ca="1" si="16"/>
        <v>1</v>
      </c>
      <c r="AJ137" s="63">
        <f t="shared" ca="1" si="16"/>
        <v>1</v>
      </c>
      <c r="AK137" s="63">
        <f t="shared" ca="1" si="16"/>
        <v>1</v>
      </c>
      <c r="AL137" s="63">
        <f t="shared" ca="1" si="16"/>
        <v>1</v>
      </c>
      <c r="AM137" s="63">
        <f t="shared" ca="1" si="16"/>
        <v>1</v>
      </c>
      <c r="AO137" s="14">
        <f>IF("na"=F137,"",SQRT(F137)/SQRT(F134))</f>
        <v>0.99157968490283155</v>
      </c>
      <c r="AP137" s="14">
        <f>IF("na"=J137,"",SQRT(J137)/SQRT(J134))</f>
        <v>0.76301560790562695</v>
      </c>
      <c r="AQ137" s="14">
        <f>IF("na"=M137,"",SQRT(M137)/SQRT(M134))</f>
        <v>0.96526183941278909</v>
      </c>
      <c r="AR137" s="14">
        <f>IF("na"=Q137,"",SQRT(Q137)/SQRT(Q134))</f>
        <v>1.0944864737534397</v>
      </c>
      <c r="AS137" s="14">
        <f>IF("na"=T137,"",SQRT(T137)/SQRT(T134))</f>
        <v>1.0433634066012463</v>
      </c>
      <c r="AT137" s="14">
        <f>IF("na"=X137,"",SQRT(X137)/SQRT(X134))</f>
        <v>0.96562993990712431</v>
      </c>
    </row>
    <row r="138" spans="1:46" ht="12.75" customHeight="1" x14ac:dyDescent="0.3">
      <c r="A138" s="17" t="s">
        <v>283</v>
      </c>
      <c r="B138" s="58">
        <v>0.37307899999999999</v>
      </c>
      <c r="C138" s="58">
        <v>1.51711</v>
      </c>
      <c r="D138" s="68">
        <v>0.46157500000000001</v>
      </c>
      <c r="E138" s="13">
        <v>5.6636499999999999E-2</v>
      </c>
      <c r="F138" s="66">
        <v>1.1039235099999999E-2</v>
      </c>
      <c r="G138" s="65">
        <v>2.1112299999999999</v>
      </c>
      <c r="H138" s="66">
        <v>1.5535300000000001</v>
      </c>
      <c r="I138" s="66">
        <v>1.68441</v>
      </c>
      <c r="J138" s="67">
        <v>2.4414447509000001</v>
      </c>
      <c r="K138" s="68">
        <v>0.46054899999999999</v>
      </c>
      <c r="L138" s="13">
        <v>5.3104600000000002E-2</v>
      </c>
      <c r="M138" s="66">
        <v>1.0471099399999999E-2</v>
      </c>
      <c r="N138" s="65">
        <v>1.93868</v>
      </c>
      <c r="O138" s="66">
        <v>1.0908100000000001</v>
      </c>
      <c r="P138" s="66">
        <v>1.6579699999999999</v>
      </c>
      <c r="Q138" s="67">
        <v>1.2097079957000001</v>
      </c>
      <c r="R138" s="68">
        <v>0.4607</v>
      </c>
      <c r="S138" s="13">
        <v>5.0399199999999998E-2</v>
      </c>
      <c r="T138" s="66">
        <v>1.02175189E-2</v>
      </c>
      <c r="U138" s="65">
        <v>1.8709100000000001</v>
      </c>
      <c r="V138" s="66">
        <v>0.87917699999999999</v>
      </c>
      <c r="W138" s="66">
        <v>1.6772100000000001</v>
      </c>
      <c r="X138" s="67">
        <v>0.79858420730000002</v>
      </c>
      <c r="Y138" s="65"/>
      <c r="Z138" s="65"/>
      <c r="AA138" s="15">
        <f>IF("na"=F138,"",F138/F134)</f>
        <v>5.6849231776679092</v>
      </c>
      <c r="AB138" s="13">
        <f>IF("na"=J138,"",J138/J134)</f>
        <v>1.6434503301675489</v>
      </c>
      <c r="AC138" s="13">
        <f>IF("na"=M138,"",M138/M134)</f>
        <v>10.593951094471933</v>
      </c>
      <c r="AD138" s="13">
        <f>IF("na"=Q138,"",Q138/Q134)</f>
        <v>5.032174171181631</v>
      </c>
      <c r="AE138" s="13">
        <f>IF("na"=T138,"",T138/T134)</f>
        <v>21.490713210617223</v>
      </c>
      <c r="AF138" s="13">
        <f>IF("na"=X138,"",X138/X134)</f>
        <v>6.9791763416603603</v>
      </c>
      <c r="AG138" s="13">
        <f>AG137</f>
        <v>135</v>
      </c>
      <c r="AH138" s="63">
        <f t="shared" ca="1" si="16"/>
        <v>4</v>
      </c>
      <c r="AI138" s="63">
        <f t="shared" ca="1" si="16"/>
        <v>4</v>
      </c>
      <c r="AJ138" s="63">
        <f t="shared" ca="1" si="16"/>
        <v>4</v>
      </c>
      <c r="AK138" s="63">
        <f t="shared" ca="1" si="16"/>
        <v>4</v>
      </c>
      <c r="AL138" s="63">
        <f t="shared" ca="1" si="16"/>
        <v>4</v>
      </c>
      <c r="AM138" s="63">
        <f t="shared" ca="1" si="16"/>
        <v>4</v>
      </c>
      <c r="AO138" s="14">
        <f>IF("na"=F138,"",SQRT(F138)/SQRT(F134))</f>
        <v>2.3843076935806566</v>
      </c>
      <c r="AP138" s="14">
        <f>IF("na"=J138,"",SQRT(J138)/SQRT(J134))</f>
        <v>1.281971267294064</v>
      </c>
      <c r="AQ138" s="14">
        <f>IF("na"=M138,"",SQRT(M138)/SQRT(M134))</f>
        <v>3.2548350333729563</v>
      </c>
      <c r="AR138" s="14">
        <f>IF("na"=Q138,"",SQRT(Q138)/SQRT(Q134))</f>
        <v>2.243250804342134</v>
      </c>
      <c r="AS138" s="14">
        <f>IF("na"=T138,"",SQRT(T138)/SQRT(T134))</f>
        <v>4.6358077193318996</v>
      </c>
      <c r="AT138" s="14">
        <f>IF("na"=X138,"",SQRT(X138)/SQRT(X134))</f>
        <v>2.6418130784861296</v>
      </c>
    </row>
    <row r="139" spans="1:46" ht="12.75" customHeight="1" x14ac:dyDescent="0.3">
      <c r="B139" s="69"/>
      <c r="C139" s="69"/>
      <c r="D139" s="13"/>
      <c r="E139" s="13"/>
      <c r="F139" s="13"/>
      <c r="G139" s="13"/>
      <c r="H139" s="13"/>
      <c r="I139" s="13"/>
      <c r="J139" s="13"/>
      <c r="K139" s="13"/>
      <c r="L139" s="13"/>
    </row>
    <row r="140" spans="1:46" ht="12.75" customHeight="1" x14ac:dyDescent="0.3">
      <c r="A140" s="17"/>
      <c r="B140" s="17"/>
      <c r="C140" s="17"/>
      <c r="D140" s="6" t="s">
        <v>312</v>
      </c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17"/>
      <c r="Z140" s="17"/>
      <c r="AA140" s="51"/>
      <c r="AB140" s="52"/>
      <c r="AC140" s="52"/>
      <c r="AD140" s="52"/>
      <c r="AE140" s="52"/>
      <c r="AF140" s="52"/>
      <c r="AG140" s="52"/>
      <c r="AH140" s="53"/>
      <c r="AI140" s="53"/>
      <c r="AJ140" s="53"/>
      <c r="AK140" s="53"/>
      <c r="AL140" s="53"/>
      <c r="AM140" s="53"/>
      <c r="AO140" s="52"/>
      <c r="AQ140" s="52"/>
      <c r="AR140" s="52"/>
      <c r="AS140" s="52"/>
      <c r="AT140" s="52"/>
    </row>
    <row r="141" spans="1:46" ht="12.75" customHeight="1" x14ac:dyDescent="0.3">
      <c r="B141" s="54" t="s">
        <v>293</v>
      </c>
      <c r="C141" s="54" t="s">
        <v>293</v>
      </c>
      <c r="D141" s="1">
        <v>7</v>
      </c>
      <c r="E141" s="1"/>
      <c r="F141" s="1"/>
      <c r="G141" s="1"/>
      <c r="H141" s="1"/>
      <c r="I141" s="1"/>
      <c r="J141" s="1"/>
      <c r="K141" s="1">
        <v>15</v>
      </c>
      <c r="L141" s="1"/>
      <c r="M141" s="1"/>
      <c r="N141" s="1"/>
      <c r="O141" s="1"/>
      <c r="P141" s="1"/>
      <c r="Q141" s="1"/>
      <c r="R141" s="1">
        <v>30</v>
      </c>
      <c r="S141" s="1"/>
      <c r="T141" s="1"/>
      <c r="U141" s="1"/>
      <c r="V141" s="1"/>
      <c r="W141" s="1"/>
      <c r="X141" s="1"/>
      <c r="Y141" s="55"/>
      <c r="Z141" s="55"/>
    </row>
    <row r="142" spans="1:46" ht="12.75" customHeight="1" x14ac:dyDescent="0.3">
      <c r="B142" s="56" t="s">
        <v>284</v>
      </c>
      <c r="C142" s="56" t="s">
        <v>294</v>
      </c>
      <c r="D142" s="57" t="s">
        <v>284</v>
      </c>
      <c r="E142" s="58" t="s">
        <v>287</v>
      </c>
      <c r="F142" s="58" t="s">
        <v>295</v>
      </c>
      <c r="G142" s="58" t="s">
        <v>296</v>
      </c>
      <c r="H142" s="58" t="s">
        <v>297</v>
      </c>
      <c r="I142" s="58" t="s">
        <v>298</v>
      </c>
      <c r="J142" s="59" t="s">
        <v>299</v>
      </c>
      <c r="K142" s="57" t="s">
        <v>284</v>
      </c>
      <c r="L142" s="58" t="s">
        <v>287</v>
      </c>
      <c r="M142" s="58" t="s">
        <v>295</v>
      </c>
      <c r="N142" s="58" t="s">
        <v>296</v>
      </c>
      <c r="O142" s="58" t="s">
        <v>297</v>
      </c>
      <c r="P142" s="58" t="s">
        <v>298</v>
      </c>
      <c r="Q142" s="59" t="s">
        <v>299</v>
      </c>
      <c r="R142" s="57" t="s">
        <v>284</v>
      </c>
      <c r="S142" s="58" t="s">
        <v>287</v>
      </c>
      <c r="T142" s="58" t="s">
        <v>295</v>
      </c>
      <c r="U142" s="58" t="s">
        <v>296</v>
      </c>
      <c r="V142" s="58" t="s">
        <v>297</v>
      </c>
      <c r="W142" s="58" t="s">
        <v>298</v>
      </c>
      <c r="X142" s="59" t="s">
        <v>299</v>
      </c>
      <c r="Y142" s="58"/>
      <c r="Z142" s="58"/>
    </row>
    <row r="143" spans="1:46" ht="12.75" customHeight="1" x14ac:dyDescent="0.3">
      <c r="A143" s="17" t="s">
        <v>300</v>
      </c>
      <c r="B143" s="58">
        <v>0.27793899999999999</v>
      </c>
      <c r="C143" s="58">
        <v>1.64331</v>
      </c>
      <c r="D143" s="60">
        <v>0.27219300000000002</v>
      </c>
      <c r="E143" s="61">
        <v>2.9875599999999999E-2</v>
      </c>
      <c r="F143" s="61">
        <v>9.2556789999999995E-4</v>
      </c>
      <c r="G143" s="61">
        <v>1.6760999999999999</v>
      </c>
      <c r="H143" s="61">
        <v>0.47953400000000002</v>
      </c>
      <c r="I143" s="61">
        <v>1.58097</v>
      </c>
      <c r="J143" s="62">
        <v>0.23383913270000001</v>
      </c>
      <c r="K143" s="60">
        <v>0.27151500000000001</v>
      </c>
      <c r="L143" s="61">
        <v>2.1914599999999999E-2</v>
      </c>
      <c r="M143" s="61">
        <v>5.2151729999999998E-4</v>
      </c>
      <c r="N143" s="61">
        <v>1.60686</v>
      </c>
      <c r="O143" s="61">
        <v>0.32280599999999998</v>
      </c>
      <c r="P143" s="61">
        <v>1.5591299999999999</v>
      </c>
      <c r="Q143" s="62">
        <v>0.11128998599999999</v>
      </c>
      <c r="R143" s="60">
        <v>0.27081</v>
      </c>
      <c r="S143" s="61">
        <v>1.47616E-2</v>
      </c>
      <c r="T143" s="61">
        <v>2.6872739999999999E-4</v>
      </c>
      <c r="U143" s="61">
        <v>1.56985</v>
      </c>
      <c r="V143" s="61">
        <v>0.21191099999999999</v>
      </c>
      <c r="W143" s="61">
        <v>1.54793</v>
      </c>
      <c r="X143" s="62">
        <v>5.4003616300000001E-2</v>
      </c>
      <c r="Y143" s="61"/>
      <c r="Z143" s="61"/>
      <c r="AH143" s="63"/>
      <c r="AI143" s="63"/>
    </row>
    <row r="144" spans="1:46" ht="12.75" customHeight="1" x14ac:dyDescent="0.3">
      <c r="A144" s="17" t="s">
        <v>354</v>
      </c>
      <c r="B144" s="58">
        <v>0.27793899999999999</v>
      </c>
      <c r="C144" s="58">
        <v>1.64331</v>
      </c>
      <c r="D144" s="60">
        <v>0.27233800000000002</v>
      </c>
      <c r="E144" s="61">
        <v>3.21537E-2</v>
      </c>
      <c r="F144" s="61">
        <v>1.0652316E-3</v>
      </c>
      <c r="G144" s="61">
        <v>1.59589</v>
      </c>
      <c r="H144" s="61">
        <v>0.44683600000000001</v>
      </c>
      <c r="I144" s="61">
        <v>1.51356</v>
      </c>
      <c r="J144" s="62">
        <v>0.21649747329999999</v>
      </c>
      <c r="K144" s="60">
        <v>0.27317900000000001</v>
      </c>
      <c r="L144" s="61">
        <v>2.48238E-2</v>
      </c>
      <c r="M144" s="61">
        <v>6.3887860000000005E-4</v>
      </c>
      <c r="N144" s="61">
        <v>1.58308</v>
      </c>
      <c r="O144" s="61">
        <v>0.34637099999999998</v>
      </c>
      <c r="P144" s="61">
        <v>1.5342199999999999</v>
      </c>
      <c r="Q144" s="62">
        <v>0.13187349770000001</v>
      </c>
      <c r="R144" s="60">
        <v>0.27253899999999998</v>
      </c>
      <c r="S144" s="61">
        <v>2.1186400000000001E-2</v>
      </c>
      <c r="T144" s="61">
        <v>4.7802350000000001E-4</v>
      </c>
      <c r="U144" s="61">
        <v>1.56359</v>
      </c>
      <c r="V144" s="61">
        <v>0.245837</v>
      </c>
      <c r="W144" s="61">
        <v>1.5395700000000001</v>
      </c>
      <c r="X144" s="62">
        <v>7.1197818100000004E-2</v>
      </c>
      <c r="Y144" s="61"/>
      <c r="Z144" s="61"/>
      <c r="AA144" s="15">
        <f>IF("na"=F144,"",F144/F143)</f>
        <v>1.1508951423228917</v>
      </c>
      <c r="AB144" s="13">
        <f>IF("na"=J144,"",J144/J143)</f>
        <v>0.92583936144576706</v>
      </c>
      <c r="AC144" s="13">
        <f>IF("na"=M144,"",M144/M143)</f>
        <v>1.2250381722715624</v>
      </c>
      <c r="AD144" s="13">
        <f>IF("na"=Q144,"",Q144/Q143)</f>
        <v>1.1849538529010151</v>
      </c>
      <c r="AE144" s="13">
        <f>IF("na"=T144,"",T144/T143)</f>
        <v>1.7788416811981214</v>
      </c>
      <c r="AF144" s="13">
        <f>IF("na"=X144,"",X144/X143)</f>
        <v>1.3183898223497303</v>
      </c>
      <c r="AG144" s="13">
        <f>ROW()</f>
        <v>144</v>
      </c>
      <c r="AH144" s="63">
        <f t="shared" ref="AH144:AM147" ca="1" si="17">SUM(IF(INDIRECT(ADDRESS(ROW(),AH$40))&gt;INDIRECT(ADDRESS($AG144,AH$40)),1,0),IF(INDIRECT(ADDRESS(ROW(),AH$40))&gt;INDIRECT(ADDRESS($AG144+1,AH$40)),1,0),IF(INDIRECT(ADDRESS(ROW(),AH$40))&gt;INDIRECT(ADDRESS($AG144+2,AH$40)),1,0),IF(INDIRECT(ADDRESS(ROW(),AH$40))&gt;INDIRECT(ADDRESS($AG144+3,AH$40)),1,0))+1</f>
        <v>3</v>
      </c>
      <c r="AI144" s="63">
        <f t="shared" ca="1" si="17"/>
        <v>1</v>
      </c>
      <c r="AJ144" s="63">
        <f t="shared" ca="1" si="17"/>
        <v>2</v>
      </c>
      <c r="AK144" s="63">
        <f t="shared" ca="1" si="17"/>
        <v>3</v>
      </c>
      <c r="AL144" s="63">
        <f t="shared" ca="1" si="17"/>
        <v>3</v>
      </c>
      <c r="AM144" s="63">
        <f t="shared" ca="1" si="17"/>
        <v>3</v>
      </c>
      <c r="AO144" s="14">
        <f>IF("na"=F144,"",SQRT(F144)/SQRT(F143))</f>
        <v>1.0727978105509406</v>
      </c>
      <c r="AP144" s="14">
        <f>IF("na"=J144,"",SQRT(J144)/SQRT(J143))</f>
        <v>0.96220546737470114</v>
      </c>
      <c r="AQ144" s="14">
        <f>IF("na"=M144,"",SQRT(M144)/SQRT(M143))</f>
        <v>1.1068144253991101</v>
      </c>
      <c r="AR144" s="14">
        <f>IF("na"=Q144,"",SQRT(Q144)/SQRT(Q143))</f>
        <v>1.0885558565829385</v>
      </c>
      <c r="AS144" s="14">
        <f>IF("na"=T144,"",SQRT(T144)/SQRT(T143))</f>
        <v>1.3337322374442786</v>
      </c>
      <c r="AT144" s="14">
        <f>IF("na"=X144,"",SQRT(X144)/SQRT(X143))</f>
        <v>1.1482115756034383</v>
      </c>
    </row>
    <row r="145" spans="1:46" ht="12.75" customHeight="1" x14ac:dyDescent="0.3">
      <c r="A145" s="17" t="s">
        <v>281</v>
      </c>
      <c r="B145" s="58">
        <v>0.27793899999999999</v>
      </c>
      <c r="C145" s="58">
        <v>1.64331</v>
      </c>
      <c r="D145" s="60">
        <v>0.28881099999999998</v>
      </c>
      <c r="E145" s="61">
        <v>2.9855099999999999E-2</v>
      </c>
      <c r="F145" s="61">
        <v>1.0095271999999999E-3</v>
      </c>
      <c r="G145" s="61">
        <v>1.78426</v>
      </c>
      <c r="H145" s="61">
        <v>0.58374899999999996</v>
      </c>
      <c r="I145" s="61">
        <v>1.64863</v>
      </c>
      <c r="J145" s="62">
        <v>0.34079119740000002</v>
      </c>
      <c r="K145" s="60">
        <v>0.29151300000000002</v>
      </c>
      <c r="L145" s="61">
        <v>2.1386200000000001E-2</v>
      </c>
      <c r="M145" s="61">
        <v>6.4162289999999999E-4</v>
      </c>
      <c r="N145" s="61">
        <v>1.6634500000000001</v>
      </c>
      <c r="O145" s="61">
        <v>0.357213</v>
      </c>
      <c r="P145" s="61">
        <v>1.6086800000000001</v>
      </c>
      <c r="Q145" s="62">
        <v>0.12880036419999999</v>
      </c>
      <c r="R145" s="60">
        <v>0.290682</v>
      </c>
      <c r="S145" s="61">
        <v>1.7556599999999999E-2</v>
      </c>
      <c r="T145" s="61">
        <v>4.7061820000000003E-4</v>
      </c>
      <c r="U145" s="61">
        <v>1.64768</v>
      </c>
      <c r="V145" s="61">
        <v>0.24471899999999999</v>
      </c>
      <c r="W145" s="61">
        <v>1.6204700000000001</v>
      </c>
      <c r="X145" s="62">
        <v>6.0409054500000003E-2</v>
      </c>
      <c r="Y145" s="61"/>
      <c r="Z145" s="61"/>
      <c r="AA145" s="15">
        <f>IF("na"=F145,"",F145/F143)</f>
        <v>1.0907111190869951</v>
      </c>
      <c r="AB145" s="13">
        <f>IF("na"=J145,"",J145/J143)</f>
        <v>1.4573745354983521</v>
      </c>
      <c r="AC145" s="13">
        <f>IF("na"=M145,"",M145/M143)</f>
        <v>1.2303003179376792</v>
      </c>
      <c r="AD145" s="13">
        <f>IF("na"=Q145,"",Q145/Q143)</f>
        <v>1.1573401060541062</v>
      </c>
      <c r="AE145" s="13">
        <f>IF("na"=T145,"",T145/T143)</f>
        <v>1.7512847592020764</v>
      </c>
      <c r="AF145" s="13">
        <f>IF("na"=X145,"",X145/X143)</f>
        <v>1.1186112827040438</v>
      </c>
      <c r="AG145" s="13">
        <f>AG144</f>
        <v>144</v>
      </c>
      <c r="AH145" s="63">
        <f t="shared" ca="1" si="17"/>
        <v>2</v>
      </c>
      <c r="AI145" s="63">
        <f t="shared" ca="1" si="17"/>
        <v>3</v>
      </c>
      <c r="AJ145" s="63">
        <f t="shared" ca="1" si="17"/>
        <v>3</v>
      </c>
      <c r="AK145" s="63">
        <f t="shared" ca="1" si="17"/>
        <v>2</v>
      </c>
      <c r="AL145" s="63">
        <f t="shared" ca="1" si="17"/>
        <v>2</v>
      </c>
      <c r="AM145" s="63">
        <f t="shared" ca="1" si="17"/>
        <v>2</v>
      </c>
      <c r="AO145" s="14">
        <f>IF("na"=F145,"",SQRT(F145)/SQRT(F143))</f>
        <v>1.0443711596396152</v>
      </c>
      <c r="AP145" s="14">
        <f>IF("na"=J145,"",SQRT(J145)/SQRT(J143))</f>
        <v>1.2072176835593291</v>
      </c>
      <c r="AQ145" s="14">
        <f>IF("na"=M145,"",SQRT(M145)/SQRT(M143))</f>
        <v>1.1091890361600583</v>
      </c>
      <c r="AR145" s="14">
        <f>IF("na"=Q145,"",SQRT(Q145)/SQRT(Q143))</f>
        <v>1.0757974279826599</v>
      </c>
      <c r="AS145" s="14">
        <f>IF("na"=T145,"",SQRT(T145)/SQRT(T143))</f>
        <v>1.3233611597753943</v>
      </c>
      <c r="AT145" s="14">
        <f>IF("na"=X145,"",SQRT(X145)/SQRT(X143))</f>
        <v>1.0576442136673578</v>
      </c>
    </row>
    <row r="146" spans="1:46" ht="12.75" customHeight="1" x14ac:dyDescent="0.3">
      <c r="A146" s="17" t="s">
        <v>282</v>
      </c>
      <c r="B146" s="58">
        <v>0.27793899999999999</v>
      </c>
      <c r="C146" s="58">
        <v>1.64331</v>
      </c>
      <c r="D146" s="64">
        <v>0.27836699999999998</v>
      </c>
      <c r="E146" s="65">
        <v>2.9442900000000001E-2</v>
      </c>
      <c r="F146" s="66">
        <v>8.6706740000000004E-4</v>
      </c>
      <c r="G146" s="65">
        <v>1.70851</v>
      </c>
      <c r="H146" s="66">
        <v>0.49829899999999999</v>
      </c>
      <c r="I146" s="66">
        <v>1.6114999999999999</v>
      </c>
      <c r="J146" s="67">
        <v>0.2493137695</v>
      </c>
      <c r="K146" s="64">
        <v>0.27937000000000001</v>
      </c>
      <c r="L146" s="65">
        <v>2.1950799999999999E-2</v>
      </c>
      <c r="M146" s="66">
        <v>4.8388529999999997E-4</v>
      </c>
      <c r="N146" s="65">
        <v>1.64456</v>
      </c>
      <c r="O146" s="66">
        <v>0.31298900000000002</v>
      </c>
      <c r="P146" s="66">
        <v>1.5999099999999999</v>
      </c>
      <c r="Q146" s="67">
        <v>9.9845674100000004E-2</v>
      </c>
      <c r="R146" s="64">
        <v>0.27840100000000001</v>
      </c>
      <c r="S146" s="65">
        <v>1.4567699999999999E-2</v>
      </c>
      <c r="T146" s="66">
        <v>2.124312E-4</v>
      </c>
      <c r="U146" s="65">
        <v>1.6231100000000001</v>
      </c>
      <c r="V146" s="66">
        <v>0.21061199999999999</v>
      </c>
      <c r="W146" s="66">
        <v>1.6023499999999999</v>
      </c>
      <c r="X146" s="67">
        <v>4.6035136099999999E-2</v>
      </c>
      <c r="Y146" s="65"/>
      <c r="Z146" s="65"/>
      <c r="AA146" s="15">
        <f>IF("na"=F146,"",F146/F143)</f>
        <v>0.93679502065704756</v>
      </c>
      <c r="AB146" s="13">
        <f>IF("na"=J146,"",J146/J143)</f>
        <v>1.0661764206072939</v>
      </c>
      <c r="AC146" s="13">
        <f>IF("na"=M146,"",M146/M143)</f>
        <v>0.92784131993320262</v>
      </c>
      <c r="AD146" s="13">
        <f>IF("na"=Q146,"",Q146/Q143)</f>
        <v>0.89716674148921183</v>
      </c>
      <c r="AE146" s="13">
        <f>IF("na"=T146,"",T146/T143)</f>
        <v>0.79050815063890023</v>
      </c>
      <c r="AF146" s="13">
        <f>IF("na"=X146,"",X146/X143)</f>
        <v>0.85244543336258016</v>
      </c>
      <c r="AG146" s="13">
        <f>AG145</f>
        <v>144</v>
      </c>
      <c r="AH146" s="63">
        <f t="shared" ca="1" si="17"/>
        <v>1</v>
      </c>
      <c r="AI146" s="63">
        <f t="shared" ca="1" si="17"/>
        <v>2</v>
      </c>
      <c r="AJ146" s="63">
        <f t="shared" ca="1" si="17"/>
        <v>1</v>
      </c>
      <c r="AK146" s="63">
        <f t="shared" ca="1" si="17"/>
        <v>1</v>
      </c>
      <c r="AL146" s="63">
        <f t="shared" ca="1" si="17"/>
        <v>1</v>
      </c>
      <c r="AM146" s="63">
        <f t="shared" ca="1" si="17"/>
        <v>1</v>
      </c>
      <c r="AO146" s="14">
        <f>IF("na"=F146,"",SQRT(F146)/SQRT(F143))</f>
        <v>0.96788171831946879</v>
      </c>
      <c r="AP146" s="14">
        <f>IF("na"=J146,"",SQRT(J146)/SQRT(J143))</f>
        <v>1.0325581923588103</v>
      </c>
      <c r="AQ146" s="14">
        <f>IF("na"=M146,"",SQRT(M146)/SQRT(M143))</f>
        <v>0.96324520239303679</v>
      </c>
      <c r="AR146" s="14">
        <f>IF("na"=Q146,"",SQRT(Q146)/SQRT(Q143))</f>
        <v>0.9471888626294187</v>
      </c>
      <c r="AS146" s="14">
        <f>IF("na"=T146,"",SQRT(T146)/SQRT(T143))</f>
        <v>0.8891052528463097</v>
      </c>
      <c r="AT146" s="14">
        <f>IF("na"=X146,"",SQRT(X146)/SQRT(X143))</f>
        <v>0.92327971566724032</v>
      </c>
    </row>
    <row r="147" spans="1:46" ht="12.75" customHeight="1" x14ac:dyDescent="0.3">
      <c r="A147" s="17" t="s">
        <v>283</v>
      </c>
      <c r="B147" s="58">
        <v>0.27793899999999999</v>
      </c>
      <c r="C147" s="58">
        <v>1.64331</v>
      </c>
      <c r="D147" s="68">
        <v>0.29110399999999997</v>
      </c>
      <c r="E147" s="13">
        <v>3.3575099999999997E-2</v>
      </c>
      <c r="F147" s="66">
        <v>1.3006045000000001E-3</v>
      </c>
      <c r="G147" s="65">
        <v>1.7586599999999999</v>
      </c>
      <c r="H147" s="66">
        <v>0.65194300000000005</v>
      </c>
      <c r="I147" s="66">
        <v>1.6184499999999999</v>
      </c>
      <c r="J147" s="67">
        <v>0.42564769479999998</v>
      </c>
      <c r="K147" s="68">
        <v>0.29036600000000001</v>
      </c>
      <c r="L147" s="13">
        <v>2.5887299999999999E-2</v>
      </c>
      <c r="M147" s="66">
        <v>8.2458260000000002E-4</v>
      </c>
      <c r="N147" s="65">
        <v>1.6719999999999999</v>
      </c>
      <c r="O147" s="66">
        <v>0.39338299999999998</v>
      </c>
      <c r="P147" s="66">
        <v>1.6081099999999999</v>
      </c>
      <c r="Q147" s="67">
        <v>0.1559892246</v>
      </c>
      <c r="R147" s="68">
        <v>0.28866199999999997</v>
      </c>
      <c r="S147" s="13">
        <v>2.0202500000000002E-2</v>
      </c>
      <c r="T147" s="66">
        <v>5.2312370000000003E-4</v>
      </c>
      <c r="U147" s="65">
        <v>1.6425000000000001</v>
      </c>
      <c r="V147" s="66">
        <v>0.27050999999999997</v>
      </c>
      <c r="W147" s="66">
        <v>1.61269</v>
      </c>
      <c r="X147" s="67">
        <v>7.4113244499999995E-2</v>
      </c>
      <c r="Y147" s="65"/>
      <c r="Z147" s="65"/>
      <c r="AA147" s="15">
        <f>IF("na"=F147,"",F147/F143)</f>
        <v>1.4051962044059654</v>
      </c>
      <c r="AB147" s="13">
        <f>IF("na"=J147,"",J147/J143)</f>
        <v>1.8202586106324536</v>
      </c>
      <c r="AC147" s="13">
        <f>IF("na"=M147,"",M147/M143)</f>
        <v>1.5811222369804416</v>
      </c>
      <c r="AD147" s="13">
        <f>IF("na"=Q147,"",Q147/Q143)</f>
        <v>1.4016465470666877</v>
      </c>
      <c r="AE147" s="13">
        <f>IF("na"=T147,"",T147/T143)</f>
        <v>1.9466704921046385</v>
      </c>
      <c r="AF147" s="13">
        <f>IF("na"=X147,"",X147/X143)</f>
        <v>1.3723755847809769</v>
      </c>
      <c r="AG147" s="13">
        <f>AG146</f>
        <v>144</v>
      </c>
      <c r="AH147" s="63">
        <f t="shared" ca="1" si="17"/>
        <v>4</v>
      </c>
      <c r="AI147" s="63">
        <f t="shared" ca="1" si="17"/>
        <v>4</v>
      </c>
      <c r="AJ147" s="63">
        <f t="shared" ca="1" si="17"/>
        <v>4</v>
      </c>
      <c r="AK147" s="63">
        <f t="shared" ca="1" si="17"/>
        <v>4</v>
      </c>
      <c r="AL147" s="63">
        <f t="shared" ca="1" si="17"/>
        <v>4</v>
      </c>
      <c r="AM147" s="63">
        <f t="shared" ca="1" si="17"/>
        <v>4</v>
      </c>
      <c r="AO147" s="14">
        <f>IF("na"=F147,"",SQRT(F147)/SQRT(F143))</f>
        <v>1.1854097200571476</v>
      </c>
      <c r="AP147" s="14">
        <f>IF("na"=J147,"",SQRT(J147)/SQRT(J143))</f>
        <v>1.3491696003959079</v>
      </c>
      <c r="AQ147" s="14">
        <f>IF("na"=M147,"",SQRT(M147)/SQRT(M143))</f>
        <v>1.2574268316607695</v>
      </c>
      <c r="AR147" s="14">
        <f>IF("na"=Q147,"",SQRT(Q147)/SQRT(Q143))</f>
        <v>1.1839115452881974</v>
      </c>
      <c r="AS147" s="14">
        <f>IF("na"=T147,"",SQRT(T147)/SQRT(T143))</f>
        <v>1.3952313399951417</v>
      </c>
      <c r="AT147" s="14">
        <f>IF("na"=X147,"",SQRT(X147)/SQRT(X143))</f>
        <v>1.1714843510610702</v>
      </c>
    </row>
    <row r="148" spans="1:46" ht="12.75" customHeight="1" x14ac:dyDescent="0.3">
      <c r="B148" s="69"/>
      <c r="C148" s="69"/>
      <c r="D148" s="13"/>
      <c r="E148" s="13"/>
      <c r="F148" s="13"/>
      <c r="G148" s="13"/>
      <c r="H148" s="13"/>
      <c r="I148" s="13"/>
      <c r="J148" s="13"/>
      <c r="K148" s="13"/>
      <c r="L148" s="13"/>
    </row>
    <row r="149" spans="1:46" ht="12.75" customHeight="1" x14ac:dyDescent="0.3">
      <c r="A149" s="17"/>
      <c r="B149" s="17"/>
      <c r="C149" s="17"/>
      <c r="D149" s="6" t="s">
        <v>313</v>
      </c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17"/>
      <c r="Z149" s="17"/>
      <c r="AA149" s="51"/>
      <c r="AB149" s="52"/>
      <c r="AC149" s="52"/>
      <c r="AD149" s="52"/>
      <c r="AE149" s="52"/>
      <c r="AF149" s="52"/>
      <c r="AG149" s="52"/>
      <c r="AH149" s="53"/>
      <c r="AI149" s="53"/>
      <c r="AJ149" s="53"/>
      <c r="AK149" s="53"/>
      <c r="AL149" s="53"/>
      <c r="AM149" s="53"/>
    </row>
    <row r="150" spans="1:46" ht="12.75" customHeight="1" x14ac:dyDescent="0.3">
      <c r="B150" s="54" t="s">
        <v>293</v>
      </c>
      <c r="C150" s="54" t="s">
        <v>293</v>
      </c>
      <c r="D150" s="1">
        <v>7</v>
      </c>
      <c r="E150" s="1"/>
      <c r="F150" s="1"/>
      <c r="G150" s="1"/>
      <c r="H150" s="1"/>
      <c r="I150" s="1"/>
      <c r="J150" s="1"/>
      <c r="K150" s="1">
        <v>15</v>
      </c>
      <c r="L150" s="1"/>
      <c r="M150" s="1"/>
      <c r="N150" s="1"/>
      <c r="O150" s="1"/>
      <c r="P150" s="1"/>
      <c r="Q150" s="1"/>
      <c r="R150" s="1">
        <v>30</v>
      </c>
      <c r="S150" s="1"/>
      <c r="T150" s="1"/>
      <c r="U150" s="1"/>
      <c r="V150" s="1"/>
      <c r="W150" s="1"/>
      <c r="X150" s="1"/>
      <c r="Y150" s="55"/>
      <c r="Z150" s="55"/>
    </row>
    <row r="151" spans="1:46" ht="12.75" customHeight="1" x14ac:dyDescent="0.3">
      <c r="B151" s="56" t="s">
        <v>284</v>
      </c>
      <c r="C151" s="56" t="s">
        <v>294</v>
      </c>
      <c r="D151" s="57" t="s">
        <v>284</v>
      </c>
      <c r="E151" s="58" t="s">
        <v>287</v>
      </c>
      <c r="F151" s="58" t="s">
        <v>295</v>
      </c>
      <c r="G151" s="58" t="s">
        <v>296</v>
      </c>
      <c r="H151" s="58" t="s">
        <v>297</v>
      </c>
      <c r="I151" s="58" t="s">
        <v>298</v>
      </c>
      <c r="J151" s="59" t="s">
        <v>299</v>
      </c>
      <c r="K151" s="57" t="s">
        <v>284</v>
      </c>
      <c r="L151" s="58" t="s">
        <v>287</v>
      </c>
      <c r="M151" s="58" t="s">
        <v>295</v>
      </c>
      <c r="N151" s="58" t="s">
        <v>296</v>
      </c>
      <c r="O151" s="58" t="s">
        <v>297</v>
      </c>
      <c r="P151" s="58" t="s">
        <v>298</v>
      </c>
      <c r="Q151" s="59" t="s">
        <v>299</v>
      </c>
      <c r="R151" s="57" t="s">
        <v>284</v>
      </c>
      <c r="S151" s="58" t="s">
        <v>287</v>
      </c>
      <c r="T151" s="58" t="s">
        <v>295</v>
      </c>
      <c r="U151" s="58" t="s">
        <v>296</v>
      </c>
      <c r="V151" s="58" t="s">
        <v>297</v>
      </c>
      <c r="W151" s="58" t="s">
        <v>298</v>
      </c>
      <c r="X151" s="59" t="s">
        <v>299</v>
      </c>
      <c r="Y151" s="58"/>
      <c r="Z151" s="58"/>
    </row>
    <row r="152" spans="1:46" ht="12.75" customHeight="1" x14ac:dyDescent="0.3">
      <c r="A152" s="17" t="s">
        <v>300</v>
      </c>
      <c r="B152" s="58">
        <v>0.35683300000000001</v>
      </c>
      <c r="C152" s="58">
        <v>1.5634600000000001</v>
      </c>
      <c r="D152" s="60">
        <v>0.35404099999999999</v>
      </c>
      <c r="E152" s="61">
        <v>3.4381599999999998E-2</v>
      </c>
      <c r="F152" s="61">
        <v>1.1898896E-3</v>
      </c>
      <c r="G152" s="61">
        <v>1.6651100000000001</v>
      </c>
      <c r="H152" s="61">
        <v>0.54050299999999996</v>
      </c>
      <c r="I152" s="61">
        <v>1.54434</v>
      </c>
      <c r="J152" s="62">
        <v>0.29250906739999999</v>
      </c>
      <c r="K152" s="60">
        <v>0.35305799999999998</v>
      </c>
      <c r="L152" s="61">
        <v>2.3968300000000001E-2</v>
      </c>
      <c r="M152" s="61">
        <v>5.8872999999999998E-4</v>
      </c>
      <c r="N152" s="61">
        <v>1.5960700000000001</v>
      </c>
      <c r="O152" s="61">
        <v>0.30076900000000001</v>
      </c>
      <c r="P152" s="61">
        <v>1.5504199999999999</v>
      </c>
      <c r="Q152" s="62">
        <v>9.0632032900000006E-2</v>
      </c>
      <c r="R152" s="60">
        <v>0.35374800000000001</v>
      </c>
      <c r="S152" s="61">
        <v>1.7295700000000001E-2</v>
      </c>
      <c r="T152" s="61">
        <v>3.0865839999999999E-4</v>
      </c>
      <c r="U152" s="61">
        <v>1.56999</v>
      </c>
      <c r="V152" s="61">
        <v>0.20961299999999999</v>
      </c>
      <c r="W152" s="61">
        <v>1.5477099999999999</v>
      </c>
      <c r="X152" s="62">
        <v>4.4185672199999998E-2</v>
      </c>
      <c r="Y152" s="61"/>
      <c r="Z152" s="61"/>
      <c r="AH152" s="63"/>
      <c r="AI152" s="63"/>
    </row>
    <row r="153" spans="1:46" ht="12.75" customHeight="1" x14ac:dyDescent="0.3">
      <c r="A153" s="17" t="s">
        <v>354</v>
      </c>
      <c r="B153" s="58">
        <v>0.35683300000000001</v>
      </c>
      <c r="C153" s="58">
        <v>1.5634600000000001</v>
      </c>
      <c r="D153" s="60">
        <v>0.35483900000000002</v>
      </c>
      <c r="E153" s="61">
        <v>3.98926E-2</v>
      </c>
      <c r="F153" s="61">
        <v>1.5953955000000001E-3</v>
      </c>
      <c r="G153" s="61">
        <v>1.6336200000000001</v>
      </c>
      <c r="H153" s="61">
        <v>0.51331499999999997</v>
      </c>
      <c r="I153" s="61">
        <v>1.5207599999999999</v>
      </c>
      <c r="J153" s="62">
        <v>0.26531557919999998</v>
      </c>
      <c r="K153" s="60">
        <v>0.35501899999999997</v>
      </c>
      <c r="L153" s="61">
        <v>3.1941600000000001E-2</v>
      </c>
      <c r="M153" s="61">
        <v>1.0235563E-3</v>
      </c>
      <c r="N153" s="61">
        <v>1.5584199999999999</v>
      </c>
      <c r="O153" s="61">
        <v>0.36349399999999998</v>
      </c>
      <c r="P153" s="61">
        <v>1.4969300000000001</v>
      </c>
      <c r="Q153" s="62">
        <v>0.13655412889999999</v>
      </c>
      <c r="R153" s="60">
        <v>0.35408699999999999</v>
      </c>
      <c r="S153" s="61">
        <v>2.7296600000000001E-2</v>
      </c>
      <c r="T153" s="61">
        <v>7.5264479999999996E-4</v>
      </c>
      <c r="U153" s="61">
        <v>1.5515699999999999</v>
      </c>
      <c r="V153" s="61">
        <v>0.28642800000000002</v>
      </c>
      <c r="W153" s="61">
        <v>1.51268</v>
      </c>
      <c r="X153" s="62">
        <v>8.4619607499999999E-2</v>
      </c>
      <c r="Y153" s="61"/>
      <c r="Z153" s="61"/>
      <c r="AA153" s="15">
        <f>IF("na"=F153,"",F153/F152)</f>
        <v>1.3407928769190016</v>
      </c>
      <c r="AB153" s="13">
        <f>IF("na"=J153,"",J153/J152)</f>
        <v>0.90703369149642976</v>
      </c>
      <c r="AC153" s="13">
        <f>IF("na"=M153,"",M153/M152)</f>
        <v>1.7385835612250098</v>
      </c>
      <c r="AD153" s="13">
        <f>IF("na"=Q153,"",Q153/Q152)</f>
        <v>1.5066872553842934</v>
      </c>
      <c r="AE153" s="13">
        <f>IF("na"=T153,"",T153/T152)</f>
        <v>2.4384393880095279</v>
      </c>
      <c r="AF153" s="13">
        <f>IF("na"=X153,"",X153/X152)</f>
        <v>1.915091550876078</v>
      </c>
      <c r="AG153" s="13">
        <f>ROW()</f>
        <v>153</v>
      </c>
      <c r="AH153" s="63">
        <f t="shared" ref="AH153:AM156" ca="1" si="18">SUM(IF(INDIRECT(ADDRESS(ROW(),AH$40))&gt;INDIRECT(ADDRESS($AG153,AH$40)),1,0),IF(INDIRECT(ADDRESS(ROW(),AH$40))&gt;INDIRECT(ADDRESS($AG153+1,AH$40)),1,0),IF(INDIRECT(ADDRESS(ROW(),AH$40))&gt;INDIRECT(ADDRESS($AG153+2,AH$40)),1,0),IF(INDIRECT(ADDRESS(ROW(),AH$40))&gt;INDIRECT(ADDRESS($AG153+3,AH$40)),1,0))+1</f>
        <v>3</v>
      </c>
      <c r="AI153" s="63">
        <f t="shared" ca="1" si="18"/>
        <v>3</v>
      </c>
      <c r="AJ153" s="63">
        <f t="shared" ca="1" si="18"/>
        <v>3</v>
      </c>
      <c r="AK153" s="63">
        <f t="shared" ca="1" si="18"/>
        <v>3</v>
      </c>
      <c r="AL153" s="63">
        <f t="shared" ca="1" si="18"/>
        <v>3</v>
      </c>
      <c r="AM153" s="63">
        <f t="shared" ca="1" si="18"/>
        <v>3</v>
      </c>
      <c r="AO153" s="14">
        <f>IF("na"=F153,"",SQRT(F153)/SQRT(F152))</f>
        <v>1.1579261103019491</v>
      </c>
      <c r="AP153" s="14">
        <f>IF("na"=J153,"",SQRT(J153)/SQRT(J152))</f>
        <v>0.95238316422353331</v>
      </c>
      <c r="AQ153" s="14">
        <f>IF("na"=M153,"",SQRT(M153)/SQRT(M152))</f>
        <v>1.3185535867855391</v>
      </c>
      <c r="AR153" s="14">
        <f>IF("na"=Q153,"",SQRT(Q153)/SQRT(Q152))</f>
        <v>1.2274718959651554</v>
      </c>
      <c r="AS153" s="14">
        <f>IF("na"=T153,"",SQRT(T153)/SQRT(T152))</f>
        <v>1.5615503155548742</v>
      </c>
      <c r="AT153" s="14">
        <f>IF("na"=X153,"",SQRT(X153)/SQRT(X152))</f>
        <v>1.3838683285905773</v>
      </c>
    </row>
    <row r="154" spans="1:46" ht="12.75" customHeight="1" x14ac:dyDescent="0.3">
      <c r="A154" s="17" t="s">
        <v>281</v>
      </c>
      <c r="B154" s="58">
        <v>0.35683300000000001</v>
      </c>
      <c r="C154" s="58">
        <v>1.5634600000000001</v>
      </c>
      <c r="D154" s="60">
        <v>0.367558</v>
      </c>
      <c r="E154" s="61">
        <v>3.3719499999999999E-2</v>
      </c>
      <c r="F154" s="61">
        <v>1.2520302E-3</v>
      </c>
      <c r="G154" s="61">
        <v>1.63571</v>
      </c>
      <c r="H154" s="61">
        <v>0.49473899999999998</v>
      </c>
      <c r="I154" s="61">
        <v>1.53451</v>
      </c>
      <c r="J154" s="62">
        <v>0.24560478059999999</v>
      </c>
      <c r="K154" s="60">
        <v>0.37602799999999997</v>
      </c>
      <c r="L154" s="61">
        <v>2.5412299999999999E-2</v>
      </c>
      <c r="M154" s="61">
        <v>1.0142329E-3</v>
      </c>
      <c r="N154" s="61">
        <v>1.59409</v>
      </c>
      <c r="O154" s="61">
        <v>0.35217500000000002</v>
      </c>
      <c r="P154" s="61">
        <v>1.52451</v>
      </c>
      <c r="Q154" s="62">
        <v>0.12554433309999999</v>
      </c>
      <c r="R154" s="60">
        <v>0.37408999999999998</v>
      </c>
      <c r="S154" s="61">
        <v>1.97991E-2</v>
      </c>
      <c r="T154" s="61">
        <v>6.8980829999999997E-4</v>
      </c>
      <c r="U154" s="61">
        <v>1.5874299999999999</v>
      </c>
      <c r="V154" s="61">
        <v>0.25420700000000002</v>
      </c>
      <c r="W154" s="61">
        <v>1.5500499999999999</v>
      </c>
      <c r="X154" s="62">
        <v>6.4801026900000003E-2</v>
      </c>
      <c r="Y154" s="61"/>
      <c r="Z154" s="61"/>
      <c r="AA154" s="15">
        <f>IF("na"=F154,"",F154/F152)</f>
        <v>1.0522238365643333</v>
      </c>
      <c r="AB154" s="13">
        <f>IF("na"=J154,"",J154/J152)</f>
        <v>0.8396484347753248</v>
      </c>
      <c r="AC154" s="13">
        <f>IF("na"=M154,"",M154/M152)</f>
        <v>1.7227470996891614</v>
      </c>
      <c r="AD154" s="13">
        <f>IF("na"=Q154,"",Q154/Q152)</f>
        <v>1.3852092806802745</v>
      </c>
      <c r="AE154" s="13">
        <f>IF("na"=T154,"",T154/T152)</f>
        <v>2.2348599616922784</v>
      </c>
      <c r="AF154" s="13">
        <f>IF("na"=X154,"",X154/X152)</f>
        <v>1.4665619797903631</v>
      </c>
      <c r="AG154" s="13">
        <f>AG153</f>
        <v>153</v>
      </c>
      <c r="AH154" s="63">
        <f t="shared" ca="1" si="18"/>
        <v>2</v>
      </c>
      <c r="AI154" s="63">
        <f t="shared" ca="1" si="18"/>
        <v>2</v>
      </c>
      <c r="AJ154" s="63">
        <f t="shared" ca="1" si="18"/>
        <v>2</v>
      </c>
      <c r="AK154" s="63">
        <f t="shared" ca="1" si="18"/>
        <v>2</v>
      </c>
      <c r="AL154" s="63">
        <f t="shared" ca="1" si="18"/>
        <v>2</v>
      </c>
      <c r="AM154" s="63">
        <f t="shared" ca="1" si="18"/>
        <v>2</v>
      </c>
      <c r="AO154" s="14">
        <f>IF("na"=F154,"",SQRT(F154)/SQRT(F152))</f>
        <v>1.0257796237810213</v>
      </c>
      <c r="AP154" s="14">
        <f>IF("na"=J154,"",SQRT(J154)/SQRT(J152))</f>
        <v>0.91632332436499997</v>
      </c>
      <c r="AQ154" s="14">
        <f>IF("na"=M154,"",SQRT(M154)/SQRT(M152))</f>
        <v>1.3125346089490979</v>
      </c>
      <c r="AR154" s="14">
        <f>IF("na"=Q154,"",SQRT(Q154)/SQRT(Q152))</f>
        <v>1.1769491410763144</v>
      </c>
      <c r="AS154" s="14">
        <f>IF("na"=T154,"",SQRT(T154)/SQRT(T152))</f>
        <v>1.49494480222257</v>
      </c>
      <c r="AT154" s="14">
        <f>IF("na"=X154,"",SQRT(X154)/SQRT(X152))</f>
        <v>1.2110169196961547</v>
      </c>
    </row>
    <row r="155" spans="1:46" ht="12.75" customHeight="1" x14ac:dyDescent="0.3">
      <c r="A155" s="17" t="s">
        <v>282</v>
      </c>
      <c r="B155" s="58">
        <v>0.35683300000000001</v>
      </c>
      <c r="C155" s="58">
        <v>1.5634600000000001</v>
      </c>
      <c r="D155" s="64">
        <v>0.35276000000000002</v>
      </c>
      <c r="E155" s="65">
        <v>3.4726300000000002E-2</v>
      </c>
      <c r="F155" s="66">
        <v>1.2225052000000001E-3</v>
      </c>
      <c r="G155" s="65">
        <v>1.63524</v>
      </c>
      <c r="H155" s="66">
        <v>0.49171900000000002</v>
      </c>
      <c r="I155" s="66">
        <v>1.5330699999999999</v>
      </c>
      <c r="J155" s="67">
        <v>0.242711127</v>
      </c>
      <c r="K155" s="64">
        <v>0.35491299999999998</v>
      </c>
      <c r="L155" s="65">
        <v>2.40334E-2</v>
      </c>
      <c r="M155" s="66">
        <v>5.8129069999999995E-4</v>
      </c>
      <c r="N155" s="65">
        <v>1.58426</v>
      </c>
      <c r="O155" s="66">
        <v>0.30831799999999998</v>
      </c>
      <c r="P155" s="66">
        <v>1.53688</v>
      </c>
      <c r="Q155" s="67">
        <v>9.5766485499999998E-2</v>
      </c>
      <c r="R155" s="64">
        <v>0.354738</v>
      </c>
      <c r="S155" s="65">
        <v>1.7147300000000001E-2</v>
      </c>
      <c r="T155" s="66">
        <v>2.984188E-4</v>
      </c>
      <c r="U155" s="65">
        <v>1.5703</v>
      </c>
      <c r="V155" s="66">
        <v>0.221717</v>
      </c>
      <c r="W155" s="66">
        <v>1.5441199999999999</v>
      </c>
      <c r="X155" s="67">
        <v>4.95324636E-2</v>
      </c>
      <c r="Y155" s="65"/>
      <c r="Z155" s="65"/>
      <c r="AA155" s="15">
        <f>IF("na"=F155,"",F155/F152)</f>
        <v>1.0274106101944249</v>
      </c>
      <c r="AB155" s="13">
        <f>IF("na"=J155,"",J155/J152)</f>
        <v>0.8297559086197408</v>
      </c>
      <c r="AC155" s="13">
        <f>IF("na"=M155,"",M155/M152)</f>
        <v>0.98736381702987785</v>
      </c>
      <c r="AD155" s="13">
        <f>IF("na"=Q155,"",Q155/Q152)</f>
        <v>1.056651632272942</v>
      </c>
      <c r="AE155" s="13">
        <f>IF("na"=T155,"",T155/T152)</f>
        <v>0.96682546141624537</v>
      </c>
      <c r="AF155" s="13">
        <f>IF("na"=X155,"",X155/X152)</f>
        <v>1.1210073567693739</v>
      </c>
      <c r="AG155" s="13">
        <f>AG154</f>
        <v>153</v>
      </c>
      <c r="AH155" s="63">
        <f t="shared" ca="1" si="18"/>
        <v>1</v>
      </c>
      <c r="AI155" s="63">
        <f t="shared" ca="1" si="18"/>
        <v>1</v>
      </c>
      <c r="AJ155" s="63">
        <f t="shared" ca="1" si="18"/>
        <v>1</v>
      </c>
      <c r="AK155" s="63">
        <f t="shared" ca="1" si="18"/>
        <v>1</v>
      </c>
      <c r="AL155" s="63">
        <f t="shared" ca="1" si="18"/>
        <v>1</v>
      </c>
      <c r="AM155" s="63">
        <f t="shared" ca="1" si="18"/>
        <v>1</v>
      </c>
      <c r="AO155" s="14">
        <f>IF("na"=F155,"",SQRT(F155)/SQRT(F152))</f>
        <v>1.013612652937218</v>
      </c>
      <c r="AP155" s="14">
        <f>IF("na"=J155,"",SQRT(J155)/SQRT(J152))</f>
        <v>0.91090938551523382</v>
      </c>
      <c r="AQ155" s="14">
        <f>IF("na"=M155,"",SQRT(M155)/SQRT(M152))</f>
        <v>0.99366182226644795</v>
      </c>
      <c r="AR155" s="14">
        <f>IF("na"=Q155,"",SQRT(Q155)/SQRT(Q152))</f>
        <v>1.0279356167936502</v>
      </c>
      <c r="AS155" s="14">
        <f>IF("na"=T155,"",SQRT(T155)/SQRT(T152))</f>
        <v>0.98327283162723733</v>
      </c>
      <c r="AT155" s="14">
        <f>IF("na"=X155,"",SQRT(X155)/SQRT(X152))</f>
        <v>1.058776348795804</v>
      </c>
    </row>
    <row r="156" spans="1:46" ht="12.75" customHeight="1" x14ac:dyDescent="0.3">
      <c r="A156" s="17" t="s">
        <v>283</v>
      </c>
      <c r="B156" s="58">
        <v>0.35683300000000001</v>
      </c>
      <c r="C156" s="58">
        <v>1.5634600000000001</v>
      </c>
      <c r="D156" s="68">
        <v>0.37166399999999999</v>
      </c>
      <c r="E156" s="13">
        <v>3.8099300000000003E-2</v>
      </c>
      <c r="F156" s="66">
        <v>1.6715151E-3</v>
      </c>
      <c r="G156" s="65">
        <v>1.59934</v>
      </c>
      <c r="H156" s="66">
        <v>0.51078199999999996</v>
      </c>
      <c r="I156" s="66">
        <v>1.49448</v>
      </c>
      <c r="J156" s="67">
        <v>0.26565649190000001</v>
      </c>
      <c r="K156" s="68">
        <v>0.37434600000000001</v>
      </c>
      <c r="L156" s="13">
        <v>3.1208E-2</v>
      </c>
      <c r="M156" s="66">
        <v>1.2806442999999999E-3</v>
      </c>
      <c r="N156" s="65">
        <v>1.62548</v>
      </c>
      <c r="O156" s="66">
        <v>0.45125700000000002</v>
      </c>
      <c r="P156" s="66">
        <v>1.5314300000000001</v>
      </c>
      <c r="Q156" s="67">
        <v>0.20465880089999999</v>
      </c>
      <c r="R156" s="68">
        <v>0.37380099999999999</v>
      </c>
      <c r="S156" s="13">
        <v>2.6587199999999998E-2</v>
      </c>
      <c r="T156" s="66">
        <v>9.9479220000000005E-4</v>
      </c>
      <c r="U156" s="65">
        <v>1.6113299999999999</v>
      </c>
      <c r="V156" s="66">
        <v>0.36356500000000003</v>
      </c>
      <c r="W156" s="66">
        <v>1.5468900000000001</v>
      </c>
      <c r="X156" s="67">
        <v>0.13245407410000001</v>
      </c>
      <c r="Y156" s="65"/>
      <c r="Z156" s="65"/>
      <c r="AA156" s="15">
        <f>IF("na"=F156,"",F156/F152)</f>
        <v>1.4047648622191504</v>
      </c>
      <c r="AB156" s="13">
        <f>IF("na"=J156,"",J156/J152)</f>
        <v>0.90819916887130325</v>
      </c>
      <c r="AC156" s="13">
        <f>IF("na"=M156,"",M156/M152)</f>
        <v>2.1752659113685389</v>
      </c>
      <c r="AD156" s="13">
        <f>IF("na"=Q156,"",Q156/Q152)</f>
        <v>2.2581287691716332</v>
      </c>
      <c r="AE156" s="13">
        <f>IF("na"=T156,"",T156/T152)</f>
        <v>3.2229552152152676</v>
      </c>
      <c r="AF156" s="13">
        <f>IF("na"=X156,"",X156/X152)</f>
        <v>2.9976702289481074</v>
      </c>
      <c r="AG156" s="13">
        <f>AG155</f>
        <v>153</v>
      </c>
      <c r="AH156" s="63">
        <f t="shared" ca="1" si="18"/>
        <v>4</v>
      </c>
      <c r="AI156" s="63">
        <f t="shared" ca="1" si="18"/>
        <v>4</v>
      </c>
      <c r="AJ156" s="63">
        <f t="shared" ca="1" si="18"/>
        <v>4</v>
      </c>
      <c r="AK156" s="63">
        <f t="shared" ca="1" si="18"/>
        <v>4</v>
      </c>
      <c r="AL156" s="63">
        <f t="shared" ca="1" si="18"/>
        <v>4</v>
      </c>
      <c r="AM156" s="63">
        <f t="shared" ca="1" si="18"/>
        <v>4</v>
      </c>
      <c r="AO156" s="14">
        <f>IF("na"=F156,"",SQRT(F156)/SQRT(F152))</f>
        <v>1.1852277680763097</v>
      </c>
      <c r="AP156" s="14">
        <f>IF("na"=J156,"",SQRT(J156)/SQRT(J152))</f>
        <v>0.95299484199616913</v>
      </c>
      <c r="AQ156" s="14">
        <f>IF("na"=M156,"",SQRT(M156)/SQRT(M152))</f>
        <v>1.4748782700170679</v>
      </c>
      <c r="AR156" s="14">
        <f>IF("na"=Q156,"",SQRT(Q156)/SQRT(Q152))</f>
        <v>1.5027071468425355</v>
      </c>
      <c r="AS156" s="14">
        <f>IF("na"=T156,"",SQRT(T156)/SQRT(T152))</f>
        <v>1.7952590941742275</v>
      </c>
      <c r="AT156" s="14">
        <f>IF("na"=X156,"",SQRT(X156)/SQRT(X152))</f>
        <v>1.7313781299727993</v>
      </c>
    </row>
    <row r="157" spans="1:46" ht="12.75" customHeight="1" x14ac:dyDescent="0.3">
      <c r="B157" s="69"/>
      <c r="C157" s="69"/>
      <c r="D157" s="13"/>
      <c r="E157" s="13"/>
      <c r="F157" s="13"/>
      <c r="G157" s="13"/>
      <c r="H157" s="13"/>
      <c r="I157" s="13"/>
      <c r="J157" s="13"/>
      <c r="K157" s="13"/>
      <c r="L157" s="13"/>
    </row>
    <row r="158" spans="1:46" ht="12.75" customHeight="1" x14ac:dyDescent="0.3">
      <c r="A158" s="17"/>
      <c r="B158" s="17"/>
      <c r="C158" s="17"/>
      <c r="D158" s="6" t="s">
        <v>314</v>
      </c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17"/>
      <c r="Z158" s="17"/>
      <c r="AA158" s="51"/>
      <c r="AB158" s="52"/>
      <c r="AC158" s="52"/>
      <c r="AD158" s="52"/>
      <c r="AE158" s="52"/>
      <c r="AF158" s="52"/>
      <c r="AG158" s="52"/>
      <c r="AH158" s="53"/>
      <c r="AI158" s="53"/>
      <c r="AJ158" s="53"/>
      <c r="AK158" s="53"/>
      <c r="AL158" s="53"/>
      <c r="AM158" s="53"/>
      <c r="AO158" s="52"/>
      <c r="AP158" s="52"/>
      <c r="AQ158" s="52"/>
      <c r="AR158" s="52"/>
      <c r="AS158" s="52"/>
      <c r="AT158" s="52"/>
    </row>
    <row r="159" spans="1:46" ht="12.75" customHeight="1" x14ac:dyDescent="0.3">
      <c r="B159" s="54" t="s">
        <v>293</v>
      </c>
      <c r="C159" s="54" t="s">
        <v>293</v>
      </c>
      <c r="D159" s="1">
        <v>7</v>
      </c>
      <c r="E159" s="1"/>
      <c r="F159" s="1"/>
      <c r="G159" s="1"/>
      <c r="H159" s="1"/>
      <c r="I159" s="1"/>
      <c r="J159" s="1"/>
      <c r="K159" s="1">
        <v>15</v>
      </c>
      <c r="L159" s="1"/>
      <c r="M159" s="1"/>
      <c r="N159" s="1"/>
      <c r="O159" s="1"/>
      <c r="P159" s="1"/>
      <c r="Q159" s="1"/>
      <c r="R159" s="1">
        <v>30</v>
      </c>
      <c r="S159" s="1"/>
      <c r="T159" s="1"/>
      <c r="U159" s="1"/>
      <c r="V159" s="1"/>
      <c r="W159" s="1"/>
      <c r="X159" s="1"/>
      <c r="Y159" s="55"/>
      <c r="Z159" s="55"/>
    </row>
    <row r="160" spans="1:46" ht="12.75" customHeight="1" x14ac:dyDescent="0.3">
      <c r="B160" s="56" t="s">
        <v>284</v>
      </c>
      <c r="C160" s="56" t="s">
        <v>294</v>
      </c>
      <c r="D160" s="57" t="s">
        <v>284</v>
      </c>
      <c r="E160" s="58" t="s">
        <v>287</v>
      </c>
      <c r="F160" s="58" t="s">
        <v>295</v>
      </c>
      <c r="G160" s="58" t="s">
        <v>296</v>
      </c>
      <c r="H160" s="58" t="s">
        <v>297</v>
      </c>
      <c r="I160" s="58" t="s">
        <v>298</v>
      </c>
      <c r="J160" s="59" t="s">
        <v>299</v>
      </c>
      <c r="K160" s="57" t="s">
        <v>284</v>
      </c>
      <c r="L160" s="58" t="s">
        <v>287</v>
      </c>
      <c r="M160" s="58" t="s">
        <v>295</v>
      </c>
      <c r="N160" s="58" t="s">
        <v>296</v>
      </c>
      <c r="O160" s="58" t="s">
        <v>297</v>
      </c>
      <c r="P160" s="58" t="s">
        <v>298</v>
      </c>
      <c r="Q160" s="59" t="s">
        <v>299</v>
      </c>
      <c r="R160" s="57" t="s">
        <v>284</v>
      </c>
      <c r="S160" s="58" t="s">
        <v>287</v>
      </c>
      <c r="T160" s="58" t="s">
        <v>295</v>
      </c>
      <c r="U160" s="58" t="s">
        <v>296</v>
      </c>
      <c r="V160" s="58" t="s">
        <v>297</v>
      </c>
      <c r="W160" s="58" t="s">
        <v>298</v>
      </c>
      <c r="X160" s="59" t="s">
        <v>299</v>
      </c>
      <c r="Y160" s="58"/>
      <c r="Z160" s="58"/>
    </row>
    <row r="161" spans="1:46" ht="12.75" customHeight="1" x14ac:dyDescent="0.3">
      <c r="A161" s="17" t="s">
        <v>300</v>
      </c>
      <c r="B161" s="58">
        <v>6.3215099999999996E-2</v>
      </c>
      <c r="C161" s="58">
        <v>1.84108</v>
      </c>
      <c r="D161" s="60">
        <v>6.24059E-2</v>
      </c>
      <c r="E161" s="61">
        <v>1.8773100000000001E-2</v>
      </c>
      <c r="F161" s="61">
        <v>3.5308399999999998E-4</v>
      </c>
      <c r="G161" s="61">
        <v>2.1087899999999999</v>
      </c>
      <c r="H161" s="61">
        <v>1.5220199999999999</v>
      </c>
      <c r="I161" s="61">
        <v>1.78009</v>
      </c>
      <c r="J161" s="62">
        <v>2.3202646604999999</v>
      </c>
      <c r="K161" s="60">
        <v>6.3313400000000006E-2</v>
      </c>
      <c r="L161" s="61">
        <v>1.3415699999999999E-2</v>
      </c>
      <c r="M161" s="61">
        <v>1.799906E-4</v>
      </c>
      <c r="N161" s="61">
        <v>1.94374</v>
      </c>
      <c r="O161" s="61">
        <v>0.79197700000000004</v>
      </c>
      <c r="P161" s="61">
        <v>1.8067800000000001</v>
      </c>
      <c r="Q161" s="62">
        <v>0.62840405850000003</v>
      </c>
      <c r="R161" s="60">
        <v>6.2835000000000002E-2</v>
      </c>
      <c r="S161" s="61">
        <v>9.4681999999999995E-3</v>
      </c>
      <c r="T161" s="61">
        <v>8.9791199999999995E-5</v>
      </c>
      <c r="U161" s="61">
        <v>1.8375699999999999</v>
      </c>
      <c r="V161" s="61">
        <v>0.51534800000000003</v>
      </c>
      <c r="W161" s="61">
        <v>1.7760800000000001</v>
      </c>
      <c r="X161" s="62">
        <v>0.26980856110000001</v>
      </c>
      <c r="Y161" s="61"/>
      <c r="Z161" s="61"/>
      <c r="AH161" s="63"/>
      <c r="AI161" s="63"/>
    </row>
    <row r="162" spans="1:46" ht="12.75" customHeight="1" x14ac:dyDescent="0.3">
      <c r="A162" s="17" t="s">
        <v>354</v>
      </c>
      <c r="B162" s="58">
        <v>6.3215099999999996E-2</v>
      </c>
      <c r="C162" s="58">
        <v>1.84108</v>
      </c>
      <c r="D162" s="60">
        <v>6.3557500000000003E-2</v>
      </c>
      <c r="E162" s="61">
        <v>2.37231E-2</v>
      </c>
      <c r="F162" s="61">
        <v>5.6290259999999999E-4</v>
      </c>
      <c r="G162" s="61">
        <v>2.1514600000000002</v>
      </c>
      <c r="H162" s="61">
        <v>1.61765</v>
      </c>
      <c r="I162" s="61">
        <v>1.8268800000000001</v>
      </c>
      <c r="J162" s="62">
        <v>2.6169931625</v>
      </c>
      <c r="K162" s="60">
        <v>6.3542399999999999E-2</v>
      </c>
      <c r="L162" s="61">
        <v>2.0807300000000001E-2</v>
      </c>
      <c r="M162" s="61">
        <v>4.3305079999999998E-4</v>
      </c>
      <c r="N162" s="61">
        <v>1.9394899999999999</v>
      </c>
      <c r="O162" s="61">
        <v>1.0398700000000001</v>
      </c>
      <c r="P162" s="61">
        <v>1.7760499999999999</v>
      </c>
      <c r="Q162" s="62">
        <v>1.0855585178</v>
      </c>
      <c r="R162" s="60">
        <v>6.3456499999999999E-2</v>
      </c>
      <c r="S162" s="61">
        <v>1.7473700000000002E-2</v>
      </c>
      <c r="T162" s="61">
        <v>3.0538830000000002E-4</v>
      </c>
      <c r="U162" s="61">
        <v>1.9047799999999999</v>
      </c>
      <c r="V162" s="61">
        <v>0.83897200000000005</v>
      </c>
      <c r="W162" s="61">
        <v>1.7932399999999999</v>
      </c>
      <c r="X162" s="62">
        <v>0.70616268230000001</v>
      </c>
      <c r="Y162" s="61"/>
      <c r="Z162" s="61"/>
      <c r="AA162" s="15">
        <f>IF("na"=F162,"",F162/F161)</f>
        <v>1.5942455619625926</v>
      </c>
      <c r="AB162" s="13">
        <f>IF("na"=J162,"",J162/J161)</f>
        <v>1.1278856274680567</v>
      </c>
      <c r="AC162" s="13">
        <f>IF("na"=M162,"",M162/M161)</f>
        <v>2.4059634225342879</v>
      </c>
      <c r="AD162" s="13">
        <f>IF("na"=Q162,"",Q162/Q161)</f>
        <v>1.7274848930658202</v>
      </c>
      <c r="AE162" s="13">
        <f>IF("na"=T162,"",T162/T161)</f>
        <v>3.4010938711143188</v>
      </c>
      <c r="AF162" s="13">
        <f>IF("na"=X162,"",X162/X161)</f>
        <v>2.6172730747349142</v>
      </c>
      <c r="AG162" s="13">
        <f>ROW()</f>
        <v>162</v>
      </c>
      <c r="AH162" s="63">
        <f t="shared" ref="AH162:AM165" ca="1" si="19">SUM(IF(INDIRECT(ADDRESS(ROW(),AH$40))&gt;INDIRECT(ADDRESS($AG162,AH$40)),1,0),IF(INDIRECT(ADDRESS(ROW(),AH$40))&gt;INDIRECT(ADDRESS($AG162+1,AH$40)),1,0),IF(INDIRECT(ADDRESS(ROW(),AH$40))&gt;INDIRECT(ADDRESS($AG162+2,AH$40)),1,0),IF(INDIRECT(ADDRESS(ROW(),AH$40))&gt;INDIRECT(ADDRESS($AG162+3,AH$40)),1,0))+1</f>
        <v>2</v>
      </c>
      <c r="AI162" s="63">
        <f t="shared" ca="1" si="19"/>
        <v>3</v>
      </c>
      <c r="AJ162" s="63">
        <f t="shared" ca="1" si="19"/>
        <v>2</v>
      </c>
      <c r="AK162" s="63">
        <f t="shared" ca="1" si="19"/>
        <v>4</v>
      </c>
      <c r="AL162" s="63">
        <f t="shared" ca="1" si="19"/>
        <v>2</v>
      </c>
      <c r="AM162" s="63">
        <f t="shared" ca="1" si="19"/>
        <v>4</v>
      </c>
      <c r="AO162" s="14">
        <f>IF("na"=F162,"",SQRT(F162)/SQRT(F161))</f>
        <v>1.2626343738242645</v>
      </c>
      <c r="AP162" s="14">
        <f>IF("na"=J162,"",SQRT(J162)/SQRT(J161))</f>
        <v>1.0620195984387748</v>
      </c>
      <c r="AQ162" s="14">
        <f>IF("na"=M162,"",SQRT(M162)/SQRT(M161))</f>
        <v>1.5511168307172378</v>
      </c>
      <c r="AR162" s="14">
        <f>IF("na"=Q162,"",SQRT(Q162)/SQRT(Q161))</f>
        <v>1.3143381958483213</v>
      </c>
      <c r="AS162" s="14">
        <f>IF("na"=T162,"",SQRT(T162)/SQRT(T161))</f>
        <v>1.8442054850569982</v>
      </c>
      <c r="AT162" s="14">
        <f>IF("na"=X162,"",SQRT(X162)/SQRT(X161))</f>
        <v>1.6177988363003954</v>
      </c>
    </row>
    <row r="163" spans="1:46" ht="12.75" customHeight="1" x14ac:dyDescent="0.3">
      <c r="A163" s="17" t="s">
        <v>281</v>
      </c>
      <c r="B163" s="58">
        <v>6.3215099999999996E-2</v>
      </c>
      <c r="C163" s="58">
        <v>1.84108</v>
      </c>
      <c r="D163" s="60">
        <v>8.04589E-2</v>
      </c>
      <c r="E163" s="61">
        <v>2.1781600000000002E-2</v>
      </c>
      <c r="F163" s="61">
        <v>7.7178659999999999E-4</v>
      </c>
      <c r="G163" s="61">
        <v>2.3782299999999998</v>
      </c>
      <c r="H163" s="61">
        <v>1.6569</v>
      </c>
      <c r="I163" s="61">
        <v>2.0424600000000002</v>
      </c>
      <c r="J163" s="62">
        <v>2.7858715144000001</v>
      </c>
      <c r="K163" s="60">
        <v>8.1583500000000003E-2</v>
      </c>
      <c r="L163" s="61">
        <v>1.6711299999999998E-2</v>
      </c>
      <c r="M163" s="61">
        <v>6.1666559999999995E-4</v>
      </c>
      <c r="N163" s="61">
        <v>2.13503</v>
      </c>
      <c r="O163" s="61">
        <v>0.751359</v>
      </c>
      <c r="P163" s="61">
        <v>2.01647</v>
      </c>
      <c r="Q163" s="62">
        <v>0.59530199890000002</v>
      </c>
      <c r="R163" s="60">
        <v>8.1270200000000001E-2</v>
      </c>
      <c r="S163" s="61">
        <v>1.4081400000000001E-2</v>
      </c>
      <c r="T163" s="61">
        <v>5.2427240000000003E-4</v>
      </c>
      <c r="U163" s="61">
        <v>2.07823</v>
      </c>
      <c r="V163" s="61">
        <v>0.57625899999999997</v>
      </c>
      <c r="W163" s="61">
        <v>2.0082599999999999</v>
      </c>
      <c r="X163" s="62">
        <v>0.36002358740000001</v>
      </c>
      <c r="Y163" s="61"/>
      <c r="Z163" s="61"/>
      <c r="AA163" s="15">
        <f>IF("na"=F163,"",F163/F161)</f>
        <v>2.1858441617292201</v>
      </c>
      <c r="AB163" s="13">
        <f>IF("na"=J163,"",J163/J161)</f>
        <v>1.2006697174794125</v>
      </c>
      <c r="AC163" s="13">
        <f>IF("na"=M163,"",M163/M161)</f>
        <v>3.4260989184990769</v>
      </c>
      <c r="AD163" s="13">
        <f>IF("na"=Q163,"",Q163/Q161)</f>
        <v>0.94732360628126022</v>
      </c>
      <c r="AE163" s="13">
        <f>IF("na"=T163,"",T163/T161)</f>
        <v>5.8387948930407436</v>
      </c>
      <c r="AF163" s="13">
        <f>IF("na"=X163,"",X163/X161)</f>
        <v>1.3343668041228807</v>
      </c>
      <c r="AG163" s="13">
        <f>AG162</f>
        <v>162</v>
      </c>
      <c r="AH163" s="63">
        <f t="shared" ca="1" si="19"/>
        <v>3</v>
      </c>
      <c r="AI163" s="63">
        <f t="shared" ca="1" si="19"/>
        <v>4</v>
      </c>
      <c r="AJ163" s="63">
        <f t="shared" ca="1" si="19"/>
        <v>3</v>
      </c>
      <c r="AK163" s="63">
        <f t="shared" ca="1" si="19"/>
        <v>1</v>
      </c>
      <c r="AL163" s="63">
        <f t="shared" ca="1" si="19"/>
        <v>3</v>
      </c>
      <c r="AM163" s="63">
        <f t="shared" ca="1" si="19"/>
        <v>2</v>
      </c>
      <c r="AO163" s="14">
        <f>IF("na"=F163,"",SQRT(F163)/SQRT(F161))</f>
        <v>1.4784600642997499</v>
      </c>
      <c r="AP163" s="14">
        <f>IF("na"=J163,"",SQRT(J163)/SQRT(J161))</f>
        <v>1.0957507551808545</v>
      </c>
      <c r="AQ163" s="14">
        <f>IF("na"=M163,"",SQRT(M163)/SQRT(M161))</f>
        <v>1.8509724251049979</v>
      </c>
      <c r="AR163" s="14">
        <f>IF("na"=Q163,"",SQRT(Q163)/SQRT(Q161))</f>
        <v>0.97330550511196645</v>
      </c>
      <c r="AS163" s="14">
        <f>IF("na"=T163,"",SQRT(T163)/SQRT(T161))</f>
        <v>2.4163598434506279</v>
      </c>
      <c r="AT163" s="14">
        <f>IF("na"=X163,"",SQRT(X163)/SQRT(X161))</f>
        <v>1.1551479576759336</v>
      </c>
    </row>
    <row r="164" spans="1:46" ht="12.75" customHeight="1" x14ac:dyDescent="0.3">
      <c r="A164" s="17" t="s">
        <v>282</v>
      </c>
      <c r="B164" s="58">
        <v>6.3215099999999996E-2</v>
      </c>
      <c r="C164" s="58">
        <v>1.84108</v>
      </c>
      <c r="D164" s="64">
        <v>6.7305500000000004E-2</v>
      </c>
      <c r="E164" s="65">
        <v>1.9224600000000001E-2</v>
      </c>
      <c r="F164" s="66">
        <v>3.863165E-4</v>
      </c>
      <c r="G164" s="65">
        <v>2.1842199999999998</v>
      </c>
      <c r="H164" s="66">
        <v>1.5373600000000001</v>
      </c>
      <c r="I164" s="66">
        <v>1.8410899999999999</v>
      </c>
      <c r="J164" s="67">
        <v>2.3634757697</v>
      </c>
      <c r="K164" s="64">
        <v>6.7235299999999998E-2</v>
      </c>
      <c r="L164" s="65">
        <v>1.3102300000000001E-2</v>
      </c>
      <c r="M164" s="66">
        <v>1.8783219999999999E-4</v>
      </c>
      <c r="N164" s="65">
        <v>1.9647600000000001</v>
      </c>
      <c r="O164" s="66">
        <v>0.801041</v>
      </c>
      <c r="P164" s="66">
        <v>1.8369500000000001</v>
      </c>
      <c r="Q164" s="67">
        <v>0.64168374049999999</v>
      </c>
      <c r="R164" s="64">
        <v>6.7583199999999996E-2</v>
      </c>
      <c r="S164" s="65">
        <v>9.9166399999999991E-3</v>
      </c>
      <c r="T164" s="66">
        <v>1.174199E-4</v>
      </c>
      <c r="U164" s="65">
        <v>1.9073500000000001</v>
      </c>
      <c r="V164" s="66">
        <v>0.51065499999999997</v>
      </c>
      <c r="W164" s="66">
        <v>1.8431599999999999</v>
      </c>
      <c r="X164" s="67">
        <v>0.2607728554</v>
      </c>
      <c r="Y164" s="65"/>
      <c r="Z164" s="65"/>
      <c r="AA164" s="15">
        <f>IF("na"=F164,"",F164/F161)</f>
        <v>1.0941206625052395</v>
      </c>
      <c r="AB164" s="13">
        <f>IF("na"=J164,"",J164/J161)</f>
        <v>1.0186233535922098</v>
      </c>
      <c r="AC164" s="13">
        <f>IF("na"=M164,"",M164/M161)</f>
        <v>1.0435667195953566</v>
      </c>
      <c r="AD164" s="13">
        <f>IF("na"=Q164,"",Q164/Q161)</f>
        <v>1.0211323937526733</v>
      </c>
      <c r="AE164" s="13">
        <f>IF("na"=T164,"",T164/T161)</f>
        <v>1.3076994182057931</v>
      </c>
      <c r="AF164" s="13">
        <f>IF("na"=X164,"",X164/X161)</f>
        <v>0.96651067830034099</v>
      </c>
      <c r="AG164" s="13">
        <f>AG163</f>
        <v>162</v>
      </c>
      <c r="AH164" s="63">
        <f t="shared" ca="1" si="19"/>
        <v>1</v>
      </c>
      <c r="AI164" s="63">
        <f t="shared" ca="1" si="19"/>
        <v>2</v>
      </c>
      <c r="AJ164" s="63">
        <f t="shared" ca="1" si="19"/>
        <v>1</v>
      </c>
      <c r="AK164" s="63">
        <f t="shared" ca="1" si="19"/>
        <v>2</v>
      </c>
      <c r="AL164" s="63">
        <f t="shared" ca="1" si="19"/>
        <v>1</v>
      </c>
      <c r="AM164" s="63">
        <f t="shared" ca="1" si="19"/>
        <v>1</v>
      </c>
      <c r="AO164" s="14">
        <f>IF("na"=F164,"",SQRT(F164)/SQRT(F161))</f>
        <v>1.0460022287286197</v>
      </c>
      <c r="AP164" s="14">
        <f>IF("na"=J164,"",SQRT(J164)/SQRT(J161))</f>
        <v>1.0092687221905818</v>
      </c>
      <c r="AQ164" s="14">
        <f>IF("na"=M164,"",SQRT(M164)/SQRT(M161))</f>
        <v>1.0215511341070287</v>
      </c>
      <c r="AR164" s="14">
        <f>IF("na"=Q164,"",SQRT(Q164)/SQRT(Q161))</f>
        <v>1.0105109567702237</v>
      </c>
      <c r="AS164" s="14">
        <f>IF("na"=T164,"",SQRT(T164)/SQRT(T161))</f>
        <v>1.1435468587713373</v>
      </c>
      <c r="AT164" s="14">
        <f>IF("na"=X164,"",SQRT(X164)/SQRT(X161))</f>
        <v>0.98311274953605432</v>
      </c>
    </row>
    <row r="165" spans="1:46" ht="12.75" customHeight="1" x14ac:dyDescent="0.3">
      <c r="A165" s="17" t="s">
        <v>283</v>
      </c>
      <c r="B165" s="58">
        <v>6.3215099999999996E-2</v>
      </c>
      <c r="C165" s="58">
        <v>1.84108</v>
      </c>
      <c r="D165" s="68">
        <v>8.1077999999999997E-2</v>
      </c>
      <c r="E165" s="13">
        <v>2.7833299999999998E-2</v>
      </c>
      <c r="F165" s="66">
        <v>1.0937755999999999E-3</v>
      </c>
      <c r="G165" s="65">
        <v>2.2968500000000001</v>
      </c>
      <c r="H165" s="66">
        <v>1.45688</v>
      </c>
      <c r="I165" s="66">
        <v>1.97577</v>
      </c>
      <c r="J165" s="67">
        <v>2.1406407304999999</v>
      </c>
      <c r="K165" s="68">
        <v>8.1819699999999995E-2</v>
      </c>
      <c r="L165" s="13">
        <v>2.4804699999999999E-2</v>
      </c>
      <c r="M165" s="66">
        <v>9.6140419999999997E-4</v>
      </c>
      <c r="N165" s="65">
        <v>2.11476</v>
      </c>
      <c r="O165" s="66">
        <v>0.94335100000000005</v>
      </c>
      <c r="P165" s="66">
        <v>1.97306</v>
      </c>
      <c r="Q165" s="67">
        <v>0.90732982959999997</v>
      </c>
      <c r="R165" s="68">
        <v>8.2227099999999997E-2</v>
      </c>
      <c r="S165" s="13">
        <v>2.2855299999999999E-2</v>
      </c>
      <c r="T165" s="66">
        <v>8.8382079999999995E-4</v>
      </c>
      <c r="U165" s="65">
        <v>2.0445099999999998</v>
      </c>
      <c r="V165" s="66">
        <v>0.73092999999999997</v>
      </c>
      <c r="W165" s="66">
        <v>1.97384</v>
      </c>
      <c r="X165" s="67">
        <v>0.55188388249999998</v>
      </c>
      <c r="Y165" s="65"/>
      <c r="Z165" s="65"/>
      <c r="AA165" s="15">
        <f>IF("na"=F165,"",F165/F161)</f>
        <v>3.0977772994528214</v>
      </c>
      <c r="AB165" s="13">
        <f>IF("na"=J165,"",J165/J161)</f>
        <v>0.92258472360593025</v>
      </c>
      <c r="AC165" s="13">
        <f>IF("na"=M165,"",M165/M161)</f>
        <v>5.3414133849212124</v>
      </c>
      <c r="AD165" s="13">
        <f>IF("na"=Q165,"",Q165/Q161)</f>
        <v>1.4438637327801407</v>
      </c>
      <c r="AE165" s="13">
        <f>IF("na"=T165,"",T165/T161)</f>
        <v>9.8430670266128537</v>
      </c>
      <c r="AF165" s="13">
        <f>IF("na"=X165,"",X165/X161)</f>
        <v>2.045464681513399</v>
      </c>
      <c r="AG165" s="13">
        <f>AG164</f>
        <v>162</v>
      </c>
      <c r="AH165" s="63">
        <f t="shared" ca="1" si="19"/>
        <v>4</v>
      </c>
      <c r="AI165" s="63">
        <f t="shared" ca="1" si="19"/>
        <v>1</v>
      </c>
      <c r="AJ165" s="63">
        <f t="shared" ca="1" si="19"/>
        <v>4</v>
      </c>
      <c r="AK165" s="63">
        <f t="shared" ca="1" si="19"/>
        <v>3</v>
      </c>
      <c r="AL165" s="63">
        <f t="shared" ca="1" si="19"/>
        <v>4</v>
      </c>
      <c r="AM165" s="63">
        <f t="shared" ca="1" si="19"/>
        <v>3</v>
      </c>
      <c r="AO165" s="14">
        <f>IF("na"=F165,"",SQRT(F165)/SQRT(F161))</f>
        <v>1.7600503684420004</v>
      </c>
      <c r="AP165" s="14">
        <f>IF("na"=J165,"",SQRT(J165)/SQRT(J161))</f>
        <v>0.96051273994983022</v>
      </c>
      <c r="AQ165" s="14">
        <f>IF("na"=M165,"",SQRT(M165)/SQRT(M161))</f>
        <v>2.3111497971618395</v>
      </c>
      <c r="AR165" s="14">
        <f>IF("na"=Q165,"",SQRT(Q165)/SQRT(Q161))</f>
        <v>1.2016088102124338</v>
      </c>
      <c r="AS165" s="14">
        <f>IF("na"=T165,"",SQRT(T165)/SQRT(T161))</f>
        <v>3.1373662563705964</v>
      </c>
      <c r="AT165" s="14">
        <f>IF("na"=X165,"",SQRT(X165)/SQRT(X161))</f>
        <v>1.4301974274600688</v>
      </c>
    </row>
    <row r="166" spans="1:46" ht="12.75" customHeight="1" x14ac:dyDescent="0.3">
      <c r="B166" s="69"/>
      <c r="C166" s="69"/>
      <c r="D166" s="13"/>
      <c r="E166" s="13"/>
      <c r="F166" s="13"/>
      <c r="G166" s="13"/>
      <c r="H166" s="13"/>
      <c r="I166" s="13"/>
      <c r="J166" s="13"/>
      <c r="K166" s="13"/>
      <c r="L166" s="13"/>
    </row>
    <row r="167" spans="1:46" ht="12.75" customHeight="1" x14ac:dyDescent="0.3">
      <c r="A167" s="17"/>
      <c r="B167" s="17"/>
      <c r="C167" s="17"/>
      <c r="D167" s="6" t="s">
        <v>315</v>
      </c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17"/>
      <c r="Z167" s="17"/>
      <c r="AA167" s="51"/>
      <c r="AB167" s="52"/>
      <c r="AC167" s="52"/>
      <c r="AD167" s="52"/>
      <c r="AE167" s="52"/>
      <c r="AF167" s="52"/>
      <c r="AG167" s="52"/>
      <c r="AH167" s="53"/>
      <c r="AI167" s="53"/>
      <c r="AJ167" s="53"/>
      <c r="AK167" s="53"/>
      <c r="AL167" s="53"/>
      <c r="AM167" s="53"/>
      <c r="AO167" s="52"/>
      <c r="AP167" s="52"/>
      <c r="AQ167" s="52"/>
      <c r="AR167" s="52"/>
      <c r="AS167" s="52"/>
      <c r="AT167" s="52"/>
    </row>
    <row r="168" spans="1:46" ht="12.75" customHeight="1" x14ac:dyDescent="0.3">
      <c r="B168" s="54" t="s">
        <v>293</v>
      </c>
      <c r="C168" s="54" t="s">
        <v>293</v>
      </c>
      <c r="D168" s="1">
        <v>7</v>
      </c>
      <c r="E168" s="1"/>
      <c r="F168" s="1"/>
      <c r="G168" s="1"/>
      <c r="H168" s="1"/>
      <c r="I168" s="1"/>
      <c r="J168" s="1"/>
      <c r="K168" s="1">
        <v>15</v>
      </c>
      <c r="L168" s="1"/>
      <c r="M168" s="1"/>
      <c r="N168" s="1"/>
      <c r="O168" s="1"/>
      <c r="P168" s="1"/>
      <c r="Q168" s="1"/>
      <c r="R168" s="1">
        <v>30</v>
      </c>
      <c r="S168" s="1"/>
      <c r="T168" s="1"/>
      <c r="U168" s="1"/>
      <c r="V168" s="1"/>
      <c r="W168" s="1"/>
      <c r="X168" s="1"/>
      <c r="Y168" s="55"/>
      <c r="Z168" s="55"/>
    </row>
    <row r="169" spans="1:46" ht="12.75" customHeight="1" x14ac:dyDescent="0.3">
      <c r="B169" s="56" t="s">
        <v>284</v>
      </c>
      <c r="C169" s="56" t="s">
        <v>294</v>
      </c>
      <c r="D169" s="57" t="s">
        <v>284</v>
      </c>
      <c r="E169" s="58" t="s">
        <v>287</v>
      </c>
      <c r="F169" s="58" t="s">
        <v>295</v>
      </c>
      <c r="G169" s="58" t="s">
        <v>296</v>
      </c>
      <c r="H169" s="58" t="s">
        <v>297</v>
      </c>
      <c r="I169" s="58" t="s">
        <v>298</v>
      </c>
      <c r="J169" s="59" t="s">
        <v>299</v>
      </c>
      <c r="K169" s="57" t="s">
        <v>284</v>
      </c>
      <c r="L169" s="58" t="s">
        <v>287</v>
      </c>
      <c r="M169" s="58" t="s">
        <v>295</v>
      </c>
      <c r="N169" s="58" t="s">
        <v>296</v>
      </c>
      <c r="O169" s="58" t="s">
        <v>297</v>
      </c>
      <c r="P169" s="58" t="s">
        <v>298</v>
      </c>
      <c r="Q169" s="59" t="s">
        <v>299</v>
      </c>
      <c r="R169" s="57" t="s">
        <v>284</v>
      </c>
      <c r="S169" s="58" t="s">
        <v>287</v>
      </c>
      <c r="T169" s="58" t="s">
        <v>295</v>
      </c>
      <c r="U169" s="58" t="s">
        <v>296</v>
      </c>
      <c r="V169" s="58" t="s">
        <v>297</v>
      </c>
      <c r="W169" s="58" t="s">
        <v>298</v>
      </c>
      <c r="X169" s="59" t="s">
        <v>299</v>
      </c>
      <c r="Y169" s="58"/>
      <c r="Z169" s="58"/>
    </row>
    <row r="170" spans="1:46" ht="12.75" customHeight="1" x14ac:dyDescent="0.3">
      <c r="A170" s="17" t="s">
        <v>300</v>
      </c>
      <c r="B170" s="58">
        <v>9.7184199999999998E-2</v>
      </c>
      <c r="C170" s="58">
        <v>1.6660299999999999</v>
      </c>
      <c r="D170" s="60">
        <v>9.8260700000000006E-2</v>
      </c>
      <c r="E170" s="61">
        <v>2.0521000000000001E-2</v>
      </c>
      <c r="F170" s="61">
        <v>4.2227019999999999E-4</v>
      </c>
      <c r="G170" s="61">
        <v>2.0583100000000001</v>
      </c>
      <c r="H170" s="61">
        <v>1.52054</v>
      </c>
      <c r="I170" s="61">
        <v>1.56725</v>
      </c>
      <c r="J170" s="62">
        <v>2.3217993799999999</v>
      </c>
      <c r="K170" s="60">
        <v>9.7464099999999998E-2</v>
      </c>
      <c r="L170" s="61">
        <v>1.42112E-2</v>
      </c>
      <c r="M170" s="61">
        <v>2.0203650000000001E-4</v>
      </c>
      <c r="N170" s="61">
        <v>1.85114</v>
      </c>
      <c r="O170" s="61">
        <v>0.93832599999999999</v>
      </c>
      <c r="P170" s="61">
        <v>1.60697</v>
      </c>
      <c r="Q170" s="62">
        <v>0.8839437658</v>
      </c>
      <c r="R170" s="60">
        <v>9.7544699999999998E-2</v>
      </c>
      <c r="S170" s="61">
        <v>1.0399E-2</v>
      </c>
      <c r="T170" s="61">
        <v>1.082691E-4</v>
      </c>
      <c r="U170" s="61">
        <v>1.7254</v>
      </c>
      <c r="V170" s="61">
        <v>0.50285899999999994</v>
      </c>
      <c r="W170" s="61">
        <v>1.6279399999999999</v>
      </c>
      <c r="X170" s="62">
        <v>0.25431802190000002</v>
      </c>
      <c r="Y170" s="61"/>
      <c r="Z170" s="61"/>
      <c r="AH170" s="63"/>
      <c r="AI170" s="63"/>
    </row>
    <row r="171" spans="1:46" ht="12.75" customHeight="1" x14ac:dyDescent="0.3">
      <c r="A171" s="17" t="s">
        <v>354</v>
      </c>
      <c r="B171" s="58">
        <v>9.7184199999999998E-2</v>
      </c>
      <c r="C171" s="58">
        <v>1.6660299999999999</v>
      </c>
      <c r="D171" s="60">
        <v>9.9128099999999997E-2</v>
      </c>
      <c r="E171" s="61">
        <v>2.3349499999999999E-2</v>
      </c>
      <c r="F171" s="61">
        <v>5.4897780000000003E-4</v>
      </c>
      <c r="G171" s="61">
        <v>2.18011</v>
      </c>
      <c r="H171" s="61">
        <v>1.71065</v>
      </c>
      <c r="I171" s="61">
        <v>1.56674</v>
      </c>
      <c r="J171" s="62">
        <v>2.9361819266000002</v>
      </c>
      <c r="K171" s="60">
        <v>0.10047200000000001</v>
      </c>
      <c r="L171" s="61">
        <v>1.9699299999999999E-2</v>
      </c>
      <c r="M171" s="61">
        <v>3.9887199999999999E-4</v>
      </c>
      <c r="N171" s="61">
        <v>2.00908</v>
      </c>
      <c r="O171" s="61">
        <v>1.3223800000000001</v>
      </c>
      <c r="P171" s="61">
        <v>1.65716</v>
      </c>
      <c r="Q171" s="62">
        <v>1.7487675412999999</v>
      </c>
      <c r="R171" s="60">
        <v>0.14693000000000001</v>
      </c>
      <c r="S171" s="61" t="s">
        <v>307</v>
      </c>
      <c r="T171" s="61">
        <v>2.4746446E-3</v>
      </c>
      <c r="U171" s="61">
        <v>2.2731599999999998</v>
      </c>
      <c r="V171" s="61">
        <v>0</v>
      </c>
      <c r="W171" s="61">
        <v>2.2731599999999998</v>
      </c>
      <c r="X171" s="62">
        <v>0.36860683690000001</v>
      </c>
      <c r="Y171" s="61"/>
      <c r="Z171" s="61"/>
      <c r="AA171" s="15">
        <f>IF("na"=F171,"",F171/F170)</f>
        <v>1.3000628507529066</v>
      </c>
      <c r="AB171" s="13">
        <f>IF("na"=J171,"",J171/J170)</f>
        <v>1.2646148292967503</v>
      </c>
      <c r="AC171" s="13">
        <f>IF("na"=M171,"",M171/M170)</f>
        <v>1.9742571268062947</v>
      </c>
      <c r="AD171" s="13">
        <f>IF("na"=Q171,"",Q171/Q170)</f>
        <v>1.9783696757194777</v>
      </c>
      <c r="AE171" s="13">
        <f>IF("na"=T171,"",T171/T170)</f>
        <v>22.856425332805021</v>
      </c>
      <c r="AF171" s="13">
        <f>IF("na"=X171,"",X171/X170)</f>
        <v>1.4493932995630932</v>
      </c>
      <c r="AG171" s="13">
        <f>ROW()</f>
        <v>171</v>
      </c>
      <c r="AH171" s="63">
        <f t="shared" ref="AH171:AM174" ca="1" si="20">SUM(IF(INDIRECT(ADDRESS(ROW(),AH$40))&gt;INDIRECT(ADDRESS($AG171,AH$40)),1,0),IF(INDIRECT(ADDRESS(ROW(),AH$40))&gt;INDIRECT(ADDRESS($AG171+1,AH$40)),1,0),IF(INDIRECT(ADDRESS(ROW(),AH$40))&gt;INDIRECT(ADDRESS($AG171+2,AH$40)),1,0),IF(INDIRECT(ADDRESS(ROW(),AH$40))&gt;INDIRECT(ADDRESS($AG171+3,AH$40)),1,0))+1</f>
        <v>3</v>
      </c>
      <c r="AI171" s="63">
        <f t="shared" ca="1" si="20"/>
        <v>3</v>
      </c>
      <c r="AJ171" s="63">
        <f t="shared" ca="1" si="20"/>
        <v>4</v>
      </c>
      <c r="AK171" s="63">
        <f t="shared" ca="1" si="20"/>
        <v>4</v>
      </c>
      <c r="AL171" s="63">
        <f t="shared" ca="1" si="20"/>
        <v>4</v>
      </c>
      <c r="AM171" s="63">
        <f t="shared" ca="1" si="20"/>
        <v>3</v>
      </c>
      <c r="AO171" s="14">
        <f>IF("na"=F171,"",SQRT(F171)/SQRT(F170))</f>
        <v>1.1402029866444423</v>
      </c>
      <c r="AP171" s="14">
        <f>IF("na"=J171,"",SQRT(J171)/SQRT(J170))</f>
        <v>1.1245509456208509</v>
      </c>
      <c r="AQ171" s="14">
        <f>IF("na"=M171,"",SQRT(M171)/SQRT(M170))</f>
        <v>1.4050826049760543</v>
      </c>
      <c r="AR171" s="14">
        <f>IF("na"=Q171,"",SQRT(Q171)/SQRT(Q170))</f>
        <v>1.4065452981399063</v>
      </c>
      <c r="AS171" s="14">
        <f>IF("na"=T171,"",SQRT(T171)/SQRT(T170))</f>
        <v>4.7808393962572113</v>
      </c>
      <c r="AT171" s="14">
        <f>IF("na"=X171,"",SQRT(X171)/SQRT(X170))</f>
        <v>1.2039075128775854</v>
      </c>
    </row>
    <row r="172" spans="1:46" ht="12.75" customHeight="1" x14ac:dyDescent="0.3">
      <c r="A172" s="17" t="s">
        <v>281</v>
      </c>
      <c r="B172" s="58">
        <v>9.7184199999999998E-2</v>
      </c>
      <c r="C172" s="58">
        <v>1.6660299999999999</v>
      </c>
      <c r="D172" s="60">
        <v>9.74748E-2</v>
      </c>
      <c r="E172" s="61">
        <v>1.9905800000000001E-2</v>
      </c>
      <c r="F172" s="61">
        <v>3.9632520000000001E-4</v>
      </c>
      <c r="G172" s="61">
        <v>2.1369400000000001</v>
      </c>
      <c r="H172" s="61">
        <v>1.6275299999999999</v>
      </c>
      <c r="I172" s="61">
        <v>1.6355</v>
      </c>
      <c r="J172" s="62">
        <v>2.6497859818</v>
      </c>
      <c r="K172" s="60">
        <v>9.6244899999999994E-2</v>
      </c>
      <c r="L172" s="61">
        <v>1.48539E-2</v>
      </c>
      <c r="M172" s="61">
        <v>2.2152049999999999E-4</v>
      </c>
      <c r="N172" s="61">
        <v>1.88548</v>
      </c>
      <c r="O172" s="61">
        <v>0.99580400000000002</v>
      </c>
      <c r="P172" s="61">
        <v>1.6455</v>
      </c>
      <c r="Q172" s="62">
        <v>0.99204708730000002</v>
      </c>
      <c r="R172" s="60">
        <v>9.81268E-2</v>
      </c>
      <c r="S172" s="61">
        <v>1.1917000000000001E-2</v>
      </c>
      <c r="T172" s="61">
        <v>1.4290320000000001E-4</v>
      </c>
      <c r="U172" s="61">
        <v>1.7855000000000001</v>
      </c>
      <c r="V172" s="61">
        <v>0.54351700000000003</v>
      </c>
      <c r="W172" s="61">
        <v>1.6759999999999999</v>
      </c>
      <c r="X172" s="62">
        <v>0.29551013009999999</v>
      </c>
      <c r="Y172" s="61"/>
      <c r="Z172" s="61"/>
      <c r="AA172" s="15">
        <f>IF("na"=F172,"",F172/F170)</f>
        <v>0.93855829750714115</v>
      </c>
      <c r="AB172" s="13">
        <f>IF("na"=J172,"",J172/J170)</f>
        <v>1.1412639716528825</v>
      </c>
      <c r="AC172" s="13">
        <f>IF("na"=M172,"",M172/M170)</f>
        <v>1.0964380198627475</v>
      </c>
      <c r="AD172" s="13">
        <f>IF("na"=Q172,"",Q172/Q170)</f>
        <v>1.1222966049227834</v>
      </c>
      <c r="AE172" s="13">
        <f>IF("na"=T172,"",T172/T170)</f>
        <v>1.3198890542176855</v>
      </c>
      <c r="AF172" s="13">
        <f>IF("na"=X172,"",X172/X170)</f>
        <v>1.1619708579527921</v>
      </c>
      <c r="AG172" s="13">
        <f>AG171</f>
        <v>171</v>
      </c>
      <c r="AH172" s="63">
        <f t="shared" ca="1" si="20"/>
        <v>1</v>
      </c>
      <c r="AI172" s="63">
        <f t="shared" ca="1" si="20"/>
        <v>2</v>
      </c>
      <c r="AJ172" s="63">
        <f t="shared" ca="1" si="20"/>
        <v>2</v>
      </c>
      <c r="AK172" s="63">
        <f t="shared" ca="1" si="20"/>
        <v>2</v>
      </c>
      <c r="AL172" s="63">
        <f t="shared" ca="1" si="20"/>
        <v>2</v>
      </c>
      <c r="AM172" s="63">
        <f t="shared" ca="1" si="20"/>
        <v>2</v>
      </c>
      <c r="AO172" s="14">
        <f>IF("na"=F172,"",SQRT(F172)/SQRT(F170))</f>
        <v>0.96879218489165209</v>
      </c>
      <c r="AP172" s="14">
        <f>IF("na"=J172,"",SQRT(J172)/SQRT(J170))</f>
        <v>1.0682995701828597</v>
      </c>
      <c r="AQ172" s="14">
        <f>IF("na"=M172,"",SQRT(M172)/SQRT(M170))</f>
        <v>1.0471093638501889</v>
      </c>
      <c r="AR172" s="14">
        <f>IF("na"=Q172,"",SQRT(Q172)/SQRT(Q170))</f>
        <v>1.0593850126006048</v>
      </c>
      <c r="AS172" s="14">
        <f>IF("na"=T172,"",SQRT(T172)/SQRT(T170))</f>
        <v>1.1488642453387108</v>
      </c>
      <c r="AT172" s="14">
        <f>IF("na"=X172,"",SQRT(X172)/SQRT(X170))</f>
        <v>1.0779475209641665</v>
      </c>
    </row>
    <row r="173" spans="1:46" ht="12.75" customHeight="1" x14ac:dyDescent="0.3">
      <c r="A173" s="17" t="s">
        <v>282</v>
      </c>
      <c r="B173" s="58">
        <v>9.7184199999999998E-2</v>
      </c>
      <c r="C173" s="58">
        <v>1.6660299999999999</v>
      </c>
      <c r="D173" s="64">
        <v>9.71109E-2</v>
      </c>
      <c r="E173" s="65">
        <v>2.0294599999999999E-2</v>
      </c>
      <c r="F173" s="66">
        <v>4.1187599999999998E-4</v>
      </c>
      <c r="G173" s="65">
        <v>2.1616200000000001</v>
      </c>
      <c r="H173" s="66">
        <v>1.5508900000000001</v>
      </c>
      <c r="I173" s="66">
        <v>1.6327700000000001</v>
      </c>
      <c r="J173" s="67">
        <v>2.4063660197000001</v>
      </c>
      <c r="K173" s="64">
        <v>9.6704200000000004E-2</v>
      </c>
      <c r="L173" s="65">
        <v>1.3722699999999999E-2</v>
      </c>
      <c r="M173" s="66">
        <v>1.8854279999999999E-4</v>
      </c>
      <c r="N173" s="65">
        <v>1.8696900000000001</v>
      </c>
      <c r="O173" s="66">
        <v>0.97495600000000004</v>
      </c>
      <c r="P173" s="66">
        <v>1.6344399999999999</v>
      </c>
      <c r="Q173" s="67">
        <v>0.95153712999999995</v>
      </c>
      <c r="R173" s="64">
        <v>9.8087599999999997E-2</v>
      </c>
      <c r="S173" s="65">
        <v>9.8283499999999996E-3</v>
      </c>
      <c r="T173" s="66">
        <v>9.7412500000000003E-5</v>
      </c>
      <c r="U173" s="65">
        <v>1.7134100000000001</v>
      </c>
      <c r="V173" s="66">
        <v>0.525922</v>
      </c>
      <c r="W173" s="66">
        <v>1.6101700000000001</v>
      </c>
      <c r="X173" s="67">
        <v>0.2797142896</v>
      </c>
      <c r="Y173" s="65"/>
      <c r="Z173" s="65"/>
      <c r="AA173" s="15">
        <f>IF("na"=F173,"",F173/F170)</f>
        <v>0.97538495494117272</v>
      </c>
      <c r="AB173" s="13">
        <f>IF("na"=J173,"",J173/J170)</f>
        <v>1.036422888397877</v>
      </c>
      <c r="AC173" s="13">
        <f>IF("na"=M173,"",M173/M170)</f>
        <v>0.93321157315633552</v>
      </c>
      <c r="AD173" s="13">
        <f>IF("na"=Q173,"",Q173/Q170)</f>
        <v>1.0764679460563031</v>
      </c>
      <c r="AE173" s="13">
        <f>IF("na"=T173,"",T173/T170)</f>
        <v>0.89972577586772229</v>
      </c>
      <c r="AF173" s="13">
        <f>IF("na"=X173,"",X173/X170)</f>
        <v>1.0998602753759463</v>
      </c>
      <c r="AG173" s="13">
        <f>AG172</f>
        <v>171</v>
      </c>
      <c r="AH173" s="63">
        <f t="shared" ca="1" si="20"/>
        <v>2</v>
      </c>
      <c r="AI173" s="63">
        <f t="shared" ca="1" si="20"/>
        <v>1</v>
      </c>
      <c r="AJ173" s="63">
        <f t="shared" ca="1" si="20"/>
        <v>1</v>
      </c>
      <c r="AK173" s="63">
        <f t="shared" ca="1" si="20"/>
        <v>1</v>
      </c>
      <c r="AL173" s="63">
        <f t="shared" ca="1" si="20"/>
        <v>1</v>
      </c>
      <c r="AM173" s="63">
        <f t="shared" ca="1" si="20"/>
        <v>1</v>
      </c>
      <c r="AO173" s="14">
        <f>IF("na"=F173,"",SQRT(F173)/SQRT(F170))</f>
        <v>0.98761579318132242</v>
      </c>
      <c r="AP173" s="14">
        <f>IF("na"=J173,"",SQRT(J173)/SQRT(J170))</f>
        <v>1.0180485687814098</v>
      </c>
      <c r="AQ173" s="14">
        <f>IF("na"=M173,"",SQRT(M173)/SQRT(M170))</f>
        <v>0.96602876414542405</v>
      </c>
      <c r="AR173" s="14">
        <f>IF("na"=Q173,"",SQRT(Q173)/SQRT(Q170))</f>
        <v>1.0375297326131447</v>
      </c>
      <c r="AS173" s="14">
        <f>IF("na"=T173,"",SQRT(T173)/SQRT(T170))</f>
        <v>0.94853875823169298</v>
      </c>
      <c r="AT173" s="14">
        <f>IF("na"=X173,"",SQRT(X173)/SQRT(X170))</f>
        <v>1.0487422349538262</v>
      </c>
    </row>
    <row r="174" spans="1:46" ht="12.75" customHeight="1" x14ac:dyDescent="0.3">
      <c r="A174" s="17" t="s">
        <v>283</v>
      </c>
      <c r="B174" s="58">
        <v>9.7184199999999998E-2</v>
      </c>
      <c r="C174" s="58">
        <v>1.6660299999999999</v>
      </c>
      <c r="D174" s="68">
        <v>9.7982700000000006E-2</v>
      </c>
      <c r="E174" s="13">
        <v>2.39872E-2</v>
      </c>
      <c r="F174" s="66">
        <v>5.7602330000000005E-4</v>
      </c>
      <c r="G174" s="65">
        <v>2.2131099999999999</v>
      </c>
      <c r="H174" s="66">
        <v>1.7657499999999999</v>
      </c>
      <c r="I174" s="66">
        <v>1.6486400000000001</v>
      </c>
      <c r="J174" s="67">
        <v>3.1181754746000001</v>
      </c>
      <c r="K174" s="68">
        <v>9.7534499999999996E-2</v>
      </c>
      <c r="L174" s="13">
        <v>1.8713899999999999E-2</v>
      </c>
      <c r="M174" s="66">
        <v>3.5033269999999999E-4</v>
      </c>
      <c r="N174" s="65">
        <v>1.92205</v>
      </c>
      <c r="O174" s="66">
        <v>1.21648</v>
      </c>
      <c r="P174" s="66">
        <v>1.6162399999999999</v>
      </c>
      <c r="Q174" s="67">
        <v>1.4823026345000001</v>
      </c>
      <c r="R174" s="68">
        <v>9.7384799999999994E-2</v>
      </c>
      <c r="S174" s="13">
        <v>1.55614E-2</v>
      </c>
      <c r="T174" s="66">
        <v>2.4219730000000001E-4</v>
      </c>
      <c r="U174" s="65">
        <v>1.8065800000000001</v>
      </c>
      <c r="V174" s="66">
        <v>0.71523000000000003</v>
      </c>
      <c r="W174" s="66">
        <v>1.64907</v>
      </c>
      <c r="X174" s="67">
        <v>0.5118415945</v>
      </c>
      <c r="Y174" s="65"/>
      <c r="Z174" s="65"/>
      <c r="AA174" s="15">
        <f>IF("na"=F174,"",F174/F170)</f>
        <v>1.3641107044731076</v>
      </c>
      <c r="AB174" s="13">
        <f>IF("na"=J174,"",J174/J170)</f>
        <v>1.3429995293564081</v>
      </c>
      <c r="AC174" s="13">
        <f>IF("na"=M174,"",M174/M170)</f>
        <v>1.7340069739873734</v>
      </c>
      <c r="AD174" s="13">
        <f>IF("na"=Q174,"",Q174/Q170)</f>
        <v>1.6769196094261318</v>
      </c>
      <c r="AE174" s="13">
        <f>IF("na"=T174,"",T174/T170)</f>
        <v>2.2369937498325934</v>
      </c>
      <c r="AF174" s="13">
        <f>IF("na"=X174,"",X174/X170)</f>
        <v>2.0126044968266559</v>
      </c>
      <c r="AG174" s="13">
        <f>AG173</f>
        <v>171</v>
      </c>
      <c r="AH174" s="63">
        <f t="shared" ca="1" si="20"/>
        <v>4</v>
      </c>
      <c r="AI174" s="63">
        <f t="shared" ca="1" si="20"/>
        <v>4</v>
      </c>
      <c r="AJ174" s="63">
        <f t="shared" ca="1" si="20"/>
        <v>3</v>
      </c>
      <c r="AK174" s="63">
        <f t="shared" ca="1" si="20"/>
        <v>3</v>
      </c>
      <c r="AL174" s="63">
        <f t="shared" ca="1" si="20"/>
        <v>3</v>
      </c>
      <c r="AM174" s="63">
        <f t="shared" ca="1" si="20"/>
        <v>4</v>
      </c>
      <c r="AO174" s="14">
        <f>IF("na"=F174,"",SQRT(F174)/SQRT(F170))</f>
        <v>1.1679514991955391</v>
      </c>
      <c r="AP174" s="14">
        <f>IF("na"=J174,"",SQRT(J174)/SQRT(J170))</f>
        <v>1.1588785654055425</v>
      </c>
      <c r="AQ174" s="14">
        <f>IF("na"=M174,"",SQRT(M174)/SQRT(M170))</f>
        <v>1.3168169857605017</v>
      </c>
      <c r="AR174" s="14">
        <f>IF("na"=Q174,"",SQRT(Q174)/SQRT(Q170))</f>
        <v>1.2949593080194186</v>
      </c>
      <c r="AS174" s="14">
        <f>IF("na"=T174,"",SQRT(T174)/SQRT(T170))</f>
        <v>1.4956582998240584</v>
      </c>
      <c r="AT174" s="14">
        <f>IF("na"=X174,"",SQRT(X174)/SQRT(X170))</f>
        <v>1.4186629257250136</v>
      </c>
    </row>
    <row r="175" spans="1:46" ht="12.75" customHeight="1" x14ac:dyDescent="0.3">
      <c r="B175" s="69"/>
      <c r="C175" s="69"/>
      <c r="D175" s="13"/>
      <c r="E175" s="13"/>
      <c r="F175" s="13"/>
      <c r="G175" s="13"/>
      <c r="H175" s="13"/>
      <c r="I175" s="13"/>
      <c r="J175" s="13"/>
      <c r="K175" s="13"/>
      <c r="L175" s="13"/>
    </row>
    <row r="176" spans="1:46" ht="12.75" customHeight="1" x14ac:dyDescent="0.3">
      <c r="A176" s="17"/>
      <c r="B176" s="17"/>
      <c r="C176" s="17"/>
      <c r="D176" s="6" t="s">
        <v>316</v>
      </c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17"/>
      <c r="Z176" s="17"/>
      <c r="AA176" s="51"/>
      <c r="AB176" s="52"/>
      <c r="AC176" s="52"/>
      <c r="AD176" s="52"/>
      <c r="AE176" s="52"/>
      <c r="AF176" s="52"/>
      <c r="AG176" s="52"/>
      <c r="AH176" s="53"/>
      <c r="AI176" s="53"/>
      <c r="AJ176" s="53"/>
      <c r="AK176" s="53"/>
      <c r="AL176" s="53"/>
      <c r="AM176" s="53"/>
      <c r="AO176" s="52"/>
      <c r="AP176" s="52"/>
      <c r="AQ176" s="52"/>
      <c r="AR176" s="52"/>
      <c r="AS176" s="52"/>
      <c r="AT176" s="52"/>
    </row>
    <row r="177" spans="1:46" ht="12.75" customHeight="1" x14ac:dyDescent="0.3">
      <c r="B177" s="54" t="s">
        <v>293</v>
      </c>
      <c r="C177" s="54" t="s">
        <v>293</v>
      </c>
      <c r="D177" s="1">
        <v>7</v>
      </c>
      <c r="E177" s="1"/>
      <c r="F177" s="1"/>
      <c r="G177" s="1"/>
      <c r="H177" s="1"/>
      <c r="I177" s="1"/>
      <c r="J177" s="1"/>
      <c r="K177" s="1">
        <v>15</v>
      </c>
      <c r="L177" s="1"/>
      <c r="M177" s="1"/>
      <c r="N177" s="1"/>
      <c r="O177" s="1"/>
      <c r="P177" s="1"/>
      <c r="Q177" s="1"/>
      <c r="R177" s="1">
        <v>30</v>
      </c>
      <c r="S177" s="1"/>
      <c r="T177" s="1"/>
      <c r="U177" s="1"/>
      <c r="V177" s="1"/>
      <c r="W177" s="1"/>
      <c r="X177" s="1"/>
      <c r="Y177" s="55"/>
      <c r="Z177" s="55"/>
    </row>
    <row r="178" spans="1:46" ht="12.75" customHeight="1" x14ac:dyDescent="0.3">
      <c r="B178" s="56" t="s">
        <v>284</v>
      </c>
      <c r="C178" s="56" t="s">
        <v>294</v>
      </c>
      <c r="D178" s="57" t="s">
        <v>284</v>
      </c>
      <c r="E178" s="58" t="s">
        <v>287</v>
      </c>
      <c r="F178" s="58" t="s">
        <v>295</v>
      </c>
      <c r="G178" s="58" t="s">
        <v>296</v>
      </c>
      <c r="H178" s="58" t="s">
        <v>297</v>
      </c>
      <c r="I178" s="58" t="s">
        <v>298</v>
      </c>
      <c r="J178" s="59" t="s">
        <v>299</v>
      </c>
      <c r="K178" s="57" t="s">
        <v>284</v>
      </c>
      <c r="L178" s="58" t="s">
        <v>287</v>
      </c>
      <c r="M178" s="58" t="s">
        <v>295</v>
      </c>
      <c r="N178" s="58" t="s">
        <v>296</v>
      </c>
      <c r="O178" s="58" t="s">
        <v>297</v>
      </c>
      <c r="P178" s="58" t="s">
        <v>298</v>
      </c>
      <c r="Q178" s="59" t="s">
        <v>299</v>
      </c>
      <c r="R178" s="57" t="s">
        <v>284</v>
      </c>
      <c r="S178" s="58" t="s">
        <v>287</v>
      </c>
      <c r="T178" s="58" t="s">
        <v>295</v>
      </c>
      <c r="U178" s="58" t="s">
        <v>296</v>
      </c>
      <c r="V178" s="58" t="s">
        <v>297</v>
      </c>
      <c r="W178" s="58" t="s">
        <v>298</v>
      </c>
      <c r="X178" s="59" t="s">
        <v>299</v>
      </c>
      <c r="Y178" s="58"/>
      <c r="Z178" s="58"/>
    </row>
    <row r="179" spans="1:46" ht="12.75" customHeight="1" x14ac:dyDescent="0.3">
      <c r="A179" s="17" t="s">
        <v>300</v>
      </c>
      <c r="B179" s="58">
        <v>0.30613899999999999</v>
      </c>
      <c r="C179" s="58">
        <v>1.4677899999999999</v>
      </c>
      <c r="D179" s="60">
        <v>0.31582500000000002</v>
      </c>
      <c r="E179" s="61">
        <v>3.5858800000000003E-2</v>
      </c>
      <c r="F179" s="61">
        <v>1.379672E-3</v>
      </c>
      <c r="G179" s="61">
        <v>1.4532</v>
      </c>
      <c r="H179" s="61">
        <v>0.52481599999999995</v>
      </c>
      <c r="I179" s="61">
        <v>1.33517</v>
      </c>
      <c r="J179" s="62">
        <v>0.29301989820000002</v>
      </c>
      <c r="K179" s="60">
        <v>0.31469000000000003</v>
      </c>
      <c r="L179" s="61">
        <v>2.42168E-2</v>
      </c>
      <c r="M179" s="61">
        <v>6.59573E-4</v>
      </c>
      <c r="N179" s="61">
        <v>1.3785700000000001</v>
      </c>
      <c r="O179" s="61">
        <v>0.31795200000000001</v>
      </c>
      <c r="P179" s="61">
        <v>1.32576</v>
      </c>
      <c r="Q179" s="62">
        <v>0.1212659952</v>
      </c>
      <c r="R179" s="60">
        <v>0.31392500000000001</v>
      </c>
      <c r="S179" s="61">
        <v>1.75675E-2</v>
      </c>
      <c r="T179" s="61">
        <v>3.692387E-4</v>
      </c>
      <c r="U179" s="61">
        <v>1.35989</v>
      </c>
      <c r="V179" s="61">
        <v>0.203819</v>
      </c>
      <c r="W179" s="61">
        <v>1.3355900000000001</v>
      </c>
      <c r="X179" s="62">
        <v>5.9019024699999999E-2</v>
      </c>
      <c r="Y179" s="61"/>
      <c r="Z179" s="61"/>
      <c r="AH179" s="63"/>
      <c r="AI179" s="63"/>
    </row>
    <row r="180" spans="1:46" ht="12.75" customHeight="1" x14ac:dyDescent="0.3">
      <c r="A180" s="17" t="s">
        <v>354</v>
      </c>
      <c r="B180" s="58">
        <v>0.30613899999999999</v>
      </c>
      <c r="C180" s="58">
        <v>1.4677899999999999</v>
      </c>
      <c r="D180" s="60">
        <v>0.31231799999999998</v>
      </c>
      <c r="E180" s="61">
        <v>4.7440299999999998E-2</v>
      </c>
      <c r="F180" s="61">
        <v>2.2887620000000002E-3</v>
      </c>
      <c r="G180" s="61">
        <v>1.48837</v>
      </c>
      <c r="H180" s="61">
        <v>0.65042999999999995</v>
      </c>
      <c r="I180" s="61">
        <v>1.3276300000000001</v>
      </c>
      <c r="J180" s="62">
        <v>0.44270401050000002</v>
      </c>
      <c r="K180" s="60">
        <v>0.31405899999999998</v>
      </c>
      <c r="L180" s="61">
        <v>4.0547100000000003E-2</v>
      </c>
      <c r="M180" s="61">
        <v>1.7067937000000001E-3</v>
      </c>
      <c r="N180" s="61">
        <v>1.41171</v>
      </c>
      <c r="O180" s="61">
        <v>0.437116</v>
      </c>
      <c r="P180" s="61">
        <v>1.3273900000000001</v>
      </c>
      <c r="Q180" s="62">
        <v>0.21078255739999999</v>
      </c>
      <c r="R180" s="60">
        <v>0.30356899999999998</v>
      </c>
      <c r="S180" s="61">
        <v>3.5852299999999997E-2</v>
      </c>
      <c r="T180" s="61">
        <v>1.2919922999999999E-3</v>
      </c>
      <c r="U180" s="61">
        <v>1.494</v>
      </c>
      <c r="V180" s="61">
        <v>0.35333599999999998</v>
      </c>
      <c r="W180" s="61">
        <v>1.4463699999999999</v>
      </c>
      <c r="X180" s="62">
        <v>0.1253051452</v>
      </c>
      <c r="Y180" s="61"/>
      <c r="Z180" s="61"/>
      <c r="AA180" s="15">
        <f>IF("na"=F180,"",F180/F179)</f>
        <v>1.6589174818362626</v>
      </c>
      <c r="AB180" s="13">
        <f>IF("na"=J180,"",J180/J179)</f>
        <v>1.5108325858397285</v>
      </c>
      <c r="AC180" s="13">
        <f>IF("na"=M180,"",M180/M179)</f>
        <v>2.5877252404206965</v>
      </c>
      <c r="AD180" s="13">
        <f>IF("na"=Q180,"",Q180/Q179)</f>
        <v>1.7381835447964062</v>
      </c>
      <c r="AE180" s="13">
        <f>IF("na"=T180,"",T180/T179)</f>
        <v>3.4990706553782145</v>
      </c>
      <c r="AF180" s="13">
        <f>IF("na"=X180,"",X180/X179)</f>
        <v>2.1231314112176443</v>
      </c>
      <c r="AG180" s="13">
        <f>ROW()</f>
        <v>180</v>
      </c>
      <c r="AH180" s="63">
        <f t="shared" ref="AH180:AM183" ca="1" si="21">SUM(IF(INDIRECT(ADDRESS(ROW(),AH$40))&gt;INDIRECT(ADDRESS($AG180,AH$40)),1,0),IF(INDIRECT(ADDRESS(ROW(),AH$40))&gt;INDIRECT(ADDRESS($AG180+1,AH$40)),1,0),IF(INDIRECT(ADDRESS(ROW(),AH$40))&gt;INDIRECT(ADDRESS($AG180+2,AH$40)),1,0),IF(INDIRECT(ADDRESS(ROW(),AH$40))&gt;INDIRECT(ADDRESS($AG180+3,AH$40)),1,0))+1</f>
        <v>3</v>
      </c>
      <c r="AI180" s="63">
        <f t="shared" ca="1" si="21"/>
        <v>3</v>
      </c>
      <c r="AJ180" s="63">
        <f t="shared" ca="1" si="21"/>
        <v>3</v>
      </c>
      <c r="AK180" s="63">
        <f t="shared" ca="1" si="21"/>
        <v>4</v>
      </c>
      <c r="AL180" s="63">
        <f t="shared" ca="1" si="21"/>
        <v>3</v>
      </c>
      <c r="AM180" s="63">
        <f t="shared" ca="1" si="21"/>
        <v>4</v>
      </c>
      <c r="AO180" s="14">
        <f>IF("na"=F180,"",SQRT(F180)/SQRT(F179))</f>
        <v>1.28798970564064</v>
      </c>
      <c r="AP180" s="14">
        <f>IF("na"=J180,"",SQRT(J180)/SQRT(J179))</f>
        <v>1.2291593004325063</v>
      </c>
      <c r="AQ180" s="14">
        <f>IF("na"=M180,"",SQRT(M180)/SQRT(M179))</f>
        <v>1.6086408052827383</v>
      </c>
      <c r="AR180" s="14">
        <f>IF("na"=Q180,"",SQRT(Q180)/SQRT(Q179))</f>
        <v>1.3184018904705828</v>
      </c>
      <c r="AS180" s="14">
        <f>IF("na"=T180,"",SQRT(T180)/SQRT(T179))</f>
        <v>1.8705802990992431</v>
      </c>
      <c r="AT180" s="14">
        <f>IF("na"=X180,"",SQRT(X180)/SQRT(X179))</f>
        <v>1.4570969120884323</v>
      </c>
    </row>
    <row r="181" spans="1:46" ht="12.75" customHeight="1" x14ac:dyDescent="0.3">
      <c r="A181" s="17" t="s">
        <v>281</v>
      </c>
      <c r="B181" s="58">
        <v>0.30613899999999999</v>
      </c>
      <c r="C181" s="58">
        <v>1.4677899999999999</v>
      </c>
      <c r="D181" s="60">
        <v>0.32916800000000002</v>
      </c>
      <c r="E181" s="61">
        <v>3.9129299999999999E-2</v>
      </c>
      <c r="F181" s="61">
        <v>2.0614369000000001E-3</v>
      </c>
      <c r="G181" s="61">
        <v>1.4882299999999999</v>
      </c>
      <c r="H181" s="61">
        <v>0.48291600000000001</v>
      </c>
      <c r="I181" s="61">
        <v>1.3917200000000001</v>
      </c>
      <c r="J181" s="62">
        <v>0.23899450789999999</v>
      </c>
      <c r="K181" s="60">
        <v>0.32746599999999998</v>
      </c>
      <c r="L181" s="61">
        <v>2.8783199999999998E-2</v>
      </c>
      <c r="M181" s="61">
        <v>1.2833135000000001E-3</v>
      </c>
      <c r="N181" s="61">
        <v>1.4445699999999999</v>
      </c>
      <c r="O181" s="61">
        <v>0.309168</v>
      </c>
      <c r="P181" s="61">
        <v>1.3985000000000001</v>
      </c>
      <c r="Q181" s="62">
        <v>0.1003859563</v>
      </c>
      <c r="R181" s="60">
        <v>0.326181</v>
      </c>
      <c r="S181" s="61">
        <v>2.4597899999999999E-2</v>
      </c>
      <c r="T181" s="61">
        <v>1.0067383E-3</v>
      </c>
      <c r="U181" s="61">
        <v>1.4398899999999999</v>
      </c>
      <c r="V181" s="61">
        <v>0.244787</v>
      </c>
      <c r="W181" s="61">
        <v>1.4092899999999999</v>
      </c>
      <c r="X181" s="62">
        <v>6.3342925300000005E-2</v>
      </c>
      <c r="Y181" s="61"/>
      <c r="Z181" s="61"/>
      <c r="AA181" s="15">
        <f>IF("na"=F181,"",F181/F179)</f>
        <v>1.494149986373573</v>
      </c>
      <c r="AB181" s="13">
        <f>IF("na"=J181,"",J181/J179)</f>
        <v>0.8156255236184502</v>
      </c>
      <c r="AC181" s="13">
        <f>IF("na"=M181,"",M181/M179)</f>
        <v>1.9456731855306388</v>
      </c>
      <c r="AD181" s="13">
        <f>IF("na"=Q181,"",Q181/Q179)</f>
        <v>0.8278162079520871</v>
      </c>
      <c r="AE181" s="13">
        <f>IF("na"=T181,"",T181/T179)</f>
        <v>2.7265243323627777</v>
      </c>
      <c r="AF181" s="13">
        <f>IF("na"=X181,"",X181/X179)</f>
        <v>1.0732628270626099</v>
      </c>
      <c r="AG181" s="13">
        <f>AG180</f>
        <v>180</v>
      </c>
      <c r="AH181" s="63">
        <f t="shared" ca="1" si="21"/>
        <v>2</v>
      </c>
      <c r="AI181" s="63">
        <f t="shared" ca="1" si="21"/>
        <v>1</v>
      </c>
      <c r="AJ181" s="63">
        <f t="shared" ca="1" si="21"/>
        <v>2</v>
      </c>
      <c r="AK181" s="63">
        <f t="shared" ca="1" si="21"/>
        <v>1</v>
      </c>
      <c r="AL181" s="63">
        <f t="shared" ca="1" si="21"/>
        <v>2</v>
      </c>
      <c r="AM181" s="63">
        <f t="shared" ca="1" si="21"/>
        <v>2</v>
      </c>
      <c r="AO181" s="14">
        <f>IF("na"=F181,"",SQRT(F181)/SQRT(F179))</f>
        <v>1.2223542802205802</v>
      </c>
      <c r="AP181" s="14">
        <f>IF("na"=J181,"",SQRT(J181)/SQRT(J179))</f>
        <v>0.90311988330367865</v>
      </c>
      <c r="AQ181" s="14">
        <f>IF("na"=M181,"",SQRT(M181)/SQRT(M179))</f>
        <v>1.394873895924158</v>
      </c>
      <c r="AR181" s="14">
        <f>IF("na"=Q181,"",SQRT(Q181)/SQRT(Q179))</f>
        <v>0.90984405694167569</v>
      </c>
      <c r="AS181" s="14">
        <f>IF("na"=T181,"",SQRT(T181)/SQRT(T179))</f>
        <v>1.6512190443314227</v>
      </c>
      <c r="AT181" s="14">
        <f>IF("na"=X181,"",SQRT(X181)/SQRT(X179))</f>
        <v>1.0359839897713721</v>
      </c>
    </row>
    <row r="182" spans="1:46" ht="12.75" customHeight="1" x14ac:dyDescent="0.3">
      <c r="A182" s="17" t="s">
        <v>282</v>
      </c>
      <c r="B182" s="58">
        <v>0.30613899999999999</v>
      </c>
      <c r="C182" s="58">
        <v>1.4677899999999999</v>
      </c>
      <c r="D182" s="64">
        <v>0.31918999999999997</v>
      </c>
      <c r="E182" s="65">
        <v>3.5317300000000003E-2</v>
      </c>
      <c r="F182" s="66">
        <v>1.4176402E-3</v>
      </c>
      <c r="G182" s="65">
        <v>1.46712</v>
      </c>
      <c r="H182" s="66">
        <v>0.50566500000000003</v>
      </c>
      <c r="I182" s="66">
        <v>1.3445</v>
      </c>
      <c r="J182" s="67">
        <v>0.27089751629999997</v>
      </c>
      <c r="K182" s="64">
        <v>0.31853300000000001</v>
      </c>
      <c r="L182" s="65">
        <v>2.3820999999999998E-2</v>
      </c>
      <c r="M182" s="66">
        <v>7.2105119999999997E-4</v>
      </c>
      <c r="N182" s="65">
        <v>1.3970400000000001</v>
      </c>
      <c r="O182" s="66">
        <v>0.32965100000000003</v>
      </c>
      <c r="P182" s="66">
        <v>1.34405</v>
      </c>
      <c r="Q182" s="67">
        <v>0.1239813694</v>
      </c>
      <c r="R182" s="64">
        <v>0.31887100000000002</v>
      </c>
      <c r="S182" s="65">
        <v>1.75511E-2</v>
      </c>
      <c r="T182" s="66">
        <v>4.7014490000000001E-4</v>
      </c>
      <c r="U182" s="65">
        <v>1.37439</v>
      </c>
      <c r="V182" s="66">
        <v>0.20994199999999999</v>
      </c>
      <c r="W182" s="66">
        <v>1.34877</v>
      </c>
      <c r="X182" s="67">
        <v>5.82414037E-2</v>
      </c>
      <c r="Y182" s="65"/>
      <c r="Z182" s="65"/>
      <c r="AA182" s="15">
        <f>IF("na"=F182,"",F182/F179)</f>
        <v>1.0275197293269704</v>
      </c>
      <c r="AB182" s="13">
        <f>IF("na"=J182,"",J182/J179)</f>
        <v>0.92450211731047538</v>
      </c>
      <c r="AC182" s="13">
        <f>IF("na"=M182,"",M182/M179)</f>
        <v>1.0932090913363646</v>
      </c>
      <c r="AD182" s="13">
        <f>IF("na"=Q182,"",Q182/Q179)</f>
        <v>1.0223918848439055</v>
      </c>
      <c r="AE182" s="13">
        <f>IF("na"=T182,"",T182/T179)</f>
        <v>1.2732817551356346</v>
      </c>
      <c r="AF182" s="13">
        <f>IF("na"=X182,"",X182/X179)</f>
        <v>0.9868242316108623</v>
      </c>
      <c r="AG182" s="13">
        <f>AG181</f>
        <v>180</v>
      </c>
      <c r="AH182" s="63">
        <f t="shared" ca="1" si="21"/>
        <v>1</v>
      </c>
      <c r="AI182" s="63">
        <f t="shared" ca="1" si="21"/>
        <v>2</v>
      </c>
      <c r="AJ182" s="63">
        <f t="shared" ca="1" si="21"/>
        <v>1</v>
      </c>
      <c r="AK182" s="63">
        <f t="shared" ca="1" si="21"/>
        <v>2</v>
      </c>
      <c r="AL182" s="63">
        <f t="shared" ca="1" si="21"/>
        <v>1</v>
      </c>
      <c r="AM182" s="63">
        <f t="shared" ca="1" si="21"/>
        <v>1</v>
      </c>
      <c r="AO182" s="14">
        <f>IF("na"=F182,"",SQRT(F182)/SQRT(F179))</f>
        <v>1.0136664783482634</v>
      </c>
      <c r="AP182" s="14">
        <f>IF("na"=J182,"",SQRT(J182)/SQRT(J179))</f>
        <v>0.9615103313591985</v>
      </c>
      <c r="AQ182" s="14">
        <f>IF("na"=M182,"",SQRT(M182)/SQRT(M179))</f>
        <v>1.0455663973829517</v>
      </c>
      <c r="AR182" s="14">
        <f>IF("na"=Q182,"",SQRT(Q182)/SQRT(Q179))</f>
        <v>1.0111339598905309</v>
      </c>
      <c r="AS182" s="14">
        <f>IF("na"=T182,"",SQRT(T182)/SQRT(T179))</f>
        <v>1.1283978709372124</v>
      </c>
      <c r="AT182" s="14">
        <f>IF("na"=X182,"",SQRT(X182)/SQRT(X179))</f>
        <v>0.9933902715503421</v>
      </c>
    </row>
    <row r="183" spans="1:46" ht="12.75" customHeight="1" x14ac:dyDescent="0.3">
      <c r="A183" s="17" t="s">
        <v>283</v>
      </c>
      <c r="B183" s="58">
        <v>0.30613899999999999</v>
      </c>
      <c r="C183" s="58">
        <v>1.4677899999999999</v>
      </c>
      <c r="D183" s="68">
        <v>0.32459500000000002</v>
      </c>
      <c r="E183" s="13">
        <v>4.8554600000000003E-2</v>
      </c>
      <c r="F183" s="66">
        <v>2.6981729999999999E-3</v>
      </c>
      <c r="G183" s="65">
        <v>1.5855399999999999</v>
      </c>
      <c r="H183" s="66">
        <v>0.67242000000000002</v>
      </c>
      <c r="I183" s="66">
        <v>1.4336899999999999</v>
      </c>
      <c r="J183" s="67">
        <v>0.45331146639999997</v>
      </c>
      <c r="K183" s="68">
        <v>0.325042</v>
      </c>
      <c r="L183" s="13">
        <v>4.2869299999999999E-2</v>
      </c>
      <c r="M183" s="66">
        <v>2.1951001999999998E-3</v>
      </c>
      <c r="N183" s="65">
        <v>1.52441</v>
      </c>
      <c r="O183" s="66">
        <v>0.44573000000000002</v>
      </c>
      <c r="P183" s="66">
        <v>1.43676</v>
      </c>
      <c r="Q183" s="67">
        <v>0.1996380938</v>
      </c>
      <c r="R183" s="68">
        <v>0.32428699999999999</v>
      </c>
      <c r="S183" s="13">
        <v>3.8968799999999998E-2</v>
      </c>
      <c r="T183" s="66">
        <v>1.8479172E-3</v>
      </c>
      <c r="U183" s="65">
        <v>1.4849399999999999</v>
      </c>
      <c r="V183" s="66">
        <v>0.33866499999999999</v>
      </c>
      <c r="W183" s="66">
        <v>1.4352799999999999</v>
      </c>
      <c r="X183" s="67">
        <v>0.1157508823</v>
      </c>
      <c r="Y183" s="65"/>
      <c r="Z183" s="65"/>
      <c r="AA183" s="15">
        <f>IF("na"=F183,"",F183/F179)</f>
        <v>1.9556626502531036</v>
      </c>
      <c r="AB183" s="13">
        <f>IF("na"=J183,"",J183/J179)</f>
        <v>1.5470330485562906</v>
      </c>
      <c r="AC183" s="13">
        <f>IF("na"=M183,"",M183/M179)</f>
        <v>3.3280625495585778</v>
      </c>
      <c r="AD183" s="13">
        <f>IF("na"=Q183,"",Q183/Q179)</f>
        <v>1.646282566442006</v>
      </c>
      <c r="AE183" s="13">
        <f>IF("na"=T183,"",T183/T179)</f>
        <v>5.0046682538964635</v>
      </c>
      <c r="AF183" s="13">
        <f>IF("na"=X183,"",X183/X179)</f>
        <v>1.9612469519510713</v>
      </c>
      <c r="AG183" s="13">
        <f>AG182</f>
        <v>180</v>
      </c>
      <c r="AH183" s="63">
        <f t="shared" ca="1" si="21"/>
        <v>4</v>
      </c>
      <c r="AI183" s="63">
        <f t="shared" ca="1" si="21"/>
        <v>4</v>
      </c>
      <c r="AJ183" s="63">
        <f t="shared" ca="1" si="21"/>
        <v>4</v>
      </c>
      <c r="AK183" s="63">
        <f t="shared" ca="1" si="21"/>
        <v>3</v>
      </c>
      <c r="AL183" s="63">
        <f t="shared" ca="1" si="21"/>
        <v>4</v>
      </c>
      <c r="AM183" s="63">
        <f t="shared" ca="1" si="21"/>
        <v>3</v>
      </c>
      <c r="AO183" s="14">
        <f>IF("na"=F183,"",SQRT(F183)/SQRT(F179))</f>
        <v>1.3984500885813205</v>
      </c>
      <c r="AP183" s="14">
        <f>IF("na"=J183,"",SQRT(J183)/SQRT(J179))</f>
        <v>1.243797832670684</v>
      </c>
      <c r="AQ183" s="14">
        <f>IF("na"=M183,"",SQRT(M183)/SQRT(M179))</f>
        <v>1.8242978237005543</v>
      </c>
      <c r="AR183" s="14">
        <f>IF("na"=Q183,"",SQRT(Q183)/SQRT(Q179))</f>
        <v>1.2830754328729104</v>
      </c>
      <c r="AS183" s="14">
        <f>IF("na"=T183,"",SQRT(T183)/SQRT(T179))</f>
        <v>2.2371115872697236</v>
      </c>
      <c r="AT183" s="14">
        <f>IF("na"=X183,"",SQRT(X183)/SQRT(X179))</f>
        <v>1.4004452691737266</v>
      </c>
    </row>
    <row r="184" spans="1:46" ht="12.75" customHeight="1" x14ac:dyDescent="0.3">
      <c r="B184" s="69"/>
      <c r="C184" s="69"/>
      <c r="D184" s="13"/>
      <c r="E184" s="13"/>
      <c r="F184" s="13"/>
      <c r="G184" s="13"/>
      <c r="H184" s="13"/>
      <c r="I184" s="13"/>
      <c r="J184" s="13"/>
      <c r="K184" s="13"/>
      <c r="L184" s="13"/>
    </row>
    <row r="185" spans="1:46" ht="12.75" customHeight="1" x14ac:dyDescent="0.3">
      <c r="A185" s="17"/>
      <c r="B185" s="17"/>
      <c r="C185" s="17"/>
      <c r="D185" s="6" t="s">
        <v>317</v>
      </c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17"/>
      <c r="Z185" s="17"/>
      <c r="AA185" s="51"/>
      <c r="AB185" s="52"/>
      <c r="AC185" s="52"/>
      <c r="AD185" s="52"/>
      <c r="AE185" s="52"/>
      <c r="AF185" s="52"/>
      <c r="AG185" s="52"/>
      <c r="AH185" s="53"/>
      <c r="AI185" s="53"/>
      <c r="AJ185" s="53"/>
      <c r="AK185" s="53"/>
      <c r="AL185" s="53"/>
      <c r="AM185" s="53"/>
      <c r="AO185" s="52"/>
      <c r="AQ185" s="52"/>
      <c r="AR185" s="52"/>
      <c r="AS185" s="52"/>
      <c r="AT185" s="52"/>
    </row>
    <row r="186" spans="1:46" ht="12.75" customHeight="1" x14ac:dyDescent="0.3">
      <c r="B186" s="54" t="s">
        <v>293</v>
      </c>
      <c r="C186" s="54" t="s">
        <v>293</v>
      </c>
      <c r="D186" s="1">
        <v>7</v>
      </c>
      <c r="E186" s="1"/>
      <c r="F186" s="1"/>
      <c r="G186" s="1"/>
      <c r="H186" s="1"/>
      <c r="I186" s="1"/>
      <c r="J186" s="1"/>
      <c r="K186" s="1">
        <v>15</v>
      </c>
      <c r="L186" s="1"/>
      <c r="M186" s="1"/>
      <c r="N186" s="1"/>
      <c r="O186" s="1"/>
      <c r="P186" s="1"/>
      <c r="Q186" s="1"/>
      <c r="R186" s="1">
        <v>30</v>
      </c>
      <c r="S186" s="1"/>
      <c r="T186" s="1"/>
      <c r="U186" s="1"/>
      <c r="V186" s="1"/>
      <c r="W186" s="1"/>
      <c r="X186" s="1"/>
      <c r="Y186" s="55"/>
      <c r="Z186" s="55"/>
    </row>
    <row r="187" spans="1:46" ht="12.75" customHeight="1" x14ac:dyDescent="0.3">
      <c r="B187" s="56" t="s">
        <v>284</v>
      </c>
      <c r="C187" s="56" t="s">
        <v>294</v>
      </c>
      <c r="D187" s="57" t="s">
        <v>284</v>
      </c>
      <c r="E187" s="58" t="s">
        <v>287</v>
      </c>
      <c r="F187" s="58" t="s">
        <v>295</v>
      </c>
      <c r="G187" s="58" t="s">
        <v>296</v>
      </c>
      <c r="H187" s="58" t="s">
        <v>297</v>
      </c>
      <c r="I187" s="58" t="s">
        <v>298</v>
      </c>
      <c r="J187" s="59" t="s">
        <v>299</v>
      </c>
      <c r="K187" s="57" t="s">
        <v>284</v>
      </c>
      <c r="L187" s="58" t="s">
        <v>287</v>
      </c>
      <c r="M187" s="58" t="s">
        <v>295</v>
      </c>
      <c r="N187" s="58" t="s">
        <v>296</v>
      </c>
      <c r="O187" s="58" t="s">
        <v>297</v>
      </c>
      <c r="P187" s="58" t="s">
        <v>298</v>
      </c>
      <c r="Q187" s="59" t="s">
        <v>299</v>
      </c>
      <c r="R187" s="57" t="s">
        <v>284</v>
      </c>
      <c r="S187" s="58" t="s">
        <v>287</v>
      </c>
      <c r="T187" s="58" t="s">
        <v>295</v>
      </c>
      <c r="U187" s="58" t="s">
        <v>296</v>
      </c>
      <c r="V187" s="58" t="s">
        <v>297</v>
      </c>
      <c r="W187" s="58" t="s">
        <v>298</v>
      </c>
      <c r="X187" s="59" t="s">
        <v>299</v>
      </c>
      <c r="Y187" s="58"/>
      <c r="Z187" s="58"/>
    </row>
    <row r="188" spans="1:46" ht="12.75" customHeight="1" x14ac:dyDescent="0.3">
      <c r="A188" s="17" t="s">
        <v>300</v>
      </c>
      <c r="B188" s="58">
        <v>0.27998499999999998</v>
      </c>
      <c r="C188" s="58">
        <v>1.58016</v>
      </c>
      <c r="D188" s="60">
        <v>0.27522099999999999</v>
      </c>
      <c r="E188" s="61">
        <v>3.07003E-2</v>
      </c>
      <c r="F188" s="61">
        <v>9.65204E-4</v>
      </c>
      <c r="G188" s="61">
        <v>2.0526399999999998</v>
      </c>
      <c r="H188" s="61">
        <v>1.27512</v>
      </c>
      <c r="I188" s="61">
        <v>1.69478</v>
      </c>
      <c r="J188" s="62">
        <v>1.6390687587999999</v>
      </c>
      <c r="K188" s="60">
        <v>0.27586500000000003</v>
      </c>
      <c r="L188" s="61">
        <v>2.1173500000000001E-2</v>
      </c>
      <c r="M188" s="61">
        <v>4.6529150000000001E-4</v>
      </c>
      <c r="N188" s="61">
        <v>1.82962</v>
      </c>
      <c r="O188" s="61">
        <v>0.60144500000000001</v>
      </c>
      <c r="P188" s="61">
        <v>1.69675</v>
      </c>
      <c r="Q188" s="62">
        <v>0.37532931609999998</v>
      </c>
      <c r="R188" s="60">
        <v>0.27574399999999999</v>
      </c>
      <c r="S188" s="61">
        <v>1.4612999999999999E-2</v>
      </c>
      <c r="T188" s="61">
        <v>2.315257E-4</v>
      </c>
      <c r="U188" s="61">
        <v>1.7654799999999999</v>
      </c>
      <c r="V188" s="61">
        <v>0.34621099999999999</v>
      </c>
      <c r="W188" s="61">
        <v>1.71044</v>
      </c>
      <c r="X188" s="62">
        <v>0.13683493490000001</v>
      </c>
      <c r="Y188" s="61"/>
      <c r="Z188" s="61"/>
      <c r="AH188" s="63"/>
      <c r="AI188" s="63"/>
    </row>
    <row r="189" spans="1:46" ht="12.75" customHeight="1" x14ac:dyDescent="0.3">
      <c r="A189" s="17" t="s">
        <v>354</v>
      </c>
      <c r="B189" s="58">
        <v>0.27998499999999998</v>
      </c>
      <c r="C189" s="58">
        <v>1.58016</v>
      </c>
      <c r="D189" s="60">
        <v>0.27854600000000002</v>
      </c>
      <c r="E189" s="61">
        <v>3.6435299999999997E-2</v>
      </c>
      <c r="F189" s="61">
        <v>1.3296016999999999E-3</v>
      </c>
      <c r="G189" s="61">
        <v>2.02589</v>
      </c>
      <c r="H189" s="61">
        <v>1.3456399999999999</v>
      </c>
      <c r="I189" s="61">
        <v>1.6230800000000001</v>
      </c>
      <c r="J189" s="62">
        <v>1.8125891359999999</v>
      </c>
      <c r="K189" s="60">
        <v>0.27977600000000002</v>
      </c>
      <c r="L189" s="61">
        <v>3.0473699999999999E-2</v>
      </c>
      <c r="M189" s="61">
        <v>9.2868989999999999E-4</v>
      </c>
      <c r="N189" s="61">
        <v>1.8134699999999999</v>
      </c>
      <c r="O189" s="61">
        <v>0.88290000000000002</v>
      </c>
      <c r="P189" s="61">
        <v>1.6278999999999999</v>
      </c>
      <c r="Q189" s="62">
        <v>0.78179151759999999</v>
      </c>
      <c r="R189" s="60">
        <v>0.28541100000000003</v>
      </c>
      <c r="S189" s="61">
        <v>3.0898800000000001E-2</v>
      </c>
      <c r="T189" s="61">
        <v>9.8417719999999999E-4</v>
      </c>
      <c r="U189" s="61">
        <v>1.6213900000000001</v>
      </c>
      <c r="V189" s="61">
        <v>0.43110799999999999</v>
      </c>
      <c r="W189" s="61">
        <v>1.53182</v>
      </c>
      <c r="X189" s="62">
        <v>0.1881908632</v>
      </c>
      <c r="Y189" s="61"/>
      <c r="Z189" s="61"/>
      <c r="AA189" s="15">
        <f>IF("na"=F189,"",F189/F188)</f>
        <v>1.3775343865131102</v>
      </c>
      <c r="AB189" s="13">
        <f>IF("na"=J189,"",J189/J188)</f>
        <v>1.1058652214975033</v>
      </c>
      <c r="AC189" s="13">
        <f>IF("na"=M189,"",M189/M188)</f>
        <v>1.9959313677554822</v>
      </c>
      <c r="AD189" s="13">
        <f>IF("na"=Q189,"",Q189/Q188)</f>
        <v>2.082948184606249</v>
      </c>
      <c r="AE189" s="13">
        <f>IF("na"=T189,"",T189/T188)</f>
        <v>4.250833492782875</v>
      </c>
      <c r="AF189" s="13">
        <f>IF("na"=X189,"",X189/X188)</f>
        <v>1.3753129881453978</v>
      </c>
      <c r="AG189" s="13">
        <f>ROW()</f>
        <v>189</v>
      </c>
      <c r="AH189" s="63">
        <f t="shared" ref="AH189:AM192" ca="1" si="22">SUM(IF(INDIRECT(ADDRESS(ROW(),AH$40))&gt;INDIRECT(ADDRESS($AG189,AH$40)),1,0),IF(INDIRECT(ADDRESS(ROW(),AH$40))&gt;INDIRECT(ADDRESS($AG189+1,AH$40)),1,0),IF(INDIRECT(ADDRESS(ROW(),AH$40))&gt;INDIRECT(ADDRESS($AG189+2,AH$40)),1,0),IF(INDIRECT(ADDRESS(ROW(),AH$40))&gt;INDIRECT(ADDRESS($AG189+3,AH$40)),1,0))+1</f>
        <v>2</v>
      </c>
      <c r="AI189" s="63">
        <f t="shared" ca="1" si="22"/>
        <v>4</v>
      </c>
      <c r="AJ189" s="63">
        <f t="shared" ca="1" si="22"/>
        <v>3</v>
      </c>
      <c r="AK189" s="63">
        <f t="shared" ca="1" si="22"/>
        <v>4</v>
      </c>
      <c r="AL189" s="63">
        <f t="shared" ca="1" si="22"/>
        <v>4</v>
      </c>
      <c r="AM189" s="63">
        <f t="shared" ca="1" si="22"/>
        <v>3</v>
      </c>
      <c r="AO189" s="14">
        <f>IF("na"=F189,"",SQRT(F189)/SQRT(F188))</f>
        <v>1.1736841084862275</v>
      </c>
      <c r="AP189" s="14">
        <f>IF("na"=J189,"",SQRT(J189)/SQRT(J188))</f>
        <v>1.051601265450695</v>
      </c>
      <c r="AQ189" s="14">
        <f>IF("na"=M189,"",SQRT(M189)/SQRT(M188))</f>
        <v>1.4127743513227731</v>
      </c>
      <c r="AR189" s="14">
        <f>IF("na"=Q189,"",SQRT(Q189)/SQRT(Q188))</f>
        <v>1.4432422473743793</v>
      </c>
      <c r="AS189" s="14">
        <f>IF("na"=T189,"",SQRT(T189)/SQRT(T188))</f>
        <v>2.0617549545915672</v>
      </c>
      <c r="AT189" s="14">
        <f>IF("na"=X189,"",SQRT(X189)/SQRT(X188))</f>
        <v>1.1727373909556214</v>
      </c>
    </row>
    <row r="190" spans="1:46" ht="12.75" customHeight="1" x14ac:dyDescent="0.3">
      <c r="A190" s="17" t="s">
        <v>281</v>
      </c>
      <c r="B190" s="58">
        <v>0.27998499999999998</v>
      </c>
      <c r="C190" s="58">
        <v>1.58016</v>
      </c>
      <c r="D190" s="60">
        <v>0.298647</v>
      </c>
      <c r="E190" s="61">
        <v>3.2037799999999998E-2</v>
      </c>
      <c r="F190" s="61">
        <v>1.3746908000000001E-3</v>
      </c>
      <c r="G190" s="61">
        <v>1.8940999999999999</v>
      </c>
      <c r="H190" s="61">
        <v>0.95954899999999999</v>
      </c>
      <c r="I190" s="61">
        <v>1.6299699999999999</v>
      </c>
      <c r="J190" s="62">
        <v>0.92321531950000002</v>
      </c>
      <c r="K190" s="60">
        <v>0.29849999999999999</v>
      </c>
      <c r="L190" s="61">
        <v>2.34206E-2</v>
      </c>
      <c r="M190" s="61">
        <v>8.9132969999999997E-4</v>
      </c>
      <c r="N190" s="61">
        <v>1.75749</v>
      </c>
      <c r="O190" s="61">
        <v>0.55040999999999995</v>
      </c>
      <c r="P190" s="61">
        <v>1.63659</v>
      </c>
      <c r="Q190" s="62">
        <v>0.30613551300000003</v>
      </c>
      <c r="R190" s="60">
        <v>0.29766999999999999</v>
      </c>
      <c r="S190" s="61">
        <v>1.7923499999999998E-2</v>
      </c>
      <c r="T190" s="61">
        <v>6.3401099999999997E-4</v>
      </c>
      <c r="U190" s="61">
        <v>1.71411</v>
      </c>
      <c r="V190" s="61">
        <v>0.361261</v>
      </c>
      <c r="W190" s="61">
        <v>1.65595</v>
      </c>
      <c r="X190" s="62">
        <v>0.1362536342</v>
      </c>
      <c r="Y190" s="61"/>
      <c r="Z190" s="61"/>
      <c r="AA190" s="15">
        <f>IF("na"=F190,"",F190/F188)</f>
        <v>1.4242489670577412</v>
      </c>
      <c r="AB190" s="13">
        <f>IF("na"=J190,"",J190/J188)</f>
        <v>0.56325600408362808</v>
      </c>
      <c r="AC190" s="13">
        <f>IF("na"=M190,"",M190/M188)</f>
        <v>1.9156371865808852</v>
      </c>
      <c r="AD190" s="13">
        <f>IF("na"=Q190,"",Q190/Q188)</f>
        <v>0.8156450878418342</v>
      </c>
      <c r="AE190" s="13">
        <f>IF("na"=T190,"",T190/T188)</f>
        <v>2.7384044190342585</v>
      </c>
      <c r="AF190" s="13">
        <f>IF("na"=X190,"",X190/X188)</f>
        <v>0.99575181074610197</v>
      </c>
      <c r="AG190" s="13">
        <f>AG189</f>
        <v>189</v>
      </c>
      <c r="AH190" s="63">
        <f t="shared" ca="1" si="22"/>
        <v>3</v>
      </c>
      <c r="AI190" s="63">
        <f t="shared" ca="1" si="22"/>
        <v>1</v>
      </c>
      <c r="AJ190" s="63">
        <f t="shared" ca="1" si="22"/>
        <v>2</v>
      </c>
      <c r="AK190" s="63">
        <f t="shared" ca="1" si="22"/>
        <v>1</v>
      </c>
      <c r="AL190" s="63">
        <f t="shared" ca="1" si="22"/>
        <v>2</v>
      </c>
      <c r="AM190" s="63">
        <f t="shared" ca="1" si="22"/>
        <v>1</v>
      </c>
      <c r="AO190" s="14">
        <f>IF("na"=F190,"",SQRT(F190)/SQRT(F188))</f>
        <v>1.1934190240890838</v>
      </c>
      <c r="AP190" s="14">
        <f>IF("na"=J190,"",SQRT(J190)/SQRT(J188))</f>
        <v>0.75050383349029481</v>
      </c>
      <c r="AQ190" s="14">
        <f>IF("na"=M190,"",SQRT(M190)/SQRT(M188))</f>
        <v>1.3840654560319339</v>
      </c>
      <c r="AR190" s="14">
        <f>IF("na"=Q190,"",SQRT(Q190)/SQRT(Q188))</f>
        <v>0.90313071470404238</v>
      </c>
      <c r="AS190" s="14">
        <f>IF("na"=T190,"",SQRT(T190)/SQRT(T188))</f>
        <v>1.6548125026824816</v>
      </c>
      <c r="AT190" s="14">
        <f>IF("na"=X190,"",SQRT(X190)/SQRT(X188))</f>
        <v>0.99787364467957673</v>
      </c>
    </row>
    <row r="191" spans="1:46" ht="12.75" customHeight="1" x14ac:dyDescent="0.3">
      <c r="A191" s="17" t="s">
        <v>282</v>
      </c>
      <c r="B191" s="58">
        <v>0.27998499999999998</v>
      </c>
      <c r="C191" s="58">
        <v>1.58016</v>
      </c>
      <c r="D191" s="64">
        <v>0.28462599999999999</v>
      </c>
      <c r="E191" s="65">
        <v>3.1855700000000001E-2</v>
      </c>
      <c r="F191" s="66">
        <v>1.0363244000000001E-3</v>
      </c>
      <c r="G191" s="65">
        <v>2.0722499999999999</v>
      </c>
      <c r="H191" s="66">
        <v>1.2375499999999999</v>
      </c>
      <c r="I191" s="66">
        <v>1.7322299999999999</v>
      </c>
      <c r="J191" s="67">
        <v>1.5546552873999999</v>
      </c>
      <c r="K191" s="64">
        <v>0.286916</v>
      </c>
      <c r="L191" s="65">
        <v>2.1085E-2</v>
      </c>
      <c r="M191" s="66">
        <v>4.9261590000000005E-4</v>
      </c>
      <c r="N191" s="65">
        <v>1.86341</v>
      </c>
      <c r="O191" s="66">
        <v>0.60103099999999998</v>
      </c>
      <c r="P191" s="66">
        <v>1.7347699999999999</v>
      </c>
      <c r="Q191" s="67">
        <v>0.38514251500000002</v>
      </c>
      <c r="R191" s="64">
        <v>0.28685300000000002</v>
      </c>
      <c r="S191" s="65">
        <v>1.4853699999999999E-2</v>
      </c>
      <c r="T191" s="66">
        <v>2.6780180000000002E-4</v>
      </c>
      <c r="U191" s="65">
        <v>1.7909299999999999</v>
      </c>
      <c r="V191" s="66">
        <v>0.34026699999999999</v>
      </c>
      <c r="W191" s="66">
        <v>1.7380199999999999</v>
      </c>
      <c r="X191" s="67">
        <v>0.14070141080000001</v>
      </c>
      <c r="Y191" s="65"/>
      <c r="Z191" s="65"/>
      <c r="AA191" s="15">
        <f>IF("na"=F191,"",F191/F188)</f>
        <v>1.0736843195842538</v>
      </c>
      <c r="AB191" s="13">
        <f>IF("na"=J191,"",J191/J188)</f>
        <v>0.94849912735704811</v>
      </c>
      <c r="AC191" s="13">
        <f>IF("na"=M191,"",M191/M188)</f>
        <v>1.0587253366975327</v>
      </c>
      <c r="AD191" s="13">
        <f>IF("na"=Q191,"",Q191/Q188)</f>
        <v>1.0261455699809643</v>
      </c>
      <c r="AE191" s="13">
        <f>IF("na"=T191,"",T191/T188)</f>
        <v>1.1566828218206446</v>
      </c>
      <c r="AF191" s="13">
        <f>IF("na"=X191,"",X191/X188)</f>
        <v>1.0282564967990495</v>
      </c>
      <c r="AG191" s="13">
        <f>AG190</f>
        <v>189</v>
      </c>
      <c r="AH191" s="63">
        <f t="shared" ca="1" si="22"/>
        <v>1</v>
      </c>
      <c r="AI191" s="63">
        <f t="shared" ca="1" si="22"/>
        <v>2</v>
      </c>
      <c r="AJ191" s="63">
        <f t="shared" ca="1" si="22"/>
        <v>1</v>
      </c>
      <c r="AK191" s="63">
        <f t="shared" ca="1" si="22"/>
        <v>2</v>
      </c>
      <c r="AL191" s="63">
        <f t="shared" ca="1" si="22"/>
        <v>1</v>
      </c>
      <c r="AM191" s="63">
        <f t="shared" ca="1" si="22"/>
        <v>2</v>
      </c>
      <c r="AO191" s="14">
        <f>IF("na"=F191,"",SQRT(F191)/SQRT(F188))</f>
        <v>1.0361873959782826</v>
      </c>
      <c r="AP191" s="14">
        <f>IF("na"=J191,"",SQRT(J191)/SQRT(J188))</f>
        <v>0.97390919872288295</v>
      </c>
      <c r="AQ191" s="14">
        <f>IF("na"=M191,"",SQRT(M191)/SQRT(M188))</f>
        <v>1.0289437966660437</v>
      </c>
      <c r="AR191" s="14">
        <f>IF("na"=Q191,"",SQRT(Q191)/SQRT(Q188))</f>
        <v>1.0129884352651635</v>
      </c>
      <c r="AS191" s="14">
        <f>IF("na"=T191,"",SQRT(T191)/SQRT(T188))</f>
        <v>1.0754918976080872</v>
      </c>
      <c r="AT191" s="14">
        <f>IF("na"=X191,"",SQRT(X191)/SQRT(X188))</f>
        <v>1.0140298303299806</v>
      </c>
    </row>
    <row r="192" spans="1:46" ht="12.75" customHeight="1" x14ac:dyDescent="0.3">
      <c r="A192" s="17" t="s">
        <v>283</v>
      </c>
      <c r="B192" s="58">
        <v>0.27998499999999998</v>
      </c>
      <c r="C192" s="58">
        <v>1.58016</v>
      </c>
      <c r="D192" s="68">
        <v>0.30136800000000002</v>
      </c>
      <c r="E192" s="13">
        <v>3.6865099999999998E-2</v>
      </c>
      <c r="F192" s="66">
        <v>1.8162681E-3</v>
      </c>
      <c r="G192" s="65">
        <v>2.01925</v>
      </c>
      <c r="H192" s="66">
        <v>1.26387</v>
      </c>
      <c r="I192" s="66">
        <v>1.6657200000000001</v>
      </c>
      <c r="J192" s="67">
        <v>1.6046878904999999</v>
      </c>
      <c r="K192" s="68">
        <v>0.29969499999999999</v>
      </c>
      <c r="L192" s="13">
        <v>2.8276599999999999E-2</v>
      </c>
      <c r="M192" s="66">
        <v>1.1880502E-3</v>
      </c>
      <c r="N192" s="65">
        <v>1.83111</v>
      </c>
      <c r="O192" s="66">
        <v>0.66464100000000004</v>
      </c>
      <c r="P192" s="66">
        <v>1.6787000000000001</v>
      </c>
      <c r="Q192" s="67">
        <v>0.4514577904</v>
      </c>
      <c r="R192" s="68">
        <v>0.29935</v>
      </c>
      <c r="S192" s="13">
        <v>2.3375300000000002E-2</v>
      </c>
      <c r="T192" s="66">
        <v>9.2140780000000001E-4</v>
      </c>
      <c r="U192" s="65">
        <v>1.7404500000000001</v>
      </c>
      <c r="V192" s="66">
        <v>0.44681700000000002</v>
      </c>
      <c r="W192" s="66">
        <v>1.6565099999999999</v>
      </c>
      <c r="X192" s="67">
        <v>0.2054747539</v>
      </c>
      <c r="Y192" s="65"/>
      <c r="Z192" s="65"/>
      <c r="AA192" s="15">
        <f>IF("na"=F192,"",F192/F188)</f>
        <v>1.8817453097997936</v>
      </c>
      <c r="AB192" s="13">
        <f>IF("na"=J192,"",J192/J188)</f>
        <v>0.97902414519500025</v>
      </c>
      <c r="AC192" s="13">
        <f>IF("na"=M192,"",M192/M188)</f>
        <v>2.553346020720344</v>
      </c>
      <c r="AD192" s="13">
        <f>IF("na"=Q192,"",Q192/Q188)</f>
        <v>1.2028311433038099</v>
      </c>
      <c r="AE192" s="13">
        <f>IF("na"=T192,"",T192/T188)</f>
        <v>3.9797214736852107</v>
      </c>
      <c r="AF192" s="13">
        <f>IF("na"=X192,"",X192/X188)</f>
        <v>1.5016249618576023</v>
      </c>
      <c r="AG192" s="13">
        <f>AG191</f>
        <v>189</v>
      </c>
      <c r="AH192" s="63">
        <f t="shared" ca="1" si="22"/>
        <v>4</v>
      </c>
      <c r="AI192" s="63">
        <f t="shared" ca="1" si="22"/>
        <v>3</v>
      </c>
      <c r="AJ192" s="63">
        <f t="shared" ca="1" si="22"/>
        <v>4</v>
      </c>
      <c r="AK192" s="63">
        <f t="shared" ca="1" si="22"/>
        <v>3</v>
      </c>
      <c r="AL192" s="63">
        <f t="shared" ca="1" si="22"/>
        <v>3</v>
      </c>
      <c r="AM192" s="63">
        <f t="shared" ca="1" si="22"/>
        <v>4</v>
      </c>
      <c r="AO192" s="14">
        <f>IF("na"=F192,"",SQRT(F192)/SQRT(F188))</f>
        <v>1.3717672214336489</v>
      </c>
      <c r="AP192" s="14">
        <f>IF("na"=J192,"",SQRT(J192)/SQRT(J188))</f>
        <v>0.98945648979376555</v>
      </c>
      <c r="AQ192" s="14">
        <f>IF("na"=M192,"",SQRT(M192)/SQRT(M188))</f>
        <v>1.5979192785370429</v>
      </c>
      <c r="AR192" s="14">
        <f>IF("na"=Q192,"",SQRT(Q192)/SQRT(Q188))</f>
        <v>1.0967365879297588</v>
      </c>
      <c r="AS192" s="14">
        <f>IF("na"=T192,"",SQRT(T192)/SQRT(T188))</f>
        <v>1.994923926791498</v>
      </c>
      <c r="AT192" s="14">
        <f>IF("na"=X192,"",SQRT(X192)/SQRT(X188))</f>
        <v>1.2254080797259346</v>
      </c>
    </row>
    <row r="193" spans="1:46" ht="12.75" customHeight="1" x14ac:dyDescent="0.3">
      <c r="B193" s="69"/>
      <c r="C193" s="69"/>
      <c r="D193" s="13"/>
      <c r="E193" s="13"/>
      <c r="F193" s="13"/>
      <c r="G193" s="13"/>
      <c r="H193" s="13"/>
      <c r="I193" s="13"/>
      <c r="J193" s="13"/>
      <c r="K193" s="13"/>
      <c r="L193" s="13"/>
    </row>
    <row r="194" spans="1:46" ht="12.75" customHeight="1" x14ac:dyDescent="0.3">
      <c r="A194" s="17"/>
      <c r="B194" s="17"/>
      <c r="C194" s="17"/>
      <c r="D194" s="6" t="s">
        <v>318</v>
      </c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17"/>
      <c r="Z194" s="17"/>
      <c r="AA194" s="51"/>
      <c r="AB194" s="52"/>
      <c r="AC194" s="52"/>
      <c r="AD194" s="52"/>
      <c r="AE194" s="52"/>
      <c r="AF194" s="52"/>
      <c r="AG194" s="52"/>
      <c r="AH194" s="53"/>
      <c r="AI194" s="53"/>
      <c r="AJ194" s="53"/>
      <c r="AK194" s="53"/>
      <c r="AL194" s="53"/>
      <c r="AM194" s="53"/>
      <c r="AO194" s="52"/>
      <c r="AQ194" s="52"/>
      <c r="AR194" s="52"/>
      <c r="AS194" s="52"/>
      <c r="AT194" s="52"/>
    </row>
    <row r="195" spans="1:46" ht="12.75" customHeight="1" x14ac:dyDescent="0.3">
      <c r="B195" s="54" t="s">
        <v>293</v>
      </c>
      <c r="C195" s="54" t="s">
        <v>293</v>
      </c>
      <c r="D195" s="1">
        <v>7</v>
      </c>
      <c r="E195" s="1"/>
      <c r="F195" s="1"/>
      <c r="G195" s="1"/>
      <c r="H195" s="1"/>
      <c r="I195" s="1"/>
      <c r="J195" s="1"/>
      <c r="K195" s="1">
        <v>15</v>
      </c>
      <c r="L195" s="1"/>
      <c r="M195" s="1"/>
      <c r="N195" s="1"/>
      <c r="O195" s="1"/>
      <c r="P195" s="1"/>
      <c r="Q195" s="1"/>
      <c r="R195" s="1">
        <v>30</v>
      </c>
      <c r="S195" s="1"/>
      <c r="T195" s="1"/>
      <c r="U195" s="1"/>
      <c r="V195" s="1"/>
      <c r="W195" s="1"/>
      <c r="X195" s="1"/>
      <c r="Y195" s="55"/>
      <c r="Z195" s="55"/>
    </row>
    <row r="196" spans="1:46" ht="12.75" customHeight="1" x14ac:dyDescent="0.3">
      <c r="B196" s="56" t="s">
        <v>284</v>
      </c>
      <c r="C196" s="56" t="s">
        <v>294</v>
      </c>
      <c r="D196" s="57" t="s">
        <v>284</v>
      </c>
      <c r="E196" s="58" t="s">
        <v>287</v>
      </c>
      <c r="F196" s="58" t="s">
        <v>295</v>
      </c>
      <c r="G196" s="58" t="s">
        <v>296</v>
      </c>
      <c r="H196" s="58" t="s">
        <v>297</v>
      </c>
      <c r="I196" s="58" t="s">
        <v>298</v>
      </c>
      <c r="J196" s="59" t="s">
        <v>299</v>
      </c>
      <c r="K196" s="57" t="s">
        <v>284</v>
      </c>
      <c r="L196" s="58" t="s">
        <v>287</v>
      </c>
      <c r="M196" s="58" t="s">
        <v>295</v>
      </c>
      <c r="N196" s="58" t="s">
        <v>296</v>
      </c>
      <c r="O196" s="58" t="s">
        <v>297</v>
      </c>
      <c r="P196" s="58" t="s">
        <v>298</v>
      </c>
      <c r="Q196" s="59" t="s">
        <v>299</v>
      </c>
      <c r="R196" s="57" t="s">
        <v>284</v>
      </c>
      <c r="S196" s="58" t="s">
        <v>287</v>
      </c>
      <c r="T196" s="58" t="s">
        <v>295</v>
      </c>
      <c r="U196" s="58" t="s">
        <v>296</v>
      </c>
      <c r="V196" s="58" t="s">
        <v>297</v>
      </c>
      <c r="W196" s="58" t="s">
        <v>298</v>
      </c>
      <c r="X196" s="59" t="s">
        <v>299</v>
      </c>
      <c r="Y196" s="58"/>
      <c r="Z196" s="58"/>
    </row>
    <row r="197" spans="1:46" ht="12.75" customHeight="1" x14ac:dyDescent="0.3">
      <c r="A197" s="17" t="s">
        <v>300</v>
      </c>
      <c r="B197" s="58">
        <v>0.114717</v>
      </c>
      <c r="C197" s="58">
        <v>1.5519000000000001</v>
      </c>
      <c r="D197" s="60">
        <v>0.11329699999999999</v>
      </c>
      <c r="E197" s="61">
        <v>2.45328E-2</v>
      </c>
      <c r="F197" s="61">
        <v>6.038746E-4</v>
      </c>
      <c r="G197" s="61">
        <v>1.8184100000000001</v>
      </c>
      <c r="H197" s="61">
        <v>1.2979799999999999</v>
      </c>
      <c r="I197" s="61">
        <v>1.4386699999999999</v>
      </c>
      <c r="J197" s="62">
        <v>1.6975731133</v>
      </c>
      <c r="K197" s="60">
        <v>0.11355700000000001</v>
      </c>
      <c r="L197" s="61">
        <v>1.7994099999999999E-2</v>
      </c>
      <c r="M197" s="61">
        <v>3.2513319999999998E-4</v>
      </c>
      <c r="N197" s="61">
        <v>1.6236299999999999</v>
      </c>
      <c r="O197" s="61">
        <v>0.91147199999999995</v>
      </c>
      <c r="P197" s="61">
        <v>1.44235</v>
      </c>
      <c r="Q197" s="62">
        <v>0.84278240920000003</v>
      </c>
      <c r="R197" s="60">
        <v>0.113944</v>
      </c>
      <c r="S197" s="61">
        <v>1.2294299999999999E-2</v>
      </c>
      <c r="T197" s="61">
        <v>1.517473E-4</v>
      </c>
      <c r="U197" s="61">
        <v>1.5091699999999999</v>
      </c>
      <c r="V197" s="61">
        <v>0.41644500000000001</v>
      </c>
      <c r="W197" s="61">
        <v>1.43085</v>
      </c>
      <c r="X197" s="62">
        <v>0.1880795405</v>
      </c>
      <c r="Y197" s="61"/>
      <c r="Z197" s="61"/>
      <c r="AH197" s="63"/>
      <c r="AI197" s="63"/>
    </row>
    <row r="198" spans="1:46" ht="12.75" customHeight="1" x14ac:dyDescent="0.3">
      <c r="A198" s="17" t="s">
        <v>354</v>
      </c>
      <c r="B198" s="58">
        <v>0.114717</v>
      </c>
      <c r="C198" s="58">
        <v>1.5519000000000001</v>
      </c>
      <c r="D198" s="60">
        <v>0.113789</v>
      </c>
      <c r="E198" s="61">
        <v>2.8154700000000001E-2</v>
      </c>
      <c r="F198" s="61">
        <v>7.935482E-4</v>
      </c>
      <c r="G198" s="61">
        <v>1.8240799999999999</v>
      </c>
      <c r="H198" s="61">
        <v>1.4737</v>
      </c>
      <c r="I198" s="61">
        <v>1.38148</v>
      </c>
      <c r="J198" s="62">
        <v>2.2008346664</v>
      </c>
      <c r="K198" s="60">
        <v>0.114317</v>
      </c>
      <c r="L198" s="61">
        <v>2.41578E-2</v>
      </c>
      <c r="M198" s="61">
        <v>5.8375929999999999E-4</v>
      </c>
      <c r="N198" s="61">
        <v>1.5568200000000001</v>
      </c>
      <c r="O198" s="61">
        <v>0.797373</v>
      </c>
      <c r="P198" s="61">
        <v>1.3704700000000001</v>
      </c>
      <c r="Q198" s="62">
        <v>0.66872054599999997</v>
      </c>
      <c r="R198" s="60">
        <v>0.114429</v>
      </c>
      <c r="S198" s="61">
        <v>2.0868000000000001E-2</v>
      </c>
      <c r="T198" s="61">
        <v>4.3555630000000002E-4</v>
      </c>
      <c r="U198" s="61">
        <v>1.5048699999999999</v>
      </c>
      <c r="V198" s="61">
        <v>0.56584500000000004</v>
      </c>
      <c r="W198" s="61">
        <v>1.3902600000000001</v>
      </c>
      <c r="X198" s="62">
        <v>0.3463080536</v>
      </c>
      <c r="Y198" s="61"/>
      <c r="Z198" s="61"/>
      <c r="AA198" s="15">
        <f>IF("na"=F198,"",F198/F197)</f>
        <v>1.3140943500521467</v>
      </c>
      <c r="AB198" s="13">
        <f>IF("na"=J198,"",J198/J197)</f>
        <v>1.2964594273772891</v>
      </c>
      <c r="AC198" s="13">
        <f>IF("na"=M198,"",M198/M197)</f>
        <v>1.7954466046531083</v>
      </c>
      <c r="AD198" s="13">
        <f>IF("na"=Q198,"",Q198/Q197)</f>
        <v>0.79346761239923602</v>
      </c>
      <c r="AE198" s="13">
        <f>IF("na"=T198,"",T198/T197)</f>
        <v>2.8702738038831663</v>
      </c>
      <c r="AF198" s="13">
        <f>IF("na"=X198,"",X198/X197)</f>
        <v>1.8412850896985258</v>
      </c>
      <c r="AG198" s="13">
        <f>ROW()</f>
        <v>198</v>
      </c>
      <c r="AH198" s="63">
        <f t="shared" ref="AH198:AM201" ca="1" si="23">SUM(IF(INDIRECT(ADDRESS(ROW(),AH$40))&gt;INDIRECT(ADDRESS($AG198,AH$40)),1,0),IF(INDIRECT(ADDRESS(ROW(),AH$40))&gt;INDIRECT(ADDRESS($AG198+1,AH$40)),1,0),IF(INDIRECT(ADDRESS(ROW(),AH$40))&gt;INDIRECT(ADDRESS($AG198+2,AH$40)),1,0),IF(INDIRECT(ADDRESS(ROW(),AH$40))&gt;INDIRECT(ADDRESS($AG198+3,AH$40)),1,0))+1</f>
        <v>2</v>
      </c>
      <c r="AI198" s="63">
        <f t="shared" ca="1" si="23"/>
        <v>4</v>
      </c>
      <c r="AJ198" s="63">
        <f t="shared" ca="1" si="23"/>
        <v>2</v>
      </c>
      <c r="AK198" s="63">
        <f t="shared" ca="1" si="23"/>
        <v>3</v>
      </c>
      <c r="AL198" s="63">
        <f t="shared" ca="1" si="23"/>
        <v>2</v>
      </c>
      <c r="AM198" s="63">
        <f t="shared" ca="1" si="23"/>
        <v>3</v>
      </c>
      <c r="AO198" s="14">
        <f>IF("na"=F198,"",SQRT(F198)/SQRT(F197))</f>
        <v>1.1463395439624973</v>
      </c>
      <c r="AP198" s="14">
        <f>IF("na"=J198,"",SQRT(J198)/SQRT(J197))</f>
        <v>1.1386217226881319</v>
      </c>
      <c r="AQ198" s="14">
        <f>IF("na"=M198,"",SQRT(M198)/SQRT(M197))</f>
        <v>1.3399427617077933</v>
      </c>
      <c r="AR198" s="14">
        <f>IF("na"=Q198,"",SQRT(Q198)/SQRT(Q197))</f>
        <v>0.89076799021924669</v>
      </c>
      <c r="AS198" s="14">
        <f>IF("na"=T198,"",SQRT(T198)/SQRT(T197))</f>
        <v>1.6941882433434505</v>
      </c>
      <c r="AT198" s="14">
        <f>IF("na"=X198,"",SQRT(X198)/SQRT(X197))</f>
        <v>1.356939604292883</v>
      </c>
    </row>
    <row r="199" spans="1:46" ht="12.75" customHeight="1" x14ac:dyDescent="0.3">
      <c r="A199" s="17" t="s">
        <v>281</v>
      </c>
      <c r="B199" s="58">
        <v>0.114717</v>
      </c>
      <c r="C199" s="58">
        <v>1.5519000000000001</v>
      </c>
      <c r="D199" s="60">
        <v>0.13541700000000001</v>
      </c>
      <c r="E199" s="61">
        <v>2.54646E-2</v>
      </c>
      <c r="F199" s="61">
        <v>1.0769358000000001E-3</v>
      </c>
      <c r="G199" s="61">
        <v>1.7282299999999999</v>
      </c>
      <c r="H199" s="61">
        <v>1.0473399999999999</v>
      </c>
      <c r="I199" s="61">
        <v>1.42818</v>
      </c>
      <c r="J199" s="62">
        <v>1.1122277140000001</v>
      </c>
      <c r="K199" s="60">
        <v>0.13447799999999999</v>
      </c>
      <c r="L199" s="61">
        <v>1.89649E-2</v>
      </c>
      <c r="M199" s="61">
        <v>7.5016449999999995E-4</v>
      </c>
      <c r="N199" s="61">
        <v>1.52766</v>
      </c>
      <c r="O199" s="61">
        <v>0.61560700000000002</v>
      </c>
      <c r="P199" s="61">
        <v>1.38368</v>
      </c>
      <c r="Q199" s="62">
        <v>0.4072699468</v>
      </c>
      <c r="R199" s="60">
        <v>0.13642099999999999</v>
      </c>
      <c r="S199" s="61">
        <v>1.5429399999999999E-2</v>
      </c>
      <c r="T199" s="61">
        <v>7.0912989999999995E-4</v>
      </c>
      <c r="U199" s="61">
        <v>1.4203699999999999</v>
      </c>
      <c r="V199" s="61">
        <v>0.37968400000000002</v>
      </c>
      <c r="W199" s="61">
        <v>1.35049</v>
      </c>
      <c r="X199" s="62">
        <v>0.1847259279</v>
      </c>
      <c r="Y199" s="61"/>
      <c r="Z199" s="61"/>
      <c r="AA199" s="15">
        <f>IF("na"=F199,"",F199/F197)</f>
        <v>1.7833765487072979</v>
      </c>
      <c r="AB199" s="13">
        <f>IF("na"=J199,"",J199/J197)</f>
        <v>0.65518692849575311</v>
      </c>
      <c r="AC199" s="13">
        <f>IF("na"=M199,"",M199/M197)</f>
        <v>2.3072528428348749</v>
      </c>
      <c r="AD199" s="13">
        <f>IF("na"=Q199,"",Q199/Q197)</f>
        <v>0.48324447965945988</v>
      </c>
      <c r="AE199" s="13">
        <f>IF("na"=T199,"",T199/T197)</f>
        <v>4.6730973137578058</v>
      </c>
      <c r="AF199" s="13">
        <f>IF("na"=X199,"",X199/X197)</f>
        <v>0.98216917910855916</v>
      </c>
      <c r="AG199" s="13">
        <f>AG198</f>
        <v>198</v>
      </c>
      <c r="AH199" s="63">
        <f t="shared" ca="1" si="23"/>
        <v>3</v>
      </c>
      <c r="AI199" s="63">
        <f t="shared" ca="1" si="23"/>
        <v>1</v>
      </c>
      <c r="AJ199" s="63">
        <f t="shared" ca="1" si="23"/>
        <v>3</v>
      </c>
      <c r="AK199" s="63">
        <f t="shared" ca="1" si="23"/>
        <v>1</v>
      </c>
      <c r="AL199" s="63">
        <f t="shared" ca="1" si="23"/>
        <v>3</v>
      </c>
      <c r="AM199" s="63">
        <f t="shared" ca="1" si="23"/>
        <v>2</v>
      </c>
      <c r="AO199" s="14">
        <f>IF("na"=F199,"",SQRT(F199)/SQRT(F197))</f>
        <v>1.3354312220055728</v>
      </c>
      <c r="AP199" s="14">
        <f>IF("na"=J199,"",SQRT(J199)/SQRT(J197))</f>
        <v>0.80943617938399148</v>
      </c>
      <c r="AQ199" s="14">
        <f>IF("na"=M199,"",SQRT(M199)/SQRT(M197))</f>
        <v>1.5189643981459457</v>
      </c>
      <c r="AR199" s="14">
        <f>IF("na"=Q199,"",SQRT(Q199)/SQRT(Q197))</f>
        <v>0.69515788110289012</v>
      </c>
      <c r="AS199" s="14">
        <f>IF("na"=T199,"",SQRT(T199)/SQRT(T197))</f>
        <v>2.1617347926509871</v>
      </c>
      <c r="AT199" s="14">
        <f>IF("na"=X199,"",SQRT(X199)/SQRT(X197))</f>
        <v>0.99104448896533359</v>
      </c>
    </row>
    <row r="200" spans="1:46" ht="12.75" customHeight="1" x14ac:dyDescent="0.3">
      <c r="A200" s="17" t="s">
        <v>282</v>
      </c>
      <c r="B200" s="58">
        <v>0.114717</v>
      </c>
      <c r="C200" s="58">
        <v>1.5519000000000001</v>
      </c>
      <c r="D200" s="64">
        <v>0.113538</v>
      </c>
      <c r="E200" s="65">
        <v>2.5715700000000001E-2</v>
      </c>
      <c r="F200" s="66">
        <v>6.6268719999999998E-4</v>
      </c>
      <c r="G200" s="65">
        <v>1.85276</v>
      </c>
      <c r="H200" s="66">
        <v>1.2259599999999999</v>
      </c>
      <c r="I200" s="66">
        <v>1.4727600000000001</v>
      </c>
      <c r="J200" s="67">
        <v>1.5092410612</v>
      </c>
      <c r="K200" s="64">
        <v>0.113857</v>
      </c>
      <c r="L200" s="65">
        <v>1.7532699999999998E-2</v>
      </c>
      <c r="M200" s="66">
        <v>3.081351E-4</v>
      </c>
      <c r="N200" s="65">
        <v>1.6801900000000001</v>
      </c>
      <c r="O200" s="66">
        <v>0.73663900000000004</v>
      </c>
      <c r="P200" s="66">
        <v>1.49132</v>
      </c>
      <c r="Q200" s="67">
        <v>0.54630695269999996</v>
      </c>
      <c r="R200" s="64">
        <v>0.11482100000000001</v>
      </c>
      <c r="S200" s="65">
        <v>1.2887900000000001E-2</v>
      </c>
      <c r="T200" s="66">
        <v>1.6610870000000001E-4</v>
      </c>
      <c r="U200" s="65">
        <v>1.5433399999999999</v>
      </c>
      <c r="V200" s="66">
        <v>0.41498600000000002</v>
      </c>
      <c r="W200" s="66">
        <v>1.46696</v>
      </c>
      <c r="X200" s="67">
        <v>0.17942818369999999</v>
      </c>
      <c r="Y200" s="65"/>
      <c r="Z200" s="65"/>
      <c r="AA200" s="15">
        <f>IF("na"=F200,"",F200/F197)</f>
        <v>1.0973920744472445</v>
      </c>
      <c r="AB200" s="13">
        <f>IF("na"=J200,"",J200/J197)</f>
        <v>0.88905806140279187</v>
      </c>
      <c r="AC200" s="13">
        <f>IF("na"=M200,"",M200/M197)</f>
        <v>0.94771958077489482</v>
      </c>
      <c r="AD200" s="13">
        <f>IF("na"=Q200,"",Q200/Q197)</f>
        <v>0.64821826694101814</v>
      </c>
      <c r="AE200" s="13">
        <f>IF("na"=T200,"",T200/T197)</f>
        <v>1.0946402341260768</v>
      </c>
      <c r="AF200" s="13">
        <f>IF("na"=X200,"",X200/X197)</f>
        <v>0.95400160603858974</v>
      </c>
      <c r="AG200" s="13">
        <f>AG199</f>
        <v>198</v>
      </c>
      <c r="AH200" s="63">
        <f t="shared" ca="1" si="23"/>
        <v>1</v>
      </c>
      <c r="AI200" s="63">
        <f t="shared" ca="1" si="23"/>
        <v>2</v>
      </c>
      <c r="AJ200" s="63">
        <f t="shared" ca="1" si="23"/>
        <v>1</v>
      </c>
      <c r="AK200" s="63">
        <f t="shared" ca="1" si="23"/>
        <v>2</v>
      </c>
      <c r="AL200" s="63">
        <f t="shared" ca="1" si="23"/>
        <v>1</v>
      </c>
      <c r="AM200" s="63">
        <f t="shared" ca="1" si="23"/>
        <v>1</v>
      </c>
      <c r="AO200" s="14">
        <f>IF("na"=F200,"",SQRT(F200)/SQRT(F197))</f>
        <v>1.0475648306655032</v>
      </c>
      <c r="AP200" s="14">
        <f>IF("na"=J200,"",SQRT(J200)/SQRT(J197))</f>
        <v>0.94289875458757078</v>
      </c>
      <c r="AQ200" s="14">
        <f>IF("na"=M200,"",SQRT(M200)/SQRT(M197))</f>
        <v>0.97350890123043798</v>
      </c>
      <c r="AR200" s="14">
        <f>IF("na"=Q200,"",SQRT(Q200)/SQRT(Q197))</f>
        <v>0.80512003262930798</v>
      </c>
      <c r="AS200" s="14">
        <f>IF("na"=T200,"",SQRT(T200)/SQRT(T197))</f>
        <v>1.0462505599167329</v>
      </c>
      <c r="AT200" s="14">
        <f>IF("na"=X200,"",SQRT(X200)/SQRT(X197))</f>
        <v>0.97673005791702228</v>
      </c>
    </row>
    <row r="201" spans="1:46" ht="12.75" customHeight="1" x14ac:dyDescent="0.3">
      <c r="A201" s="17" t="s">
        <v>283</v>
      </c>
      <c r="B201" s="58">
        <v>0.114717</v>
      </c>
      <c r="C201" s="58">
        <v>1.5519000000000001</v>
      </c>
      <c r="D201" s="68">
        <v>0.13460900000000001</v>
      </c>
      <c r="E201" s="13">
        <v>3.1064000000000001E-2</v>
      </c>
      <c r="F201" s="66">
        <v>1.3606636E-3</v>
      </c>
      <c r="G201" s="65">
        <v>1.7285600000000001</v>
      </c>
      <c r="H201" s="66">
        <v>1.31945</v>
      </c>
      <c r="I201" s="66">
        <v>1.3522099999999999</v>
      </c>
      <c r="J201" s="67">
        <v>1.7808243986000001</v>
      </c>
      <c r="K201" s="68">
        <v>0.134077</v>
      </c>
      <c r="L201" s="13">
        <v>2.7339200000000001E-2</v>
      </c>
      <c r="M201" s="66">
        <v>1.1222414000000001E-3</v>
      </c>
      <c r="N201" s="65">
        <v>1.5801099999999999</v>
      </c>
      <c r="O201" s="66">
        <v>0.86661900000000003</v>
      </c>
      <c r="P201" s="66">
        <v>1.3469100000000001</v>
      </c>
      <c r="Q201" s="67">
        <v>0.79304939119999995</v>
      </c>
      <c r="R201" s="68">
        <v>0.13511000000000001</v>
      </c>
      <c r="S201" s="13">
        <v>2.5069600000000001E-2</v>
      </c>
      <c r="T201" s="66">
        <v>1.0443592E-3</v>
      </c>
      <c r="U201" s="65">
        <v>1.47123</v>
      </c>
      <c r="V201" s="66">
        <v>0.62229599999999996</v>
      </c>
      <c r="W201" s="66">
        <v>1.3132699999999999</v>
      </c>
      <c r="X201" s="67">
        <v>0.44419658849999999</v>
      </c>
      <c r="Y201" s="65"/>
      <c r="Z201" s="65"/>
      <c r="AA201" s="15">
        <f>IF("na"=F201,"",F201/F197)</f>
        <v>2.2532221093584663</v>
      </c>
      <c r="AB201" s="13">
        <f>IF("na"=J201,"",J201/J197)</f>
        <v>1.049041354771556</v>
      </c>
      <c r="AC201" s="13">
        <f>IF("na"=M201,"",M201/M197)</f>
        <v>3.4516358218723902</v>
      </c>
      <c r="AD201" s="13">
        <f>IF("na"=Q201,"",Q201/Q197)</f>
        <v>0.94098949211907679</v>
      </c>
      <c r="AE201" s="13">
        <f>IF("na"=T201,"",T201/T197)</f>
        <v>6.8822259111035251</v>
      </c>
      <c r="AF201" s="13">
        <f>IF("na"=X201,"",X201/X197)</f>
        <v>2.3617485842379544</v>
      </c>
      <c r="AG201" s="13">
        <f>AG200</f>
        <v>198</v>
      </c>
      <c r="AH201" s="63">
        <f t="shared" ca="1" si="23"/>
        <v>4</v>
      </c>
      <c r="AI201" s="63">
        <f t="shared" ca="1" si="23"/>
        <v>3</v>
      </c>
      <c r="AJ201" s="63">
        <f t="shared" ca="1" si="23"/>
        <v>4</v>
      </c>
      <c r="AK201" s="63">
        <f t="shared" ca="1" si="23"/>
        <v>4</v>
      </c>
      <c r="AL201" s="63">
        <f t="shared" ca="1" si="23"/>
        <v>4</v>
      </c>
      <c r="AM201" s="63">
        <f t="shared" ca="1" si="23"/>
        <v>4</v>
      </c>
      <c r="AO201" s="14">
        <f>IF("na"=F201,"",SQRT(F201)/SQRT(F197))</f>
        <v>1.5010736522097996</v>
      </c>
      <c r="AP201" s="14">
        <f>IF("na"=J201,"",SQRT(J201)/SQRT(J197))</f>
        <v>1.0242271988048139</v>
      </c>
      <c r="AQ201" s="14">
        <f>IF("na"=M201,"",SQRT(M201)/SQRT(M197))</f>
        <v>1.8578578583606415</v>
      </c>
      <c r="AR201" s="14">
        <f>IF("na"=Q201,"",SQRT(Q201)/SQRT(Q197))</f>
        <v>0.97004612886144581</v>
      </c>
      <c r="AS201" s="14">
        <f>IF("na"=T201,"",SQRT(T201)/SQRT(T197))</f>
        <v>2.6233996857329092</v>
      </c>
      <c r="AT201" s="14">
        <f>IF("na"=X201,"",SQRT(X201)/SQRT(X197))</f>
        <v>1.5367981598889147</v>
      </c>
    </row>
    <row r="202" spans="1:46" ht="12.75" customHeight="1" x14ac:dyDescent="0.3">
      <c r="B202" s="69"/>
      <c r="C202" s="69"/>
      <c r="D202" s="13"/>
      <c r="E202" s="13"/>
      <c r="F202" s="13"/>
      <c r="G202" s="13"/>
      <c r="H202" s="13"/>
      <c r="I202" s="13"/>
      <c r="J202" s="13"/>
      <c r="K202" s="13"/>
      <c r="L202" s="13"/>
    </row>
    <row r="203" spans="1:46" ht="12.75" customHeight="1" x14ac:dyDescent="0.3">
      <c r="A203" s="17"/>
      <c r="B203" s="17"/>
      <c r="C203" s="17"/>
      <c r="D203" s="6" t="s">
        <v>319</v>
      </c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17"/>
      <c r="Z203" s="17"/>
      <c r="AA203" s="51"/>
      <c r="AB203" s="52"/>
      <c r="AC203" s="52"/>
      <c r="AD203" s="52"/>
      <c r="AE203" s="52"/>
      <c r="AF203" s="52"/>
      <c r="AG203" s="52"/>
      <c r="AH203" s="53"/>
      <c r="AI203" s="53"/>
      <c r="AJ203" s="53"/>
      <c r="AK203" s="53"/>
      <c r="AL203" s="53"/>
      <c r="AM203" s="53"/>
      <c r="AO203" s="52"/>
    </row>
    <row r="204" spans="1:46" ht="12.75" customHeight="1" x14ac:dyDescent="0.3">
      <c r="B204" s="54" t="s">
        <v>293</v>
      </c>
      <c r="C204" s="54" t="s">
        <v>293</v>
      </c>
      <c r="D204" s="1">
        <v>7</v>
      </c>
      <c r="E204" s="1"/>
      <c r="F204" s="1"/>
      <c r="G204" s="1"/>
      <c r="H204" s="1"/>
      <c r="I204" s="1"/>
      <c r="J204" s="1"/>
      <c r="K204" s="1">
        <v>15</v>
      </c>
      <c r="L204" s="1"/>
      <c r="M204" s="1"/>
      <c r="N204" s="1"/>
      <c r="O204" s="1"/>
      <c r="P204" s="1"/>
      <c r="Q204" s="1"/>
      <c r="R204" s="1">
        <v>30</v>
      </c>
      <c r="S204" s="1"/>
      <c r="T204" s="1"/>
      <c r="U204" s="1"/>
      <c r="V204" s="1"/>
      <c r="W204" s="1"/>
      <c r="X204" s="1"/>
      <c r="Y204" s="55"/>
      <c r="Z204" s="55"/>
    </row>
    <row r="205" spans="1:46" ht="12.75" customHeight="1" x14ac:dyDescent="0.3">
      <c r="B205" s="56" t="s">
        <v>284</v>
      </c>
      <c r="C205" s="56" t="s">
        <v>294</v>
      </c>
      <c r="D205" s="57" t="s">
        <v>284</v>
      </c>
      <c r="E205" s="58" t="s">
        <v>287</v>
      </c>
      <c r="F205" s="58" t="s">
        <v>295</v>
      </c>
      <c r="G205" s="58" t="s">
        <v>296</v>
      </c>
      <c r="H205" s="58" t="s">
        <v>297</v>
      </c>
      <c r="I205" s="58" t="s">
        <v>298</v>
      </c>
      <c r="J205" s="59" t="s">
        <v>299</v>
      </c>
      <c r="K205" s="57" t="s">
        <v>284</v>
      </c>
      <c r="L205" s="58" t="s">
        <v>287</v>
      </c>
      <c r="M205" s="58" t="s">
        <v>295</v>
      </c>
      <c r="N205" s="58" t="s">
        <v>296</v>
      </c>
      <c r="O205" s="58" t="s">
        <v>297</v>
      </c>
      <c r="P205" s="58" t="s">
        <v>298</v>
      </c>
      <c r="Q205" s="59" t="s">
        <v>299</v>
      </c>
      <c r="R205" s="57" t="s">
        <v>284</v>
      </c>
      <c r="S205" s="58" t="s">
        <v>287</v>
      </c>
      <c r="T205" s="58" t="s">
        <v>295</v>
      </c>
      <c r="U205" s="58" t="s">
        <v>296</v>
      </c>
      <c r="V205" s="58" t="s">
        <v>297</v>
      </c>
      <c r="W205" s="58" t="s">
        <v>298</v>
      </c>
      <c r="X205" s="59" t="s">
        <v>299</v>
      </c>
      <c r="Y205" s="58"/>
      <c r="Z205" s="58"/>
    </row>
    <row r="206" spans="1:46" ht="12.75" customHeight="1" x14ac:dyDescent="0.3">
      <c r="A206" s="17" t="s">
        <v>300</v>
      </c>
      <c r="B206" s="58">
        <v>0.34262599999999999</v>
      </c>
      <c r="C206" s="58">
        <v>1.6776</v>
      </c>
      <c r="D206" s="60">
        <v>0.34296199999999999</v>
      </c>
      <c r="E206" s="61">
        <v>3.3496499999999998E-2</v>
      </c>
      <c r="F206" s="61">
        <v>1.1221282999999999E-3</v>
      </c>
      <c r="G206" s="61">
        <v>1.7444900000000001</v>
      </c>
      <c r="H206" s="61">
        <v>0.53985700000000003</v>
      </c>
      <c r="I206" s="61">
        <v>1.6173900000000001</v>
      </c>
      <c r="J206" s="62">
        <v>0.2950708245</v>
      </c>
      <c r="K206" s="60">
        <v>0.34332000000000001</v>
      </c>
      <c r="L206" s="61">
        <v>2.2570199999999999E-2</v>
      </c>
      <c r="M206" s="61">
        <v>5.0989549999999996E-4</v>
      </c>
      <c r="N206" s="61">
        <v>1.63591</v>
      </c>
      <c r="O206" s="61">
        <v>0.327621</v>
      </c>
      <c r="P206" s="61">
        <v>1.5825800000000001</v>
      </c>
      <c r="Q206" s="62">
        <v>0.11636431999999999</v>
      </c>
      <c r="R206" s="60">
        <v>0.34345500000000001</v>
      </c>
      <c r="S206" s="61">
        <v>1.6240899999999999E-2</v>
      </c>
      <c r="T206" s="61">
        <v>2.6445400000000001E-4</v>
      </c>
      <c r="U206" s="61">
        <v>1.6340300000000001</v>
      </c>
      <c r="V206" s="61">
        <v>0.22439899999999999</v>
      </c>
      <c r="W206" s="61">
        <v>1.6081799999999999</v>
      </c>
      <c r="X206" s="62">
        <v>5.5174047599999998E-2</v>
      </c>
      <c r="Y206" s="61"/>
      <c r="Z206" s="61"/>
      <c r="AH206" s="63"/>
      <c r="AI206" s="63"/>
    </row>
    <row r="207" spans="1:46" ht="12.75" customHeight="1" x14ac:dyDescent="0.3">
      <c r="A207" s="17" t="s">
        <v>354</v>
      </c>
      <c r="B207" s="58">
        <v>0.34262599999999999</v>
      </c>
      <c r="C207" s="58">
        <v>1.6776</v>
      </c>
      <c r="D207" s="60">
        <v>0.34125100000000003</v>
      </c>
      <c r="E207" s="61">
        <v>3.70534E-2</v>
      </c>
      <c r="F207" s="61">
        <v>1.374845E-3</v>
      </c>
      <c r="G207" s="61">
        <v>1.66157</v>
      </c>
      <c r="H207" s="61">
        <v>0.53247299999999997</v>
      </c>
      <c r="I207" s="61">
        <v>1.5448</v>
      </c>
      <c r="J207" s="62">
        <v>0.30116333569999998</v>
      </c>
      <c r="K207" s="60">
        <v>0.34096900000000002</v>
      </c>
      <c r="L207" s="61">
        <v>3.0551999999999999E-2</v>
      </c>
      <c r="M207" s="61">
        <v>9.3617030000000005E-4</v>
      </c>
      <c r="N207" s="61">
        <v>1.6667400000000001</v>
      </c>
      <c r="O207" s="61">
        <v>0.388876</v>
      </c>
      <c r="P207" s="61">
        <v>1.59541</v>
      </c>
      <c r="Q207" s="62">
        <v>0.15797973940000001</v>
      </c>
      <c r="R207" s="60">
        <v>0.34274700000000002</v>
      </c>
      <c r="S207" s="61">
        <v>2.7058100000000002E-2</v>
      </c>
      <c r="T207" s="61">
        <v>7.3215529999999995E-4</v>
      </c>
      <c r="U207" s="61">
        <v>1.6266</v>
      </c>
      <c r="V207" s="61">
        <v>0.28695700000000002</v>
      </c>
      <c r="W207" s="61">
        <v>1.59135</v>
      </c>
      <c r="X207" s="62">
        <v>8.9783382300000006E-2</v>
      </c>
      <c r="Y207" s="61"/>
      <c r="Z207" s="61"/>
      <c r="AA207" s="15">
        <f>IF("na"=F207,"",F207/F206)</f>
        <v>1.2252119476890477</v>
      </c>
      <c r="AB207" s="13">
        <f>IF("na"=J207,"",J207/J206)</f>
        <v>1.0206476231946138</v>
      </c>
      <c r="AC207" s="13">
        <f>IF("na"=M207,"",M207/M206)</f>
        <v>1.836004240084488</v>
      </c>
      <c r="AD207" s="13">
        <f>IF("na"=Q207,"",Q207/Q206)</f>
        <v>1.357630409390095</v>
      </c>
      <c r="AE207" s="13">
        <f>IF("na"=T207,"",T207/T206)</f>
        <v>2.7685544555953019</v>
      </c>
      <c r="AF207" s="13">
        <f>IF("na"=X207,"",X207/X206)</f>
        <v>1.6272756160815001</v>
      </c>
      <c r="AG207" s="13">
        <f>ROW()</f>
        <v>207</v>
      </c>
      <c r="AH207" s="63">
        <f t="shared" ref="AH207:AM210" ca="1" si="24">SUM(IF(INDIRECT(ADDRESS(ROW(),AH$40))&gt;INDIRECT(ADDRESS($AG207,AH$40)),1,0),IF(INDIRECT(ADDRESS(ROW(),AH$40))&gt;INDIRECT(ADDRESS($AG207+1,AH$40)),1,0),IF(INDIRECT(ADDRESS(ROW(),AH$40))&gt;INDIRECT(ADDRESS($AG207+2,AH$40)),1,0),IF(INDIRECT(ADDRESS(ROW(),AH$40))&gt;INDIRECT(ADDRESS($AG207+3,AH$40)),1,0))+1</f>
        <v>4</v>
      </c>
      <c r="AI207" s="63">
        <f t="shared" ca="1" si="24"/>
        <v>1</v>
      </c>
      <c r="AJ207" s="63">
        <f t="shared" ca="1" si="24"/>
        <v>4</v>
      </c>
      <c r="AK207" s="63">
        <f t="shared" ca="1" si="24"/>
        <v>3</v>
      </c>
      <c r="AL207" s="63">
        <f t="shared" ca="1" si="24"/>
        <v>4</v>
      </c>
      <c r="AM207" s="63">
        <f t="shared" ca="1" si="24"/>
        <v>3</v>
      </c>
      <c r="AO207" s="14">
        <f>IF("na"=F207,"",SQRT(F207)/SQRT(F206))</f>
        <v>1.1068929251237662</v>
      </c>
      <c r="AP207" s="14">
        <f>IF("na"=J207,"",SQRT(J207)/SQRT(J206))</f>
        <v>1.0102710642172295</v>
      </c>
      <c r="AQ207" s="14">
        <f>IF("na"=M207,"",SQRT(M207)/SQRT(M206))</f>
        <v>1.3549923394929169</v>
      </c>
      <c r="AR207" s="14">
        <f>IF("na"=Q207,"",SQRT(Q207)/SQRT(Q206))</f>
        <v>1.1651739824550216</v>
      </c>
      <c r="AS207" s="14">
        <f>IF("na"=T207,"",SQRT(T207)/SQRT(T206))</f>
        <v>1.6638973693095684</v>
      </c>
      <c r="AT207" s="14">
        <f>IF("na"=X207,"",SQRT(X207)/SQRT(X206))</f>
        <v>1.2756471361946062</v>
      </c>
    </row>
    <row r="208" spans="1:46" ht="12.75" customHeight="1" x14ac:dyDescent="0.3">
      <c r="A208" s="17" t="s">
        <v>281</v>
      </c>
      <c r="B208" s="58">
        <v>0.34262599999999999</v>
      </c>
      <c r="C208" s="58">
        <v>1.6776</v>
      </c>
      <c r="D208" s="60">
        <v>0.33857100000000001</v>
      </c>
      <c r="E208" s="61">
        <v>3.2954299999999999E-2</v>
      </c>
      <c r="F208" s="61">
        <v>1.1024288E-3</v>
      </c>
      <c r="G208" s="61">
        <v>1.7092700000000001</v>
      </c>
      <c r="H208" s="61">
        <v>0.56961600000000001</v>
      </c>
      <c r="I208" s="61">
        <v>1.5823799999999999</v>
      </c>
      <c r="J208" s="62">
        <v>0.33352923579999999</v>
      </c>
      <c r="K208" s="60">
        <v>0.33758899999999997</v>
      </c>
      <c r="L208" s="61">
        <v>2.3598600000000001E-2</v>
      </c>
      <c r="M208" s="61">
        <v>5.8226519999999996E-4</v>
      </c>
      <c r="N208" s="61">
        <v>1.6223399999999999</v>
      </c>
      <c r="O208" s="61">
        <v>0.36336499999999999</v>
      </c>
      <c r="P208" s="61">
        <v>1.5624400000000001</v>
      </c>
      <c r="Q208" s="62">
        <v>0.14529594879999999</v>
      </c>
      <c r="R208" s="60">
        <v>0.33899699999999999</v>
      </c>
      <c r="S208" s="61">
        <v>1.86821E-2</v>
      </c>
      <c r="T208" s="61">
        <v>3.621904E-4</v>
      </c>
      <c r="U208" s="61">
        <v>1.59751</v>
      </c>
      <c r="V208" s="61">
        <v>0.24495700000000001</v>
      </c>
      <c r="W208" s="61">
        <v>1.5658799999999999</v>
      </c>
      <c r="X208" s="62">
        <v>7.2485290199999997E-2</v>
      </c>
      <c r="Y208" s="61"/>
      <c r="Z208" s="61"/>
      <c r="AA208" s="15">
        <f>IF("na"=F208,"",F208/F206)</f>
        <v>0.98244452082707479</v>
      </c>
      <c r="AB208" s="13">
        <f>IF("na"=J208,"",J208/J206)</f>
        <v>1.1303362044186107</v>
      </c>
      <c r="AC208" s="13">
        <f>IF("na"=M208,"",M208/M206)</f>
        <v>1.1419304543774165</v>
      </c>
      <c r="AD208" s="13">
        <f>IF("na"=Q208,"",Q208/Q206)</f>
        <v>1.2486297243003697</v>
      </c>
      <c r="AE208" s="13">
        <f>IF("na"=T208,"",T208/T206)</f>
        <v>1.3695780740695924</v>
      </c>
      <c r="AF208" s="13">
        <f>IF("na"=X208,"",X208/X206)</f>
        <v>1.3137569809179632</v>
      </c>
      <c r="AG208" s="13">
        <f>AG207</f>
        <v>207</v>
      </c>
      <c r="AH208" s="63">
        <f t="shared" ca="1" si="24"/>
        <v>2</v>
      </c>
      <c r="AI208" s="63">
        <f t="shared" ca="1" si="24"/>
        <v>2</v>
      </c>
      <c r="AJ208" s="63">
        <f t="shared" ca="1" si="24"/>
        <v>2</v>
      </c>
      <c r="AK208" s="63">
        <f t="shared" ca="1" si="24"/>
        <v>2</v>
      </c>
      <c r="AL208" s="63">
        <f t="shared" ca="1" si="24"/>
        <v>2</v>
      </c>
      <c r="AM208" s="63">
        <f t="shared" ca="1" si="24"/>
        <v>2</v>
      </c>
      <c r="AO208" s="14">
        <f>IF("na"=F208,"",SQRT(F208)/SQRT(F206))</f>
        <v>0.99118339414412837</v>
      </c>
      <c r="AP208" s="14">
        <f>IF("na"=J208,"",SQRT(J208)/SQRT(J206))</f>
        <v>1.0631727067690417</v>
      </c>
      <c r="AQ208" s="14">
        <f>IF("na"=M208,"",SQRT(M208)/SQRT(M206))</f>
        <v>1.0686114609049524</v>
      </c>
      <c r="AR208" s="14">
        <f>IF("na"=Q208,"",SQRT(Q208)/SQRT(Q206))</f>
        <v>1.1174210147927097</v>
      </c>
      <c r="AS208" s="14">
        <f>IF("na"=T208,"",SQRT(T208)/SQRT(T206))</f>
        <v>1.1702897393678167</v>
      </c>
      <c r="AT208" s="14">
        <f>IF("na"=X208,"",SQRT(X208)/SQRT(X206))</f>
        <v>1.1461923839033146</v>
      </c>
    </row>
    <row r="209" spans="1:46" ht="12.75" customHeight="1" x14ac:dyDescent="0.3">
      <c r="A209" s="17" t="s">
        <v>282</v>
      </c>
      <c r="B209" s="58">
        <v>0.34262599999999999</v>
      </c>
      <c r="C209" s="58">
        <v>1.6776</v>
      </c>
      <c r="D209" s="64">
        <v>0.33495399999999997</v>
      </c>
      <c r="E209" s="65">
        <v>3.1557300000000003E-2</v>
      </c>
      <c r="F209" s="66">
        <v>1.0547225999999999E-3</v>
      </c>
      <c r="G209" s="65">
        <v>1.7474700000000001</v>
      </c>
      <c r="H209" s="66">
        <v>0.645814</v>
      </c>
      <c r="I209" s="66">
        <v>1.59815</v>
      </c>
      <c r="J209" s="67">
        <v>0.423388025</v>
      </c>
      <c r="K209" s="64">
        <v>0.337094</v>
      </c>
      <c r="L209" s="65">
        <v>2.2963899999999999E-2</v>
      </c>
      <c r="M209" s="66">
        <v>5.579437E-4</v>
      </c>
      <c r="N209" s="65">
        <v>1.6449199999999999</v>
      </c>
      <c r="O209" s="66">
        <v>0.360711</v>
      </c>
      <c r="P209" s="66">
        <v>1.5860399999999999</v>
      </c>
      <c r="Q209" s="67">
        <v>0.1384956591</v>
      </c>
      <c r="R209" s="64">
        <v>0.33676200000000001</v>
      </c>
      <c r="S209" s="65">
        <v>1.60193E-2</v>
      </c>
      <c r="T209" s="66">
        <v>2.9100429999999997E-4</v>
      </c>
      <c r="U209" s="65">
        <v>1.62338</v>
      </c>
      <c r="V209" s="66">
        <v>0.23100799999999999</v>
      </c>
      <c r="W209" s="66">
        <v>1.59646</v>
      </c>
      <c r="X209" s="67">
        <v>5.9948395600000003E-2</v>
      </c>
      <c r="Y209" s="65"/>
      <c r="Z209" s="65"/>
      <c r="AA209" s="15">
        <f>IF("na"=F209,"",F209/F206)</f>
        <v>0.93993048744960805</v>
      </c>
      <c r="AB209" s="13">
        <f>IF("na"=J209,"",J209/J206)</f>
        <v>1.4348691563031843</v>
      </c>
      <c r="AC209" s="13">
        <f>IF("na"=M209,"",M209/M206)</f>
        <v>1.0942314650747065</v>
      </c>
      <c r="AD209" s="13">
        <f>IF("na"=Q209,"",Q209/Q206)</f>
        <v>1.1901900780239167</v>
      </c>
      <c r="AE209" s="13">
        <f>IF("na"=T209,"",T209/T206)</f>
        <v>1.1003966663389473</v>
      </c>
      <c r="AF209" s="13">
        <f>IF("na"=X209,"",X209/X206)</f>
        <v>1.0865324950348578</v>
      </c>
      <c r="AG209" s="13">
        <f>AG208</f>
        <v>207</v>
      </c>
      <c r="AH209" s="63">
        <f t="shared" ca="1" si="24"/>
        <v>1</v>
      </c>
      <c r="AI209" s="63">
        <f t="shared" ca="1" si="24"/>
        <v>4</v>
      </c>
      <c r="AJ209" s="63">
        <f t="shared" ca="1" si="24"/>
        <v>1</v>
      </c>
      <c r="AK209" s="63">
        <f t="shared" ca="1" si="24"/>
        <v>1</v>
      </c>
      <c r="AL209" s="63">
        <f t="shared" ca="1" si="24"/>
        <v>1</v>
      </c>
      <c r="AM209" s="63">
        <f t="shared" ca="1" si="24"/>
        <v>1</v>
      </c>
      <c r="AO209" s="14">
        <f>IF("na"=F209,"",SQRT(F209)/SQRT(F206))</f>
        <v>0.96950012245982098</v>
      </c>
      <c r="AP209" s="14">
        <f>IF("na"=J209,"",SQRT(J209)/SQRT(J206))</f>
        <v>1.1978602407222574</v>
      </c>
      <c r="AQ209" s="14">
        <f>IF("na"=M209,"",SQRT(M209)/SQRT(M206))</f>
        <v>1.0460551921742496</v>
      </c>
      <c r="AR209" s="14">
        <f>IF("na"=Q209,"",SQRT(Q209)/SQRT(Q206))</f>
        <v>1.0909583301042787</v>
      </c>
      <c r="AS209" s="14">
        <f>IF("na"=T209,"",SQRT(T209)/SQRT(T206))</f>
        <v>1.0489979343825933</v>
      </c>
      <c r="AT209" s="14">
        <f>IF("na"=X209,"",SQRT(X209)/SQRT(X206))</f>
        <v>1.0423686943854644</v>
      </c>
    </row>
    <row r="210" spans="1:46" ht="12.75" customHeight="1" x14ac:dyDescent="0.3">
      <c r="A210" s="17" t="s">
        <v>283</v>
      </c>
      <c r="B210" s="58">
        <v>0.34262599999999999</v>
      </c>
      <c r="C210" s="58">
        <v>1.6776</v>
      </c>
      <c r="D210" s="68">
        <v>0.33862700000000001</v>
      </c>
      <c r="E210" s="13">
        <v>3.6170300000000002E-2</v>
      </c>
      <c r="F210" s="66">
        <v>1.3242826E-3</v>
      </c>
      <c r="G210" s="65">
        <v>1.6863300000000001</v>
      </c>
      <c r="H210" s="66">
        <v>0.60587000000000002</v>
      </c>
      <c r="I210" s="66">
        <v>1.5485</v>
      </c>
      <c r="J210" s="67">
        <v>0.38374526689999999</v>
      </c>
      <c r="K210" s="68">
        <v>0.33820800000000001</v>
      </c>
      <c r="L210" s="13">
        <v>2.8904599999999999E-2</v>
      </c>
      <c r="M210" s="66">
        <v>8.5499459999999997E-4</v>
      </c>
      <c r="N210" s="65">
        <v>1.6126100000000001</v>
      </c>
      <c r="O210" s="66">
        <v>0.38843</v>
      </c>
      <c r="P210" s="66">
        <v>1.5449900000000001</v>
      </c>
      <c r="Q210" s="67">
        <v>0.16846327699999999</v>
      </c>
      <c r="R210" s="68">
        <v>0.33758700000000003</v>
      </c>
      <c r="S210" s="13">
        <v>2.4228900000000001E-2</v>
      </c>
      <c r="T210" s="66">
        <v>6.1243099999999998E-4</v>
      </c>
      <c r="U210" s="65">
        <v>1.5867800000000001</v>
      </c>
      <c r="V210" s="66">
        <v>0.28877700000000001</v>
      </c>
      <c r="W210" s="66">
        <v>1.5481499999999999</v>
      </c>
      <c r="X210" s="67">
        <v>0.1001494582</v>
      </c>
      <c r="Y210" s="65"/>
      <c r="Z210" s="65"/>
      <c r="AA210" s="15">
        <f>IF("na"=F210,"",F210/F206)</f>
        <v>1.1801525725712469</v>
      </c>
      <c r="AB210" s="13">
        <f>IF("na"=J210,"",J210/J206)</f>
        <v>1.3005191806077729</v>
      </c>
      <c r="AC210" s="13">
        <f>IF("na"=M210,"",M210/M206)</f>
        <v>1.6768035803414623</v>
      </c>
      <c r="AD210" s="13">
        <f>IF("na"=Q210,"",Q210/Q206)</f>
        <v>1.4477227813474096</v>
      </c>
      <c r="AE210" s="13">
        <f>IF("na"=T210,"",T210/T206)</f>
        <v>2.3158318648989993</v>
      </c>
      <c r="AF210" s="13">
        <f>IF("na"=X210,"",X210/X206)</f>
        <v>1.8151551781384987</v>
      </c>
      <c r="AG210" s="13">
        <f>AG209</f>
        <v>207</v>
      </c>
      <c r="AH210" s="63">
        <f t="shared" ca="1" si="24"/>
        <v>3</v>
      </c>
      <c r="AI210" s="63">
        <f t="shared" ca="1" si="24"/>
        <v>3</v>
      </c>
      <c r="AJ210" s="63">
        <f t="shared" ca="1" si="24"/>
        <v>3</v>
      </c>
      <c r="AK210" s="63">
        <f t="shared" ca="1" si="24"/>
        <v>4</v>
      </c>
      <c r="AL210" s="63">
        <f t="shared" ca="1" si="24"/>
        <v>3</v>
      </c>
      <c r="AM210" s="63">
        <f t="shared" ca="1" si="24"/>
        <v>4</v>
      </c>
      <c r="AO210" s="14">
        <f>IF("na"=F210,"",SQRT(F210)/SQRT(F206))</f>
        <v>1.0863482740683335</v>
      </c>
      <c r="AP210" s="14">
        <f>IF("na"=J210,"",SQRT(J210)/SQRT(J206))</f>
        <v>1.1404030781297343</v>
      </c>
      <c r="AQ210" s="14">
        <f>IF("na"=M210,"",SQRT(M210)/SQRT(M206))</f>
        <v>1.2949145069623176</v>
      </c>
      <c r="AR210" s="14">
        <f>IF("na"=Q210,"",SQRT(Q210)/SQRT(Q206))</f>
        <v>1.2032135227578724</v>
      </c>
      <c r="AS210" s="14">
        <f>IF("na"=T210,"",SQRT(T210)/SQRT(T206))</f>
        <v>1.5217857486844197</v>
      </c>
      <c r="AT210" s="14">
        <f>IF("na"=X210,"",SQRT(X210)/SQRT(X206))</f>
        <v>1.347276949308678</v>
      </c>
    </row>
    <row r="211" spans="1:46" ht="12.75" customHeight="1" x14ac:dyDescent="0.3">
      <c r="B211" s="69"/>
      <c r="C211" s="69"/>
      <c r="D211" s="13"/>
      <c r="E211" s="13"/>
      <c r="F211" s="13"/>
      <c r="G211" s="13"/>
      <c r="H211" s="13"/>
      <c r="I211" s="13"/>
      <c r="J211" s="13"/>
      <c r="K211" s="13"/>
      <c r="L211" s="13"/>
    </row>
    <row r="212" spans="1:46" ht="12.75" customHeight="1" x14ac:dyDescent="0.3">
      <c r="A212" s="17"/>
      <c r="B212" s="17"/>
      <c r="C212" s="17"/>
      <c r="D212" s="6" t="s">
        <v>320</v>
      </c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17"/>
      <c r="Z212" s="17"/>
      <c r="AA212" s="51"/>
      <c r="AB212" s="52"/>
      <c r="AC212" s="52"/>
      <c r="AD212" s="52"/>
      <c r="AE212" s="52"/>
      <c r="AF212" s="52"/>
      <c r="AG212" s="52"/>
      <c r="AH212" s="53"/>
      <c r="AI212" s="53"/>
      <c r="AJ212" s="53"/>
      <c r="AK212" s="53"/>
      <c r="AL212" s="53"/>
      <c r="AM212" s="53"/>
      <c r="AO212" s="52"/>
      <c r="AP212" s="52"/>
      <c r="AQ212" s="52"/>
      <c r="AR212" s="52"/>
      <c r="AS212" s="52"/>
      <c r="AT212" s="52"/>
    </row>
    <row r="213" spans="1:46" ht="12.75" customHeight="1" x14ac:dyDescent="0.3">
      <c r="B213" s="54" t="s">
        <v>293</v>
      </c>
      <c r="C213" s="54" t="s">
        <v>293</v>
      </c>
      <c r="D213" s="1">
        <v>7</v>
      </c>
      <c r="E213" s="1"/>
      <c r="F213" s="1"/>
      <c r="G213" s="1"/>
      <c r="H213" s="1"/>
      <c r="I213" s="1"/>
      <c r="J213" s="1"/>
      <c r="K213" s="1">
        <v>15</v>
      </c>
      <c r="L213" s="1"/>
      <c r="M213" s="1"/>
      <c r="N213" s="1"/>
      <c r="O213" s="1"/>
      <c r="P213" s="1"/>
      <c r="Q213" s="1"/>
      <c r="R213" s="1">
        <v>30</v>
      </c>
      <c r="S213" s="1"/>
      <c r="T213" s="1"/>
      <c r="U213" s="1"/>
      <c r="V213" s="1"/>
      <c r="W213" s="1"/>
      <c r="X213" s="1"/>
      <c r="Y213" s="55"/>
      <c r="Z213" s="55"/>
    </row>
    <row r="214" spans="1:46" ht="12.75" customHeight="1" x14ac:dyDescent="0.3">
      <c r="B214" s="56" t="s">
        <v>284</v>
      </c>
      <c r="C214" s="56" t="s">
        <v>294</v>
      </c>
      <c r="D214" s="57" t="s">
        <v>284</v>
      </c>
      <c r="E214" s="58" t="s">
        <v>287</v>
      </c>
      <c r="F214" s="58" t="s">
        <v>295</v>
      </c>
      <c r="G214" s="58" t="s">
        <v>296</v>
      </c>
      <c r="H214" s="58" t="s">
        <v>297</v>
      </c>
      <c r="I214" s="58" t="s">
        <v>298</v>
      </c>
      <c r="J214" s="59" t="s">
        <v>299</v>
      </c>
      <c r="K214" s="57" t="s">
        <v>284</v>
      </c>
      <c r="L214" s="58" t="s">
        <v>287</v>
      </c>
      <c r="M214" s="58" t="s">
        <v>295</v>
      </c>
      <c r="N214" s="58" t="s">
        <v>296</v>
      </c>
      <c r="O214" s="58" t="s">
        <v>297</v>
      </c>
      <c r="P214" s="58" t="s">
        <v>298</v>
      </c>
      <c r="Q214" s="59" t="s">
        <v>299</v>
      </c>
      <c r="R214" s="57" t="s">
        <v>284</v>
      </c>
      <c r="S214" s="58" t="s">
        <v>287</v>
      </c>
      <c r="T214" s="58" t="s">
        <v>295</v>
      </c>
      <c r="U214" s="58" t="s">
        <v>296</v>
      </c>
      <c r="V214" s="58" t="s">
        <v>297</v>
      </c>
      <c r="W214" s="58" t="s">
        <v>298</v>
      </c>
      <c r="X214" s="59" t="s">
        <v>299</v>
      </c>
      <c r="Y214" s="58"/>
      <c r="Z214" s="58"/>
    </row>
    <row r="215" spans="1:46" ht="12.75" customHeight="1" x14ac:dyDescent="0.3">
      <c r="A215" s="17" t="s">
        <v>300</v>
      </c>
      <c r="B215" s="58">
        <v>0.41880499999999998</v>
      </c>
      <c r="C215" s="58">
        <v>1.7368600000000001</v>
      </c>
      <c r="D215" s="60">
        <v>0.41382200000000002</v>
      </c>
      <c r="E215" s="61">
        <v>3.7895999999999999E-2</v>
      </c>
      <c r="F215" s="61">
        <v>1.460937E-3</v>
      </c>
      <c r="G215" s="61">
        <v>1.87029</v>
      </c>
      <c r="H215" s="61">
        <v>0.46074199999999998</v>
      </c>
      <c r="I215" s="61">
        <v>1.7845299999999999</v>
      </c>
      <c r="J215" s="62">
        <v>0.21455561940000001</v>
      </c>
      <c r="K215" s="60">
        <v>0.41222999999999999</v>
      </c>
      <c r="L215" s="61">
        <v>2.7840699999999999E-2</v>
      </c>
      <c r="M215" s="61">
        <v>8.1833510000000004E-4</v>
      </c>
      <c r="N215" s="61">
        <v>1.83779</v>
      </c>
      <c r="O215" s="61">
        <v>0.32004199999999999</v>
      </c>
      <c r="P215" s="61">
        <v>1.79512</v>
      </c>
      <c r="Q215" s="62">
        <v>0.10582110929999999</v>
      </c>
      <c r="R215" s="60">
        <v>0.41395100000000001</v>
      </c>
      <c r="S215" s="61">
        <v>1.9656699999999999E-2</v>
      </c>
      <c r="T215" s="61">
        <v>4.099471E-4</v>
      </c>
      <c r="U215" s="61">
        <v>1.8088500000000001</v>
      </c>
      <c r="V215" s="61">
        <v>0.206487</v>
      </c>
      <c r="W215" s="61">
        <v>1.7897099999999999</v>
      </c>
      <c r="X215" s="62">
        <v>4.5430003599999998E-2</v>
      </c>
      <c r="Y215" s="61"/>
      <c r="Z215" s="61"/>
      <c r="AH215" s="63"/>
      <c r="AI215" s="63"/>
    </row>
    <row r="216" spans="1:46" ht="12.75" customHeight="1" x14ac:dyDescent="0.3">
      <c r="A216" s="17" t="s">
        <v>354</v>
      </c>
      <c r="B216" s="58">
        <v>0.41880499999999998</v>
      </c>
      <c r="C216" s="58">
        <v>1.7368600000000001</v>
      </c>
      <c r="D216" s="60">
        <v>0.41434700000000002</v>
      </c>
      <c r="E216" s="61">
        <v>4.6787200000000001E-2</v>
      </c>
      <c r="F216" s="61">
        <v>2.2089156999999999E-3</v>
      </c>
      <c r="G216" s="61">
        <v>1.8686799999999999</v>
      </c>
      <c r="H216" s="61">
        <v>0.53234499999999996</v>
      </c>
      <c r="I216" s="61">
        <v>1.76525</v>
      </c>
      <c r="J216" s="62">
        <v>0.28419719110000002</v>
      </c>
      <c r="K216" s="60">
        <v>0.41182299999999999</v>
      </c>
      <c r="L216" s="61">
        <v>4.0472300000000003E-2</v>
      </c>
      <c r="M216" s="61">
        <v>1.6867553E-3</v>
      </c>
      <c r="N216" s="61">
        <v>1.8280799999999999</v>
      </c>
      <c r="O216" s="61">
        <v>0.38959700000000003</v>
      </c>
      <c r="P216" s="61">
        <v>1.7685200000000001</v>
      </c>
      <c r="Q216" s="62">
        <v>0.152788178</v>
      </c>
      <c r="R216" s="60">
        <v>0.41420400000000002</v>
      </c>
      <c r="S216" s="61">
        <v>3.7506100000000001E-2</v>
      </c>
      <c r="T216" s="61">
        <v>1.4278767E-3</v>
      </c>
      <c r="U216" s="61">
        <v>1.80094</v>
      </c>
      <c r="V216" s="61">
        <v>0.316106</v>
      </c>
      <c r="W216" s="61">
        <v>1.76048</v>
      </c>
      <c r="X216" s="62">
        <v>0.1004809076</v>
      </c>
      <c r="Y216" s="61"/>
      <c r="Z216" s="61"/>
      <c r="AA216" s="15">
        <f>IF("na"=F216,"",F216/F215)</f>
        <v>1.5119855955458721</v>
      </c>
      <c r="AB216" s="13">
        <f>IF("na"=J216,"",J216/J215)</f>
        <v>1.3245851676817</v>
      </c>
      <c r="AC216" s="13">
        <f>IF("na"=M216,"",M216/M215)</f>
        <v>2.06120365605728</v>
      </c>
      <c r="AD216" s="13">
        <f>IF("na"=Q216,"",Q216/Q215)</f>
        <v>1.4438345903826204</v>
      </c>
      <c r="AE216" s="13">
        <f>IF("na"=T216,"",T216/T215)</f>
        <v>3.4830754992534403</v>
      </c>
      <c r="AF216" s="13">
        <f>IF("na"=X216,"",X216/X215)</f>
        <v>2.2117741500685244</v>
      </c>
      <c r="AG216" s="13">
        <f>ROW()</f>
        <v>216</v>
      </c>
      <c r="AH216" s="63">
        <f t="shared" ref="AH216:AM219" ca="1" si="25">SUM(IF(INDIRECT(ADDRESS(ROW(),AH$40))&gt;INDIRECT(ADDRESS($AG216,AH$40)),1,0),IF(INDIRECT(ADDRESS(ROW(),AH$40))&gt;INDIRECT(ADDRESS($AG216+1,AH$40)),1,0),IF(INDIRECT(ADDRESS(ROW(),AH$40))&gt;INDIRECT(ADDRESS($AG216+2,AH$40)),1,0),IF(INDIRECT(ADDRESS(ROW(),AH$40))&gt;INDIRECT(ADDRESS($AG216+3,AH$40)),1,0))+1</f>
        <v>4</v>
      </c>
      <c r="AI216" s="63">
        <f t="shared" ca="1" si="25"/>
        <v>4</v>
      </c>
      <c r="AJ216" s="63">
        <f t="shared" ca="1" si="25"/>
        <v>4</v>
      </c>
      <c r="AK216" s="63">
        <f t="shared" ca="1" si="25"/>
        <v>3</v>
      </c>
      <c r="AL216" s="63">
        <f t="shared" ca="1" si="25"/>
        <v>3</v>
      </c>
      <c r="AM216" s="63">
        <f t="shared" ca="1" si="25"/>
        <v>2</v>
      </c>
      <c r="AO216" s="14">
        <f>IF("na"=F216,"",SQRT(F216)/SQRT(F215))</f>
        <v>1.2296282346896041</v>
      </c>
      <c r="AP216" s="14">
        <f>IF("na"=J216,"",SQRT(J216)/SQRT(J215))</f>
        <v>1.15090623757181</v>
      </c>
      <c r="AQ216" s="14">
        <f>IF("na"=M216,"",SQRT(M216)/SQRT(M215))</f>
        <v>1.4356892616639856</v>
      </c>
      <c r="AR216" s="14">
        <f>IF("na"=Q216,"",SQRT(Q216)/SQRT(Q215))</f>
        <v>1.2015966837431851</v>
      </c>
      <c r="AS216" s="14">
        <f>IF("na"=T216,"",SQRT(T216)/SQRT(T215))</f>
        <v>1.8662999488971326</v>
      </c>
      <c r="AT216" s="14">
        <f>IF("na"=X216,"",SQRT(X216)/SQRT(X215))</f>
        <v>1.4872034662642919</v>
      </c>
    </row>
    <row r="217" spans="1:46" ht="12.75" customHeight="1" x14ac:dyDescent="0.3">
      <c r="A217" s="17" t="s">
        <v>281</v>
      </c>
      <c r="B217" s="58">
        <v>0.41880499999999998</v>
      </c>
      <c r="C217" s="58">
        <v>1.7368600000000001</v>
      </c>
      <c r="D217" s="60">
        <v>0.41256999999999999</v>
      </c>
      <c r="E217" s="61">
        <v>3.7436799999999999E-2</v>
      </c>
      <c r="F217" s="61">
        <v>1.4403891000000001E-3</v>
      </c>
      <c r="G217" s="61">
        <v>1.5784400000000001</v>
      </c>
      <c r="H217" s="61">
        <v>0.37091800000000003</v>
      </c>
      <c r="I217" s="61">
        <v>1.5123500000000001</v>
      </c>
      <c r="J217" s="62">
        <v>0.18798490279999999</v>
      </c>
      <c r="K217" s="60">
        <v>0.41075499999999998</v>
      </c>
      <c r="L217" s="61">
        <v>2.8679099999999999E-2</v>
      </c>
      <c r="M217" s="61">
        <v>8.872932E-4</v>
      </c>
      <c r="N217" s="61">
        <v>1.522</v>
      </c>
      <c r="O217" s="61">
        <v>0.25858300000000001</v>
      </c>
      <c r="P217" s="61">
        <v>1.4888600000000001</v>
      </c>
      <c r="Q217" s="62">
        <v>0.12836916779999999</v>
      </c>
      <c r="R217" s="60">
        <v>0.409775</v>
      </c>
      <c r="S217" s="61">
        <v>2.3785000000000001E-2</v>
      </c>
      <c r="T217" s="61">
        <v>6.4726710000000002E-4</v>
      </c>
      <c r="U217" s="61">
        <v>1.5123500000000001</v>
      </c>
      <c r="V217" s="61">
        <v>0.20197300000000001</v>
      </c>
      <c r="W217" s="61">
        <v>1.49129</v>
      </c>
      <c r="X217" s="62">
        <v>0.1010977176</v>
      </c>
      <c r="Y217" s="61"/>
      <c r="Z217" s="61"/>
      <c r="AA217" s="15">
        <f>IF("na"=F217,"",F217/F215)</f>
        <v>0.98593512245907933</v>
      </c>
      <c r="AB217" s="13">
        <f>IF("na"=J217,"",J217/J215)</f>
        <v>0.8761593069698923</v>
      </c>
      <c r="AC217" s="13">
        <f>IF("na"=M217,"",M217/M215)</f>
        <v>1.0842663353924327</v>
      </c>
      <c r="AD217" s="13">
        <f>IF("na"=Q217,"",Q217/Q215)</f>
        <v>1.2130771322390588</v>
      </c>
      <c r="AE217" s="13">
        <f>IF("na"=T217,"",T217/T215)</f>
        <v>1.5789039610232638</v>
      </c>
      <c r="AF217" s="13">
        <f>IF("na"=X217,"",X217/X215)</f>
        <v>2.2253513006545305</v>
      </c>
      <c r="AG217" s="13">
        <f>AG216</f>
        <v>216</v>
      </c>
      <c r="AH217" s="63">
        <f t="shared" ca="1" si="25"/>
        <v>1</v>
      </c>
      <c r="AI217" s="63">
        <f t="shared" ca="1" si="25"/>
        <v>1</v>
      </c>
      <c r="AJ217" s="63">
        <f t="shared" ca="1" si="25"/>
        <v>1</v>
      </c>
      <c r="AK217" s="63">
        <f t="shared" ca="1" si="25"/>
        <v>2</v>
      </c>
      <c r="AL217" s="63">
        <f t="shared" ca="1" si="25"/>
        <v>1</v>
      </c>
      <c r="AM217" s="63">
        <f t="shared" ca="1" si="25"/>
        <v>3</v>
      </c>
      <c r="AO217" s="14">
        <f>IF("na"=F217,"",SQRT(F217)/SQRT(F215))</f>
        <v>0.9929426581928481</v>
      </c>
      <c r="AP217" s="14">
        <f>IF("na"=J217,"",SQRT(J217)/SQRT(J215))</f>
        <v>0.93603381721489753</v>
      </c>
      <c r="AQ217" s="14">
        <f>IF("na"=M217,"",SQRT(M217)/SQRT(M215))</f>
        <v>1.0412811029652045</v>
      </c>
      <c r="AR217" s="14">
        <f>IF("na"=Q217,"",SQRT(Q217)/SQRT(Q215))</f>
        <v>1.1013978083503975</v>
      </c>
      <c r="AS217" s="14">
        <f>IF("na"=T217,"",SQRT(T217)/SQRT(T215))</f>
        <v>1.2565444524660732</v>
      </c>
      <c r="AT217" s="14">
        <f>IF("na"=X217,"",SQRT(X217)/SQRT(X215))</f>
        <v>1.4917611406168652</v>
      </c>
    </row>
    <row r="218" spans="1:46" ht="12.75" customHeight="1" x14ac:dyDescent="0.3">
      <c r="A218" s="17" t="s">
        <v>282</v>
      </c>
      <c r="B218" s="58">
        <v>0.41880499999999998</v>
      </c>
      <c r="C218" s="58">
        <v>1.7368600000000001</v>
      </c>
      <c r="D218" s="64">
        <v>0.39441799999999999</v>
      </c>
      <c r="E218" s="65">
        <v>3.8676700000000001E-2</v>
      </c>
      <c r="F218" s="66">
        <v>2.0906128000000002E-3</v>
      </c>
      <c r="G218" s="65">
        <v>1.8117399999999999</v>
      </c>
      <c r="H218" s="66">
        <v>0.47409800000000002</v>
      </c>
      <c r="I218" s="66">
        <v>1.72556</v>
      </c>
      <c r="J218" s="67">
        <v>0.22489660359999999</v>
      </c>
      <c r="K218" s="64">
        <v>0.3926</v>
      </c>
      <c r="L218" s="65">
        <v>2.70286E-2</v>
      </c>
      <c r="M218" s="66">
        <v>1.4172472E-3</v>
      </c>
      <c r="N218" s="65">
        <v>1.7517400000000001</v>
      </c>
      <c r="O218" s="66">
        <v>0.28556999999999999</v>
      </c>
      <c r="P218" s="66">
        <v>1.7161999999999999</v>
      </c>
      <c r="Q218" s="67">
        <v>8.1977060500000004E-2</v>
      </c>
      <c r="R218" s="64">
        <v>0.39327800000000002</v>
      </c>
      <c r="S218" s="65">
        <v>1.9230199999999999E-2</v>
      </c>
      <c r="T218" s="66">
        <v>1.0214282000000001E-3</v>
      </c>
      <c r="U218" s="65">
        <v>1.73943</v>
      </c>
      <c r="V218" s="66">
        <v>0.19806799999999999</v>
      </c>
      <c r="W218" s="66">
        <v>1.72217</v>
      </c>
      <c r="X218" s="67">
        <v>3.9446728700000003E-2</v>
      </c>
      <c r="Y218" s="65"/>
      <c r="Z218" s="65"/>
      <c r="AA218" s="15">
        <f>IF("na"=F218,"",F218/F215)</f>
        <v>1.4310081817354205</v>
      </c>
      <c r="AB218" s="13">
        <f>IF("na"=J218,"",J218/J215)</f>
        <v>1.0481972191123137</v>
      </c>
      <c r="AC218" s="13">
        <f>IF("na"=M218,"",M218/M215)</f>
        <v>1.7318665666424427</v>
      </c>
      <c r="AD218" s="13">
        <f>IF("na"=Q218,"",Q218/Q215)</f>
        <v>0.77467587556275985</v>
      </c>
      <c r="AE218" s="13">
        <f>IF("na"=T218,"",T218/T215)</f>
        <v>2.491609771114371</v>
      </c>
      <c r="AF218" s="13">
        <f>IF("na"=X218,"",X218/X215)</f>
        <v>0.86829684292607023</v>
      </c>
      <c r="AG218" s="13">
        <f>AG217</f>
        <v>216</v>
      </c>
      <c r="AH218" s="63">
        <f t="shared" ca="1" si="25"/>
        <v>2</v>
      </c>
      <c r="AI218" s="63">
        <f t="shared" ca="1" si="25"/>
        <v>2</v>
      </c>
      <c r="AJ218" s="63">
        <f t="shared" ca="1" si="25"/>
        <v>2</v>
      </c>
      <c r="AK218" s="63">
        <f t="shared" ca="1" si="25"/>
        <v>1</v>
      </c>
      <c r="AL218" s="63">
        <f t="shared" ca="1" si="25"/>
        <v>2</v>
      </c>
      <c r="AM218" s="63">
        <f t="shared" ca="1" si="25"/>
        <v>1</v>
      </c>
      <c r="AO218" s="14">
        <f>IF("na"=F218,"",SQRT(F218)/SQRT(F215))</f>
        <v>1.1962475419976504</v>
      </c>
      <c r="AP218" s="14">
        <f>IF("na"=J218,"",SQRT(J218)/SQRT(J215))</f>
        <v>1.0238150316889831</v>
      </c>
      <c r="AQ218" s="14">
        <f>IF("na"=M218,"",SQRT(M218)/SQRT(M215))</f>
        <v>1.3160040146756555</v>
      </c>
      <c r="AR218" s="14">
        <f>IF("na"=Q218,"",SQRT(Q218)/SQRT(Q215))</f>
        <v>0.88015673352122914</v>
      </c>
      <c r="AS218" s="14">
        <f>IF("na"=T218,"",SQRT(T218)/SQRT(T215))</f>
        <v>1.5784833768888322</v>
      </c>
      <c r="AT218" s="14">
        <f>IF("na"=X218,"",SQRT(X218)/SQRT(X215))</f>
        <v>0.93182447001893554</v>
      </c>
    </row>
    <row r="219" spans="1:46" ht="12.75" customHeight="1" x14ac:dyDescent="0.3">
      <c r="A219" s="17" t="s">
        <v>283</v>
      </c>
      <c r="B219" s="58">
        <v>0.41880499999999998</v>
      </c>
      <c r="C219" s="58">
        <v>1.7368600000000001</v>
      </c>
      <c r="D219" s="68">
        <v>0.41154400000000002</v>
      </c>
      <c r="E219" s="13">
        <v>4.5409900000000003E-2</v>
      </c>
      <c r="F219" s="66">
        <v>2.1147811000000001E-3</v>
      </c>
      <c r="G219" s="65">
        <v>1.5385899999999999</v>
      </c>
      <c r="H219" s="66">
        <v>0.40175699999999998</v>
      </c>
      <c r="I219" s="66">
        <v>1.4639</v>
      </c>
      <c r="J219" s="67">
        <v>0.23591584860000001</v>
      </c>
      <c r="K219" s="68">
        <v>0.410941</v>
      </c>
      <c r="L219" s="13">
        <v>3.9436899999999997E-2</v>
      </c>
      <c r="M219" s="66">
        <v>1.6171114E-3</v>
      </c>
      <c r="N219" s="65">
        <v>1.52152</v>
      </c>
      <c r="O219" s="66">
        <v>0.31118000000000001</v>
      </c>
      <c r="P219" s="66">
        <v>1.4754</v>
      </c>
      <c r="Q219" s="67">
        <v>0.165194324</v>
      </c>
      <c r="R219" s="68">
        <v>0.40737400000000001</v>
      </c>
      <c r="S219" s="13">
        <v>3.6438900000000003E-2</v>
      </c>
      <c r="T219" s="66">
        <v>1.4584610999999999E-3</v>
      </c>
      <c r="U219" s="65">
        <v>1.5321400000000001</v>
      </c>
      <c r="V219" s="66">
        <v>0.270926</v>
      </c>
      <c r="W219" s="66">
        <v>1.49716</v>
      </c>
      <c r="X219" s="67">
        <v>0.13085698740000001</v>
      </c>
      <c r="Y219" s="65"/>
      <c r="Z219" s="65"/>
      <c r="AA219" s="15">
        <f>IF("na"=F219,"",F219/F215)</f>
        <v>1.4475511948838313</v>
      </c>
      <c r="AB219" s="13">
        <f>IF("na"=J219,"",J219/J215)</f>
        <v>1.0995556735345986</v>
      </c>
      <c r="AC219" s="13">
        <f>IF("na"=M219,"",M219/M215)</f>
        <v>1.976099277667547</v>
      </c>
      <c r="AD219" s="13">
        <f>IF("na"=Q219,"",Q219/Q215)</f>
        <v>1.5610715583379355</v>
      </c>
      <c r="AE219" s="13">
        <f>IF("na"=T219,"",T219/T215)</f>
        <v>3.5576812227724015</v>
      </c>
      <c r="AF219" s="13">
        <f>IF("na"=X219,"",X219/X215)</f>
        <v>2.8804089154859769</v>
      </c>
      <c r="AG219" s="13">
        <f>AG218</f>
        <v>216</v>
      </c>
      <c r="AH219" s="63">
        <f t="shared" ca="1" si="25"/>
        <v>3</v>
      </c>
      <c r="AI219" s="63">
        <f t="shared" ca="1" si="25"/>
        <v>3</v>
      </c>
      <c r="AJ219" s="63">
        <f t="shared" ca="1" si="25"/>
        <v>3</v>
      </c>
      <c r="AK219" s="63">
        <f t="shared" ca="1" si="25"/>
        <v>4</v>
      </c>
      <c r="AL219" s="63">
        <f t="shared" ca="1" si="25"/>
        <v>4</v>
      </c>
      <c r="AM219" s="63">
        <f t="shared" ca="1" si="25"/>
        <v>4</v>
      </c>
      <c r="AO219" s="14">
        <f>IF("na"=F219,"",SQRT(F219)/SQRT(F215))</f>
        <v>1.2031422172311266</v>
      </c>
      <c r="AP219" s="14">
        <f>IF("na"=J219,"",SQRT(J219)/SQRT(J215))</f>
        <v>1.048597002444027</v>
      </c>
      <c r="AQ219" s="14">
        <f>IF("na"=M219,"",SQRT(M219)/SQRT(M215))</f>
        <v>1.4057379832911776</v>
      </c>
      <c r="AR219" s="14">
        <f>IF("na"=Q219,"",SQRT(Q219)/SQRT(Q215))</f>
        <v>1.2494284926869306</v>
      </c>
      <c r="AS219" s="14">
        <f>IF("na"=T219,"",SQRT(T219)/SQRT(T215))</f>
        <v>1.8861816515840677</v>
      </c>
      <c r="AT219" s="14">
        <f>IF("na"=X219,"",SQRT(X219)/SQRT(X215))</f>
        <v>1.6971767484519626</v>
      </c>
    </row>
    <row r="220" spans="1:46" ht="12.75" customHeight="1" x14ac:dyDescent="0.3">
      <c r="B220" s="69"/>
      <c r="C220" s="69"/>
    </row>
    <row r="221" spans="1:46" ht="12.75" customHeight="1" x14ac:dyDescent="0.3">
      <c r="A221" s="17"/>
      <c r="B221" s="17"/>
      <c r="C221" s="17"/>
      <c r="D221" s="6" t="s">
        <v>321</v>
      </c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17"/>
      <c r="Z221" s="17"/>
      <c r="AA221" s="51"/>
      <c r="AB221" s="52"/>
      <c r="AC221" s="52"/>
      <c r="AD221" s="52"/>
      <c r="AE221" s="52"/>
      <c r="AF221" s="52"/>
      <c r="AG221" s="52"/>
      <c r="AH221" s="53"/>
      <c r="AI221" s="53"/>
      <c r="AJ221" s="53"/>
      <c r="AK221" s="53"/>
      <c r="AL221" s="53"/>
      <c r="AM221" s="53"/>
      <c r="AO221" s="52"/>
      <c r="AP221" s="52"/>
      <c r="AQ221" s="52"/>
      <c r="AR221" s="52"/>
      <c r="AS221" s="52"/>
      <c r="AT221" s="52"/>
    </row>
    <row r="222" spans="1:46" ht="12.75" customHeight="1" x14ac:dyDescent="0.3">
      <c r="B222" s="54" t="s">
        <v>293</v>
      </c>
      <c r="C222" s="54" t="s">
        <v>293</v>
      </c>
      <c r="D222" s="1">
        <v>7</v>
      </c>
      <c r="E222" s="1"/>
      <c r="F222" s="1"/>
      <c r="G222" s="1"/>
      <c r="H222" s="1"/>
      <c r="I222" s="1"/>
      <c r="J222" s="1"/>
      <c r="K222" s="1">
        <v>15</v>
      </c>
      <c r="L222" s="1"/>
      <c r="M222" s="1"/>
      <c r="N222" s="1"/>
      <c r="O222" s="1"/>
      <c r="P222" s="1"/>
      <c r="Q222" s="1"/>
      <c r="R222" s="1">
        <v>30</v>
      </c>
      <c r="S222" s="1"/>
      <c r="T222" s="1"/>
      <c r="U222" s="1"/>
      <c r="V222" s="1"/>
      <c r="W222" s="1"/>
      <c r="X222" s="1"/>
      <c r="Y222" s="55"/>
      <c r="Z222" s="55"/>
    </row>
    <row r="223" spans="1:46" ht="12.75" customHeight="1" x14ac:dyDescent="0.3">
      <c r="B223" s="56" t="s">
        <v>284</v>
      </c>
      <c r="C223" s="56" t="s">
        <v>294</v>
      </c>
      <c r="D223" s="57" t="s">
        <v>284</v>
      </c>
      <c r="E223" s="58" t="s">
        <v>287</v>
      </c>
      <c r="F223" s="58" t="s">
        <v>295</v>
      </c>
      <c r="G223" s="58" t="s">
        <v>296</v>
      </c>
      <c r="H223" s="58" t="s">
        <v>297</v>
      </c>
      <c r="I223" s="58" t="s">
        <v>298</v>
      </c>
      <c r="J223" s="59" t="s">
        <v>299</v>
      </c>
      <c r="K223" s="57" t="s">
        <v>284</v>
      </c>
      <c r="L223" s="58" t="s">
        <v>287</v>
      </c>
      <c r="M223" s="58" t="s">
        <v>295</v>
      </c>
      <c r="N223" s="58" t="s">
        <v>296</v>
      </c>
      <c r="O223" s="58" t="s">
        <v>297</v>
      </c>
      <c r="P223" s="58" t="s">
        <v>298</v>
      </c>
      <c r="Q223" s="59" t="s">
        <v>299</v>
      </c>
      <c r="R223" s="57" t="s">
        <v>284</v>
      </c>
      <c r="S223" s="58" t="s">
        <v>287</v>
      </c>
      <c r="T223" s="58" t="s">
        <v>295</v>
      </c>
      <c r="U223" s="58" t="s">
        <v>296</v>
      </c>
      <c r="V223" s="58" t="s">
        <v>297</v>
      </c>
      <c r="W223" s="58" t="s">
        <v>298</v>
      </c>
      <c r="X223" s="59" t="s">
        <v>299</v>
      </c>
      <c r="Y223" s="58"/>
      <c r="Z223" s="58"/>
    </row>
    <row r="224" spans="1:46" ht="12.75" customHeight="1" x14ac:dyDescent="0.3">
      <c r="A224" s="17" t="s">
        <v>300</v>
      </c>
      <c r="B224" s="58">
        <v>0.131295</v>
      </c>
      <c r="C224" s="58">
        <v>1.5837600000000001</v>
      </c>
      <c r="D224" s="60">
        <v>0.12607199999999999</v>
      </c>
      <c r="E224" s="61">
        <v>2.5043900000000001E-2</v>
      </c>
      <c r="F224" s="61">
        <v>6.5447659999999996E-4</v>
      </c>
      <c r="G224" s="61">
        <v>1.7993300000000001</v>
      </c>
      <c r="H224" s="61">
        <v>0.96183200000000002</v>
      </c>
      <c r="I224" s="61">
        <v>1.60931</v>
      </c>
      <c r="J224" s="62">
        <v>0.92577359869999998</v>
      </c>
      <c r="K224" s="60">
        <v>0.12656400000000001</v>
      </c>
      <c r="L224" s="61">
        <v>1.65668E-2</v>
      </c>
      <c r="M224" s="61">
        <v>2.9684109999999998E-4</v>
      </c>
      <c r="N224" s="61">
        <v>1.7140500000000001</v>
      </c>
      <c r="O224" s="61">
        <v>0.49540899999999999</v>
      </c>
      <c r="P224" s="61">
        <v>1.6377299999999999</v>
      </c>
      <c r="Q224" s="62">
        <v>0.24834283809999999</v>
      </c>
      <c r="R224" s="60">
        <v>0.12625900000000001</v>
      </c>
      <c r="S224" s="61">
        <v>1.24514E-2</v>
      </c>
      <c r="T224" s="61">
        <v>1.803985E-4</v>
      </c>
      <c r="U224" s="61">
        <v>1.66032</v>
      </c>
      <c r="V224" s="61">
        <v>0.30067500000000003</v>
      </c>
      <c r="W224" s="61">
        <v>1.62754</v>
      </c>
      <c r="X224" s="62">
        <v>9.2322143999999995E-2</v>
      </c>
      <c r="Y224" s="61"/>
      <c r="Z224" s="61"/>
      <c r="AH224" s="63"/>
      <c r="AI224" s="63"/>
    </row>
    <row r="225" spans="1:46" ht="12.75" customHeight="1" x14ac:dyDescent="0.3">
      <c r="A225" s="17" t="s">
        <v>354</v>
      </c>
      <c r="B225" s="58">
        <v>0.131295</v>
      </c>
      <c r="C225" s="58">
        <v>1.5837600000000001</v>
      </c>
      <c r="D225" s="60">
        <v>0.132073</v>
      </c>
      <c r="E225" s="61">
        <v>3.1673699999999999E-2</v>
      </c>
      <c r="F225" s="61">
        <v>1.0038283999999999E-3</v>
      </c>
      <c r="G225" s="61">
        <v>1.76722</v>
      </c>
      <c r="H225" s="61">
        <v>0.82051600000000002</v>
      </c>
      <c r="I225" s="61">
        <v>1.5903700000000001</v>
      </c>
      <c r="J225" s="62">
        <v>0.67329019830000003</v>
      </c>
      <c r="K225" s="60">
        <v>0.13478100000000001</v>
      </c>
      <c r="L225" s="61">
        <v>2.7950300000000001E-2</v>
      </c>
      <c r="M225" s="61">
        <v>7.9337129999999996E-4</v>
      </c>
      <c r="N225" s="61">
        <v>1.69465</v>
      </c>
      <c r="O225" s="61">
        <v>0.62168400000000001</v>
      </c>
      <c r="P225" s="61">
        <v>1.5843</v>
      </c>
      <c r="Q225" s="62">
        <v>0.38649128739999999</v>
      </c>
      <c r="R225" s="60">
        <v>0.13006200000000001</v>
      </c>
      <c r="S225" s="61">
        <v>2.70467E-2</v>
      </c>
      <c r="T225" s="61">
        <v>7.330441E-4</v>
      </c>
      <c r="U225" s="61">
        <v>1.6642999999999999</v>
      </c>
      <c r="V225" s="61">
        <v>0.53445200000000004</v>
      </c>
      <c r="W225" s="61">
        <v>1.59334</v>
      </c>
      <c r="X225" s="62">
        <v>0.2857307167</v>
      </c>
      <c r="Y225" s="61"/>
      <c r="Z225" s="61"/>
      <c r="AA225" s="15">
        <f>IF("na"=F225,"",F225/F224)</f>
        <v>1.5337880682059526</v>
      </c>
      <c r="AB225" s="13">
        <f>IF("na"=J225,"",J225/J224)</f>
        <v>0.72727306033079253</v>
      </c>
      <c r="AC225" s="13">
        <f>IF("na"=M225,"",M225/M224)</f>
        <v>2.6727137852541309</v>
      </c>
      <c r="AD225" s="13">
        <f>IF("na"=Q225,"",Q225/Q224)</f>
        <v>1.5562811891695136</v>
      </c>
      <c r="AE225" s="13">
        <f>IF("na"=T225,"",T225/T224)</f>
        <v>4.0634711485960251</v>
      </c>
      <c r="AF225" s="13">
        <f>IF("na"=X225,"",X225/X224)</f>
        <v>3.094931555099067</v>
      </c>
      <c r="AG225" s="13">
        <f>ROW()</f>
        <v>225</v>
      </c>
      <c r="AH225" s="63">
        <f t="shared" ref="AH225:AM228" ca="1" si="26">SUM(IF(INDIRECT(ADDRESS(ROW(),AH$40))&gt;INDIRECT(ADDRESS($AG225,AH$40)),1,0),IF(INDIRECT(ADDRESS(ROW(),AH$40))&gt;INDIRECT(ADDRESS($AG225+1,AH$40)),1,0),IF(INDIRECT(ADDRESS(ROW(),AH$40))&gt;INDIRECT(ADDRESS($AG225+2,AH$40)),1,0),IF(INDIRECT(ADDRESS(ROW(),AH$40))&gt;INDIRECT(ADDRESS($AG225+3,AH$40)),1,0))+1</f>
        <v>2</v>
      </c>
      <c r="AI225" s="63">
        <f t="shared" ca="1" si="26"/>
        <v>4</v>
      </c>
      <c r="AJ225" s="63">
        <f t="shared" ca="1" si="26"/>
        <v>2</v>
      </c>
      <c r="AK225" s="63">
        <f t="shared" ca="1" si="26"/>
        <v>4</v>
      </c>
      <c r="AL225" s="63">
        <f t="shared" ca="1" si="26"/>
        <v>2</v>
      </c>
      <c r="AM225" s="63">
        <f t="shared" ca="1" si="26"/>
        <v>4</v>
      </c>
      <c r="AO225" s="14">
        <f>IF("na"=F225,"",SQRT(F225)/SQRT(F224))</f>
        <v>1.23846197689148</v>
      </c>
      <c r="AP225" s="14">
        <f>IF("na"=J225,"",SQRT(J225)/SQRT(J224))</f>
        <v>0.85280306069501921</v>
      </c>
      <c r="AQ225" s="14">
        <f>IF("na"=M225,"",SQRT(M225)/SQRT(M224))</f>
        <v>1.6348436577404371</v>
      </c>
      <c r="AR225" s="14">
        <f>IF("na"=Q225,"",SQRT(Q225)/SQRT(Q224))</f>
        <v>1.2475099956190787</v>
      </c>
      <c r="AS225" s="14">
        <f>IF("na"=T225,"",SQRT(T225)/SQRT(T224))</f>
        <v>2.0158053349954268</v>
      </c>
      <c r="AT225" s="14">
        <f>IF("na"=X225,"",SQRT(X225)/SQRT(X224))</f>
        <v>1.7592417557286057</v>
      </c>
    </row>
    <row r="226" spans="1:46" ht="12.75" customHeight="1" x14ac:dyDescent="0.3">
      <c r="A226" s="17" t="s">
        <v>281</v>
      </c>
      <c r="B226" s="58">
        <v>0.131295</v>
      </c>
      <c r="C226" s="58">
        <v>1.5837600000000001</v>
      </c>
      <c r="D226" s="60">
        <v>0.165718</v>
      </c>
      <c r="E226" s="61">
        <v>2.7809299999999999E-2</v>
      </c>
      <c r="F226" s="61">
        <v>1.9583000000000001E-3</v>
      </c>
      <c r="G226" s="61">
        <v>1.5667899999999999</v>
      </c>
      <c r="H226" s="61">
        <v>0.57204100000000002</v>
      </c>
      <c r="I226" s="61">
        <v>1.4630399999999999</v>
      </c>
      <c r="J226" s="62">
        <v>0.34180422399999999</v>
      </c>
      <c r="K226" s="60">
        <v>0.16529199999999999</v>
      </c>
      <c r="L226" s="61">
        <v>2.1305500000000002E-2</v>
      </c>
      <c r="M226" s="61">
        <v>1.6097202999999999E-3</v>
      </c>
      <c r="N226" s="61">
        <v>1.5408500000000001</v>
      </c>
      <c r="O226" s="61">
        <v>0.408721</v>
      </c>
      <c r="P226" s="61">
        <v>1.48265</v>
      </c>
      <c r="Q226" s="62">
        <v>0.17727608789999999</v>
      </c>
      <c r="R226" s="60">
        <v>0.16272900000000001</v>
      </c>
      <c r="S226" s="61">
        <v>1.71732E-2</v>
      </c>
      <c r="T226" s="61">
        <v>1.283015E-3</v>
      </c>
      <c r="U226" s="61">
        <v>1.5994600000000001</v>
      </c>
      <c r="V226" s="61">
        <v>0.29683399999999999</v>
      </c>
      <c r="W226" s="61">
        <v>1.56925</v>
      </c>
      <c r="X226" s="62">
        <v>8.8320963599999996E-2</v>
      </c>
      <c r="Y226" s="61"/>
      <c r="Z226" s="61"/>
      <c r="AA226" s="15">
        <f>IF("na"=F226,"",F226/F224)</f>
        <v>2.9921619810395059</v>
      </c>
      <c r="AB226" s="13">
        <f>IF("na"=J226,"",J226/J224)</f>
        <v>0.36920930179902745</v>
      </c>
      <c r="AC226" s="13">
        <f>IF("na"=M226,"",M226/M224)</f>
        <v>5.4228349780404397</v>
      </c>
      <c r="AD226" s="13">
        <f>IF("na"=Q226,"",Q226/Q224)</f>
        <v>0.71383611968152016</v>
      </c>
      <c r="AE226" s="13">
        <f>IF("na"=T226,"",T226/T224)</f>
        <v>7.1121156772367842</v>
      </c>
      <c r="AF226" s="13">
        <f>IF("na"=X226,"",X226/X224)</f>
        <v>0.95666066420641183</v>
      </c>
      <c r="AG226" s="13">
        <f>AG225</f>
        <v>225</v>
      </c>
      <c r="AH226" s="63">
        <f t="shared" ca="1" si="26"/>
        <v>3</v>
      </c>
      <c r="AI226" s="63">
        <f t="shared" ca="1" si="26"/>
        <v>1</v>
      </c>
      <c r="AJ226" s="63">
        <f t="shared" ca="1" si="26"/>
        <v>3</v>
      </c>
      <c r="AK226" s="63">
        <f t="shared" ca="1" si="26"/>
        <v>1</v>
      </c>
      <c r="AL226" s="63">
        <f t="shared" ca="1" si="26"/>
        <v>3</v>
      </c>
      <c r="AM226" s="63">
        <f t="shared" ca="1" si="26"/>
        <v>1</v>
      </c>
      <c r="AO226" s="14">
        <f>IF("na"=F226,"",SQRT(F226)/SQRT(F224))</f>
        <v>1.7297866865713547</v>
      </c>
      <c r="AP226" s="14">
        <f>IF("na"=J226,"",SQRT(J226)/SQRT(J224))</f>
        <v>0.60762595550143139</v>
      </c>
      <c r="AQ226" s="14">
        <f>IF("na"=M226,"",SQRT(M226)/SQRT(M224))</f>
        <v>2.3286981294363684</v>
      </c>
      <c r="AR226" s="14">
        <f>IF("na"=Q226,"",SQRT(Q226)/SQRT(Q224))</f>
        <v>0.84488822910579131</v>
      </c>
      <c r="AS226" s="14">
        <f>IF("na"=T226,"",SQRT(T226)/SQRT(T224))</f>
        <v>2.6668550161635682</v>
      </c>
      <c r="AT226" s="14">
        <f>IF("na"=X226,"",SQRT(X226)/SQRT(X224))</f>
        <v>0.97809031495379384</v>
      </c>
    </row>
    <row r="227" spans="1:46" ht="12.75" customHeight="1" x14ac:dyDescent="0.3">
      <c r="A227" s="17" t="s">
        <v>282</v>
      </c>
      <c r="B227" s="58">
        <v>0.131295</v>
      </c>
      <c r="C227" s="58">
        <v>1.5837600000000001</v>
      </c>
      <c r="D227" s="64">
        <v>0.130967</v>
      </c>
      <c r="E227" s="65">
        <v>2.5090000000000001E-2</v>
      </c>
      <c r="F227" s="66">
        <v>6.2961560000000002E-4</v>
      </c>
      <c r="G227" s="65">
        <v>1.79738</v>
      </c>
      <c r="H227" s="66">
        <v>0.76181699999999997</v>
      </c>
      <c r="I227" s="66">
        <v>1.6406000000000001</v>
      </c>
      <c r="J227" s="67">
        <v>0.58359592699999996</v>
      </c>
      <c r="K227" s="64">
        <v>0.13037000000000001</v>
      </c>
      <c r="L227" s="65">
        <v>1.7102900000000001E-2</v>
      </c>
      <c r="M227" s="66">
        <v>2.9336469999999997E-4</v>
      </c>
      <c r="N227" s="65">
        <v>1.68685</v>
      </c>
      <c r="O227" s="66">
        <v>0.443631</v>
      </c>
      <c r="P227" s="66">
        <v>1.6250899999999999</v>
      </c>
      <c r="Q227" s="67">
        <v>0.198516633</v>
      </c>
      <c r="R227" s="64">
        <v>0.12995100000000001</v>
      </c>
      <c r="S227" s="65">
        <v>1.20435E-2</v>
      </c>
      <c r="T227" s="66">
        <v>1.468521E-4</v>
      </c>
      <c r="U227" s="65">
        <v>1.67384</v>
      </c>
      <c r="V227" s="66">
        <v>0.31306200000000001</v>
      </c>
      <c r="W227" s="66">
        <v>1.6395900000000001</v>
      </c>
      <c r="X227" s="67">
        <v>0.1011248047</v>
      </c>
      <c r="Y227" s="65"/>
      <c r="Z227" s="65"/>
      <c r="AA227" s="15">
        <f>IF("na"=F227,"",F227/F224)</f>
        <v>0.96201392074216263</v>
      </c>
      <c r="AB227" s="13">
        <f>IF("na"=J227,"",J227/J224)</f>
        <v>0.63038730832193046</v>
      </c>
      <c r="AC227" s="13">
        <f>IF("na"=M227,"",M227/M224)</f>
        <v>0.98828868374359213</v>
      </c>
      <c r="AD227" s="13">
        <f>IF("na"=Q227,"",Q227/Q224)</f>
        <v>0.79936524249619589</v>
      </c>
      <c r="AE227" s="13">
        <f>IF("na"=T227,"",T227/T224)</f>
        <v>0.81404279969068483</v>
      </c>
      <c r="AF227" s="13">
        <f>IF("na"=X227,"",X227/X224)</f>
        <v>1.0953472300210014</v>
      </c>
      <c r="AG227" s="13">
        <f>AG226</f>
        <v>225</v>
      </c>
      <c r="AH227" s="63">
        <f t="shared" ca="1" si="26"/>
        <v>1</v>
      </c>
      <c r="AI227" s="63">
        <f t="shared" ca="1" si="26"/>
        <v>3</v>
      </c>
      <c r="AJ227" s="63">
        <f t="shared" ca="1" si="26"/>
        <v>1</v>
      </c>
      <c r="AK227" s="63">
        <f t="shared" ca="1" si="26"/>
        <v>2</v>
      </c>
      <c r="AL227" s="63">
        <f t="shared" ca="1" si="26"/>
        <v>1</v>
      </c>
      <c r="AM227" s="63">
        <f t="shared" ca="1" si="26"/>
        <v>2</v>
      </c>
      <c r="AO227" s="14">
        <f>IF("na"=F227,"",SQRT(F227)/SQRT(F224))</f>
        <v>0.98082308330410051</v>
      </c>
      <c r="AP227" s="14">
        <f>IF("na"=J227,"",SQRT(J227)/SQRT(J224))</f>
        <v>0.7939693371421408</v>
      </c>
      <c r="AQ227" s="14">
        <f>IF("na"=M227,"",SQRT(M227)/SQRT(M224))</f>
        <v>0.99412709637329177</v>
      </c>
      <c r="AR227" s="14">
        <f>IF("na"=Q227,"",SQRT(Q227)/SQRT(Q224))</f>
        <v>0.89407228035332564</v>
      </c>
      <c r="AS227" s="14">
        <f>IF("na"=T227,"",SQRT(T227)/SQRT(T224))</f>
        <v>0.90224320429177229</v>
      </c>
      <c r="AT227" s="14">
        <f>IF("na"=X227,"",SQRT(X227)/SQRT(X224))</f>
        <v>1.0465883765936832</v>
      </c>
    </row>
    <row r="228" spans="1:46" ht="12.75" customHeight="1" x14ac:dyDescent="0.3">
      <c r="A228" s="17" t="s">
        <v>283</v>
      </c>
      <c r="B228" s="58">
        <v>0.131295</v>
      </c>
      <c r="C228" s="58">
        <v>1.5837600000000001</v>
      </c>
      <c r="D228" s="68">
        <v>0.16498599999999999</v>
      </c>
      <c r="E228" s="13">
        <v>3.5139900000000002E-2</v>
      </c>
      <c r="F228" s="66">
        <v>2.3698959000000002E-3</v>
      </c>
      <c r="G228" s="65">
        <v>1.7225600000000001</v>
      </c>
      <c r="H228" s="66">
        <v>0.75895199999999996</v>
      </c>
      <c r="I228" s="66">
        <v>1.5683</v>
      </c>
      <c r="J228" s="67">
        <v>0.57624714990000003</v>
      </c>
      <c r="K228" s="68">
        <v>0.16430500000000001</v>
      </c>
      <c r="L228" s="13">
        <v>3.1381199999999998E-2</v>
      </c>
      <c r="M228" s="66">
        <v>2.0744397999999998E-3</v>
      </c>
      <c r="N228" s="65">
        <v>1.6367799999999999</v>
      </c>
      <c r="O228" s="66">
        <v>0.537582</v>
      </c>
      <c r="P228" s="66">
        <v>1.55768</v>
      </c>
      <c r="Q228" s="67">
        <v>0.2896745731</v>
      </c>
      <c r="R228" s="68">
        <v>0.15765999999999999</v>
      </c>
      <c r="S228" s="13">
        <v>2.8306700000000001E-2</v>
      </c>
      <c r="T228" s="66">
        <v>1.4963824E-3</v>
      </c>
      <c r="U228" s="65">
        <v>1.65984</v>
      </c>
      <c r="V228" s="66">
        <v>0.43509300000000001</v>
      </c>
      <c r="W228" s="66">
        <v>1.6166400000000001</v>
      </c>
      <c r="X228" s="67">
        <v>0.19038701299999999</v>
      </c>
      <c r="Y228" s="65"/>
      <c r="Z228" s="65"/>
      <c r="AA228" s="15">
        <f>IF("na"=F228,"",F228/F224)</f>
        <v>3.6210552065574237</v>
      </c>
      <c r="AB228" s="13">
        <f>IF("na"=J228,"",J228/J224)</f>
        <v>0.62244932314896884</v>
      </c>
      <c r="AC228" s="13">
        <f>IF("na"=M228,"",M228/M224)</f>
        <v>6.9883846947070332</v>
      </c>
      <c r="AD228" s="13">
        <f>IF("na"=Q228,"",Q228/Q224)</f>
        <v>1.1664301467931077</v>
      </c>
      <c r="AE228" s="13">
        <f>IF("na"=T228,"",T228/T224)</f>
        <v>8.2948716314160045</v>
      </c>
      <c r="AF228" s="13">
        <f>IF("na"=X228,"",X228/X224)</f>
        <v>2.0622031156468812</v>
      </c>
      <c r="AG228" s="13">
        <f>AG227</f>
        <v>225</v>
      </c>
      <c r="AH228" s="63">
        <f t="shared" ca="1" si="26"/>
        <v>4</v>
      </c>
      <c r="AI228" s="63">
        <f t="shared" ca="1" si="26"/>
        <v>2</v>
      </c>
      <c r="AJ228" s="63">
        <f t="shared" ca="1" si="26"/>
        <v>4</v>
      </c>
      <c r="AK228" s="63">
        <f t="shared" ca="1" si="26"/>
        <v>3</v>
      </c>
      <c r="AL228" s="63">
        <f t="shared" ca="1" si="26"/>
        <v>4</v>
      </c>
      <c r="AM228" s="63">
        <f t="shared" ca="1" si="26"/>
        <v>3</v>
      </c>
      <c r="AO228" s="14">
        <f>IF("na"=F228,"",SQRT(F228)/SQRT(F224))</f>
        <v>1.9029070409658544</v>
      </c>
      <c r="AP228" s="14">
        <f>IF("na"=J228,"",SQRT(J228)/SQRT(J224))</f>
        <v>0.78895457609989739</v>
      </c>
      <c r="AQ228" s="14">
        <f>IF("na"=M228,"",SQRT(M228)/SQRT(M224))</f>
        <v>2.6435553133435725</v>
      </c>
      <c r="AR228" s="14">
        <f>IF("na"=Q228,"",SQRT(Q228)/SQRT(Q224))</f>
        <v>1.0800139567584799</v>
      </c>
      <c r="AS228" s="14">
        <f>IF("na"=T228,"",SQRT(T228)/SQRT(T224))</f>
        <v>2.8800818792902403</v>
      </c>
      <c r="AT228" s="14">
        <f>IF("na"=X228,"",SQRT(X228)/SQRT(X224))</f>
        <v>1.4360372960500996</v>
      </c>
    </row>
    <row r="229" spans="1:46" ht="12.75" customHeight="1" x14ac:dyDescent="0.3">
      <c r="B229" s="69"/>
      <c r="C229" s="69"/>
      <c r="D229" s="13"/>
      <c r="E229" s="13"/>
      <c r="F229" s="13"/>
      <c r="G229" s="13"/>
      <c r="H229" s="13"/>
      <c r="I229" s="13"/>
      <c r="J229" s="13"/>
      <c r="K229" s="13"/>
      <c r="L229" s="13"/>
    </row>
    <row r="230" spans="1:46" ht="12.75" customHeight="1" x14ac:dyDescent="0.3">
      <c r="A230" s="17"/>
      <c r="B230" s="17"/>
      <c r="C230" s="17"/>
      <c r="D230" s="6" t="s">
        <v>322</v>
      </c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17"/>
      <c r="Z230" s="17"/>
      <c r="AA230" s="51"/>
      <c r="AB230" s="52"/>
      <c r="AC230" s="52"/>
      <c r="AD230" s="52"/>
      <c r="AE230" s="52"/>
      <c r="AF230" s="52"/>
      <c r="AG230" s="52"/>
      <c r="AH230" s="53"/>
      <c r="AI230" s="53"/>
      <c r="AJ230" s="53"/>
      <c r="AK230" s="53"/>
      <c r="AL230" s="53"/>
      <c r="AM230" s="53"/>
      <c r="AO230" s="52"/>
      <c r="AP230" s="52"/>
      <c r="AQ230" s="52"/>
      <c r="AR230" s="52"/>
      <c r="AS230" s="52"/>
      <c r="AT230" s="52"/>
    </row>
    <row r="231" spans="1:46" ht="12.75" customHeight="1" x14ac:dyDescent="0.3">
      <c r="B231" s="54" t="s">
        <v>293</v>
      </c>
      <c r="C231" s="54" t="s">
        <v>293</v>
      </c>
      <c r="D231" s="1">
        <v>7</v>
      </c>
      <c r="E231" s="1"/>
      <c r="F231" s="1"/>
      <c r="G231" s="1"/>
      <c r="H231" s="1"/>
      <c r="I231" s="1"/>
      <c r="J231" s="1"/>
      <c r="K231" s="1">
        <v>15</v>
      </c>
      <c r="L231" s="1"/>
      <c r="M231" s="1"/>
      <c r="N231" s="1"/>
      <c r="O231" s="1"/>
      <c r="P231" s="1"/>
      <c r="Q231" s="1"/>
      <c r="R231" s="1">
        <v>30</v>
      </c>
      <c r="S231" s="1"/>
      <c r="T231" s="1"/>
      <c r="U231" s="1"/>
      <c r="V231" s="1"/>
      <c r="W231" s="1"/>
      <c r="X231" s="1"/>
      <c r="Y231" s="55"/>
      <c r="Z231" s="55"/>
    </row>
    <row r="232" spans="1:46" ht="12.75" customHeight="1" x14ac:dyDescent="0.3">
      <c r="B232" s="56" t="s">
        <v>284</v>
      </c>
      <c r="C232" s="56" t="s">
        <v>294</v>
      </c>
      <c r="D232" s="57" t="s">
        <v>284</v>
      </c>
      <c r="E232" s="58" t="s">
        <v>287</v>
      </c>
      <c r="F232" s="58" t="s">
        <v>295</v>
      </c>
      <c r="G232" s="58" t="s">
        <v>296</v>
      </c>
      <c r="H232" s="58" t="s">
        <v>297</v>
      </c>
      <c r="I232" s="58" t="s">
        <v>298</v>
      </c>
      <c r="J232" s="59" t="s">
        <v>299</v>
      </c>
      <c r="K232" s="57" t="s">
        <v>284</v>
      </c>
      <c r="L232" s="58" t="s">
        <v>287</v>
      </c>
      <c r="M232" s="58" t="s">
        <v>295</v>
      </c>
      <c r="N232" s="58" t="s">
        <v>296</v>
      </c>
      <c r="O232" s="58" t="s">
        <v>297</v>
      </c>
      <c r="P232" s="58" t="s">
        <v>298</v>
      </c>
      <c r="Q232" s="59" t="s">
        <v>299</v>
      </c>
      <c r="R232" s="57" t="s">
        <v>284</v>
      </c>
      <c r="S232" s="58" t="s">
        <v>287</v>
      </c>
      <c r="T232" s="58" t="s">
        <v>295</v>
      </c>
      <c r="U232" s="58" t="s">
        <v>296</v>
      </c>
      <c r="V232" s="58" t="s">
        <v>297</v>
      </c>
      <c r="W232" s="58" t="s">
        <v>298</v>
      </c>
      <c r="X232" s="59" t="s">
        <v>299</v>
      </c>
      <c r="Y232" s="58"/>
      <c r="Z232" s="58"/>
    </row>
    <row r="233" spans="1:46" ht="12.75" customHeight="1" x14ac:dyDescent="0.3">
      <c r="A233" s="17" t="s">
        <v>300</v>
      </c>
      <c r="B233" s="58">
        <v>6.9925500000000002E-2</v>
      </c>
      <c r="C233" s="58">
        <v>2.71591</v>
      </c>
      <c r="D233" s="60">
        <v>7.1566599999999994E-2</v>
      </c>
      <c r="E233" s="61">
        <v>1.9149099999999999E-2</v>
      </c>
      <c r="F233" s="61">
        <v>3.6938120000000002E-4</v>
      </c>
      <c r="G233" s="61">
        <v>3.7721499999999999</v>
      </c>
      <c r="H233" s="61">
        <v>3.01525</v>
      </c>
      <c r="I233" s="61">
        <v>2.8261500000000002</v>
      </c>
      <c r="J233" s="62">
        <v>9.1038854200999992</v>
      </c>
      <c r="K233" s="60">
        <v>7.1310200000000004E-2</v>
      </c>
      <c r="L233" s="61">
        <v>1.37048E-2</v>
      </c>
      <c r="M233" s="61">
        <v>1.8973880000000001E-4</v>
      </c>
      <c r="N233" s="61">
        <v>3.3174299999999999</v>
      </c>
      <c r="O233" s="61">
        <v>1.9462299999999999</v>
      </c>
      <c r="P233" s="61">
        <v>2.86748</v>
      </c>
      <c r="Q233" s="62">
        <v>3.8107846778000001</v>
      </c>
      <c r="R233" s="60">
        <v>7.10451E-2</v>
      </c>
      <c r="S233" s="61">
        <v>9.5863800000000002E-3</v>
      </c>
      <c r="T233" s="61">
        <v>9.3152099999999999E-5</v>
      </c>
      <c r="U233" s="61">
        <v>3.0262600000000002</v>
      </c>
      <c r="V233" s="61">
        <v>0.94666899999999998</v>
      </c>
      <c r="W233" s="61">
        <v>2.8446400000000001</v>
      </c>
      <c r="X233" s="62">
        <v>0.91275360839999997</v>
      </c>
      <c r="Y233" s="61"/>
      <c r="Z233" s="61"/>
      <c r="AH233" s="63"/>
      <c r="AI233" s="63"/>
    </row>
    <row r="234" spans="1:46" ht="12.75" customHeight="1" x14ac:dyDescent="0.3">
      <c r="A234" s="17" t="s">
        <v>354</v>
      </c>
      <c r="B234" s="58">
        <v>6.9925500000000002E-2</v>
      </c>
      <c r="C234" s="58">
        <v>2.71591</v>
      </c>
      <c r="D234" s="60">
        <v>7.3469800000000002E-2</v>
      </c>
      <c r="E234" s="61">
        <v>2.4763199999999999E-2</v>
      </c>
      <c r="F234" s="61">
        <v>6.2577800000000001E-4</v>
      </c>
      <c r="G234" s="61">
        <v>3.7040000000000002</v>
      </c>
      <c r="H234" s="61">
        <v>3.2277200000000001</v>
      </c>
      <c r="I234" s="61">
        <v>2.7498</v>
      </c>
      <c r="J234" s="62">
        <v>10.4193249305</v>
      </c>
      <c r="K234" s="60">
        <v>7.3536000000000004E-2</v>
      </c>
      <c r="L234" s="61">
        <v>2.2660699999999999E-2</v>
      </c>
      <c r="M234" s="61">
        <v>5.2654299999999998E-4</v>
      </c>
      <c r="N234" s="61">
        <v>3.3032300000000001</v>
      </c>
      <c r="O234" s="61">
        <v>2.6306400000000001</v>
      </c>
      <c r="P234" s="61">
        <v>2.7021199999999999</v>
      </c>
      <c r="Q234" s="62">
        <v>6.9204569737000003</v>
      </c>
      <c r="R234" s="60">
        <v>7.25325E-2</v>
      </c>
      <c r="S234" s="61">
        <v>2.05404E-2</v>
      </c>
      <c r="T234" s="61">
        <v>4.2870439999999999E-4</v>
      </c>
      <c r="U234" s="61">
        <v>3.1049199999999999</v>
      </c>
      <c r="V234" s="61">
        <v>1.74187</v>
      </c>
      <c r="W234" s="61">
        <v>2.7618399999999999</v>
      </c>
      <c r="X234" s="62">
        <v>3.0362206617999998</v>
      </c>
      <c r="Y234" s="61"/>
      <c r="Z234" s="61"/>
      <c r="AA234" s="15">
        <f>IF("na"=F234,"",F234/F233)</f>
        <v>1.6941252018240234</v>
      </c>
      <c r="AB234" s="13">
        <f>IF("na"=J234,"",J234/J233)</f>
        <v>1.1444920986698393</v>
      </c>
      <c r="AC234" s="13">
        <f>IF("na"=M234,"",M234/M233)</f>
        <v>2.7750939712910587</v>
      </c>
      <c r="AD234" s="13">
        <f>IF("na"=Q234,"",Q234/Q233)</f>
        <v>1.81601889343568</v>
      </c>
      <c r="AE234" s="13">
        <f>IF("na"=T234,"",T234/T233)</f>
        <v>4.6021979107287976</v>
      </c>
      <c r="AF234" s="13">
        <f>IF("na"=X234,"",X234/X233)</f>
        <v>3.3264406011194025</v>
      </c>
      <c r="AG234" s="13">
        <f>ROW()</f>
        <v>234</v>
      </c>
      <c r="AH234" s="63">
        <f t="shared" ref="AH234:AM237" ca="1" si="27">SUM(IF(INDIRECT(ADDRESS(ROW(),AH$40))&gt;INDIRECT(ADDRESS($AG234,AH$40)),1,0),IF(INDIRECT(ADDRESS(ROW(),AH$40))&gt;INDIRECT(ADDRESS($AG234+1,AH$40)),1,0),IF(INDIRECT(ADDRESS(ROW(),AH$40))&gt;INDIRECT(ADDRESS($AG234+2,AH$40)),1,0),IF(INDIRECT(ADDRESS(ROW(),AH$40))&gt;INDIRECT(ADDRESS($AG234+3,AH$40)),1,0))+1</f>
        <v>3</v>
      </c>
      <c r="AI234" s="63">
        <f t="shared" ca="1" si="27"/>
        <v>3</v>
      </c>
      <c r="AJ234" s="63">
        <f t="shared" ca="1" si="27"/>
        <v>3</v>
      </c>
      <c r="AK234" s="63">
        <f t="shared" ca="1" si="27"/>
        <v>4</v>
      </c>
      <c r="AL234" s="63">
        <f t="shared" ca="1" si="27"/>
        <v>4</v>
      </c>
      <c r="AM234" s="63">
        <f t="shared" ca="1" si="27"/>
        <v>4</v>
      </c>
      <c r="AO234" s="14">
        <f>IF("na"=F234,"",SQRT(F234)/SQRT(F233))</f>
        <v>1.3015856490542692</v>
      </c>
      <c r="AP234" s="14">
        <f>IF("na"=J234,"",SQRT(J234)/SQRT(J233))</f>
        <v>1.0698093749214574</v>
      </c>
      <c r="AQ234" s="14">
        <f>IF("na"=M234,"",SQRT(M234)/SQRT(M233))</f>
        <v>1.6658613301505798</v>
      </c>
      <c r="AR234" s="14">
        <f>IF("na"=Q234,"",SQRT(Q234)/SQRT(Q233))</f>
        <v>1.347597452296375</v>
      </c>
      <c r="AS234" s="14">
        <f>IF("na"=T234,"",SQRT(T234)/SQRT(T233))</f>
        <v>2.1452733883421007</v>
      </c>
      <c r="AT234" s="14">
        <f>IF("na"=X234,"",SQRT(X234)/SQRT(X233))</f>
        <v>1.8238532290509022</v>
      </c>
    </row>
    <row r="235" spans="1:46" ht="12.75" customHeight="1" x14ac:dyDescent="0.3">
      <c r="A235" s="17" t="s">
        <v>281</v>
      </c>
      <c r="B235" s="58">
        <v>6.9925500000000002E-2</v>
      </c>
      <c r="C235" s="58">
        <v>2.71591</v>
      </c>
      <c r="D235" s="60">
        <v>7.12589E-2</v>
      </c>
      <c r="E235" s="61">
        <v>1.9409900000000001E-2</v>
      </c>
      <c r="F235" s="61">
        <v>3.7852209999999999E-4</v>
      </c>
      <c r="G235" s="61">
        <v>2.5539800000000001</v>
      </c>
      <c r="H235" s="61">
        <v>1.87401</v>
      </c>
      <c r="I235" s="61">
        <v>2.0133000000000001</v>
      </c>
      <c r="J235" s="62">
        <v>4.0055742922000004</v>
      </c>
      <c r="K235" s="60">
        <v>7.1203900000000001E-2</v>
      </c>
      <c r="L235" s="61">
        <v>1.5485199999999999E-2</v>
      </c>
      <c r="M235" s="61">
        <v>2.4142569999999999E-4</v>
      </c>
      <c r="N235" s="61">
        <v>2.2332900000000002</v>
      </c>
      <c r="O235" s="61">
        <v>1.2219599999999999</v>
      </c>
      <c r="P235" s="61">
        <v>1.96767</v>
      </c>
      <c r="Q235" s="62">
        <v>2.0530493392000002</v>
      </c>
      <c r="R235" s="60">
        <v>7.1721699999999999E-2</v>
      </c>
      <c r="S235" s="61">
        <v>1.27084E-2</v>
      </c>
      <c r="T235" s="61">
        <v>1.6472970000000001E-4</v>
      </c>
      <c r="U235" s="61">
        <v>2.0756800000000002</v>
      </c>
      <c r="V235" s="61">
        <v>0.69078499999999998</v>
      </c>
      <c r="W235" s="61">
        <v>1.9429700000000001</v>
      </c>
      <c r="X235" s="62">
        <v>1.0746201598</v>
      </c>
      <c r="Y235" s="61"/>
      <c r="Z235" s="61"/>
      <c r="AA235" s="15">
        <f>IF("na"=F235,"",F235/F233)</f>
        <v>1.0247465220211531</v>
      </c>
      <c r="AB235" s="13">
        <f>IF("na"=J235,"",J235/J233)</f>
        <v>0.43998513902166425</v>
      </c>
      <c r="AC235" s="13">
        <f>IF("na"=M235,"",M235/M233)</f>
        <v>1.2724108089647452</v>
      </c>
      <c r="AD235" s="13">
        <f>IF("na"=Q235,"",Q235/Q233)</f>
        <v>0.53874713813146846</v>
      </c>
      <c r="AE235" s="13">
        <f>IF("na"=T235,"",T235/T233)</f>
        <v>1.7683949154125351</v>
      </c>
      <c r="AF235" s="13">
        <f>IF("na"=X235,"",X235/X233)</f>
        <v>1.1773387143149638</v>
      </c>
      <c r="AG235" s="13">
        <f>AG234</f>
        <v>234</v>
      </c>
      <c r="AH235" s="63">
        <f t="shared" ca="1" si="27"/>
        <v>2</v>
      </c>
      <c r="AI235" s="63">
        <f t="shared" ca="1" si="27"/>
        <v>1</v>
      </c>
      <c r="AJ235" s="63">
        <f t="shared" ca="1" si="27"/>
        <v>2</v>
      </c>
      <c r="AK235" s="63">
        <f t="shared" ca="1" si="27"/>
        <v>1</v>
      </c>
      <c r="AL235" s="63">
        <f t="shared" ca="1" si="27"/>
        <v>2</v>
      </c>
      <c r="AM235" s="63">
        <f t="shared" ca="1" si="27"/>
        <v>2</v>
      </c>
      <c r="AO235" s="14">
        <f>IF("na"=F235,"",SQRT(F235)/SQRT(F233))</f>
        <v>1.0122976449746159</v>
      </c>
      <c r="AP235" s="14">
        <f>IF("na"=J235,"",SQRT(J235)/SQRT(J233))</f>
        <v>0.66331375609259324</v>
      </c>
      <c r="AQ235" s="14">
        <f>IF("na"=M235,"",SQRT(M235)/SQRT(M233))</f>
        <v>1.1280118833437638</v>
      </c>
      <c r="AR235" s="14">
        <f>IF("na"=Q235,"",SQRT(Q235)/SQRT(Q233))</f>
        <v>0.73399396327999089</v>
      </c>
      <c r="AS235" s="14">
        <f>IF("na"=T235,"",SQRT(T235)/SQRT(T233))</f>
        <v>1.3298101050197111</v>
      </c>
      <c r="AT235" s="14">
        <f>IF("na"=X235,"",SQRT(X235)/SQRT(X233))</f>
        <v>1.0850524016447149</v>
      </c>
    </row>
    <row r="236" spans="1:46" ht="12.75" customHeight="1" x14ac:dyDescent="0.3">
      <c r="A236" s="17" t="s">
        <v>282</v>
      </c>
      <c r="B236" s="58">
        <v>6.9925500000000002E-2</v>
      </c>
      <c r="C236" s="58">
        <v>2.71591</v>
      </c>
      <c r="D236" s="64">
        <v>7.01103E-2</v>
      </c>
      <c r="E236" s="65">
        <v>1.92932E-2</v>
      </c>
      <c r="F236" s="66">
        <v>3.7226160000000002E-4</v>
      </c>
      <c r="G236" s="65">
        <v>3.9642499999999998</v>
      </c>
      <c r="H236" s="66">
        <v>3.2451400000000001</v>
      </c>
      <c r="I236" s="66">
        <v>2.9903900000000001</v>
      </c>
      <c r="J236" s="67">
        <v>10.60627289</v>
      </c>
      <c r="K236" s="64">
        <v>7.0589299999999994E-2</v>
      </c>
      <c r="L236" s="65">
        <v>1.3949400000000001E-2</v>
      </c>
      <c r="M236" s="66">
        <v>1.9502629999999999E-4</v>
      </c>
      <c r="N236" s="65">
        <v>3.4431400000000001</v>
      </c>
      <c r="O236" s="66">
        <v>1.9935400000000001</v>
      </c>
      <c r="P236" s="66">
        <v>2.9888499999999998</v>
      </c>
      <c r="Q236" s="67">
        <v>4.0486979751999996</v>
      </c>
      <c r="R236" s="64">
        <v>6.9799E-2</v>
      </c>
      <c r="S236" s="65">
        <v>1.00792E-2</v>
      </c>
      <c r="T236" s="66">
        <v>1.016062E-4</v>
      </c>
      <c r="U236" s="65">
        <v>3.1236600000000001</v>
      </c>
      <c r="V236" s="66">
        <v>0.954905</v>
      </c>
      <c r="W236" s="66">
        <v>2.9471799999999999</v>
      </c>
      <c r="X236" s="67">
        <v>0.96532937190000001</v>
      </c>
      <c r="Y236" s="65"/>
      <c r="Z236" s="65"/>
      <c r="AA236" s="15">
        <f>IF("na"=F236,"",F236/F233)</f>
        <v>1.0077979063363267</v>
      </c>
      <c r="AB236" s="13">
        <f>IF("na"=J236,"",J236/J233)</f>
        <v>1.165027062685011</v>
      </c>
      <c r="AC236" s="13">
        <f>IF("na"=M236,"",M236/M233)</f>
        <v>1.027867257514014</v>
      </c>
      <c r="AD236" s="13">
        <f>IF("na"=Q236,"",Q236/Q233)</f>
        <v>1.0624315770938151</v>
      </c>
      <c r="AE236" s="13">
        <f>IF("na"=T236,"",T236/T233)</f>
        <v>1.0907558713115433</v>
      </c>
      <c r="AF236" s="13">
        <f>IF("na"=X236,"",X236/X233)</f>
        <v>1.0576012661206151</v>
      </c>
      <c r="AG236" s="13">
        <f>AG235</f>
        <v>234</v>
      </c>
      <c r="AH236" s="63">
        <f t="shared" ca="1" si="27"/>
        <v>1</v>
      </c>
      <c r="AI236" s="63">
        <f t="shared" ca="1" si="27"/>
        <v>4</v>
      </c>
      <c r="AJ236" s="63">
        <f t="shared" ca="1" si="27"/>
        <v>1</v>
      </c>
      <c r="AK236" s="63">
        <f t="shared" ca="1" si="27"/>
        <v>3</v>
      </c>
      <c r="AL236" s="63">
        <f t="shared" ca="1" si="27"/>
        <v>1</v>
      </c>
      <c r="AM236" s="63">
        <f t="shared" ca="1" si="27"/>
        <v>1</v>
      </c>
      <c r="AO236" s="14">
        <f>IF("na"=F236,"",SQRT(F236)/SQRT(F233))</f>
        <v>1.0038913817422317</v>
      </c>
      <c r="AP236" s="14">
        <f>IF("na"=J236,"",SQRT(J236)/SQRT(J233))</f>
        <v>1.0793641937200857</v>
      </c>
      <c r="AQ236" s="14">
        <f>IF("na"=M236,"",SQRT(M236)/SQRT(M233))</f>
        <v>1.0138378852232808</v>
      </c>
      <c r="AR236" s="14">
        <f>IF("na"=Q236,"",SQRT(Q236)/SQRT(Q233))</f>
        <v>1.0307432158854188</v>
      </c>
      <c r="AS236" s="14">
        <f>IF("na"=T236,"",SQRT(T236)/SQRT(T233))</f>
        <v>1.0443925848604745</v>
      </c>
      <c r="AT236" s="14">
        <f>IF("na"=X236,"",SQRT(X236)/SQRT(X233))</f>
        <v>1.0283974261542155</v>
      </c>
    </row>
    <row r="237" spans="1:46" ht="12.75" customHeight="1" x14ac:dyDescent="0.3">
      <c r="A237" s="17" t="s">
        <v>283</v>
      </c>
      <c r="B237" s="58">
        <v>6.9925500000000002E-2</v>
      </c>
      <c r="C237" s="58">
        <v>2.71591</v>
      </c>
      <c r="D237" s="68">
        <v>7.2386800000000001E-2</v>
      </c>
      <c r="E237" s="13">
        <v>2.6271699999999999E-2</v>
      </c>
      <c r="F237" s="66">
        <v>6.9626010000000001E-4</v>
      </c>
      <c r="G237" s="65">
        <v>2.6263899999999998</v>
      </c>
      <c r="H237" s="66">
        <v>2.4472999999999998</v>
      </c>
      <c r="I237" s="66">
        <v>1.9597500000000001</v>
      </c>
      <c r="J237" s="67">
        <v>6.5610552355999996</v>
      </c>
      <c r="K237" s="68">
        <v>7.2329299999999999E-2</v>
      </c>
      <c r="L237" s="13">
        <v>2.3243199999999999E-2</v>
      </c>
      <c r="M237" s="66">
        <v>5.4602450000000005E-4</v>
      </c>
      <c r="N237" s="65">
        <v>2.3757199999999998</v>
      </c>
      <c r="O237" s="66">
        <v>1.6493100000000001</v>
      </c>
      <c r="P237" s="66">
        <v>1.9676100000000001</v>
      </c>
      <c r="Q237" s="67">
        <v>3.2801763661000001</v>
      </c>
      <c r="R237" s="68">
        <v>7.1398400000000001E-2</v>
      </c>
      <c r="S237" s="13">
        <v>2.06432E-2</v>
      </c>
      <c r="T237" s="66">
        <v>4.2831109999999999E-4</v>
      </c>
      <c r="U237" s="65">
        <v>2.2588699999999999</v>
      </c>
      <c r="V237" s="66">
        <v>1.19329</v>
      </c>
      <c r="W237" s="66">
        <v>2.0055200000000002</v>
      </c>
      <c r="X237" s="67">
        <v>1.9285949762000001</v>
      </c>
      <c r="Y237" s="65"/>
      <c r="Z237" s="65"/>
      <c r="AA237" s="15">
        <f>IF("na"=F237,"",F237/F233)</f>
        <v>1.8849364829612334</v>
      </c>
      <c r="AB237" s="13">
        <f>IF("na"=J237,"",J237/J233)</f>
        <v>0.72068736949546663</v>
      </c>
      <c r="AC237" s="13">
        <f>IF("na"=M237,"",M237/M233)</f>
        <v>2.877769333420471</v>
      </c>
      <c r="AD237" s="13">
        <f>IF("na"=Q237,"",Q237/Q233)</f>
        <v>0.86076140308029025</v>
      </c>
      <c r="AE237" s="13">
        <f>IF("na"=T237,"",T237/T233)</f>
        <v>4.5979757836914033</v>
      </c>
      <c r="AF237" s="13">
        <f>IF("na"=X237,"",X237/X233)</f>
        <v>2.1129414975205703</v>
      </c>
      <c r="AG237" s="13">
        <f>AG236</f>
        <v>234</v>
      </c>
      <c r="AH237" s="63">
        <f t="shared" ca="1" si="27"/>
        <v>4</v>
      </c>
      <c r="AI237" s="63">
        <f t="shared" ca="1" si="27"/>
        <v>2</v>
      </c>
      <c r="AJ237" s="63">
        <f t="shared" ca="1" si="27"/>
        <v>4</v>
      </c>
      <c r="AK237" s="63">
        <f t="shared" ca="1" si="27"/>
        <v>2</v>
      </c>
      <c r="AL237" s="63">
        <f t="shared" ca="1" si="27"/>
        <v>3</v>
      </c>
      <c r="AM237" s="63">
        <f t="shared" ca="1" si="27"/>
        <v>3</v>
      </c>
      <c r="AO237" s="14">
        <f>IF("na"=F237,"",SQRT(F237)/SQRT(F233))</f>
        <v>1.3729298900385387</v>
      </c>
      <c r="AP237" s="14">
        <f>IF("na"=J237,"",SQRT(J237)/SQRT(J233))</f>
        <v>0.84893307715948163</v>
      </c>
      <c r="AQ237" s="14">
        <f>IF("na"=M237,"",SQRT(M237)/SQRT(M233))</f>
        <v>1.6963989310950625</v>
      </c>
      <c r="AR237" s="14">
        <f>IF("na"=Q237,"",SQRT(Q237)/SQRT(Q233))</f>
        <v>0.92777227975419185</v>
      </c>
      <c r="AS237" s="14">
        <f>IF("na"=T237,"",SQRT(T237)/SQRT(T233))</f>
        <v>2.144289109166813</v>
      </c>
      <c r="AT237" s="14">
        <f>IF("na"=X237,"",SQRT(X237)/SQRT(X233))</f>
        <v>1.4535960572045352</v>
      </c>
    </row>
    <row r="238" spans="1:46" ht="12.75" customHeight="1" x14ac:dyDescent="0.3">
      <c r="B238" s="69"/>
      <c r="C238" s="69"/>
      <c r="D238" s="13"/>
      <c r="E238" s="13"/>
      <c r="F238" s="13"/>
      <c r="G238" s="13"/>
      <c r="H238" s="13"/>
      <c r="I238" s="13"/>
      <c r="J238" s="13"/>
      <c r="K238" s="13"/>
      <c r="L238" s="13"/>
    </row>
    <row r="239" spans="1:46" ht="12.75" customHeight="1" x14ac:dyDescent="0.3">
      <c r="A239" s="17"/>
      <c r="B239" s="17"/>
      <c r="C239" s="17"/>
      <c r="D239" s="6" t="s">
        <v>323</v>
      </c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17"/>
      <c r="Z239" s="17"/>
      <c r="AA239" s="51"/>
      <c r="AB239" s="52"/>
      <c r="AC239" s="52"/>
      <c r="AD239" s="52"/>
      <c r="AE239" s="52"/>
      <c r="AF239" s="52"/>
      <c r="AG239" s="52"/>
      <c r="AH239" s="53"/>
      <c r="AI239" s="53"/>
      <c r="AJ239" s="53"/>
      <c r="AK239" s="53"/>
      <c r="AL239" s="53"/>
      <c r="AM239" s="53"/>
      <c r="AO239" s="52"/>
      <c r="AQ239" s="52"/>
      <c r="AR239" s="52"/>
      <c r="AS239" s="52"/>
      <c r="AT239" s="52"/>
    </row>
    <row r="240" spans="1:46" ht="12.75" customHeight="1" x14ac:dyDescent="0.3">
      <c r="B240" s="54" t="s">
        <v>293</v>
      </c>
      <c r="C240" s="54" t="s">
        <v>293</v>
      </c>
      <c r="D240" s="1">
        <v>7</v>
      </c>
      <c r="E240" s="1"/>
      <c r="F240" s="1"/>
      <c r="G240" s="1"/>
      <c r="H240" s="1"/>
      <c r="I240" s="1"/>
      <c r="J240" s="1"/>
      <c r="K240" s="1">
        <v>15</v>
      </c>
      <c r="L240" s="1"/>
      <c r="M240" s="1"/>
      <c r="N240" s="1"/>
      <c r="O240" s="1"/>
      <c r="P240" s="1"/>
      <c r="Q240" s="1"/>
      <c r="R240" s="1">
        <v>30</v>
      </c>
      <c r="S240" s="1"/>
      <c r="T240" s="1"/>
      <c r="U240" s="1"/>
      <c r="V240" s="1"/>
      <c r="W240" s="1"/>
      <c r="X240" s="1"/>
      <c r="Y240" s="55"/>
      <c r="Z240" s="55"/>
    </row>
    <row r="241" spans="1:1024" ht="12.75" customHeight="1" x14ac:dyDescent="0.3">
      <c r="B241" s="56" t="s">
        <v>284</v>
      </c>
      <c r="C241" s="56" t="s">
        <v>294</v>
      </c>
      <c r="D241" s="57" t="s">
        <v>284</v>
      </c>
      <c r="E241" s="58" t="s">
        <v>287</v>
      </c>
      <c r="F241" s="58" t="s">
        <v>295</v>
      </c>
      <c r="G241" s="58" t="s">
        <v>296</v>
      </c>
      <c r="H241" s="58" t="s">
        <v>297</v>
      </c>
      <c r="I241" s="58" t="s">
        <v>298</v>
      </c>
      <c r="J241" s="59" t="s">
        <v>299</v>
      </c>
      <c r="K241" s="57" t="s">
        <v>284</v>
      </c>
      <c r="L241" s="58" t="s">
        <v>287</v>
      </c>
      <c r="M241" s="58" t="s">
        <v>295</v>
      </c>
      <c r="N241" s="58" t="s">
        <v>296</v>
      </c>
      <c r="O241" s="58" t="s">
        <v>297</v>
      </c>
      <c r="P241" s="58" t="s">
        <v>298</v>
      </c>
      <c r="Q241" s="59" t="s">
        <v>299</v>
      </c>
      <c r="R241" s="57" t="s">
        <v>284</v>
      </c>
      <c r="S241" s="58" t="s">
        <v>287</v>
      </c>
      <c r="T241" s="58" t="s">
        <v>295</v>
      </c>
      <c r="U241" s="58" t="s">
        <v>296</v>
      </c>
      <c r="V241" s="58" t="s">
        <v>297</v>
      </c>
      <c r="W241" s="58" t="s">
        <v>298</v>
      </c>
      <c r="X241" s="59" t="s">
        <v>299</v>
      </c>
      <c r="Y241" s="58"/>
      <c r="Z241" s="58"/>
    </row>
    <row r="242" spans="1:1024" ht="12.75" customHeight="1" x14ac:dyDescent="0.3">
      <c r="A242" s="17" t="s">
        <v>300</v>
      </c>
      <c r="B242" s="58">
        <v>0.33986300000000003</v>
      </c>
      <c r="C242" s="58">
        <v>1.4168799999999999</v>
      </c>
      <c r="D242" s="60">
        <v>0.336619</v>
      </c>
      <c r="E242" s="61">
        <v>4.1035200000000001E-2</v>
      </c>
      <c r="F242" s="61">
        <v>1.6944111000000001E-3</v>
      </c>
      <c r="G242" s="61">
        <v>1.4391700000000001</v>
      </c>
      <c r="H242" s="61">
        <v>0.41216900000000001</v>
      </c>
      <c r="I242" s="61">
        <v>1.3571299999999999</v>
      </c>
      <c r="J242" s="62">
        <v>0.17345334700000001</v>
      </c>
      <c r="K242" s="60">
        <v>0.338169</v>
      </c>
      <c r="L242" s="61">
        <v>2.8546800000000001E-2</v>
      </c>
      <c r="M242" s="61">
        <v>8.1778929999999997E-4</v>
      </c>
      <c r="N242" s="61">
        <v>1.38391</v>
      </c>
      <c r="O242" s="61">
        <v>0.25361400000000001</v>
      </c>
      <c r="P242" s="61">
        <v>1.3486400000000001</v>
      </c>
      <c r="Q242" s="62">
        <v>6.8976758499999999E-2</v>
      </c>
      <c r="R242" s="60">
        <v>0.33840100000000001</v>
      </c>
      <c r="S242" s="61">
        <v>2.09698E-2</v>
      </c>
      <c r="T242" s="61">
        <v>4.4186989999999999E-4</v>
      </c>
      <c r="U242" s="61">
        <v>1.36486</v>
      </c>
      <c r="V242" s="61">
        <v>0.18993099999999999</v>
      </c>
      <c r="W242" s="61">
        <v>1.3452299999999999</v>
      </c>
      <c r="X242" s="62">
        <v>4.12075072E-2</v>
      </c>
      <c r="Y242" s="61"/>
      <c r="Z242" s="61"/>
      <c r="AH242" s="63"/>
      <c r="AI242" s="63"/>
    </row>
    <row r="243" spans="1:1024" ht="12.75" customHeight="1" x14ac:dyDescent="0.3">
      <c r="A243" s="17" t="s">
        <v>354</v>
      </c>
      <c r="B243" s="58">
        <v>0.33986300000000003</v>
      </c>
      <c r="C243" s="58">
        <v>1.4168799999999999</v>
      </c>
      <c r="D243" s="60">
        <v>0.34083400000000003</v>
      </c>
      <c r="E243" s="61">
        <v>5.0704100000000002E-2</v>
      </c>
      <c r="F243" s="61">
        <v>2.5718485E-3</v>
      </c>
      <c r="G243" s="61">
        <v>1.38269</v>
      </c>
      <c r="H243" s="61">
        <v>0.48301100000000002</v>
      </c>
      <c r="I243" s="61">
        <v>1.2914399999999999</v>
      </c>
      <c r="J243" s="62">
        <v>0.24903481969999999</v>
      </c>
      <c r="K243" s="60">
        <v>0.33919199999999999</v>
      </c>
      <c r="L243" s="61">
        <v>4.4835800000000002E-2</v>
      </c>
      <c r="M243" s="61">
        <v>2.0106990999999999E-3</v>
      </c>
      <c r="N243" s="61">
        <v>1.3642300000000001</v>
      </c>
      <c r="O243" s="61">
        <v>0.37617099999999998</v>
      </c>
      <c r="P243" s="61">
        <v>1.30738</v>
      </c>
      <c r="Q243" s="62">
        <v>0.15349487119999999</v>
      </c>
      <c r="R243" s="60">
        <v>0.34093699999999999</v>
      </c>
      <c r="S243" s="61">
        <v>4.4309500000000002E-2</v>
      </c>
      <c r="T243" s="61">
        <v>1.9644850999999998E-3</v>
      </c>
      <c r="U243" s="61">
        <v>1.3274300000000001</v>
      </c>
      <c r="V243" s="61">
        <v>0.291209</v>
      </c>
      <c r="W243" s="61">
        <v>1.2931299999999999</v>
      </c>
      <c r="X243" s="62">
        <v>0.1001167441</v>
      </c>
      <c r="Y243" s="61"/>
      <c r="Z243" s="61"/>
      <c r="AA243" s="15">
        <f>IF("na"=F243,"",F243/F242)</f>
        <v>1.5178420986500856</v>
      </c>
      <c r="AB243" s="13">
        <f>IF("na"=J243,"",J243/J242)</f>
        <v>1.4357452537367295</v>
      </c>
      <c r="AC243" s="13">
        <f>IF("na"=M243,"",M243/M242)</f>
        <v>2.458700670209307</v>
      </c>
      <c r="AD243" s="13">
        <f>IF("na"=Q243,"",Q243/Q242)</f>
        <v>2.2253129102899201</v>
      </c>
      <c r="AE243" s="13">
        <f>IF("na"=T243,"",T243/T242)</f>
        <v>4.4458450326668544</v>
      </c>
      <c r="AF243" s="13">
        <f>IF("na"=X243,"",X243/X242)</f>
        <v>2.4295753590258427</v>
      </c>
      <c r="AG243" s="13">
        <f>ROW()</f>
        <v>243</v>
      </c>
      <c r="AH243" s="63">
        <f t="shared" ref="AH243:AM246" ca="1" si="28">SUM(IF(INDIRECT(ADDRESS(ROW(),AH$40))&gt;INDIRECT(ADDRESS($AG243,AH$40)),1,0),IF(INDIRECT(ADDRESS(ROW(),AH$40))&gt;INDIRECT(ADDRESS($AG243+1,AH$40)),1,0),IF(INDIRECT(ADDRESS(ROW(),AH$40))&gt;INDIRECT(ADDRESS($AG243+2,AH$40)),1,0),IF(INDIRECT(ADDRESS(ROW(),AH$40))&gt;INDIRECT(ADDRESS($AG243+3,AH$40)),1,0))+1</f>
        <v>2</v>
      </c>
      <c r="AI243" s="63">
        <f t="shared" ca="1" si="28"/>
        <v>2</v>
      </c>
      <c r="AJ243" s="63">
        <f t="shared" ca="1" si="28"/>
        <v>2</v>
      </c>
      <c r="AK243" s="63">
        <f t="shared" ca="1" si="28"/>
        <v>3</v>
      </c>
      <c r="AL243" s="63">
        <f t="shared" ca="1" si="28"/>
        <v>2</v>
      </c>
      <c r="AM243" s="63">
        <f t="shared" ca="1" si="28"/>
        <v>3</v>
      </c>
      <c r="AO243" s="14">
        <f>IF("na"=F243,"",SQRT(F243)/SQRT(F242))</f>
        <v>1.2320073452094698</v>
      </c>
      <c r="AP243" s="14">
        <f>IF("na"=J243,"",SQRT(J243)/SQRT(J242))</f>
        <v>1.1982258775943413</v>
      </c>
      <c r="AQ243" s="14">
        <f>IF("na"=M243,"",SQRT(M243)/SQRT(M242))</f>
        <v>1.5680244482179819</v>
      </c>
      <c r="AR243" s="14">
        <f>IF("na"=Q243,"",SQRT(Q243)/SQRT(Q242))</f>
        <v>1.4917482730976834</v>
      </c>
      <c r="AS243" s="14">
        <f>IF("na"=T243,"",SQRT(T243)/SQRT(T242))</f>
        <v>2.1085172592764936</v>
      </c>
      <c r="AT243" s="14">
        <f>IF("na"=X243,"",SQRT(X243)/SQRT(X242))</f>
        <v>1.558709517205128</v>
      </c>
    </row>
    <row r="244" spans="1:1024" ht="12.75" customHeight="1" x14ac:dyDescent="0.3">
      <c r="A244" s="17" t="s">
        <v>281</v>
      </c>
      <c r="B244" s="58">
        <v>0.33986300000000003</v>
      </c>
      <c r="C244" s="58">
        <v>1.4168799999999999</v>
      </c>
      <c r="D244" s="60">
        <v>0.386409</v>
      </c>
      <c r="E244" s="61">
        <v>4.1323699999999998E-2</v>
      </c>
      <c r="F244" s="61">
        <v>3.8741781999999999E-3</v>
      </c>
      <c r="G244" s="61">
        <v>1.4928900000000001</v>
      </c>
      <c r="H244" s="61">
        <v>0.50107400000000002</v>
      </c>
      <c r="I244" s="61">
        <v>1.39175</v>
      </c>
      <c r="J244" s="62">
        <v>0.25170667029999999</v>
      </c>
      <c r="K244" s="60">
        <v>0.38586100000000001</v>
      </c>
      <c r="L244" s="61">
        <v>3.2908899999999998E-2</v>
      </c>
      <c r="M244" s="61">
        <v>3.1988116E-3</v>
      </c>
      <c r="N244" s="61">
        <v>1.4300200000000001</v>
      </c>
      <c r="O244" s="61">
        <v>0.30923899999999999</v>
      </c>
      <c r="P244" s="61">
        <v>1.39008</v>
      </c>
      <c r="Q244" s="62">
        <v>9.6346999099999997E-2</v>
      </c>
      <c r="R244" s="60">
        <v>0.384828</v>
      </c>
      <c r="S244" s="61">
        <v>2.7780300000000001E-2</v>
      </c>
      <c r="T244" s="61">
        <v>2.7935961999999998E-3</v>
      </c>
      <c r="U244" s="61">
        <v>1.43855</v>
      </c>
      <c r="V244" s="61">
        <v>0.26011099999999998</v>
      </c>
      <c r="W244" s="61">
        <v>1.4091199999999999</v>
      </c>
      <c r="X244" s="62">
        <v>6.7717949900000005E-2</v>
      </c>
      <c r="Y244" s="61"/>
      <c r="Z244" s="61"/>
      <c r="AA244" s="15">
        <f>IF("na"=F244,"",F244/F242)</f>
        <v>2.2864452434241014</v>
      </c>
      <c r="AB244" s="13">
        <f>IF("na"=J244,"",J244/J242)</f>
        <v>1.4511491110056238</v>
      </c>
      <c r="AC244" s="13">
        <f>IF("na"=M244,"",M244/M242)</f>
        <v>3.911535159484234</v>
      </c>
      <c r="AD244" s="13">
        <f>IF("na"=Q244,"",Q244/Q242)</f>
        <v>1.3968038103733158</v>
      </c>
      <c r="AE244" s="13">
        <f>IF("na"=T244,"",T244/T242)</f>
        <v>6.3222142988241563</v>
      </c>
      <c r="AF244" s="13">
        <f>IF("na"=X244,"",X244/X242)</f>
        <v>1.643340121772763</v>
      </c>
      <c r="AG244" s="13">
        <f>AG243</f>
        <v>243</v>
      </c>
      <c r="AH244" s="63">
        <f t="shared" ca="1" si="28"/>
        <v>3</v>
      </c>
      <c r="AI244" s="63">
        <f t="shared" ca="1" si="28"/>
        <v>3</v>
      </c>
      <c r="AJ244" s="63">
        <f t="shared" ca="1" si="28"/>
        <v>3</v>
      </c>
      <c r="AK244" s="63">
        <f t="shared" ca="1" si="28"/>
        <v>2</v>
      </c>
      <c r="AL244" s="63">
        <f t="shared" ca="1" si="28"/>
        <v>3</v>
      </c>
      <c r="AM244" s="63">
        <f t="shared" ca="1" si="28"/>
        <v>2</v>
      </c>
      <c r="AO244" s="14">
        <f>IF("na"=F244,"",SQRT(F244)/SQRT(F242))</f>
        <v>1.5120996142530101</v>
      </c>
      <c r="AP244" s="14">
        <f>IF("na"=J244,"",SQRT(J244)/SQRT(J242))</f>
        <v>1.2046365057583237</v>
      </c>
      <c r="AQ244" s="14">
        <f>IF("na"=M244,"",SQRT(M244)/SQRT(M242))</f>
        <v>1.9777601369944318</v>
      </c>
      <c r="AR244" s="14">
        <f>IF("na"=Q244,"",SQRT(Q244)/SQRT(Q242))</f>
        <v>1.1818645482344057</v>
      </c>
      <c r="AS244" s="14">
        <f>IF("na"=T244,"",SQRT(T244)/SQRT(T242))</f>
        <v>2.5144013798167064</v>
      </c>
      <c r="AT244" s="14">
        <f>IF("na"=X244,"",SQRT(X244)/SQRT(X242))</f>
        <v>1.2819282826167628</v>
      </c>
    </row>
    <row r="245" spans="1:1024" ht="12.75" customHeight="1" x14ac:dyDescent="0.3">
      <c r="A245" s="17" t="s">
        <v>282</v>
      </c>
      <c r="B245" s="58">
        <v>0.33986300000000003</v>
      </c>
      <c r="C245" s="58">
        <v>1.4168799999999999</v>
      </c>
      <c r="D245" s="64">
        <v>0.339397</v>
      </c>
      <c r="E245" s="65">
        <v>4.06901E-2</v>
      </c>
      <c r="F245" s="66">
        <v>1.6559013000000001E-3</v>
      </c>
      <c r="G245" s="65">
        <v>1.46509</v>
      </c>
      <c r="H245" s="66">
        <v>0.43689499999999998</v>
      </c>
      <c r="I245" s="66">
        <v>1.3780399999999999</v>
      </c>
      <c r="J245" s="67">
        <v>0.1923857866</v>
      </c>
      <c r="K245" s="64">
        <v>0.34075299999999997</v>
      </c>
      <c r="L245" s="65">
        <v>2.8932300000000001E-2</v>
      </c>
      <c r="M245" s="66">
        <v>8.3787E-4</v>
      </c>
      <c r="N245" s="65">
        <v>1.3950899999999999</v>
      </c>
      <c r="O245" s="66">
        <v>0.28422500000000001</v>
      </c>
      <c r="P245" s="66">
        <v>1.3546400000000001</v>
      </c>
      <c r="Q245" s="67">
        <v>8.4657668199999994E-2</v>
      </c>
      <c r="R245" s="64">
        <v>0.33956199999999997</v>
      </c>
      <c r="S245" s="65">
        <v>2.1474300000000002E-2</v>
      </c>
      <c r="T245" s="66">
        <v>4.6123609999999999E-4</v>
      </c>
      <c r="U245" s="65">
        <v>1.3731199999999999</v>
      </c>
      <c r="V245" s="66">
        <v>0.18636800000000001</v>
      </c>
      <c r="W245" s="66">
        <v>1.3540399999999999</v>
      </c>
      <c r="X245" s="67">
        <v>3.8681897E-2</v>
      </c>
      <c r="Y245" s="65"/>
      <c r="Z245" s="65"/>
      <c r="AA245" s="15">
        <f>IF("na"=F245,"",F245/F242)</f>
        <v>0.9772724576698063</v>
      </c>
      <c r="AB245" s="13">
        <f>IF("na"=J245,"",J245/J242)</f>
        <v>1.1091500390592059</v>
      </c>
      <c r="AC245" s="13">
        <f>IF("na"=M245,"",M245/M242)</f>
        <v>1.0245548578344079</v>
      </c>
      <c r="AD245" s="13">
        <f>IF("na"=Q245,"",Q245/Q242)</f>
        <v>1.2273361352577912</v>
      </c>
      <c r="AE245" s="13">
        <f>IF("na"=T245,"",T245/T242)</f>
        <v>1.0438278325814907</v>
      </c>
      <c r="AF245" s="13">
        <f>IF("na"=X245,"",X245/X242)</f>
        <v>0.93870994943367991</v>
      </c>
      <c r="AG245" s="13">
        <f>AG244</f>
        <v>243</v>
      </c>
      <c r="AH245" s="63">
        <f t="shared" ca="1" si="28"/>
        <v>1</v>
      </c>
      <c r="AI245" s="63">
        <f t="shared" ca="1" si="28"/>
        <v>1</v>
      </c>
      <c r="AJ245" s="63">
        <f t="shared" ca="1" si="28"/>
        <v>1</v>
      </c>
      <c r="AK245" s="63">
        <f t="shared" ca="1" si="28"/>
        <v>1</v>
      </c>
      <c r="AL245" s="63">
        <f t="shared" ca="1" si="28"/>
        <v>1</v>
      </c>
      <c r="AM245" s="63">
        <f t="shared" ca="1" si="28"/>
        <v>1</v>
      </c>
      <c r="AO245" s="14">
        <f>IF("na"=F245,"",SQRT(F245)/SQRT(F242))</f>
        <v>0.98857091686424114</v>
      </c>
      <c r="AP245" s="14">
        <f>IF("na"=J245,"",SQRT(J245)/SQRT(J242))</f>
        <v>1.0531619244253021</v>
      </c>
      <c r="AQ245" s="14">
        <f>IF("na"=M245,"",SQRT(M245)/SQRT(M242))</f>
        <v>1.0122029726464983</v>
      </c>
      <c r="AR245" s="14">
        <f>IF("na"=Q245,"",SQRT(Q245)/SQRT(Q242))</f>
        <v>1.1078520367169036</v>
      </c>
      <c r="AS245" s="14">
        <f>IF("na"=T245,"",SQRT(T245)/SQRT(T242))</f>
        <v>1.0216789283241046</v>
      </c>
      <c r="AT245" s="14">
        <f>IF("na"=X245,"",SQRT(X245)/SQRT(X242))</f>
        <v>0.96887045028408203</v>
      </c>
    </row>
    <row r="246" spans="1:1024" ht="12.75" customHeight="1" x14ac:dyDescent="0.3">
      <c r="A246" s="17" t="s">
        <v>283</v>
      </c>
      <c r="B246" s="58">
        <v>0.33986300000000003</v>
      </c>
      <c r="C246" s="58">
        <v>1.4168799999999999</v>
      </c>
      <c r="D246" s="68">
        <v>0.387322</v>
      </c>
      <c r="E246" s="13">
        <v>5.3719099999999999E-2</v>
      </c>
      <c r="F246" s="66">
        <v>5.1380983000000003E-3</v>
      </c>
      <c r="G246" s="65">
        <v>1.58931</v>
      </c>
      <c r="H246" s="66">
        <v>0.64209799999999995</v>
      </c>
      <c r="I246" s="66">
        <v>1.4317500000000001</v>
      </c>
      <c r="J246" s="67">
        <v>0.41251095850000002</v>
      </c>
      <c r="K246" s="68">
        <v>0.386042</v>
      </c>
      <c r="L246" s="13">
        <v>4.87958E-2</v>
      </c>
      <c r="M246" s="66">
        <v>4.51353E-3</v>
      </c>
      <c r="N246" s="65">
        <v>1.5196799999999999</v>
      </c>
      <c r="O246" s="66">
        <v>0.47606700000000002</v>
      </c>
      <c r="P246" s="66">
        <v>1.4237599999999999</v>
      </c>
      <c r="Q246" s="67">
        <v>0.2266871228</v>
      </c>
      <c r="R246" s="68">
        <v>0.384461</v>
      </c>
      <c r="S246" s="13">
        <v>4.5991200000000003E-2</v>
      </c>
      <c r="T246" s="66">
        <v>4.1041719999999997E-3</v>
      </c>
      <c r="U246" s="65">
        <v>1.5080100000000001</v>
      </c>
      <c r="V246" s="66">
        <v>0.41537800000000002</v>
      </c>
      <c r="W246" s="66">
        <v>1.4374</v>
      </c>
      <c r="X246" s="67">
        <v>0.17295995319999999</v>
      </c>
      <c r="Y246" s="65"/>
      <c r="Z246" s="65"/>
      <c r="AA246" s="15">
        <f>IF("na"=F246,"",F246/F242)</f>
        <v>3.0323799814578645</v>
      </c>
      <c r="AB246" s="13">
        <f>IF("na"=J246,"",J246/J242)</f>
        <v>2.3782242639572702</v>
      </c>
      <c r="AC246" s="13">
        <f>IF("na"=M246,"",M246/M242)</f>
        <v>5.5191844647514952</v>
      </c>
      <c r="AD246" s="13">
        <f>IF("na"=Q246,"",Q246/Q242)</f>
        <v>3.2864275986526681</v>
      </c>
      <c r="AE246" s="13">
        <f>IF("na"=T246,"",T246/T242)</f>
        <v>9.2881909358388057</v>
      </c>
      <c r="AF246" s="13">
        <f>IF("na"=X246,"",X246/X242)</f>
        <v>4.1972923127948878</v>
      </c>
      <c r="AG246" s="13">
        <f>AG245</f>
        <v>243</v>
      </c>
      <c r="AH246" s="63">
        <f t="shared" ca="1" si="28"/>
        <v>4</v>
      </c>
      <c r="AI246" s="63">
        <f t="shared" ca="1" si="28"/>
        <v>4</v>
      </c>
      <c r="AJ246" s="63">
        <f t="shared" ca="1" si="28"/>
        <v>4</v>
      </c>
      <c r="AK246" s="63">
        <f t="shared" ca="1" si="28"/>
        <v>4</v>
      </c>
      <c r="AL246" s="63">
        <f t="shared" ca="1" si="28"/>
        <v>4</v>
      </c>
      <c r="AM246" s="63">
        <f t="shared" ca="1" si="28"/>
        <v>4</v>
      </c>
      <c r="AO246" s="14">
        <f>IF("na"=F246,"",SQRT(F246)/SQRT(F242))</f>
        <v>1.7413730161736929</v>
      </c>
      <c r="AP246" s="14">
        <f>IF("na"=J246,"",SQRT(J246)/SQRT(J242))</f>
        <v>1.5421492353067749</v>
      </c>
      <c r="AQ246" s="14">
        <f>IF("na"=M246,"",SQRT(M246)/SQRT(M242))</f>
        <v>2.3492944610566586</v>
      </c>
      <c r="AR246" s="14">
        <f>IF("na"=Q246,"",SQRT(Q246)/SQRT(Q242))</f>
        <v>1.8128506829445905</v>
      </c>
      <c r="AS246" s="14">
        <f>IF("na"=T246,"",SQRT(T246)/SQRT(T242))</f>
        <v>3.0476533490275441</v>
      </c>
      <c r="AT246" s="14">
        <f>IF("na"=X246,"",SQRT(X246)/SQRT(X242))</f>
        <v>2.0487294386509136</v>
      </c>
    </row>
    <row r="247" spans="1:1024" ht="12.75" customHeight="1" x14ac:dyDescent="0.3">
      <c r="B247" s="69"/>
      <c r="C247" s="69"/>
      <c r="D247" s="13"/>
      <c r="E247" s="13"/>
      <c r="F247" s="13"/>
      <c r="G247" s="13"/>
      <c r="H247" s="13"/>
      <c r="I247" s="13"/>
      <c r="J247" s="13"/>
      <c r="K247" s="13"/>
      <c r="L247" s="13"/>
    </row>
    <row r="248" spans="1:1024" s="52" customFormat="1" ht="12.75" customHeight="1" x14ac:dyDescent="0.3">
      <c r="A248" s="17"/>
      <c r="B248" s="17"/>
      <c r="C248" s="17"/>
      <c r="D248" s="6" t="s">
        <v>324</v>
      </c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17"/>
      <c r="Z248" s="17"/>
      <c r="AA248" s="51"/>
      <c r="AH248" s="53"/>
      <c r="AI248" s="53"/>
      <c r="AJ248" s="53"/>
      <c r="AK248" s="53"/>
      <c r="AL248" s="53"/>
      <c r="AM248" s="53"/>
      <c r="AP248" s="16"/>
      <c r="AKC248" s="7"/>
      <c r="AKD248" s="7"/>
      <c r="AKE248" s="7"/>
      <c r="AKF248" s="7"/>
      <c r="AKG248" s="7"/>
      <c r="AKH248" s="7"/>
      <c r="AKI248" s="7"/>
      <c r="AKJ248" s="7"/>
      <c r="AKK248" s="7"/>
      <c r="AKL248" s="7"/>
      <c r="AKM248" s="7"/>
      <c r="AKN248" s="7"/>
      <c r="AKO248" s="7"/>
      <c r="AKP248" s="7"/>
      <c r="AKQ248" s="7"/>
      <c r="AKR248" s="7"/>
      <c r="AKS248" s="7"/>
      <c r="AKT248" s="7"/>
      <c r="AKU248" s="7"/>
      <c r="AKV248" s="7"/>
      <c r="AKW248" s="7"/>
      <c r="AKX248" s="7"/>
      <c r="AKY248" s="7"/>
      <c r="AKZ248" s="7"/>
      <c r="ALA248" s="7"/>
      <c r="ALB248" s="7"/>
      <c r="ALC248" s="7"/>
      <c r="ALD248" s="7"/>
      <c r="ALE248" s="7"/>
      <c r="ALF248" s="7"/>
      <c r="ALG248" s="7"/>
      <c r="ALH248" s="7"/>
      <c r="ALI248" s="7"/>
      <c r="ALJ248" s="7"/>
      <c r="ALK248" s="7"/>
      <c r="ALL248" s="7"/>
      <c r="ALM248" s="7"/>
      <c r="ALN248" s="7"/>
      <c r="ALO248" s="7"/>
      <c r="ALP248" s="7"/>
      <c r="ALQ248" s="7"/>
      <c r="ALR248" s="7"/>
      <c r="ALS248" s="7"/>
      <c r="ALT248" s="7"/>
      <c r="ALU248" s="7"/>
      <c r="ALV248" s="7"/>
      <c r="ALW248" s="7"/>
      <c r="ALX248" s="7"/>
      <c r="ALY248" s="7"/>
      <c r="ALZ248" s="7"/>
      <c r="AMA248" s="7"/>
      <c r="AMB248" s="7"/>
      <c r="AMC248" s="7"/>
      <c r="AMD248" s="7"/>
      <c r="AME248" s="7"/>
      <c r="AMF248" s="7"/>
      <c r="AMG248" s="7"/>
      <c r="AMH248" s="7"/>
      <c r="AMI248" s="7"/>
      <c r="AMJ248" s="7"/>
    </row>
    <row r="249" spans="1:1024" ht="12.75" customHeight="1" x14ac:dyDescent="0.3">
      <c r="B249" s="54" t="s">
        <v>293</v>
      </c>
      <c r="C249" s="54" t="s">
        <v>293</v>
      </c>
      <c r="D249" s="1">
        <v>7</v>
      </c>
      <c r="E249" s="1"/>
      <c r="F249" s="1"/>
      <c r="G249" s="1"/>
      <c r="H249" s="1"/>
      <c r="I249" s="1"/>
      <c r="J249" s="1"/>
      <c r="K249" s="1">
        <v>15</v>
      </c>
      <c r="L249" s="1"/>
      <c r="M249" s="1"/>
      <c r="N249" s="1"/>
      <c r="O249" s="1"/>
      <c r="P249" s="1"/>
      <c r="Q249" s="1"/>
      <c r="R249" s="1">
        <v>30</v>
      </c>
      <c r="S249" s="1"/>
      <c r="T249" s="1"/>
      <c r="U249" s="1"/>
      <c r="V249" s="1"/>
      <c r="W249" s="1"/>
      <c r="X249" s="1"/>
      <c r="Y249" s="55"/>
      <c r="Z249" s="55"/>
    </row>
    <row r="250" spans="1:1024" ht="12.75" customHeight="1" x14ac:dyDescent="0.3">
      <c r="B250" s="56" t="s">
        <v>284</v>
      </c>
      <c r="C250" s="56" t="s">
        <v>294</v>
      </c>
      <c r="D250" s="57" t="s">
        <v>284</v>
      </c>
      <c r="E250" s="58" t="s">
        <v>287</v>
      </c>
      <c r="F250" s="58" t="s">
        <v>295</v>
      </c>
      <c r="G250" s="58" t="s">
        <v>296</v>
      </c>
      <c r="H250" s="58" t="s">
        <v>297</v>
      </c>
      <c r="I250" s="58" t="s">
        <v>298</v>
      </c>
      <c r="J250" s="59" t="s">
        <v>299</v>
      </c>
      <c r="K250" s="57" t="s">
        <v>284</v>
      </c>
      <c r="L250" s="58" t="s">
        <v>287</v>
      </c>
      <c r="M250" s="58" t="s">
        <v>295</v>
      </c>
      <c r="N250" s="58" t="s">
        <v>296</v>
      </c>
      <c r="O250" s="58" t="s">
        <v>297</v>
      </c>
      <c r="P250" s="58" t="s">
        <v>298</v>
      </c>
      <c r="Q250" s="59" t="s">
        <v>299</v>
      </c>
      <c r="R250" s="57" t="s">
        <v>284</v>
      </c>
      <c r="S250" s="58" t="s">
        <v>287</v>
      </c>
      <c r="T250" s="58" t="s">
        <v>295</v>
      </c>
      <c r="U250" s="58" t="s">
        <v>296</v>
      </c>
      <c r="V250" s="58" t="s">
        <v>297</v>
      </c>
      <c r="W250" s="58" t="s">
        <v>298</v>
      </c>
      <c r="X250" s="59" t="s">
        <v>299</v>
      </c>
      <c r="Y250" s="58"/>
      <c r="Z250" s="58"/>
    </row>
    <row r="251" spans="1:1024" ht="12.75" customHeight="1" x14ac:dyDescent="0.3">
      <c r="A251" s="17" t="s">
        <v>300</v>
      </c>
      <c r="B251" s="58">
        <v>3.6507299999999999E-2</v>
      </c>
      <c r="C251" s="58">
        <v>1.6253</v>
      </c>
      <c r="D251" s="60">
        <v>3.9254200000000003E-2</v>
      </c>
      <c r="E251" s="61">
        <v>1.4074700000000001E-2</v>
      </c>
      <c r="F251" s="61">
        <v>2.056425E-4</v>
      </c>
      <c r="G251" s="61">
        <v>1.82877</v>
      </c>
      <c r="H251" s="61">
        <v>1.6059399999999999</v>
      </c>
      <c r="I251" s="61">
        <v>1.4053</v>
      </c>
      <c r="J251" s="62">
        <v>2.6274432835999999</v>
      </c>
      <c r="K251" s="60">
        <v>3.9363000000000002E-2</v>
      </c>
      <c r="L251" s="61">
        <v>9.5908399999999998E-3</v>
      </c>
      <c r="M251" s="61">
        <v>1.001392E-4</v>
      </c>
      <c r="N251" s="61">
        <v>1.5441</v>
      </c>
      <c r="O251" s="61">
        <v>0.81125499999999995</v>
      </c>
      <c r="P251" s="61">
        <v>1.37171</v>
      </c>
      <c r="Q251" s="62">
        <v>0.72244256309999999</v>
      </c>
      <c r="R251" s="60">
        <v>3.8920299999999998E-2</v>
      </c>
      <c r="S251" s="61">
        <v>6.7940700000000001E-3</v>
      </c>
      <c r="T251" s="61">
        <v>5.1981799999999998E-5</v>
      </c>
      <c r="U251" s="61">
        <v>1.4906600000000001</v>
      </c>
      <c r="V251" s="61">
        <v>0.525393</v>
      </c>
      <c r="W251" s="61">
        <v>1.4011899999999999</v>
      </c>
      <c r="X251" s="62">
        <v>0.32626309650000002</v>
      </c>
      <c r="Y251" s="61"/>
      <c r="Z251" s="61"/>
      <c r="AH251" s="63"/>
      <c r="AI251" s="63"/>
    </row>
    <row r="252" spans="1:1024" ht="12.75" customHeight="1" x14ac:dyDescent="0.3">
      <c r="A252" s="17" t="s">
        <v>354</v>
      </c>
      <c r="B252" s="58">
        <v>3.6507299999999999E-2</v>
      </c>
      <c r="C252" s="58">
        <v>1.6253</v>
      </c>
      <c r="D252" s="60">
        <v>3.6437999999999998E-2</v>
      </c>
      <c r="E252" s="61">
        <v>1.6623099999999998E-2</v>
      </c>
      <c r="F252" s="61">
        <v>2.7633220000000002E-4</v>
      </c>
      <c r="G252" s="61" t="s">
        <v>307</v>
      </c>
      <c r="H252" s="61" t="s">
        <v>307</v>
      </c>
      <c r="I252" s="61">
        <v>1.61398</v>
      </c>
      <c r="J252" s="62">
        <v>1.2814240000000001E-4</v>
      </c>
      <c r="K252" s="60">
        <v>3.68724E-2</v>
      </c>
      <c r="L252" s="61">
        <v>1.40223E-2</v>
      </c>
      <c r="M252" s="61">
        <v>1.96758E-4</v>
      </c>
      <c r="N252" s="61">
        <v>2.01735</v>
      </c>
      <c r="O252" s="61">
        <v>1.5423500000000001</v>
      </c>
      <c r="P252" s="61">
        <v>1.5472900000000001</v>
      </c>
      <c r="Q252" s="62">
        <v>2.3849290825999998</v>
      </c>
      <c r="R252" s="60" t="s">
        <v>307</v>
      </c>
      <c r="S252" s="61">
        <v>0</v>
      </c>
      <c r="T252" s="61"/>
      <c r="U252" s="61" t="s">
        <v>307</v>
      </c>
      <c r="V252" s="61" t="s">
        <v>307</v>
      </c>
      <c r="W252" s="61" t="s">
        <v>307</v>
      </c>
      <c r="X252" s="62"/>
      <c r="Y252" s="61"/>
      <c r="Z252" s="61"/>
      <c r="AA252" s="15">
        <f>IF("na"=F252,"",F252/F251)</f>
        <v>1.3437504406919776</v>
      </c>
      <c r="AB252" s="13">
        <f>IF("na"=J252,"",J252/J251)</f>
        <v>4.8770757793266345E-5</v>
      </c>
      <c r="AC252" s="13">
        <f>IF("na"=M252,"",M252/M251)</f>
        <v>1.9648449358492979</v>
      </c>
      <c r="AD252" s="13">
        <f>IF("na"=Q252,"",Q252/Q251)</f>
        <v>3.3012023438462328</v>
      </c>
      <c r="AE252" s="13">
        <f>IF("na"=T252,"",T252/T251)</f>
        <v>0</v>
      </c>
      <c r="AF252" s="13">
        <f>IF("na"=X252,"",X252/X251)</f>
        <v>0</v>
      </c>
      <c r="AG252" s="13">
        <f>ROW()</f>
        <v>252</v>
      </c>
      <c r="AH252" s="63">
        <f t="shared" ref="AH252:AM255" ca="1" si="29">SUM(IF(INDIRECT(ADDRESS(ROW(),AH$40))&gt;INDIRECT(ADDRESS($AG252,AH$40)),1,0),IF(INDIRECT(ADDRESS(ROW(),AH$40))&gt;INDIRECT(ADDRESS($AG252+1,AH$40)),1,0),IF(INDIRECT(ADDRESS(ROW(),AH$40))&gt;INDIRECT(ADDRESS($AG252+2,AH$40)),1,0),IF(INDIRECT(ADDRESS(ROW(),AH$40))&gt;INDIRECT(ADDRESS($AG252+3,AH$40)),1,0))+1</f>
        <v>2</v>
      </c>
      <c r="AI252" s="63">
        <f t="shared" ca="1" si="29"/>
        <v>1</v>
      </c>
      <c r="AJ252" s="63">
        <f t="shared" ca="1" si="29"/>
        <v>2</v>
      </c>
      <c r="AK252" s="63">
        <f t="shared" ca="1" si="29"/>
        <v>4</v>
      </c>
      <c r="AL252" s="63">
        <f t="shared" ca="1" si="29"/>
        <v>1</v>
      </c>
      <c r="AM252" s="63">
        <f t="shared" ca="1" si="29"/>
        <v>1</v>
      </c>
      <c r="AO252" s="14">
        <f>IF("na"=F252,"",SQRT(F252)/SQRT(F251))</f>
        <v>1.1592025020210999</v>
      </c>
      <c r="AP252" s="14">
        <f>IF("na"=J252,"",SQRT(J252)/SQRT(J251))</f>
        <v>6.9836063601313005E-3</v>
      </c>
      <c r="AQ252" s="14">
        <f>IF("na"=M252,"",SQRT(M252)/SQRT(M251))</f>
        <v>1.4017292662455534</v>
      </c>
      <c r="AR252" s="14">
        <f>IF("na"=Q252,"",SQRT(Q252)/SQRT(Q251))</f>
        <v>1.8169211165722725</v>
      </c>
      <c r="AS252" s="14">
        <f>IF("na"=T252,"",SQRT(T252)/SQRT(T251))</f>
        <v>0</v>
      </c>
      <c r="AT252" s="14">
        <f>IF("na"=X252,"",SQRT(X252)/SQRT(X251))</f>
        <v>0</v>
      </c>
    </row>
    <row r="253" spans="1:1024" ht="12.75" customHeight="1" x14ac:dyDescent="0.3">
      <c r="A253" s="17" t="s">
        <v>281</v>
      </c>
      <c r="B253" s="58">
        <v>3.6507299999999999E-2</v>
      </c>
      <c r="C253" s="58">
        <v>1.6253</v>
      </c>
      <c r="D253" s="60">
        <v>5.24395E-2</v>
      </c>
      <c r="E253" s="61">
        <v>1.6375199999999999E-2</v>
      </c>
      <c r="F253" s="61">
        <v>5.2198200000000004E-4</v>
      </c>
      <c r="G253" s="61">
        <v>1.71594</v>
      </c>
      <c r="H253" s="61">
        <v>1.5093000000000001</v>
      </c>
      <c r="I253" s="61">
        <v>1.34175</v>
      </c>
      <c r="J253" s="62">
        <v>2.3583870925000001</v>
      </c>
      <c r="K253" s="60">
        <v>5.1782399999999999E-2</v>
      </c>
      <c r="L253" s="61">
        <v>1.2337600000000001E-2</v>
      </c>
      <c r="M253" s="61">
        <v>3.8554490000000002E-4</v>
      </c>
      <c r="N253" s="61">
        <v>1.5599799999999999</v>
      </c>
      <c r="O253" s="61">
        <v>0.78751300000000002</v>
      </c>
      <c r="P253" s="61">
        <v>1.40018</v>
      </c>
      <c r="Q253" s="62">
        <v>0.67085573949999999</v>
      </c>
      <c r="R253" s="60">
        <v>5.1889999999999999E-2</v>
      </c>
      <c r="S253" s="61">
        <v>1.0038099999999999E-2</v>
      </c>
      <c r="T253" s="61">
        <v>3.3739080000000002E-4</v>
      </c>
      <c r="U253" s="61">
        <v>1.47959</v>
      </c>
      <c r="V253" s="61">
        <v>0.49644199999999999</v>
      </c>
      <c r="W253" s="61">
        <v>1.39534</v>
      </c>
      <c r="X253" s="62">
        <v>0.29933626089999998</v>
      </c>
      <c r="Y253" s="61"/>
      <c r="Z253" s="61"/>
      <c r="AA253" s="15">
        <f>IF("na"=F253,"",F253/F251)</f>
        <v>2.538298260330428</v>
      </c>
      <c r="AB253" s="13">
        <f>IF("na"=J253,"",J253/J251)</f>
        <v>0.8975977168453465</v>
      </c>
      <c r="AC253" s="13">
        <f>IF("na"=M253,"",M253/M251)</f>
        <v>3.8500896751721605</v>
      </c>
      <c r="AD253" s="13">
        <f>IF("na"=Q253,"",Q253/Q251)</f>
        <v>0.92859387550666861</v>
      </c>
      <c r="AE253" s="13">
        <f>IF("na"=T253,"",T253/T251)</f>
        <v>6.4905563100931492</v>
      </c>
      <c r="AF253" s="13">
        <f>IF("na"=X253,"",X253/X251)</f>
        <v>0.91746895101266834</v>
      </c>
      <c r="AG253" s="13">
        <f>AG252</f>
        <v>252</v>
      </c>
      <c r="AH253" s="63">
        <f t="shared" ca="1" si="29"/>
        <v>3</v>
      </c>
      <c r="AI253" s="63">
        <f t="shared" ca="1" si="29"/>
        <v>3</v>
      </c>
      <c r="AJ253" s="63">
        <f t="shared" ca="1" si="29"/>
        <v>3</v>
      </c>
      <c r="AK253" s="63">
        <f t="shared" ca="1" si="29"/>
        <v>1</v>
      </c>
      <c r="AL253" s="63">
        <f t="shared" ca="1" si="29"/>
        <v>3</v>
      </c>
      <c r="AM253" s="63">
        <f t="shared" ca="1" si="29"/>
        <v>2</v>
      </c>
      <c r="AO253" s="14">
        <f>IF("na"=F253,"",SQRT(F253)/SQRT(F251))</f>
        <v>1.5932037723814327</v>
      </c>
      <c r="AP253" s="14">
        <f>IF("na"=J253,"",SQRT(J253)/SQRT(J251))</f>
        <v>0.94741633764958189</v>
      </c>
      <c r="AQ253" s="14">
        <f>IF("na"=M253,"",SQRT(M253)/SQRT(M251))</f>
        <v>1.9621645382516115</v>
      </c>
      <c r="AR253" s="14">
        <f>IF("na"=Q253,"",SQRT(Q253)/SQRT(Q251))</f>
        <v>0.96363575873182949</v>
      </c>
      <c r="AS253" s="14">
        <f>IF("na"=T253,"",SQRT(T253)/SQRT(T251))</f>
        <v>2.547657023638219</v>
      </c>
      <c r="AT253" s="14">
        <f>IF("na"=X253,"",SQRT(X253)/SQRT(X251))</f>
        <v>0.95784599545682092</v>
      </c>
    </row>
    <row r="254" spans="1:1024" ht="12.75" customHeight="1" x14ac:dyDescent="0.3">
      <c r="A254" s="17" t="s">
        <v>282</v>
      </c>
      <c r="B254" s="58">
        <v>3.6507299999999999E-2</v>
      </c>
      <c r="C254" s="58">
        <v>1.6253</v>
      </c>
      <c r="D254" s="64">
        <v>3.9877500000000003E-2</v>
      </c>
      <c r="E254" s="65">
        <v>1.4334899999999999E-2</v>
      </c>
      <c r="F254" s="66">
        <v>2.168475E-4</v>
      </c>
      <c r="G254" s="65" t="s">
        <v>307</v>
      </c>
      <c r="H254" s="66" t="s">
        <v>307</v>
      </c>
      <c r="I254" s="66">
        <v>1.4448300000000001</v>
      </c>
      <c r="J254" s="67">
        <v>3.25694209E-2</v>
      </c>
      <c r="K254" s="64">
        <v>3.9596100000000002E-2</v>
      </c>
      <c r="L254" s="65">
        <v>9.36793E-3</v>
      </c>
      <c r="M254" s="66">
        <v>9.7298699999999997E-5</v>
      </c>
      <c r="N254" s="65">
        <v>1.6437200000000001</v>
      </c>
      <c r="O254" s="66">
        <v>0.95940700000000001</v>
      </c>
      <c r="P254" s="66">
        <v>1.42784</v>
      </c>
      <c r="Q254" s="67">
        <v>0.9594522432</v>
      </c>
      <c r="R254" s="64">
        <v>4.0189700000000002E-2</v>
      </c>
      <c r="S254" s="65">
        <v>6.7793300000000001E-3</v>
      </c>
      <c r="T254" s="66">
        <v>5.9519299999999998E-5</v>
      </c>
      <c r="U254" s="65">
        <v>1.54</v>
      </c>
      <c r="V254" s="66">
        <v>0.53980899999999998</v>
      </c>
      <c r="W254" s="66">
        <v>1.45688</v>
      </c>
      <c r="X254" s="67">
        <v>0.3197590528</v>
      </c>
      <c r="Y254" s="65"/>
      <c r="Z254" s="65"/>
      <c r="AA254" s="15">
        <f>IF("na"=F254,"",F254/F251)</f>
        <v>1.0544877639592982</v>
      </c>
      <c r="AB254" s="13">
        <f>IF("na"=J254,"",J254/J251)</f>
        <v>1.239586068452633E-2</v>
      </c>
      <c r="AC254" s="13">
        <f>IF("na"=M254,"",M254/M251)</f>
        <v>0.9716344847971623</v>
      </c>
      <c r="AD254" s="13">
        <f>IF("na"=Q254,"",Q254/Q251)</f>
        <v>1.3280671602223875</v>
      </c>
      <c r="AE254" s="13">
        <f>IF("na"=T254,"",T254/T251)</f>
        <v>1.1450026740128276</v>
      </c>
      <c r="AF254" s="13">
        <f>IF("na"=X254,"",X254/X251)</f>
        <v>0.98006503410967283</v>
      </c>
      <c r="AG254" s="13">
        <f>AG253</f>
        <v>252</v>
      </c>
      <c r="AH254" s="63">
        <f t="shared" ca="1" si="29"/>
        <v>1</v>
      </c>
      <c r="AI254" s="63">
        <f t="shared" ca="1" si="29"/>
        <v>2</v>
      </c>
      <c r="AJ254" s="63">
        <f t="shared" ca="1" si="29"/>
        <v>1</v>
      </c>
      <c r="AK254" s="63">
        <f t="shared" ca="1" si="29"/>
        <v>2</v>
      </c>
      <c r="AL254" s="63">
        <f t="shared" ca="1" si="29"/>
        <v>2</v>
      </c>
      <c r="AM254" s="63">
        <f t="shared" ca="1" si="29"/>
        <v>3</v>
      </c>
      <c r="AO254" s="14">
        <f>IF("na"=F254,"",SQRT(F254)/SQRT(F251))</f>
        <v>1.0268825463310292</v>
      </c>
      <c r="AP254" s="14">
        <f>IF("na"=J254,"",SQRT(J254)/SQRT(J251))</f>
        <v>0.11133669963011446</v>
      </c>
      <c r="AQ254" s="14">
        <f>IF("na"=M254,"",SQRT(M254)/SQRT(M251))</f>
        <v>0.98571521485526559</v>
      </c>
      <c r="AR254" s="14">
        <f>IF("na"=Q254,"",SQRT(Q254)/SQRT(Q251))</f>
        <v>1.1524179624695148</v>
      </c>
      <c r="AS254" s="14">
        <f>IF("na"=T254,"",SQRT(T254)/SQRT(T251))</f>
        <v>1.0700479774350435</v>
      </c>
      <c r="AT254" s="14">
        <f>IF("na"=X254,"",SQRT(X254)/SQRT(X251))</f>
        <v>0.98998234030192322</v>
      </c>
    </row>
    <row r="255" spans="1:1024" ht="12.75" customHeight="1" x14ac:dyDescent="0.3">
      <c r="A255" s="17" t="s">
        <v>283</v>
      </c>
      <c r="B255" s="58">
        <v>3.6507299999999999E-2</v>
      </c>
      <c r="C255" s="58">
        <v>1.6253</v>
      </c>
      <c r="D255" s="68">
        <v>5.1882900000000003E-2</v>
      </c>
      <c r="E255" s="13">
        <v>1.9622899999999999E-2</v>
      </c>
      <c r="F255" s="66">
        <v>6.2146719999999996E-4</v>
      </c>
      <c r="G255" s="65">
        <v>1.8871100000000001</v>
      </c>
      <c r="H255" s="66">
        <v>1.87374</v>
      </c>
      <c r="I255" s="66">
        <v>1.4002699999999999</v>
      </c>
      <c r="J255" s="67">
        <v>3.5615400885000001</v>
      </c>
      <c r="K255" s="68">
        <v>5.1275300000000003E-2</v>
      </c>
      <c r="L255" s="13">
        <v>1.6412400000000001E-2</v>
      </c>
      <c r="M255" s="66">
        <v>4.8746059999999999E-4</v>
      </c>
      <c r="N255" s="65">
        <v>1.63167</v>
      </c>
      <c r="O255" s="66">
        <v>1.09884</v>
      </c>
      <c r="P255" s="66">
        <v>1.3598699999999999</v>
      </c>
      <c r="Q255" s="67">
        <v>1.2779024305</v>
      </c>
      <c r="R255" s="68">
        <v>5.0640400000000002E-2</v>
      </c>
      <c r="S255" s="13">
        <v>1.48577E-2</v>
      </c>
      <c r="T255" s="66">
        <v>4.2049570000000003E-4</v>
      </c>
      <c r="U255" s="65">
        <v>1.5430600000000001</v>
      </c>
      <c r="V255" s="66">
        <v>0.72881300000000004</v>
      </c>
      <c r="W255" s="66">
        <v>1.3796200000000001</v>
      </c>
      <c r="X255" s="67">
        <v>0.59152705130000005</v>
      </c>
      <c r="Y255" s="65"/>
      <c r="Z255" s="65"/>
      <c r="AA255" s="15">
        <f>IF("na"=F255,"",F255/F251)</f>
        <v>3.0220756896069632</v>
      </c>
      <c r="AB255" s="13">
        <f>IF("na"=J255,"",J255/J251)</f>
        <v>1.3555154970348759</v>
      </c>
      <c r="AC255" s="13">
        <f>IF("na"=M255,"",M255/M251)</f>
        <v>4.8678299806669116</v>
      </c>
      <c r="AD255" s="13">
        <f>IF("na"=Q255,"",Q255/Q251)</f>
        <v>1.7688637073326943</v>
      </c>
      <c r="AE255" s="13">
        <f>IF("na"=T255,"",T255/T251)</f>
        <v>8.0892870196876601</v>
      </c>
      <c r="AF255" s="13">
        <f>IF("na"=X255,"",X255/X251)</f>
        <v>1.8130369558973398</v>
      </c>
      <c r="AG255" s="13">
        <f>AG254</f>
        <v>252</v>
      </c>
      <c r="AH255" s="63">
        <f t="shared" ca="1" si="29"/>
        <v>4</v>
      </c>
      <c r="AI255" s="63">
        <f t="shared" ca="1" si="29"/>
        <v>4</v>
      </c>
      <c r="AJ255" s="63">
        <f t="shared" ca="1" si="29"/>
        <v>4</v>
      </c>
      <c r="AK255" s="63">
        <f t="shared" ca="1" si="29"/>
        <v>3</v>
      </c>
      <c r="AL255" s="63">
        <f t="shared" ca="1" si="29"/>
        <v>4</v>
      </c>
      <c r="AM255" s="63">
        <f t="shared" ca="1" si="29"/>
        <v>4</v>
      </c>
      <c r="AO255" s="14">
        <f>IF("na"=F255,"",SQRT(F255)/SQRT(F251))</f>
        <v>1.7384118296902387</v>
      </c>
      <c r="AP255" s="14">
        <f>IF("na"=J255,"",SQRT(J255)/SQRT(J251))</f>
        <v>1.1642660765627744</v>
      </c>
      <c r="AQ255" s="14">
        <f>IF("na"=M255,"",SQRT(M255)/SQRT(M251))</f>
        <v>2.2063159294776691</v>
      </c>
      <c r="AR255" s="14">
        <f>IF("na"=Q255,"",SQRT(Q255)/SQRT(Q251))</f>
        <v>1.3299863560701268</v>
      </c>
      <c r="AS255" s="14">
        <f>IF("na"=T255,"",SQRT(T255)/SQRT(T251))</f>
        <v>2.8441671926396417</v>
      </c>
      <c r="AT255" s="14">
        <f>IF("na"=X255,"",SQRT(X255)/SQRT(X251))</f>
        <v>1.3464906074300482</v>
      </c>
    </row>
    <row r="256" spans="1:1024" ht="12.75" customHeight="1" x14ac:dyDescent="0.3">
      <c r="B256" s="69"/>
      <c r="C256" s="69"/>
      <c r="D256" s="13"/>
      <c r="E256" s="13"/>
      <c r="F256" s="13"/>
      <c r="G256" s="13"/>
      <c r="H256" s="13"/>
      <c r="I256" s="13"/>
      <c r="J256" s="13"/>
      <c r="K256" s="13"/>
      <c r="L256" s="13"/>
    </row>
    <row r="257" spans="1:1024" s="52" customFormat="1" ht="12.75" customHeight="1" x14ac:dyDescent="0.3">
      <c r="A257" s="17"/>
      <c r="B257" s="17"/>
      <c r="C257" s="17"/>
      <c r="D257" s="6" t="s">
        <v>325</v>
      </c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17"/>
      <c r="Z257" s="17"/>
      <c r="AA257" s="51"/>
      <c r="AH257" s="53"/>
      <c r="AI257" s="53"/>
      <c r="AJ257" s="53"/>
      <c r="AK257" s="53"/>
      <c r="AL257" s="53"/>
      <c r="AM257" s="53"/>
      <c r="AP257" s="16"/>
      <c r="AKC257" s="7"/>
      <c r="AKD257" s="7"/>
      <c r="AKE257" s="7"/>
      <c r="AKF257" s="7"/>
      <c r="AKG257" s="7"/>
      <c r="AKH257" s="7"/>
      <c r="AKI257" s="7"/>
      <c r="AKJ257" s="7"/>
      <c r="AKK257" s="7"/>
      <c r="AKL257" s="7"/>
      <c r="AKM257" s="7"/>
      <c r="AKN257" s="7"/>
      <c r="AKO257" s="7"/>
      <c r="AKP257" s="7"/>
      <c r="AKQ257" s="7"/>
      <c r="AKR257" s="7"/>
      <c r="AKS257" s="7"/>
      <c r="AKT257" s="7"/>
      <c r="AKU257" s="7"/>
      <c r="AKV257" s="7"/>
      <c r="AKW257" s="7"/>
      <c r="AKX257" s="7"/>
      <c r="AKY257" s="7"/>
      <c r="AKZ257" s="7"/>
      <c r="ALA257" s="7"/>
      <c r="ALB257" s="7"/>
      <c r="ALC257" s="7"/>
      <c r="ALD257" s="7"/>
      <c r="ALE257" s="7"/>
      <c r="ALF257" s="7"/>
      <c r="ALG257" s="7"/>
      <c r="ALH257" s="7"/>
      <c r="ALI257" s="7"/>
      <c r="ALJ257" s="7"/>
      <c r="ALK257" s="7"/>
      <c r="ALL257" s="7"/>
      <c r="ALM257" s="7"/>
      <c r="ALN257" s="7"/>
      <c r="ALO257" s="7"/>
      <c r="ALP257" s="7"/>
      <c r="ALQ257" s="7"/>
      <c r="ALR257" s="7"/>
      <c r="ALS257" s="7"/>
      <c r="ALT257" s="7"/>
      <c r="ALU257" s="7"/>
      <c r="ALV257" s="7"/>
      <c r="ALW257" s="7"/>
      <c r="ALX257" s="7"/>
      <c r="ALY257" s="7"/>
      <c r="ALZ257" s="7"/>
      <c r="AMA257" s="7"/>
      <c r="AMB257" s="7"/>
      <c r="AMC257" s="7"/>
      <c r="AMD257" s="7"/>
      <c r="AME257" s="7"/>
      <c r="AMF257" s="7"/>
      <c r="AMG257" s="7"/>
      <c r="AMH257" s="7"/>
      <c r="AMI257" s="7"/>
      <c r="AMJ257" s="7"/>
    </row>
    <row r="258" spans="1:1024" ht="12.75" customHeight="1" x14ac:dyDescent="0.3">
      <c r="B258" s="54" t="s">
        <v>293</v>
      </c>
      <c r="C258" s="54" t="s">
        <v>293</v>
      </c>
      <c r="D258" s="1">
        <v>7</v>
      </c>
      <c r="E258" s="1"/>
      <c r="F258" s="1"/>
      <c r="G258" s="1"/>
      <c r="H258" s="1"/>
      <c r="I258" s="1"/>
      <c r="J258" s="1"/>
      <c r="K258" s="1">
        <v>15</v>
      </c>
      <c r="L258" s="1"/>
      <c r="M258" s="1"/>
      <c r="N258" s="1"/>
      <c r="O258" s="1"/>
      <c r="P258" s="1"/>
      <c r="Q258" s="1"/>
      <c r="R258" s="1">
        <v>30</v>
      </c>
      <c r="S258" s="1"/>
      <c r="T258" s="1"/>
      <c r="U258" s="1"/>
      <c r="V258" s="1"/>
      <c r="W258" s="1"/>
      <c r="X258" s="1"/>
      <c r="Y258" s="55"/>
      <c r="Z258" s="55"/>
    </row>
    <row r="259" spans="1:1024" ht="12.75" customHeight="1" x14ac:dyDescent="0.3">
      <c r="B259" s="56" t="s">
        <v>284</v>
      </c>
      <c r="C259" s="56" t="s">
        <v>294</v>
      </c>
      <c r="D259" s="57" t="s">
        <v>284</v>
      </c>
      <c r="E259" s="58" t="s">
        <v>287</v>
      </c>
      <c r="F259" s="58" t="s">
        <v>295</v>
      </c>
      <c r="G259" s="58" t="s">
        <v>296</v>
      </c>
      <c r="H259" s="58" t="s">
        <v>297</v>
      </c>
      <c r="I259" s="58" t="s">
        <v>298</v>
      </c>
      <c r="J259" s="59" t="s">
        <v>299</v>
      </c>
      <c r="K259" s="57" t="s">
        <v>284</v>
      </c>
      <c r="L259" s="58" t="s">
        <v>287</v>
      </c>
      <c r="M259" s="58" t="s">
        <v>295</v>
      </c>
      <c r="N259" s="58" t="s">
        <v>296</v>
      </c>
      <c r="O259" s="58" t="s">
        <v>297</v>
      </c>
      <c r="P259" s="58" t="s">
        <v>298</v>
      </c>
      <c r="Q259" s="59" t="s">
        <v>299</v>
      </c>
      <c r="R259" s="57" t="s">
        <v>284</v>
      </c>
      <c r="S259" s="58" t="s">
        <v>287</v>
      </c>
      <c r="T259" s="58" t="s">
        <v>295</v>
      </c>
      <c r="U259" s="58" t="s">
        <v>296</v>
      </c>
      <c r="V259" s="58" t="s">
        <v>297</v>
      </c>
      <c r="W259" s="58" t="s">
        <v>298</v>
      </c>
      <c r="X259" s="59" t="s">
        <v>299</v>
      </c>
      <c r="Y259" s="58"/>
      <c r="Z259" s="58"/>
    </row>
    <row r="260" spans="1:1024" ht="12.75" customHeight="1" x14ac:dyDescent="0.3">
      <c r="A260" s="17" t="s">
        <v>300</v>
      </c>
      <c r="B260" s="58">
        <v>5.9897100000000002E-2</v>
      </c>
      <c r="C260" s="58">
        <v>1.74718</v>
      </c>
      <c r="D260" s="60">
        <v>5.9572800000000002E-2</v>
      </c>
      <c r="E260" s="61">
        <v>1.78262E-2</v>
      </c>
      <c r="F260" s="61">
        <v>3.1787850000000002E-4</v>
      </c>
      <c r="G260" s="61">
        <v>2.3591600000000001</v>
      </c>
      <c r="H260" s="61">
        <v>1.82731</v>
      </c>
      <c r="I260" s="61">
        <v>1.7606299999999999</v>
      </c>
      <c r="J260" s="62">
        <v>3.3392427385999999</v>
      </c>
      <c r="K260" s="60">
        <v>5.8414399999999998E-2</v>
      </c>
      <c r="L260" s="61">
        <v>1.23692E-2</v>
      </c>
      <c r="M260" s="61">
        <v>1.5519540000000001E-4</v>
      </c>
      <c r="N260" s="61">
        <v>2.13239</v>
      </c>
      <c r="O260" s="61">
        <v>1.4287799999999999</v>
      </c>
      <c r="P260" s="61">
        <v>1.7632300000000001</v>
      </c>
      <c r="Q260" s="62">
        <v>2.0416698909000002</v>
      </c>
      <c r="R260" s="60">
        <v>5.8846999999999997E-2</v>
      </c>
      <c r="S260" s="61">
        <v>8.7641899999999998E-3</v>
      </c>
      <c r="T260" s="61">
        <v>7.7913700000000006E-5</v>
      </c>
      <c r="U260" s="61">
        <v>1.8712</v>
      </c>
      <c r="V260" s="61">
        <v>0.62108399999999997</v>
      </c>
      <c r="W260" s="61">
        <v>1.7409600000000001</v>
      </c>
      <c r="X260" s="62">
        <v>0.38578402340000001</v>
      </c>
      <c r="Y260" s="61"/>
      <c r="Z260" s="61"/>
      <c r="AH260" s="63"/>
      <c r="AI260" s="63"/>
    </row>
    <row r="261" spans="1:1024" ht="12.75" customHeight="1" x14ac:dyDescent="0.3">
      <c r="A261" s="17" t="s">
        <v>354</v>
      </c>
      <c r="B261" s="58">
        <v>5.9897100000000002E-2</v>
      </c>
      <c r="C261" s="58">
        <v>1.74718</v>
      </c>
      <c r="D261" s="60">
        <v>5.91987E-2</v>
      </c>
      <c r="E261" s="61">
        <v>2.3578499999999999E-2</v>
      </c>
      <c r="F261" s="61">
        <v>5.5643330000000005E-4</v>
      </c>
      <c r="G261" s="61">
        <v>2.0888200000000001</v>
      </c>
      <c r="H261" s="61">
        <v>1.7019599999999999</v>
      </c>
      <c r="I261" s="61">
        <v>1.6290800000000001</v>
      </c>
      <c r="J261" s="62">
        <v>2.9106154516</v>
      </c>
      <c r="K261" s="60">
        <v>5.8840099999999999E-2</v>
      </c>
      <c r="L261" s="61">
        <v>2.0160399999999998E-2</v>
      </c>
      <c r="M261" s="61">
        <v>4.0755890000000001E-4</v>
      </c>
      <c r="N261" s="61">
        <v>2.23292</v>
      </c>
      <c r="O261" s="61">
        <v>1.92239</v>
      </c>
      <c r="P261" s="61">
        <v>1.66313</v>
      </c>
      <c r="Q261" s="62">
        <v>3.7026477145999999</v>
      </c>
      <c r="R261" s="60">
        <v>5.9122800000000003E-2</v>
      </c>
      <c r="S261" s="61">
        <v>1.8177599999999999E-2</v>
      </c>
      <c r="T261" s="61">
        <v>3.3102460000000001E-4</v>
      </c>
      <c r="U261" s="61">
        <v>1.9791799999999999</v>
      </c>
      <c r="V261" s="61">
        <v>1.32274</v>
      </c>
      <c r="W261" s="61">
        <v>1.6505300000000001</v>
      </c>
      <c r="X261" s="62">
        <v>1.7589823301</v>
      </c>
      <c r="Y261" s="61"/>
      <c r="Z261" s="61"/>
      <c r="AA261" s="15">
        <f>IF("na"=F261,"",F261/F260)</f>
        <v>1.7504590590429991</v>
      </c>
      <c r="AB261" s="13">
        <f>IF("na"=J261,"",J261/J260)</f>
        <v>0.87163937438710892</v>
      </c>
      <c r="AC261" s="13">
        <f>IF("na"=M261,"",M261/M260)</f>
        <v>2.6261016756939961</v>
      </c>
      <c r="AD261" s="13">
        <f>IF("na"=Q261,"",Q261/Q260)</f>
        <v>1.8135388737930669</v>
      </c>
      <c r="AE261" s="13">
        <f>IF("na"=T261,"",T261/T260)</f>
        <v>4.248605829270077</v>
      </c>
      <c r="AF261" s="13">
        <f>IF("na"=X261,"",X261/X260)</f>
        <v>4.5595001954661036</v>
      </c>
      <c r="AG261" s="13">
        <f>ROW()</f>
        <v>261</v>
      </c>
      <c r="AH261" s="63">
        <f t="shared" ref="AH261:AM264" ca="1" si="30">SUM(IF(INDIRECT(ADDRESS(ROW(),AH$40))&gt;INDIRECT(ADDRESS($AG261,AH$40)),1,0),IF(INDIRECT(ADDRESS(ROW(),AH$40))&gt;INDIRECT(ADDRESS($AG261+1,AH$40)),1,0),IF(INDIRECT(ADDRESS(ROW(),AH$40))&gt;INDIRECT(ADDRESS($AG261+2,AH$40)),1,0),IF(INDIRECT(ADDRESS(ROW(),AH$40))&gt;INDIRECT(ADDRESS($AG261+3,AH$40)),1,0))+1</f>
        <v>2</v>
      </c>
      <c r="AI261" s="63">
        <f t="shared" ca="1" si="30"/>
        <v>1</v>
      </c>
      <c r="AJ261" s="63">
        <f t="shared" ca="1" si="30"/>
        <v>2</v>
      </c>
      <c r="AK261" s="63">
        <f t="shared" ca="1" si="30"/>
        <v>3</v>
      </c>
      <c r="AL261" s="63">
        <f t="shared" ca="1" si="30"/>
        <v>2</v>
      </c>
      <c r="AM261" s="63">
        <f t="shared" ca="1" si="30"/>
        <v>3</v>
      </c>
      <c r="AO261" s="14">
        <f>IF("na"=F261,"",SQRT(F261)/SQRT(F260))</f>
        <v>1.3230491521644232</v>
      </c>
      <c r="AP261" s="14">
        <f>IF("na"=J261,"",SQRT(J261)/SQRT(J260))</f>
        <v>0.93361628862563706</v>
      </c>
      <c r="AQ261" s="14">
        <f>IF("na"=M261,"",SQRT(M261)/SQRT(M260))</f>
        <v>1.6205251234380773</v>
      </c>
      <c r="AR261" s="14">
        <f>IF("na"=Q261,"",SQRT(Q261)/SQRT(Q260))</f>
        <v>1.3466769745536851</v>
      </c>
      <c r="AS261" s="14">
        <f>IF("na"=T261,"",SQRT(T261)/SQRT(T260))</f>
        <v>2.0612146490043379</v>
      </c>
      <c r="AT261" s="14">
        <f>IF("na"=X261,"",SQRT(X261)/SQRT(X260))</f>
        <v>2.1352986197405981</v>
      </c>
    </row>
    <row r="262" spans="1:1024" ht="12.75" customHeight="1" x14ac:dyDescent="0.3">
      <c r="A262" s="17" t="s">
        <v>281</v>
      </c>
      <c r="B262" s="58">
        <v>5.9897100000000002E-2</v>
      </c>
      <c r="C262" s="58">
        <v>1.74718</v>
      </c>
      <c r="D262" s="60">
        <v>7.6470300000000005E-2</v>
      </c>
      <c r="E262" s="61">
        <v>2.2668399999999998E-2</v>
      </c>
      <c r="F262" s="61">
        <v>7.8852719999999998E-4</v>
      </c>
      <c r="G262" s="61">
        <v>2.5529099999999998</v>
      </c>
      <c r="H262" s="61">
        <v>1.7921100000000001</v>
      </c>
      <c r="I262" s="61">
        <v>1.99021</v>
      </c>
      <c r="J262" s="62">
        <v>3.2707218330000001</v>
      </c>
      <c r="K262" s="60">
        <v>7.5428099999999998E-2</v>
      </c>
      <c r="L262" s="61">
        <v>1.72065E-2</v>
      </c>
      <c r="M262" s="61">
        <v>5.3727549999999999E-4</v>
      </c>
      <c r="N262" s="61">
        <v>2.4184700000000001</v>
      </c>
      <c r="O262" s="61">
        <v>1.7567299999999999</v>
      </c>
      <c r="P262" s="61">
        <v>1.92655</v>
      </c>
      <c r="Q262" s="62">
        <v>3.1182738898000002</v>
      </c>
      <c r="R262" s="60">
        <v>7.4734700000000001E-2</v>
      </c>
      <c r="S262" s="61">
        <v>1.54632E-2</v>
      </c>
      <c r="T262" s="61">
        <v>4.5926479999999997E-4</v>
      </c>
      <c r="U262" s="61">
        <v>2.1698</v>
      </c>
      <c r="V262" s="61">
        <v>0.926562</v>
      </c>
      <c r="W262" s="61">
        <v>1.9501900000000001</v>
      </c>
      <c r="X262" s="62">
        <v>0.89973019990000003</v>
      </c>
      <c r="Y262" s="61"/>
      <c r="Z262" s="61"/>
      <c r="AA262" s="15">
        <f>IF("na"=F262,"",F262/F260)</f>
        <v>2.4805930567811285</v>
      </c>
      <c r="AB262" s="13">
        <f>IF("na"=J262,"",J262/J260)</f>
        <v>0.97948010643014005</v>
      </c>
      <c r="AC262" s="13">
        <f>IF("na"=M262,"",M262/M260)</f>
        <v>3.4619292839865095</v>
      </c>
      <c r="AD262" s="13">
        <f>IF("na"=Q262,"",Q262/Q260)</f>
        <v>1.5273154116140764</v>
      </c>
      <c r="AE262" s="13">
        <f>IF("na"=T262,"",T262/T260)</f>
        <v>5.8945320271017794</v>
      </c>
      <c r="AF262" s="13">
        <f>IF("na"=X262,"",X262/X260)</f>
        <v>2.3322121843472901</v>
      </c>
      <c r="AG262" s="13">
        <f>AG261</f>
        <v>261</v>
      </c>
      <c r="AH262" s="63">
        <f t="shared" ca="1" si="30"/>
        <v>3</v>
      </c>
      <c r="AI262" s="63">
        <f t="shared" ca="1" si="30"/>
        <v>2</v>
      </c>
      <c r="AJ262" s="63">
        <f t="shared" ca="1" si="30"/>
        <v>3</v>
      </c>
      <c r="AK262" s="63">
        <f t="shared" ca="1" si="30"/>
        <v>2</v>
      </c>
      <c r="AL262" s="63">
        <f t="shared" ca="1" si="30"/>
        <v>3</v>
      </c>
      <c r="AM262" s="63">
        <f t="shared" ca="1" si="30"/>
        <v>2</v>
      </c>
      <c r="AO262" s="14">
        <f>IF("na"=F262,"",SQRT(F262)/SQRT(F260))</f>
        <v>1.5749898592629503</v>
      </c>
      <c r="AP262" s="14">
        <f>IF("na"=J262,"",SQRT(J262)/SQRT(J260))</f>
        <v>0.98968687291998569</v>
      </c>
      <c r="AQ262" s="14">
        <f>IF("na"=M262,"",SQRT(M262)/SQRT(M260))</f>
        <v>1.8606260462506994</v>
      </c>
      <c r="AR262" s="14">
        <f>IF("na"=Q262,"",SQRT(Q262)/SQRT(Q260))</f>
        <v>1.235846030706931</v>
      </c>
      <c r="AS262" s="14">
        <f>IF("na"=T262,"",SQRT(T262)/SQRT(T260))</f>
        <v>2.4278657349824311</v>
      </c>
      <c r="AT262" s="14">
        <f>IF("na"=X262,"",SQRT(X262)/SQRT(X260))</f>
        <v>1.5271582054087551</v>
      </c>
    </row>
    <row r="263" spans="1:1024" ht="12.75" customHeight="1" x14ac:dyDescent="0.3">
      <c r="A263" s="17" t="s">
        <v>282</v>
      </c>
      <c r="B263" s="58">
        <v>5.9897100000000002E-2</v>
      </c>
      <c r="C263" s="58">
        <v>1.74718</v>
      </c>
      <c r="D263" s="64">
        <v>5.7382000000000002E-2</v>
      </c>
      <c r="E263" s="65">
        <v>1.7262E-2</v>
      </c>
      <c r="F263" s="66">
        <v>3.043023E-4</v>
      </c>
      <c r="G263" s="65">
        <v>2.2737699999999998</v>
      </c>
      <c r="H263" s="66">
        <v>1.8729100000000001</v>
      </c>
      <c r="I263" s="66">
        <v>1.7012700000000001</v>
      </c>
      <c r="J263" s="67">
        <v>3.5098995961999999</v>
      </c>
      <c r="K263" s="64">
        <v>5.7949199999999999E-2</v>
      </c>
      <c r="L263" s="65">
        <v>1.2015899999999999E-2</v>
      </c>
      <c r="M263" s="66">
        <v>1.4817610000000001E-4</v>
      </c>
      <c r="N263" s="65">
        <v>2.00326</v>
      </c>
      <c r="O263" s="66">
        <v>1.1775</v>
      </c>
      <c r="P263" s="66">
        <v>1.7096800000000001</v>
      </c>
      <c r="Q263" s="67">
        <v>1.3879125000000001</v>
      </c>
      <c r="R263" s="64">
        <v>5.6984899999999998E-2</v>
      </c>
      <c r="S263" s="65">
        <v>9.0421000000000008E-3</v>
      </c>
      <c r="T263" s="66">
        <v>9.0240400000000004E-5</v>
      </c>
      <c r="U263" s="65">
        <v>1.87063</v>
      </c>
      <c r="V263" s="66">
        <v>0.69037899999999996</v>
      </c>
      <c r="W263" s="66">
        <v>1.7354400000000001</v>
      </c>
      <c r="X263" s="67">
        <v>0.47676099119999998</v>
      </c>
      <c r="Y263" s="65"/>
      <c r="Z263" s="65"/>
      <c r="AA263" s="15">
        <f>IF("na"=F263,"",F263/F260)</f>
        <v>0.95729122919606069</v>
      </c>
      <c r="AB263" s="13">
        <f>IF("na"=J263,"",J263/J260)</f>
        <v>1.0511064546543116</v>
      </c>
      <c r="AC263" s="13">
        <f>IF("na"=M263,"",M263/M260)</f>
        <v>0.95477121100238793</v>
      </c>
      <c r="AD263" s="13">
        <f>IF("na"=Q263,"",Q263/Q260)</f>
        <v>0.67979280401112563</v>
      </c>
      <c r="AE263" s="13">
        <f>IF("na"=T263,"",T263/T260)</f>
        <v>1.1582096601752965</v>
      </c>
      <c r="AF263" s="13">
        <f>IF("na"=X263,"",X263/X260)</f>
        <v>1.2358235755804499</v>
      </c>
      <c r="AG263" s="13">
        <f>AG262</f>
        <v>261</v>
      </c>
      <c r="AH263" s="63">
        <f t="shared" ca="1" si="30"/>
        <v>1</v>
      </c>
      <c r="AI263" s="63">
        <f t="shared" ca="1" si="30"/>
        <v>3</v>
      </c>
      <c r="AJ263" s="63">
        <f t="shared" ca="1" si="30"/>
        <v>1</v>
      </c>
      <c r="AK263" s="63">
        <f t="shared" ca="1" si="30"/>
        <v>1</v>
      </c>
      <c r="AL263" s="63">
        <f t="shared" ca="1" si="30"/>
        <v>1</v>
      </c>
      <c r="AM263" s="63">
        <f t="shared" ca="1" si="30"/>
        <v>1</v>
      </c>
      <c r="AO263" s="14">
        <f>IF("na"=F263,"",SQRT(F263)/SQRT(F260))</f>
        <v>0.97841260682600595</v>
      </c>
      <c r="AP263" s="14">
        <f>IF("na"=J263,"",SQRT(J263)/SQRT(J260))</f>
        <v>1.025234829029092</v>
      </c>
      <c r="AQ263" s="14">
        <f>IF("na"=M263,"",SQRT(M263)/SQRT(M260))</f>
        <v>0.97712394863824104</v>
      </c>
      <c r="AR263" s="14">
        <f>IF("na"=Q263,"",SQRT(Q263)/SQRT(Q260))</f>
        <v>0.82449548453046462</v>
      </c>
      <c r="AS263" s="14">
        <f>IF("na"=T263,"",SQRT(T263)/SQRT(T260))</f>
        <v>1.0762014960848625</v>
      </c>
      <c r="AT263" s="14">
        <f>IF("na"=X263,"",SQRT(X263)/SQRT(X260))</f>
        <v>1.1116760209613457</v>
      </c>
    </row>
    <row r="264" spans="1:1024" ht="12.75" customHeight="1" x14ac:dyDescent="0.3">
      <c r="A264" s="17" t="s">
        <v>283</v>
      </c>
      <c r="B264" s="58">
        <v>5.9897100000000002E-2</v>
      </c>
      <c r="C264" s="58">
        <v>1.74718</v>
      </c>
      <c r="D264" s="68">
        <v>7.5753500000000001E-2</v>
      </c>
      <c r="E264" s="13">
        <v>3.0191800000000001E-2</v>
      </c>
      <c r="F264" s="66">
        <v>1.1629701E-3</v>
      </c>
      <c r="G264" s="65">
        <v>2.55213</v>
      </c>
      <c r="H264" s="66">
        <v>2.2420599999999999</v>
      </c>
      <c r="I264" s="66">
        <v>1.8871199999999999</v>
      </c>
      <c r="J264" s="67">
        <v>5.0464162471999998</v>
      </c>
      <c r="K264" s="68">
        <v>7.5490500000000002E-2</v>
      </c>
      <c r="L264" s="13">
        <v>2.7804300000000001E-2</v>
      </c>
      <c r="M264" s="66">
        <v>1.0162331000000001E-3</v>
      </c>
      <c r="N264" s="65">
        <v>2.5508000000000002</v>
      </c>
      <c r="O264" s="66">
        <v>2.2418100000000001</v>
      </c>
      <c r="P264" s="66">
        <v>1.91476</v>
      </c>
      <c r="Q264" s="67">
        <v>5.0537951325000003</v>
      </c>
      <c r="R264" s="68">
        <v>7.4325000000000002E-2</v>
      </c>
      <c r="S264" s="13">
        <v>2.5815299999999999E-2</v>
      </c>
      <c r="T264" s="66">
        <v>8.7459389999999999E-4</v>
      </c>
      <c r="U264" s="65">
        <v>2.3401000000000001</v>
      </c>
      <c r="V264" s="66">
        <v>1.6238600000000001</v>
      </c>
      <c r="W264" s="66">
        <v>1.9474400000000001</v>
      </c>
      <c r="X264" s="67">
        <v>2.6770253672000002</v>
      </c>
      <c r="Y264" s="65"/>
      <c r="Z264" s="65"/>
      <c r="AA264" s="15">
        <f>IF("na"=F264,"",F264/F260)</f>
        <v>3.6585365163104768</v>
      </c>
      <c r="AB264" s="13">
        <f>IF("na"=J264,"",J264/J260)</f>
        <v>1.5112457051612078</v>
      </c>
      <c r="AC264" s="13">
        <f>IF("na"=M264,"",M264/M260)</f>
        <v>6.5480877654878951</v>
      </c>
      <c r="AD264" s="13">
        <f>IF("na"=Q264,"",Q264/Q260)</f>
        <v>2.4753243190906873</v>
      </c>
      <c r="AE264" s="13">
        <f>IF("na"=T264,"",T264/T260)</f>
        <v>11.225161941994795</v>
      </c>
      <c r="AF264" s="13">
        <f>IF("na"=X264,"",X264/X260)</f>
        <v>6.9391815233994993</v>
      </c>
      <c r="AG264" s="13">
        <f>AG263</f>
        <v>261</v>
      </c>
      <c r="AH264" s="63">
        <f t="shared" ca="1" si="30"/>
        <v>4</v>
      </c>
      <c r="AI264" s="63">
        <f t="shared" ca="1" si="30"/>
        <v>4</v>
      </c>
      <c r="AJ264" s="63">
        <f t="shared" ca="1" si="30"/>
        <v>4</v>
      </c>
      <c r="AK264" s="63">
        <f t="shared" ca="1" si="30"/>
        <v>4</v>
      </c>
      <c r="AL264" s="63">
        <f t="shared" ca="1" si="30"/>
        <v>4</v>
      </c>
      <c r="AM264" s="63">
        <f t="shared" ca="1" si="30"/>
        <v>4</v>
      </c>
      <c r="AO264" s="14">
        <f>IF("na"=F264,"",SQRT(F264)/SQRT(F260))</f>
        <v>1.9127301211384935</v>
      </c>
      <c r="AP264" s="14">
        <f>IF("na"=J264,"",SQRT(J264)/SQRT(J260))</f>
        <v>1.2293273384909358</v>
      </c>
      <c r="AQ264" s="14">
        <f>IF("na"=M264,"",SQRT(M264)/SQRT(M260))</f>
        <v>2.558923165217724</v>
      </c>
      <c r="AR264" s="14">
        <f>IF("na"=Q264,"",SQRT(Q264)/SQRT(Q260))</f>
        <v>1.5733163442520666</v>
      </c>
      <c r="AS264" s="14">
        <f>IF("na"=T264,"",SQRT(T264)/SQRT(T260))</f>
        <v>3.3503972812182732</v>
      </c>
      <c r="AT264" s="14">
        <f>IF("na"=X264,"",SQRT(X264)/SQRT(X260))</f>
        <v>2.6342326251490205</v>
      </c>
    </row>
    <row r="265" spans="1:1024" ht="12.75" customHeight="1" x14ac:dyDescent="0.3">
      <c r="B265" s="69"/>
      <c r="C265" s="69"/>
      <c r="D265" s="13"/>
      <c r="E265" s="13"/>
      <c r="F265" s="13"/>
      <c r="G265" s="13"/>
      <c r="H265" s="13"/>
      <c r="I265" s="13"/>
      <c r="J265" s="13"/>
      <c r="K265" s="13"/>
      <c r="L265" s="13"/>
    </row>
    <row r="266" spans="1:1024" s="52" customFormat="1" ht="12.75" customHeight="1" x14ac:dyDescent="0.3">
      <c r="A266" s="17"/>
      <c r="B266" s="17"/>
      <c r="C266" s="17"/>
      <c r="D266" s="6" t="s">
        <v>326</v>
      </c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17"/>
      <c r="Z266" s="17"/>
      <c r="AA266" s="51"/>
      <c r="AH266" s="53"/>
      <c r="AI266" s="53"/>
      <c r="AJ266" s="53"/>
      <c r="AK266" s="53"/>
      <c r="AL266" s="53"/>
      <c r="AM266" s="53"/>
      <c r="AKC266" s="7"/>
      <c r="AKD266" s="7"/>
      <c r="AKE266" s="7"/>
      <c r="AKF266" s="7"/>
      <c r="AKG266" s="7"/>
      <c r="AKH266" s="7"/>
      <c r="AKI266" s="7"/>
      <c r="AKJ266" s="7"/>
      <c r="AKK266" s="7"/>
      <c r="AKL266" s="7"/>
      <c r="AKM266" s="7"/>
      <c r="AKN266" s="7"/>
      <c r="AKO266" s="7"/>
      <c r="AKP266" s="7"/>
      <c r="AKQ266" s="7"/>
      <c r="AKR266" s="7"/>
      <c r="AKS266" s="7"/>
      <c r="AKT266" s="7"/>
      <c r="AKU266" s="7"/>
      <c r="AKV266" s="7"/>
      <c r="AKW266" s="7"/>
      <c r="AKX266" s="7"/>
      <c r="AKY266" s="7"/>
      <c r="AKZ266" s="7"/>
      <c r="ALA266" s="7"/>
      <c r="ALB266" s="7"/>
      <c r="ALC266" s="7"/>
      <c r="ALD266" s="7"/>
      <c r="ALE266" s="7"/>
      <c r="ALF266" s="7"/>
      <c r="ALG266" s="7"/>
      <c r="ALH266" s="7"/>
      <c r="ALI266" s="7"/>
      <c r="ALJ266" s="7"/>
      <c r="ALK266" s="7"/>
      <c r="ALL266" s="7"/>
      <c r="ALM266" s="7"/>
      <c r="ALN266" s="7"/>
      <c r="ALO266" s="7"/>
      <c r="ALP266" s="7"/>
      <c r="ALQ266" s="7"/>
      <c r="ALR266" s="7"/>
      <c r="ALS266" s="7"/>
      <c r="ALT266" s="7"/>
      <c r="ALU266" s="7"/>
      <c r="ALV266" s="7"/>
      <c r="ALW266" s="7"/>
      <c r="ALX266" s="7"/>
      <c r="ALY266" s="7"/>
      <c r="ALZ266" s="7"/>
      <c r="AMA266" s="7"/>
      <c r="AMB266" s="7"/>
      <c r="AMC266" s="7"/>
      <c r="AMD266" s="7"/>
      <c r="AME266" s="7"/>
      <c r="AMF266" s="7"/>
      <c r="AMG266" s="7"/>
      <c r="AMH266" s="7"/>
      <c r="AMI266" s="7"/>
      <c r="AMJ266" s="7"/>
    </row>
    <row r="267" spans="1:1024" ht="12.75" customHeight="1" x14ac:dyDescent="0.3">
      <c r="B267" s="54" t="s">
        <v>293</v>
      </c>
      <c r="C267" s="54" t="s">
        <v>293</v>
      </c>
      <c r="D267" s="1">
        <v>7</v>
      </c>
      <c r="E267" s="1"/>
      <c r="F267" s="1"/>
      <c r="G267" s="1"/>
      <c r="H267" s="1"/>
      <c r="I267" s="1"/>
      <c r="J267" s="1"/>
      <c r="K267" s="1">
        <v>15</v>
      </c>
      <c r="L267" s="1"/>
      <c r="M267" s="1"/>
      <c r="N267" s="1"/>
      <c r="O267" s="1"/>
      <c r="P267" s="1"/>
      <c r="Q267" s="1"/>
      <c r="R267" s="1">
        <v>30</v>
      </c>
      <c r="S267" s="1"/>
      <c r="T267" s="1"/>
      <c r="U267" s="1"/>
      <c r="V267" s="1"/>
      <c r="W267" s="1"/>
      <c r="X267" s="1"/>
      <c r="Y267" s="55"/>
      <c r="Z267" s="55"/>
    </row>
    <row r="268" spans="1:1024" ht="12.75" customHeight="1" x14ac:dyDescent="0.3">
      <c r="B268" s="56" t="s">
        <v>284</v>
      </c>
      <c r="C268" s="56" t="s">
        <v>294</v>
      </c>
      <c r="D268" s="57" t="s">
        <v>284</v>
      </c>
      <c r="E268" s="58" t="s">
        <v>287</v>
      </c>
      <c r="F268" s="58" t="s">
        <v>295</v>
      </c>
      <c r="G268" s="58" t="s">
        <v>296</v>
      </c>
      <c r="H268" s="58" t="s">
        <v>297</v>
      </c>
      <c r="I268" s="58" t="s">
        <v>298</v>
      </c>
      <c r="J268" s="59" t="s">
        <v>299</v>
      </c>
      <c r="K268" s="57" t="s">
        <v>284</v>
      </c>
      <c r="L268" s="58" t="s">
        <v>287</v>
      </c>
      <c r="M268" s="58" t="s">
        <v>295</v>
      </c>
      <c r="N268" s="58" t="s">
        <v>296</v>
      </c>
      <c r="O268" s="58" t="s">
        <v>297</v>
      </c>
      <c r="P268" s="58" t="s">
        <v>298</v>
      </c>
      <c r="Q268" s="59" t="s">
        <v>299</v>
      </c>
      <c r="R268" s="57" t="s">
        <v>284</v>
      </c>
      <c r="S268" s="58" t="s">
        <v>287</v>
      </c>
      <c r="T268" s="58" t="s">
        <v>295</v>
      </c>
      <c r="U268" s="58" t="s">
        <v>296</v>
      </c>
      <c r="V268" s="58" t="s">
        <v>297</v>
      </c>
      <c r="W268" s="58" t="s">
        <v>298</v>
      </c>
      <c r="X268" s="59" t="s">
        <v>299</v>
      </c>
      <c r="Y268" s="58"/>
      <c r="Z268" s="58"/>
    </row>
    <row r="269" spans="1:1024" ht="12.75" customHeight="1" x14ac:dyDescent="0.3">
      <c r="A269" s="17" t="s">
        <v>300</v>
      </c>
      <c r="B269" s="58">
        <v>0.172678</v>
      </c>
      <c r="C269" s="58">
        <v>1.5162</v>
      </c>
      <c r="D269" s="60">
        <v>0.17382300000000001</v>
      </c>
      <c r="E269" s="61">
        <v>2.55996E-2</v>
      </c>
      <c r="F269" s="61">
        <v>6.566505E-4</v>
      </c>
      <c r="G269" s="61">
        <v>1.72498</v>
      </c>
      <c r="H269" s="61">
        <v>0.749108</v>
      </c>
      <c r="I269" s="61">
        <v>1.5394699999999999</v>
      </c>
      <c r="J269" s="62">
        <v>0.56170428849999998</v>
      </c>
      <c r="K269" s="60">
        <v>0.17483099999999999</v>
      </c>
      <c r="L269" s="61">
        <v>1.83993E-2</v>
      </c>
      <c r="M269" s="61">
        <v>3.4316959999999998E-4</v>
      </c>
      <c r="N269" s="61">
        <v>1.6371199999999999</v>
      </c>
      <c r="O269" s="61">
        <v>0.41367799999999999</v>
      </c>
      <c r="P269" s="61">
        <v>1.5624400000000001</v>
      </c>
      <c r="Q269" s="62">
        <v>0.1732676252</v>
      </c>
      <c r="R269" s="60">
        <v>0.175292</v>
      </c>
      <c r="S269" s="61">
        <v>1.2784999999999999E-2</v>
      </c>
      <c r="T269" s="61">
        <v>1.7028909999999999E-4</v>
      </c>
      <c r="U269" s="61">
        <v>1.5647500000000001</v>
      </c>
      <c r="V269" s="61">
        <v>0.28106999999999999</v>
      </c>
      <c r="W269" s="61">
        <v>1.5294300000000001</v>
      </c>
      <c r="X269" s="62">
        <v>7.9175377800000002E-2</v>
      </c>
      <c r="Y269" s="61"/>
      <c r="Z269" s="61"/>
      <c r="AH269" s="63"/>
      <c r="AI269" s="63"/>
    </row>
    <row r="270" spans="1:1024" ht="12.75" customHeight="1" x14ac:dyDescent="0.3">
      <c r="A270" s="17" t="s">
        <v>354</v>
      </c>
      <c r="B270" s="58">
        <v>0.172678</v>
      </c>
      <c r="C270" s="58">
        <v>1.5162</v>
      </c>
      <c r="D270" s="60">
        <v>0.17480200000000001</v>
      </c>
      <c r="E270" s="61">
        <v>2.8759199999999999E-2</v>
      </c>
      <c r="F270" s="61">
        <v>8.3160280000000003E-4</v>
      </c>
      <c r="G270" s="61">
        <v>1.8167</v>
      </c>
      <c r="H270" s="61">
        <v>0.921539</v>
      </c>
      <c r="I270" s="61">
        <v>1.5877699999999999</v>
      </c>
      <c r="J270" s="62">
        <v>0.85435639340000002</v>
      </c>
      <c r="K270" s="60">
        <v>0.175371</v>
      </c>
      <c r="L270" s="61">
        <v>2.2263399999999999E-2</v>
      </c>
      <c r="M270" s="61">
        <v>5.0291110000000002E-4</v>
      </c>
      <c r="N270" s="61">
        <v>1.6493</v>
      </c>
      <c r="O270" s="61">
        <v>0.47204699999999999</v>
      </c>
      <c r="P270" s="61">
        <v>1.5536799999999999</v>
      </c>
      <c r="Q270" s="62">
        <v>0.2242331206</v>
      </c>
      <c r="R270" s="60">
        <v>0.174121</v>
      </c>
      <c r="S270" s="61">
        <v>1.8667400000000001E-2</v>
      </c>
      <c r="T270" s="61">
        <v>3.5055399999999999E-4</v>
      </c>
      <c r="U270" s="61">
        <v>1.6380399999999999</v>
      </c>
      <c r="V270" s="61">
        <v>0.37434200000000001</v>
      </c>
      <c r="W270" s="61">
        <v>1.57565</v>
      </c>
      <c r="X270" s="62">
        <v>0.14366623540000001</v>
      </c>
      <c r="Y270" s="61"/>
      <c r="Z270" s="61"/>
      <c r="AA270" s="15">
        <f>IF("na"=F270,"",F270/F269)</f>
        <v>1.2664313816863004</v>
      </c>
      <c r="AB270" s="13">
        <f>IF("na"=J270,"",J270/J269)</f>
        <v>1.5210074248881225</v>
      </c>
      <c r="AC270" s="13">
        <f>IF("na"=M270,"",M270/M269)</f>
        <v>1.4654884931532397</v>
      </c>
      <c r="AD270" s="13">
        <f>IF("na"=Q270,"",Q270/Q269)</f>
        <v>1.2941432096225209</v>
      </c>
      <c r="AE270" s="13">
        <f>IF("na"=T270,"",T270/T269)</f>
        <v>2.0585815533701219</v>
      </c>
      <c r="AF270" s="13">
        <f>IF("na"=X270,"",X270/X269)</f>
        <v>1.8145317318586891</v>
      </c>
      <c r="AG270" s="13">
        <f>ROW()</f>
        <v>270</v>
      </c>
      <c r="AH270" s="63">
        <f t="shared" ref="AH270:AM273" ca="1" si="31">SUM(IF(INDIRECT(ADDRESS(ROW(),AH$40))&gt;INDIRECT(ADDRESS($AG270,AH$40)),1,0),IF(INDIRECT(ADDRESS(ROW(),AH$40))&gt;INDIRECT(ADDRESS($AG270+1,AH$40)),1,0),IF(INDIRECT(ADDRESS(ROW(),AH$40))&gt;INDIRECT(ADDRESS($AG270+2,AH$40)),1,0),IF(INDIRECT(ADDRESS(ROW(),AH$40))&gt;INDIRECT(ADDRESS($AG270+3,AH$40)),1,0))+1</f>
        <v>2</v>
      </c>
      <c r="AI270" s="63">
        <f t="shared" ca="1" si="31"/>
        <v>4</v>
      </c>
      <c r="AJ270" s="63">
        <f t="shared" ca="1" si="31"/>
        <v>2</v>
      </c>
      <c r="AK270" s="63">
        <f t="shared" ca="1" si="31"/>
        <v>4</v>
      </c>
      <c r="AL270" s="63">
        <f t="shared" ca="1" si="31"/>
        <v>2</v>
      </c>
      <c r="AM270" s="63">
        <f t="shared" ca="1" si="31"/>
        <v>4</v>
      </c>
      <c r="AO270" s="14">
        <f>IF("na"=F270,"",SQRT(F270)/SQRT(F269))</f>
        <v>1.125358334792212</v>
      </c>
      <c r="AP270" s="14">
        <f>IF("na"=J270,"",SQRT(J270)/SQRT(J269))</f>
        <v>1.2332912976617174</v>
      </c>
      <c r="AQ270" s="14">
        <f>IF("na"=M270,"",SQRT(M270)/SQRT(M269))</f>
        <v>1.2105736215337088</v>
      </c>
      <c r="AR270" s="14">
        <f>IF("na"=Q270,"",SQRT(Q270)/SQRT(Q269))</f>
        <v>1.1376041533075207</v>
      </c>
      <c r="AS270" s="14">
        <f>IF("na"=T270,"",SQRT(T270)/SQRT(T269))</f>
        <v>1.4347757850514908</v>
      </c>
      <c r="AT270" s="14">
        <f>IF("na"=X270,"",SQRT(X270)/SQRT(X269))</f>
        <v>1.3470455567124258</v>
      </c>
    </row>
    <row r="271" spans="1:1024" ht="12.75" customHeight="1" x14ac:dyDescent="0.3">
      <c r="A271" s="17" t="s">
        <v>281</v>
      </c>
      <c r="B271" s="58">
        <v>0.172678</v>
      </c>
      <c r="C271" s="58">
        <v>1.5162</v>
      </c>
      <c r="D271" s="60">
        <v>0.19371099999999999</v>
      </c>
      <c r="E271" s="61">
        <v>2.67405E-2</v>
      </c>
      <c r="F271" s="61">
        <v>1.1574413E-3</v>
      </c>
      <c r="G271" s="61">
        <v>1.5767</v>
      </c>
      <c r="H271" s="61">
        <v>0.58259700000000003</v>
      </c>
      <c r="I271" s="61">
        <v>1.44835</v>
      </c>
      <c r="J271" s="62">
        <v>0.34402288689999999</v>
      </c>
      <c r="K271" s="60">
        <v>0.19304499999999999</v>
      </c>
      <c r="L271" s="61">
        <v>2.0161800000000001E-2</v>
      </c>
      <c r="M271" s="61">
        <v>8.2131269999999995E-4</v>
      </c>
      <c r="N271" s="61">
        <v>1.53183</v>
      </c>
      <c r="O271" s="61">
        <v>0.372751</v>
      </c>
      <c r="P271" s="61">
        <v>1.47096</v>
      </c>
      <c r="Q271" s="62">
        <v>0.14098996559999999</v>
      </c>
      <c r="R271" s="60">
        <v>0.192492</v>
      </c>
      <c r="S271" s="61">
        <v>1.46771E-2</v>
      </c>
      <c r="T271" s="61">
        <v>6.0801170000000001E-4</v>
      </c>
      <c r="U271" s="61">
        <v>1.5008699999999999</v>
      </c>
      <c r="V271" s="61">
        <v>0.254998</v>
      </c>
      <c r="W271" s="61">
        <v>1.47109</v>
      </c>
      <c r="X271" s="62">
        <v>6.7058892100000003E-2</v>
      </c>
      <c r="Y271" s="61"/>
      <c r="Z271" s="61"/>
      <c r="AA271" s="15">
        <f>IF("na"=F271,"",F271/F269)</f>
        <v>1.7626443595184957</v>
      </c>
      <c r="AB271" s="13">
        <f>IF("na"=J271,"",J271/J269)</f>
        <v>0.61246263192808081</v>
      </c>
      <c r="AC271" s="13">
        <f>IF("na"=M271,"",M271/M269)</f>
        <v>2.3933142679304926</v>
      </c>
      <c r="AD271" s="13">
        <f>IF("na"=Q271,"",Q271/Q269)</f>
        <v>0.81371211406203303</v>
      </c>
      <c r="AE271" s="13">
        <f>IF("na"=T271,"",T271/T269)</f>
        <v>3.5704675167112874</v>
      </c>
      <c r="AF271" s="13">
        <f>IF("na"=X271,"",X271/X269)</f>
        <v>0.84696649341406749</v>
      </c>
      <c r="AG271" s="13">
        <f>AG270</f>
        <v>270</v>
      </c>
      <c r="AH271" s="63">
        <f t="shared" ca="1" si="31"/>
        <v>4</v>
      </c>
      <c r="AI271" s="63">
        <f t="shared" ca="1" si="31"/>
        <v>1</v>
      </c>
      <c r="AJ271" s="63">
        <f t="shared" ca="1" si="31"/>
        <v>3</v>
      </c>
      <c r="AK271" s="63">
        <f t="shared" ca="1" si="31"/>
        <v>1</v>
      </c>
      <c r="AL271" s="63">
        <f t="shared" ca="1" si="31"/>
        <v>3</v>
      </c>
      <c r="AM271" s="63">
        <f t="shared" ca="1" si="31"/>
        <v>1</v>
      </c>
      <c r="AO271" s="14">
        <f>IF("na"=F271,"",SQRT(F271)/SQRT(F269))</f>
        <v>1.3276461725619879</v>
      </c>
      <c r="AP271" s="14">
        <f>IF("na"=J271,"",SQRT(J271)/SQRT(J269))</f>
        <v>0.78259991817536045</v>
      </c>
      <c r="AQ271" s="14">
        <f>IF("na"=M271,"",SQRT(M271)/SQRT(M269))</f>
        <v>1.5470340228742523</v>
      </c>
      <c r="AR271" s="14">
        <f>IF("na"=Q271,"",SQRT(Q271)/SQRT(Q269))</f>
        <v>0.90205992819880498</v>
      </c>
      <c r="AS271" s="14">
        <f>IF("na"=T271,"",SQRT(T271)/SQRT(T269))</f>
        <v>1.8895680767602121</v>
      </c>
      <c r="AT271" s="14">
        <f>IF("na"=X271,"",SQRT(X271)/SQRT(X269))</f>
        <v>0.92030782535740052</v>
      </c>
    </row>
    <row r="272" spans="1:1024" ht="12.75" customHeight="1" x14ac:dyDescent="0.3">
      <c r="A272" s="17" t="s">
        <v>282</v>
      </c>
      <c r="B272" s="58">
        <v>0.172678</v>
      </c>
      <c r="C272" s="58">
        <v>1.5162</v>
      </c>
      <c r="D272" s="64">
        <v>0.17827100000000001</v>
      </c>
      <c r="E272" s="65">
        <v>2.5265300000000001E-2</v>
      </c>
      <c r="F272" s="66">
        <v>6.6961690000000003E-4</v>
      </c>
      <c r="G272" s="65">
        <v>1.6757599999999999</v>
      </c>
      <c r="H272" s="66">
        <v>0.68698000000000004</v>
      </c>
      <c r="I272" s="66">
        <v>1.5227599999999999</v>
      </c>
      <c r="J272" s="67">
        <v>0.471984554</v>
      </c>
      <c r="K272" s="64">
        <v>0.17815300000000001</v>
      </c>
      <c r="L272" s="65">
        <v>1.8106799999999999E-2</v>
      </c>
      <c r="M272" s="66">
        <v>3.5783180000000003E-4</v>
      </c>
      <c r="N272" s="65">
        <v>1.61833</v>
      </c>
      <c r="O272" s="66">
        <v>0.40814299999999998</v>
      </c>
      <c r="P272" s="66">
        <v>1.5470600000000001</v>
      </c>
      <c r="Q272" s="67">
        <v>0.16753304799999999</v>
      </c>
      <c r="R272" s="64">
        <v>0.17866199999999999</v>
      </c>
      <c r="S272" s="65">
        <v>1.3277600000000001E-2</v>
      </c>
      <c r="T272" s="66">
        <v>2.1210280000000001E-4</v>
      </c>
      <c r="U272" s="65">
        <v>1.5854900000000001</v>
      </c>
      <c r="V272" s="66">
        <v>0.280808</v>
      </c>
      <c r="W272" s="66">
        <v>1.5484899999999999</v>
      </c>
      <c r="X272" s="67">
        <v>7.9895776900000007E-2</v>
      </c>
      <c r="Y272" s="65"/>
      <c r="Z272" s="65"/>
      <c r="AA272" s="15">
        <f>IF("na"=F272,"",F272/F269)</f>
        <v>1.0197462729412374</v>
      </c>
      <c r="AB272" s="13">
        <f>IF("na"=J272,"",J272/J269)</f>
        <v>0.84027229925626612</v>
      </c>
      <c r="AC272" s="13">
        <f>IF("na"=M272,"",M272/M269)</f>
        <v>1.042725812542836</v>
      </c>
      <c r="AD272" s="13">
        <f>IF("na"=Q272,"",Q272/Q269)</f>
        <v>0.96690335431457164</v>
      </c>
      <c r="AE272" s="13">
        <f>IF("na"=T272,"",T272/T269)</f>
        <v>1.2455453696096817</v>
      </c>
      <c r="AF272" s="13">
        <f>IF("na"=X272,"",X272/X269)</f>
        <v>1.0090987769179929</v>
      </c>
      <c r="AG272" s="13">
        <f>AG271</f>
        <v>270</v>
      </c>
      <c r="AH272" s="63">
        <f t="shared" ca="1" si="31"/>
        <v>1</v>
      </c>
      <c r="AI272" s="63">
        <f t="shared" ca="1" si="31"/>
        <v>3</v>
      </c>
      <c r="AJ272" s="63">
        <f t="shared" ca="1" si="31"/>
        <v>1</v>
      </c>
      <c r="AK272" s="63">
        <f t="shared" ca="1" si="31"/>
        <v>3</v>
      </c>
      <c r="AL272" s="63">
        <f t="shared" ca="1" si="31"/>
        <v>1</v>
      </c>
      <c r="AM272" s="63">
        <f t="shared" ca="1" si="31"/>
        <v>2</v>
      </c>
      <c r="AO272" s="14">
        <f>IF("na"=F272,"",SQRT(F272)/SQRT(F269))</f>
        <v>1.0098248724116661</v>
      </c>
      <c r="AP272" s="14">
        <f>IF("na"=J272,"",SQRT(J272)/SQRT(J269))</f>
        <v>0.91666367837733498</v>
      </c>
      <c r="AQ272" s="14">
        <f>IF("na"=M272,"",SQRT(M272)/SQRT(M269))</f>
        <v>1.0211394677235994</v>
      </c>
      <c r="AR272" s="14">
        <f>IF("na"=Q272,"",SQRT(Q272)/SQRT(Q269))</f>
        <v>0.9833124398249885</v>
      </c>
      <c r="AS272" s="14">
        <f>IF("na"=T272,"",SQRT(T272)/SQRT(T269))</f>
        <v>1.116040039429447</v>
      </c>
      <c r="AT272" s="14">
        <f>IF("na"=X272,"",SQRT(X272)/SQRT(X269))</f>
        <v>1.0045390868044872</v>
      </c>
    </row>
    <row r="273" spans="1:1024" ht="12.75" customHeight="1" x14ac:dyDescent="0.3">
      <c r="A273" s="17" t="s">
        <v>283</v>
      </c>
      <c r="B273" s="58">
        <v>0.172678</v>
      </c>
      <c r="C273" s="58">
        <v>1.5162</v>
      </c>
      <c r="D273" s="68">
        <v>0.192388</v>
      </c>
      <c r="E273" s="13">
        <v>2.73149E-2</v>
      </c>
      <c r="F273" s="66">
        <v>1.1345878000000001E-3</v>
      </c>
      <c r="G273" s="65">
        <v>1.6255200000000001</v>
      </c>
      <c r="H273" s="66">
        <v>0.63142500000000001</v>
      </c>
      <c r="I273" s="66">
        <v>1.48712</v>
      </c>
      <c r="J273" s="67">
        <v>0.39954317700000003</v>
      </c>
      <c r="K273" s="68">
        <v>0.19179299999999999</v>
      </c>
      <c r="L273" s="13">
        <v>2.1541299999999999E-2</v>
      </c>
      <c r="M273" s="66">
        <v>8.2941079999999999E-4</v>
      </c>
      <c r="N273" s="65">
        <v>1.5692200000000001</v>
      </c>
      <c r="O273" s="66">
        <v>0.40154600000000001</v>
      </c>
      <c r="P273" s="66">
        <v>1.4987200000000001</v>
      </c>
      <c r="Q273" s="67">
        <v>0.16154474050000001</v>
      </c>
      <c r="R273" s="68">
        <v>0.19114300000000001</v>
      </c>
      <c r="S273" s="13">
        <v>1.78134E-2</v>
      </c>
      <c r="T273" s="66">
        <v>6.5827340000000005E-4</v>
      </c>
      <c r="U273" s="65">
        <v>1.54827</v>
      </c>
      <c r="V273" s="66">
        <v>0.30445299999999997</v>
      </c>
      <c r="W273" s="66">
        <v>1.5063599999999999</v>
      </c>
      <c r="X273" s="67">
        <v>9.2788454800000003E-2</v>
      </c>
      <c r="Y273" s="65"/>
      <c r="Z273" s="65"/>
      <c r="AA273" s="15">
        <f>IF("na"=F273,"",F273/F269)</f>
        <v>1.727841218425936</v>
      </c>
      <c r="AB273" s="13">
        <f>IF("na"=J273,"",J273/J269)</f>
        <v>0.71130519239395129</v>
      </c>
      <c r="AC273" s="13">
        <f>IF("na"=M273,"",M273/M269)</f>
        <v>2.4169122206629026</v>
      </c>
      <c r="AD273" s="13">
        <f>IF("na"=Q273,"",Q273/Q269)</f>
        <v>0.93234232484880852</v>
      </c>
      <c r="AE273" s="13">
        <f>IF("na"=T273,"",T273/T269)</f>
        <v>3.8656226382076135</v>
      </c>
      <c r="AF273" s="13">
        <f>IF("na"=X273,"",X273/X269)</f>
        <v>1.1719357378298485</v>
      </c>
      <c r="AG273" s="13">
        <f>AG272</f>
        <v>270</v>
      </c>
      <c r="AH273" s="63">
        <f t="shared" ca="1" si="31"/>
        <v>3</v>
      </c>
      <c r="AI273" s="63">
        <f t="shared" ca="1" si="31"/>
        <v>2</v>
      </c>
      <c r="AJ273" s="63">
        <f t="shared" ca="1" si="31"/>
        <v>4</v>
      </c>
      <c r="AK273" s="63">
        <f t="shared" ca="1" si="31"/>
        <v>2</v>
      </c>
      <c r="AL273" s="63">
        <f t="shared" ca="1" si="31"/>
        <v>4</v>
      </c>
      <c r="AM273" s="63">
        <f t="shared" ca="1" si="31"/>
        <v>3</v>
      </c>
      <c r="AO273" s="14">
        <f>IF("na"=F273,"",SQRT(F273)/SQRT(F269))</f>
        <v>1.3144737420070194</v>
      </c>
      <c r="AP273" s="14">
        <f>IF("na"=J273,"",SQRT(J273)/SQRT(J269))</f>
        <v>0.84338911090548918</v>
      </c>
      <c r="AQ273" s="14">
        <f>IF("na"=M273,"",SQRT(M273)/SQRT(M269))</f>
        <v>1.554642151963886</v>
      </c>
      <c r="AR273" s="14">
        <f>IF("na"=Q273,"",SQRT(Q273)/SQRT(Q269))</f>
        <v>0.96557875124135195</v>
      </c>
      <c r="AS273" s="14">
        <f>IF("na"=T273,"",SQRT(T273)/SQRT(T269))</f>
        <v>1.9661186734802183</v>
      </c>
      <c r="AT273" s="14">
        <f>IF("na"=X273,"",SQRT(X273)/SQRT(X269))</f>
        <v>1.0825598079689864</v>
      </c>
    </row>
    <row r="274" spans="1:1024" ht="12.75" customHeight="1" x14ac:dyDescent="0.3">
      <c r="B274" s="69"/>
      <c r="C274" s="69"/>
      <c r="D274" s="13"/>
      <c r="E274" s="13"/>
      <c r="F274" s="13"/>
      <c r="G274" s="13"/>
      <c r="H274" s="13"/>
      <c r="I274" s="13"/>
      <c r="J274" s="13"/>
      <c r="K274" s="13"/>
      <c r="L274" s="13"/>
    </row>
    <row r="275" spans="1:1024" s="52" customFormat="1" ht="12.75" customHeight="1" x14ac:dyDescent="0.3">
      <c r="A275" s="17"/>
      <c r="B275" s="17"/>
      <c r="C275" s="17"/>
      <c r="D275" s="6" t="s">
        <v>327</v>
      </c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17"/>
      <c r="Z275" s="17"/>
      <c r="AA275" s="51"/>
      <c r="AH275" s="53"/>
      <c r="AI275" s="53"/>
      <c r="AJ275" s="53"/>
      <c r="AK275" s="53"/>
      <c r="AL275" s="53"/>
      <c r="AM275" s="53"/>
      <c r="AKC275" s="7"/>
      <c r="AKD275" s="7"/>
      <c r="AKE275" s="7"/>
      <c r="AKF275" s="7"/>
      <c r="AKG275" s="7"/>
      <c r="AKH275" s="7"/>
      <c r="AKI275" s="7"/>
      <c r="AKJ275" s="7"/>
      <c r="AKK275" s="7"/>
      <c r="AKL275" s="7"/>
      <c r="AKM275" s="7"/>
      <c r="AKN275" s="7"/>
      <c r="AKO275" s="7"/>
      <c r="AKP275" s="7"/>
      <c r="AKQ275" s="7"/>
      <c r="AKR275" s="7"/>
      <c r="AKS275" s="7"/>
      <c r="AKT275" s="7"/>
      <c r="AKU275" s="7"/>
      <c r="AKV275" s="7"/>
      <c r="AKW275" s="7"/>
      <c r="AKX275" s="7"/>
      <c r="AKY275" s="7"/>
      <c r="AKZ275" s="7"/>
      <c r="ALA275" s="7"/>
      <c r="ALB275" s="7"/>
      <c r="ALC275" s="7"/>
      <c r="ALD275" s="7"/>
      <c r="ALE275" s="7"/>
      <c r="ALF275" s="7"/>
      <c r="ALG275" s="7"/>
      <c r="ALH275" s="7"/>
      <c r="ALI275" s="7"/>
      <c r="ALJ275" s="7"/>
      <c r="ALK275" s="7"/>
      <c r="ALL275" s="7"/>
      <c r="ALM275" s="7"/>
      <c r="ALN275" s="7"/>
      <c r="ALO275" s="7"/>
      <c r="ALP275" s="7"/>
      <c r="ALQ275" s="7"/>
      <c r="ALR275" s="7"/>
      <c r="ALS275" s="7"/>
      <c r="ALT275" s="7"/>
      <c r="ALU275" s="7"/>
      <c r="ALV275" s="7"/>
      <c r="ALW275" s="7"/>
      <c r="ALX275" s="7"/>
      <c r="ALY275" s="7"/>
      <c r="ALZ275" s="7"/>
      <c r="AMA275" s="7"/>
      <c r="AMB275" s="7"/>
      <c r="AMC275" s="7"/>
      <c r="AMD275" s="7"/>
      <c r="AME275" s="7"/>
      <c r="AMF275" s="7"/>
      <c r="AMG275" s="7"/>
      <c r="AMH275" s="7"/>
      <c r="AMI275" s="7"/>
      <c r="AMJ275" s="7"/>
    </row>
    <row r="276" spans="1:1024" ht="12.75" customHeight="1" x14ac:dyDescent="0.3">
      <c r="B276" s="54" t="s">
        <v>293</v>
      </c>
      <c r="C276" s="54" t="s">
        <v>293</v>
      </c>
      <c r="D276" s="1">
        <v>7</v>
      </c>
      <c r="E276" s="1"/>
      <c r="F276" s="1"/>
      <c r="G276" s="1"/>
      <c r="H276" s="1"/>
      <c r="I276" s="1"/>
      <c r="J276" s="1"/>
      <c r="K276" s="1">
        <v>15</v>
      </c>
      <c r="L276" s="1"/>
      <c r="M276" s="1"/>
      <c r="N276" s="1"/>
      <c r="O276" s="1"/>
      <c r="P276" s="1"/>
      <c r="Q276" s="1"/>
      <c r="R276" s="1">
        <v>30</v>
      </c>
      <c r="S276" s="1"/>
      <c r="T276" s="1"/>
      <c r="U276" s="1"/>
      <c r="V276" s="1"/>
      <c r="W276" s="1"/>
      <c r="X276" s="1"/>
      <c r="Y276" s="55"/>
      <c r="Z276" s="55"/>
    </row>
    <row r="277" spans="1:1024" ht="12.75" customHeight="1" x14ac:dyDescent="0.3">
      <c r="B277" s="56" t="s">
        <v>284</v>
      </c>
      <c r="C277" s="56" t="s">
        <v>294</v>
      </c>
      <c r="D277" s="57" t="s">
        <v>284</v>
      </c>
      <c r="E277" s="58" t="s">
        <v>287</v>
      </c>
      <c r="F277" s="58" t="s">
        <v>295</v>
      </c>
      <c r="G277" s="58" t="s">
        <v>296</v>
      </c>
      <c r="H277" s="58" t="s">
        <v>297</v>
      </c>
      <c r="I277" s="58" t="s">
        <v>298</v>
      </c>
      <c r="J277" s="59" t="s">
        <v>299</v>
      </c>
      <c r="K277" s="57" t="s">
        <v>284</v>
      </c>
      <c r="L277" s="58" t="s">
        <v>287</v>
      </c>
      <c r="M277" s="58" t="s">
        <v>295</v>
      </c>
      <c r="N277" s="58" t="s">
        <v>296</v>
      </c>
      <c r="O277" s="58" t="s">
        <v>297</v>
      </c>
      <c r="P277" s="58" t="s">
        <v>298</v>
      </c>
      <c r="Q277" s="59" t="s">
        <v>299</v>
      </c>
      <c r="R277" s="57" t="s">
        <v>284</v>
      </c>
      <c r="S277" s="58" t="s">
        <v>287</v>
      </c>
      <c r="T277" s="58" t="s">
        <v>295</v>
      </c>
      <c r="U277" s="58" t="s">
        <v>296</v>
      </c>
      <c r="V277" s="58" t="s">
        <v>297</v>
      </c>
      <c r="W277" s="58" t="s">
        <v>298</v>
      </c>
      <c r="X277" s="59" t="s">
        <v>299</v>
      </c>
      <c r="Y277" s="58"/>
      <c r="Z277" s="58"/>
    </row>
    <row r="278" spans="1:1024" ht="12.75" customHeight="1" x14ac:dyDescent="0.3">
      <c r="A278" s="17" t="s">
        <v>300</v>
      </c>
      <c r="B278" s="58">
        <v>8.9296E-2</v>
      </c>
      <c r="C278" s="58">
        <v>1.41951</v>
      </c>
      <c r="D278" s="60">
        <v>8.7553199999999998E-2</v>
      </c>
      <c r="E278" s="61">
        <v>1.89572E-2</v>
      </c>
      <c r="F278" s="61">
        <v>3.6241270000000002E-4</v>
      </c>
      <c r="G278" s="61">
        <v>1.25427</v>
      </c>
      <c r="H278" s="61">
        <v>0.61633199999999999</v>
      </c>
      <c r="I278" s="61">
        <v>1.36504</v>
      </c>
      <c r="J278" s="62">
        <v>0.38283211509999998</v>
      </c>
      <c r="K278" s="60">
        <v>8.9757699999999996E-2</v>
      </c>
      <c r="L278" s="61">
        <v>1.3110999999999999E-2</v>
      </c>
      <c r="M278" s="61">
        <v>1.7211139999999999E-4</v>
      </c>
      <c r="N278" s="61">
        <v>1.7321899999999999</v>
      </c>
      <c r="O278" s="61">
        <v>1.0720799999999999</v>
      </c>
      <c r="P278" s="61">
        <v>1.37422</v>
      </c>
      <c r="Q278" s="62">
        <v>1.1514067105000001</v>
      </c>
      <c r="R278" s="60">
        <v>8.9115E-2</v>
      </c>
      <c r="S278" s="61">
        <v>9.4726500000000009E-3</v>
      </c>
      <c r="T278" s="61">
        <v>8.9763699999999996E-5</v>
      </c>
      <c r="U278" s="61">
        <v>1.75753</v>
      </c>
      <c r="V278" s="61">
        <v>1.1225700000000001</v>
      </c>
      <c r="W278" s="61">
        <v>1.4014899999999999</v>
      </c>
      <c r="X278" s="62">
        <v>1.2604881253</v>
      </c>
      <c r="Y278" s="61"/>
      <c r="Z278" s="61"/>
      <c r="AH278" s="63"/>
      <c r="AI278" s="63"/>
    </row>
    <row r="279" spans="1:1024" ht="12.75" customHeight="1" x14ac:dyDescent="0.3">
      <c r="A279" s="17" t="s">
        <v>354</v>
      </c>
      <c r="B279" s="58">
        <v>8.9296E-2</v>
      </c>
      <c r="C279" s="58">
        <v>1.41951</v>
      </c>
      <c r="D279" s="60">
        <v>8.8703199999999996E-2</v>
      </c>
      <c r="E279" s="61">
        <v>1.9729799999999999E-2</v>
      </c>
      <c r="F279" s="61">
        <v>3.8961639999999999E-4</v>
      </c>
      <c r="G279" s="61">
        <v>1.2252400000000001</v>
      </c>
      <c r="H279" s="61">
        <v>0.67187399999999997</v>
      </c>
      <c r="I279" s="61">
        <v>1.32196</v>
      </c>
      <c r="J279" s="62">
        <v>0.46093067430000001</v>
      </c>
      <c r="K279" s="60">
        <v>8.8438199999999995E-2</v>
      </c>
      <c r="L279" s="61">
        <v>1.52725E-2</v>
      </c>
      <c r="M279" s="61">
        <v>2.33985E-4</v>
      </c>
      <c r="N279" s="61">
        <v>1.6817899999999999</v>
      </c>
      <c r="O279" s="61">
        <v>1.07741</v>
      </c>
      <c r="P279" s="61">
        <v>1.3405800000000001</v>
      </c>
      <c r="Q279" s="62">
        <v>1.167042253</v>
      </c>
      <c r="R279" s="60">
        <v>8.8998099999999997E-2</v>
      </c>
      <c r="S279" s="61">
        <v>1.27064E-2</v>
      </c>
      <c r="T279" s="61">
        <v>1.6154130000000001E-4</v>
      </c>
      <c r="U279" s="61">
        <v>1.87639</v>
      </c>
      <c r="V279" s="61">
        <v>1.41669</v>
      </c>
      <c r="W279" s="61">
        <v>1.3792899999999999</v>
      </c>
      <c r="X279" s="62">
        <v>2.0086282044999999</v>
      </c>
      <c r="Y279" s="61"/>
      <c r="Z279" s="61"/>
      <c r="AA279" s="15">
        <f>IF("na"=F279,"",F279/F278)</f>
        <v>1.0750627668401245</v>
      </c>
      <c r="AB279" s="13">
        <f>IF("na"=J279,"",J279/J278)</f>
        <v>1.2040021098532965</v>
      </c>
      <c r="AC279" s="13">
        <f>IF("na"=M279,"",M279/M278)</f>
        <v>1.3594973952916543</v>
      </c>
      <c r="AD279" s="13">
        <f>IF("na"=Q279,"",Q279/Q278)</f>
        <v>1.0135795130924763</v>
      </c>
      <c r="AE279" s="13">
        <f>IF("na"=T279,"",T279/T278)</f>
        <v>1.7996283575654748</v>
      </c>
      <c r="AF279" s="13">
        <f>IF("na"=X279,"",X279/X278)</f>
        <v>1.5935320326972064</v>
      </c>
      <c r="AG279" s="13">
        <f>ROW()</f>
        <v>279</v>
      </c>
      <c r="AH279" s="63">
        <f t="shared" ref="AH279:AM282" ca="1" si="32">SUM(IF(INDIRECT(ADDRESS(ROW(),AH$40))&gt;INDIRECT(ADDRESS($AG279,AH$40)),1,0),IF(INDIRECT(ADDRESS(ROW(),AH$40))&gt;INDIRECT(ADDRESS($AG279+1,AH$40)),1,0),IF(INDIRECT(ADDRESS(ROW(),AH$40))&gt;INDIRECT(ADDRESS($AG279+2,AH$40)),1,0),IF(INDIRECT(ADDRESS(ROW(),AH$40))&gt;INDIRECT(ADDRESS($AG279+3,AH$40)),1,0))+1</f>
        <v>3</v>
      </c>
      <c r="AI279" s="63">
        <f t="shared" ca="1" si="32"/>
        <v>2</v>
      </c>
      <c r="AJ279" s="63">
        <f t="shared" ca="1" si="32"/>
        <v>3</v>
      </c>
      <c r="AK279" s="63">
        <f t="shared" ca="1" si="32"/>
        <v>3</v>
      </c>
      <c r="AL279" s="63">
        <f t="shared" ca="1" si="32"/>
        <v>4</v>
      </c>
      <c r="AM279" s="63">
        <f t="shared" ca="1" si="32"/>
        <v>4</v>
      </c>
      <c r="AO279" s="14">
        <f>IF("na"=F279,"",SQRT(F279)/SQRT(F278))</f>
        <v>1.0368523360826867</v>
      </c>
      <c r="AP279" s="14">
        <f>IF("na"=J279,"",SQRT(J279)/SQRT(J278))</f>
        <v>1.0972702993580461</v>
      </c>
      <c r="AQ279" s="14">
        <f>IF("na"=M279,"",SQRT(M279)/SQRT(M278))</f>
        <v>1.1659748690652187</v>
      </c>
      <c r="AR279" s="14">
        <f>IF("na"=Q279,"",SQRT(Q279)/SQRT(Q278))</f>
        <v>1.0067668613400405</v>
      </c>
      <c r="AS279" s="14">
        <f>IF("na"=T279,"",SQRT(T279)/SQRT(T278))</f>
        <v>1.3415022763922078</v>
      </c>
      <c r="AT279" s="14">
        <f>IF("na"=X279,"",SQRT(X279)/SQRT(X278))</f>
        <v>1.2623517864277003</v>
      </c>
    </row>
    <row r="280" spans="1:1024" ht="12.75" customHeight="1" x14ac:dyDescent="0.3">
      <c r="A280" s="17" t="s">
        <v>281</v>
      </c>
      <c r="B280" s="58">
        <v>8.9296E-2</v>
      </c>
      <c r="C280" s="58">
        <v>1.41951</v>
      </c>
      <c r="D280" s="60">
        <v>8.8755799999999996E-2</v>
      </c>
      <c r="E280" s="61">
        <v>1.92377E-2</v>
      </c>
      <c r="F280" s="61">
        <v>3.703809E-4</v>
      </c>
      <c r="G280" s="61">
        <v>1.5145900000000001</v>
      </c>
      <c r="H280" s="61">
        <v>1.02115</v>
      </c>
      <c r="I280" s="61">
        <v>1.24685</v>
      </c>
      <c r="J280" s="62">
        <v>1.0725587981</v>
      </c>
      <c r="K280" s="60">
        <v>8.7677699999999997E-2</v>
      </c>
      <c r="L280" s="61">
        <v>1.4317699999999999E-2</v>
      </c>
      <c r="M280" s="61">
        <v>2.0761529999999999E-4</v>
      </c>
      <c r="N280" s="61">
        <v>1.5974299999999999</v>
      </c>
      <c r="O280" s="61">
        <v>1.02023</v>
      </c>
      <c r="P280" s="61">
        <v>1.2642500000000001</v>
      </c>
      <c r="Q280" s="62">
        <v>1.0649749205000001</v>
      </c>
      <c r="R280" s="60">
        <v>8.7942800000000002E-2</v>
      </c>
      <c r="S280" s="61">
        <v>1.0272099999999999E-2</v>
      </c>
      <c r="T280" s="61">
        <v>1.0734709999999999E-4</v>
      </c>
      <c r="U280" s="61">
        <v>1.5724899999999999</v>
      </c>
      <c r="V280" s="61">
        <v>0.96171300000000004</v>
      </c>
      <c r="W280" s="61">
        <v>1.2899099999999999</v>
      </c>
      <c r="X280" s="62">
        <v>0.94168805430000002</v>
      </c>
      <c r="Y280" s="61"/>
      <c r="Z280" s="61"/>
      <c r="AA280" s="15">
        <f>IF("na"=F280,"",F280/F278)</f>
        <v>1.021986536343787</v>
      </c>
      <c r="AB280" s="13">
        <f>IF("na"=J280,"",J280/J278)</f>
        <v>2.801642693481543</v>
      </c>
      <c r="AC280" s="13">
        <f>IF("na"=M280,"",M280/M278)</f>
        <v>1.2062844181152439</v>
      </c>
      <c r="AD280" s="13">
        <f>IF("na"=Q280,"",Q280/Q278)</f>
        <v>0.92493374477341128</v>
      </c>
      <c r="AE280" s="13">
        <f>IF("na"=T280,"",T280/T278)</f>
        <v>1.1958854191616433</v>
      </c>
      <c r="AF280" s="13">
        <f>IF("na"=X280,"",X280/X278)</f>
        <v>0.74708205130919059</v>
      </c>
      <c r="AG280" s="13">
        <f>AG279</f>
        <v>279</v>
      </c>
      <c r="AH280" s="63">
        <f t="shared" ca="1" si="32"/>
        <v>1</v>
      </c>
      <c r="AI280" s="63">
        <f t="shared" ca="1" si="32"/>
        <v>3</v>
      </c>
      <c r="AJ280" s="63">
        <f t="shared" ca="1" si="32"/>
        <v>2</v>
      </c>
      <c r="AK280" s="63">
        <f t="shared" ca="1" si="32"/>
        <v>1</v>
      </c>
      <c r="AL280" s="63">
        <f t="shared" ca="1" si="32"/>
        <v>2</v>
      </c>
      <c r="AM280" s="63">
        <f t="shared" ca="1" si="32"/>
        <v>1</v>
      </c>
      <c r="AO280" s="14">
        <f>IF("na"=F280,"",SQRT(F280)/SQRT(F278))</f>
        <v>1.0109334974882309</v>
      </c>
      <c r="AP280" s="14">
        <f>IF("na"=J280,"",SQRT(J280)/SQRT(J278))</f>
        <v>1.6738108296583405</v>
      </c>
      <c r="AQ280" s="14">
        <f>IF("na"=M280,"",SQRT(M280)/SQRT(M278))</f>
        <v>1.0983098006096659</v>
      </c>
      <c r="AR280" s="14">
        <f>IF("na"=Q280,"",SQRT(Q280)/SQRT(Q278))</f>
        <v>0.96173475801460517</v>
      </c>
      <c r="AS280" s="14">
        <f>IF("na"=T280,"",SQRT(T280)/SQRT(T278))</f>
        <v>1.0935654617633292</v>
      </c>
      <c r="AT280" s="14">
        <f>IF("na"=X280,"",SQRT(X280)/SQRT(X278))</f>
        <v>0.86433908352520472</v>
      </c>
    </row>
    <row r="281" spans="1:1024" ht="12.75" customHeight="1" x14ac:dyDescent="0.3">
      <c r="A281" s="17" t="s">
        <v>282</v>
      </c>
      <c r="B281" s="58">
        <v>8.9296E-2</v>
      </c>
      <c r="C281" s="58">
        <v>1.41951</v>
      </c>
      <c r="D281" s="64">
        <v>8.6289299999999999E-2</v>
      </c>
      <c r="E281" s="65">
        <v>1.96321E-2</v>
      </c>
      <c r="F281" s="66">
        <v>3.9445950000000001E-4</v>
      </c>
      <c r="G281" s="65">
        <v>1.23031</v>
      </c>
      <c r="H281" s="66">
        <v>0.60049200000000003</v>
      </c>
      <c r="I281" s="66">
        <v>1.34578</v>
      </c>
      <c r="J281" s="67">
        <v>0.36602675489999997</v>
      </c>
      <c r="K281" s="64">
        <v>8.6620900000000001E-2</v>
      </c>
      <c r="L281" s="65">
        <v>1.3254200000000001E-2</v>
      </c>
      <c r="M281" s="66">
        <v>1.828299E-4</v>
      </c>
      <c r="N281" s="65">
        <v>1.72848</v>
      </c>
      <c r="O281" s="66">
        <v>1.05786</v>
      </c>
      <c r="P281" s="66">
        <v>1.3639399999999999</v>
      </c>
      <c r="Q281" s="67">
        <v>1.1221558045</v>
      </c>
      <c r="R281" s="64">
        <v>8.5856799999999997E-2</v>
      </c>
      <c r="S281" s="65">
        <v>9.2540499999999998E-3</v>
      </c>
      <c r="T281" s="66">
        <v>9.7465400000000004E-5</v>
      </c>
      <c r="U281" s="65">
        <v>1.6587499999999999</v>
      </c>
      <c r="V281" s="66">
        <v>1.0165299999999999</v>
      </c>
      <c r="W281" s="66">
        <v>1.35301</v>
      </c>
      <c r="X281" s="67">
        <v>1.0377554909</v>
      </c>
      <c r="Y281" s="65"/>
      <c r="Z281" s="65"/>
      <c r="AA281" s="15">
        <f>IF("na"=F281,"",F281/F278)</f>
        <v>1.0884262610002353</v>
      </c>
      <c r="AB281" s="13">
        <f>IF("na"=J281,"",J281/J278)</f>
        <v>0.9561025328410333</v>
      </c>
      <c r="AC281" s="13">
        <f>IF("na"=M281,"",M281/M278)</f>
        <v>1.0622765255526363</v>
      </c>
      <c r="AD281" s="13">
        <f>IF("na"=Q281,"",Q281/Q278)</f>
        <v>0.97459550501725156</v>
      </c>
      <c r="AE281" s="13">
        <f>IF("na"=T281,"",T281/T278)</f>
        <v>1.0857997163664155</v>
      </c>
      <c r="AF281" s="13">
        <f>IF("na"=X281,"",X281/X278)</f>
        <v>0.82329652304579304</v>
      </c>
      <c r="AG281" s="13">
        <f>AG280</f>
        <v>279</v>
      </c>
      <c r="AH281" s="63">
        <f t="shared" ca="1" si="32"/>
        <v>4</v>
      </c>
      <c r="AI281" s="63">
        <f t="shared" ca="1" si="32"/>
        <v>1</v>
      </c>
      <c r="AJ281" s="63">
        <f t="shared" ca="1" si="32"/>
        <v>1</v>
      </c>
      <c r="AK281" s="63">
        <f t="shared" ca="1" si="32"/>
        <v>2</v>
      </c>
      <c r="AL281" s="63">
        <f t="shared" ca="1" si="32"/>
        <v>1</v>
      </c>
      <c r="AM281" s="63">
        <f t="shared" ca="1" si="32"/>
        <v>3</v>
      </c>
      <c r="AO281" s="14">
        <f>IF("na"=F281,"",SQRT(F281)/SQRT(F278))</f>
        <v>1.043276694362639</v>
      </c>
      <c r="AP281" s="14">
        <f>IF("na"=J281,"",SQRT(J281)/SQRT(J278))</f>
        <v>0.97780495644122878</v>
      </c>
      <c r="AQ281" s="14">
        <f>IF("na"=M281,"",SQRT(M281)/SQRT(M278))</f>
        <v>1.0306679996743067</v>
      </c>
      <c r="AR281" s="14">
        <f>IF("na"=Q281,"",SQRT(Q281)/SQRT(Q278))</f>
        <v>0.98721603766209731</v>
      </c>
      <c r="AS281" s="14">
        <f>IF("na"=T281,"",SQRT(T281)/SQRT(T278))</f>
        <v>1.0420171382306604</v>
      </c>
      <c r="AT281" s="14">
        <f>IF("na"=X281,"",SQRT(X281)/SQRT(X278))</f>
        <v>0.90735688846549967</v>
      </c>
    </row>
    <row r="282" spans="1:1024" ht="12.75" customHeight="1" x14ac:dyDescent="0.3">
      <c r="A282" s="17" t="s">
        <v>283</v>
      </c>
      <c r="B282" s="58">
        <v>8.9296E-2</v>
      </c>
      <c r="C282" s="58">
        <v>1.41951</v>
      </c>
      <c r="D282" s="68">
        <v>8.7012800000000001E-2</v>
      </c>
      <c r="E282" s="13">
        <v>1.91939E-2</v>
      </c>
      <c r="F282" s="66">
        <v>3.7361870000000001E-4</v>
      </c>
      <c r="G282" s="65">
        <v>1.6386799999999999</v>
      </c>
      <c r="H282" s="66">
        <v>1.1608400000000001</v>
      </c>
      <c r="I282" s="66">
        <v>1.3269899999999999</v>
      </c>
      <c r="J282" s="67">
        <v>1.356109456</v>
      </c>
      <c r="K282" s="68">
        <v>8.8859900000000006E-2</v>
      </c>
      <c r="L282" s="13">
        <v>1.5725099999999999E-2</v>
      </c>
      <c r="M282" s="66">
        <v>2.4746879999999998E-4</v>
      </c>
      <c r="N282" s="65">
        <v>1.70191</v>
      </c>
      <c r="O282" s="66">
        <v>1.2413400000000001</v>
      </c>
      <c r="P282" s="66">
        <v>1.2959499999999999</v>
      </c>
      <c r="Q282" s="67">
        <v>1.5561920692</v>
      </c>
      <c r="R282" s="68">
        <v>8.7776900000000005E-2</v>
      </c>
      <c r="S282" s="13">
        <v>1.2258099999999999E-2</v>
      </c>
      <c r="T282" s="66">
        <v>1.5256859999999999E-4</v>
      </c>
      <c r="U282" s="65">
        <v>1.6719200000000001</v>
      </c>
      <c r="V282" s="66">
        <v>0.993197</v>
      </c>
      <c r="W282" s="66">
        <v>1.3414699999999999</v>
      </c>
      <c r="X282" s="67">
        <v>0.99253052239999995</v>
      </c>
      <c r="Y282" s="65"/>
      <c r="Z282" s="65"/>
      <c r="AA282" s="15">
        <f>IF("na"=F282,"",F282/F278)</f>
        <v>1.0309205499696892</v>
      </c>
      <c r="AB282" s="13">
        <f>IF("na"=J282,"",J282/J278)</f>
        <v>3.5423085015889253</v>
      </c>
      <c r="AC282" s="13">
        <f>IF("na"=M282,"",M282/M278)</f>
        <v>1.437840840292973</v>
      </c>
      <c r="AD282" s="13">
        <f>IF("na"=Q282,"",Q282/Q278)</f>
        <v>1.3515572343018751</v>
      </c>
      <c r="AE282" s="13">
        <f>IF("na"=T282,"",T282/T278)</f>
        <v>1.6996692426894169</v>
      </c>
      <c r="AF282" s="13">
        <f>IF("na"=X282,"",X282/X278)</f>
        <v>0.78741759043844595</v>
      </c>
      <c r="AG282" s="13">
        <f>AG281</f>
        <v>279</v>
      </c>
      <c r="AH282" s="63">
        <f t="shared" ca="1" si="32"/>
        <v>2</v>
      </c>
      <c r="AI282" s="63">
        <f t="shared" ca="1" si="32"/>
        <v>4</v>
      </c>
      <c r="AJ282" s="63">
        <f t="shared" ca="1" si="32"/>
        <v>4</v>
      </c>
      <c r="AK282" s="63">
        <f t="shared" ca="1" si="32"/>
        <v>4</v>
      </c>
      <c r="AL282" s="63">
        <f t="shared" ca="1" si="32"/>
        <v>3</v>
      </c>
      <c r="AM282" s="63">
        <f t="shared" ca="1" si="32"/>
        <v>2</v>
      </c>
      <c r="AO282" s="14">
        <f>IF("na"=F282,"",SQRT(F282)/SQRT(F278))</f>
        <v>1.0153425776405169</v>
      </c>
      <c r="AP282" s="14">
        <f>IF("na"=J282,"",SQRT(J282)/SQRT(J278))</f>
        <v>1.8821021496159356</v>
      </c>
      <c r="AQ282" s="14">
        <f>IF("na"=M282,"",SQRT(M282)/SQRT(M278))</f>
        <v>1.1991000126315459</v>
      </c>
      <c r="AR282" s="14">
        <f>IF("na"=Q282,"",SQRT(Q282)/SQRT(Q278))</f>
        <v>1.1625649376709566</v>
      </c>
      <c r="AS282" s="14">
        <f>IF("na"=T282,"",SQRT(T282)/SQRT(T278))</f>
        <v>1.303713635231839</v>
      </c>
      <c r="AT282" s="14">
        <f>IF("na"=X282,"",SQRT(X282)/SQRT(X278))</f>
        <v>0.88736553372240357</v>
      </c>
    </row>
    <row r="283" spans="1:1024" ht="12.75" customHeight="1" x14ac:dyDescent="0.3">
      <c r="B283" s="69"/>
      <c r="C283" s="69"/>
      <c r="D283" s="13"/>
      <c r="E283" s="13"/>
      <c r="F283" s="13"/>
      <c r="G283" s="13"/>
      <c r="H283" s="13"/>
      <c r="I283" s="13"/>
      <c r="J283" s="13"/>
      <c r="K283" s="13"/>
      <c r="L283" s="13"/>
    </row>
    <row r="284" spans="1:1024" s="52" customFormat="1" ht="12.75" customHeight="1" x14ac:dyDescent="0.3">
      <c r="A284" s="17"/>
      <c r="B284" s="17"/>
      <c r="C284" s="17"/>
      <c r="D284" s="6" t="s">
        <v>328</v>
      </c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17"/>
      <c r="Z284" s="17"/>
      <c r="AA284" s="51"/>
      <c r="AH284" s="53"/>
      <c r="AI284" s="53"/>
      <c r="AJ284" s="53"/>
      <c r="AK284" s="53"/>
      <c r="AL284" s="53"/>
      <c r="AM284" s="53"/>
      <c r="AKC284" s="7"/>
      <c r="AKD284" s="7"/>
      <c r="AKE284" s="7"/>
      <c r="AKF284" s="7"/>
      <c r="AKG284" s="7"/>
      <c r="AKH284" s="7"/>
      <c r="AKI284" s="7"/>
      <c r="AKJ284" s="7"/>
      <c r="AKK284" s="7"/>
      <c r="AKL284" s="7"/>
      <c r="AKM284" s="7"/>
      <c r="AKN284" s="7"/>
      <c r="AKO284" s="7"/>
      <c r="AKP284" s="7"/>
      <c r="AKQ284" s="7"/>
      <c r="AKR284" s="7"/>
      <c r="AKS284" s="7"/>
      <c r="AKT284" s="7"/>
      <c r="AKU284" s="7"/>
      <c r="AKV284" s="7"/>
      <c r="AKW284" s="7"/>
      <c r="AKX284" s="7"/>
      <c r="AKY284" s="7"/>
      <c r="AKZ284" s="7"/>
      <c r="ALA284" s="7"/>
      <c r="ALB284" s="7"/>
      <c r="ALC284" s="7"/>
      <c r="ALD284" s="7"/>
      <c r="ALE284" s="7"/>
      <c r="ALF284" s="7"/>
      <c r="ALG284" s="7"/>
      <c r="ALH284" s="7"/>
      <c r="ALI284" s="7"/>
      <c r="ALJ284" s="7"/>
      <c r="ALK284" s="7"/>
      <c r="ALL284" s="7"/>
      <c r="ALM284" s="7"/>
      <c r="ALN284" s="7"/>
      <c r="ALO284" s="7"/>
      <c r="ALP284" s="7"/>
      <c r="ALQ284" s="7"/>
      <c r="ALR284" s="7"/>
      <c r="ALS284" s="7"/>
      <c r="ALT284" s="7"/>
      <c r="ALU284" s="7"/>
      <c r="ALV284" s="7"/>
      <c r="ALW284" s="7"/>
      <c r="ALX284" s="7"/>
      <c r="ALY284" s="7"/>
      <c r="ALZ284" s="7"/>
      <c r="AMA284" s="7"/>
      <c r="AMB284" s="7"/>
      <c r="AMC284" s="7"/>
      <c r="AMD284" s="7"/>
      <c r="AME284" s="7"/>
      <c r="AMF284" s="7"/>
      <c r="AMG284" s="7"/>
      <c r="AMH284" s="7"/>
      <c r="AMI284" s="7"/>
      <c r="AMJ284" s="7"/>
    </row>
    <row r="285" spans="1:1024" ht="12.75" customHeight="1" x14ac:dyDescent="0.3">
      <c r="B285" s="54" t="s">
        <v>293</v>
      </c>
      <c r="C285" s="54" t="s">
        <v>293</v>
      </c>
      <c r="D285" s="1">
        <v>7</v>
      </c>
      <c r="E285" s="1"/>
      <c r="F285" s="1"/>
      <c r="G285" s="1"/>
      <c r="H285" s="1"/>
      <c r="I285" s="1"/>
      <c r="J285" s="1"/>
      <c r="K285" s="1">
        <v>15</v>
      </c>
      <c r="L285" s="1"/>
      <c r="M285" s="1"/>
      <c r="N285" s="1"/>
      <c r="O285" s="1"/>
      <c r="P285" s="1"/>
      <c r="Q285" s="1"/>
      <c r="R285" s="1">
        <v>30</v>
      </c>
      <c r="S285" s="1"/>
      <c r="T285" s="1"/>
      <c r="U285" s="1"/>
      <c r="V285" s="1"/>
      <c r="W285" s="1"/>
      <c r="X285" s="1"/>
      <c r="Y285" s="55"/>
      <c r="Z285" s="55"/>
    </row>
    <row r="286" spans="1:1024" ht="12.75" customHeight="1" x14ac:dyDescent="0.3">
      <c r="B286" s="56" t="s">
        <v>284</v>
      </c>
      <c r="C286" s="56" t="s">
        <v>294</v>
      </c>
      <c r="D286" s="57" t="s">
        <v>284</v>
      </c>
      <c r="E286" s="58" t="s">
        <v>287</v>
      </c>
      <c r="F286" s="58" t="s">
        <v>295</v>
      </c>
      <c r="G286" s="58" t="s">
        <v>296</v>
      </c>
      <c r="H286" s="58" t="s">
        <v>297</v>
      </c>
      <c r="I286" s="58" t="s">
        <v>298</v>
      </c>
      <c r="J286" s="59" t="s">
        <v>299</v>
      </c>
      <c r="K286" s="57" t="s">
        <v>284</v>
      </c>
      <c r="L286" s="58" t="s">
        <v>287</v>
      </c>
      <c r="M286" s="58" t="s">
        <v>295</v>
      </c>
      <c r="N286" s="58" t="s">
        <v>296</v>
      </c>
      <c r="O286" s="58" t="s">
        <v>297</v>
      </c>
      <c r="P286" s="58" t="s">
        <v>298</v>
      </c>
      <c r="Q286" s="59" t="s">
        <v>299</v>
      </c>
      <c r="R286" s="57" t="s">
        <v>284</v>
      </c>
      <c r="S286" s="58" t="s">
        <v>287</v>
      </c>
      <c r="T286" s="58" t="s">
        <v>295</v>
      </c>
      <c r="U286" s="58" t="s">
        <v>296</v>
      </c>
      <c r="V286" s="58" t="s">
        <v>297</v>
      </c>
      <c r="W286" s="58" t="s">
        <v>298</v>
      </c>
      <c r="X286" s="59" t="s">
        <v>299</v>
      </c>
      <c r="Y286" s="58"/>
      <c r="Z286" s="58"/>
    </row>
    <row r="287" spans="1:1024" ht="12.75" customHeight="1" x14ac:dyDescent="0.3">
      <c r="A287" s="17" t="s">
        <v>300</v>
      </c>
      <c r="B287" s="58">
        <v>0.21814500000000001</v>
      </c>
      <c r="C287" s="58">
        <v>1.5209999999999999</v>
      </c>
      <c r="D287" s="60">
        <v>0.214612</v>
      </c>
      <c r="E287" s="61">
        <v>2.78704E-2</v>
      </c>
      <c r="F287" s="61">
        <v>7.8924110000000002E-4</v>
      </c>
      <c r="G287" s="61">
        <v>1.6649400000000001</v>
      </c>
      <c r="H287" s="61">
        <v>0.61779899999999999</v>
      </c>
      <c r="I287" s="61">
        <v>1.54427</v>
      </c>
      <c r="J287" s="62">
        <v>0.38221709729999997</v>
      </c>
      <c r="K287" s="60">
        <v>0.214592</v>
      </c>
      <c r="L287" s="61">
        <v>1.9717599999999998E-2</v>
      </c>
      <c r="M287" s="61">
        <v>4.0140750000000001E-4</v>
      </c>
      <c r="N287" s="61">
        <v>1.5785800000000001</v>
      </c>
      <c r="O287" s="61">
        <v>0.34445300000000001</v>
      </c>
      <c r="P287" s="61">
        <v>1.52711</v>
      </c>
      <c r="Q287" s="62">
        <v>0.1186852013</v>
      </c>
      <c r="R287" s="60">
        <v>0.21419199999999999</v>
      </c>
      <c r="S287" s="61">
        <v>1.35751E-2</v>
      </c>
      <c r="T287" s="61">
        <v>1.9990949999999999E-4</v>
      </c>
      <c r="U287" s="61">
        <v>1.5749299999999999</v>
      </c>
      <c r="V287" s="61">
        <v>0.228657</v>
      </c>
      <c r="W287" s="61">
        <v>1.5511999999999999</v>
      </c>
      <c r="X287" s="62">
        <v>5.3196063600000003E-2</v>
      </c>
      <c r="Y287" s="61"/>
      <c r="Z287" s="61"/>
      <c r="AH287" s="63"/>
      <c r="AI287" s="63"/>
    </row>
    <row r="288" spans="1:1024" ht="12.75" customHeight="1" x14ac:dyDescent="0.3">
      <c r="A288" s="17" t="s">
        <v>354</v>
      </c>
      <c r="B288" s="58">
        <v>0.21814500000000001</v>
      </c>
      <c r="C288" s="58">
        <v>1.5209999999999999</v>
      </c>
      <c r="D288" s="60">
        <v>0.21521899999999999</v>
      </c>
      <c r="E288" s="61">
        <v>3.44374E-2</v>
      </c>
      <c r="F288" s="61">
        <v>1.1944958999999999E-3</v>
      </c>
      <c r="G288" s="61">
        <v>1.6925699999999999</v>
      </c>
      <c r="H288" s="61">
        <v>0.66640299999999997</v>
      </c>
      <c r="I288" s="61">
        <v>1.5365500000000001</v>
      </c>
      <c r="J288" s="62">
        <v>0.44433476090000001</v>
      </c>
      <c r="K288" s="60">
        <v>0.21687899999999999</v>
      </c>
      <c r="L288" s="61">
        <v>2.7740999999999998E-2</v>
      </c>
      <c r="M288" s="61">
        <v>7.711657E-4</v>
      </c>
      <c r="N288" s="61">
        <v>1.60443</v>
      </c>
      <c r="O288" s="61">
        <v>0.476636</v>
      </c>
      <c r="P288" s="61">
        <v>1.5084599999999999</v>
      </c>
      <c r="Q288" s="62">
        <v>0.227339128</v>
      </c>
      <c r="R288" s="60" t="s">
        <v>307</v>
      </c>
      <c r="S288" s="61">
        <v>0</v>
      </c>
      <c r="T288" s="61"/>
      <c r="U288" s="61" t="s">
        <v>307</v>
      </c>
      <c r="V288" s="61" t="s">
        <v>307</v>
      </c>
      <c r="W288" s="61" t="s">
        <v>307</v>
      </c>
      <c r="X288" s="62"/>
      <c r="Y288" s="61"/>
      <c r="Z288" s="61"/>
      <c r="AA288" s="15">
        <f>IF("na"=F288,"",F288/F287)</f>
        <v>1.5134740195359819</v>
      </c>
      <c r="AB288" s="13">
        <f>IF("na"=J288,"",J288/J287)</f>
        <v>1.162519322235458</v>
      </c>
      <c r="AC288" s="13">
        <f>IF("na"=M288,"",M288/M287)</f>
        <v>1.9211541886985171</v>
      </c>
      <c r="AD288" s="13">
        <f>IF("na"=Q288,"",Q288/Q287)</f>
        <v>1.9154799883210039</v>
      </c>
      <c r="AE288" s="13">
        <f>IF("na"=T288,"",T288/T287)</f>
        <v>0</v>
      </c>
      <c r="AF288" s="13">
        <f>IF("na"=X288,"",X288/X287)</f>
        <v>0</v>
      </c>
      <c r="AG288" s="13">
        <f>ROW()</f>
        <v>288</v>
      </c>
      <c r="AH288" s="63">
        <f t="shared" ref="AH288:AM291" ca="1" si="33">SUM(IF(INDIRECT(ADDRESS(ROW(),AH$40))&gt;INDIRECT(ADDRESS($AG288,AH$40)),1,0),IF(INDIRECT(ADDRESS(ROW(),AH$40))&gt;INDIRECT(ADDRESS($AG288+1,AH$40)),1,0),IF(INDIRECT(ADDRESS(ROW(),AH$40))&gt;INDIRECT(ADDRESS($AG288+2,AH$40)),1,0),IF(INDIRECT(ADDRESS(ROW(),AH$40))&gt;INDIRECT(ADDRESS($AG288+3,AH$40)),1,0))+1</f>
        <v>4</v>
      </c>
      <c r="AI288" s="63">
        <f t="shared" ca="1" si="33"/>
        <v>4</v>
      </c>
      <c r="AJ288" s="63">
        <f t="shared" ca="1" si="33"/>
        <v>4</v>
      </c>
      <c r="AK288" s="63">
        <f t="shared" ca="1" si="33"/>
        <v>4</v>
      </c>
      <c r="AL288" s="63">
        <f t="shared" ca="1" si="33"/>
        <v>1</v>
      </c>
      <c r="AM288" s="63">
        <f t="shared" ca="1" si="33"/>
        <v>1</v>
      </c>
      <c r="AO288" s="14">
        <f>IF("na"=F288,"",SQRT(F288)/SQRT(F287))</f>
        <v>1.2302333191455928</v>
      </c>
      <c r="AP288" s="14">
        <f>IF("na"=J288,"",SQRT(J288)/SQRT(J287))</f>
        <v>1.0782018930772925</v>
      </c>
      <c r="AQ288" s="14">
        <f>IF("na"=M288,"",SQRT(M288)/SQRT(M287))</f>
        <v>1.3860570654552853</v>
      </c>
      <c r="AR288" s="14">
        <f>IF("na"=Q288,"",SQRT(Q288)/SQRT(Q287))</f>
        <v>1.3840086662738076</v>
      </c>
      <c r="AS288" s="14">
        <f>IF("na"=T288,"",SQRT(T288)/SQRT(T287))</f>
        <v>0</v>
      </c>
      <c r="AT288" s="14">
        <f>IF("na"=X288,"",SQRT(X288)/SQRT(X287))</f>
        <v>0</v>
      </c>
    </row>
    <row r="289" spans="1:1024" ht="12.75" customHeight="1" x14ac:dyDescent="0.3">
      <c r="A289" s="17" t="s">
        <v>281</v>
      </c>
      <c r="B289" s="58">
        <v>0.21814500000000001</v>
      </c>
      <c r="C289" s="58">
        <v>1.5209999999999999</v>
      </c>
      <c r="D289" s="60">
        <v>0.224327</v>
      </c>
      <c r="E289" s="61">
        <v>2.8223000000000002E-2</v>
      </c>
      <c r="F289" s="61">
        <v>8.347548E-4</v>
      </c>
      <c r="G289" s="61">
        <v>1.5496700000000001</v>
      </c>
      <c r="H289" s="61">
        <v>0.489701</v>
      </c>
      <c r="I289" s="61">
        <v>1.4516100000000001</v>
      </c>
      <c r="J289" s="62">
        <v>0.2446220415</v>
      </c>
      <c r="K289" s="60">
        <v>0.225329</v>
      </c>
      <c r="L289" s="61">
        <v>2.1593899999999999E-2</v>
      </c>
      <c r="M289" s="61">
        <v>5.1790630000000005E-4</v>
      </c>
      <c r="N289" s="61">
        <v>1.5119800000000001</v>
      </c>
      <c r="O289" s="61">
        <v>0.36165599999999998</v>
      </c>
      <c r="P289" s="61">
        <v>1.4527099999999999</v>
      </c>
      <c r="Q289" s="62">
        <v>0.1354585864</v>
      </c>
      <c r="R289" s="60">
        <v>0.225303</v>
      </c>
      <c r="S289" s="61">
        <v>1.6585599999999999E-2</v>
      </c>
      <c r="T289" s="61">
        <v>3.2631899999999999E-4</v>
      </c>
      <c r="U289" s="61">
        <v>1.50295</v>
      </c>
      <c r="V289" s="61">
        <v>0.256909</v>
      </c>
      <c r="W289" s="61">
        <v>1.4683900000000001</v>
      </c>
      <c r="X289" s="62">
        <v>6.8770046299999998E-2</v>
      </c>
      <c r="Y289" s="61"/>
      <c r="Z289" s="61"/>
      <c r="AA289" s="15">
        <f>IF("na"=F289,"",F289/F287)</f>
        <v>1.0576676759484522</v>
      </c>
      <c r="AB289" s="13">
        <f>IF("na"=J289,"",J289/J287)</f>
        <v>0.6400081085540702</v>
      </c>
      <c r="AC289" s="13">
        <f>IF("na"=M289,"",M289/M287)</f>
        <v>1.2902257680785736</v>
      </c>
      <c r="AD289" s="13">
        <f>IF("na"=Q289,"",Q289/Q287)</f>
        <v>1.1413266769258115</v>
      </c>
      <c r="AE289" s="13">
        <f>IF("na"=T289,"",T289/T287)</f>
        <v>1.632333630968013</v>
      </c>
      <c r="AF289" s="13">
        <f>IF("na"=X289,"",X289/X287)</f>
        <v>1.2927656981747047</v>
      </c>
      <c r="AG289" s="13">
        <f>AG288</f>
        <v>288</v>
      </c>
      <c r="AH289" s="63">
        <f t="shared" ca="1" si="33"/>
        <v>2</v>
      </c>
      <c r="AI289" s="63">
        <f t="shared" ca="1" si="33"/>
        <v>1</v>
      </c>
      <c r="AJ289" s="63">
        <f t="shared" ca="1" si="33"/>
        <v>2</v>
      </c>
      <c r="AK289" s="63">
        <f t="shared" ca="1" si="33"/>
        <v>2</v>
      </c>
      <c r="AL289" s="63">
        <f t="shared" ca="1" si="33"/>
        <v>3</v>
      </c>
      <c r="AM289" s="63">
        <f t="shared" ca="1" si="33"/>
        <v>3</v>
      </c>
      <c r="AO289" s="14">
        <f>IF("na"=F289,"",SQRT(F289)/SQRT(F287))</f>
        <v>1.0284297136646978</v>
      </c>
      <c r="AP289" s="14">
        <f>IF("na"=J289,"",SQRT(J289)/SQRT(J287))</f>
        <v>0.80000506783024194</v>
      </c>
      <c r="AQ289" s="14">
        <f>IF("na"=M289,"",SQRT(M289)/SQRT(M287))</f>
        <v>1.1358810536665245</v>
      </c>
      <c r="AR289" s="14">
        <f>IF("na"=Q289,"",SQRT(Q289)/SQRT(Q287))</f>
        <v>1.0683289179488737</v>
      </c>
      <c r="AS289" s="14">
        <f>IF("na"=T289,"",SQRT(T289)/SQRT(T287))</f>
        <v>1.2776281270260188</v>
      </c>
      <c r="AT289" s="14">
        <f>IF("na"=X289,"",SQRT(X289)/SQRT(X287))</f>
        <v>1.1369985480090574</v>
      </c>
    </row>
    <row r="290" spans="1:1024" ht="12.75" customHeight="1" x14ac:dyDescent="0.3">
      <c r="A290" s="17" t="s">
        <v>282</v>
      </c>
      <c r="B290" s="58">
        <v>0.21814500000000001</v>
      </c>
      <c r="C290" s="58">
        <v>1.5209999999999999</v>
      </c>
      <c r="D290" s="64">
        <v>0.21458099999999999</v>
      </c>
      <c r="E290" s="65">
        <v>2.79399E-2</v>
      </c>
      <c r="F290" s="66">
        <v>7.9334000000000002E-4</v>
      </c>
      <c r="G290" s="65">
        <v>1.65076</v>
      </c>
      <c r="H290" s="66">
        <v>0.53249599999999997</v>
      </c>
      <c r="I290" s="66">
        <v>1.54498</v>
      </c>
      <c r="J290" s="67">
        <v>0.28412703039999998</v>
      </c>
      <c r="K290" s="64">
        <v>0.21407599999999999</v>
      </c>
      <c r="L290" s="65">
        <v>1.9606800000000001E-2</v>
      </c>
      <c r="M290" s="66">
        <v>4.0098329999999999E-4</v>
      </c>
      <c r="N290" s="65">
        <v>1.5938699999999999</v>
      </c>
      <c r="O290" s="66">
        <v>0.340725</v>
      </c>
      <c r="P290" s="66">
        <v>1.54521</v>
      </c>
      <c r="Q290" s="67">
        <v>0.1166796497</v>
      </c>
      <c r="R290" s="64">
        <v>0.21429100000000001</v>
      </c>
      <c r="S290" s="65">
        <v>1.39892E-2</v>
      </c>
      <c r="T290" s="66">
        <v>2.1055100000000001E-4</v>
      </c>
      <c r="U290" s="65">
        <v>1.54718</v>
      </c>
      <c r="V290" s="66">
        <v>0.22986500000000001</v>
      </c>
      <c r="W290" s="66">
        <v>1.5239100000000001</v>
      </c>
      <c r="X290" s="67">
        <v>5.2846386299999999E-2</v>
      </c>
      <c r="Y290" s="65"/>
      <c r="Z290" s="65"/>
      <c r="AA290" s="15">
        <f>IF("na"=F290,"",F290/F287)</f>
        <v>1.0051934700308942</v>
      </c>
      <c r="AB290" s="13">
        <f>IF("na"=J290,"",J290/J287)</f>
        <v>0.74336557000481407</v>
      </c>
      <c r="AC290" s="13">
        <f>IF("na"=M290,"",M290/M287)</f>
        <v>0.99894321854972812</v>
      </c>
      <c r="AD290" s="13">
        <f>IF("na"=Q290,"",Q290/Q287)</f>
        <v>0.98310192359255832</v>
      </c>
      <c r="AE290" s="13">
        <f>IF("na"=T290,"",T290/T287)</f>
        <v>1.0532315872932503</v>
      </c>
      <c r="AF290" s="13">
        <f>IF("na"=X290,"",X290/X287)</f>
        <v>0.99342663204124748</v>
      </c>
      <c r="AG290" s="13">
        <f>AG289</f>
        <v>288</v>
      </c>
      <c r="AH290" s="63">
        <f t="shared" ca="1" si="33"/>
        <v>1</v>
      </c>
      <c r="AI290" s="63">
        <f t="shared" ca="1" si="33"/>
        <v>2</v>
      </c>
      <c r="AJ290" s="63">
        <f t="shared" ca="1" si="33"/>
        <v>1</v>
      </c>
      <c r="AK290" s="63">
        <f t="shared" ca="1" si="33"/>
        <v>1</v>
      </c>
      <c r="AL290" s="63">
        <f t="shared" ca="1" si="33"/>
        <v>2</v>
      </c>
      <c r="AM290" s="63">
        <f t="shared" ca="1" si="33"/>
        <v>2</v>
      </c>
      <c r="AO290" s="14">
        <f>IF("na"=F290,"",SQRT(F290)/SQRT(F287))</f>
        <v>1.0025933722256966</v>
      </c>
      <c r="AP290" s="14">
        <f>IF("na"=J290,"",SQRT(J290)/SQRT(J287))</f>
        <v>0.86218650534835806</v>
      </c>
      <c r="AQ290" s="14">
        <f>IF("na"=M290,"",SQRT(M290)/SQRT(M287))</f>
        <v>0.99947146960267352</v>
      </c>
      <c r="AR290" s="14">
        <f>IF("na"=Q290,"",SQRT(Q290)/SQRT(Q287))</f>
        <v>0.99151496387727722</v>
      </c>
      <c r="AS290" s="14">
        <f>IF("na"=T290,"",SQRT(T290)/SQRT(T287))</f>
        <v>1.0262707183259445</v>
      </c>
      <c r="AT290" s="14">
        <f>IF("na"=X290,"",SQRT(X290)/SQRT(X287))</f>
        <v>0.99670789704970608</v>
      </c>
    </row>
    <row r="291" spans="1:1024" ht="12.75" customHeight="1" x14ac:dyDescent="0.3">
      <c r="A291" s="17" t="s">
        <v>283</v>
      </c>
      <c r="B291" s="58">
        <v>0.21814500000000001</v>
      </c>
      <c r="C291" s="58">
        <v>1.5209999999999999</v>
      </c>
      <c r="D291" s="68">
        <v>0.22279199999999999</v>
      </c>
      <c r="E291" s="13">
        <v>3.3204400000000002E-2</v>
      </c>
      <c r="F291" s="66">
        <v>1.1241267000000001E-3</v>
      </c>
      <c r="G291" s="65">
        <v>1.60351</v>
      </c>
      <c r="H291" s="66">
        <v>0.60086600000000001</v>
      </c>
      <c r="I291" s="66">
        <v>1.4631799999999999</v>
      </c>
      <c r="J291" s="67">
        <v>0.36438310229999998</v>
      </c>
      <c r="K291" s="68">
        <v>0.22146099999999999</v>
      </c>
      <c r="L291" s="13">
        <v>2.5161800000000002E-2</v>
      </c>
      <c r="M291" s="66">
        <v>6.4411190000000004E-4</v>
      </c>
      <c r="N291" s="65">
        <v>1.54043</v>
      </c>
      <c r="O291" s="66">
        <v>0.40851900000000002</v>
      </c>
      <c r="P291" s="66">
        <v>1.46472</v>
      </c>
      <c r="Q291" s="67">
        <v>0.17005521169999999</v>
      </c>
      <c r="R291" s="68">
        <v>0.22090699999999999</v>
      </c>
      <c r="S291" s="13">
        <v>2.0468699999999999E-2</v>
      </c>
      <c r="T291" s="66">
        <v>4.2659620000000002E-4</v>
      </c>
      <c r="U291" s="65">
        <v>1.5420199999999999</v>
      </c>
      <c r="V291" s="66">
        <v>0.32278800000000002</v>
      </c>
      <c r="W291" s="66">
        <v>1.49261</v>
      </c>
      <c r="X291" s="67">
        <v>0.104998085</v>
      </c>
      <c r="Y291" s="65"/>
      <c r="Z291" s="65"/>
      <c r="AA291" s="15">
        <f>IF("na"=F291,"",F291/F287)</f>
        <v>1.4243134322325586</v>
      </c>
      <c r="AB291" s="13">
        <f>IF("na"=J291,"",J291/J287)</f>
        <v>0.95334066653223992</v>
      </c>
      <c r="AC291" s="13">
        <f>IF("na"=M291,"",M291/M287)</f>
        <v>1.6046334460616705</v>
      </c>
      <c r="AD291" s="13">
        <f>IF("na"=Q291,"",Q291/Q287)</f>
        <v>1.4328257426985549</v>
      </c>
      <c r="AE291" s="13">
        <f>IF("na"=T291,"",T291/T287)</f>
        <v>2.1339466108414058</v>
      </c>
      <c r="AF291" s="13">
        <f>IF("na"=X291,"",X291/X287)</f>
        <v>1.9737942602204122</v>
      </c>
      <c r="AG291" s="13">
        <f>AG290</f>
        <v>288</v>
      </c>
      <c r="AH291" s="63">
        <f t="shared" ca="1" si="33"/>
        <v>3</v>
      </c>
      <c r="AI291" s="63">
        <f t="shared" ca="1" si="33"/>
        <v>3</v>
      </c>
      <c r="AJ291" s="63">
        <f t="shared" ca="1" si="33"/>
        <v>3</v>
      </c>
      <c r="AK291" s="63">
        <f t="shared" ca="1" si="33"/>
        <v>3</v>
      </c>
      <c r="AL291" s="63">
        <f t="shared" ca="1" si="33"/>
        <v>4</v>
      </c>
      <c r="AM291" s="63">
        <f t="shared" ca="1" si="33"/>
        <v>4</v>
      </c>
      <c r="AO291" s="14">
        <f>IF("na"=F291,"",SQRT(F291)/SQRT(F287))</f>
        <v>1.1934460323921476</v>
      </c>
      <c r="AP291" s="14">
        <f>IF("na"=J291,"",SQRT(J291)/SQRT(J287))</f>
        <v>0.97639165632047464</v>
      </c>
      <c r="AQ291" s="14">
        <f>IF("na"=M291,"",SQRT(M291)/SQRT(M287))</f>
        <v>1.2667412703712113</v>
      </c>
      <c r="AR291" s="14">
        <f>IF("na"=Q291,"",SQRT(Q291)/SQRT(Q287))</f>
        <v>1.1970069935879886</v>
      </c>
      <c r="AS291" s="14">
        <f>IF("na"=T291,"",SQRT(T291)/SQRT(T287))</f>
        <v>1.4608034127976994</v>
      </c>
      <c r="AT291" s="14">
        <f>IF("na"=X291,"",SQRT(X291)/SQRT(X287))</f>
        <v>1.4049178837997658</v>
      </c>
    </row>
    <row r="292" spans="1:1024" ht="12.75" customHeight="1" x14ac:dyDescent="0.3">
      <c r="B292" s="69"/>
      <c r="C292" s="69"/>
      <c r="D292" s="13"/>
      <c r="E292" s="13"/>
      <c r="F292" s="13"/>
      <c r="G292" s="13"/>
      <c r="H292" s="13"/>
      <c r="I292" s="13"/>
      <c r="J292" s="13"/>
      <c r="K292" s="13"/>
      <c r="L292" s="13"/>
    </row>
    <row r="293" spans="1:1024" s="52" customFormat="1" ht="12.75" customHeight="1" x14ac:dyDescent="0.3">
      <c r="A293" s="17"/>
      <c r="B293" s="17"/>
      <c r="C293" s="17"/>
      <c r="D293" s="6" t="s">
        <v>329</v>
      </c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17"/>
      <c r="Z293" s="17"/>
      <c r="AA293" s="51"/>
      <c r="AH293" s="53"/>
      <c r="AI293" s="53"/>
      <c r="AJ293" s="53"/>
      <c r="AK293" s="53"/>
      <c r="AL293" s="53"/>
      <c r="AM293" s="53"/>
      <c r="AP293" s="16"/>
      <c r="AKC293" s="7"/>
      <c r="AKD293" s="7"/>
      <c r="AKE293" s="7"/>
      <c r="AKF293" s="7"/>
      <c r="AKG293" s="7"/>
      <c r="AKH293" s="7"/>
      <c r="AKI293" s="7"/>
      <c r="AKJ293" s="7"/>
      <c r="AKK293" s="7"/>
      <c r="AKL293" s="7"/>
      <c r="AKM293" s="7"/>
      <c r="AKN293" s="7"/>
      <c r="AKO293" s="7"/>
      <c r="AKP293" s="7"/>
      <c r="AKQ293" s="7"/>
      <c r="AKR293" s="7"/>
      <c r="AKS293" s="7"/>
      <c r="AKT293" s="7"/>
      <c r="AKU293" s="7"/>
      <c r="AKV293" s="7"/>
      <c r="AKW293" s="7"/>
      <c r="AKX293" s="7"/>
      <c r="AKY293" s="7"/>
      <c r="AKZ293" s="7"/>
      <c r="ALA293" s="7"/>
      <c r="ALB293" s="7"/>
      <c r="ALC293" s="7"/>
      <c r="ALD293" s="7"/>
      <c r="ALE293" s="7"/>
      <c r="ALF293" s="7"/>
      <c r="ALG293" s="7"/>
      <c r="ALH293" s="7"/>
      <c r="ALI293" s="7"/>
      <c r="ALJ293" s="7"/>
      <c r="ALK293" s="7"/>
      <c r="ALL293" s="7"/>
      <c r="ALM293" s="7"/>
      <c r="ALN293" s="7"/>
      <c r="ALO293" s="7"/>
      <c r="ALP293" s="7"/>
      <c r="ALQ293" s="7"/>
      <c r="ALR293" s="7"/>
      <c r="ALS293" s="7"/>
      <c r="ALT293" s="7"/>
      <c r="ALU293" s="7"/>
      <c r="ALV293" s="7"/>
      <c r="ALW293" s="7"/>
      <c r="ALX293" s="7"/>
      <c r="ALY293" s="7"/>
      <c r="ALZ293" s="7"/>
      <c r="AMA293" s="7"/>
      <c r="AMB293" s="7"/>
      <c r="AMC293" s="7"/>
      <c r="AMD293" s="7"/>
      <c r="AME293" s="7"/>
      <c r="AMF293" s="7"/>
      <c r="AMG293" s="7"/>
      <c r="AMH293" s="7"/>
      <c r="AMI293" s="7"/>
      <c r="AMJ293" s="7"/>
    </row>
    <row r="294" spans="1:1024" ht="12.75" customHeight="1" x14ac:dyDescent="0.3">
      <c r="B294" s="54" t="s">
        <v>293</v>
      </c>
      <c r="C294" s="54" t="s">
        <v>293</v>
      </c>
      <c r="D294" s="1">
        <v>7</v>
      </c>
      <c r="E294" s="1"/>
      <c r="F294" s="1"/>
      <c r="G294" s="1"/>
      <c r="H294" s="1"/>
      <c r="I294" s="1"/>
      <c r="J294" s="1"/>
      <c r="K294" s="1">
        <v>15</v>
      </c>
      <c r="L294" s="1"/>
      <c r="M294" s="1"/>
      <c r="N294" s="1"/>
      <c r="O294" s="1"/>
      <c r="P294" s="1"/>
      <c r="Q294" s="1"/>
      <c r="R294" s="1">
        <v>30</v>
      </c>
      <c r="S294" s="1"/>
      <c r="T294" s="1"/>
      <c r="U294" s="1"/>
      <c r="V294" s="1"/>
      <c r="W294" s="1"/>
      <c r="X294" s="1"/>
      <c r="Y294" s="55"/>
      <c r="Z294" s="55"/>
    </row>
    <row r="295" spans="1:1024" ht="12.75" customHeight="1" x14ac:dyDescent="0.3">
      <c r="B295" s="56" t="s">
        <v>284</v>
      </c>
      <c r="C295" s="56" t="s">
        <v>294</v>
      </c>
      <c r="D295" s="57" t="s">
        <v>284</v>
      </c>
      <c r="E295" s="58" t="s">
        <v>287</v>
      </c>
      <c r="F295" s="58" t="s">
        <v>295</v>
      </c>
      <c r="G295" s="58" t="s">
        <v>296</v>
      </c>
      <c r="H295" s="58" t="s">
        <v>297</v>
      </c>
      <c r="I295" s="58" t="s">
        <v>298</v>
      </c>
      <c r="J295" s="59" t="s">
        <v>299</v>
      </c>
      <c r="K295" s="57" t="s">
        <v>284</v>
      </c>
      <c r="L295" s="58" t="s">
        <v>287</v>
      </c>
      <c r="M295" s="58" t="s">
        <v>295</v>
      </c>
      <c r="N295" s="58" t="s">
        <v>296</v>
      </c>
      <c r="O295" s="58" t="s">
        <v>297</v>
      </c>
      <c r="P295" s="58" t="s">
        <v>298</v>
      </c>
      <c r="Q295" s="59" t="s">
        <v>299</v>
      </c>
      <c r="R295" s="57" t="s">
        <v>284</v>
      </c>
      <c r="S295" s="58" t="s">
        <v>287</v>
      </c>
      <c r="T295" s="58" t="s">
        <v>295</v>
      </c>
      <c r="U295" s="58" t="s">
        <v>296</v>
      </c>
      <c r="V295" s="58" t="s">
        <v>297</v>
      </c>
      <c r="W295" s="58" t="s">
        <v>298</v>
      </c>
      <c r="X295" s="59" t="s">
        <v>299</v>
      </c>
      <c r="Y295" s="58"/>
      <c r="Z295" s="58"/>
    </row>
    <row r="296" spans="1:1024" ht="12.75" customHeight="1" x14ac:dyDescent="0.3">
      <c r="A296" s="17" t="s">
        <v>300</v>
      </c>
      <c r="B296" s="58">
        <v>0.27886100000000003</v>
      </c>
      <c r="C296" s="58">
        <v>1.6204799999999999</v>
      </c>
      <c r="D296" s="60">
        <v>0.27538299999999999</v>
      </c>
      <c r="E296" s="61">
        <v>3.9942999999999999E-2</v>
      </c>
      <c r="F296" s="61">
        <v>1.6075396E-3</v>
      </c>
      <c r="G296" s="61">
        <v>1.76919</v>
      </c>
      <c r="H296" s="61">
        <v>0.65563499999999997</v>
      </c>
      <c r="I296" s="61">
        <v>1.6259999999999999</v>
      </c>
      <c r="J296" s="62">
        <v>0.42988772359999999</v>
      </c>
      <c r="K296" s="60">
        <v>0.27476</v>
      </c>
      <c r="L296" s="61">
        <v>2.8048900000000002E-2</v>
      </c>
      <c r="M296" s="61">
        <v>8.0355889999999999E-4</v>
      </c>
      <c r="N296" s="61">
        <v>1.69215</v>
      </c>
      <c r="O296" s="61">
        <v>0.39796700000000002</v>
      </c>
      <c r="P296" s="61">
        <v>1.62677</v>
      </c>
      <c r="Q296" s="62">
        <v>0.15841729709999999</v>
      </c>
      <c r="R296" s="60">
        <v>0.27657199999999998</v>
      </c>
      <c r="S296" s="61">
        <v>1.9683800000000001E-2</v>
      </c>
      <c r="T296" s="61">
        <v>3.926914E-4</v>
      </c>
      <c r="U296" s="61">
        <v>1.66259</v>
      </c>
      <c r="V296" s="61">
        <v>0.270507</v>
      </c>
      <c r="W296" s="61">
        <v>1.63106</v>
      </c>
      <c r="X296" s="62">
        <v>7.3285973399999996E-2</v>
      </c>
      <c r="Y296" s="61"/>
      <c r="Z296" s="61"/>
      <c r="AH296" s="63"/>
      <c r="AI296" s="63"/>
    </row>
    <row r="297" spans="1:1024" ht="12.75" customHeight="1" x14ac:dyDescent="0.3">
      <c r="A297" s="17" t="s">
        <v>354</v>
      </c>
      <c r="B297" s="58">
        <v>0.27886100000000003</v>
      </c>
      <c r="C297" s="58">
        <v>1.6204799999999999</v>
      </c>
      <c r="D297" s="60">
        <v>0.27482000000000001</v>
      </c>
      <c r="E297" s="61">
        <v>4.9530200000000003E-2</v>
      </c>
      <c r="F297" s="61">
        <v>2.4695703E-3</v>
      </c>
      <c r="G297" s="61">
        <v>1.8207899999999999</v>
      </c>
      <c r="H297" s="61">
        <v>0.71077199999999996</v>
      </c>
      <c r="I297" s="61">
        <v>1.6486400000000001</v>
      </c>
      <c r="J297" s="62">
        <v>0.50598982150000005</v>
      </c>
      <c r="K297" s="60">
        <v>0.2722</v>
      </c>
      <c r="L297" s="61">
        <v>4.39827E-2</v>
      </c>
      <c r="M297" s="61">
        <v>1.9788467000000001E-3</v>
      </c>
      <c r="N297" s="61">
        <v>1.7148300000000001</v>
      </c>
      <c r="O297" s="61">
        <v>0.54130900000000004</v>
      </c>
      <c r="P297" s="61">
        <v>1.62327</v>
      </c>
      <c r="Q297" s="62">
        <v>0.29302321749999999</v>
      </c>
      <c r="R297" s="60">
        <v>0.27292499999999997</v>
      </c>
      <c r="S297" s="61">
        <v>4.0482600000000001E-2</v>
      </c>
      <c r="T297" s="61">
        <v>1.6740768999999999E-3</v>
      </c>
      <c r="U297" s="61">
        <v>1.6925600000000001</v>
      </c>
      <c r="V297" s="61">
        <v>0.437112</v>
      </c>
      <c r="W297" s="61">
        <v>1.6316600000000001</v>
      </c>
      <c r="X297" s="62">
        <v>0.19119189289999999</v>
      </c>
      <c r="Y297" s="61"/>
      <c r="Z297" s="61"/>
      <c r="AA297" s="15">
        <f>IF("na"=F297,"",F297/F296)</f>
        <v>1.5362422798169326</v>
      </c>
      <c r="AB297" s="13">
        <f>IF("na"=J297,"",J297/J296)</f>
        <v>1.1770278463937045</v>
      </c>
      <c r="AC297" s="13">
        <f>IF("na"=M297,"",M297/M296)</f>
        <v>2.4626031769419767</v>
      </c>
      <c r="AD297" s="13">
        <f>IF("na"=Q297,"",Q297/Q296)</f>
        <v>1.8496920656020965</v>
      </c>
      <c r="AE297" s="13">
        <f>IF("na"=T297,"",T297/T296)</f>
        <v>4.2630852114408411</v>
      </c>
      <c r="AF297" s="13">
        <f>IF("na"=X297,"",X297/X296)</f>
        <v>2.6088470143728761</v>
      </c>
      <c r="AG297" s="13">
        <f>ROW()</f>
        <v>297</v>
      </c>
      <c r="AH297" s="63">
        <f t="shared" ref="AH297:AM300" ca="1" si="34">SUM(IF(INDIRECT(ADDRESS(ROW(),AH$40))&gt;INDIRECT(ADDRESS($AG297,AH$40)),1,0),IF(INDIRECT(ADDRESS(ROW(),AH$40))&gt;INDIRECT(ADDRESS($AG297+1,AH$40)),1,0),IF(INDIRECT(ADDRESS(ROW(),AH$40))&gt;INDIRECT(ADDRESS($AG297+2,AH$40)),1,0),IF(INDIRECT(ADDRESS(ROW(),AH$40))&gt;INDIRECT(ADDRESS($AG297+3,AH$40)),1,0))+1</f>
        <v>3</v>
      </c>
      <c r="AI297" s="63">
        <f t="shared" ca="1" si="34"/>
        <v>2</v>
      </c>
      <c r="AJ297" s="63">
        <f t="shared" ca="1" si="34"/>
        <v>3</v>
      </c>
      <c r="AK297" s="63">
        <f t="shared" ca="1" si="34"/>
        <v>3</v>
      </c>
      <c r="AL297" s="63">
        <f t="shared" ca="1" si="34"/>
        <v>3</v>
      </c>
      <c r="AM297" s="63">
        <f t="shared" ca="1" si="34"/>
        <v>3</v>
      </c>
      <c r="AO297" s="14">
        <f>IF("na"=F297,"",SQRT(F297)/SQRT(F296))</f>
        <v>1.2394524112756136</v>
      </c>
      <c r="AP297" s="14">
        <f>IF("na"=J297,"",SQRT(J297)/SQRT(J296))</f>
        <v>1.0849091419993218</v>
      </c>
      <c r="AQ297" s="14">
        <f>IF("na"=M297,"",SQRT(M297)/SQRT(M296))</f>
        <v>1.5692683572104473</v>
      </c>
      <c r="AR297" s="14">
        <f>IF("na"=Q297,"",SQRT(Q297)/SQRT(Q296))</f>
        <v>1.3600338472266402</v>
      </c>
      <c r="AS297" s="14">
        <f>IF("na"=T297,"",SQRT(T297)/SQRT(T296))</f>
        <v>2.0647240036965813</v>
      </c>
      <c r="AT297" s="14">
        <f>IF("na"=X297,"",SQRT(X297)/SQRT(X296))</f>
        <v>1.61519256262926</v>
      </c>
    </row>
    <row r="298" spans="1:1024" ht="12.75" customHeight="1" x14ac:dyDescent="0.3">
      <c r="A298" s="17" t="s">
        <v>281</v>
      </c>
      <c r="B298" s="58">
        <v>0.27886100000000003</v>
      </c>
      <c r="C298" s="58">
        <v>1.6204799999999999</v>
      </c>
      <c r="D298" s="60">
        <v>0.30747799999999997</v>
      </c>
      <c r="E298" s="61">
        <v>3.9968499999999997E-2</v>
      </c>
      <c r="F298" s="61">
        <v>2.4164134999999998E-3</v>
      </c>
      <c r="G298" s="61">
        <v>1.9514400000000001</v>
      </c>
      <c r="H298" s="61">
        <v>0.91009099999999998</v>
      </c>
      <c r="I298" s="61">
        <v>1.73271</v>
      </c>
      <c r="J298" s="62">
        <v>0.84086120109999996</v>
      </c>
      <c r="K298" s="60">
        <v>0.30716399999999999</v>
      </c>
      <c r="L298" s="61">
        <v>3.0684599999999999E-2</v>
      </c>
      <c r="M298" s="61">
        <v>1.7426043999999999E-3</v>
      </c>
      <c r="N298" s="61">
        <v>1.8181400000000001</v>
      </c>
      <c r="O298" s="61">
        <v>0.50523499999999999</v>
      </c>
      <c r="P298" s="61">
        <v>1.7169300000000001</v>
      </c>
      <c r="Q298" s="62">
        <v>0.26456500770000002</v>
      </c>
      <c r="R298" s="60">
        <v>0.30597800000000003</v>
      </c>
      <c r="S298" s="61">
        <v>2.7529700000000001E-2</v>
      </c>
      <c r="T298" s="61">
        <v>1.4932159000000001E-3</v>
      </c>
      <c r="U298" s="61">
        <v>1.75298</v>
      </c>
      <c r="V298" s="61">
        <v>0.373807</v>
      </c>
      <c r="W298" s="61">
        <v>1.6944399999999999</v>
      </c>
      <c r="X298" s="62">
        <v>0.1452017548</v>
      </c>
      <c r="Y298" s="61"/>
      <c r="Z298" s="61"/>
      <c r="AA298" s="15">
        <f>IF("na"=F298,"",F298/F296)</f>
        <v>1.5031751006320464</v>
      </c>
      <c r="AB298" s="13">
        <f>IF("na"=J298,"",J298/J296)</f>
        <v>1.9560018929091372</v>
      </c>
      <c r="AC298" s="13">
        <f>IF("na"=M298,"",M298/M296)</f>
        <v>2.1686081754554642</v>
      </c>
      <c r="AD298" s="13">
        <f>IF("na"=Q298,"",Q298/Q296)</f>
        <v>1.6700512667691516</v>
      </c>
      <c r="AE298" s="13">
        <f>IF("na"=T298,"",T298/T296)</f>
        <v>3.8025174475427779</v>
      </c>
      <c r="AF298" s="13">
        <f>IF("na"=X298,"",X298/X296)</f>
        <v>1.9813034891066892</v>
      </c>
      <c r="AG298" s="13">
        <f>AG297</f>
        <v>297</v>
      </c>
      <c r="AH298" s="63">
        <f t="shared" ca="1" si="34"/>
        <v>2</v>
      </c>
      <c r="AI298" s="63">
        <f t="shared" ca="1" si="34"/>
        <v>3</v>
      </c>
      <c r="AJ298" s="63">
        <f t="shared" ca="1" si="34"/>
        <v>2</v>
      </c>
      <c r="AK298" s="63">
        <f t="shared" ca="1" si="34"/>
        <v>2</v>
      </c>
      <c r="AL298" s="63">
        <f t="shared" ca="1" si="34"/>
        <v>2</v>
      </c>
      <c r="AM298" s="63">
        <f t="shared" ca="1" si="34"/>
        <v>2</v>
      </c>
      <c r="AO298" s="14">
        <f>IF("na"=F298,"",SQRT(F298)/SQRT(F296))</f>
        <v>1.2260404155785591</v>
      </c>
      <c r="AP298" s="14">
        <f>IF("na"=J298,"",SQRT(J298)/SQRT(J296))</f>
        <v>1.3985713756934741</v>
      </c>
      <c r="AQ298" s="14">
        <f>IF("na"=M298,"",SQRT(M298)/SQRT(M296))</f>
        <v>1.4726194944572288</v>
      </c>
      <c r="AR298" s="14">
        <f>IF("na"=Q298,"",SQRT(Q298)/SQRT(Q296))</f>
        <v>1.2923046338882915</v>
      </c>
      <c r="AS298" s="14">
        <f>IF("na"=T298,"",SQRT(T298)/SQRT(T296))</f>
        <v>1.9500044737237856</v>
      </c>
      <c r="AT298" s="14">
        <f>IF("na"=X298,"",SQRT(X298)/SQRT(X296))</f>
        <v>1.4075878264274273</v>
      </c>
    </row>
    <row r="299" spans="1:1024" ht="12.75" customHeight="1" x14ac:dyDescent="0.3">
      <c r="A299" s="17" t="s">
        <v>282</v>
      </c>
      <c r="B299" s="58">
        <v>0.27886100000000003</v>
      </c>
      <c r="C299" s="58">
        <v>1.6204799999999999</v>
      </c>
      <c r="D299" s="64">
        <v>0.28326400000000002</v>
      </c>
      <c r="E299" s="65">
        <v>3.8449499999999998E-2</v>
      </c>
      <c r="F299" s="66">
        <v>1.4977504000000001E-3</v>
      </c>
      <c r="G299" s="65">
        <v>1.8234699999999999</v>
      </c>
      <c r="H299" s="66">
        <v>0.62517800000000001</v>
      </c>
      <c r="I299" s="66">
        <v>1.6852799999999999</v>
      </c>
      <c r="J299" s="67">
        <v>0.39504657160000001</v>
      </c>
      <c r="K299" s="64">
        <v>0.28299999999999997</v>
      </c>
      <c r="L299" s="65">
        <v>2.6923800000000001E-2</v>
      </c>
      <c r="M299" s="66">
        <v>7.4202230000000005E-4</v>
      </c>
      <c r="N299" s="65">
        <v>1.75634</v>
      </c>
      <c r="O299" s="66">
        <v>0.39844499999999999</v>
      </c>
      <c r="P299" s="66">
        <v>1.6896</v>
      </c>
      <c r="Q299" s="67">
        <v>0.1635359924</v>
      </c>
      <c r="R299" s="64">
        <v>0.281717</v>
      </c>
      <c r="S299" s="65">
        <v>2.0076400000000001E-2</v>
      </c>
      <c r="T299" s="66">
        <v>4.1121849999999999E-4</v>
      </c>
      <c r="U299" s="65">
        <v>1.70984</v>
      </c>
      <c r="V299" s="66">
        <v>0.26569799999999999</v>
      </c>
      <c r="W299" s="66">
        <v>1.6788400000000001</v>
      </c>
      <c r="X299" s="67">
        <v>7.4001316799999994E-2</v>
      </c>
      <c r="Y299" s="65"/>
      <c r="Z299" s="65"/>
      <c r="AA299" s="15">
        <f>IF("na"=F299,"",F299/F296)</f>
        <v>0.93170357980605889</v>
      </c>
      <c r="AB299" s="13">
        <f>IF("na"=J299,"",J299/J296)</f>
        <v>0.91895290307843536</v>
      </c>
      <c r="AC299" s="13">
        <f>IF("na"=M299,"",M299/M296)</f>
        <v>0.92341992603155798</v>
      </c>
      <c r="AD299" s="13">
        <f>IF("na"=Q299,"",Q299/Q296)</f>
        <v>1.0323114672053069</v>
      </c>
      <c r="AE299" s="13">
        <f>IF("na"=T299,"",T299/T296)</f>
        <v>1.0471797956359625</v>
      </c>
      <c r="AF299" s="13">
        <f>IF("na"=X299,"",X299/X296)</f>
        <v>1.0097609865409798</v>
      </c>
      <c r="AG299" s="13">
        <f>AG298</f>
        <v>297</v>
      </c>
      <c r="AH299" s="63">
        <f t="shared" ca="1" si="34"/>
        <v>1</v>
      </c>
      <c r="AI299" s="63">
        <f t="shared" ca="1" si="34"/>
        <v>1</v>
      </c>
      <c r="AJ299" s="63">
        <f t="shared" ca="1" si="34"/>
        <v>1</v>
      </c>
      <c r="AK299" s="63">
        <f t="shared" ca="1" si="34"/>
        <v>1</v>
      </c>
      <c r="AL299" s="63">
        <f t="shared" ca="1" si="34"/>
        <v>1</v>
      </c>
      <c r="AM299" s="63">
        <f t="shared" ca="1" si="34"/>
        <v>1</v>
      </c>
      <c r="AO299" s="14">
        <f>IF("na"=F299,"",SQRT(F299)/SQRT(F296))</f>
        <v>0.96524793696027067</v>
      </c>
      <c r="AP299" s="14">
        <f>IF("na"=J299,"",SQRT(J299)/SQRT(J296))</f>
        <v>0.9586203122605087</v>
      </c>
      <c r="AQ299" s="14">
        <f>IF("na"=M299,"",SQRT(M299)/SQRT(M296))</f>
        <v>0.96094741064824041</v>
      </c>
      <c r="AR299" s="14">
        <f>IF("na"=Q299,"",SQRT(Q299)/SQRT(Q296))</f>
        <v>1.0160272964863231</v>
      </c>
      <c r="AS299" s="14">
        <f>IF("na"=T299,"",SQRT(T299)/SQRT(T296))</f>
        <v>1.0233180324981879</v>
      </c>
      <c r="AT299" s="14">
        <f>IF("na"=X299,"",SQRT(X299)/SQRT(X296))</f>
        <v>1.0048686414357748</v>
      </c>
    </row>
    <row r="300" spans="1:1024" ht="12.75" customHeight="1" x14ac:dyDescent="0.3">
      <c r="A300" s="17" t="s">
        <v>283</v>
      </c>
      <c r="B300" s="58">
        <v>0.27886100000000003</v>
      </c>
      <c r="C300" s="58">
        <v>1.6204799999999999</v>
      </c>
      <c r="D300" s="68">
        <v>0.30426700000000001</v>
      </c>
      <c r="E300" s="13">
        <v>5.0675699999999997E-2</v>
      </c>
      <c r="F300" s="66">
        <v>3.2134912999999998E-3</v>
      </c>
      <c r="G300" s="65">
        <v>2.0402300000000002</v>
      </c>
      <c r="H300" s="66">
        <v>1.03451</v>
      </c>
      <c r="I300" s="66">
        <v>1.74925</v>
      </c>
      <c r="J300" s="67">
        <v>1.0867926530000001</v>
      </c>
      <c r="K300" s="68">
        <v>0.30519400000000002</v>
      </c>
      <c r="L300" s="13">
        <v>4.7921100000000001E-2</v>
      </c>
      <c r="M300" s="66">
        <v>2.9898586E-3</v>
      </c>
      <c r="N300" s="65">
        <v>1.9252199999999999</v>
      </c>
      <c r="O300" s="66">
        <v>0.77164299999999997</v>
      </c>
      <c r="P300" s="66">
        <v>1.7414000000000001</v>
      </c>
      <c r="Q300" s="67">
        <v>0.61005456579999995</v>
      </c>
      <c r="R300" s="68">
        <v>0.30698700000000001</v>
      </c>
      <c r="S300" s="13">
        <v>4.58977E-2</v>
      </c>
      <c r="T300" s="66">
        <v>2.8976706E-3</v>
      </c>
      <c r="U300" s="65">
        <v>1.8467800000000001</v>
      </c>
      <c r="V300" s="66">
        <v>0.58242300000000002</v>
      </c>
      <c r="W300" s="66">
        <v>1.73509</v>
      </c>
      <c r="X300" s="67">
        <v>0.35235200300000002</v>
      </c>
      <c r="Y300" s="65"/>
      <c r="Z300" s="65"/>
      <c r="AA300" s="15">
        <f>IF("na"=F300,"",F300/F296)</f>
        <v>1.9990122171795952</v>
      </c>
      <c r="AB300" s="13">
        <f>IF("na"=J300,"",J300/J296)</f>
        <v>2.5280848773695945</v>
      </c>
      <c r="AC300" s="13">
        <f>IF("na"=M300,"",M300/M296)</f>
        <v>3.7207709353975171</v>
      </c>
      <c r="AD300" s="13">
        <f>IF("na"=Q300,"",Q300/Q296)</f>
        <v>3.8509340644469305</v>
      </c>
      <c r="AE300" s="13">
        <f>IF("na"=T300,"",T300/T296)</f>
        <v>7.3790019338340489</v>
      </c>
      <c r="AF300" s="13">
        <f>IF("na"=X300,"",X300/X296)</f>
        <v>4.8079050690483163</v>
      </c>
      <c r="AG300" s="13">
        <f>AG299</f>
        <v>297</v>
      </c>
      <c r="AH300" s="63">
        <f t="shared" ca="1" si="34"/>
        <v>4</v>
      </c>
      <c r="AI300" s="63">
        <f t="shared" ca="1" si="34"/>
        <v>4</v>
      </c>
      <c r="AJ300" s="63">
        <f t="shared" ca="1" si="34"/>
        <v>4</v>
      </c>
      <c r="AK300" s="63">
        <f t="shared" ca="1" si="34"/>
        <v>4</v>
      </c>
      <c r="AL300" s="63">
        <f t="shared" ca="1" si="34"/>
        <v>4</v>
      </c>
      <c r="AM300" s="63">
        <f t="shared" ca="1" si="34"/>
        <v>4</v>
      </c>
      <c r="AO300" s="14">
        <f>IF("na"=F300,"",SQRT(F300)/SQRT(F296))</f>
        <v>1.4138642852762053</v>
      </c>
      <c r="AP300" s="14">
        <f>IF("na"=J300,"",SQRT(J300)/SQRT(J296))</f>
        <v>1.5899952444487353</v>
      </c>
      <c r="AQ300" s="14">
        <f>IF("na"=M300,"",SQRT(M300)/SQRT(M296))</f>
        <v>1.9289299975368512</v>
      </c>
      <c r="AR300" s="14">
        <f>IF("na"=Q300,"",SQRT(Q300)/SQRT(Q296))</f>
        <v>1.9623796942607541</v>
      </c>
      <c r="AS300" s="14">
        <f>IF("na"=T300,"",SQRT(T300)/SQRT(T296))</f>
        <v>2.716431838613671</v>
      </c>
      <c r="AT300" s="14">
        <f>IF("na"=X300,"",SQRT(X300)/SQRT(X296))</f>
        <v>2.1926935647847183</v>
      </c>
    </row>
    <row r="301" spans="1:1024" ht="12.75" customHeight="1" x14ac:dyDescent="0.3">
      <c r="B301" s="69"/>
      <c r="C301" s="69"/>
      <c r="D301" s="13"/>
      <c r="E301" s="13"/>
      <c r="F301" s="13"/>
      <c r="G301" s="13"/>
      <c r="H301" s="13"/>
      <c r="I301" s="13"/>
      <c r="J301" s="13"/>
      <c r="K301" s="13"/>
      <c r="L301" s="13"/>
    </row>
    <row r="302" spans="1:1024" s="52" customFormat="1" ht="12.75" customHeight="1" x14ac:dyDescent="0.3">
      <c r="A302" s="17"/>
      <c r="B302" s="17"/>
      <c r="C302" s="17"/>
      <c r="D302" s="6" t="s">
        <v>330</v>
      </c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17"/>
      <c r="Z302" s="17"/>
      <c r="AA302" s="51"/>
      <c r="AH302" s="53"/>
      <c r="AI302" s="53"/>
      <c r="AJ302" s="53"/>
      <c r="AK302" s="53"/>
      <c r="AL302" s="53"/>
      <c r="AM302" s="53"/>
      <c r="AP302" s="16"/>
      <c r="AKC302" s="7"/>
      <c r="AKD302" s="7"/>
      <c r="AKE302" s="7"/>
      <c r="AKF302" s="7"/>
      <c r="AKG302" s="7"/>
      <c r="AKH302" s="7"/>
      <c r="AKI302" s="7"/>
      <c r="AKJ302" s="7"/>
      <c r="AKK302" s="7"/>
      <c r="AKL302" s="7"/>
      <c r="AKM302" s="7"/>
      <c r="AKN302" s="7"/>
      <c r="AKO302" s="7"/>
      <c r="AKP302" s="7"/>
      <c r="AKQ302" s="7"/>
      <c r="AKR302" s="7"/>
      <c r="AKS302" s="7"/>
      <c r="AKT302" s="7"/>
      <c r="AKU302" s="7"/>
      <c r="AKV302" s="7"/>
      <c r="AKW302" s="7"/>
      <c r="AKX302" s="7"/>
      <c r="AKY302" s="7"/>
      <c r="AKZ302" s="7"/>
      <c r="ALA302" s="7"/>
      <c r="ALB302" s="7"/>
      <c r="ALC302" s="7"/>
      <c r="ALD302" s="7"/>
      <c r="ALE302" s="7"/>
      <c r="ALF302" s="7"/>
      <c r="ALG302" s="7"/>
      <c r="ALH302" s="7"/>
      <c r="ALI302" s="7"/>
      <c r="ALJ302" s="7"/>
      <c r="ALK302" s="7"/>
      <c r="ALL302" s="7"/>
      <c r="ALM302" s="7"/>
      <c r="ALN302" s="7"/>
      <c r="ALO302" s="7"/>
      <c r="ALP302" s="7"/>
      <c r="ALQ302" s="7"/>
      <c r="ALR302" s="7"/>
      <c r="ALS302" s="7"/>
      <c r="ALT302" s="7"/>
      <c r="ALU302" s="7"/>
      <c r="ALV302" s="7"/>
      <c r="ALW302" s="7"/>
      <c r="ALX302" s="7"/>
      <c r="ALY302" s="7"/>
      <c r="ALZ302" s="7"/>
      <c r="AMA302" s="7"/>
      <c r="AMB302" s="7"/>
      <c r="AMC302" s="7"/>
      <c r="AMD302" s="7"/>
      <c r="AME302" s="7"/>
      <c r="AMF302" s="7"/>
      <c r="AMG302" s="7"/>
      <c r="AMH302" s="7"/>
      <c r="AMI302" s="7"/>
      <c r="AMJ302" s="7"/>
    </row>
    <row r="303" spans="1:1024" ht="12.75" customHeight="1" x14ac:dyDescent="0.3">
      <c r="B303" s="54" t="s">
        <v>293</v>
      </c>
      <c r="C303" s="54" t="s">
        <v>293</v>
      </c>
      <c r="D303" s="1">
        <v>7</v>
      </c>
      <c r="E303" s="1"/>
      <c r="F303" s="1"/>
      <c r="G303" s="1"/>
      <c r="H303" s="1"/>
      <c r="I303" s="1"/>
      <c r="J303" s="1"/>
      <c r="K303" s="1">
        <v>15</v>
      </c>
      <c r="L303" s="1"/>
      <c r="M303" s="1"/>
      <c r="N303" s="1"/>
      <c r="O303" s="1"/>
      <c r="P303" s="1"/>
      <c r="Q303" s="1"/>
      <c r="R303" s="1">
        <v>30</v>
      </c>
      <c r="S303" s="1"/>
      <c r="T303" s="1"/>
      <c r="U303" s="1"/>
      <c r="V303" s="1"/>
      <c r="W303" s="1"/>
      <c r="X303" s="1"/>
      <c r="Y303" s="55"/>
      <c r="Z303" s="55"/>
    </row>
    <row r="304" spans="1:1024" ht="12.75" customHeight="1" x14ac:dyDescent="0.3">
      <c r="B304" s="56" t="s">
        <v>284</v>
      </c>
      <c r="C304" s="56" t="s">
        <v>294</v>
      </c>
      <c r="D304" s="57" t="s">
        <v>284</v>
      </c>
      <c r="E304" s="58" t="s">
        <v>287</v>
      </c>
      <c r="F304" s="58" t="s">
        <v>295</v>
      </c>
      <c r="G304" s="58" t="s">
        <v>296</v>
      </c>
      <c r="H304" s="58" t="s">
        <v>297</v>
      </c>
      <c r="I304" s="58" t="s">
        <v>298</v>
      </c>
      <c r="J304" s="59" t="s">
        <v>299</v>
      </c>
      <c r="K304" s="57" t="s">
        <v>284</v>
      </c>
      <c r="L304" s="58" t="s">
        <v>287</v>
      </c>
      <c r="M304" s="58" t="s">
        <v>295</v>
      </c>
      <c r="N304" s="58" t="s">
        <v>296</v>
      </c>
      <c r="O304" s="58" t="s">
        <v>297</v>
      </c>
      <c r="P304" s="58" t="s">
        <v>298</v>
      </c>
      <c r="Q304" s="59" t="s">
        <v>299</v>
      </c>
      <c r="R304" s="57" t="s">
        <v>284</v>
      </c>
      <c r="S304" s="58" t="s">
        <v>287</v>
      </c>
      <c r="T304" s="58" t="s">
        <v>295</v>
      </c>
      <c r="U304" s="58" t="s">
        <v>296</v>
      </c>
      <c r="V304" s="58" t="s">
        <v>297</v>
      </c>
      <c r="W304" s="58" t="s">
        <v>298</v>
      </c>
      <c r="X304" s="59" t="s">
        <v>299</v>
      </c>
      <c r="Y304" s="58"/>
      <c r="Z304" s="58"/>
    </row>
    <row r="305" spans="1:1024" ht="12.75" customHeight="1" x14ac:dyDescent="0.3">
      <c r="A305" s="17" t="s">
        <v>300</v>
      </c>
      <c r="B305" s="58">
        <v>5.07067E-2</v>
      </c>
      <c r="C305" s="58">
        <v>2.1087799999999999</v>
      </c>
      <c r="D305" s="60">
        <v>4.7355399999999999E-2</v>
      </c>
      <c r="E305" s="61">
        <v>1.52733E-2</v>
      </c>
      <c r="F305" s="61">
        <v>2.4450479999999999E-4</v>
      </c>
      <c r="G305" s="61">
        <v>2.7780100000000001</v>
      </c>
      <c r="H305" s="61">
        <v>2.2810100000000002</v>
      </c>
      <c r="I305" s="61">
        <v>2.18893</v>
      </c>
      <c r="J305" s="62">
        <v>5.2094306426000001</v>
      </c>
      <c r="K305" s="60">
        <v>4.7112599999999998E-2</v>
      </c>
      <c r="L305" s="61">
        <v>1.07268E-2</v>
      </c>
      <c r="M305" s="61">
        <v>1.2798169999999999E-4</v>
      </c>
      <c r="N305" s="61">
        <v>2.41839</v>
      </c>
      <c r="O305" s="61">
        <v>1.1850700000000001</v>
      </c>
      <c r="P305" s="61">
        <v>2.1834799999999999</v>
      </c>
      <c r="Q305" s="62">
        <v>1.4099709949000001</v>
      </c>
      <c r="R305" s="60">
        <v>4.7567400000000003E-2</v>
      </c>
      <c r="S305" s="61">
        <v>7.1737600000000004E-3</v>
      </c>
      <c r="T305" s="61">
        <v>6.1317999999999998E-5</v>
      </c>
      <c r="U305" s="61">
        <v>2.2529300000000001</v>
      </c>
      <c r="V305" s="61">
        <v>0.70584400000000003</v>
      </c>
      <c r="W305" s="61">
        <v>2.1610800000000001</v>
      </c>
      <c r="X305" s="62">
        <v>0.50095104229999998</v>
      </c>
      <c r="Y305" s="61"/>
      <c r="Z305" s="61"/>
      <c r="AH305" s="63"/>
      <c r="AI305" s="63"/>
    </row>
    <row r="306" spans="1:1024" ht="12.75" customHeight="1" x14ac:dyDescent="0.3">
      <c r="A306" s="17" t="s">
        <v>354</v>
      </c>
      <c r="B306" s="58">
        <v>5.07067E-2</v>
      </c>
      <c r="C306" s="58">
        <v>2.1087799999999999</v>
      </c>
      <c r="D306" s="60">
        <v>4.78214E-2</v>
      </c>
      <c r="E306" s="61">
        <v>1.7607000000000001E-2</v>
      </c>
      <c r="F306" s="61">
        <v>3.1833129999999998E-4</v>
      </c>
      <c r="G306" s="61">
        <v>2.7537099999999999</v>
      </c>
      <c r="H306" s="61">
        <v>2.3462900000000002</v>
      </c>
      <c r="I306" s="61">
        <v>2.1248499999999999</v>
      </c>
      <c r="J306" s="62">
        <v>5.5053350090000004</v>
      </c>
      <c r="K306" s="60">
        <v>5.2874499999999998E-2</v>
      </c>
      <c r="L306" s="61">
        <v>1.5843099999999999E-2</v>
      </c>
      <c r="M306" s="61">
        <v>2.5570310000000001E-4</v>
      </c>
      <c r="N306" s="61">
        <v>2.3705099999999999</v>
      </c>
      <c r="O306" s="61">
        <v>1.2476400000000001</v>
      </c>
      <c r="P306" s="61">
        <v>2.1307900000000002</v>
      </c>
      <c r="Q306" s="62">
        <v>1.5570900097</v>
      </c>
      <c r="R306" s="60">
        <v>6.3526799999999994E-2</v>
      </c>
      <c r="S306" s="61" t="s">
        <v>307</v>
      </c>
      <c r="T306" s="61">
        <v>1.643549E-4</v>
      </c>
      <c r="U306" s="61">
        <v>2.0949200000000001</v>
      </c>
      <c r="V306" s="61">
        <v>0</v>
      </c>
      <c r="W306" s="61">
        <v>2.0949200000000001</v>
      </c>
      <c r="X306" s="62">
        <v>1.9209960000000001E-4</v>
      </c>
      <c r="Y306" s="61"/>
      <c r="Z306" s="61"/>
      <c r="AA306" s="15">
        <f>IF("na"=F306,"",F306/F305)</f>
        <v>1.3019429475413162</v>
      </c>
      <c r="AB306" s="13">
        <f>IF("na"=J306,"",J306/J305)</f>
        <v>1.0568016711807715</v>
      </c>
      <c r="AC306" s="13">
        <f>IF("na"=M306,"",M306/M305)</f>
        <v>1.997966115468071</v>
      </c>
      <c r="AD306" s="13">
        <f>IF("na"=Q306,"",Q306/Q305)</f>
        <v>1.1043418732244445</v>
      </c>
      <c r="AE306" s="13">
        <f>IF("na"=T306,"",T306/T305)</f>
        <v>2.6803695489089665</v>
      </c>
      <c r="AF306" s="13">
        <f>IF("na"=X306,"",X306/X305)</f>
        <v>3.8346980798366933E-4</v>
      </c>
      <c r="AG306" s="13">
        <f>ROW()</f>
        <v>306</v>
      </c>
      <c r="AH306" s="63">
        <f t="shared" ref="AH306:AM309" ca="1" si="35">SUM(IF(INDIRECT(ADDRESS(ROW(),AH$40))&gt;INDIRECT(ADDRESS($AG306,AH$40)),1,0),IF(INDIRECT(ADDRESS(ROW(),AH$40))&gt;INDIRECT(ADDRESS($AG306+1,AH$40)),1,0),IF(INDIRECT(ADDRESS(ROW(),AH$40))&gt;INDIRECT(ADDRESS($AG306+2,AH$40)),1,0),IF(INDIRECT(ADDRESS(ROW(),AH$40))&gt;INDIRECT(ADDRESS($AG306+3,AH$40)),1,0))+1</f>
        <v>3</v>
      </c>
      <c r="AI306" s="63">
        <f t="shared" ca="1" si="35"/>
        <v>4</v>
      </c>
      <c r="AJ306" s="63">
        <f t="shared" ca="1" si="35"/>
        <v>3</v>
      </c>
      <c r="AK306" s="63">
        <f t="shared" ca="1" si="35"/>
        <v>4</v>
      </c>
      <c r="AL306" s="63">
        <f t="shared" ca="1" si="35"/>
        <v>3</v>
      </c>
      <c r="AM306" s="63">
        <f t="shared" ca="1" si="35"/>
        <v>1</v>
      </c>
      <c r="AO306" s="14">
        <f>IF("na"=F306,"",SQRT(F306)/SQRT(F305))</f>
        <v>1.1410271458389218</v>
      </c>
      <c r="AP306" s="14">
        <f>IF("na"=J306,"",SQRT(J306)/SQRT(J305))</f>
        <v>1.0280085948963518</v>
      </c>
      <c r="AQ306" s="14">
        <f>IF("na"=M306,"",SQRT(M306)/SQRT(M305))</f>
        <v>1.4134942926903069</v>
      </c>
      <c r="AR306" s="14">
        <f>IF("na"=Q306,"",SQRT(Q306)/SQRT(Q305))</f>
        <v>1.0508767164727006</v>
      </c>
      <c r="AS306" s="14">
        <f>IF("na"=T306,"",SQRT(T306)/SQRT(T305))</f>
        <v>1.6371834194460209</v>
      </c>
      <c r="AT306" s="14">
        <f>IF("na"=X306,"",SQRT(X306)/SQRT(X305))</f>
        <v>1.9582385145422643E-2</v>
      </c>
    </row>
    <row r="307" spans="1:1024" ht="12.75" customHeight="1" x14ac:dyDescent="0.3">
      <c r="A307" s="17" t="s">
        <v>281</v>
      </c>
      <c r="B307" s="58">
        <v>5.07067E-2</v>
      </c>
      <c r="C307" s="58">
        <v>2.1087799999999999</v>
      </c>
      <c r="D307" s="60">
        <v>5.2559500000000002E-2</v>
      </c>
      <c r="E307" s="61">
        <v>1.5817299999999999E-2</v>
      </c>
      <c r="F307" s="61">
        <v>2.5361969999999998E-4</v>
      </c>
      <c r="G307" s="61">
        <v>2.0693600000000001</v>
      </c>
      <c r="H307" s="61">
        <v>1.5615399999999999</v>
      </c>
      <c r="I307" s="61">
        <v>1.71051</v>
      </c>
      <c r="J307" s="62">
        <v>2.5970261644999999</v>
      </c>
      <c r="K307" s="60">
        <v>5.3220499999999997E-2</v>
      </c>
      <c r="L307" s="61">
        <v>1.25247E-2</v>
      </c>
      <c r="M307" s="61">
        <v>1.6318720000000001E-4</v>
      </c>
      <c r="N307" s="61">
        <v>1.93733</v>
      </c>
      <c r="O307" s="61">
        <v>0.91958499999999999</v>
      </c>
      <c r="P307" s="61">
        <v>1.77894</v>
      </c>
      <c r="Q307" s="62">
        <v>0.95443099779999996</v>
      </c>
      <c r="R307" s="60">
        <v>5.4724299999999997E-2</v>
      </c>
      <c r="S307" s="61">
        <v>1.05232E-2</v>
      </c>
      <c r="T307" s="61">
        <v>1.268788E-4</v>
      </c>
      <c r="U307" s="61">
        <v>2.07233</v>
      </c>
      <c r="V307" s="61">
        <v>0.63827299999999998</v>
      </c>
      <c r="W307" s="61">
        <v>1.9833499999999999</v>
      </c>
      <c r="X307" s="62">
        <v>0.42312510739999998</v>
      </c>
      <c r="Y307" s="61"/>
      <c r="Z307" s="61"/>
      <c r="AA307" s="15">
        <f>IF("na"=F307,"",F307/F305)</f>
        <v>1.0372790227431117</v>
      </c>
      <c r="AB307" s="13">
        <f>IF("na"=J307,"",J307/J305)</f>
        <v>0.498523992864571</v>
      </c>
      <c r="AC307" s="13">
        <f>IF("na"=M307,"",M307/M305)</f>
        <v>1.2750822969221383</v>
      </c>
      <c r="AD307" s="13">
        <f>IF("na"=Q307,"",Q307/Q305)</f>
        <v>0.67691534170012579</v>
      </c>
      <c r="AE307" s="13">
        <f>IF("na"=T307,"",T307/T305)</f>
        <v>2.0691933853028477</v>
      </c>
      <c r="AF307" s="13">
        <f>IF("na"=X307,"",X307/X305)</f>
        <v>0.84464363115668872</v>
      </c>
      <c r="AG307" s="13">
        <f>AG306</f>
        <v>306</v>
      </c>
      <c r="AH307" s="63">
        <f t="shared" ca="1" si="35"/>
        <v>1</v>
      </c>
      <c r="AI307" s="63">
        <f t="shared" ca="1" si="35"/>
        <v>2</v>
      </c>
      <c r="AJ307" s="63">
        <f t="shared" ca="1" si="35"/>
        <v>2</v>
      </c>
      <c r="AK307" s="63">
        <f t="shared" ca="1" si="35"/>
        <v>1</v>
      </c>
      <c r="AL307" s="63">
        <f t="shared" ca="1" si="35"/>
        <v>2</v>
      </c>
      <c r="AM307" s="63">
        <f t="shared" ca="1" si="35"/>
        <v>2</v>
      </c>
      <c r="AO307" s="14">
        <f>IF("na"=F307,"",SQRT(F307)/SQRT(F305))</f>
        <v>1.0184689601274608</v>
      </c>
      <c r="AP307" s="14">
        <f>IF("na"=J307,"",SQRT(J307)/SQRT(J305))</f>
        <v>0.70606231514263029</v>
      </c>
      <c r="AQ307" s="14">
        <f>IF("na"=M307,"",SQRT(M307)/SQRT(M305))</f>
        <v>1.1291954201652334</v>
      </c>
      <c r="AR307" s="14">
        <f>IF("na"=Q307,"",SQRT(Q307)/SQRT(Q305))</f>
        <v>0.82274865037879341</v>
      </c>
      <c r="AS307" s="14">
        <f>IF("na"=T307,"",SQRT(T307)/SQRT(T305))</f>
        <v>1.4384691116957802</v>
      </c>
      <c r="AT307" s="14">
        <f>IF("na"=X307,"",SQRT(X307)/SQRT(X305))</f>
        <v>0.91904495600416025</v>
      </c>
    </row>
    <row r="308" spans="1:1024" ht="12.75" customHeight="1" x14ac:dyDescent="0.3">
      <c r="A308" s="17" t="s">
        <v>282</v>
      </c>
      <c r="B308" s="58">
        <v>5.07067E-2</v>
      </c>
      <c r="C308" s="58">
        <v>2.1087799999999999</v>
      </c>
      <c r="D308" s="64">
        <v>4.7421900000000003E-2</v>
      </c>
      <c r="E308" s="65">
        <v>1.5757799999999999E-2</v>
      </c>
      <c r="F308" s="66">
        <v>2.5909810000000001E-4</v>
      </c>
      <c r="G308" s="65">
        <v>2.7323599999999999</v>
      </c>
      <c r="H308" s="66">
        <v>2.25726</v>
      </c>
      <c r="I308" s="66">
        <v>2.14846</v>
      </c>
      <c r="J308" s="67">
        <v>5.0967972100000001</v>
      </c>
      <c r="K308" s="64">
        <v>4.8282499999999999E-2</v>
      </c>
      <c r="L308" s="65">
        <v>1.05717E-2</v>
      </c>
      <c r="M308" s="66">
        <v>1.1763750000000001E-4</v>
      </c>
      <c r="N308" s="65">
        <v>2.3650899999999999</v>
      </c>
      <c r="O308" s="66">
        <v>1.11741</v>
      </c>
      <c r="P308" s="66">
        <v>2.1438000000000001</v>
      </c>
      <c r="Q308" s="67">
        <v>1.2498315085</v>
      </c>
      <c r="R308" s="64">
        <v>4.7504400000000002E-2</v>
      </c>
      <c r="S308" s="65">
        <v>7.1859200000000002E-3</v>
      </c>
      <c r="T308" s="66">
        <v>6.1892100000000003E-5</v>
      </c>
      <c r="U308" s="65">
        <v>2.2629100000000002</v>
      </c>
      <c r="V308" s="66">
        <v>0.69146399999999997</v>
      </c>
      <c r="W308" s="66">
        <v>2.1627299999999998</v>
      </c>
      <c r="X308" s="67">
        <v>0.48103306569999998</v>
      </c>
      <c r="Y308" s="65"/>
      <c r="Z308" s="65"/>
      <c r="AA308" s="15">
        <f>IF("na"=F308,"",F308/F305)</f>
        <v>1.0596851268359559</v>
      </c>
      <c r="AB308" s="13">
        <f>IF("na"=J308,"",J308/J305)</f>
        <v>0.97837893613959603</v>
      </c>
      <c r="AC308" s="13">
        <f>IF("na"=M308,"",M308/M305)</f>
        <v>0.91917438196242129</v>
      </c>
      <c r="AD308" s="13">
        <f>IF("na"=Q308,"",Q308/Q305)</f>
        <v>0.88642355979006671</v>
      </c>
      <c r="AE308" s="13">
        <f>IF("na"=T308,"",T308/T305)</f>
        <v>1.0093626667536451</v>
      </c>
      <c r="AF308" s="13">
        <f>IF("na"=X308,"",X308/X305)</f>
        <v>0.9602396743031989</v>
      </c>
      <c r="AG308" s="13">
        <f>AG307</f>
        <v>306</v>
      </c>
      <c r="AH308" s="63">
        <f t="shared" ca="1" si="35"/>
        <v>2</v>
      </c>
      <c r="AI308" s="63">
        <f t="shared" ca="1" si="35"/>
        <v>3</v>
      </c>
      <c r="AJ308" s="63">
        <f t="shared" ca="1" si="35"/>
        <v>1</v>
      </c>
      <c r="AK308" s="63">
        <f t="shared" ca="1" si="35"/>
        <v>3</v>
      </c>
      <c r="AL308" s="63">
        <f t="shared" ca="1" si="35"/>
        <v>1</v>
      </c>
      <c r="AM308" s="63">
        <f t="shared" ca="1" si="35"/>
        <v>3</v>
      </c>
      <c r="AO308" s="14">
        <f>IF("na"=F308,"",SQRT(F308)/SQRT(F305))</f>
        <v>1.0294100868147524</v>
      </c>
      <c r="AP308" s="14">
        <f>IF("na"=J308,"",SQRT(J308)/SQRT(J305))</f>
        <v>0.98913039390142898</v>
      </c>
      <c r="AQ308" s="14">
        <f>IF("na"=M308,"",SQRT(M308)/SQRT(M305))</f>
        <v>0.95873582490820752</v>
      </c>
      <c r="AR308" s="14">
        <f>IF("na"=Q308,"",SQRT(Q308)/SQRT(Q305))</f>
        <v>0.94150069558660809</v>
      </c>
      <c r="AS308" s="14">
        <f>IF("na"=T308,"",SQRT(T308)/SQRT(T305))</f>
        <v>1.0046704269329543</v>
      </c>
      <c r="AT308" s="14">
        <f>IF("na"=X308,"",SQRT(X308)/SQRT(X305))</f>
        <v>0.97991819776101663</v>
      </c>
    </row>
    <row r="309" spans="1:1024" ht="12.75" customHeight="1" x14ac:dyDescent="0.3">
      <c r="A309" s="17" t="s">
        <v>283</v>
      </c>
      <c r="B309" s="58">
        <v>5.07067E-2</v>
      </c>
      <c r="C309" s="58">
        <v>2.1087799999999999</v>
      </c>
      <c r="D309" s="68">
        <v>5.3515100000000003E-2</v>
      </c>
      <c r="E309" s="13">
        <v>2.1144099999999999E-2</v>
      </c>
      <c r="F309" s="66">
        <v>4.5496000000000002E-4</v>
      </c>
      <c r="G309" s="65" t="s">
        <v>307</v>
      </c>
      <c r="H309" s="66" t="s">
        <v>307</v>
      </c>
      <c r="I309" s="66">
        <v>1.79722</v>
      </c>
      <c r="J309" s="67">
        <v>9.7069633599999997E-2</v>
      </c>
      <c r="K309" s="68">
        <v>5.3687499999999999E-2</v>
      </c>
      <c r="L309" s="13">
        <v>1.7276E-2</v>
      </c>
      <c r="M309" s="66">
        <v>3.0734520000000001E-4</v>
      </c>
      <c r="N309" s="65">
        <v>2.0785100000000001</v>
      </c>
      <c r="O309" s="66">
        <v>1.0807899999999999</v>
      </c>
      <c r="P309" s="66">
        <v>1.8961300000000001</v>
      </c>
      <c r="Q309" s="67">
        <v>1.2133270465999999</v>
      </c>
      <c r="R309" s="68">
        <v>5.4312800000000001E-2</v>
      </c>
      <c r="S309" s="13">
        <v>1.4064500000000001E-2</v>
      </c>
      <c r="T309" s="66">
        <v>2.10814E-4</v>
      </c>
      <c r="U309" s="65">
        <v>2.1021299999999998</v>
      </c>
      <c r="V309" s="66">
        <v>0.792601</v>
      </c>
      <c r="W309" s="66">
        <v>1.9975499999999999</v>
      </c>
      <c r="X309" s="67">
        <v>0.64058845809999998</v>
      </c>
      <c r="Y309" s="65"/>
      <c r="Z309" s="65"/>
      <c r="AA309" s="15">
        <f>IF("na"=F309,"",F309/F305)</f>
        <v>1.8607405662383725</v>
      </c>
      <c r="AB309" s="13">
        <f>IF("na"=J309,"",J309/J305)</f>
        <v>1.863344389427422E-2</v>
      </c>
      <c r="AC309" s="13">
        <f>IF("na"=M309,"",M309/M305)</f>
        <v>2.4014777112665331</v>
      </c>
      <c r="AD309" s="13">
        <f>IF("na"=Q309,"",Q309/Q305)</f>
        <v>0.86053333791171582</v>
      </c>
      <c r="AE309" s="13">
        <f>IF("na"=T309,"",T309/T305)</f>
        <v>3.4380442936821165</v>
      </c>
      <c r="AF309" s="13">
        <f>IF("na"=X309,"",X309/X305)</f>
        <v>1.2787446357210623</v>
      </c>
      <c r="AG309" s="13">
        <f>AG308</f>
        <v>306</v>
      </c>
      <c r="AH309" s="63">
        <f t="shared" ca="1" si="35"/>
        <v>4</v>
      </c>
      <c r="AI309" s="63">
        <f t="shared" ca="1" si="35"/>
        <v>1</v>
      </c>
      <c r="AJ309" s="63">
        <f t="shared" ca="1" si="35"/>
        <v>4</v>
      </c>
      <c r="AK309" s="63">
        <f t="shared" ca="1" si="35"/>
        <v>2</v>
      </c>
      <c r="AL309" s="63">
        <f t="shared" ca="1" si="35"/>
        <v>4</v>
      </c>
      <c r="AM309" s="63">
        <f t="shared" ca="1" si="35"/>
        <v>4</v>
      </c>
      <c r="AO309" s="14">
        <f>IF("na"=F309,"",SQRT(F309)/SQRT(F305))</f>
        <v>1.3640896474346444</v>
      </c>
      <c r="AP309" s="14">
        <f>IF("na"=J309,"",SQRT(J309)/SQRT(J305))</f>
        <v>0.13650437316904621</v>
      </c>
      <c r="AQ309" s="14">
        <f>IF("na"=M309,"",SQRT(M309)/SQRT(M305))</f>
        <v>1.5496701943531508</v>
      </c>
      <c r="AR309" s="14">
        <f>IF("na"=Q309,"",SQRT(Q309)/SQRT(Q305))</f>
        <v>0.92764936151097299</v>
      </c>
      <c r="AS309" s="14">
        <f>IF("na"=T309,"",SQRT(T309)/SQRT(T305))</f>
        <v>1.8541964010541374</v>
      </c>
      <c r="AT309" s="14">
        <f>IF("na"=X309,"",SQRT(X309)/SQRT(X305))</f>
        <v>1.1308159159302025</v>
      </c>
    </row>
    <row r="310" spans="1:1024" ht="12.75" customHeight="1" x14ac:dyDescent="0.3">
      <c r="B310" s="69"/>
      <c r="C310" s="69"/>
      <c r="D310" s="13"/>
      <c r="E310" s="13"/>
      <c r="F310" s="13"/>
      <c r="G310" s="13"/>
      <c r="H310" s="13"/>
      <c r="I310" s="13"/>
      <c r="J310" s="13"/>
      <c r="K310" s="13"/>
      <c r="L310" s="13"/>
    </row>
    <row r="311" spans="1:1024" s="52" customFormat="1" ht="12.75" customHeight="1" x14ac:dyDescent="0.3">
      <c r="A311" s="17"/>
      <c r="B311" s="17"/>
      <c r="C311" s="17"/>
      <c r="D311" s="6" t="s">
        <v>331</v>
      </c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17"/>
      <c r="Z311" s="17"/>
      <c r="AA311" s="51"/>
      <c r="AH311" s="53"/>
      <c r="AI311" s="53"/>
      <c r="AJ311" s="53"/>
      <c r="AK311" s="53"/>
      <c r="AL311" s="53"/>
      <c r="AM311" s="53"/>
      <c r="AP311" s="16"/>
      <c r="AKC311" s="7"/>
      <c r="AKD311" s="7"/>
      <c r="AKE311" s="7"/>
      <c r="AKF311" s="7"/>
      <c r="AKG311" s="7"/>
      <c r="AKH311" s="7"/>
      <c r="AKI311" s="7"/>
      <c r="AKJ311" s="7"/>
      <c r="AKK311" s="7"/>
      <c r="AKL311" s="7"/>
      <c r="AKM311" s="7"/>
      <c r="AKN311" s="7"/>
      <c r="AKO311" s="7"/>
      <c r="AKP311" s="7"/>
      <c r="AKQ311" s="7"/>
      <c r="AKR311" s="7"/>
      <c r="AKS311" s="7"/>
      <c r="AKT311" s="7"/>
      <c r="AKU311" s="7"/>
      <c r="AKV311" s="7"/>
      <c r="AKW311" s="7"/>
      <c r="AKX311" s="7"/>
      <c r="AKY311" s="7"/>
      <c r="AKZ311" s="7"/>
      <c r="ALA311" s="7"/>
      <c r="ALB311" s="7"/>
      <c r="ALC311" s="7"/>
      <c r="ALD311" s="7"/>
      <c r="ALE311" s="7"/>
      <c r="ALF311" s="7"/>
      <c r="ALG311" s="7"/>
      <c r="ALH311" s="7"/>
      <c r="ALI311" s="7"/>
      <c r="ALJ311" s="7"/>
      <c r="ALK311" s="7"/>
      <c r="ALL311" s="7"/>
      <c r="ALM311" s="7"/>
      <c r="ALN311" s="7"/>
      <c r="ALO311" s="7"/>
      <c r="ALP311" s="7"/>
      <c r="ALQ311" s="7"/>
      <c r="ALR311" s="7"/>
      <c r="ALS311" s="7"/>
      <c r="ALT311" s="7"/>
      <c r="ALU311" s="7"/>
      <c r="ALV311" s="7"/>
      <c r="ALW311" s="7"/>
      <c r="ALX311" s="7"/>
      <c r="ALY311" s="7"/>
      <c r="ALZ311" s="7"/>
      <c r="AMA311" s="7"/>
      <c r="AMB311" s="7"/>
      <c r="AMC311" s="7"/>
      <c r="AMD311" s="7"/>
      <c r="AME311" s="7"/>
      <c r="AMF311" s="7"/>
      <c r="AMG311" s="7"/>
      <c r="AMH311" s="7"/>
      <c r="AMI311" s="7"/>
      <c r="AMJ311" s="7"/>
    </row>
    <row r="312" spans="1:1024" ht="12.75" customHeight="1" x14ac:dyDescent="0.3">
      <c r="B312" s="54" t="s">
        <v>293</v>
      </c>
      <c r="C312" s="54" t="s">
        <v>293</v>
      </c>
      <c r="D312" s="1">
        <v>7</v>
      </c>
      <c r="E312" s="1"/>
      <c r="F312" s="1"/>
      <c r="G312" s="1"/>
      <c r="H312" s="1"/>
      <c r="I312" s="1"/>
      <c r="J312" s="1"/>
      <c r="K312" s="1">
        <v>15</v>
      </c>
      <c r="L312" s="1"/>
      <c r="M312" s="1"/>
      <c r="N312" s="1"/>
      <c r="O312" s="1"/>
      <c r="P312" s="1"/>
      <c r="Q312" s="1"/>
      <c r="R312" s="1">
        <v>30</v>
      </c>
      <c r="S312" s="1"/>
      <c r="T312" s="1"/>
      <c r="U312" s="1"/>
      <c r="V312" s="1"/>
      <c r="W312" s="1"/>
      <c r="X312" s="1"/>
      <c r="Y312" s="55"/>
      <c r="Z312" s="55"/>
    </row>
    <row r="313" spans="1:1024" ht="12.75" customHeight="1" x14ac:dyDescent="0.3">
      <c r="B313" s="56" t="s">
        <v>284</v>
      </c>
      <c r="C313" s="56" t="s">
        <v>294</v>
      </c>
      <c r="D313" s="57" t="s">
        <v>284</v>
      </c>
      <c r="E313" s="58" t="s">
        <v>287</v>
      </c>
      <c r="F313" s="58" t="s">
        <v>295</v>
      </c>
      <c r="G313" s="58" t="s">
        <v>296</v>
      </c>
      <c r="H313" s="58" t="s">
        <v>297</v>
      </c>
      <c r="I313" s="58" t="s">
        <v>298</v>
      </c>
      <c r="J313" s="59" t="s">
        <v>299</v>
      </c>
      <c r="K313" s="57" t="s">
        <v>284</v>
      </c>
      <c r="L313" s="58" t="s">
        <v>287</v>
      </c>
      <c r="M313" s="58" t="s">
        <v>295</v>
      </c>
      <c r="N313" s="58" t="s">
        <v>296</v>
      </c>
      <c r="O313" s="58" t="s">
        <v>297</v>
      </c>
      <c r="P313" s="58" t="s">
        <v>298</v>
      </c>
      <c r="Q313" s="59" t="s">
        <v>299</v>
      </c>
      <c r="R313" s="57" t="s">
        <v>284</v>
      </c>
      <c r="S313" s="58" t="s">
        <v>287</v>
      </c>
      <c r="T313" s="58" t="s">
        <v>295</v>
      </c>
      <c r="U313" s="58" t="s">
        <v>296</v>
      </c>
      <c r="V313" s="58" t="s">
        <v>297</v>
      </c>
      <c r="W313" s="58" t="s">
        <v>298</v>
      </c>
      <c r="X313" s="59" t="s">
        <v>299</v>
      </c>
      <c r="Y313" s="58"/>
      <c r="Z313" s="58"/>
    </row>
    <row r="314" spans="1:1024" ht="12.75" customHeight="1" x14ac:dyDescent="0.3">
      <c r="A314" s="17" t="s">
        <v>300</v>
      </c>
      <c r="B314" s="58">
        <v>0.53407400000000005</v>
      </c>
      <c r="C314" s="58">
        <v>1.45326</v>
      </c>
      <c r="D314" s="60">
        <v>0.53535600000000005</v>
      </c>
      <c r="E314" s="61">
        <v>4.1019699999999999E-2</v>
      </c>
      <c r="F314" s="61">
        <v>1.6842592000000001E-3</v>
      </c>
      <c r="G314" s="61">
        <v>1.53487</v>
      </c>
      <c r="H314" s="61">
        <v>0.25057600000000002</v>
      </c>
      <c r="I314" s="61">
        <v>1.5055499999999999</v>
      </c>
      <c r="J314" s="62">
        <v>6.5522575799999996E-2</v>
      </c>
      <c r="K314" s="60">
        <v>0.53554400000000002</v>
      </c>
      <c r="L314" s="61">
        <v>2.9521800000000001E-2</v>
      </c>
      <c r="M314" s="61">
        <v>8.7369749999999995E-4</v>
      </c>
      <c r="N314" s="61">
        <v>1.51875</v>
      </c>
      <c r="O314" s="61">
        <v>0.16681499999999999</v>
      </c>
      <c r="P314" s="61">
        <v>1.50482</v>
      </c>
      <c r="Q314" s="62">
        <v>3.0485677799999999E-2</v>
      </c>
      <c r="R314" s="60">
        <v>0.536412</v>
      </c>
      <c r="S314" s="61">
        <v>2.0581700000000001E-2</v>
      </c>
      <c r="T314" s="61">
        <v>4.2907250000000002E-4</v>
      </c>
      <c r="U314" s="61">
        <v>1.5184800000000001</v>
      </c>
      <c r="V314" s="61">
        <v>0.12042</v>
      </c>
      <c r="W314" s="61">
        <v>1.51136</v>
      </c>
      <c r="X314" s="62">
        <v>1.7876586399999998E-2</v>
      </c>
      <c r="Y314" s="61"/>
      <c r="Z314" s="61"/>
      <c r="AH314" s="63"/>
      <c r="AI314" s="63"/>
    </row>
    <row r="315" spans="1:1024" ht="12.75" customHeight="1" x14ac:dyDescent="0.3">
      <c r="A315" s="17" t="s">
        <v>354</v>
      </c>
      <c r="B315" s="58">
        <v>0.53407400000000005</v>
      </c>
      <c r="C315" s="58">
        <v>1.45326</v>
      </c>
      <c r="D315" s="60">
        <v>0.53637699999999999</v>
      </c>
      <c r="E315" s="61">
        <v>5.8306499999999997E-2</v>
      </c>
      <c r="F315" s="61">
        <v>3.4049517E-3</v>
      </c>
      <c r="G315" s="61">
        <v>1.5641</v>
      </c>
      <c r="H315" s="61">
        <v>0.32184200000000002</v>
      </c>
      <c r="I315" s="61">
        <v>1.5177700000000001</v>
      </c>
      <c r="J315" s="62">
        <v>0.10774381299999999</v>
      </c>
      <c r="K315" s="60">
        <v>0.53671800000000003</v>
      </c>
      <c r="L315" s="61">
        <v>5.16205E-2</v>
      </c>
      <c r="M315" s="61">
        <v>2.6716666999999999E-3</v>
      </c>
      <c r="N315" s="61">
        <v>1.5416399999999999</v>
      </c>
      <c r="O315" s="61">
        <v>0.27358100000000002</v>
      </c>
      <c r="P315" s="61">
        <v>1.5094000000000001</v>
      </c>
      <c r="Q315" s="62">
        <v>7.7998263100000007E-2</v>
      </c>
      <c r="R315" s="60">
        <v>0.53479200000000005</v>
      </c>
      <c r="S315" s="61">
        <v>5.1689800000000001E-2</v>
      </c>
      <c r="T315" s="61">
        <v>2.6723508999999999E-3</v>
      </c>
      <c r="U315" s="61">
        <v>1.5242</v>
      </c>
      <c r="V315" s="61">
        <v>0.23671900000000001</v>
      </c>
      <c r="W315" s="61">
        <v>1.50013</v>
      </c>
      <c r="X315" s="62">
        <v>5.8232681799999998E-2</v>
      </c>
      <c r="Y315" s="61"/>
      <c r="Z315" s="61"/>
      <c r="AA315" s="15">
        <f>IF("na"=F315,"",F315/F314)</f>
        <v>2.0216316467204098</v>
      </c>
      <c r="AB315" s="13">
        <f>IF("na"=J315,"",J315/J314)</f>
        <v>1.6443769446560739</v>
      </c>
      <c r="AC315" s="13">
        <f>IF("na"=M315,"",M315/M314)</f>
        <v>3.057885252046618</v>
      </c>
      <c r="AD315" s="13">
        <f>IF("na"=Q315,"",Q315/Q314)</f>
        <v>2.5585215330196793</v>
      </c>
      <c r="AE315" s="13">
        <f>IF("na"=T315,"",T315/T314)</f>
        <v>6.2282036252614645</v>
      </c>
      <c r="AF315" s="13">
        <f>IF("na"=X315,"",X315/X314)</f>
        <v>3.2574833078870138</v>
      </c>
      <c r="AG315" s="13">
        <f>ROW()</f>
        <v>315</v>
      </c>
      <c r="AH315" s="63">
        <f t="shared" ref="AH315:AM318" ca="1" si="36">SUM(IF(INDIRECT(ADDRESS(ROW(),AH$40))&gt;INDIRECT(ADDRESS($AG315,AH$40)),1,0),IF(INDIRECT(ADDRESS(ROW(),AH$40))&gt;INDIRECT(ADDRESS($AG315+1,AH$40)),1,0),IF(INDIRECT(ADDRESS(ROW(),AH$40))&gt;INDIRECT(ADDRESS($AG315+2,AH$40)),1,0),IF(INDIRECT(ADDRESS(ROW(),AH$40))&gt;INDIRECT(ADDRESS($AG315+3,AH$40)),1,0))+1</f>
        <v>2</v>
      </c>
      <c r="AI315" s="63">
        <f t="shared" ca="1" si="36"/>
        <v>4</v>
      </c>
      <c r="AJ315" s="63">
        <f t="shared" ca="1" si="36"/>
        <v>2</v>
      </c>
      <c r="AK315" s="63">
        <f t="shared" ca="1" si="36"/>
        <v>4</v>
      </c>
      <c r="AL315" s="63">
        <f t="shared" ca="1" si="36"/>
        <v>2</v>
      </c>
      <c r="AM315" s="63">
        <f t="shared" ca="1" si="36"/>
        <v>4</v>
      </c>
      <c r="AO315" s="14">
        <f>IF("na"=F315,"",SQRT(F315)/SQRT(F314))</f>
        <v>1.4218409358013329</v>
      </c>
      <c r="AP315" s="14">
        <f>IF("na"=J315,"",SQRT(J315)/SQRT(J314))</f>
        <v>1.2823326185729169</v>
      </c>
      <c r="AQ315" s="14">
        <f>IF("na"=M315,"",SQRT(M315)/SQRT(M314))</f>
        <v>1.7486810035128242</v>
      </c>
      <c r="AR315" s="14">
        <f>IF("na"=Q315,"",SQRT(Q315)/SQRT(Q314))</f>
        <v>1.5995379123420861</v>
      </c>
      <c r="AS315" s="14">
        <f>IF("na"=T315,"",SQRT(T315)/SQRT(T314))</f>
        <v>2.4956369177549576</v>
      </c>
      <c r="AT315" s="14">
        <f>IF("na"=X315,"",SQRT(X315)/SQRT(X314))</f>
        <v>1.8048499405454774</v>
      </c>
    </row>
    <row r="316" spans="1:1024" ht="12.75" customHeight="1" x14ac:dyDescent="0.3">
      <c r="A316" s="17" t="s">
        <v>281</v>
      </c>
      <c r="B316" s="58">
        <v>0.53407400000000005</v>
      </c>
      <c r="C316" s="58">
        <v>1.45326</v>
      </c>
      <c r="D316" s="60">
        <v>0.61268699999999998</v>
      </c>
      <c r="E316" s="61">
        <v>3.8872999999999998E-2</v>
      </c>
      <c r="F316" s="61">
        <v>7.6911137999999997E-3</v>
      </c>
      <c r="G316" s="61">
        <v>1.4797800000000001</v>
      </c>
      <c r="H316" s="61">
        <v>0.21306600000000001</v>
      </c>
      <c r="I316" s="61">
        <v>1.45679</v>
      </c>
      <c r="J316" s="62">
        <v>4.54095812E-2</v>
      </c>
      <c r="K316" s="60">
        <v>0.61599400000000004</v>
      </c>
      <c r="L316" s="61">
        <v>3.1302200000000002E-2</v>
      </c>
      <c r="M316" s="61">
        <v>7.6907141E-3</v>
      </c>
      <c r="N316" s="61">
        <v>1.46689</v>
      </c>
      <c r="O316" s="61">
        <v>0.15256600000000001</v>
      </c>
      <c r="P316" s="61">
        <v>1.4549000000000001</v>
      </c>
      <c r="Q316" s="62">
        <v>2.3279073899999999E-2</v>
      </c>
      <c r="R316" s="60">
        <v>0.61510100000000001</v>
      </c>
      <c r="S316" s="61">
        <v>2.7042199999999999E-2</v>
      </c>
      <c r="T316" s="61">
        <v>7.2966552E-3</v>
      </c>
      <c r="U316" s="61">
        <v>1.4735100000000001</v>
      </c>
      <c r="V316" s="61">
        <v>0.12055100000000001</v>
      </c>
      <c r="W316" s="61">
        <v>1.46583</v>
      </c>
      <c r="X316" s="62">
        <v>1.4690548499999999E-2</v>
      </c>
      <c r="Y316" s="61"/>
      <c r="Z316" s="61"/>
      <c r="AA316" s="15">
        <f>IF("na"=F316,"",F316/F314)</f>
        <v>4.5664668478580968</v>
      </c>
      <c r="AB316" s="13">
        <f>IF("na"=J316,"",J316/J314)</f>
        <v>0.69303718062927566</v>
      </c>
      <c r="AC316" s="13">
        <f>IF("na"=M316,"",M316/M314)</f>
        <v>8.8024906789821422</v>
      </c>
      <c r="AD316" s="13">
        <f>IF("na"=Q316,"",Q316/Q314)</f>
        <v>0.76360689936833226</v>
      </c>
      <c r="AE316" s="13">
        <f>IF("na"=T316,"",T316/T314)</f>
        <v>17.005646365124775</v>
      </c>
      <c r="AF316" s="13">
        <f>IF("na"=X316,"",X316/X314)</f>
        <v>0.82177593480598743</v>
      </c>
      <c r="AG316" s="13">
        <f>AG315</f>
        <v>315</v>
      </c>
      <c r="AH316" s="63">
        <f t="shared" ca="1" si="36"/>
        <v>3</v>
      </c>
      <c r="AI316" s="63">
        <f t="shared" ca="1" si="36"/>
        <v>1</v>
      </c>
      <c r="AJ316" s="63">
        <f t="shared" ca="1" si="36"/>
        <v>3</v>
      </c>
      <c r="AK316" s="63">
        <f t="shared" ca="1" si="36"/>
        <v>1</v>
      </c>
      <c r="AL316" s="63">
        <f t="shared" ca="1" si="36"/>
        <v>3</v>
      </c>
      <c r="AM316" s="63">
        <f t="shared" ca="1" si="36"/>
        <v>1</v>
      </c>
      <c r="AO316" s="14">
        <f>IF("na"=F316,"",SQRT(F316)/SQRT(F314))</f>
        <v>2.1369293034300636</v>
      </c>
      <c r="AP316" s="14">
        <f>IF("na"=J316,"",SQRT(J316)/SQRT(J314))</f>
        <v>0.83248854684570628</v>
      </c>
      <c r="AQ316" s="14">
        <f>IF("na"=M316,"",SQRT(M316)/SQRT(M314))</f>
        <v>2.9668991689948179</v>
      </c>
      <c r="AR316" s="14">
        <f>IF("na"=Q316,"",SQRT(Q316)/SQRT(Q314))</f>
        <v>0.87384603870952693</v>
      </c>
      <c r="AS316" s="14">
        <f>IF("na"=T316,"",SQRT(T316)/SQRT(T314))</f>
        <v>4.1237902911186906</v>
      </c>
      <c r="AT316" s="14">
        <f>IF("na"=X316,"",SQRT(X316)/SQRT(X314))</f>
        <v>0.90651857940473968</v>
      </c>
    </row>
    <row r="317" spans="1:1024" ht="12.75" customHeight="1" x14ac:dyDescent="0.3">
      <c r="A317" s="17" t="s">
        <v>282</v>
      </c>
      <c r="B317" s="58">
        <v>0.53407400000000005</v>
      </c>
      <c r="C317" s="58">
        <v>1.45326</v>
      </c>
      <c r="D317" s="64">
        <v>0.55451300000000003</v>
      </c>
      <c r="E317" s="65">
        <v>4.0542599999999998E-2</v>
      </c>
      <c r="F317" s="66">
        <v>2.0614550999999998E-3</v>
      </c>
      <c r="G317" s="65">
        <v>1.54636</v>
      </c>
      <c r="H317" s="66">
        <v>0.26472000000000001</v>
      </c>
      <c r="I317" s="66">
        <v>1.5133399999999999</v>
      </c>
      <c r="J317" s="67">
        <v>7.3686284800000001E-2</v>
      </c>
      <c r="K317" s="64">
        <v>0.556809</v>
      </c>
      <c r="L317" s="65">
        <v>2.9485899999999999E-2</v>
      </c>
      <c r="M317" s="66">
        <v>1.3862983999999999E-3</v>
      </c>
      <c r="N317" s="65">
        <v>1.5205200000000001</v>
      </c>
      <c r="O317" s="66">
        <v>0.158743</v>
      </c>
      <c r="P317" s="66">
        <v>1.5081100000000001</v>
      </c>
      <c r="Q317" s="67">
        <v>2.82078625E-2</v>
      </c>
      <c r="R317" s="64">
        <v>0.55485499999999999</v>
      </c>
      <c r="S317" s="65">
        <v>2.0578099999999998E-2</v>
      </c>
      <c r="T317" s="66">
        <v>8.5530800000000004E-4</v>
      </c>
      <c r="U317" s="65">
        <v>1.5249600000000001</v>
      </c>
      <c r="V317" s="66">
        <v>0.117759</v>
      </c>
      <c r="W317" s="66">
        <v>1.51796</v>
      </c>
      <c r="X317" s="67">
        <v>1.8053271999999999E-2</v>
      </c>
      <c r="Y317" s="65"/>
      <c r="Z317" s="65"/>
      <c r="AA317" s="15">
        <f>IF("na"=F317,"",F317/F314)</f>
        <v>1.2239535933661516</v>
      </c>
      <c r="AB317" s="13">
        <f>IF("na"=J317,"",J317/J314)</f>
        <v>1.1245938350305209</v>
      </c>
      <c r="AC317" s="13">
        <f>IF("na"=M317,"",M317/M314)</f>
        <v>1.5867029492473081</v>
      </c>
      <c r="AD317" s="13">
        <f>IF("na"=Q317,"",Q317/Q314)</f>
        <v>0.92528244525368564</v>
      </c>
      <c r="AE317" s="13">
        <f>IF("na"=T317,"",T317/T314)</f>
        <v>1.9933880637887536</v>
      </c>
      <c r="AF317" s="13">
        <f>IF("na"=X317,"",X317/X314)</f>
        <v>1.0098836319220319</v>
      </c>
      <c r="AG317" s="13">
        <f>AG316</f>
        <v>315</v>
      </c>
      <c r="AH317" s="63">
        <f t="shared" ca="1" si="36"/>
        <v>1</v>
      </c>
      <c r="AI317" s="63">
        <f t="shared" ca="1" si="36"/>
        <v>3</v>
      </c>
      <c r="AJ317" s="63">
        <f t="shared" ca="1" si="36"/>
        <v>1</v>
      </c>
      <c r="AK317" s="63">
        <f t="shared" ca="1" si="36"/>
        <v>2</v>
      </c>
      <c r="AL317" s="63">
        <f t="shared" ca="1" si="36"/>
        <v>1</v>
      </c>
      <c r="AM317" s="63">
        <f t="shared" ca="1" si="36"/>
        <v>2</v>
      </c>
      <c r="AO317" s="14">
        <f>IF("na"=F317,"",SQRT(F317)/SQRT(F314))</f>
        <v>1.1063243617340042</v>
      </c>
      <c r="AP317" s="14">
        <f>IF("na"=J317,"",SQRT(J317)/SQRT(J314))</f>
        <v>1.0604686864922137</v>
      </c>
      <c r="AQ317" s="14">
        <f>IF("na"=M317,"",SQRT(M317)/SQRT(M314))</f>
        <v>1.2596439771805794</v>
      </c>
      <c r="AR317" s="14">
        <f>IF("na"=Q317,"",SQRT(Q317)/SQRT(Q314))</f>
        <v>0.96191602817173472</v>
      </c>
      <c r="AS317" s="14">
        <f>IF("na"=T317,"",SQRT(T317)/SQRT(T314))</f>
        <v>1.4118739546392778</v>
      </c>
      <c r="AT317" s="14">
        <f>IF("na"=X317,"",SQRT(X317)/SQRT(X314))</f>
        <v>1.0049296651617126</v>
      </c>
    </row>
    <row r="318" spans="1:1024" ht="12.75" customHeight="1" x14ac:dyDescent="0.3">
      <c r="A318" s="17" t="s">
        <v>283</v>
      </c>
      <c r="B318" s="58">
        <v>0.53407400000000005</v>
      </c>
      <c r="C318" s="58">
        <v>1.45326</v>
      </c>
      <c r="D318" s="68">
        <v>0.61537799999999998</v>
      </c>
      <c r="E318" s="13">
        <v>5.4361399999999997E-2</v>
      </c>
      <c r="F318" s="66">
        <v>9.5655021999999992E-3</v>
      </c>
      <c r="G318" s="65">
        <v>1.4858800000000001</v>
      </c>
      <c r="H318" s="66">
        <v>0.242927</v>
      </c>
      <c r="I318" s="66">
        <v>1.4572499999999999</v>
      </c>
      <c r="J318" s="67">
        <v>5.9029447399999997E-2</v>
      </c>
      <c r="K318" s="68">
        <v>0.61421999999999999</v>
      </c>
      <c r="L318" s="13">
        <v>4.8768800000000001E-2</v>
      </c>
      <c r="M318" s="66">
        <v>8.8017770999999998E-3</v>
      </c>
      <c r="N318" s="65">
        <v>1.4776400000000001</v>
      </c>
      <c r="O318" s="66">
        <v>0.20857500000000001</v>
      </c>
      <c r="P318" s="66">
        <v>1.4564900000000001</v>
      </c>
      <c r="Q318" s="67">
        <v>4.3513963500000002E-2</v>
      </c>
      <c r="R318" s="68">
        <v>0.61354799999999998</v>
      </c>
      <c r="S318" s="13">
        <v>4.64696E-2</v>
      </c>
      <c r="T318" s="66">
        <v>8.4755403000000007E-3</v>
      </c>
      <c r="U318" s="65">
        <v>1.4773400000000001</v>
      </c>
      <c r="V318" s="66">
        <v>0.18512300000000001</v>
      </c>
      <c r="W318" s="66">
        <v>1.46102</v>
      </c>
      <c r="X318" s="67">
        <v>3.43307427E-2</v>
      </c>
      <c r="Y318" s="65"/>
      <c r="Z318" s="65"/>
      <c r="AA318" s="15">
        <f>IF("na"=F318,"",F318/F314)</f>
        <v>5.6793527979541381</v>
      </c>
      <c r="AB318" s="13">
        <f>IF("na"=J318,"",J318/J314)</f>
        <v>0.90090242453502567</v>
      </c>
      <c r="AC318" s="13">
        <f>IF("na"=M318,"",M318/M314)</f>
        <v>10.074169950125759</v>
      </c>
      <c r="AD318" s="13">
        <f>IF("na"=Q318,"",Q318/Q314)</f>
        <v>1.427357586912501</v>
      </c>
      <c r="AE318" s="13">
        <f>IF("na"=T318,"",T318/T314)</f>
        <v>19.753165956802174</v>
      </c>
      <c r="AF318" s="13">
        <f>IF("na"=X318,"",X318/X314)</f>
        <v>1.9204305526697201</v>
      </c>
      <c r="AG318" s="13">
        <f>AG317</f>
        <v>315</v>
      </c>
      <c r="AH318" s="63">
        <f t="shared" ca="1" si="36"/>
        <v>4</v>
      </c>
      <c r="AI318" s="63">
        <f t="shared" ca="1" si="36"/>
        <v>2</v>
      </c>
      <c r="AJ318" s="63">
        <f t="shared" ca="1" si="36"/>
        <v>4</v>
      </c>
      <c r="AK318" s="63">
        <f t="shared" ca="1" si="36"/>
        <v>3</v>
      </c>
      <c r="AL318" s="63">
        <f t="shared" ca="1" si="36"/>
        <v>4</v>
      </c>
      <c r="AM318" s="63">
        <f t="shared" ca="1" si="36"/>
        <v>3</v>
      </c>
      <c r="AO318" s="14">
        <f>IF("na"=F318,"",SQRT(F318)/SQRT(F314))</f>
        <v>2.3831392737215626</v>
      </c>
      <c r="AP318" s="14">
        <f>IF("na"=J318,"",SQRT(J318)/SQRT(J314))</f>
        <v>0.94915879837623895</v>
      </c>
      <c r="AQ318" s="14">
        <f>IF("na"=M318,"",SQRT(M318)/SQRT(M314))</f>
        <v>3.1739832939266956</v>
      </c>
      <c r="AR318" s="14">
        <f>IF("na"=Q318,"",SQRT(Q318)/SQRT(Q314))</f>
        <v>1.1947207150261105</v>
      </c>
      <c r="AS318" s="14">
        <f>IF("na"=T318,"",SQRT(T318)/SQRT(T314))</f>
        <v>4.4444533923534593</v>
      </c>
      <c r="AT318" s="14">
        <f>IF("na"=X318,"",SQRT(X318)/SQRT(X314))</f>
        <v>1.3857959996585789</v>
      </c>
    </row>
    <row r="319" spans="1:1024" ht="12.75" customHeight="1" x14ac:dyDescent="0.3">
      <c r="B319" s="69"/>
      <c r="C319" s="69"/>
      <c r="D319" s="13"/>
      <c r="E319" s="13"/>
      <c r="F319" s="13"/>
      <c r="G319" s="13"/>
      <c r="H319" s="13"/>
      <c r="I319" s="13"/>
      <c r="J319" s="13"/>
      <c r="K319" s="13"/>
      <c r="L319" s="13"/>
    </row>
    <row r="320" spans="1:1024" s="52" customFormat="1" ht="12.75" customHeight="1" x14ac:dyDescent="0.3">
      <c r="A320" s="17"/>
      <c r="B320" s="17"/>
      <c r="C320" s="17"/>
      <c r="D320" s="6" t="s">
        <v>332</v>
      </c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17"/>
      <c r="Z320" s="17"/>
      <c r="AA320" s="51"/>
      <c r="AH320" s="53"/>
      <c r="AI320" s="53"/>
      <c r="AJ320" s="53"/>
      <c r="AK320" s="53"/>
      <c r="AL320" s="53"/>
      <c r="AM320" s="53"/>
      <c r="AKC320" s="7"/>
      <c r="AKD320" s="7"/>
      <c r="AKE320" s="7"/>
      <c r="AKF320" s="7"/>
      <c r="AKG320" s="7"/>
      <c r="AKH320" s="7"/>
      <c r="AKI320" s="7"/>
      <c r="AKJ320" s="7"/>
      <c r="AKK320" s="7"/>
      <c r="AKL320" s="7"/>
      <c r="AKM320" s="7"/>
      <c r="AKN320" s="7"/>
      <c r="AKO320" s="7"/>
      <c r="AKP320" s="7"/>
      <c r="AKQ320" s="7"/>
      <c r="AKR320" s="7"/>
      <c r="AKS320" s="7"/>
      <c r="AKT320" s="7"/>
      <c r="AKU320" s="7"/>
      <c r="AKV320" s="7"/>
      <c r="AKW320" s="7"/>
      <c r="AKX320" s="7"/>
      <c r="AKY320" s="7"/>
      <c r="AKZ320" s="7"/>
      <c r="ALA320" s="7"/>
      <c r="ALB320" s="7"/>
      <c r="ALC320" s="7"/>
      <c r="ALD320" s="7"/>
      <c r="ALE320" s="7"/>
      <c r="ALF320" s="7"/>
      <c r="ALG320" s="7"/>
      <c r="ALH320" s="7"/>
      <c r="ALI320" s="7"/>
      <c r="ALJ320" s="7"/>
      <c r="ALK320" s="7"/>
      <c r="ALL320" s="7"/>
      <c r="ALM320" s="7"/>
      <c r="ALN320" s="7"/>
      <c r="ALO320" s="7"/>
      <c r="ALP320" s="7"/>
      <c r="ALQ320" s="7"/>
      <c r="ALR320" s="7"/>
      <c r="ALS320" s="7"/>
      <c r="ALT320" s="7"/>
      <c r="ALU320" s="7"/>
      <c r="ALV320" s="7"/>
      <c r="ALW320" s="7"/>
      <c r="ALX320" s="7"/>
      <c r="ALY320" s="7"/>
      <c r="ALZ320" s="7"/>
      <c r="AMA320" s="7"/>
      <c r="AMB320" s="7"/>
      <c r="AMC320" s="7"/>
      <c r="AMD320" s="7"/>
      <c r="AME320" s="7"/>
      <c r="AMF320" s="7"/>
      <c r="AMG320" s="7"/>
      <c r="AMH320" s="7"/>
      <c r="AMI320" s="7"/>
      <c r="AMJ320" s="7"/>
    </row>
    <row r="321" spans="1:1024" ht="12.75" customHeight="1" x14ac:dyDescent="0.3">
      <c r="B321" s="54" t="s">
        <v>293</v>
      </c>
      <c r="C321" s="54" t="s">
        <v>293</v>
      </c>
      <c r="D321" s="1">
        <v>7</v>
      </c>
      <c r="E321" s="1"/>
      <c r="F321" s="1"/>
      <c r="G321" s="1"/>
      <c r="H321" s="1"/>
      <c r="I321" s="1"/>
      <c r="J321" s="1"/>
      <c r="K321" s="1">
        <v>15</v>
      </c>
      <c r="L321" s="1"/>
      <c r="M321" s="1"/>
      <c r="N321" s="1"/>
      <c r="O321" s="1"/>
      <c r="P321" s="1"/>
      <c r="Q321" s="1"/>
      <c r="R321" s="1">
        <v>30</v>
      </c>
      <c r="S321" s="1"/>
      <c r="T321" s="1"/>
      <c r="U321" s="1"/>
      <c r="V321" s="1"/>
      <c r="W321" s="1"/>
      <c r="X321" s="1"/>
      <c r="Y321" s="55"/>
      <c r="Z321" s="55"/>
    </row>
    <row r="322" spans="1:1024" ht="12.75" customHeight="1" x14ac:dyDescent="0.3">
      <c r="B322" s="56" t="s">
        <v>284</v>
      </c>
      <c r="C322" s="56" t="s">
        <v>294</v>
      </c>
      <c r="D322" s="57" t="s">
        <v>284</v>
      </c>
      <c r="E322" s="58" t="s">
        <v>287</v>
      </c>
      <c r="F322" s="58" t="s">
        <v>295</v>
      </c>
      <c r="G322" s="58" t="s">
        <v>296</v>
      </c>
      <c r="H322" s="58" t="s">
        <v>297</v>
      </c>
      <c r="I322" s="58" t="s">
        <v>298</v>
      </c>
      <c r="J322" s="59" t="s">
        <v>299</v>
      </c>
      <c r="K322" s="57" t="s">
        <v>284</v>
      </c>
      <c r="L322" s="58" t="s">
        <v>287</v>
      </c>
      <c r="M322" s="58" t="s">
        <v>295</v>
      </c>
      <c r="N322" s="58" t="s">
        <v>296</v>
      </c>
      <c r="O322" s="58" t="s">
        <v>297</v>
      </c>
      <c r="P322" s="58" t="s">
        <v>298</v>
      </c>
      <c r="Q322" s="59" t="s">
        <v>299</v>
      </c>
      <c r="R322" s="57" t="s">
        <v>284</v>
      </c>
      <c r="S322" s="58" t="s">
        <v>287</v>
      </c>
      <c r="T322" s="58" t="s">
        <v>295</v>
      </c>
      <c r="U322" s="58" t="s">
        <v>296</v>
      </c>
      <c r="V322" s="58" t="s">
        <v>297</v>
      </c>
      <c r="W322" s="58" t="s">
        <v>298</v>
      </c>
      <c r="X322" s="59" t="s">
        <v>299</v>
      </c>
      <c r="Y322" s="58"/>
      <c r="Z322" s="58"/>
    </row>
    <row r="323" spans="1:1024" ht="12.75" customHeight="1" x14ac:dyDescent="0.3">
      <c r="A323" s="17" t="s">
        <v>300</v>
      </c>
      <c r="B323" s="58">
        <v>0.160105</v>
      </c>
      <c r="C323" s="58">
        <v>1.6137600000000001</v>
      </c>
      <c r="D323" s="60">
        <v>0.16064200000000001</v>
      </c>
      <c r="E323" s="61">
        <v>2.67493E-2</v>
      </c>
      <c r="F323" s="61">
        <v>7.1581330000000003E-4</v>
      </c>
      <c r="G323" s="61">
        <v>1.8790199999999999</v>
      </c>
      <c r="H323" s="61">
        <v>0.925589</v>
      </c>
      <c r="I323" s="61">
        <v>1.6237200000000001</v>
      </c>
      <c r="J323" s="62">
        <v>0.85681419849999996</v>
      </c>
      <c r="K323" s="60">
        <v>0.15970200000000001</v>
      </c>
      <c r="L323" s="61">
        <v>1.84887E-2</v>
      </c>
      <c r="M323" s="61">
        <v>3.4199440000000001E-4</v>
      </c>
      <c r="N323" s="61">
        <v>1.73499</v>
      </c>
      <c r="O323" s="61">
        <v>0.55132800000000004</v>
      </c>
      <c r="P323" s="61">
        <v>1.62181</v>
      </c>
      <c r="Q323" s="62">
        <v>0.30402736600000002</v>
      </c>
      <c r="R323" s="60">
        <v>0.159771</v>
      </c>
      <c r="S323" s="61">
        <v>1.32491E-2</v>
      </c>
      <c r="T323" s="61">
        <v>1.7565009999999999E-4</v>
      </c>
      <c r="U323" s="61">
        <v>1.7022299999999999</v>
      </c>
      <c r="V323" s="61">
        <v>0.34089599999999998</v>
      </c>
      <c r="W323" s="61">
        <v>1.65316</v>
      </c>
      <c r="X323" s="62">
        <v>0.11776244280000001</v>
      </c>
      <c r="Y323" s="61"/>
      <c r="Z323" s="61"/>
      <c r="AH323" s="63"/>
      <c r="AI323" s="63"/>
    </row>
    <row r="324" spans="1:1024" ht="12.75" customHeight="1" x14ac:dyDescent="0.3">
      <c r="A324" s="17" t="s">
        <v>354</v>
      </c>
      <c r="B324" s="58">
        <v>0.160105</v>
      </c>
      <c r="C324" s="58">
        <v>1.6137600000000001</v>
      </c>
      <c r="D324" s="60">
        <v>0.16322</v>
      </c>
      <c r="E324" s="61">
        <v>3.11606E-2</v>
      </c>
      <c r="F324" s="61">
        <v>9.8068609999999996E-4</v>
      </c>
      <c r="G324" s="61">
        <v>1.9346699999999999</v>
      </c>
      <c r="H324" s="61">
        <v>1.3272299999999999</v>
      </c>
      <c r="I324" s="61">
        <v>1.62412</v>
      </c>
      <c r="J324" s="62">
        <v>1.7616468025000001</v>
      </c>
      <c r="K324" s="60">
        <v>0.16336999999999999</v>
      </c>
      <c r="L324" s="61">
        <v>2.6018900000000001E-2</v>
      </c>
      <c r="M324" s="61">
        <v>6.8764330000000004E-4</v>
      </c>
      <c r="N324" s="61">
        <v>1.8303</v>
      </c>
      <c r="O324" s="61">
        <v>0.66937500000000005</v>
      </c>
      <c r="P324" s="61">
        <v>1.6730400000000001</v>
      </c>
      <c r="Q324" s="62">
        <v>0.45157700899999997</v>
      </c>
      <c r="R324" s="60">
        <v>0.16167799999999999</v>
      </c>
      <c r="S324" s="61">
        <v>2.4753299999999999E-2</v>
      </c>
      <c r="T324" s="61">
        <v>6.1520010000000003E-4</v>
      </c>
      <c r="U324" s="61">
        <v>1.7786299999999999</v>
      </c>
      <c r="V324" s="61">
        <v>0.541049</v>
      </c>
      <c r="W324" s="61">
        <v>1.6730799999999999</v>
      </c>
      <c r="X324" s="62">
        <v>0.29625288280000001</v>
      </c>
      <c r="Y324" s="61"/>
      <c r="Z324" s="61"/>
      <c r="AA324" s="15">
        <f>IF("na"=F324,"",F324/F323)</f>
        <v>1.3700305652325822</v>
      </c>
      <c r="AB324" s="13">
        <f>IF("na"=J324,"",J324/J323)</f>
        <v>2.0560429619211078</v>
      </c>
      <c r="AC324" s="13">
        <f>IF("na"=M324,"",M324/M323)</f>
        <v>2.0106858474875611</v>
      </c>
      <c r="AD324" s="13">
        <f>IF("na"=Q324,"",Q324/Q323)</f>
        <v>1.4853169796563641</v>
      </c>
      <c r="AE324" s="13">
        <f>IF("na"=T324,"",T324/T323)</f>
        <v>3.5024181597391637</v>
      </c>
      <c r="AF324" s="13">
        <f>IF("na"=X324,"",X324/X323)</f>
        <v>2.5156822137524477</v>
      </c>
      <c r="AG324" s="13">
        <f>ROW()</f>
        <v>324</v>
      </c>
      <c r="AH324" s="63">
        <f t="shared" ref="AH324:AM327" ca="1" si="37">SUM(IF(INDIRECT(ADDRESS(ROW(),AH$40))&gt;INDIRECT(ADDRESS($AG324,AH$40)),1,0),IF(INDIRECT(ADDRESS(ROW(),AH$40))&gt;INDIRECT(ADDRESS($AG324+1,AH$40)),1,0),IF(INDIRECT(ADDRESS(ROW(),AH$40))&gt;INDIRECT(ADDRESS($AG324+2,AH$40)),1,0),IF(INDIRECT(ADDRESS(ROW(),AH$40))&gt;INDIRECT(ADDRESS($AG324+3,AH$40)),1,0))+1</f>
        <v>3</v>
      </c>
      <c r="AI324" s="63">
        <f t="shared" ca="1" si="37"/>
        <v>4</v>
      </c>
      <c r="AJ324" s="63">
        <f t="shared" ca="1" si="37"/>
        <v>3</v>
      </c>
      <c r="AK324" s="63">
        <f t="shared" ca="1" si="37"/>
        <v>3</v>
      </c>
      <c r="AL324" s="63">
        <f t="shared" ca="1" si="37"/>
        <v>3</v>
      </c>
      <c r="AM324" s="63">
        <f t="shared" ca="1" si="37"/>
        <v>4</v>
      </c>
      <c r="AO324" s="14">
        <f>IF("na"=F324,"",SQRT(F324)/SQRT(F323))</f>
        <v>1.1704830478193959</v>
      </c>
      <c r="AP324" s="14">
        <f>IF("na"=J324,"",SQRT(J324)/SQRT(J323))</f>
        <v>1.433890847282703</v>
      </c>
      <c r="AQ324" s="14">
        <f>IF("na"=M324,"",SQRT(M324)/SQRT(M323))</f>
        <v>1.4179865470051405</v>
      </c>
      <c r="AR324" s="14">
        <f>IF("na"=Q324,"",SQRT(Q324)/SQRT(Q323))</f>
        <v>1.2187358120841303</v>
      </c>
      <c r="AS324" s="14">
        <f>IF("na"=T324,"",SQRT(T324)/SQRT(T323))</f>
        <v>1.8714748621713204</v>
      </c>
      <c r="AT324" s="14">
        <f>IF("na"=X324,"",SQRT(X324)/SQRT(X323))</f>
        <v>1.5860902287551133</v>
      </c>
    </row>
    <row r="325" spans="1:1024" ht="12.75" customHeight="1" x14ac:dyDescent="0.3">
      <c r="A325" s="17" t="s">
        <v>281</v>
      </c>
      <c r="B325" s="58">
        <v>0.160105</v>
      </c>
      <c r="C325" s="58">
        <v>1.6137600000000001</v>
      </c>
      <c r="D325" s="60">
        <v>0.14810000000000001</v>
      </c>
      <c r="E325" s="61">
        <v>2.5270999999999998E-2</v>
      </c>
      <c r="F325" s="61">
        <v>7.8274340000000005E-4</v>
      </c>
      <c r="G325" s="61">
        <v>1.7324900000000001</v>
      </c>
      <c r="H325" s="61">
        <v>1.00543</v>
      </c>
      <c r="I325" s="61">
        <v>1.4687399999999999</v>
      </c>
      <c r="J325" s="62">
        <v>1.0319202853</v>
      </c>
      <c r="K325" s="60">
        <v>0.14777499999999999</v>
      </c>
      <c r="L325" s="61">
        <v>1.9206500000000001E-2</v>
      </c>
      <c r="M325" s="61">
        <v>5.2091850000000005E-4</v>
      </c>
      <c r="N325" s="61">
        <v>1.5471699999999999</v>
      </c>
      <c r="O325" s="61">
        <v>0.52079399999999998</v>
      </c>
      <c r="P325" s="61">
        <v>1.4357800000000001</v>
      </c>
      <c r="Q325" s="62">
        <v>0.30290327080000001</v>
      </c>
      <c r="R325" s="60">
        <v>0.14739099999999999</v>
      </c>
      <c r="S325" s="61">
        <v>1.48664E-2</v>
      </c>
      <c r="T325" s="61">
        <v>3.8265549999999998E-4</v>
      </c>
      <c r="U325" s="61">
        <v>1.49183</v>
      </c>
      <c r="V325" s="61">
        <v>0.34945799999999999</v>
      </c>
      <c r="W325" s="61">
        <v>1.43096</v>
      </c>
      <c r="X325" s="62">
        <v>0.15553673370000001</v>
      </c>
      <c r="Y325" s="61"/>
      <c r="Z325" s="61"/>
      <c r="AA325" s="15">
        <f>IF("na"=F325,"",F325/F323)</f>
        <v>1.0935021743798279</v>
      </c>
      <c r="AB325" s="13">
        <f>IF("na"=J325,"",J325/J323)</f>
        <v>1.204368796766619</v>
      </c>
      <c r="AC325" s="13">
        <f>IF("na"=M325,"",M325/M323)</f>
        <v>1.5231784497056093</v>
      </c>
      <c r="AD325" s="13">
        <f>IF("na"=Q325,"",Q325/Q323)</f>
        <v>0.99630265125541362</v>
      </c>
      <c r="AE325" s="13">
        <f>IF("na"=T325,"",T325/T323)</f>
        <v>2.1785100036948455</v>
      </c>
      <c r="AF325" s="13">
        <f>IF("na"=X325,"",X325/X323)</f>
        <v>1.3207668761096727</v>
      </c>
      <c r="AG325" s="13">
        <f>AG324</f>
        <v>324</v>
      </c>
      <c r="AH325" s="63">
        <f t="shared" ca="1" si="37"/>
        <v>1</v>
      </c>
      <c r="AI325" s="63">
        <f t="shared" ca="1" si="37"/>
        <v>1</v>
      </c>
      <c r="AJ325" s="63">
        <f t="shared" ca="1" si="37"/>
        <v>2</v>
      </c>
      <c r="AK325" s="63">
        <f t="shared" ca="1" si="37"/>
        <v>1</v>
      </c>
      <c r="AL325" s="63">
        <f t="shared" ca="1" si="37"/>
        <v>2</v>
      </c>
      <c r="AM325" s="63">
        <f t="shared" ca="1" si="37"/>
        <v>2</v>
      </c>
      <c r="AO325" s="14">
        <f>IF("na"=F325,"",SQRT(F325)/SQRT(F323))</f>
        <v>1.0457065431467032</v>
      </c>
      <c r="AP325" s="14">
        <f>IF("na"=J325,"",SQRT(J325)/SQRT(J323))</f>
        <v>1.0974373771503405</v>
      </c>
      <c r="AQ325" s="14">
        <f>IF("na"=M325,"",SQRT(M325)/SQRT(M323))</f>
        <v>1.2341711589992734</v>
      </c>
      <c r="AR325" s="14">
        <f>IF("na"=Q325,"",SQRT(Q325)/SQRT(Q323))</f>
        <v>0.99814961366290866</v>
      </c>
      <c r="AS325" s="14">
        <f>IF("na"=T325,"",SQRT(T325)/SQRT(T323))</f>
        <v>1.4759776433587488</v>
      </c>
      <c r="AT325" s="14">
        <f>IF("na"=X325,"",SQRT(X325)/SQRT(X323))</f>
        <v>1.1492462208376726</v>
      </c>
    </row>
    <row r="326" spans="1:1024" ht="12.75" customHeight="1" x14ac:dyDescent="0.3">
      <c r="A326" s="17" t="s">
        <v>282</v>
      </c>
      <c r="B326" s="58">
        <v>0.160105</v>
      </c>
      <c r="C326" s="58">
        <v>1.6137600000000001</v>
      </c>
      <c r="D326" s="64">
        <v>0.15465899999999999</v>
      </c>
      <c r="E326" s="65">
        <v>2.7502100000000002E-2</v>
      </c>
      <c r="F326" s="66">
        <v>7.860244E-4</v>
      </c>
      <c r="G326" s="65">
        <v>1.80324</v>
      </c>
      <c r="H326" s="66">
        <v>1.01807</v>
      </c>
      <c r="I326" s="66">
        <v>1.5613300000000001</v>
      </c>
      <c r="J326" s="67">
        <v>1.0392154298</v>
      </c>
      <c r="K326" s="64">
        <v>0.15289700000000001</v>
      </c>
      <c r="L326" s="65">
        <v>1.91185E-2</v>
      </c>
      <c r="M326" s="66">
        <v>4.1747220000000002E-4</v>
      </c>
      <c r="N326" s="65">
        <v>1.70417</v>
      </c>
      <c r="O326" s="66">
        <v>0.56912799999999997</v>
      </c>
      <c r="P326" s="66">
        <v>1.58907</v>
      </c>
      <c r="Q326" s="67">
        <v>0.32451627640000003</v>
      </c>
      <c r="R326" s="64">
        <v>0.154031</v>
      </c>
      <c r="S326" s="65">
        <v>1.35196E-2</v>
      </c>
      <c r="T326" s="66">
        <v>2.196729E-4</v>
      </c>
      <c r="U326" s="65">
        <v>1.6079300000000001</v>
      </c>
      <c r="V326" s="66">
        <v>0.33277099999999998</v>
      </c>
      <c r="W326" s="66">
        <v>1.55721</v>
      </c>
      <c r="X326" s="67">
        <v>0.1139344409</v>
      </c>
      <c r="Y326" s="65"/>
      <c r="Z326" s="65"/>
      <c r="AA326" s="15">
        <f>IF("na"=F326,"",F326/F323)</f>
        <v>1.0980857718066988</v>
      </c>
      <c r="AB326" s="13">
        <f>IF("na"=J326,"",J326/J323)</f>
        <v>1.2128830633518033</v>
      </c>
      <c r="AC326" s="13">
        <f>IF("na"=M326,"",M326/M323)</f>
        <v>1.2206989354211648</v>
      </c>
      <c r="AD326" s="13">
        <f>IF("na"=Q326,"",Q326/Q323)</f>
        <v>1.0673916649989987</v>
      </c>
      <c r="AE326" s="13">
        <f>IF("na"=T326,"",T326/T323)</f>
        <v>1.2506278106303383</v>
      </c>
      <c r="AF326" s="13">
        <f>IF("na"=X326,"",X326/X323)</f>
        <v>0.96749386469078913</v>
      </c>
      <c r="AG326" s="13">
        <f>AG325</f>
        <v>324</v>
      </c>
      <c r="AH326" s="63">
        <f t="shared" ca="1" si="37"/>
        <v>2</v>
      </c>
      <c r="AI326" s="63">
        <f t="shared" ca="1" si="37"/>
        <v>2</v>
      </c>
      <c r="AJ326" s="63">
        <f t="shared" ca="1" si="37"/>
        <v>1</v>
      </c>
      <c r="AK326" s="63">
        <f t="shared" ca="1" si="37"/>
        <v>2</v>
      </c>
      <c r="AL326" s="63">
        <f t="shared" ca="1" si="37"/>
        <v>1</v>
      </c>
      <c r="AM326" s="63">
        <f t="shared" ca="1" si="37"/>
        <v>1</v>
      </c>
      <c r="AO326" s="14">
        <f>IF("na"=F326,"",SQRT(F326)/SQRT(F323))</f>
        <v>1.0478958783231751</v>
      </c>
      <c r="AP326" s="14">
        <f>IF("na"=J326,"",SQRT(J326)/SQRT(J323))</f>
        <v>1.1013097036491613</v>
      </c>
      <c r="AQ326" s="14">
        <f>IF("na"=M326,"",SQRT(M326)/SQRT(M323))</f>
        <v>1.1048524496154069</v>
      </c>
      <c r="AR326" s="14">
        <f>IF("na"=Q326,"",SQRT(Q326)/SQRT(Q323))</f>
        <v>1.0331464876768439</v>
      </c>
      <c r="AS326" s="14">
        <f>IF("na"=T326,"",SQRT(T326)/SQRT(T323))</f>
        <v>1.1183147189545251</v>
      </c>
      <c r="AT326" s="14">
        <f>IF("na"=X326,"",SQRT(X326)/SQRT(X323))</f>
        <v>0.98361265988741176</v>
      </c>
    </row>
    <row r="327" spans="1:1024" ht="12.75" customHeight="1" x14ac:dyDescent="0.3">
      <c r="A327" s="17" t="s">
        <v>283</v>
      </c>
      <c r="B327" s="58">
        <v>0.160105</v>
      </c>
      <c r="C327" s="58">
        <v>1.6137600000000001</v>
      </c>
      <c r="D327" s="68">
        <v>0.14854500000000001</v>
      </c>
      <c r="E327" s="13">
        <v>3.00512E-2</v>
      </c>
      <c r="F327" s="66">
        <v>1.0367082E-3</v>
      </c>
      <c r="G327" s="65">
        <v>1.7946800000000001</v>
      </c>
      <c r="H327" s="66">
        <v>1.2281899999999999</v>
      </c>
      <c r="I327" s="66">
        <v>1.45302</v>
      </c>
      <c r="J327" s="67">
        <v>1.5342880237000001</v>
      </c>
      <c r="K327" s="68">
        <v>0.147955</v>
      </c>
      <c r="L327" s="13">
        <v>2.5082299999999998E-2</v>
      </c>
      <c r="M327" s="66">
        <v>7.7674419999999996E-4</v>
      </c>
      <c r="N327" s="65">
        <v>1.6032299999999999</v>
      </c>
      <c r="O327" s="66">
        <v>0.69108499999999995</v>
      </c>
      <c r="P327" s="66">
        <v>1.43347</v>
      </c>
      <c r="Q327" s="67">
        <v>0.51010296129999999</v>
      </c>
      <c r="R327" s="68">
        <v>0.148008</v>
      </c>
      <c r="S327" s="13">
        <v>2.1855400000000001E-2</v>
      </c>
      <c r="T327" s="66">
        <v>6.239959E-4</v>
      </c>
      <c r="U327" s="65">
        <v>1.5307599999999999</v>
      </c>
      <c r="V327" s="66">
        <v>0.48538399999999998</v>
      </c>
      <c r="W327" s="66">
        <v>1.4346000000000001</v>
      </c>
      <c r="X327" s="67">
        <v>0.267695933</v>
      </c>
      <c r="Y327" s="65"/>
      <c r="Z327" s="65"/>
      <c r="AA327" s="15">
        <f>IF("na"=F327,"",F327/F323)</f>
        <v>1.44829412920939</v>
      </c>
      <c r="AB327" s="13">
        <f>IF("na"=J327,"",J327/J323)</f>
        <v>1.7906893074204817</v>
      </c>
      <c r="AC327" s="13">
        <f>IF("na"=M327,"",M327/M323)</f>
        <v>2.2712190608969034</v>
      </c>
      <c r="AD327" s="13">
        <f>IF("na"=Q327,"",Q327/Q323)</f>
        <v>1.6778192305886042</v>
      </c>
      <c r="AE327" s="13">
        <f>IF("na"=T327,"",T327/T323)</f>
        <v>3.5524938499892684</v>
      </c>
      <c r="AF327" s="13">
        <f>IF("na"=X327,"",X327/X323)</f>
        <v>2.2731859719880063</v>
      </c>
      <c r="AG327" s="13">
        <f>AG326</f>
        <v>324</v>
      </c>
      <c r="AH327" s="63">
        <f t="shared" ca="1" si="37"/>
        <v>4</v>
      </c>
      <c r="AI327" s="63">
        <f t="shared" ca="1" si="37"/>
        <v>3</v>
      </c>
      <c r="AJ327" s="63">
        <f t="shared" ca="1" si="37"/>
        <v>4</v>
      </c>
      <c r="AK327" s="63">
        <f t="shared" ca="1" si="37"/>
        <v>4</v>
      </c>
      <c r="AL327" s="63">
        <f t="shared" ca="1" si="37"/>
        <v>4</v>
      </c>
      <c r="AM327" s="63">
        <f t="shared" ca="1" si="37"/>
        <v>3</v>
      </c>
      <c r="AO327" s="14">
        <f>IF("na"=F327,"",SQRT(F327)/SQRT(F323))</f>
        <v>1.2034509251354581</v>
      </c>
      <c r="AP327" s="14">
        <f>IF("na"=J327,"",SQRT(J327)/SQRT(J323))</f>
        <v>1.3381663975083524</v>
      </c>
      <c r="AQ327" s="14">
        <f>IF("na"=M327,"",SQRT(M327)/SQRT(M323))</f>
        <v>1.5070564225990026</v>
      </c>
      <c r="AR327" s="14">
        <f>IF("na"=Q327,"",SQRT(Q327)/SQRT(Q323))</f>
        <v>1.2953066164382101</v>
      </c>
      <c r="AS327" s="14">
        <f>IF("na"=T327,"",SQRT(T327)/SQRT(T323))</f>
        <v>1.8848060510273381</v>
      </c>
      <c r="AT327" s="14">
        <f>IF("na"=X327,"",SQRT(X327)/SQRT(X323))</f>
        <v>1.50770884854736</v>
      </c>
    </row>
    <row r="328" spans="1:1024" ht="12.75" customHeight="1" x14ac:dyDescent="0.3">
      <c r="B328" s="69"/>
      <c r="C328" s="69"/>
      <c r="D328" s="13"/>
      <c r="E328" s="13"/>
      <c r="F328" s="13"/>
      <c r="G328" s="13"/>
      <c r="H328" s="13"/>
      <c r="I328" s="13"/>
      <c r="J328" s="13"/>
      <c r="K328" s="13"/>
      <c r="L328" s="13"/>
    </row>
    <row r="329" spans="1:1024" s="52" customFormat="1" ht="12.75" customHeight="1" x14ac:dyDescent="0.3">
      <c r="A329" s="17"/>
      <c r="B329" s="17"/>
      <c r="C329" s="17"/>
      <c r="D329" s="6" t="s">
        <v>333</v>
      </c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17"/>
      <c r="Z329" s="17"/>
      <c r="AA329" s="51"/>
      <c r="AH329" s="53"/>
      <c r="AI329" s="53"/>
      <c r="AJ329" s="53"/>
      <c r="AK329" s="53"/>
      <c r="AL329" s="53"/>
      <c r="AM329" s="53"/>
      <c r="AKC329" s="7"/>
      <c r="AKD329" s="7"/>
      <c r="AKE329" s="7"/>
      <c r="AKF329" s="7"/>
      <c r="AKG329" s="7"/>
      <c r="AKH329" s="7"/>
      <c r="AKI329" s="7"/>
      <c r="AKJ329" s="7"/>
      <c r="AKK329" s="7"/>
      <c r="AKL329" s="7"/>
      <c r="AKM329" s="7"/>
      <c r="AKN329" s="7"/>
      <c r="AKO329" s="7"/>
      <c r="AKP329" s="7"/>
      <c r="AKQ329" s="7"/>
      <c r="AKR329" s="7"/>
      <c r="AKS329" s="7"/>
      <c r="AKT329" s="7"/>
      <c r="AKU329" s="7"/>
      <c r="AKV329" s="7"/>
      <c r="AKW329" s="7"/>
      <c r="AKX329" s="7"/>
      <c r="AKY329" s="7"/>
      <c r="AKZ329" s="7"/>
      <c r="ALA329" s="7"/>
      <c r="ALB329" s="7"/>
      <c r="ALC329" s="7"/>
      <c r="ALD329" s="7"/>
      <c r="ALE329" s="7"/>
      <c r="ALF329" s="7"/>
      <c r="ALG329" s="7"/>
      <c r="ALH329" s="7"/>
      <c r="ALI329" s="7"/>
      <c r="ALJ329" s="7"/>
      <c r="ALK329" s="7"/>
      <c r="ALL329" s="7"/>
      <c r="ALM329" s="7"/>
      <c r="ALN329" s="7"/>
      <c r="ALO329" s="7"/>
      <c r="ALP329" s="7"/>
      <c r="ALQ329" s="7"/>
      <c r="ALR329" s="7"/>
      <c r="ALS329" s="7"/>
      <c r="ALT329" s="7"/>
      <c r="ALU329" s="7"/>
      <c r="ALV329" s="7"/>
      <c r="ALW329" s="7"/>
      <c r="ALX329" s="7"/>
      <c r="ALY329" s="7"/>
      <c r="ALZ329" s="7"/>
      <c r="AMA329" s="7"/>
      <c r="AMB329" s="7"/>
      <c r="AMC329" s="7"/>
      <c r="AMD329" s="7"/>
      <c r="AME329" s="7"/>
      <c r="AMF329" s="7"/>
      <c r="AMG329" s="7"/>
      <c r="AMH329" s="7"/>
      <c r="AMI329" s="7"/>
      <c r="AMJ329" s="7"/>
    </row>
    <row r="330" spans="1:1024" ht="12.75" customHeight="1" x14ac:dyDescent="0.3">
      <c r="B330" s="54" t="s">
        <v>293</v>
      </c>
      <c r="C330" s="54" t="s">
        <v>293</v>
      </c>
      <c r="D330" s="1">
        <v>7</v>
      </c>
      <c r="E330" s="1"/>
      <c r="F330" s="1"/>
      <c r="G330" s="1"/>
      <c r="H330" s="1"/>
      <c r="I330" s="1"/>
      <c r="J330" s="1"/>
      <c r="K330" s="1">
        <v>15</v>
      </c>
      <c r="L330" s="1"/>
      <c r="M330" s="1"/>
      <c r="N330" s="1"/>
      <c r="O330" s="1"/>
      <c r="P330" s="1"/>
      <c r="Q330" s="1"/>
      <c r="R330" s="1">
        <v>30</v>
      </c>
      <c r="S330" s="1"/>
      <c r="T330" s="1"/>
      <c r="U330" s="1"/>
      <c r="V330" s="1"/>
      <c r="W330" s="1"/>
      <c r="X330" s="1"/>
      <c r="Y330" s="55"/>
      <c r="Z330" s="55"/>
    </row>
    <row r="331" spans="1:1024" ht="12.75" customHeight="1" x14ac:dyDescent="0.3">
      <c r="B331" s="56" t="s">
        <v>284</v>
      </c>
      <c r="C331" s="56" t="s">
        <v>294</v>
      </c>
      <c r="D331" s="57" t="s">
        <v>284</v>
      </c>
      <c r="E331" s="58" t="s">
        <v>287</v>
      </c>
      <c r="F331" s="58" t="s">
        <v>295</v>
      </c>
      <c r="G331" s="58" t="s">
        <v>296</v>
      </c>
      <c r="H331" s="58" t="s">
        <v>297</v>
      </c>
      <c r="I331" s="58" t="s">
        <v>298</v>
      </c>
      <c r="J331" s="59" t="s">
        <v>299</v>
      </c>
      <c r="K331" s="57" t="s">
        <v>284</v>
      </c>
      <c r="L331" s="58" t="s">
        <v>287</v>
      </c>
      <c r="M331" s="58" t="s">
        <v>295</v>
      </c>
      <c r="N331" s="58" t="s">
        <v>296</v>
      </c>
      <c r="O331" s="58" t="s">
        <v>297</v>
      </c>
      <c r="P331" s="58" t="s">
        <v>298</v>
      </c>
      <c r="Q331" s="59" t="s">
        <v>299</v>
      </c>
      <c r="R331" s="57" t="s">
        <v>284</v>
      </c>
      <c r="S331" s="58" t="s">
        <v>287</v>
      </c>
      <c r="T331" s="58" t="s">
        <v>295</v>
      </c>
      <c r="U331" s="58" t="s">
        <v>296</v>
      </c>
      <c r="V331" s="58" t="s">
        <v>297</v>
      </c>
      <c r="W331" s="58" t="s">
        <v>298</v>
      </c>
      <c r="X331" s="59" t="s">
        <v>299</v>
      </c>
      <c r="Y331" s="58"/>
      <c r="Z331" s="58"/>
    </row>
    <row r="332" spans="1:1024" ht="12.75" customHeight="1" x14ac:dyDescent="0.3">
      <c r="A332" s="17" t="s">
        <v>300</v>
      </c>
      <c r="B332" s="58">
        <v>0.26533499999999999</v>
      </c>
      <c r="C332" s="58">
        <v>1.52119</v>
      </c>
      <c r="D332" s="60">
        <v>0.264351</v>
      </c>
      <c r="E332" s="61">
        <v>3.2661900000000001E-2</v>
      </c>
      <c r="F332" s="61">
        <v>1.0677678999999999E-3</v>
      </c>
      <c r="G332" s="61">
        <v>1.5818099999999999</v>
      </c>
      <c r="H332" s="61">
        <v>0.49294399999999999</v>
      </c>
      <c r="I332" s="61">
        <v>1.48628</v>
      </c>
      <c r="J332" s="62">
        <v>0.24421249519999999</v>
      </c>
      <c r="K332" s="60">
        <v>0.264816</v>
      </c>
      <c r="L332" s="61">
        <v>2.0711400000000001E-2</v>
      </c>
      <c r="M332" s="61">
        <v>4.2923130000000002E-4</v>
      </c>
      <c r="N332" s="61">
        <v>1.51</v>
      </c>
      <c r="O332" s="61">
        <v>0.29049799999999998</v>
      </c>
      <c r="P332" s="61">
        <v>1.4697</v>
      </c>
      <c r="Q332" s="62">
        <v>8.7040308100000005E-2</v>
      </c>
      <c r="R332" s="60">
        <v>0.26382</v>
      </c>
      <c r="S332" s="61">
        <v>1.5653199999999999E-2</v>
      </c>
      <c r="T332" s="61">
        <v>2.4731779999999999E-4</v>
      </c>
      <c r="U332" s="61">
        <v>1.48926</v>
      </c>
      <c r="V332" s="61">
        <v>0.19059100000000001</v>
      </c>
      <c r="W332" s="61">
        <v>1.47106</v>
      </c>
      <c r="X332" s="62">
        <v>3.88379461E-2</v>
      </c>
      <c r="Y332" s="61"/>
      <c r="Z332" s="61"/>
      <c r="AH332" s="63"/>
      <c r="AI332" s="63"/>
    </row>
    <row r="333" spans="1:1024" ht="12.75" customHeight="1" x14ac:dyDescent="0.3">
      <c r="A333" s="17" t="s">
        <v>354</v>
      </c>
      <c r="B333" s="58">
        <v>0.26533499999999999</v>
      </c>
      <c r="C333" s="58">
        <v>1.52119</v>
      </c>
      <c r="D333" s="60">
        <v>0.26404499999999997</v>
      </c>
      <c r="E333" s="61">
        <v>4.5146499999999999E-2</v>
      </c>
      <c r="F333" s="61">
        <v>2.0398704999999998E-3</v>
      </c>
      <c r="G333" s="61">
        <v>1.65299</v>
      </c>
      <c r="H333" s="61">
        <v>0.66385899999999998</v>
      </c>
      <c r="I333" s="61">
        <v>1.5074399999999999</v>
      </c>
      <c r="J333" s="62">
        <v>0.44089783430000001</v>
      </c>
      <c r="K333" s="60">
        <v>0.26296799999999998</v>
      </c>
      <c r="L333" s="61">
        <v>3.9688000000000001E-2</v>
      </c>
      <c r="M333" s="61">
        <v>1.5807398999999999E-3</v>
      </c>
      <c r="N333" s="61">
        <v>1.5952299999999999</v>
      </c>
      <c r="O333" s="61">
        <v>0.46074999999999999</v>
      </c>
      <c r="P333" s="61">
        <v>1.51207</v>
      </c>
      <c r="Q333" s="62">
        <v>0.2123737369</v>
      </c>
      <c r="R333" s="60" t="s">
        <v>307</v>
      </c>
      <c r="S333" s="61">
        <v>0</v>
      </c>
      <c r="T333" s="61"/>
      <c r="U333" s="61" t="s">
        <v>307</v>
      </c>
      <c r="V333" s="61" t="s">
        <v>307</v>
      </c>
      <c r="W333" s="61" t="s">
        <v>307</v>
      </c>
      <c r="X333" s="62"/>
      <c r="Y333" s="61"/>
      <c r="Z333" s="61"/>
      <c r="AA333" s="15">
        <f>IF("na"=F333,"",F333/F332)</f>
        <v>1.9104062783681734</v>
      </c>
      <c r="AB333" s="13">
        <f>IF("na"=J333,"",J333/J332)</f>
        <v>1.8053860591323259</v>
      </c>
      <c r="AC333" s="13">
        <f>IF("na"=M333,"",M333/M332)</f>
        <v>3.6827228116868453</v>
      </c>
      <c r="AD333" s="13">
        <f>IF("na"=Q333,"",Q333/Q332)</f>
        <v>2.4399469801509124</v>
      </c>
      <c r="AE333" s="13">
        <f>IF("na"=T333,"",T333/T332)</f>
        <v>0</v>
      </c>
      <c r="AF333" s="13">
        <f>IF("na"=X333,"",X333/X332)</f>
        <v>0</v>
      </c>
      <c r="AG333" s="13">
        <f>ROW()</f>
        <v>333</v>
      </c>
      <c r="AH333" s="63">
        <f t="shared" ref="AH333:AM336" ca="1" si="38">SUM(IF(INDIRECT(ADDRESS(ROW(),AH$40))&gt;INDIRECT(ADDRESS($AG333,AH$40)),1,0),IF(INDIRECT(ADDRESS(ROW(),AH$40))&gt;INDIRECT(ADDRESS($AG333+1,AH$40)),1,0),IF(INDIRECT(ADDRESS(ROW(),AH$40))&gt;INDIRECT(ADDRESS($AG333+2,AH$40)),1,0),IF(INDIRECT(ADDRESS(ROW(),AH$40))&gt;INDIRECT(ADDRESS($AG333+3,AH$40)),1,0))+1</f>
        <v>2</v>
      </c>
      <c r="AI333" s="63">
        <f t="shared" ca="1" si="38"/>
        <v>3</v>
      </c>
      <c r="AJ333" s="63">
        <f t="shared" ca="1" si="38"/>
        <v>2</v>
      </c>
      <c r="AK333" s="63">
        <f t="shared" ca="1" si="38"/>
        <v>3</v>
      </c>
      <c r="AL333" s="63">
        <f t="shared" ca="1" si="38"/>
        <v>1</v>
      </c>
      <c r="AM333" s="63">
        <f t="shared" ca="1" si="38"/>
        <v>1</v>
      </c>
      <c r="AO333" s="14">
        <f>IF("na"=F333,"",SQRT(F333)/SQRT(F332))</f>
        <v>1.382174474647891</v>
      </c>
      <c r="AP333" s="14">
        <f>IF("na"=J333,"",SQRT(J333)/SQRT(J332))</f>
        <v>1.3436465529045671</v>
      </c>
      <c r="AQ333" s="14">
        <f>IF("na"=M333,"",SQRT(M333)/SQRT(M332))</f>
        <v>1.9190421599555456</v>
      </c>
      <c r="AR333" s="14">
        <f>IF("na"=Q333,"",SQRT(Q333)/SQRT(Q332))</f>
        <v>1.5620329638490065</v>
      </c>
      <c r="AS333" s="14">
        <f>IF("na"=T333,"",SQRT(T333)/SQRT(T332))</f>
        <v>0</v>
      </c>
      <c r="AT333" s="14">
        <f>IF("na"=X333,"",SQRT(X333)/SQRT(X332))</f>
        <v>0</v>
      </c>
    </row>
    <row r="334" spans="1:1024" ht="12.75" customHeight="1" x14ac:dyDescent="0.3">
      <c r="A334" s="17" t="s">
        <v>281</v>
      </c>
      <c r="B334" s="58">
        <v>0.26533499999999999</v>
      </c>
      <c r="C334" s="58">
        <v>1.52119</v>
      </c>
      <c r="D334" s="60">
        <v>0.30826599999999998</v>
      </c>
      <c r="E334" s="61">
        <v>3.5772900000000003E-2</v>
      </c>
      <c r="F334" s="61">
        <v>3.1227709999999999E-3</v>
      </c>
      <c r="G334" s="61">
        <v>1.7785899999999999</v>
      </c>
      <c r="H334" s="61">
        <v>0.54541300000000004</v>
      </c>
      <c r="I334" s="61">
        <v>1.67073</v>
      </c>
      <c r="J334" s="62">
        <v>0.31983755209999998</v>
      </c>
      <c r="K334" s="60">
        <v>0.31023499999999998</v>
      </c>
      <c r="L334" s="61">
        <v>2.91112E-2</v>
      </c>
      <c r="M334" s="61">
        <v>2.8634719000000001E-3</v>
      </c>
      <c r="N334" s="61">
        <v>1.7231700000000001</v>
      </c>
      <c r="O334" s="61">
        <v>0.358958</v>
      </c>
      <c r="P334" s="61">
        <v>1.67188</v>
      </c>
      <c r="Q334" s="62">
        <v>0.15155832180000001</v>
      </c>
      <c r="R334" s="60">
        <v>0.30781399999999998</v>
      </c>
      <c r="S334" s="61">
        <v>2.34275E-2</v>
      </c>
      <c r="T334" s="61">
        <v>2.3533131000000001E-3</v>
      </c>
      <c r="U334" s="61">
        <v>1.6932100000000001</v>
      </c>
      <c r="V334" s="61">
        <v>0.28019100000000002</v>
      </c>
      <c r="W334" s="61">
        <v>1.66292</v>
      </c>
      <c r="X334" s="62">
        <v>9.8594389300000002E-2</v>
      </c>
      <c r="Y334" s="61"/>
      <c r="Z334" s="61"/>
      <c r="AA334" s="15">
        <f>IF("na"=F334,"",F334/F332)</f>
        <v>2.9245784594198798</v>
      </c>
      <c r="AB334" s="13">
        <f>IF("na"=J334,"",J334/J332)</f>
        <v>1.3096690725757754</v>
      </c>
      <c r="AC334" s="13">
        <f>IF("na"=M334,"",M334/M332)</f>
        <v>6.671162843902577</v>
      </c>
      <c r="AD334" s="13">
        <f>IF("na"=Q334,"",Q334/Q332)</f>
        <v>1.7412429379946095</v>
      </c>
      <c r="AE334" s="13">
        <f>IF("na"=T334,"",T334/T332)</f>
        <v>9.5153405860799349</v>
      </c>
      <c r="AF334" s="13">
        <f>IF("na"=X334,"",X334/X332)</f>
        <v>2.5386097670082508</v>
      </c>
      <c r="AG334" s="13">
        <f>AG333</f>
        <v>333</v>
      </c>
      <c r="AH334" s="63">
        <f t="shared" ca="1" si="38"/>
        <v>3</v>
      </c>
      <c r="AI334" s="63">
        <f t="shared" ca="1" si="38"/>
        <v>2</v>
      </c>
      <c r="AJ334" s="63">
        <f t="shared" ca="1" si="38"/>
        <v>3</v>
      </c>
      <c r="AK334" s="63">
        <f t="shared" ca="1" si="38"/>
        <v>2</v>
      </c>
      <c r="AL334" s="63">
        <f t="shared" ca="1" si="38"/>
        <v>3</v>
      </c>
      <c r="AM334" s="63">
        <f t="shared" ca="1" si="38"/>
        <v>3</v>
      </c>
      <c r="AO334" s="14">
        <f>IF("na"=F334,"",SQRT(F334)/SQRT(F332))</f>
        <v>1.7101398946927937</v>
      </c>
      <c r="AP334" s="14">
        <f>IF("na"=J334,"",SQRT(J334)/SQRT(J332))</f>
        <v>1.1444077387783498</v>
      </c>
      <c r="AQ334" s="14">
        <f>IF("na"=M334,"",SQRT(M334)/SQRT(M332))</f>
        <v>2.5828594316963085</v>
      </c>
      <c r="AR334" s="14">
        <f>IF("na"=Q334,"",SQRT(Q334)/SQRT(Q332))</f>
        <v>1.3195616461517092</v>
      </c>
      <c r="AS334" s="14">
        <f>IF("na"=T334,"",SQRT(T334)/SQRT(T332))</f>
        <v>3.0846945693342045</v>
      </c>
      <c r="AT334" s="14">
        <f>IF("na"=X334,"",SQRT(X334)/SQRT(X332))</f>
        <v>1.5933015304732028</v>
      </c>
    </row>
    <row r="335" spans="1:1024" ht="12.75" customHeight="1" x14ac:dyDescent="0.3">
      <c r="A335" s="17" t="s">
        <v>282</v>
      </c>
      <c r="B335" s="58">
        <v>0.26533499999999999</v>
      </c>
      <c r="C335" s="58">
        <v>1.52119</v>
      </c>
      <c r="D335" s="64">
        <v>0.267156</v>
      </c>
      <c r="E335" s="65">
        <v>3.1968099999999999E-2</v>
      </c>
      <c r="F335" s="66">
        <v>1.0252754000000001E-3</v>
      </c>
      <c r="G335" s="65">
        <v>1.6026</v>
      </c>
      <c r="H335" s="66">
        <v>0.47691299999999998</v>
      </c>
      <c r="I335" s="66">
        <v>1.50989</v>
      </c>
      <c r="J335" s="67">
        <v>0.2275736995</v>
      </c>
      <c r="K335" s="64">
        <v>0.267596</v>
      </c>
      <c r="L335" s="65">
        <v>2.2531499999999999E-2</v>
      </c>
      <c r="M335" s="66">
        <v>5.1278049999999996E-4</v>
      </c>
      <c r="N335" s="65">
        <v>1.54175</v>
      </c>
      <c r="O335" s="66">
        <v>0.30051600000000001</v>
      </c>
      <c r="P335" s="66">
        <v>1.5006200000000001</v>
      </c>
      <c r="Q335" s="67">
        <v>9.0732991099999993E-2</v>
      </c>
      <c r="R335" s="64">
        <v>0.26804099999999997</v>
      </c>
      <c r="S335" s="65">
        <v>1.53332E-2</v>
      </c>
      <c r="T335" s="66">
        <v>2.4242940000000001E-4</v>
      </c>
      <c r="U335" s="65">
        <v>1.53051</v>
      </c>
      <c r="V335" s="66">
        <v>0.20003000000000001</v>
      </c>
      <c r="W335" s="66">
        <v>1.5119400000000001</v>
      </c>
      <c r="X335" s="67">
        <v>4.0097563400000001E-2</v>
      </c>
      <c r="Y335" s="65"/>
      <c r="Z335" s="65"/>
      <c r="AA335" s="15">
        <f>IF("na"=F335,"",F335/F332)</f>
        <v>0.96020436651073715</v>
      </c>
      <c r="AB335" s="13">
        <f>IF("na"=J335,"",J335/J332)</f>
        <v>0.93186754966663976</v>
      </c>
      <c r="AC335" s="13">
        <f>IF("na"=M335,"",M335/M332)</f>
        <v>1.1946484331408262</v>
      </c>
      <c r="AD335" s="13">
        <f>IF("na"=Q335,"",Q335/Q332)</f>
        <v>1.0424249762047888</v>
      </c>
      <c r="AE335" s="13">
        <f>IF("na"=T335,"",T335/T332)</f>
        <v>0.98023433816732974</v>
      </c>
      <c r="AF335" s="13">
        <f>IF("na"=X335,"",X335/X332)</f>
        <v>1.0324326445264829</v>
      </c>
      <c r="AG335" s="13">
        <f>AG334</f>
        <v>333</v>
      </c>
      <c r="AH335" s="63">
        <f t="shared" ca="1" si="38"/>
        <v>1</v>
      </c>
      <c r="AI335" s="63">
        <f t="shared" ca="1" si="38"/>
        <v>1</v>
      </c>
      <c r="AJ335" s="63">
        <f t="shared" ca="1" si="38"/>
        <v>1</v>
      </c>
      <c r="AK335" s="63">
        <f t="shared" ca="1" si="38"/>
        <v>1</v>
      </c>
      <c r="AL335" s="63">
        <f t="shared" ca="1" si="38"/>
        <v>2</v>
      </c>
      <c r="AM335" s="63">
        <f t="shared" ca="1" si="38"/>
        <v>2</v>
      </c>
      <c r="AO335" s="14">
        <f>IF("na"=F335,"",SQRT(F335)/SQRT(F332))</f>
        <v>0.97990018191177886</v>
      </c>
      <c r="AP335" s="14">
        <f>IF("na"=J335,"",SQRT(J335)/SQRT(J332))</f>
        <v>0.96533286987786737</v>
      </c>
      <c r="AQ335" s="14">
        <f>IF("na"=M335,"",SQRT(M335)/SQRT(M332))</f>
        <v>1.0929997406865322</v>
      </c>
      <c r="AR335" s="14">
        <f>IF("na"=Q335,"",SQRT(Q335)/SQRT(Q332))</f>
        <v>1.0209921528615138</v>
      </c>
      <c r="AS335" s="14">
        <f>IF("na"=T335,"",SQRT(T335)/SQRT(T332))</f>
        <v>0.99006784523452207</v>
      </c>
      <c r="AT335" s="14">
        <f>IF("na"=X335,"",SQRT(X335)/SQRT(X332))</f>
        <v>1.0160869276427498</v>
      </c>
    </row>
    <row r="336" spans="1:1024" ht="12.75" customHeight="1" x14ac:dyDescent="0.3">
      <c r="A336" s="17" t="s">
        <v>283</v>
      </c>
      <c r="B336" s="58">
        <v>0.26533499999999999</v>
      </c>
      <c r="C336" s="58">
        <v>1.52119</v>
      </c>
      <c r="D336" s="68">
        <v>0.30679000000000001</v>
      </c>
      <c r="E336" s="13">
        <v>4.6368600000000003E-2</v>
      </c>
      <c r="F336" s="66">
        <v>3.8685640000000001E-3</v>
      </c>
      <c r="G336" s="65">
        <v>1.80976</v>
      </c>
      <c r="H336" s="66">
        <v>0.86591700000000005</v>
      </c>
      <c r="I336" s="66">
        <v>1.64039</v>
      </c>
      <c r="J336" s="67">
        <v>0.76402089080000002</v>
      </c>
      <c r="K336" s="68">
        <v>0.30694399999999999</v>
      </c>
      <c r="L336" s="13">
        <v>3.9675200000000001E-2</v>
      </c>
      <c r="M336" s="66">
        <v>3.3054301999999999E-3</v>
      </c>
      <c r="N336" s="65">
        <v>1.7197</v>
      </c>
      <c r="O336" s="66">
        <v>0.48875400000000002</v>
      </c>
      <c r="P336" s="66">
        <v>1.63689</v>
      </c>
      <c r="Q336" s="67">
        <v>0.25226696250000002</v>
      </c>
      <c r="R336" s="68">
        <v>0.30342999999999998</v>
      </c>
      <c r="S336" s="13">
        <v>3.5511599999999997E-2</v>
      </c>
      <c r="T336" s="66">
        <v>2.7123027E-3</v>
      </c>
      <c r="U336" s="65">
        <v>1.7237499999999999</v>
      </c>
      <c r="V336" s="66">
        <v>0.38734600000000002</v>
      </c>
      <c r="W336" s="66">
        <v>1.6752199999999999</v>
      </c>
      <c r="X336" s="67">
        <v>0.17376216459999999</v>
      </c>
      <c r="Y336" s="65"/>
      <c r="Z336" s="65"/>
      <c r="AA336" s="15">
        <f>IF("na"=F336,"",F336/F332)</f>
        <v>3.623038302612394</v>
      </c>
      <c r="AB336" s="13">
        <f>IF("na"=J336,"",J336/J332)</f>
        <v>3.1285085972947386</v>
      </c>
      <c r="AC336" s="13">
        <f>IF("na"=M336,"",M336/M332)</f>
        <v>7.7008135240836344</v>
      </c>
      <c r="AD336" s="13">
        <f>IF("na"=Q336,"",Q336/Q332)</f>
        <v>2.8982774533630127</v>
      </c>
      <c r="AE336" s="13">
        <f>IF("na"=T336,"",T336/T332)</f>
        <v>10.966872178225749</v>
      </c>
      <c r="AF336" s="13">
        <f>IF("na"=X336,"",X336/X332)</f>
        <v>4.4740307366562826</v>
      </c>
      <c r="AG336" s="13">
        <f>AG335</f>
        <v>333</v>
      </c>
      <c r="AH336" s="63">
        <f t="shared" ca="1" si="38"/>
        <v>4</v>
      </c>
      <c r="AI336" s="63">
        <f t="shared" ca="1" si="38"/>
        <v>4</v>
      </c>
      <c r="AJ336" s="63">
        <f t="shared" ca="1" si="38"/>
        <v>4</v>
      </c>
      <c r="AK336" s="63">
        <f t="shared" ca="1" si="38"/>
        <v>4</v>
      </c>
      <c r="AL336" s="63">
        <f t="shared" ca="1" si="38"/>
        <v>4</v>
      </c>
      <c r="AM336" s="63">
        <f t="shared" ca="1" si="38"/>
        <v>4</v>
      </c>
      <c r="AO336" s="14">
        <f>IF("na"=F336,"",SQRT(F336)/SQRT(F332))</f>
        <v>1.9034280397778094</v>
      </c>
      <c r="AP336" s="14">
        <f>IF("na"=J336,"",SQRT(J336)/SQRT(J332))</f>
        <v>1.7687590557491821</v>
      </c>
      <c r="AQ336" s="14">
        <f>IF("na"=M336,"",SQRT(M336)/SQRT(M332))</f>
        <v>2.7750339680954599</v>
      </c>
      <c r="AR336" s="14">
        <f>IF("na"=Q336,"",SQRT(Q336)/SQRT(Q332))</f>
        <v>1.7024328043605752</v>
      </c>
      <c r="AS336" s="14">
        <f>IF("na"=T336,"",SQRT(T336)/SQRT(T332))</f>
        <v>3.3116268174759287</v>
      </c>
      <c r="AT336" s="14">
        <f>IF("na"=X336,"",SQRT(X336)/SQRT(X332))</f>
        <v>2.1151904729022117</v>
      </c>
    </row>
    <row r="337" spans="1:1024" ht="12.75" customHeight="1" x14ac:dyDescent="0.3">
      <c r="B337" s="69"/>
      <c r="C337" s="69"/>
      <c r="D337" s="13"/>
      <c r="E337" s="13"/>
      <c r="F337" s="13"/>
      <c r="G337" s="13"/>
      <c r="H337" s="13"/>
      <c r="I337" s="13"/>
      <c r="J337" s="13"/>
      <c r="K337" s="13"/>
      <c r="L337" s="13"/>
    </row>
    <row r="338" spans="1:1024" s="52" customFormat="1" ht="12.75" customHeight="1" x14ac:dyDescent="0.3">
      <c r="A338" s="17"/>
      <c r="B338" s="17"/>
      <c r="C338" s="17"/>
      <c r="D338" s="6" t="s">
        <v>334</v>
      </c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17"/>
      <c r="Z338" s="17"/>
      <c r="AA338" s="51"/>
      <c r="AH338" s="53"/>
      <c r="AI338" s="53"/>
      <c r="AJ338" s="53"/>
      <c r="AK338" s="53"/>
      <c r="AL338" s="53"/>
      <c r="AM338" s="53"/>
      <c r="AKC338" s="7"/>
      <c r="AKD338" s="7"/>
      <c r="AKE338" s="7"/>
      <c r="AKF338" s="7"/>
      <c r="AKG338" s="7"/>
      <c r="AKH338" s="7"/>
      <c r="AKI338" s="7"/>
      <c r="AKJ338" s="7"/>
      <c r="AKK338" s="7"/>
      <c r="AKL338" s="7"/>
      <c r="AKM338" s="7"/>
      <c r="AKN338" s="7"/>
      <c r="AKO338" s="7"/>
      <c r="AKP338" s="7"/>
      <c r="AKQ338" s="7"/>
      <c r="AKR338" s="7"/>
      <c r="AKS338" s="7"/>
      <c r="AKT338" s="7"/>
      <c r="AKU338" s="7"/>
      <c r="AKV338" s="7"/>
      <c r="AKW338" s="7"/>
      <c r="AKX338" s="7"/>
      <c r="AKY338" s="7"/>
      <c r="AKZ338" s="7"/>
      <c r="ALA338" s="7"/>
      <c r="ALB338" s="7"/>
      <c r="ALC338" s="7"/>
      <c r="ALD338" s="7"/>
      <c r="ALE338" s="7"/>
      <c r="ALF338" s="7"/>
      <c r="ALG338" s="7"/>
      <c r="ALH338" s="7"/>
      <c r="ALI338" s="7"/>
      <c r="ALJ338" s="7"/>
      <c r="ALK338" s="7"/>
      <c r="ALL338" s="7"/>
      <c r="ALM338" s="7"/>
      <c r="ALN338" s="7"/>
      <c r="ALO338" s="7"/>
      <c r="ALP338" s="7"/>
      <c r="ALQ338" s="7"/>
      <c r="ALR338" s="7"/>
      <c r="ALS338" s="7"/>
      <c r="ALT338" s="7"/>
      <c r="ALU338" s="7"/>
      <c r="ALV338" s="7"/>
      <c r="ALW338" s="7"/>
      <c r="ALX338" s="7"/>
      <c r="ALY338" s="7"/>
      <c r="ALZ338" s="7"/>
      <c r="AMA338" s="7"/>
      <c r="AMB338" s="7"/>
      <c r="AMC338" s="7"/>
      <c r="AMD338" s="7"/>
      <c r="AME338" s="7"/>
      <c r="AMF338" s="7"/>
      <c r="AMG338" s="7"/>
      <c r="AMH338" s="7"/>
      <c r="AMI338" s="7"/>
      <c r="AMJ338" s="7"/>
    </row>
    <row r="339" spans="1:1024" ht="12.75" customHeight="1" x14ac:dyDescent="0.3">
      <c r="B339" s="54" t="s">
        <v>293</v>
      </c>
      <c r="C339" s="54" t="s">
        <v>293</v>
      </c>
      <c r="D339" s="1">
        <v>7</v>
      </c>
      <c r="E339" s="1"/>
      <c r="F339" s="1"/>
      <c r="G339" s="1"/>
      <c r="H339" s="1"/>
      <c r="I339" s="1"/>
      <c r="J339" s="1"/>
      <c r="K339" s="1">
        <v>15</v>
      </c>
      <c r="L339" s="1"/>
      <c r="M339" s="1"/>
      <c r="N339" s="1"/>
      <c r="O339" s="1"/>
      <c r="P339" s="1"/>
      <c r="Q339" s="1"/>
      <c r="R339" s="1">
        <v>30</v>
      </c>
      <c r="S339" s="1"/>
      <c r="T339" s="1"/>
      <c r="U339" s="1"/>
      <c r="V339" s="1"/>
      <c r="W339" s="1"/>
      <c r="X339" s="1"/>
      <c r="Y339" s="55"/>
      <c r="Z339" s="55"/>
    </row>
    <row r="340" spans="1:1024" ht="12.75" customHeight="1" x14ac:dyDescent="0.3">
      <c r="B340" s="56" t="s">
        <v>284</v>
      </c>
      <c r="C340" s="56" t="s">
        <v>294</v>
      </c>
      <c r="D340" s="57" t="s">
        <v>284</v>
      </c>
      <c r="E340" s="58" t="s">
        <v>287</v>
      </c>
      <c r="F340" s="58" t="s">
        <v>295</v>
      </c>
      <c r="G340" s="58" t="s">
        <v>296</v>
      </c>
      <c r="H340" s="58" t="s">
        <v>297</v>
      </c>
      <c r="I340" s="58" t="s">
        <v>298</v>
      </c>
      <c r="J340" s="59" t="s">
        <v>299</v>
      </c>
      <c r="K340" s="57" t="s">
        <v>284</v>
      </c>
      <c r="L340" s="58" t="s">
        <v>287</v>
      </c>
      <c r="M340" s="58" t="s">
        <v>295</v>
      </c>
      <c r="N340" s="58" t="s">
        <v>296</v>
      </c>
      <c r="O340" s="58" t="s">
        <v>297</v>
      </c>
      <c r="P340" s="58" t="s">
        <v>298</v>
      </c>
      <c r="Q340" s="59" t="s">
        <v>299</v>
      </c>
      <c r="R340" s="57" t="s">
        <v>284</v>
      </c>
      <c r="S340" s="58" t="s">
        <v>287</v>
      </c>
      <c r="T340" s="58" t="s">
        <v>295</v>
      </c>
      <c r="U340" s="58" t="s">
        <v>296</v>
      </c>
      <c r="V340" s="58" t="s">
        <v>297</v>
      </c>
      <c r="W340" s="58" t="s">
        <v>298</v>
      </c>
      <c r="X340" s="59" t="s">
        <v>299</v>
      </c>
      <c r="Y340" s="58"/>
      <c r="Z340" s="58"/>
    </row>
    <row r="341" spans="1:1024" ht="12.75" customHeight="1" x14ac:dyDescent="0.3">
      <c r="A341" s="17" t="s">
        <v>300</v>
      </c>
      <c r="B341" s="58">
        <v>0.28936499999999998</v>
      </c>
      <c r="C341" s="58">
        <v>1.5785499999999999</v>
      </c>
      <c r="D341" s="60">
        <v>0.29814099999999999</v>
      </c>
      <c r="E341" s="61">
        <v>3.5604900000000002E-2</v>
      </c>
      <c r="F341" s="61">
        <v>1.344727E-3</v>
      </c>
      <c r="G341" s="61">
        <v>1.7538899999999999</v>
      </c>
      <c r="H341" s="61">
        <v>0.78151899999999996</v>
      </c>
      <c r="I341" s="61">
        <v>1.5850500000000001</v>
      </c>
      <c r="J341" s="62">
        <v>0.61081419729999997</v>
      </c>
      <c r="K341" s="60">
        <v>0.297456</v>
      </c>
      <c r="L341" s="61">
        <v>2.47782E-2</v>
      </c>
      <c r="M341" s="61">
        <v>6.7942329999999996E-4</v>
      </c>
      <c r="N341" s="61">
        <v>1.6614899999999999</v>
      </c>
      <c r="O341" s="61">
        <v>0.38819799999999999</v>
      </c>
      <c r="P341" s="61">
        <v>1.5940000000000001</v>
      </c>
      <c r="Q341" s="62">
        <v>0.15093638970000001</v>
      </c>
      <c r="R341" s="60">
        <v>0.29749500000000001</v>
      </c>
      <c r="S341" s="61">
        <v>1.7300800000000002E-2</v>
      </c>
      <c r="T341" s="61">
        <v>3.654145E-4</v>
      </c>
      <c r="U341" s="61">
        <v>1.63388</v>
      </c>
      <c r="V341" s="61">
        <v>0.25775900000000002</v>
      </c>
      <c r="W341" s="61">
        <v>1.60077</v>
      </c>
      <c r="X341" s="62">
        <v>6.6933430399999994E-2</v>
      </c>
      <c r="Y341" s="61"/>
      <c r="Z341" s="61"/>
      <c r="AH341" s="63"/>
      <c r="AI341" s="63"/>
    </row>
    <row r="342" spans="1:1024" ht="12.75" customHeight="1" x14ac:dyDescent="0.3">
      <c r="A342" s="17" t="s">
        <v>354</v>
      </c>
      <c r="B342" s="58">
        <v>0.28936499999999998</v>
      </c>
      <c r="C342" s="58">
        <v>1.5785499999999999</v>
      </c>
      <c r="D342" s="60">
        <v>0.29658800000000002</v>
      </c>
      <c r="E342" s="61">
        <v>4.5878299999999997E-2</v>
      </c>
      <c r="F342" s="61">
        <v>2.1569901000000002E-3</v>
      </c>
      <c r="G342" s="61">
        <v>1.8422000000000001</v>
      </c>
      <c r="H342" s="61">
        <v>1.10572</v>
      </c>
      <c r="I342" s="61">
        <v>1.5893600000000001</v>
      </c>
      <c r="J342" s="62">
        <v>1.2227335745000001</v>
      </c>
      <c r="K342" s="60">
        <v>0.29759999999999998</v>
      </c>
      <c r="L342" s="61">
        <v>3.9181800000000003E-2</v>
      </c>
      <c r="M342" s="61">
        <v>1.6030286E-3</v>
      </c>
      <c r="N342" s="61">
        <v>1.6544000000000001</v>
      </c>
      <c r="O342" s="61">
        <v>0.486377</v>
      </c>
      <c r="P342" s="61">
        <v>1.5614300000000001</v>
      </c>
      <c r="Q342" s="62">
        <v>0.2368556805</v>
      </c>
      <c r="R342" s="60">
        <v>0.29676400000000003</v>
      </c>
      <c r="S342" s="61">
        <v>3.7626100000000003E-2</v>
      </c>
      <c r="T342" s="61">
        <v>1.4704685999999999E-3</v>
      </c>
      <c r="U342" s="61">
        <v>1.6335200000000001</v>
      </c>
      <c r="V342" s="61">
        <v>0.39386500000000002</v>
      </c>
      <c r="W342" s="61">
        <v>1.5742499999999999</v>
      </c>
      <c r="X342" s="62">
        <v>0.15514812820000001</v>
      </c>
      <c r="Y342" s="61"/>
      <c r="Z342" s="61"/>
      <c r="AA342" s="15">
        <f>IF("na"=F342,"",F342/F341)</f>
        <v>1.6040356890283307</v>
      </c>
      <c r="AB342" s="13">
        <f>IF("na"=J342,"",J342/J341)</f>
        <v>2.0018093552914871</v>
      </c>
      <c r="AC342" s="13">
        <f>IF("na"=M342,"",M342/M341)</f>
        <v>2.3593959759696204</v>
      </c>
      <c r="AD342" s="13">
        <f>IF("na"=Q342,"",Q342/Q341)</f>
        <v>1.5692417247475741</v>
      </c>
      <c r="AE342" s="13">
        <f>IF("na"=T342,"",T342/T341)</f>
        <v>4.0241112490062649</v>
      </c>
      <c r="AF342" s="13">
        <f>IF("na"=X342,"",X342/X341)</f>
        <v>2.3179467610254147</v>
      </c>
      <c r="AG342" s="13">
        <f>ROW()</f>
        <v>342</v>
      </c>
      <c r="AH342" s="63">
        <f t="shared" ref="AH342:AM345" ca="1" si="39">SUM(IF(INDIRECT(ADDRESS(ROW(),AH$40))&gt;INDIRECT(ADDRESS($AG342,AH$40)),1,0),IF(INDIRECT(ADDRESS(ROW(),AH$40))&gt;INDIRECT(ADDRESS($AG342+1,AH$40)),1,0),IF(INDIRECT(ADDRESS(ROW(),AH$40))&gt;INDIRECT(ADDRESS($AG342+2,AH$40)),1,0),IF(INDIRECT(ADDRESS(ROW(),AH$40))&gt;INDIRECT(ADDRESS($AG342+3,AH$40)),1,0))+1</f>
        <v>3</v>
      </c>
      <c r="AI342" s="63">
        <f t="shared" ca="1" si="39"/>
        <v>4</v>
      </c>
      <c r="AJ342" s="63">
        <f t="shared" ca="1" si="39"/>
        <v>3</v>
      </c>
      <c r="AK342" s="63">
        <f t="shared" ca="1" si="39"/>
        <v>4</v>
      </c>
      <c r="AL342" s="63">
        <f t="shared" ca="1" si="39"/>
        <v>4</v>
      </c>
      <c r="AM342" s="63">
        <f t="shared" ca="1" si="39"/>
        <v>4</v>
      </c>
      <c r="AO342" s="14">
        <f>IF("na"=F342,"",SQRT(F342)/SQRT(F341))</f>
        <v>1.2665053055665938</v>
      </c>
      <c r="AP342" s="14">
        <f>IF("na"=J342,"",SQRT(J342)/SQRT(J341))</f>
        <v>1.4148531214551872</v>
      </c>
      <c r="AQ342" s="14">
        <f>IF("na"=M342,"",SQRT(M342)/SQRT(M341))</f>
        <v>1.5360325439161828</v>
      </c>
      <c r="AR342" s="14">
        <f>IF("na"=Q342,"",SQRT(Q342)/SQRT(Q341))</f>
        <v>1.2526937873030162</v>
      </c>
      <c r="AS342" s="14">
        <f>IF("na"=T342,"",SQRT(T342)/SQRT(T341))</f>
        <v>2.0060187558959326</v>
      </c>
      <c r="AT342" s="14">
        <f>IF("na"=X342,"",SQRT(X342)/SQRT(X341))</f>
        <v>1.5224804632655931</v>
      </c>
    </row>
    <row r="343" spans="1:1024" ht="12.75" customHeight="1" x14ac:dyDescent="0.3">
      <c r="A343" s="17" t="s">
        <v>281</v>
      </c>
      <c r="B343" s="58">
        <v>0.28936499999999998</v>
      </c>
      <c r="C343" s="58">
        <v>1.5785499999999999</v>
      </c>
      <c r="D343" s="60">
        <v>0.30649300000000002</v>
      </c>
      <c r="E343" s="61">
        <v>3.72228E-2</v>
      </c>
      <c r="F343" s="61">
        <v>1.6789051000000001E-3</v>
      </c>
      <c r="G343" s="61">
        <v>1.6265499999999999</v>
      </c>
      <c r="H343" s="61">
        <v>0.58500300000000005</v>
      </c>
      <c r="I343" s="61">
        <v>1.4849399999999999</v>
      </c>
      <c r="J343" s="62">
        <v>0.35099134209999999</v>
      </c>
      <c r="K343" s="60">
        <v>0.30591000000000002</v>
      </c>
      <c r="L343" s="61">
        <v>2.75994E-2</v>
      </c>
      <c r="M343" s="61">
        <v>1.0354638E-3</v>
      </c>
      <c r="N343" s="61">
        <v>1.56029</v>
      </c>
      <c r="O343" s="61">
        <v>0.37772</v>
      </c>
      <c r="P343" s="61">
        <v>1.49566</v>
      </c>
      <c r="Q343" s="62">
        <v>0.1495431505</v>
      </c>
      <c r="R343" s="60">
        <v>0.30683899999999997</v>
      </c>
      <c r="S343" s="61">
        <v>2.2518199999999999E-2</v>
      </c>
      <c r="T343" s="61">
        <v>8.1240990000000003E-4</v>
      </c>
      <c r="U343" s="61">
        <v>1.5472999999999999</v>
      </c>
      <c r="V343" s="61">
        <v>0.27193000000000001</v>
      </c>
      <c r="W343" s="61">
        <v>1.50909</v>
      </c>
      <c r="X343" s="62">
        <v>7.8770616500000001E-2</v>
      </c>
      <c r="Y343" s="61"/>
      <c r="Z343" s="61"/>
      <c r="AA343" s="15">
        <f>IF("na"=F343,"",F343/F341)</f>
        <v>1.248509994965521</v>
      </c>
      <c r="AB343" s="13">
        <f>IF("na"=J343,"",J343/J341)</f>
        <v>0.57462865737485702</v>
      </c>
      <c r="AC343" s="13">
        <f>IF("na"=M343,"",M343/M341)</f>
        <v>1.5240333971472571</v>
      </c>
      <c r="AD343" s="13">
        <f>IF("na"=Q343,"",Q343/Q341)</f>
        <v>0.99076936183004516</v>
      </c>
      <c r="AE343" s="13">
        <f>IF("na"=T343,"",T343/T341)</f>
        <v>2.2232557821323455</v>
      </c>
      <c r="AF343" s="13">
        <f>IF("na"=X343,"",X343/X341)</f>
        <v>1.1768501334723165</v>
      </c>
      <c r="AG343" s="13">
        <f>AG342</f>
        <v>342</v>
      </c>
      <c r="AH343" s="63">
        <f t="shared" ca="1" si="39"/>
        <v>2</v>
      </c>
      <c r="AI343" s="63">
        <f t="shared" ca="1" si="39"/>
        <v>1</v>
      </c>
      <c r="AJ343" s="63">
        <f t="shared" ca="1" si="39"/>
        <v>2</v>
      </c>
      <c r="AK343" s="63">
        <f t="shared" ca="1" si="39"/>
        <v>1</v>
      </c>
      <c r="AL343" s="63">
        <f t="shared" ca="1" si="39"/>
        <v>2</v>
      </c>
      <c r="AM343" s="63">
        <f t="shared" ca="1" si="39"/>
        <v>2</v>
      </c>
      <c r="AO343" s="14">
        <f>IF("na"=F343,"",SQRT(F343)/SQRT(F341))</f>
        <v>1.1173674395495516</v>
      </c>
      <c r="AP343" s="14">
        <f>IF("na"=J343,"",SQRT(J343)/SQRT(J341))</f>
        <v>0.75804264878360039</v>
      </c>
      <c r="AQ343" s="14">
        <f>IF("na"=M343,"",SQRT(M343)/SQRT(M341))</f>
        <v>1.2345174754321047</v>
      </c>
      <c r="AR343" s="14">
        <f>IF("na"=Q343,"",SQRT(Q343)/SQRT(Q341))</f>
        <v>0.99537398088861317</v>
      </c>
      <c r="AS343" s="14">
        <f>IF("na"=T343,"",SQRT(T343)/SQRT(T341))</f>
        <v>1.4910586112330884</v>
      </c>
      <c r="AT343" s="14">
        <f>IF("na"=X343,"",SQRT(X343)/SQRT(X341))</f>
        <v>1.0848272366936207</v>
      </c>
    </row>
    <row r="344" spans="1:1024" ht="12.75" customHeight="1" x14ac:dyDescent="0.3">
      <c r="A344" s="17" t="s">
        <v>282</v>
      </c>
      <c r="B344" s="58">
        <v>0.28936499999999998</v>
      </c>
      <c r="C344" s="58">
        <v>1.5785499999999999</v>
      </c>
      <c r="D344" s="64">
        <v>0.30211100000000002</v>
      </c>
      <c r="E344" s="65">
        <v>3.60346E-2</v>
      </c>
      <c r="F344" s="66">
        <v>1.4609528E-3</v>
      </c>
      <c r="G344" s="65">
        <v>1.73794</v>
      </c>
      <c r="H344" s="66">
        <v>0.65964800000000001</v>
      </c>
      <c r="I344" s="66">
        <v>1.5835399999999999</v>
      </c>
      <c r="J344" s="67">
        <v>0.43516038400000001</v>
      </c>
      <c r="K344" s="64">
        <v>0.30284499999999998</v>
      </c>
      <c r="L344" s="65">
        <v>2.49652E-2</v>
      </c>
      <c r="M344" s="66">
        <v>8.0497160000000002E-4</v>
      </c>
      <c r="N344" s="65">
        <v>1.6671400000000001</v>
      </c>
      <c r="O344" s="66">
        <v>0.39448899999999998</v>
      </c>
      <c r="P344" s="66">
        <v>1.6013200000000001</v>
      </c>
      <c r="Q344" s="67">
        <v>0.15614004400000001</v>
      </c>
      <c r="R344" s="64">
        <v>0.302819</v>
      </c>
      <c r="S344" s="65">
        <v>1.7475500000000001E-2</v>
      </c>
      <c r="T344" s="66">
        <v>4.8640320000000001E-4</v>
      </c>
      <c r="U344" s="65">
        <v>1.6380999999999999</v>
      </c>
      <c r="V344" s="66">
        <v>0.25833499999999998</v>
      </c>
      <c r="W344" s="66">
        <v>1.60484</v>
      </c>
      <c r="X344" s="67">
        <v>6.7428136299999997E-2</v>
      </c>
      <c r="Y344" s="65"/>
      <c r="Z344" s="65"/>
      <c r="AA344" s="15">
        <f>IF("na"=F344,"",F344/F341)</f>
        <v>1.0864307773994275</v>
      </c>
      <c r="AB344" s="13">
        <f>IF("na"=J344,"",J344/J341)</f>
        <v>0.71242676729446086</v>
      </c>
      <c r="AC344" s="13">
        <f>IF("na"=M344,"",M344/M341)</f>
        <v>1.1847865682557546</v>
      </c>
      <c r="AD344" s="13">
        <f>IF("na"=Q344,"",Q344/Q341)</f>
        <v>1.0344758100438387</v>
      </c>
      <c r="AE344" s="13">
        <f>IF("na"=T344,"",T344/T341)</f>
        <v>1.3310998879354816</v>
      </c>
      <c r="AF344" s="13">
        <f>IF("na"=X344,"",X344/X341)</f>
        <v>1.0073910136839483</v>
      </c>
      <c r="AG344" s="13">
        <f>AG343</f>
        <v>342</v>
      </c>
      <c r="AH344" s="63">
        <f t="shared" ca="1" si="39"/>
        <v>1</v>
      </c>
      <c r="AI344" s="63">
        <f t="shared" ca="1" si="39"/>
        <v>2</v>
      </c>
      <c r="AJ344" s="63">
        <f t="shared" ca="1" si="39"/>
        <v>1</v>
      </c>
      <c r="AK344" s="63">
        <f t="shared" ca="1" si="39"/>
        <v>2</v>
      </c>
      <c r="AL344" s="63">
        <f t="shared" ca="1" si="39"/>
        <v>1</v>
      </c>
      <c r="AM344" s="63">
        <f t="shared" ca="1" si="39"/>
        <v>1</v>
      </c>
      <c r="AO344" s="14">
        <f>IF("na"=F344,"",SQRT(F344)/SQRT(F341))</f>
        <v>1.0423199016613987</v>
      </c>
      <c r="AP344" s="14">
        <f>IF("na"=J344,"",SQRT(J344)/SQRT(J341))</f>
        <v>0.8440537703810469</v>
      </c>
      <c r="AQ344" s="14">
        <f>IF("na"=M344,"",SQRT(M344)/SQRT(M341))</f>
        <v>1.0884790159923869</v>
      </c>
      <c r="AR344" s="14">
        <f>IF("na"=Q344,"",SQRT(Q344)/SQRT(Q341))</f>
        <v>1.0170918395326149</v>
      </c>
      <c r="AS344" s="14">
        <f>IF("na"=T344,"",SQRT(T344)/SQRT(T341))</f>
        <v>1.1537330228157126</v>
      </c>
      <c r="AT344" s="14">
        <f>IF("na"=X344,"",SQRT(X344)/SQRT(X341))</f>
        <v>1.0036887035749422</v>
      </c>
    </row>
    <row r="345" spans="1:1024" ht="12.75" customHeight="1" x14ac:dyDescent="0.3">
      <c r="A345" s="17" t="s">
        <v>283</v>
      </c>
      <c r="B345" s="58">
        <v>0.28936499999999998</v>
      </c>
      <c r="C345" s="58">
        <v>1.5785499999999999</v>
      </c>
      <c r="D345" s="68">
        <v>0.30886000000000002</v>
      </c>
      <c r="E345" s="13">
        <v>4.5196600000000003E-2</v>
      </c>
      <c r="F345" s="66">
        <v>2.4227875999999998E-3</v>
      </c>
      <c r="G345" s="65">
        <v>1.68784</v>
      </c>
      <c r="H345" s="66">
        <v>0.66135100000000002</v>
      </c>
      <c r="I345" s="66">
        <v>1.5117799999999999</v>
      </c>
      <c r="J345" s="67">
        <v>0.44184337810000002</v>
      </c>
      <c r="K345" s="68">
        <v>0.30679499999999998</v>
      </c>
      <c r="L345" s="13">
        <v>3.90461E-2</v>
      </c>
      <c r="M345" s="66">
        <v>1.8284028000000001E-3</v>
      </c>
      <c r="N345" s="65">
        <v>1.5825400000000001</v>
      </c>
      <c r="O345" s="66">
        <v>0.45936300000000002</v>
      </c>
      <c r="P345" s="66">
        <v>1.48763</v>
      </c>
      <c r="Q345" s="67">
        <v>0.2192808121</v>
      </c>
      <c r="R345" s="68">
        <v>0.30437199999999998</v>
      </c>
      <c r="S345" s="13">
        <v>3.4898699999999998E-2</v>
      </c>
      <c r="T345" s="66">
        <v>1.4431292000000001E-3</v>
      </c>
      <c r="U345" s="65">
        <v>1.5870899999999999</v>
      </c>
      <c r="V345" s="66">
        <v>0.36563600000000002</v>
      </c>
      <c r="W345" s="66">
        <v>1.52624</v>
      </c>
      <c r="X345" s="67">
        <v>0.13642602049999999</v>
      </c>
      <c r="Y345" s="65"/>
      <c r="Z345" s="65"/>
      <c r="AA345" s="15">
        <f>IF("na"=F345,"",F345/F341)</f>
        <v>1.8016947677855801</v>
      </c>
      <c r="AB345" s="13">
        <f>IF("na"=J345,"",J345/J341)</f>
        <v>0.72336789166508142</v>
      </c>
      <c r="AC345" s="13">
        <f>IF("na"=M345,"",M345/M341)</f>
        <v>2.6911099457436922</v>
      </c>
      <c r="AD345" s="13">
        <f>IF("na"=Q345,"",Q345/Q341)</f>
        <v>1.4528028167086866</v>
      </c>
      <c r="AE345" s="13">
        <f>IF("na"=T345,"",T345/T341)</f>
        <v>3.9492937472377263</v>
      </c>
      <c r="AF345" s="13">
        <f>IF("na"=X345,"",X345/X341)</f>
        <v>2.0382344022218231</v>
      </c>
      <c r="AG345" s="13">
        <f>AG344</f>
        <v>342</v>
      </c>
      <c r="AH345" s="63">
        <f t="shared" ca="1" si="39"/>
        <v>4</v>
      </c>
      <c r="AI345" s="63">
        <f t="shared" ca="1" si="39"/>
        <v>3</v>
      </c>
      <c r="AJ345" s="63">
        <f t="shared" ca="1" si="39"/>
        <v>4</v>
      </c>
      <c r="AK345" s="63">
        <f t="shared" ca="1" si="39"/>
        <v>3</v>
      </c>
      <c r="AL345" s="63">
        <f t="shared" ca="1" si="39"/>
        <v>3</v>
      </c>
      <c r="AM345" s="63">
        <f t="shared" ca="1" si="39"/>
        <v>3</v>
      </c>
      <c r="AO345" s="14">
        <f>IF("na"=F345,"",SQRT(F345)/SQRT(F341))</f>
        <v>1.3422722405628376</v>
      </c>
      <c r="AP345" s="14">
        <f>IF("na"=J345,"",SQRT(J345)/SQRT(J341))</f>
        <v>0.85051037128601881</v>
      </c>
      <c r="AQ345" s="14">
        <f>IF("na"=M345,"",SQRT(M345)/SQRT(M341))</f>
        <v>1.6404602847200209</v>
      </c>
      <c r="AR345" s="14">
        <f>IF("na"=Q345,"",SQRT(Q345)/SQRT(Q341))</f>
        <v>1.2053227023119937</v>
      </c>
      <c r="AS345" s="14">
        <f>IF("na"=T345,"",SQRT(T345)/SQRT(T341))</f>
        <v>1.9872830063274145</v>
      </c>
      <c r="AT345" s="14">
        <f>IF("na"=X345,"",SQRT(X345)/SQRT(X341))</f>
        <v>1.4276674690633753</v>
      </c>
    </row>
    <row r="346" spans="1:1024" ht="12.75" customHeight="1" x14ac:dyDescent="0.3">
      <c r="B346" s="69"/>
      <c r="C346" s="69"/>
      <c r="D346" s="13"/>
      <c r="E346" s="13"/>
      <c r="F346" s="13"/>
      <c r="G346" s="13"/>
      <c r="H346" s="13"/>
      <c r="I346" s="13"/>
      <c r="J346" s="13"/>
      <c r="K346" s="13"/>
      <c r="L346" s="13"/>
    </row>
    <row r="347" spans="1:1024" s="52" customFormat="1" ht="12.75" customHeight="1" x14ac:dyDescent="0.3">
      <c r="A347" s="17"/>
      <c r="B347" s="17"/>
      <c r="C347" s="17"/>
      <c r="D347" s="6" t="s">
        <v>335</v>
      </c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17"/>
      <c r="Z347" s="17"/>
      <c r="AA347" s="51"/>
      <c r="AH347" s="53"/>
      <c r="AI347" s="53"/>
      <c r="AJ347" s="53"/>
      <c r="AK347" s="53"/>
      <c r="AL347" s="53"/>
      <c r="AM347" s="53"/>
      <c r="AP347" s="16"/>
      <c r="AKC347" s="7"/>
      <c r="AKD347" s="7"/>
      <c r="AKE347" s="7"/>
      <c r="AKF347" s="7"/>
      <c r="AKG347" s="7"/>
      <c r="AKH347" s="7"/>
      <c r="AKI347" s="7"/>
      <c r="AKJ347" s="7"/>
      <c r="AKK347" s="7"/>
      <c r="AKL347" s="7"/>
      <c r="AKM347" s="7"/>
      <c r="AKN347" s="7"/>
      <c r="AKO347" s="7"/>
      <c r="AKP347" s="7"/>
      <c r="AKQ347" s="7"/>
      <c r="AKR347" s="7"/>
      <c r="AKS347" s="7"/>
      <c r="AKT347" s="7"/>
      <c r="AKU347" s="7"/>
      <c r="AKV347" s="7"/>
      <c r="AKW347" s="7"/>
      <c r="AKX347" s="7"/>
      <c r="AKY347" s="7"/>
      <c r="AKZ347" s="7"/>
      <c r="ALA347" s="7"/>
      <c r="ALB347" s="7"/>
      <c r="ALC347" s="7"/>
      <c r="ALD347" s="7"/>
      <c r="ALE347" s="7"/>
      <c r="ALF347" s="7"/>
      <c r="ALG347" s="7"/>
      <c r="ALH347" s="7"/>
      <c r="ALI347" s="7"/>
      <c r="ALJ347" s="7"/>
      <c r="ALK347" s="7"/>
      <c r="ALL347" s="7"/>
      <c r="ALM347" s="7"/>
      <c r="ALN347" s="7"/>
      <c r="ALO347" s="7"/>
      <c r="ALP347" s="7"/>
      <c r="ALQ347" s="7"/>
      <c r="ALR347" s="7"/>
      <c r="ALS347" s="7"/>
      <c r="ALT347" s="7"/>
      <c r="ALU347" s="7"/>
      <c r="ALV347" s="7"/>
      <c r="ALW347" s="7"/>
      <c r="ALX347" s="7"/>
      <c r="ALY347" s="7"/>
      <c r="ALZ347" s="7"/>
      <c r="AMA347" s="7"/>
      <c r="AMB347" s="7"/>
      <c r="AMC347" s="7"/>
      <c r="AMD347" s="7"/>
      <c r="AME347" s="7"/>
      <c r="AMF347" s="7"/>
      <c r="AMG347" s="7"/>
      <c r="AMH347" s="7"/>
      <c r="AMI347" s="7"/>
      <c r="AMJ347" s="7"/>
    </row>
    <row r="348" spans="1:1024" ht="12.75" customHeight="1" x14ac:dyDescent="0.3">
      <c r="B348" s="54" t="s">
        <v>293</v>
      </c>
      <c r="C348" s="54" t="s">
        <v>293</v>
      </c>
      <c r="D348" s="1">
        <v>7</v>
      </c>
      <c r="E348" s="1"/>
      <c r="F348" s="1"/>
      <c r="G348" s="1"/>
      <c r="H348" s="1"/>
      <c r="I348" s="1"/>
      <c r="J348" s="1"/>
      <c r="K348" s="1">
        <v>15</v>
      </c>
      <c r="L348" s="1"/>
      <c r="M348" s="1"/>
      <c r="N348" s="1"/>
      <c r="O348" s="1"/>
      <c r="P348" s="1"/>
      <c r="Q348" s="1"/>
      <c r="R348" s="1">
        <v>30</v>
      </c>
      <c r="S348" s="1"/>
      <c r="T348" s="1"/>
      <c r="U348" s="1"/>
      <c r="V348" s="1"/>
      <c r="W348" s="1"/>
      <c r="X348" s="1"/>
      <c r="Y348" s="55"/>
      <c r="Z348" s="55"/>
    </row>
    <row r="349" spans="1:1024" ht="12.75" customHeight="1" x14ac:dyDescent="0.3">
      <c r="B349" s="56" t="s">
        <v>284</v>
      </c>
      <c r="C349" s="56" t="s">
        <v>294</v>
      </c>
      <c r="D349" s="57" t="s">
        <v>284</v>
      </c>
      <c r="E349" s="58" t="s">
        <v>287</v>
      </c>
      <c r="F349" s="58" t="s">
        <v>295</v>
      </c>
      <c r="G349" s="58" t="s">
        <v>296</v>
      </c>
      <c r="H349" s="58" t="s">
        <v>297</v>
      </c>
      <c r="I349" s="58" t="s">
        <v>298</v>
      </c>
      <c r="J349" s="59" t="s">
        <v>299</v>
      </c>
      <c r="K349" s="57" t="s">
        <v>284</v>
      </c>
      <c r="L349" s="58" t="s">
        <v>287</v>
      </c>
      <c r="M349" s="58" t="s">
        <v>295</v>
      </c>
      <c r="N349" s="58" t="s">
        <v>296</v>
      </c>
      <c r="O349" s="58" t="s">
        <v>297</v>
      </c>
      <c r="P349" s="58" t="s">
        <v>298</v>
      </c>
      <c r="Q349" s="59" t="s">
        <v>299</v>
      </c>
      <c r="R349" s="57" t="s">
        <v>284</v>
      </c>
      <c r="S349" s="58" t="s">
        <v>287</v>
      </c>
      <c r="T349" s="58" t="s">
        <v>295</v>
      </c>
      <c r="U349" s="58" t="s">
        <v>296</v>
      </c>
      <c r="V349" s="58" t="s">
        <v>297</v>
      </c>
      <c r="W349" s="58" t="s">
        <v>298</v>
      </c>
      <c r="X349" s="59" t="s">
        <v>299</v>
      </c>
      <c r="Y349" s="58"/>
      <c r="Z349" s="58"/>
    </row>
    <row r="350" spans="1:1024" ht="12.75" customHeight="1" x14ac:dyDescent="0.3">
      <c r="A350" s="17" t="s">
        <v>300</v>
      </c>
      <c r="B350" s="58">
        <v>7.6238299999999995E-2</v>
      </c>
      <c r="C350" s="58">
        <v>1.53915</v>
      </c>
      <c r="D350" s="60">
        <v>7.8662200000000002E-2</v>
      </c>
      <c r="E350" s="61">
        <v>1.80074E-2</v>
      </c>
      <c r="F350" s="61">
        <v>3.3014159999999998E-4</v>
      </c>
      <c r="G350" s="61">
        <v>1.98366</v>
      </c>
      <c r="H350" s="61">
        <v>1.4399900000000001</v>
      </c>
      <c r="I350" s="61">
        <v>1.50085</v>
      </c>
      <c r="J350" s="62">
        <v>2.0750380901000001</v>
      </c>
      <c r="K350" s="60">
        <v>7.8506099999999995E-2</v>
      </c>
      <c r="L350" s="61">
        <v>1.30584E-2</v>
      </c>
      <c r="M350" s="61">
        <v>1.7566470000000001E-4</v>
      </c>
      <c r="N350" s="61">
        <v>1.78511</v>
      </c>
      <c r="O350" s="61">
        <v>1.1432</v>
      </c>
      <c r="P350" s="61">
        <v>1.4970000000000001</v>
      </c>
      <c r="Q350" s="62">
        <v>1.3086828625</v>
      </c>
      <c r="R350" s="60">
        <v>7.9424800000000004E-2</v>
      </c>
      <c r="S350" s="61">
        <v>8.78666E-3</v>
      </c>
      <c r="T350" s="61">
        <v>8.7359000000000002E-5</v>
      </c>
      <c r="U350" s="61">
        <v>1.6131899999999999</v>
      </c>
      <c r="V350" s="61">
        <v>0.53227599999999997</v>
      </c>
      <c r="W350" s="61">
        <v>1.4967900000000001</v>
      </c>
      <c r="X350" s="62">
        <v>0.2851121097</v>
      </c>
      <c r="Y350" s="61"/>
      <c r="Z350" s="61"/>
      <c r="AH350" s="63"/>
      <c r="AI350" s="63"/>
    </row>
    <row r="351" spans="1:1024" ht="12.75" customHeight="1" x14ac:dyDescent="0.3">
      <c r="A351" s="17" t="s">
        <v>354</v>
      </c>
      <c r="B351" s="58">
        <v>7.6238299999999995E-2</v>
      </c>
      <c r="C351" s="58">
        <v>1.53915</v>
      </c>
      <c r="D351" s="60">
        <v>7.9583200000000007E-2</v>
      </c>
      <c r="E351" s="61">
        <v>1.9010900000000001E-2</v>
      </c>
      <c r="F351" s="61">
        <v>3.7260260000000002E-4</v>
      </c>
      <c r="G351" s="61">
        <v>1.8314999999999999</v>
      </c>
      <c r="H351" s="61">
        <v>1.34741</v>
      </c>
      <c r="I351" s="61">
        <v>1.3995299999999999</v>
      </c>
      <c r="J351" s="62">
        <v>1.8350074525</v>
      </c>
      <c r="K351" s="60">
        <v>7.7699099999999993E-2</v>
      </c>
      <c r="L351" s="61">
        <v>1.56518E-2</v>
      </c>
      <c r="M351" s="61">
        <v>2.4711269999999998E-4</v>
      </c>
      <c r="N351" s="61">
        <v>1.72682</v>
      </c>
      <c r="O351" s="61">
        <v>1.2426200000000001</v>
      </c>
      <c r="P351" s="61">
        <v>1.3774299999999999</v>
      </c>
      <c r="Q351" s="62">
        <v>1.5702578227999999</v>
      </c>
      <c r="R351" s="60" t="s">
        <v>307</v>
      </c>
      <c r="S351" s="61">
        <v>0</v>
      </c>
      <c r="T351" s="61"/>
      <c r="U351" s="61" t="s">
        <v>307</v>
      </c>
      <c r="V351" s="61" t="s">
        <v>307</v>
      </c>
      <c r="W351" s="61" t="s">
        <v>307</v>
      </c>
      <c r="X351" s="62"/>
      <c r="Y351" s="61"/>
      <c r="Z351" s="61"/>
      <c r="AA351" s="15">
        <f>IF("na"=F351,"",F351/F350)</f>
        <v>1.1286145096528279</v>
      </c>
      <c r="AB351" s="13">
        <f>IF("na"=J351,"",J351/J350)</f>
        <v>0.88432470770286797</v>
      </c>
      <c r="AC351" s="13">
        <f>IF("na"=M351,"",M351/M350)</f>
        <v>1.4067294112021367</v>
      </c>
      <c r="AD351" s="13">
        <f>IF("na"=Q351,"",Q351/Q350)</f>
        <v>1.199876507743296</v>
      </c>
      <c r="AE351" s="13">
        <f>IF("na"=T351,"",T351/T350)</f>
        <v>0</v>
      </c>
      <c r="AF351" s="13">
        <f>IF("na"=X351,"",X351/X350)</f>
        <v>0</v>
      </c>
      <c r="AG351" s="13">
        <f>ROW()</f>
        <v>351</v>
      </c>
      <c r="AH351" s="63">
        <f t="shared" ref="AH351:AM354" ca="1" si="40">SUM(IF(INDIRECT(ADDRESS(ROW(),AH$40))&gt;INDIRECT(ADDRESS($AG351,AH$40)),1,0),IF(INDIRECT(ADDRESS(ROW(),AH$40))&gt;INDIRECT(ADDRESS($AG351+1,AH$40)),1,0),IF(INDIRECT(ADDRESS(ROW(),AH$40))&gt;INDIRECT(ADDRESS($AG351+2,AH$40)),1,0),IF(INDIRECT(ADDRESS(ROW(),AH$40))&gt;INDIRECT(ADDRESS($AG351+3,AH$40)),1,0))+1</f>
        <v>1</v>
      </c>
      <c r="AI351" s="63">
        <f t="shared" ca="1" si="40"/>
        <v>2</v>
      </c>
      <c r="AJ351" s="63">
        <f t="shared" ca="1" si="40"/>
        <v>3</v>
      </c>
      <c r="AK351" s="63">
        <f t="shared" ca="1" si="40"/>
        <v>4</v>
      </c>
      <c r="AL351" s="63">
        <f t="shared" ca="1" si="40"/>
        <v>1</v>
      </c>
      <c r="AM351" s="63">
        <f t="shared" ca="1" si="40"/>
        <v>1</v>
      </c>
      <c r="AO351" s="14">
        <f>IF("na"=F351,"",SQRT(F351)/SQRT(F350))</f>
        <v>1.0623627015538657</v>
      </c>
      <c r="AP351" s="14">
        <f>IF("na"=J351,"",SQRT(J351)/SQRT(J350))</f>
        <v>0.94038540381211144</v>
      </c>
      <c r="AQ351" s="14">
        <f>IF("na"=M351,"",SQRT(M351)/SQRT(M350))</f>
        <v>1.186056242849443</v>
      </c>
      <c r="AR351" s="14">
        <f>IF("na"=Q351,"",SQRT(Q351)/SQRT(Q350))</f>
        <v>1.0953887473145303</v>
      </c>
      <c r="AS351" s="14">
        <f>IF("na"=T351,"",SQRT(T351)/SQRT(T350))</f>
        <v>0</v>
      </c>
      <c r="AT351" s="14">
        <f>IF("na"=X351,"",SQRT(X351)/SQRT(X350))</f>
        <v>0</v>
      </c>
    </row>
    <row r="352" spans="1:1024" ht="12.75" customHeight="1" x14ac:dyDescent="0.3">
      <c r="A352" s="17" t="s">
        <v>281</v>
      </c>
      <c r="B352" s="58">
        <v>7.6238299999999995E-2</v>
      </c>
      <c r="C352" s="58">
        <v>1.53915</v>
      </c>
      <c r="D352" s="60">
        <v>8.6660500000000001E-2</v>
      </c>
      <c r="E352" s="61">
        <v>1.8974600000000001E-2</v>
      </c>
      <c r="F352" s="61">
        <v>4.6865760000000002E-4</v>
      </c>
      <c r="G352" s="61">
        <v>2.03966</v>
      </c>
      <c r="H352" s="61">
        <v>1.44302</v>
      </c>
      <c r="I352" s="61">
        <v>1.5462400000000001</v>
      </c>
      <c r="J352" s="62">
        <v>2.0823569885</v>
      </c>
      <c r="K352" s="60">
        <v>8.5444400000000004E-2</v>
      </c>
      <c r="L352" s="61">
        <v>1.3507999999999999E-2</v>
      </c>
      <c r="M352" s="61">
        <v>2.6721820000000002E-4</v>
      </c>
      <c r="N352" s="61">
        <v>1.6454599999999999</v>
      </c>
      <c r="O352" s="61">
        <v>0.97297199999999995</v>
      </c>
      <c r="P352" s="61">
        <v>1.38446</v>
      </c>
      <c r="Q352" s="62">
        <v>0.97060350880000001</v>
      </c>
      <c r="R352" s="60">
        <v>8.4654599999999997E-2</v>
      </c>
      <c r="S352" s="61">
        <v>1.01142E-2</v>
      </c>
      <c r="T352" s="61">
        <v>1.7313110000000001E-4</v>
      </c>
      <c r="U352" s="61">
        <v>1.50095</v>
      </c>
      <c r="V352" s="61">
        <v>0.61836999999999998</v>
      </c>
      <c r="W352" s="61">
        <v>1.39964</v>
      </c>
      <c r="X352" s="62">
        <v>0.40184449700000002</v>
      </c>
      <c r="Y352" s="61"/>
      <c r="Z352" s="61"/>
      <c r="AA352" s="15">
        <f>IF("na"=F352,"",F352/F350)</f>
        <v>1.4195654228367465</v>
      </c>
      <c r="AB352" s="13">
        <f>IF("na"=J352,"",J352/J350)</f>
        <v>1.0035271152057008</v>
      </c>
      <c r="AC352" s="13">
        <f>IF("na"=M352,"",M352/M350)</f>
        <v>1.521183254233776</v>
      </c>
      <c r="AD352" s="13">
        <f>IF("na"=Q352,"",Q352/Q350)</f>
        <v>0.74166441436074049</v>
      </c>
      <c r="AE352" s="13">
        <f>IF("na"=T352,"",T352/T350)</f>
        <v>1.9818347279616297</v>
      </c>
      <c r="AF352" s="13">
        <f>IF("na"=X352,"",X352/X350)</f>
        <v>1.4094262689256793</v>
      </c>
      <c r="AG352" s="13">
        <f>AG351</f>
        <v>351</v>
      </c>
      <c r="AH352" s="63">
        <f t="shared" ca="1" si="40"/>
        <v>3</v>
      </c>
      <c r="AI352" s="63">
        <f t="shared" ca="1" si="40"/>
        <v>4</v>
      </c>
      <c r="AJ352" s="63">
        <f t="shared" ca="1" si="40"/>
        <v>4</v>
      </c>
      <c r="AK352" s="63">
        <f t="shared" ca="1" si="40"/>
        <v>1</v>
      </c>
      <c r="AL352" s="63">
        <f t="shared" ca="1" si="40"/>
        <v>4</v>
      </c>
      <c r="AM352" s="63">
        <f t="shared" ca="1" si="40"/>
        <v>4</v>
      </c>
      <c r="AO352" s="14">
        <f>IF("na"=F352,"",SQRT(F352)/SQRT(F350))</f>
        <v>1.1914551703009</v>
      </c>
      <c r="AP352" s="14">
        <f>IF("na"=J352,"",SQRT(J352)/SQRT(J350))</f>
        <v>1.0017620052715619</v>
      </c>
      <c r="AQ352" s="14">
        <f>IF("na"=M352,"",SQRT(M352)/SQRT(M350))</f>
        <v>1.2333625801984491</v>
      </c>
      <c r="AR352" s="14">
        <f>IF("na"=Q352,"",SQRT(Q352)/SQRT(Q350))</f>
        <v>0.86119940452878885</v>
      </c>
      <c r="AS352" s="14">
        <f>IF("na"=T352,"",SQRT(T352)/SQRT(T350))</f>
        <v>1.407776519182512</v>
      </c>
      <c r="AT352" s="14">
        <f>IF("na"=X352,"",SQRT(X352)/SQRT(X350))</f>
        <v>1.1871925997603252</v>
      </c>
    </row>
    <row r="353" spans="1:46" ht="12.75" customHeight="1" x14ac:dyDescent="0.3">
      <c r="A353" s="17" t="s">
        <v>282</v>
      </c>
      <c r="B353" s="58">
        <v>7.6238299999999995E-2</v>
      </c>
      <c r="C353" s="58">
        <v>1.53915</v>
      </c>
      <c r="D353" s="64">
        <v>8.1231499999999998E-2</v>
      </c>
      <c r="E353" s="65">
        <v>1.8969699999999999E-2</v>
      </c>
      <c r="F353" s="66">
        <v>3.8478150000000001E-4</v>
      </c>
      <c r="G353" s="65">
        <v>1.9844299999999999</v>
      </c>
      <c r="H353" s="66">
        <v>1.3895599999999999</v>
      </c>
      <c r="I353" s="66">
        <v>1.5317499999999999</v>
      </c>
      <c r="J353" s="67">
        <v>1.9309317535999999</v>
      </c>
      <c r="K353" s="64">
        <v>8.2298099999999999E-2</v>
      </c>
      <c r="L353" s="65">
        <v>1.2929700000000001E-2</v>
      </c>
      <c r="M353" s="66">
        <v>2.0389820000000001E-4</v>
      </c>
      <c r="N353" s="65">
        <v>1.88605</v>
      </c>
      <c r="O353" s="66">
        <v>1.1925699999999999</v>
      </c>
      <c r="P353" s="66">
        <v>1.5707100000000001</v>
      </c>
      <c r="Q353" s="67">
        <v>1.4232192385</v>
      </c>
      <c r="R353" s="64">
        <v>8.24125E-2</v>
      </c>
      <c r="S353" s="65">
        <v>8.9015199999999996E-3</v>
      </c>
      <c r="T353" s="66">
        <v>1.173577E-4</v>
      </c>
      <c r="U353" s="65">
        <v>1.6646700000000001</v>
      </c>
      <c r="V353" s="66">
        <v>0.52782099999999998</v>
      </c>
      <c r="W353" s="66">
        <v>1.55664</v>
      </c>
      <c r="X353" s="67">
        <v>0.27890090810000001</v>
      </c>
      <c r="Y353" s="65"/>
      <c r="Z353" s="65"/>
      <c r="AA353" s="15">
        <f>IF("na"=F353,"",F353/F350)</f>
        <v>1.1655044380956536</v>
      </c>
      <c r="AB353" s="13">
        <f>IF("na"=J353,"",J353/J350)</f>
        <v>0.93055243795883502</v>
      </c>
      <c r="AC353" s="13">
        <f>IF("na"=M353,"",M353/M350)</f>
        <v>1.1607238107599307</v>
      </c>
      <c r="AD353" s="13">
        <f>IF("na"=Q353,"",Q353/Q350)</f>
        <v>1.0875203452891551</v>
      </c>
      <c r="AE353" s="13">
        <f>IF("na"=T353,"",T353/T350)</f>
        <v>1.3433956432651473</v>
      </c>
      <c r="AF353" s="13">
        <f>IF("na"=X353,"",X353/X350)</f>
        <v>0.97821487973086962</v>
      </c>
      <c r="AG353" s="13">
        <f>AG352</f>
        <v>351</v>
      </c>
      <c r="AH353" s="63">
        <f t="shared" ca="1" si="40"/>
        <v>2</v>
      </c>
      <c r="AI353" s="63">
        <f t="shared" ca="1" si="40"/>
        <v>3</v>
      </c>
      <c r="AJ353" s="63">
        <f t="shared" ca="1" si="40"/>
        <v>1</v>
      </c>
      <c r="AK353" s="63">
        <f t="shared" ca="1" si="40"/>
        <v>2</v>
      </c>
      <c r="AL353" s="63">
        <f t="shared" ca="1" si="40"/>
        <v>2</v>
      </c>
      <c r="AM353" s="63">
        <f t="shared" ca="1" si="40"/>
        <v>2</v>
      </c>
      <c r="AO353" s="14">
        <f>IF("na"=F353,"",SQRT(F353)/SQRT(F350))</f>
        <v>1.0795853083919091</v>
      </c>
      <c r="AP353" s="14">
        <f>IF("na"=J353,"",SQRT(J353)/SQRT(J350))</f>
        <v>0.96465145931514318</v>
      </c>
      <c r="AQ353" s="14">
        <f>IF("na"=M353,"",SQRT(M353)/SQRT(M350))</f>
        <v>1.0773689297357385</v>
      </c>
      <c r="AR353" s="14">
        <f>IF("na"=Q353,"",SQRT(Q353)/SQRT(Q350))</f>
        <v>1.0428424355045949</v>
      </c>
      <c r="AS353" s="14">
        <f>IF("na"=T353,"",SQRT(T353)/SQRT(T350))</f>
        <v>1.1590494567813521</v>
      </c>
      <c r="AT353" s="14">
        <f>IF("na"=X353,"",SQRT(X353)/SQRT(X350))</f>
        <v>0.9890474608080595</v>
      </c>
    </row>
    <row r="354" spans="1:46" ht="12.75" customHeight="1" x14ac:dyDescent="0.3">
      <c r="A354" s="17" t="s">
        <v>283</v>
      </c>
      <c r="B354" s="58">
        <v>7.6238299999999995E-2</v>
      </c>
      <c r="C354" s="58">
        <v>1.53915</v>
      </c>
      <c r="D354" s="68">
        <v>8.8496199999999997E-2</v>
      </c>
      <c r="E354" s="13">
        <v>1.9786999999999999E-2</v>
      </c>
      <c r="F354" s="66">
        <v>5.417814E-4</v>
      </c>
      <c r="G354" s="65">
        <v>1.7849900000000001</v>
      </c>
      <c r="H354" s="66">
        <v>1.31166</v>
      </c>
      <c r="I354" s="66">
        <v>1.36558</v>
      </c>
      <c r="J354" s="67">
        <v>1.7505785005000001</v>
      </c>
      <c r="K354" s="68">
        <v>8.2652400000000001E-2</v>
      </c>
      <c r="L354" s="13">
        <v>1.40359E-2</v>
      </c>
      <c r="M354" s="66">
        <v>2.38147E-4</v>
      </c>
      <c r="N354" s="65">
        <v>1.7462500000000001</v>
      </c>
      <c r="O354" s="66">
        <v>1.18808</v>
      </c>
      <c r="P354" s="66">
        <v>1.42645</v>
      </c>
      <c r="Q354" s="67">
        <v>1.4242353764</v>
      </c>
      <c r="R354" s="68">
        <v>8.2352700000000001E-2</v>
      </c>
      <c r="S354" s="13">
        <v>1.0448300000000001E-2</v>
      </c>
      <c r="T354" s="66">
        <v>1.4655270000000001E-4</v>
      </c>
      <c r="U354" s="65">
        <v>1.5968899999999999</v>
      </c>
      <c r="V354" s="66">
        <v>0.56674800000000003</v>
      </c>
      <c r="W354" s="66">
        <v>1.4840800000000001</v>
      </c>
      <c r="X354" s="67">
        <v>0.3242360004</v>
      </c>
      <c r="Y354" s="65"/>
      <c r="Z354" s="65"/>
      <c r="AA354" s="15">
        <f>IF("na"=F354,"",F354/F350)</f>
        <v>1.6410576552606519</v>
      </c>
      <c r="AB354" s="13">
        <f>IF("na"=J354,"",J354/J350)</f>
        <v>0.84363680303123323</v>
      </c>
      <c r="AC354" s="13">
        <f>IF("na"=M354,"",M354/M350)</f>
        <v>1.3556906993835414</v>
      </c>
      <c r="AD354" s="13">
        <f>IF("na"=Q354,"",Q354/Q350)</f>
        <v>1.0882968037644032</v>
      </c>
      <c r="AE354" s="13">
        <f>IF("na"=T354,"",T354/T350)</f>
        <v>1.6775913185819435</v>
      </c>
      <c r="AF354" s="13">
        <f>IF("na"=X354,"",X354/X350)</f>
        <v>1.137222830489967</v>
      </c>
      <c r="AG354" s="13">
        <f>AG353</f>
        <v>351</v>
      </c>
      <c r="AH354" s="63">
        <f t="shared" ca="1" si="40"/>
        <v>4</v>
      </c>
      <c r="AI354" s="63">
        <f t="shared" ca="1" si="40"/>
        <v>1</v>
      </c>
      <c r="AJ354" s="63">
        <f t="shared" ca="1" si="40"/>
        <v>2</v>
      </c>
      <c r="AK354" s="63">
        <f t="shared" ca="1" si="40"/>
        <v>3</v>
      </c>
      <c r="AL354" s="63">
        <f t="shared" ca="1" si="40"/>
        <v>3</v>
      </c>
      <c r="AM354" s="63">
        <f t="shared" ca="1" si="40"/>
        <v>3</v>
      </c>
      <c r="AO354" s="14">
        <f>IF("na"=F354,"",SQRT(F354)/SQRT(F350))</f>
        <v>1.2810377259318524</v>
      </c>
      <c r="AP354" s="14">
        <f>IF("na"=J354,"",SQRT(J354)/SQRT(J350))</f>
        <v>0.91849703485162826</v>
      </c>
      <c r="AQ354" s="14">
        <f>IF("na"=M354,"",SQRT(M354)/SQRT(M350))</f>
        <v>1.1643413156731754</v>
      </c>
      <c r="AR354" s="14">
        <f>IF("na"=Q354,"",SQRT(Q354)/SQRT(Q350))</f>
        <v>1.0432146489406688</v>
      </c>
      <c r="AS354" s="14">
        <f>IF("na"=T354,"",SQRT(T354)/SQRT(T350))</f>
        <v>1.2952186373666585</v>
      </c>
      <c r="AT354" s="14">
        <f>IF("na"=X354,"",SQRT(X354)/SQRT(X350))</f>
        <v>1.0664065033981962</v>
      </c>
    </row>
    <row r="355" spans="1:46" ht="12.75" customHeight="1" x14ac:dyDescent="0.3">
      <c r="B355" s="69"/>
      <c r="C355" s="69"/>
      <c r="D355" s="13"/>
      <c r="E355" s="13"/>
      <c r="F355" s="13"/>
      <c r="G355" s="13"/>
      <c r="H355" s="13"/>
      <c r="I355" s="13"/>
      <c r="J355" s="13"/>
      <c r="K355" s="13"/>
      <c r="L355" s="13"/>
    </row>
    <row r="356" spans="1:46" ht="12.75" customHeight="1" x14ac:dyDescent="0.3">
      <c r="A356" s="17"/>
      <c r="B356" s="17"/>
      <c r="C356" s="17"/>
      <c r="D356" s="6" t="s">
        <v>336</v>
      </c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17"/>
      <c r="Z356" s="17"/>
      <c r="AA356" s="51"/>
      <c r="AB356" s="52"/>
      <c r="AC356" s="52"/>
      <c r="AD356" s="52"/>
      <c r="AE356" s="52"/>
      <c r="AF356" s="52"/>
      <c r="AG356" s="52"/>
      <c r="AH356" s="53"/>
      <c r="AI356" s="53"/>
      <c r="AJ356" s="53"/>
      <c r="AK356" s="53"/>
      <c r="AL356" s="53"/>
      <c r="AM356" s="53"/>
      <c r="AO356" s="52"/>
      <c r="AQ356" s="52"/>
      <c r="AR356" s="52"/>
      <c r="AS356" s="52"/>
      <c r="AT356" s="52"/>
    </row>
    <row r="357" spans="1:46" ht="12.75" customHeight="1" x14ac:dyDescent="0.3">
      <c r="B357" s="54" t="s">
        <v>293</v>
      </c>
      <c r="C357" s="54" t="s">
        <v>293</v>
      </c>
      <c r="D357" s="1">
        <v>7</v>
      </c>
      <c r="E357" s="1"/>
      <c r="F357" s="1"/>
      <c r="G357" s="1"/>
      <c r="H357" s="1"/>
      <c r="I357" s="1"/>
      <c r="J357" s="1"/>
      <c r="K357" s="1">
        <v>15</v>
      </c>
      <c r="L357" s="1"/>
      <c r="M357" s="1"/>
      <c r="N357" s="1"/>
      <c r="O357" s="1"/>
      <c r="P357" s="1"/>
      <c r="Q357" s="1"/>
      <c r="R357" s="1">
        <v>30</v>
      </c>
      <c r="S357" s="1"/>
      <c r="T357" s="1"/>
      <c r="U357" s="1"/>
      <c r="V357" s="1"/>
      <c r="W357" s="1"/>
      <c r="X357" s="1"/>
      <c r="Y357" s="55"/>
      <c r="Z357" s="55"/>
    </row>
    <row r="358" spans="1:46" ht="12.75" customHeight="1" x14ac:dyDescent="0.3">
      <c r="B358" s="56" t="s">
        <v>284</v>
      </c>
      <c r="C358" s="56" t="s">
        <v>294</v>
      </c>
      <c r="D358" s="57" t="s">
        <v>284</v>
      </c>
      <c r="E358" s="58" t="s">
        <v>287</v>
      </c>
      <c r="F358" s="58" t="s">
        <v>295</v>
      </c>
      <c r="G358" s="58" t="s">
        <v>296</v>
      </c>
      <c r="H358" s="58" t="s">
        <v>297</v>
      </c>
      <c r="I358" s="58" t="s">
        <v>298</v>
      </c>
      <c r="J358" s="59" t="s">
        <v>299</v>
      </c>
      <c r="K358" s="57" t="s">
        <v>284</v>
      </c>
      <c r="L358" s="58" t="s">
        <v>287</v>
      </c>
      <c r="M358" s="58" t="s">
        <v>295</v>
      </c>
      <c r="N358" s="58" t="s">
        <v>296</v>
      </c>
      <c r="O358" s="58" t="s">
        <v>297</v>
      </c>
      <c r="P358" s="58" t="s">
        <v>298</v>
      </c>
      <c r="Q358" s="59" t="s">
        <v>299</v>
      </c>
      <c r="R358" s="57" t="s">
        <v>284</v>
      </c>
      <c r="S358" s="58" t="s">
        <v>287</v>
      </c>
      <c r="T358" s="58" t="s">
        <v>295</v>
      </c>
      <c r="U358" s="58" t="s">
        <v>296</v>
      </c>
      <c r="V358" s="58" t="s">
        <v>297</v>
      </c>
      <c r="W358" s="58" t="s">
        <v>298</v>
      </c>
      <c r="X358" s="59" t="s">
        <v>299</v>
      </c>
      <c r="Y358" s="58"/>
      <c r="Z358" s="58"/>
    </row>
    <row r="359" spans="1:46" ht="12.75" customHeight="1" x14ac:dyDescent="0.3">
      <c r="A359" s="17" t="s">
        <v>300</v>
      </c>
      <c r="B359" s="58">
        <v>9.07168E-2</v>
      </c>
      <c r="C359" s="58">
        <v>1.73566</v>
      </c>
      <c r="D359" s="60">
        <v>8.7117399999999998E-2</v>
      </c>
      <c r="E359" s="61">
        <v>2.1769E-2</v>
      </c>
      <c r="F359" s="61">
        <v>4.8684489999999998E-4</v>
      </c>
      <c r="G359" s="61">
        <v>1.79965</v>
      </c>
      <c r="H359" s="61">
        <v>1.0897600000000001</v>
      </c>
      <c r="I359" s="61">
        <v>1.6274999999999999</v>
      </c>
      <c r="J359" s="62">
        <v>1.1992754431999999</v>
      </c>
      <c r="K359" s="60">
        <v>8.7057499999999996E-2</v>
      </c>
      <c r="L359" s="61">
        <v>1.5659099999999999E-2</v>
      </c>
      <c r="M359" s="61">
        <v>2.5859780000000001E-4</v>
      </c>
      <c r="N359" s="61">
        <v>1.68014</v>
      </c>
      <c r="O359" s="61">
        <v>0.62557099999999999</v>
      </c>
      <c r="P359" s="61">
        <v>1.6126499999999999</v>
      </c>
      <c r="Q359" s="62">
        <v>0.4064705361</v>
      </c>
      <c r="R359" s="60">
        <v>8.7641899999999995E-2</v>
      </c>
      <c r="S359" s="61">
        <v>1.1190800000000001E-2</v>
      </c>
      <c r="T359" s="61">
        <v>1.3468900000000001E-4</v>
      </c>
      <c r="U359" s="61">
        <v>1.67604</v>
      </c>
      <c r="V359" s="61">
        <v>0.43178</v>
      </c>
      <c r="W359" s="61">
        <v>1.6435299999999999</v>
      </c>
      <c r="X359" s="62">
        <v>0.1949219053</v>
      </c>
      <c r="Y359" s="61"/>
      <c r="Z359" s="61"/>
      <c r="AH359" s="63"/>
      <c r="AI359" s="63"/>
    </row>
    <row r="360" spans="1:46" ht="12.75" customHeight="1" x14ac:dyDescent="0.3">
      <c r="A360" s="17" t="s">
        <v>354</v>
      </c>
      <c r="B360" s="58">
        <v>9.07168E-2</v>
      </c>
      <c r="C360" s="58">
        <v>1.73566</v>
      </c>
      <c r="D360" s="60">
        <v>8.6837399999999995E-2</v>
      </c>
      <c r="E360" s="61">
        <v>2.5677100000000001E-2</v>
      </c>
      <c r="F360" s="61">
        <v>6.7436310000000001E-4</v>
      </c>
      <c r="G360" s="61">
        <v>1.7350300000000001</v>
      </c>
      <c r="H360" s="61">
        <v>1.1007100000000001</v>
      </c>
      <c r="I360" s="61">
        <v>1.5532699999999999</v>
      </c>
      <c r="J360" s="62">
        <v>1.2448286162</v>
      </c>
      <c r="K360" s="60">
        <v>8.6216799999999996E-2</v>
      </c>
      <c r="L360" s="61">
        <v>2.11825E-2</v>
      </c>
      <c r="M360" s="61">
        <v>4.689483E-4</v>
      </c>
      <c r="N360" s="61">
        <v>1.66442</v>
      </c>
      <c r="O360" s="61">
        <v>0.68049099999999996</v>
      </c>
      <c r="P360" s="61">
        <v>1.5778300000000001</v>
      </c>
      <c r="Q360" s="62">
        <v>0.48797830990000002</v>
      </c>
      <c r="R360" s="60">
        <v>8.7401199999999998E-2</v>
      </c>
      <c r="S360" s="61">
        <v>1.90197E-2</v>
      </c>
      <c r="T360" s="61">
        <v>3.727421E-4</v>
      </c>
      <c r="U360" s="61">
        <v>1.6846000000000001</v>
      </c>
      <c r="V360" s="61">
        <v>0.55992900000000001</v>
      </c>
      <c r="W360" s="61">
        <v>1.6250500000000001</v>
      </c>
      <c r="X360" s="62">
        <v>0.32575505710000002</v>
      </c>
      <c r="Y360" s="61"/>
      <c r="Z360" s="61"/>
      <c r="AA360" s="15">
        <f>IF("na"=F360,"",F360/F359)</f>
        <v>1.3851703078331519</v>
      </c>
      <c r="AB360" s="13">
        <f>IF("na"=J360,"",J360/J359)</f>
        <v>1.0379839120848264</v>
      </c>
      <c r="AC360" s="13">
        <f>IF("na"=M360,"",M360/M359)</f>
        <v>1.8134272604020607</v>
      </c>
      <c r="AD360" s="13">
        <f>IF("na"=Q360,"",Q360/Q359)</f>
        <v>1.2005256631441239</v>
      </c>
      <c r="AE360" s="13">
        <f>IF("na"=T360,"",T360/T359)</f>
        <v>2.7674279265567341</v>
      </c>
      <c r="AF360" s="13">
        <f>IF("na"=X360,"",X360/X359)</f>
        <v>1.6712080491858399</v>
      </c>
      <c r="AG360" s="13">
        <f>ROW()</f>
        <v>360</v>
      </c>
      <c r="AH360" s="63">
        <f t="shared" ref="AH360:AM363" ca="1" si="41">SUM(IF(INDIRECT(ADDRESS(ROW(),AH$40))&gt;INDIRECT(ADDRESS($AG360,AH$40)),1,0),IF(INDIRECT(ADDRESS(ROW(),AH$40))&gt;INDIRECT(ADDRESS($AG360+1,AH$40)),1,0),IF(INDIRECT(ADDRESS(ROW(),AH$40))&gt;INDIRECT(ADDRESS($AG360+2,AH$40)),1,0),IF(INDIRECT(ADDRESS(ROW(),AH$40))&gt;INDIRECT(ADDRESS($AG360+3,AH$40)),1,0))+1</f>
        <v>3</v>
      </c>
      <c r="AI360" s="63">
        <f t="shared" ca="1" si="41"/>
        <v>3</v>
      </c>
      <c r="AJ360" s="63">
        <f t="shared" ca="1" si="41"/>
        <v>3</v>
      </c>
      <c r="AK360" s="63">
        <f t="shared" ca="1" si="41"/>
        <v>3</v>
      </c>
      <c r="AL360" s="63">
        <f t="shared" ca="1" si="41"/>
        <v>3</v>
      </c>
      <c r="AM360" s="63">
        <f t="shared" ca="1" si="41"/>
        <v>3</v>
      </c>
      <c r="AO360" s="14">
        <f>IF("na"=F360,"",SQRT(F360)/SQRT(F359))</f>
        <v>1.1769325842346077</v>
      </c>
      <c r="AP360" s="14">
        <f>IF("na"=J360,"",SQRT(J360)/SQRT(J359))</f>
        <v>1.018814954780713</v>
      </c>
      <c r="AQ360" s="14">
        <f>IF("na"=M360,"",SQRT(M360)/SQRT(M359))</f>
        <v>1.3466355336177867</v>
      </c>
      <c r="AR360" s="14">
        <f>IF("na"=Q360,"",SQRT(Q360)/SQRT(Q359))</f>
        <v>1.0956850200418566</v>
      </c>
      <c r="AS360" s="14">
        <f>IF("na"=T360,"",SQRT(T360)/SQRT(T359))</f>
        <v>1.6635588136752886</v>
      </c>
      <c r="AT360" s="14">
        <f>IF("na"=X360,"",SQRT(X360)/SQRT(X359))</f>
        <v>1.2927521220968232</v>
      </c>
    </row>
    <row r="361" spans="1:46" ht="12.75" customHeight="1" x14ac:dyDescent="0.3">
      <c r="A361" s="17" t="s">
        <v>281</v>
      </c>
      <c r="B361" s="58">
        <v>9.07168E-2</v>
      </c>
      <c r="C361" s="58">
        <v>1.73566</v>
      </c>
      <c r="D361" s="60">
        <v>9.0753E-2</v>
      </c>
      <c r="E361" s="61">
        <v>2.2763499999999999E-2</v>
      </c>
      <c r="F361" s="61">
        <v>5.1817819999999996E-4</v>
      </c>
      <c r="G361" s="61">
        <v>1.8623499999999999</v>
      </c>
      <c r="H361" s="61">
        <v>1.00484</v>
      </c>
      <c r="I361" s="61">
        <v>1.7216400000000001</v>
      </c>
      <c r="J361" s="62">
        <v>1.009899986</v>
      </c>
      <c r="K361" s="60">
        <v>9.1691400000000006E-2</v>
      </c>
      <c r="L361" s="61">
        <v>1.78058E-2</v>
      </c>
      <c r="M361" s="61">
        <v>3.1799630000000002E-4</v>
      </c>
      <c r="N361" s="61">
        <v>1.8411999999999999</v>
      </c>
      <c r="O361" s="61">
        <v>0.66059699999999999</v>
      </c>
      <c r="P361" s="61">
        <v>1.77423</v>
      </c>
      <c r="Q361" s="62">
        <v>0.43787604130000002</v>
      </c>
      <c r="R361" s="60">
        <v>9.2032600000000006E-2</v>
      </c>
      <c r="S361" s="61">
        <v>1.4161E-2</v>
      </c>
      <c r="T361" s="61">
        <v>2.0226519999999999E-4</v>
      </c>
      <c r="U361" s="61">
        <v>1.82724</v>
      </c>
      <c r="V361" s="61">
        <v>0.48344900000000002</v>
      </c>
      <c r="W361" s="61">
        <v>1.7854000000000001</v>
      </c>
      <c r="X361" s="62">
        <v>0.23619700320000001</v>
      </c>
      <c r="Y361" s="61"/>
      <c r="Z361" s="61"/>
      <c r="AA361" s="15">
        <f>IF("na"=F361,"",F361/F359)</f>
        <v>1.064359922431148</v>
      </c>
      <c r="AB361" s="13">
        <f>IF("na"=J361,"",J361/J359)</f>
        <v>0.84209177443449224</v>
      </c>
      <c r="AC361" s="13">
        <f>IF("na"=M361,"",M361/M359)</f>
        <v>1.2296945294971573</v>
      </c>
      <c r="AD361" s="13">
        <f>IF("na"=Q361,"",Q361/Q359)</f>
        <v>1.0772639156120127</v>
      </c>
      <c r="AE361" s="13">
        <f>IF("na"=T361,"",T361/T359)</f>
        <v>1.5017202592639338</v>
      </c>
      <c r="AF361" s="13">
        <f>IF("na"=X361,"",X361/X359)</f>
        <v>1.2117519723423307</v>
      </c>
      <c r="AG361" s="13">
        <f>AG360</f>
        <v>360</v>
      </c>
      <c r="AH361" s="63">
        <f t="shared" ca="1" si="41"/>
        <v>2</v>
      </c>
      <c r="AI361" s="63">
        <f t="shared" ca="1" si="41"/>
        <v>2</v>
      </c>
      <c r="AJ361" s="63">
        <f t="shared" ca="1" si="41"/>
        <v>2</v>
      </c>
      <c r="AK361" s="63">
        <f t="shared" ca="1" si="41"/>
        <v>2</v>
      </c>
      <c r="AL361" s="63">
        <f t="shared" ca="1" si="41"/>
        <v>2</v>
      </c>
      <c r="AM361" s="63">
        <f t="shared" ca="1" si="41"/>
        <v>2</v>
      </c>
      <c r="AO361" s="14">
        <f>IF("na"=F361,"",SQRT(F361)/SQRT(F359))</f>
        <v>1.03167820682185</v>
      </c>
      <c r="AP361" s="14">
        <f>IF("na"=J361,"",SQRT(J361)/SQRT(J359))</f>
        <v>0.91765558595504237</v>
      </c>
      <c r="AQ361" s="14">
        <f>IF("na"=M361,"",SQRT(M361)/SQRT(M359))</f>
        <v>1.1089159253510419</v>
      </c>
      <c r="AR361" s="14">
        <f>IF("na"=Q361,"",SQRT(Q361)/SQRT(Q359))</f>
        <v>1.0379132505233819</v>
      </c>
      <c r="AS361" s="14">
        <f>IF("na"=T361,"",SQRT(T361)/SQRT(T359))</f>
        <v>1.2254469630563103</v>
      </c>
      <c r="AT361" s="14">
        <f>IF("na"=X361,"",SQRT(X361)/SQRT(X359))</f>
        <v>1.1007960630118236</v>
      </c>
    </row>
    <row r="362" spans="1:46" ht="12.75" customHeight="1" x14ac:dyDescent="0.3">
      <c r="A362" s="17" t="s">
        <v>282</v>
      </c>
      <c r="B362" s="58">
        <v>9.07168E-2</v>
      </c>
      <c r="C362" s="58">
        <v>1.73566</v>
      </c>
      <c r="D362" s="64">
        <v>8.8649599999999995E-2</v>
      </c>
      <c r="E362" s="65">
        <v>2.2214899999999999E-2</v>
      </c>
      <c r="F362" s="66">
        <v>4.97775E-4</v>
      </c>
      <c r="G362" s="65">
        <v>1.75932</v>
      </c>
      <c r="H362" s="66">
        <v>0.92839400000000005</v>
      </c>
      <c r="I362" s="66">
        <v>1.6173900000000001</v>
      </c>
      <c r="J362" s="67">
        <v>0.87590321209999999</v>
      </c>
      <c r="K362" s="64">
        <v>8.7792700000000001E-2</v>
      </c>
      <c r="L362" s="65">
        <v>1.5561699999999999E-2</v>
      </c>
      <c r="M362" s="66">
        <v>2.507168E-4</v>
      </c>
      <c r="N362" s="65">
        <v>1.6740600000000001</v>
      </c>
      <c r="O362" s="66">
        <v>0.59727600000000003</v>
      </c>
      <c r="P362" s="66">
        <v>1.6129</v>
      </c>
      <c r="Q362" s="67">
        <v>0.3718086377</v>
      </c>
      <c r="R362" s="64">
        <v>8.8707599999999998E-2</v>
      </c>
      <c r="S362" s="65">
        <v>1.15643E-2</v>
      </c>
      <c r="T362" s="66">
        <v>1.3776979999999999E-4</v>
      </c>
      <c r="U362" s="65">
        <v>1.6365000000000001</v>
      </c>
      <c r="V362" s="66">
        <v>0.41745399999999999</v>
      </c>
      <c r="W362" s="66">
        <v>1.6044099999999999</v>
      </c>
      <c r="X362" s="67">
        <v>0.1914944046</v>
      </c>
      <c r="Y362" s="65"/>
      <c r="Z362" s="65"/>
      <c r="AA362" s="15">
        <f>IF("na"=F362,"",F362/F359)</f>
        <v>1.0224508873359872</v>
      </c>
      <c r="AB362" s="13">
        <f>IF("na"=J362,"",J362/J359)</f>
        <v>0.73036033303812764</v>
      </c>
      <c r="AC362" s="13">
        <f>IF("na"=M362,"",M362/M359)</f>
        <v>0.96952410267991451</v>
      </c>
      <c r="AD362" s="13">
        <f>IF("na"=Q362,"",Q362/Q359)</f>
        <v>0.91472469632713438</v>
      </c>
      <c r="AE362" s="13">
        <f>IF("na"=T362,"",T362/T359)</f>
        <v>1.0228734343561834</v>
      </c>
      <c r="AF362" s="13">
        <f>IF("na"=X362,"",X362/X359)</f>
        <v>0.98241603120631926</v>
      </c>
      <c r="AG362" s="13">
        <f>AG361</f>
        <v>360</v>
      </c>
      <c r="AH362" s="63">
        <f t="shared" ca="1" si="41"/>
        <v>1</v>
      </c>
      <c r="AI362" s="63">
        <f t="shared" ca="1" si="41"/>
        <v>1</v>
      </c>
      <c r="AJ362" s="63">
        <f t="shared" ca="1" si="41"/>
        <v>1</v>
      </c>
      <c r="AK362" s="63">
        <f t="shared" ca="1" si="41"/>
        <v>1</v>
      </c>
      <c r="AL362" s="63">
        <f t="shared" ca="1" si="41"/>
        <v>1</v>
      </c>
      <c r="AM362" s="63">
        <f t="shared" ca="1" si="41"/>
        <v>1</v>
      </c>
      <c r="AO362" s="14">
        <f>IF("na"=F362,"",SQRT(F362)/SQRT(F359))</f>
        <v>1.0111631358668034</v>
      </c>
      <c r="AP362" s="14">
        <f>IF("na"=J362,"",SQRT(J362)/SQRT(J359))</f>
        <v>0.85461121747735536</v>
      </c>
      <c r="AQ362" s="14">
        <f>IF("na"=M362,"",SQRT(M362)/SQRT(M359))</f>
        <v>0.98464415027964025</v>
      </c>
      <c r="AR362" s="14">
        <f>IF("na"=Q362,"",SQRT(Q362)/SQRT(Q359))</f>
        <v>0.95641240912439773</v>
      </c>
      <c r="AS362" s="14">
        <f>IF("na"=T362,"",SQRT(T362)/SQRT(T359))</f>
        <v>1.011372055356575</v>
      </c>
      <c r="AT362" s="14">
        <f>IF("na"=X362,"",SQRT(X362)/SQRT(X359))</f>
        <v>0.99116902252154715</v>
      </c>
    </row>
    <row r="363" spans="1:46" ht="12.75" customHeight="1" x14ac:dyDescent="0.3">
      <c r="A363" s="17" t="s">
        <v>283</v>
      </c>
      <c r="B363" s="58">
        <v>9.07168E-2</v>
      </c>
      <c r="C363" s="58">
        <v>1.73566</v>
      </c>
      <c r="D363" s="68">
        <v>9.2024099999999998E-2</v>
      </c>
      <c r="E363" s="13">
        <v>2.8474300000000001E-2</v>
      </c>
      <c r="F363" s="66">
        <v>8.124947E-4</v>
      </c>
      <c r="G363" s="65">
        <v>2.0111599999999998</v>
      </c>
      <c r="H363" s="66">
        <v>1.1203700000000001</v>
      </c>
      <c r="I363" s="66">
        <v>1.86236</v>
      </c>
      <c r="J363" s="67">
        <v>1.2712818268999999</v>
      </c>
      <c r="K363" s="68">
        <v>9.0777999999999998E-2</v>
      </c>
      <c r="L363" s="13">
        <v>2.47631E-2</v>
      </c>
      <c r="M363" s="66">
        <v>6.132148E-4</v>
      </c>
      <c r="N363" s="65">
        <v>1.8922399999999999</v>
      </c>
      <c r="O363" s="66">
        <v>0.786555</v>
      </c>
      <c r="P363" s="66">
        <v>1.7948900000000001</v>
      </c>
      <c r="Q363" s="67">
        <v>0.62217696089999996</v>
      </c>
      <c r="R363" s="68">
        <v>9.2128399999999999E-2</v>
      </c>
      <c r="S363" s="13">
        <v>2.2705800000000002E-2</v>
      </c>
      <c r="T363" s="66">
        <v>5.1754589999999999E-4</v>
      </c>
      <c r="U363" s="65">
        <v>1.84026</v>
      </c>
      <c r="V363" s="66">
        <v>0.58809199999999995</v>
      </c>
      <c r="W363" s="66">
        <v>1.7700800000000001</v>
      </c>
      <c r="X363" s="67">
        <v>0.34703693679999997</v>
      </c>
      <c r="Y363" s="65"/>
      <c r="Z363" s="65"/>
      <c r="AA363" s="15">
        <f>IF("na"=F363,"",F363/F359)</f>
        <v>1.6688984520532104</v>
      </c>
      <c r="AB363" s="13">
        <f>IF("na"=J363,"",J363/J359)</f>
        <v>1.0600415726914802</v>
      </c>
      <c r="AC363" s="13">
        <f>IF("na"=M363,"",M363/M359)</f>
        <v>2.3713071031540096</v>
      </c>
      <c r="AD363" s="13">
        <f>IF("na"=Q363,"",Q363/Q359)</f>
        <v>1.5306815762580435</v>
      </c>
      <c r="AE363" s="13">
        <f>IF("na"=T363,"",T363/T359)</f>
        <v>3.8425253732673044</v>
      </c>
      <c r="AF363" s="13">
        <f>IF("na"=X363,"",X363/X359)</f>
        <v>1.7803896194523805</v>
      </c>
      <c r="AG363" s="13">
        <f>AG362</f>
        <v>360</v>
      </c>
      <c r="AH363" s="63">
        <f t="shared" ca="1" si="41"/>
        <v>4</v>
      </c>
      <c r="AI363" s="63">
        <f t="shared" ca="1" si="41"/>
        <v>4</v>
      </c>
      <c r="AJ363" s="63">
        <f t="shared" ca="1" si="41"/>
        <v>4</v>
      </c>
      <c r="AK363" s="63">
        <f t="shared" ca="1" si="41"/>
        <v>4</v>
      </c>
      <c r="AL363" s="63">
        <f t="shared" ca="1" si="41"/>
        <v>4</v>
      </c>
      <c r="AM363" s="63">
        <f t="shared" ca="1" si="41"/>
        <v>4</v>
      </c>
      <c r="AO363" s="14">
        <f>IF("na"=F363,"",SQRT(F363)/SQRT(F359))</f>
        <v>1.2918585263306546</v>
      </c>
      <c r="AP363" s="14">
        <f>IF("na"=J363,"",SQRT(J363)/SQRT(J359))</f>
        <v>1.0295832033844958</v>
      </c>
      <c r="AQ363" s="14">
        <f>IF("na"=M363,"",SQRT(M363)/SQRT(M359))</f>
        <v>1.5399049006851073</v>
      </c>
      <c r="AR363" s="14">
        <f>IF("na"=Q363,"",SQRT(Q363)/SQRT(Q359))</f>
        <v>1.2372071678817753</v>
      </c>
      <c r="AS363" s="14">
        <f>IF("na"=T363,"",SQRT(T363)/SQRT(T359))</f>
        <v>1.9602360503947742</v>
      </c>
      <c r="AT363" s="14">
        <f>IF("na"=X363,"",SQRT(X363)/SQRT(X359))</f>
        <v>1.3343124144863454</v>
      </c>
    </row>
    <row r="364" spans="1:46" ht="12.75" customHeight="1" x14ac:dyDescent="0.3">
      <c r="B364" s="69"/>
      <c r="C364" s="69"/>
      <c r="D364" s="13"/>
      <c r="E364" s="13"/>
      <c r="F364" s="13"/>
      <c r="G364" s="13"/>
      <c r="H364" s="13"/>
      <c r="I364" s="13"/>
      <c r="J364" s="13"/>
      <c r="K364" s="13"/>
      <c r="L364" s="13"/>
    </row>
    <row r="365" spans="1:46" ht="12.75" customHeight="1" x14ac:dyDescent="0.3">
      <c r="A365" s="17"/>
      <c r="B365" s="17"/>
      <c r="C365" s="17"/>
      <c r="D365" s="6" t="s">
        <v>337</v>
      </c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17"/>
      <c r="Z365" s="17"/>
      <c r="AA365" s="51"/>
      <c r="AB365" s="52"/>
      <c r="AC365" s="52"/>
      <c r="AD365" s="52"/>
      <c r="AE365" s="52"/>
      <c r="AF365" s="52"/>
      <c r="AG365" s="52"/>
      <c r="AH365" s="53"/>
      <c r="AI365" s="53"/>
      <c r="AJ365" s="53"/>
      <c r="AK365" s="53"/>
      <c r="AL365" s="53"/>
      <c r="AM365" s="53"/>
      <c r="AO365" s="52"/>
    </row>
    <row r="366" spans="1:46" ht="12.75" customHeight="1" x14ac:dyDescent="0.3">
      <c r="B366" s="54" t="s">
        <v>293</v>
      </c>
      <c r="C366" s="54" t="s">
        <v>293</v>
      </c>
      <c r="D366" s="1">
        <v>7</v>
      </c>
      <c r="E366" s="1"/>
      <c r="F366" s="1"/>
      <c r="G366" s="1"/>
      <c r="H366" s="1"/>
      <c r="I366" s="1"/>
      <c r="J366" s="1"/>
      <c r="K366" s="1">
        <v>15</v>
      </c>
      <c r="L366" s="1"/>
      <c r="M366" s="1"/>
      <c r="N366" s="1"/>
      <c r="O366" s="1"/>
      <c r="P366" s="1"/>
      <c r="Q366" s="1"/>
      <c r="R366" s="1">
        <v>30</v>
      </c>
      <c r="S366" s="1"/>
      <c r="T366" s="1"/>
      <c r="U366" s="1"/>
      <c r="V366" s="1"/>
      <c r="W366" s="1"/>
      <c r="X366" s="1"/>
      <c r="Y366" s="55"/>
      <c r="Z366" s="55"/>
    </row>
    <row r="367" spans="1:46" ht="12.75" customHeight="1" x14ac:dyDescent="0.3">
      <c r="B367" s="56" t="s">
        <v>284</v>
      </c>
      <c r="C367" s="56" t="s">
        <v>294</v>
      </c>
      <c r="D367" s="57" t="s">
        <v>284</v>
      </c>
      <c r="E367" s="58" t="s">
        <v>287</v>
      </c>
      <c r="F367" s="58" t="s">
        <v>295</v>
      </c>
      <c r="G367" s="58" t="s">
        <v>296</v>
      </c>
      <c r="H367" s="58" t="s">
        <v>297</v>
      </c>
      <c r="I367" s="58" t="s">
        <v>298</v>
      </c>
      <c r="J367" s="59" t="s">
        <v>299</v>
      </c>
      <c r="K367" s="57" t="s">
        <v>284</v>
      </c>
      <c r="L367" s="58" t="s">
        <v>287</v>
      </c>
      <c r="M367" s="58" t="s">
        <v>295</v>
      </c>
      <c r="N367" s="58" t="s">
        <v>296</v>
      </c>
      <c r="O367" s="58" t="s">
        <v>297</v>
      </c>
      <c r="P367" s="58" t="s">
        <v>298</v>
      </c>
      <c r="Q367" s="59" t="s">
        <v>299</v>
      </c>
      <c r="R367" s="57" t="s">
        <v>284</v>
      </c>
      <c r="S367" s="58" t="s">
        <v>287</v>
      </c>
      <c r="T367" s="58" t="s">
        <v>295</v>
      </c>
      <c r="U367" s="58" t="s">
        <v>296</v>
      </c>
      <c r="V367" s="58" t="s">
        <v>297</v>
      </c>
      <c r="W367" s="58" t="s">
        <v>298</v>
      </c>
      <c r="X367" s="59" t="s">
        <v>299</v>
      </c>
      <c r="Y367" s="58"/>
      <c r="Z367" s="58"/>
    </row>
    <row r="368" spans="1:46" ht="12.75" customHeight="1" x14ac:dyDescent="0.3">
      <c r="A368" s="17" t="s">
        <v>300</v>
      </c>
      <c r="B368" s="58">
        <v>0.332505</v>
      </c>
      <c r="C368" s="58">
        <v>1.53348</v>
      </c>
      <c r="D368" s="60">
        <v>0.33647199999999999</v>
      </c>
      <c r="E368" s="61">
        <v>3.7815399999999999E-2</v>
      </c>
      <c r="F368" s="61">
        <v>1.4457414000000001E-3</v>
      </c>
      <c r="G368" s="61">
        <v>1.5101500000000001</v>
      </c>
      <c r="H368" s="61">
        <v>0.36563699999999999</v>
      </c>
      <c r="I368" s="61">
        <v>1.45181</v>
      </c>
      <c r="J368" s="62">
        <v>0.14036040459999999</v>
      </c>
      <c r="K368" s="60">
        <v>0.33593200000000001</v>
      </c>
      <c r="L368" s="61">
        <v>2.7486699999999999E-2</v>
      </c>
      <c r="M368" s="61">
        <v>7.6726289999999998E-4</v>
      </c>
      <c r="N368" s="61">
        <v>1.4814700000000001</v>
      </c>
      <c r="O368" s="61">
        <v>0.25762600000000002</v>
      </c>
      <c r="P368" s="61">
        <v>1.44763</v>
      </c>
      <c r="Q368" s="62">
        <v>7.3741378299999993E-2</v>
      </c>
      <c r="R368" s="60">
        <v>0.33502599999999999</v>
      </c>
      <c r="S368" s="61">
        <v>1.98084E-2</v>
      </c>
      <c r="T368" s="61">
        <v>3.9872809999999997E-4</v>
      </c>
      <c r="U368" s="61">
        <v>1.46038</v>
      </c>
      <c r="V368" s="61">
        <v>0.17145199999999999</v>
      </c>
      <c r="W368" s="61">
        <v>1.44529</v>
      </c>
      <c r="X368" s="62">
        <v>3.7173264400000003E-2</v>
      </c>
      <c r="Y368" s="61"/>
      <c r="Z368" s="61"/>
      <c r="AH368" s="63"/>
      <c r="AI368" s="63"/>
    </row>
    <row r="369" spans="1:46" ht="12.75" customHeight="1" x14ac:dyDescent="0.3">
      <c r="A369" s="17" t="s">
        <v>354</v>
      </c>
      <c r="B369" s="58">
        <v>0.332505</v>
      </c>
      <c r="C369" s="58">
        <v>1.53348</v>
      </c>
      <c r="D369" s="60">
        <v>0.33273399999999997</v>
      </c>
      <c r="E369" s="61">
        <v>4.7724999999999997E-2</v>
      </c>
      <c r="F369" s="61">
        <v>2.2777280000000001E-3</v>
      </c>
      <c r="G369" s="61">
        <v>1.5682199999999999</v>
      </c>
      <c r="H369" s="61">
        <v>0.44905800000000001</v>
      </c>
      <c r="I369" s="61">
        <v>1.4833400000000001</v>
      </c>
      <c r="J369" s="62">
        <v>0.20416710690000001</v>
      </c>
      <c r="K369" s="60">
        <v>0.33222499999999999</v>
      </c>
      <c r="L369" s="61">
        <v>4.3693799999999998E-2</v>
      </c>
      <c r="M369" s="61">
        <v>1.9092264999999999E-3</v>
      </c>
      <c r="N369" s="61">
        <v>1.5363800000000001</v>
      </c>
      <c r="O369" s="61">
        <v>0.35533100000000001</v>
      </c>
      <c r="P369" s="61">
        <v>1.4792799999999999</v>
      </c>
      <c r="Q369" s="62">
        <v>0.12919775950000001</v>
      </c>
      <c r="R369" s="60">
        <v>0.33495200000000003</v>
      </c>
      <c r="S369" s="61">
        <v>4.0587400000000003E-2</v>
      </c>
      <c r="T369" s="61">
        <v>1.6533247999999999E-3</v>
      </c>
      <c r="U369" s="61">
        <v>1.49997</v>
      </c>
      <c r="V369" s="61">
        <v>0.269291</v>
      </c>
      <c r="W369" s="61">
        <v>1.46672</v>
      </c>
      <c r="X369" s="62">
        <v>7.6974540199999997E-2</v>
      </c>
      <c r="Y369" s="61"/>
      <c r="Z369" s="61"/>
      <c r="AA369" s="15">
        <f>IF("na"=F369,"",F369/F368)</f>
        <v>1.5754740093906143</v>
      </c>
      <c r="AB369" s="13">
        <f>IF("na"=J369,"",J369/J368)</f>
        <v>1.45459189492818</v>
      </c>
      <c r="AC369" s="13">
        <f>IF("na"=M369,"",M369/M368)</f>
        <v>2.4883602478368236</v>
      </c>
      <c r="AD369" s="13">
        <f>IF("na"=Q369,"",Q369/Q368)</f>
        <v>1.7520388481808458</v>
      </c>
      <c r="AE369" s="13">
        <f>IF("na"=T369,"",T369/T368)</f>
        <v>4.1464968232738046</v>
      </c>
      <c r="AF369" s="13">
        <f>IF("na"=X369,"",X369/X368)</f>
        <v>2.0706962770802555</v>
      </c>
      <c r="AG369" s="13">
        <f>ROW()</f>
        <v>369</v>
      </c>
      <c r="AH369" s="63">
        <f t="shared" ref="AH369:AM372" ca="1" si="42">SUM(IF(INDIRECT(ADDRESS(ROW(),AH$40))&gt;INDIRECT(ADDRESS($AG369,AH$40)),1,0),IF(INDIRECT(ADDRESS(ROW(),AH$40))&gt;INDIRECT(ADDRESS($AG369+1,AH$40)),1,0),IF(INDIRECT(ADDRESS(ROW(),AH$40))&gt;INDIRECT(ADDRESS($AG369+2,AH$40)),1,0),IF(INDIRECT(ADDRESS(ROW(),AH$40))&gt;INDIRECT(ADDRESS($AG369+3,AH$40)),1,0))+1</f>
        <v>2</v>
      </c>
      <c r="AI369" s="63">
        <f t="shared" ca="1" si="42"/>
        <v>4</v>
      </c>
      <c r="AJ369" s="63">
        <f t="shared" ca="1" si="42"/>
        <v>2</v>
      </c>
      <c r="AK369" s="63">
        <f t="shared" ca="1" si="42"/>
        <v>4</v>
      </c>
      <c r="AL369" s="63">
        <f t="shared" ca="1" si="42"/>
        <v>2</v>
      </c>
      <c r="AM369" s="63">
        <f t="shared" ca="1" si="42"/>
        <v>3</v>
      </c>
      <c r="AO369" s="14">
        <f>IF("na"=F369,"",SQRT(F369)/SQRT(F368))</f>
        <v>1.2551788754558508</v>
      </c>
      <c r="AP369" s="14">
        <f>IF("na"=J369,"",SQRT(J369)/SQRT(J368))</f>
        <v>1.2060646313229568</v>
      </c>
      <c r="AQ369" s="14">
        <f>IF("na"=M369,"",SQRT(M369)/SQRT(M368))</f>
        <v>1.5774537228828056</v>
      </c>
      <c r="AR369" s="14">
        <f>IF("na"=Q369,"",SQRT(Q369)/SQRT(Q368))</f>
        <v>1.3236460433895634</v>
      </c>
      <c r="AS369" s="14">
        <f>IF("na"=T369,"",SQRT(T369)/SQRT(T368))</f>
        <v>2.0362948763069175</v>
      </c>
      <c r="AT369" s="14">
        <f>IF("na"=X369,"",SQRT(X369)/SQRT(X368))</f>
        <v>1.4389914096617309</v>
      </c>
    </row>
    <row r="370" spans="1:46" ht="12.75" customHeight="1" x14ac:dyDescent="0.3">
      <c r="A370" s="17" t="s">
        <v>281</v>
      </c>
      <c r="B370" s="58">
        <v>0.332505</v>
      </c>
      <c r="C370" s="58">
        <v>1.53348</v>
      </c>
      <c r="D370" s="60">
        <v>0.37121399999999999</v>
      </c>
      <c r="E370" s="61">
        <v>3.9869500000000002E-2</v>
      </c>
      <c r="F370" s="61">
        <v>3.0879636000000002E-3</v>
      </c>
      <c r="G370" s="61">
        <v>1.42374</v>
      </c>
      <c r="H370" s="61">
        <v>0.29184700000000002</v>
      </c>
      <c r="I370" s="61">
        <v>1.3812899999999999</v>
      </c>
      <c r="J370" s="62">
        <v>0.10833646750000001</v>
      </c>
      <c r="K370" s="60">
        <v>0.369508</v>
      </c>
      <c r="L370" s="61">
        <v>2.9685400000000001E-2</v>
      </c>
      <c r="M370" s="61">
        <v>2.2504449000000002E-3</v>
      </c>
      <c r="N370" s="61">
        <v>1.4147700000000001</v>
      </c>
      <c r="O370" s="61">
        <v>0.229987</v>
      </c>
      <c r="P370" s="61">
        <v>1.38975</v>
      </c>
      <c r="Q370" s="62">
        <v>7.3552332999999998E-2</v>
      </c>
      <c r="R370" s="60">
        <v>0.369722</v>
      </c>
      <c r="S370" s="61">
        <v>2.4402799999999999E-2</v>
      </c>
      <c r="T370" s="61">
        <v>1.9806016E-3</v>
      </c>
      <c r="U370" s="61">
        <v>1.3909800000000001</v>
      </c>
      <c r="V370" s="61">
        <v>0.17196900000000001</v>
      </c>
      <c r="W370" s="61">
        <v>1.37626</v>
      </c>
      <c r="X370" s="62">
        <v>5.4291465300000001E-2</v>
      </c>
      <c r="Y370" s="61"/>
      <c r="Z370" s="61"/>
      <c r="AA370" s="15">
        <f>IF("na"=F370,"",F370/F368)</f>
        <v>2.1359031428442181</v>
      </c>
      <c r="AB370" s="13">
        <f>IF("na"=J370,"",J370/J368)</f>
        <v>0.77184493596137738</v>
      </c>
      <c r="AC370" s="13">
        <f>IF("na"=M370,"",M370/M368)</f>
        <v>2.9330818680272435</v>
      </c>
      <c r="AD370" s="13">
        <f>IF("na"=Q370,"",Q370/Q368)</f>
        <v>0.99743637419915165</v>
      </c>
      <c r="AE370" s="13">
        <f>IF("na"=T370,"",T370/T368)</f>
        <v>4.9672987682583702</v>
      </c>
      <c r="AF370" s="13">
        <f>IF("na"=X370,"",X370/X368)</f>
        <v>1.46049765002613</v>
      </c>
      <c r="AG370" s="13">
        <f>AG369</f>
        <v>369</v>
      </c>
      <c r="AH370" s="63">
        <f t="shared" ca="1" si="42"/>
        <v>3</v>
      </c>
      <c r="AI370" s="63">
        <f t="shared" ca="1" si="42"/>
        <v>1</v>
      </c>
      <c r="AJ370" s="63">
        <f t="shared" ca="1" si="42"/>
        <v>3</v>
      </c>
      <c r="AK370" s="63">
        <f t="shared" ca="1" si="42"/>
        <v>1</v>
      </c>
      <c r="AL370" s="63">
        <f t="shared" ca="1" si="42"/>
        <v>3</v>
      </c>
      <c r="AM370" s="63">
        <f t="shared" ca="1" si="42"/>
        <v>2</v>
      </c>
      <c r="AO370" s="14">
        <f>IF("na"=F370,"",SQRT(F370)/SQRT(F368))</f>
        <v>1.4614729360628673</v>
      </c>
      <c r="AP370" s="14">
        <f>IF("na"=J370,"",SQRT(J370)/SQRT(J368))</f>
        <v>0.87854705961682977</v>
      </c>
      <c r="AQ370" s="14">
        <f>IF("na"=M370,"",SQRT(M370)/SQRT(M368))</f>
        <v>1.7126242635287063</v>
      </c>
      <c r="AR370" s="14">
        <f>IF("na"=Q370,"",SQRT(Q370)/SQRT(Q368))</f>
        <v>0.99871736452269211</v>
      </c>
      <c r="AS370" s="14">
        <f>IF("na"=T370,"",SQRT(T370)/SQRT(T368))</f>
        <v>2.228743764603363</v>
      </c>
      <c r="AT370" s="14">
        <f>IF("na"=X370,"",SQRT(X370)/SQRT(X368))</f>
        <v>1.2085105088604442</v>
      </c>
    </row>
    <row r="371" spans="1:46" ht="12.75" customHeight="1" x14ac:dyDescent="0.3">
      <c r="A371" s="17" t="s">
        <v>282</v>
      </c>
      <c r="B371" s="58">
        <v>0.332505</v>
      </c>
      <c r="C371" s="58">
        <v>1.53348</v>
      </c>
      <c r="D371" s="64">
        <v>0.32831500000000002</v>
      </c>
      <c r="E371" s="65">
        <v>3.7979400000000003E-2</v>
      </c>
      <c r="F371" s="66">
        <v>1.4599909000000001E-3</v>
      </c>
      <c r="G371" s="65">
        <v>1.4898400000000001</v>
      </c>
      <c r="H371" s="66">
        <v>0.36903999999999998</v>
      </c>
      <c r="I371" s="66">
        <v>1.4276</v>
      </c>
      <c r="J371" s="67">
        <v>0.14740109600000001</v>
      </c>
      <c r="K371" s="64">
        <v>0.32705200000000001</v>
      </c>
      <c r="L371" s="65">
        <v>2.7278E-2</v>
      </c>
      <c r="M371" s="66">
        <v>7.7382440000000002E-4</v>
      </c>
      <c r="N371" s="65">
        <v>1.4549000000000001</v>
      </c>
      <c r="O371" s="66">
        <v>0.25307499999999999</v>
      </c>
      <c r="P371" s="66">
        <v>1.4237200000000001</v>
      </c>
      <c r="Q371" s="67">
        <v>7.6094213199999997E-2</v>
      </c>
      <c r="R371" s="64">
        <v>0.326708</v>
      </c>
      <c r="S371" s="65">
        <v>1.93784E-2</v>
      </c>
      <c r="T371" s="66">
        <v>4.0912750000000002E-4</v>
      </c>
      <c r="U371" s="65">
        <v>1.44295</v>
      </c>
      <c r="V371" s="66">
        <v>0.17483599999999999</v>
      </c>
      <c r="W371" s="66">
        <v>1.4268799999999999</v>
      </c>
      <c r="X371" s="67">
        <v>4.1931186799999999E-2</v>
      </c>
      <c r="Y371" s="65"/>
      <c r="Z371" s="65"/>
      <c r="AA371" s="15">
        <f>IF("na"=F371,"",F371/F368)</f>
        <v>1.0098561886655524</v>
      </c>
      <c r="AB371" s="13">
        <f>IF("na"=J371,"",J371/J368)</f>
        <v>1.0501615211217481</v>
      </c>
      <c r="AC371" s="13">
        <f>IF("na"=M371,"",M371/M368)</f>
        <v>1.0085518275417722</v>
      </c>
      <c r="AD371" s="13">
        <f>IF("na"=Q371,"",Q371/Q368)</f>
        <v>1.0319065761210489</v>
      </c>
      <c r="AE371" s="13">
        <f>IF("na"=T371,"",T371/T368)</f>
        <v>1.0260814324347847</v>
      </c>
      <c r="AF371" s="13">
        <f>IF("na"=X371,"",X371/X368)</f>
        <v>1.1279931283086346</v>
      </c>
      <c r="AG371" s="13">
        <f>AG370</f>
        <v>369</v>
      </c>
      <c r="AH371" s="63">
        <f t="shared" ca="1" si="42"/>
        <v>1</v>
      </c>
      <c r="AI371" s="63">
        <f t="shared" ca="1" si="42"/>
        <v>2</v>
      </c>
      <c r="AJ371" s="63">
        <f t="shared" ca="1" si="42"/>
        <v>1</v>
      </c>
      <c r="AK371" s="63">
        <f t="shared" ca="1" si="42"/>
        <v>2</v>
      </c>
      <c r="AL371" s="63">
        <f t="shared" ca="1" si="42"/>
        <v>1</v>
      </c>
      <c r="AM371" s="63">
        <f t="shared" ca="1" si="42"/>
        <v>1</v>
      </c>
      <c r="AO371" s="14">
        <f>IF("na"=F371,"",SQRT(F371)/SQRT(F368))</f>
        <v>1.0049160107519197</v>
      </c>
      <c r="AP371" s="14">
        <f>IF("na"=J371,"",SQRT(J371)/SQRT(J368))</f>
        <v>1.0247738878024499</v>
      </c>
      <c r="AQ371" s="14">
        <f>IF("na"=M371,"",SQRT(M371)/SQRT(M368))</f>
        <v>1.0042668109331168</v>
      </c>
      <c r="AR371" s="14">
        <f>IF("na"=Q371,"",SQRT(Q371)/SQRT(Q368))</f>
        <v>1.0158280248748057</v>
      </c>
      <c r="AS371" s="14">
        <f>IF("na"=T371,"",SQRT(T371)/SQRT(T368))</f>
        <v>1.012956777179947</v>
      </c>
      <c r="AT371" s="14">
        <f>IF("na"=X371,"",SQRT(X371)/SQRT(X368))</f>
        <v>1.0620702087473475</v>
      </c>
    </row>
    <row r="372" spans="1:46" ht="12.75" customHeight="1" x14ac:dyDescent="0.3">
      <c r="A372" s="17" t="s">
        <v>283</v>
      </c>
      <c r="B372" s="58">
        <v>0.332505</v>
      </c>
      <c r="C372" s="58">
        <v>1.53348</v>
      </c>
      <c r="D372" s="68">
        <v>0.36993999999999999</v>
      </c>
      <c r="E372" s="13">
        <v>4.8351600000000002E-2</v>
      </c>
      <c r="F372" s="66">
        <v>3.7392564E-3</v>
      </c>
      <c r="G372" s="65">
        <v>1.44865</v>
      </c>
      <c r="H372" s="66">
        <v>0.36738199999999999</v>
      </c>
      <c r="I372" s="66">
        <v>1.3881399999999999</v>
      </c>
      <c r="J372" s="67">
        <v>0.1560932495</v>
      </c>
      <c r="K372" s="68">
        <v>0.36890699999999998</v>
      </c>
      <c r="L372" s="13">
        <v>4.2375400000000001E-2</v>
      </c>
      <c r="M372" s="66">
        <v>3.1207801000000001E-3</v>
      </c>
      <c r="N372" s="65">
        <v>1.4352499999999999</v>
      </c>
      <c r="O372" s="66">
        <v>0.29514200000000002</v>
      </c>
      <c r="P372" s="66">
        <v>1.39503</v>
      </c>
      <c r="Q372" s="67">
        <v>0.1062772026</v>
      </c>
      <c r="R372" s="68">
        <v>0.36684499999999998</v>
      </c>
      <c r="S372" s="13">
        <v>3.9660099999999997E-2</v>
      </c>
      <c r="T372" s="66">
        <v>2.7521591000000001E-3</v>
      </c>
      <c r="U372" s="65">
        <v>1.4238200000000001</v>
      </c>
      <c r="V372" s="66">
        <v>0.25220100000000001</v>
      </c>
      <c r="W372" s="66">
        <v>1.3946400000000001</v>
      </c>
      <c r="X372" s="67">
        <v>8.288189E-2</v>
      </c>
      <c r="Y372" s="65"/>
      <c r="Z372" s="65"/>
      <c r="AA372" s="15">
        <f>IF("na"=F372,"",F372/F368)</f>
        <v>2.5863936662531763</v>
      </c>
      <c r="AB372" s="13">
        <f>IF("na"=J372,"",J372/J368)</f>
        <v>1.1120889110061742</v>
      </c>
      <c r="AC372" s="13">
        <f>IF("na"=M372,"",M372/M368)</f>
        <v>4.0674195246505471</v>
      </c>
      <c r="AD372" s="13">
        <f>IF("na"=Q372,"",Q372/Q368)</f>
        <v>1.4412152993348648</v>
      </c>
      <c r="AE372" s="13">
        <f>IF("na"=T372,"",T372/T368)</f>
        <v>6.9023454830497286</v>
      </c>
      <c r="AF372" s="13">
        <f>IF("na"=X372,"",X372/X368)</f>
        <v>2.2296102141624128</v>
      </c>
      <c r="AG372" s="13">
        <f>AG371</f>
        <v>369</v>
      </c>
      <c r="AH372" s="63">
        <f t="shared" ca="1" si="42"/>
        <v>4</v>
      </c>
      <c r="AI372" s="63">
        <f t="shared" ca="1" si="42"/>
        <v>3</v>
      </c>
      <c r="AJ372" s="63">
        <f t="shared" ca="1" si="42"/>
        <v>4</v>
      </c>
      <c r="AK372" s="63">
        <f t="shared" ca="1" si="42"/>
        <v>3</v>
      </c>
      <c r="AL372" s="63">
        <f t="shared" ca="1" si="42"/>
        <v>4</v>
      </c>
      <c r="AM372" s="63">
        <f t="shared" ca="1" si="42"/>
        <v>4</v>
      </c>
      <c r="AO372" s="14">
        <f>IF("na"=F372,"",SQRT(F372)/SQRT(F368))</f>
        <v>1.6082268702683635</v>
      </c>
      <c r="AP372" s="14">
        <f>IF("na"=J372,"",SQRT(J372)/SQRT(J368))</f>
        <v>1.0545562626081997</v>
      </c>
      <c r="AQ372" s="14">
        <f>IF("na"=M372,"",SQRT(M372)/SQRT(M368))</f>
        <v>2.0167844517078537</v>
      </c>
      <c r="AR372" s="14">
        <f>IF("na"=Q372,"",SQRT(Q372)/SQRT(Q368))</f>
        <v>1.2005062679281875</v>
      </c>
      <c r="AS372" s="14">
        <f>IF("na"=T372,"",SQRT(T372)/SQRT(T368))</f>
        <v>2.6272315244473083</v>
      </c>
      <c r="AT372" s="14">
        <f>IF("na"=X372,"",SQRT(X372)/SQRT(X368))</f>
        <v>1.4931879366517842</v>
      </c>
    </row>
    <row r="373" spans="1:46" ht="12.75" customHeight="1" x14ac:dyDescent="0.3">
      <c r="B373" s="69"/>
      <c r="C373" s="69"/>
      <c r="D373" s="13"/>
      <c r="E373" s="13"/>
      <c r="F373" s="13"/>
      <c r="G373" s="13"/>
      <c r="H373" s="13"/>
      <c r="I373" s="13"/>
      <c r="J373" s="13"/>
      <c r="K373" s="13"/>
      <c r="L373" s="13"/>
    </row>
    <row r="374" spans="1:46" ht="12.75" customHeight="1" x14ac:dyDescent="0.3">
      <c r="A374" s="17"/>
      <c r="B374" s="17"/>
      <c r="C374" s="17"/>
      <c r="D374" s="6" t="s">
        <v>338</v>
      </c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17"/>
      <c r="Z374" s="17"/>
      <c r="AA374" s="51"/>
      <c r="AB374" s="52"/>
      <c r="AC374" s="52"/>
      <c r="AD374" s="52"/>
      <c r="AE374" s="52"/>
      <c r="AF374" s="52"/>
      <c r="AG374" s="52"/>
      <c r="AH374" s="53"/>
      <c r="AI374" s="53"/>
      <c r="AJ374" s="53"/>
      <c r="AK374" s="53"/>
      <c r="AL374" s="53"/>
      <c r="AM374" s="53"/>
      <c r="AO374" s="52"/>
      <c r="AP374" s="52"/>
      <c r="AQ374" s="52"/>
      <c r="AR374" s="52"/>
      <c r="AS374" s="52"/>
      <c r="AT374" s="52"/>
    </row>
    <row r="375" spans="1:46" ht="12.75" customHeight="1" x14ac:dyDescent="0.3">
      <c r="B375" s="54" t="s">
        <v>293</v>
      </c>
      <c r="C375" s="54" t="s">
        <v>293</v>
      </c>
      <c r="D375" s="1">
        <v>7</v>
      </c>
      <c r="E375" s="1"/>
      <c r="F375" s="1"/>
      <c r="G375" s="1"/>
      <c r="H375" s="1"/>
      <c r="I375" s="1"/>
      <c r="J375" s="1"/>
      <c r="K375" s="1">
        <v>15</v>
      </c>
      <c r="L375" s="1"/>
      <c r="M375" s="1"/>
      <c r="N375" s="1"/>
      <c r="O375" s="1"/>
      <c r="P375" s="1"/>
      <c r="Q375" s="1"/>
      <c r="R375" s="1">
        <v>30</v>
      </c>
      <c r="S375" s="1"/>
      <c r="T375" s="1"/>
      <c r="U375" s="1"/>
      <c r="V375" s="1"/>
      <c r="W375" s="1"/>
      <c r="X375" s="1"/>
      <c r="Y375" s="55"/>
      <c r="Z375" s="55"/>
    </row>
    <row r="376" spans="1:46" ht="12.75" customHeight="1" x14ac:dyDescent="0.3">
      <c r="B376" s="56" t="s">
        <v>284</v>
      </c>
      <c r="C376" s="56" t="s">
        <v>294</v>
      </c>
      <c r="D376" s="57" t="s">
        <v>284</v>
      </c>
      <c r="E376" s="58" t="s">
        <v>287</v>
      </c>
      <c r="F376" s="58" t="s">
        <v>295</v>
      </c>
      <c r="G376" s="58" t="s">
        <v>296</v>
      </c>
      <c r="H376" s="58" t="s">
        <v>297</v>
      </c>
      <c r="I376" s="58" t="s">
        <v>298</v>
      </c>
      <c r="J376" s="59" t="s">
        <v>299</v>
      </c>
      <c r="K376" s="57" t="s">
        <v>284</v>
      </c>
      <c r="L376" s="58" t="s">
        <v>287</v>
      </c>
      <c r="M376" s="58" t="s">
        <v>295</v>
      </c>
      <c r="N376" s="58" t="s">
        <v>296</v>
      </c>
      <c r="O376" s="58" t="s">
        <v>297</v>
      </c>
      <c r="P376" s="58" t="s">
        <v>298</v>
      </c>
      <c r="Q376" s="59" t="s">
        <v>299</v>
      </c>
      <c r="R376" s="57" t="s">
        <v>284</v>
      </c>
      <c r="S376" s="58" t="s">
        <v>287</v>
      </c>
      <c r="T376" s="58" t="s">
        <v>295</v>
      </c>
      <c r="U376" s="58" t="s">
        <v>296</v>
      </c>
      <c r="V376" s="58" t="s">
        <v>297</v>
      </c>
      <c r="W376" s="58" t="s">
        <v>298</v>
      </c>
      <c r="X376" s="59" t="s">
        <v>299</v>
      </c>
      <c r="Y376" s="58"/>
      <c r="Z376" s="58"/>
    </row>
    <row r="377" spans="1:46" ht="12.75" customHeight="1" x14ac:dyDescent="0.3">
      <c r="A377" s="17" t="s">
        <v>300</v>
      </c>
      <c r="B377" s="58">
        <v>0.16933200000000001</v>
      </c>
      <c r="C377" s="58">
        <v>1.4926600000000001</v>
      </c>
      <c r="D377" s="60">
        <v>0.16961300000000001</v>
      </c>
      <c r="E377" s="61">
        <v>2.9222999999999999E-2</v>
      </c>
      <c r="F377" s="61">
        <v>8.5406260000000004E-4</v>
      </c>
      <c r="G377" s="61">
        <v>1.93594</v>
      </c>
      <c r="H377" s="61">
        <v>1.35697</v>
      </c>
      <c r="I377" s="61">
        <v>1.48912</v>
      </c>
      <c r="J377" s="62">
        <v>1.8413801125</v>
      </c>
      <c r="K377" s="60">
        <v>0.17106299999999999</v>
      </c>
      <c r="L377" s="61">
        <v>2.0208199999999999E-2</v>
      </c>
      <c r="M377" s="61">
        <v>4.1136759999999998E-4</v>
      </c>
      <c r="N377" s="61">
        <v>1.7686999999999999</v>
      </c>
      <c r="O377" s="61">
        <v>1.0209999999999999</v>
      </c>
      <c r="P377" s="61">
        <v>1.4890000000000001</v>
      </c>
      <c r="Q377" s="62">
        <v>1.0424543956000001</v>
      </c>
      <c r="R377" s="60">
        <v>0.17069400000000001</v>
      </c>
      <c r="S377" s="61">
        <v>1.4135699999999999E-2</v>
      </c>
      <c r="T377" s="61">
        <v>2.0167300000000001E-4</v>
      </c>
      <c r="U377" s="61">
        <v>1.5659700000000001</v>
      </c>
      <c r="V377" s="61">
        <v>0.48947099999999999</v>
      </c>
      <c r="W377" s="61">
        <v>1.4613799999999999</v>
      </c>
      <c r="X377" s="62">
        <v>0.24056029819999999</v>
      </c>
      <c r="Y377" s="61"/>
      <c r="Z377" s="61"/>
      <c r="AH377" s="63"/>
      <c r="AI377" s="63"/>
    </row>
    <row r="378" spans="1:46" ht="12.75" customHeight="1" x14ac:dyDescent="0.3">
      <c r="A378" s="17" t="s">
        <v>354</v>
      </c>
      <c r="B378" s="58">
        <v>0.16933200000000001</v>
      </c>
      <c r="C378" s="58">
        <v>1.4926600000000001</v>
      </c>
      <c r="D378" s="60">
        <v>0.170652</v>
      </c>
      <c r="E378" s="61">
        <v>3.9151999999999999E-2</v>
      </c>
      <c r="F378" s="61">
        <v>1.5346215000000001E-3</v>
      </c>
      <c r="G378" s="61">
        <v>2.0162599999999999</v>
      </c>
      <c r="H378" s="61">
        <v>1.6125400000000001</v>
      </c>
      <c r="I378" s="61">
        <v>1.4340900000000001</v>
      </c>
      <c r="J378" s="62">
        <v>2.6037156965000001</v>
      </c>
      <c r="K378" s="60">
        <v>0.17100099999999999</v>
      </c>
      <c r="L378" s="61">
        <v>3.5698500000000001E-2</v>
      </c>
      <c r="M378" s="61">
        <v>1.2771684000000001E-3</v>
      </c>
      <c r="N378" s="61">
        <v>1.7125600000000001</v>
      </c>
      <c r="O378" s="61">
        <v>1.0161199999999999</v>
      </c>
      <c r="P378" s="61">
        <v>1.4132499999999999</v>
      </c>
      <c r="Q378" s="62">
        <v>1.0388058025</v>
      </c>
      <c r="R378" s="60">
        <v>0.16945499999999999</v>
      </c>
      <c r="S378" s="61">
        <v>3.4124099999999997E-2</v>
      </c>
      <c r="T378" s="61">
        <v>1.1644692999999999E-3</v>
      </c>
      <c r="U378" s="61">
        <v>1.65028</v>
      </c>
      <c r="V378" s="61">
        <v>0.77887700000000004</v>
      </c>
      <c r="W378" s="61">
        <v>1.43346</v>
      </c>
      <c r="X378" s="62">
        <v>0.61015402110000005</v>
      </c>
      <c r="Y378" s="61"/>
      <c r="Z378" s="61"/>
      <c r="AA378" s="15">
        <f>IF("na"=F378,"",F378/F377)</f>
        <v>1.7968489663404064</v>
      </c>
      <c r="AB378" s="13">
        <f>IF("na"=J378,"",J378/J377)</f>
        <v>1.4140022903608938</v>
      </c>
      <c r="AC378" s="13">
        <f>IF("na"=M378,"",M378/M377)</f>
        <v>3.1046888476389491</v>
      </c>
      <c r="AD378" s="13">
        <f>IF("na"=Q378,"",Q378/Q377)</f>
        <v>0.99649999739518569</v>
      </c>
      <c r="AE378" s="13">
        <f>IF("na"=T378,"",T378/T377)</f>
        <v>5.7740466001894148</v>
      </c>
      <c r="AF378" s="13">
        <f>IF("na"=X378,"",X378/X377)</f>
        <v>2.5363870333778964</v>
      </c>
      <c r="AG378" s="13">
        <f>ROW()</f>
        <v>378</v>
      </c>
      <c r="AH378" s="63">
        <f t="shared" ref="AH378:AM381" ca="1" si="43">SUM(IF(INDIRECT(ADDRESS(ROW(),AH$40))&gt;INDIRECT(ADDRESS($AG378,AH$40)),1,0),IF(INDIRECT(ADDRESS(ROW(),AH$40))&gt;INDIRECT(ADDRESS($AG378+1,AH$40)),1,0),IF(INDIRECT(ADDRESS(ROW(),AH$40))&gt;INDIRECT(ADDRESS($AG378+2,AH$40)),1,0),IF(INDIRECT(ADDRESS(ROW(),AH$40))&gt;INDIRECT(ADDRESS($AG378+3,AH$40)),1,0))+1</f>
        <v>3</v>
      </c>
      <c r="AI378" s="63">
        <f t="shared" ca="1" si="43"/>
        <v>4</v>
      </c>
      <c r="AJ378" s="63">
        <f t="shared" ca="1" si="43"/>
        <v>3</v>
      </c>
      <c r="AK378" s="63">
        <f t="shared" ca="1" si="43"/>
        <v>3</v>
      </c>
      <c r="AL378" s="63">
        <f t="shared" ca="1" si="43"/>
        <v>3</v>
      </c>
      <c r="AM378" s="63">
        <f t="shared" ca="1" si="43"/>
        <v>4</v>
      </c>
      <c r="AO378" s="14">
        <f>IF("na"=F378,"",SQRT(F378)/SQRT(F377))</f>
        <v>1.3404659512051795</v>
      </c>
      <c r="AP378" s="14">
        <f>IF("na"=J378,"",SQRT(J378)/SQRT(J377))</f>
        <v>1.1891182827460411</v>
      </c>
      <c r="AQ378" s="14">
        <f>IF("na"=M378,"",SQRT(M378)/SQRT(M377))</f>
        <v>1.7620127262988055</v>
      </c>
      <c r="AR378" s="14">
        <f>IF("na"=Q378,"",SQRT(Q378)/SQRT(Q377))</f>
        <v>0.99824846475974416</v>
      </c>
      <c r="AS378" s="14">
        <f>IF("na"=T378,"",SQRT(T378)/SQRT(T377))</f>
        <v>2.4029245931134446</v>
      </c>
      <c r="AT378" s="14">
        <f>IF("na"=X378,"",SQRT(X378)/SQRT(X377))</f>
        <v>1.5926038532472211</v>
      </c>
    </row>
    <row r="379" spans="1:46" ht="12.75" customHeight="1" x14ac:dyDescent="0.3">
      <c r="A379" s="17" t="s">
        <v>281</v>
      </c>
      <c r="B379" s="58">
        <v>0.16933200000000001</v>
      </c>
      <c r="C379" s="58">
        <v>1.4926600000000001</v>
      </c>
      <c r="D379" s="60">
        <v>0.17854</v>
      </c>
      <c r="E379" s="61">
        <v>3.0019899999999999E-2</v>
      </c>
      <c r="F379" s="61">
        <v>9.8598150000000009E-4</v>
      </c>
      <c r="G379" s="61">
        <v>1.73573</v>
      </c>
      <c r="H379" s="61">
        <v>1.14371</v>
      </c>
      <c r="I379" s="61">
        <v>1.3595699999999999</v>
      </c>
      <c r="J379" s="62">
        <v>1.3257855122</v>
      </c>
      <c r="K379" s="60">
        <v>0.17782300000000001</v>
      </c>
      <c r="L379" s="61">
        <v>2.34071E-2</v>
      </c>
      <c r="M379" s="61">
        <v>6.1998930000000004E-4</v>
      </c>
      <c r="N379" s="61">
        <v>1.58707</v>
      </c>
      <c r="O379" s="61">
        <v>0.9748</v>
      </c>
      <c r="P379" s="61">
        <v>1.34646</v>
      </c>
      <c r="Q379" s="62">
        <v>0.97160948000000003</v>
      </c>
      <c r="R379" s="60">
        <v>0.17942</v>
      </c>
      <c r="S379" s="61">
        <v>2.07654E-2</v>
      </c>
      <c r="T379" s="61">
        <v>5.3296949999999995E-4</v>
      </c>
      <c r="U379" s="61">
        <v>1.51858</v>
      </c>
      <c r="V379" s="61">
        <v>0.56006599999999995</v>
      </c>
      <c r="W379" s="61">
        <v>1.37856</v>
      </c>
      <c r="X379" s="62">
        <v>0.32669273430000001</v>
      </c>
      <c r="Y379" s="61"/>
      <c r="Z379" s="61"/>
      <c r="AA379" s="15">
        <f>IF("na"=F379,"",F379/F377)</f>
        <v>1.1544604575823834</v>
      </c>
      <c r="AB379" s="13">
        <f>IF("na"=J379,"",J379/J377)</f>
        <v>0.71999556376223217</v>
      </c>
      <c r="AC379" s="13">
        <f>IF("na"=M379,"",M379/M377)</f>
        <v>1.5071417875399036</v>
      </c>
      <c r="AD379" s="13">
        <f>IF("na"=Q379,"",Q379/Q377)</f>
        <v>0.93204027351314089</v>
      </c>
      <c r="AE379" s="13">
        <f>IF("na"=T379,"",T379/T377)</f>
        <v>2.6427409717711341</v>
      </c>
      <c r="AF379" s="13">
        <f>IF("na"=X379,"",X379/X377)</f>
        <v>1.358049257273493</v>
      </c>
      <c r="AG379" s="13">
        <f>AG378</f>
        <v>378</v>
      </c>
      <c r="AH379" s="63">
        <f t="shared" ca="1" si="43"/>
        <v>2</v>
      </c>
      <c r="AI379" s="63">
        <f t="shared" ca="1" si="43"/>
        <v>1</v>
      </c>
      <c r="AJ379" s="63">
        <f t="shared" ca="1" si="43"/>
        <v>2</v>
      </c>
      <c r="AK379" s="63">
        <f t="shared" ca="1" si="43"/>
        <v>1</v>
      </c>
      <c r="AL379" s="63">
        <f t="shared" ca="1" si="43"/>
        <v>2</v>
      </c>
      <c r="AM379" s="63">
        <f t="shared" ca="1" si="43"/>
        <v>2</v>
      </c>
      <c r="AO379" s="14">
        <f>IF("na"=F379,"",SQRT(F379)/SQRT(F377))</f>
        <v>1.0744582158382816</v>
      </c>
      <c r="AP379" s="14">
        <f>IF("na"=J379,"",SQRT(J379)/SQRT(J377))</f>
        <v>0.84852552334165665</v>
      </c>
      <c r="AQ379" s="14">
        <f>IF("na"=M379,"",SQRT(M379)/SQRT(M377))</f>
        <v>1.2276570317233977</v>
      </c>
      <c r="AR379" s="14">
        <f>IF("na"=Q379,"",SQRT(Q379)/SQRT(Q377))</f>
        <v>0.96542232909392611</v>
      </c>
      <c r="AS379" s="14">
        <f>IF("na"=T379,"",SQRT(T379)/SQRT(T377))</f>
        <v>1.6256509378618567</v>
      </c>
      <c r="AT379" s="14">
        <f>IF("na"=X379,"",SQRT(X379)/SQRT(X377))</f>
        <v>1.1653537047924518</v>
      </c>
    </row>
    <row r="380" spans="1:46" ht="12.75" customHeight="1" x14ac:dyDescent="0.3">
      <c r="A380" s="17" t="s">
        <v>282</v>
      </c>
      <c r="B380" s="58">
        <v>0.16933200000000001</v>
      </c>
      <c r="C380" s="58">
        <v>1.4926600000000001</v>
      </c>
      <c r="D380" s="64">
        <v>0.17338700000000001</v>
      </c>
      <c r="E380" s="65">
        <v>2.85534E-2</v>
      </c>
      <c r="F380" s="66">
        <v>8.3173959999999995E-4</v>
      </c>
      <c r="G380" s="65">
        <v>2.0117500000000001</v>
      </c>
      <c r="H380" s="66">
        <v>1.3823799999999999</v>
      </c>
      <c r="I380" s="66">
        <v>1.52894</v>
      </c>
      <c r="J380" s="67">
        <v>1.9122907028</v>
      </c>
      <c r="K380" s="64">
        <v>0.17429600000000001</v>
      </c>
      <c r="L380" s="65">
        <v>2.1152899999999999E-2</v>
      </c>
      <c r="M380" s="66">
        <v>4.7208629999999997E-4</v>
      </c>
      <c r="N380" s="65">
        <v>1.7139800000000001</v>
      </c>
      <c r="O380" s="66">
        <v>1.0011099999999999</v>
      </c>
      <c r="P380" s="66">
        <v>1.44608</v>
      </c>
      <c r="Q380" s="67">
        <v>1.0043909284999999</v>
      </c>
      <c r="R380" s="64">
        <v>0.173675</v>
      </c>
      <c r="S380" s="65">
        <v>1.41595E-2</v>
      </c>
      <c r="T380" s="66">
        <v>2.1935300000000001E-4</v>
      </c>
      <c r="U380" s="65">
        <v>1.5887500000000001</v>
      </c>
      <c r="V380" s="66">
        <v>0.50489300000000004</v>
      </c>
      <c r="W380" s="66">
        <v>1.4750700000000001</v>
      </c>
      <c r="X380" s="67">
        <v>0.2552263495</v>
      </c>
      <c r="Y380" s="65"/>
      <c r="Z380" s="65"/>
      <c r="AA380" s="15">
        <f>IF("na"=F380,"",F380/F377)</f>
        <v>0.97386257166629231</v>
      </c>
      <c r="AB380" s="13">
        <f>IF("na"=J380,"",J380/J377)</f>
        <v>1.0385094798290866</v>
      </c>
      <c r="AC380" s="13">
        <f>IF("na"=M380,"",M380/M377)</f>
        <v>1.1476020474145265</v>
      </c>
      <c r="AD380" s="13">
        <f>IF("na"=Q380,"",Q380/Q377)</f>
        <v>0.96348668367589141</v>
      </c>
      <c r="AE380" s="13">
        <f>IF("na"=T380,"",T380/T377)</f>
        <v>1.0876666683195073</v>
      </c>
      <c r="AF380" s="13">
        <f>IF("na"=X380,"",X380/X377)</f>
        <v>1.0609662168268796</v>
      </c>
      <c r="AG380" s="13">
        <f>AG379</f>
        <v>378</v>
      </c>
      <c r="AH380" s="63">
        <f t="shared" ca="1" si="43"/>
        <v>1</v>
      </c>
      <c r="AI380" s="63">
        <f t="shared" ca="1" si="43"/>
        <v>2</v>
      </c>
      <c r="AJ380" s="63">
        <f t="shared" ca="1" si="43"/>
        <v>1</v>
      </c>
      <c r="AK380" s="63">
        <f t="shared" ca="1" si="43"/>
        <v>2</v>
      </c>
      <c r="AL380" s="63">
        <f t="shared" ca="1" si="43"/>
        <v>1</v>
      </c>
      <c r="AM380" s="63">
        <f t="shared" ca="1" si="43"/>
        <v>1</v>
      </c>
      <c r="AO380" s="14">
        <f>IF("na"=F380,"",SQRT(F380)/SQRT(F377))</f>
        <v>0.98684475560560803</v>
      </c>
      <c r="AP380" s="14">
        <f>IF("na"=J380,"",SQRT(J380)/SQRT(J377))</f>
        <v>1.0190728530527575</v>
      </c>
      <c r="AQ380" s="14">
        <f>IF("na"=M380,"",SQRT(M380)/SQRT(M377))</f>
        <v>1.071261894876564</v>
      </c>
      <c r="AR380" s="14">
        <f>IF("na"=Q380,"",SQRT(Q380)/SQRT(Q377))</f>
        <v>0.9815735752738517</v>
      </c>
      <c r="AS380" s="14">
        <f>IF("na"=T380,"",SQRT(T380)/SQRT(T377))</f>
        <v>1.0429125890119015</v>
      </c>
      <c r="AT380" s="14">
        <f>IF("na"=X380,"",SQRT(X380)/SQRT(X377))</f>
        <v>1.03003214358916</v>
      </c>
    </row>
    <row r="381" spans="1:46" ht="12.75" customHeight="1" x14ac:dyDescent="0.3">
      <c r="A381" s="17" t="s">
        <v>283</v>
      </c>
      <c r="B381" s="58">
        <v>0.16933200000000001</v>
      </c>
      <c r="C381" s="58">
        <v>1.4926600000000001</v>
      </c>
      <c r="D381" s="68">
        <v>0.17607600000000001</v>
      </c>
      <c r="E381" s="13">
        <v>3.9375E-2</v>
      </c>
      <c r="F381" s="66">
        <v>1.5958720999999999E-3</v>
      </c>
      <c r="G381" s="65">
        <v>1.83921</v>
      </c>
      <c r="H381" s="66">
        <v>1.4070199999999999</v>
      </c>
      <c r="I381" s="66">
        <v>1.3228899999999999</v>
      </c>
      <c r="J381" s="67">
        <v>2.0085271332999999</v>
      </c>
      <c r="K381" s="68">
        <v>0.17569599999999999</v>
      </c>
      <c r="L381" s="13">
        <v>3.5700099999999999E-2</v>
      </c>
      <c r="M381" s="66">
        <v>1.3149975E-3</v>
      </c>
      <c r="N381" s="65">
        <v>1.78511</v>
      </c>
      <c r="O381" s="66">
        <v>1.27979</v>
      </c>
      <c r="P381" s="66">
        <v>1.38452</v>
      </c>
      <c r="Q381" s="67">
        <v>1.6495567037000001</v>
      </c>
      <c r="R381" s="68">
        <v>0.17565600000000001</v>
      </c>
      <c r="S381" s="13">
        <v>3.3639700000000002E-2</v>
      </c>
      <c r="T381" s="66">
        <v>1.1716223000000001E-3</v>
      </c>
      <c r="U381" s="65">
        <v>1.6524799999999999</v>
      </c>
      <c r="V381" s="66">
        <v>0.73369700000000004</v>
      </c>
      <c r="W381" s="66">
        <v>1.4413</v>
      </c>
      <c r="X381" s="67">
        <v>0.54094913739999995</v>
      </c>
      <c r="Y381" s="65"/>
      <c r="Z381" s="65"/>
      <c r="AA381" s="15">
        <f>IF("na"=F381,"",F381/F377)</f>
        <v>1.8685657234024764</v>
      </c>
      <c r="AB381" s="13">
        <f>IF("na"=J381,"",J381/J377)</f>
        <v>1.090772687108621</v>
      </c>
      <c r="AC381" s="13">
        <f>IF("na"=M381,"",M381/M377)</f>
        <v>3.1966482046714426</v>
      </c>
      <c r="AD381" s="13">
        <f>IF("na"=Q381,"",Q381/Q377)</f>
        <v>1.5823778101588541</v>
      </c>
      <c r="AE381" s="13">
        <f>IF("na"=T381,"",T381/T377)</f>
        <v>5.8095149077962844</v>
      </c>
      <c r="AF381" s="13">
        <f>IF("na"=X381,"",X381/X377)</f>
        <v>2.2487049668946577</v>
      </c>
      <c r="AG381" s="13">
        <f>AG380</f>
        <v>378</v>
      </c>
      <c r="AH381" s="63">
        <f t="shared" ca="1" si="43"/>
        <v>4</v>
      </c>
      <c r="AI381" s="63">
        <f t="shared" ca="1" si="43"/>
        <v>3</v>
      </c>
      <c r="AJ381" s="63">
        <f t="shared" ca="1" si="43"/>
        <v>4</v>
      </c>
      <c r="AK381" s="63">
        <f t="shared" ca="1" si="43"/>
        <v>4</v>
      </c>
      <c r="AL381" s="63">
        <f t="shared" ca="1" si="43"/>
        <v>4</v>
      </c>
      <c r="AM381" s="63">
        <f t="shared" ca="1" si="43"/>
        <v>3</v>
      </c>
      <c r="AO381" s="14">
        <f>IF("na"=F381,"",SQRT(F381)/SQRT(F377))</f>
        <v>1.3669549090597233</v>
      </c>
      <c r="AP381" s="14">
        <f>IF("na"=J381,"",SQRT(J381)/SQRT(J377))</f>
        <v>1.0444006353447997</v>
      </c>
      <c r="AQ381" s="14">
        <f>IF("na"=M381,"",SQRT(M381)/SQRT(M377))</f>
        <v>1.7879172812721069</v>
      </c>
      <c r="AR381" s="14">
        <f>IF("na"=Q381,"",SQRT(Q381)/SQRT(Q377))</f>
        <v>1.2579259955016648</v>
      </c>
      <c r="AS381" s="14">
        <f>IF("na"=T381,"",SQRT(T381)/SQRT(T377))</f>
        <v>2.410293531459661</v>
      </c>
      <c r="AT381" s="14">
        <f>IF("na"=X381,"",SQRT(X381)/SQRT(X377))</f>
        <v>1.4995682601651241</v>
      </c>
    </row>
    <row r="382" spans="1:46" ht="12.75" customHeight="1" x14ac:dyDescent="0.3">
      <c r="B382" s="69"/>
      <c r="C382" s="69"/>
      <c r="D382" s="13"/>
      <c r="E382" s="13"/>
      <c r="F382" s="13"/>
      <c r="G382" s="13"/>
      <c r="H382" s="13"/>
      <c r="I382" s="13"/>
      <c r="J382" s="13"/>
      <c r="K382" s="13"/>
      <c r="L382" s="13"/>
    </row>
    <row r="383" spans="1:46" ht="12.75" customHeight="1" x14ac:dyDescent="0.3">
      <c r="A383" s="17"/>
      <c r="B383" s="17"/>
      <c r="C383" s="17"/>
      <c r="D383" s="6" t="s">
        <v>339</v>
      </c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17"/>
      <c r="Z383" s="17"/>
      <c r="AA383" s="51"/>
      <c r="AB383" s="52"/>
      <c r="AC383" s="52"/>
      <c r="AD383" s="52"/>
      <c r="AE383" s="52"/>
      <c r="AF383" s="52"/>
      <c r="AG383" s="52"/>
      <c r="AH383" s="53"/>
      <c r="AI383" s="53"/>
      <c r="AJ383" s="53"/>
      <c r="AK383" s="53"/>
      <c r="AL383" s="53"/>
      <c r="AM383" s="53"/>
      <c r="AO383" s="52"/>
      <c r="AP383" s="52"/>
      <c r="AQ383" s="52"/>
      <c r="AR383" s="52"/>
      <c r="AS383" s="52"/>
      <c r="AT383" s="52"/>
    </row>
    <row r="384" spans="1:46" ht="12.75" customHeight="1" x14ac:dyDescent="0.3">
      <c r="B384" s="54" t="s">
        <v>293</v>
      </c>
      <c r="C384" s="54" t="s">
        <v>293</v>
      </c>
      <c r="D384" s="1">
        <v>7</v>
      </c>
      <c r="E384" s="1"/>
      <c r="F384" s="1"/>
      <c r="G384" s="1"/>
      <c r="H384" s="1"/>
      <c r="I384" s="1"/>
      <c r="J384" s="1"/>
      <c r="K384" s="1">
        <v>15</v>
      </c>
      <c r="L384" s="1"/>
      <c r="M384" s="1"/>
      <c r="N384" s="1"/>
      <c r="O384" s="1"/>
      <c r="P384" s="1"/>
      <c r="Q384" s="1"/>
      <c r="R384" s="1">
        <v>30</v>
      </c>
      <c r="S384" s="1"/>
      <c r="T384" s="1"/>
      <c r="U384" s="1"/>
      <c r="V384" s="1"/>
      <c r="W384" s="1"/>
      <c r="X384" s="1"/>
      <c r="Y384" s="55"/>
      <c r="Z384" s="55"/>
    </row>
    <row r="385" spans="1:46" ht="12.75" customHeight="1" x14ac:dyDescent="0.3">
      <c r="B385" s="56" t="s">
        <v>284</v>
      </c>
      <c r="C385" s="56" t="s">
        <v>294</v>
      </c>
      <c r="D385" s="57" t="s">
        <v>284</v>
      </c>
      <c r="E385" s="58" t="s">
        <v>287</v>
      </c>
      <c r="F385" s="58" t="s">
        <v>295</v>
      </c>
      <c r="G385" s="58" t="s">
        <v>296</v>
      </c>
      <c r="H385" s="58" t="s">
        <v>297</v>
      </c>
      <c r="I385" s="58" t="s">
        <v>298</v>
      </c>
      <c r="J385" s="59" t="s">
        <v>299</v>
      </c>
      <c r="K385" s="57" t="s">
        <v>284</v>
      </c>
      <c r="L385" s="58" t="s">
        <v>287</v>
      </c>
      <c r="M385" s="58" t="s">
        <v>295</v>
      </c>
      <c r="N385" s="58" t="s">
        <v>296</v>
      </c>
      <c r="O385" s="58" t="s">
        <v>297</v>
      </c>
      <c r="P385" s="58" t="s">
        <v>298</v>
      </c>
      <c r="Q385" s="59" t="s">
        <v>299</v>
      </c>
      <c r="R385" s="57" t="s">
        <v>284</v>
      </c>
      <c r="S385" s="58" t="s">
        <v>287</v>
      </c>
      <c r="T385" s="58" t="s">
        <v>295</v>
      </c>
      <c r="U385" s="58" t="s">
        <v>296</v>
      </c>
      <c r="V385" s="58" t="s">
        <v>297</v>
      </c>
      <c r="W385" s="58" t="s">
        <v>298</v>
      </c>
      <c r="X385" s="59" t="s">
        <v>299</v>
      </c>
      <c r="Y385" s="58"/>
      <c r="Z385" s="58"/>
    </row>
    <row r="386" spans="1:46" ht="12.75" customHeight="1" x14ac:dyDescent="0.3">
      <c r="A386" s="17" t="s">
        <v>300</v>
      </c>
      <c r="B386" s="58">
        <v>0.25374400000000003</v>
      </c>
      <c r="C386" s="58">
        <v>1.18136</v>
      </c>
      <c r="D386" s="60">
        <v>0.25445200000000001</v>
      </c>
      <c r="E386" s="61">
        <v>3.2588699999999998E-2</v>
      </c>
      <c r="F386" s="61">
        <v>1.0625245E-3</v>
      </c>
      <c r="G386" s="61">
        <v>1.24844</v>
      </c>
      <c r="H386" s="61">
        <v>0.443438</v>
      </c>
      <c r="I386" s="61">
        <v>1.1543699999999999</v>
      </c>
      <c r="J386" s="62">
        <v>0.19736571989999999</v>
      </c>
      <c r="K386" s="60">
        <v>0.253141</v>
      </c>
      <c r="L386" s="61">
        <v>2.37395E-2</v>
      </c>
      <c r="M386" s="61">
        <v>5.6392740000000001E-4</v>
      </c>
      <c r="N386" s="61">
        <v>1.2040299999999999</v>
      </c>
      <c r="O386" s="61">
        <v>0.27426600000000001</v>
      </c>
      <c r="P386" s="61">
        <v>1.16144</v>
      </c>
      <c r="Q386" s="62">
        <v>7.5618645100000006E-2</v>
      </c>
      <c r="R386" s="60">
        <v>0.25444499999999998</v>
      </c>
      <c r="S386" s="61">
        <v>1.65265E-2</v>
      </c>
      <c r="T386" s="61">
        <v>2.7361660000000001E-4</v>
      </c>
      <c r="U386" s="61">
        <v>1.1727300000000001</v>
      </c>
      <c r="V386" s="61">
        <v>0.17740400000000001</v>
      </c>
      <c r="W386" s="61">
        <v>1.15167</v>
      </c>
      <c r="X386" s="62">
        <v>3.2353675300000002E-2</v>
      </c>
      <c r="Y386" s="61"/>
      <c r="Z386" s="61"/>
      <c r="AH386" s="63"/>
      <c r="AI386" s="63"/>
    </row>
    <row r="387" spans="1:46" ht="12.75" customHeight="1" x14ac:dyDescent="0.3">
      <c r="A387" s="17" t="s">
        <v>354</v>
      </c>
      <c r="B387" s="58">
        <v>0.25374400000000003</v>
      </c>
      <c r="C387" s="58">
        <v>1.18136</v>
      </c>
      <c r="D387" s="60">
        <v>0.25721300000000002</v>
      </c>
      <c r="E387" s="61">
        <v>4.1376499999999997E-2</v>
      </c>
      <c r="F387" s="61">
        <v>1.7240485999999999E-3</v>
      </c>
      <c r="G387" s="61">
        <v>1.2443900000000001</v>
      </c>
      <c r="H387" s="61">
        <v>0.54513800000000001</v>
      </c>
      <c r="I387" s="61">
        <v>1.1242799999999999</v>
      </c>
      <c r="J387" s="62">
        <v>0.30043356539999999</v>
      </c>
      <c r="K387" s="60">
        <v>0.25866699999999998</v>
      </c>
      <c r="L387" s="61">
        <v>3.4620499999999998E-2</v>
      </c>
      <c r="M387" s="61">
        <v>1.2228148999999999E-3</v>
      </c>
      <c r="N387" s="61">
        <v>1.2032400000000001</v>
      </c>
      <c r="O387" s="61">
        <v>0.33388600000000002</v>
      </c>
      <c r="P387" s="61">
        <v>1.1419900000000001</v>
      </c>
      <c r="Q387" s="62">
        <v>0.11302985779999999</v>
      </c>
      <c r="R387" s="60">
        <v>0.25727499999999998</v>
      </c>
      <c r="S387" s="61">
        <v>3.2684400000000002E-2</v>
      </c>
      <c r="T387" s="61">
        <v>1.0807379000000001E-3</v>
      </c>
      <c r="U387" s="61">
        <v>1.1928799999999999</v>
      </c>
      <c r="V387" s="61">
        <v>0.26231399999999999</v>
      </c>
      <c r="W387" s="61">
        <v>1.1521600000000001</v>
      </c>
      <c r="X387" s="62">
        <v>6.9661274499999995E-2</v>
      </c>
      <c r="Y387" s="61"/>
      <c r="Z387" s="61"/>
      <c r="AA387" s="15">
        <f>IF("na"=F387,"",F387/F386)</f>
        <v>1.6225965613028217</v>
      </c>
      <c r="AB387" s="13">
        <f>IF("na"=J387,"",J387/J386)</f>
        <v>1.5222175641860287</v>
      </c>
      <c r="AC387" s="13">
        <f>IF("na"=M387,"",M387/M386)</f>
        <v>2.1683906474485899</v>
      </c>
      <c r="AD387" s="13">
        <f>IF("na"=Q387,"",Q387/Q386)</f>
        <v>1.4947352951183726</v>
      </c>
      <c r="AE387" s="13">
        <f>IF("na"=T387,"",T387/T386)</f>
        <v>3.9498257781143398</v>
      </c>
      <c r="AF387" s="13">
        <f>IF("na"=X387,"",X387/X386)</f>
        <v>2.1531178097716763</v>
      </c>
      <c r="AG387" s="13">
        <f>ROW()</f>
        <v>387</v>
      </c>
      <c r="AH387" s="63">
        <f t="shared" ref="AH387:AM390" ca="1" si="44">SUM(IF(INDIRECT(ADDRESS(ROW(),AH$40))&gt;INDIRECT(ADDRESS($AG387,AH$40)),1,0),IF(INDIRECT(ADDRESS(ROW(),AH$40))&gt;INDIRECT(ADDRESS($AG387+1,AH$40)),1,0),IF(INDIRECT(ADDRESS(ROW(),AH$40))&gt;INDIRECT(ADDRESS($AG387+2,AH$40)),1,0),IF(INDIRECT(ADDRESS(ROW(),AH$40))&gt;INDIRECT(ADDRESS($AG387+3,AH$40)),1,0))+1</f>
        <v>2</v>
      </c>
      <c r="AI387" s="63">
        <f t="shared" ca="1" si="44"/>
        <v>3</v>
      </c>
      <c r="AJ387" s="63">
        <f t="shared" ca="1" si="44"/>
        <v>2</v>
      </c>
      <c r="AK387" s="63">
        <f t="shared" ca="1" si="44"/>
        <v>3</v>
      </c>
      <c r="AL387" s="63">
        <f t="shared" ca="1" si="44"/>
        <v>2</v>
      </c>
      <c r="AM387" s="63">
        <f t="shared" ca="1" si="44"/>
        <v>3</v>
      </c>
      <c r="AO387" s="14">
        <f>IF("na"=F387,"",SQRT(F387)/SQRT(F386))</f>
        <v>1.2738118233486537</v>
      </c>
      <c r="AP387" s="14">
        <f>IF("na"=J387,"",SQRT(J387)/SQRT(J386))</f>
        <v>1.2337818138496079</v>
      </c>
      <c r="AQ387" s="14">
        <f>IF("na"=M387,"",SQRT(M387)/SQRT(M386))</f>
        <v>1.4725456350988211</v>
      </c>
      <c r="AR387" s="14">
        <f>IF("na"=Q387,"",SQRT(Q387)/SQRT(Q386))</f>
        <v>1.2225936753960298</v>
      </c>
      <c r="AS387" s="14">
        <f>IF("na"=T387,"",SQRT(T387)/SQRT(T386))</f>
        <v>1.9874168606797973</v>
      </c>
      <c r="AT387" s="14">
        <f>IF("na"=X387,"",SQRT(X387)/SQRT(X386))</f>
        <v>1.4673506090132911</v>
      </c>
    </row>
    <row r="388" spans="1:46" ht="12.75" customHeight="1" x14ac:dyDescent="0.3">
      <c r="A388" s="17" t="s">
        <v>281</v>
      </c>
      <c r="B388" s="58">
        <v>0.25374400000000003</v>
      </c>
      <c r="C388" s="58">
        <v>1.18136</v>
      </c>
      <c r="D388" s="60">
        <v>0.28112199999999998</v>
      </c>
      <c r="E388" s="61">
        <v>3.4582300000000003E-2</v>
      </c>
      <c r="F388" s="61">
        <v>1.9454902000000001E-3</v>
      </c>
      <c r="G388" s="61">
        <v>1.26955</v>
      </c>
      <c r="H388" s="61">
        <v>0.46884199999999998</v>
      </c>
      <c r="I388" s="61">
        <v>1.1633100000000001</v>
      </c>
      <c r="J388" s="62">
        <v>0.22013862340000001</v>
      </c>
      <c r="K388" s="60">
        <v>0.280476</v>
      </c>
      <c r="L388" s="61">
        <v>2.4620300000000001E-2</v>
      </c>
      <c r="M388" s="61">
        <v>1.3207589000000001E-3</v>
      </c>
      <c r="N388" s="61">
        <v>1.26075</v>
      </c>
      <c r="O388" s="61">
        <v>0.31095</v>
      </c>
      <c r="P388" s="61">
        <v>1.20475</v>
      </c>
      <c r="Q388" s="62">
        <v>9.7236994600000001E-2</v>
      </c>
      <c r="R388" s="60">
        <v>0.28127400000000002</v>
      </c>
      <c r="S388" s="61">
        <v>2.1141699999999999E-2</v>
      </c>
      <c r="T388" s="61">
        <v>1.2048722999999999E-3</v>
      </c>
      <c r="U388" s="61">
        <v>1.2180800000000001</v>
      </c>
      <c r="V388" s="61">
        <v>0.217085</v>
      </c>
      <c r="W388" s="61">
        <v>1.1870499999999999</v>
      </c>
      <c r="X388" s="62">
        <v>4.7158273299999998E-2</v>
      </c>
      <c r="Y388" s="61"/>
      <c r="Z388" s="61"/>
      <c r="AA388" s="15">
        <f>IF("na"=F388,"",F388/F386)</f>
        <v>1.8310073791239638</v>
      </c>
      <c r="AB388" s="13">
        <f>IF("na"=J388,"",J388/J386)</f>
        <v>1.115384290197601</v>
      </c>
      <c r="AC388" s="13">
        <f>IF("na"=M388,"",M388/M386)</f>
        <v>2.3420725788461425</v>
      </c>
      <c r="AD388" s="13">
        <f>IF("na"=Q388,"",Q388/Q386)</f>
        <v>1.2858864962657204</v>
      </c>
      <c r="AE388" s="13">
        <f>IF("na"=T388,"",T388/T386)</f>
        <v>4.403505854542451</v>
      </c>
      <c r="AF388" s="13">
        <f>IF("na"=X388,"",X388/X386)</f>
        <v>1.4575862823226144</v>
      </c>
      <c r="AG388" s="13">
        <f>AG387</f>
        <v>387</v>
      </c>
      <c r="AH388" s="63">
        <f t="shared" ca="1" si="44"/>
        <v>3</v>
      </c>
      <c r="AI388" s="63">
        <f t="shared" ca="1" si="44"/>
        <v>2</v>
      </c>
      <c r="AJ388" s="63">
        <f t="shared" ca="1" si="44"/>
        <v>3</v>
      </c>
      <c r="AK388" s="63">
        <f t="shared" ca="1" si="44"/>
        <v>2</v>
      </c>
      <c r="AL388" s="63">
        <f t="shared" ca="1" si="44"/>
        <v>3</v>
      </c>
      <c r="AM388" s="63">
        <f t="shared" ca="1" si="44"/>
        <v>2</v>
      </c>
      <c r="AO388" s="14">
        <f>IF("na"=F388,"",SQRT(F388)/SQRT(F386))</f>
        <v>1.3531472126579442</v>
      </c>
      <c r="AP388" s="14">
        <f>IF("na"=J388,"",SQRT(J388)/SQRT(J386))</f>
        <v>1.0561175551034083</v>
      </c>
      <c r="AQ388" s="14">
        <f>IF("na"=M388,"",SQRT(M388)/SQRT(M386))</f>
        <v>1.5303831477267851</v>
      </c>
      <c r="AR388" s="14">
        <f>IF("na"=Q388,"",SQRT(Q388)/SQRT(Q386))</f>
        <v>1.1339693542004212</v>
      </c>
      <c r="AS388" s="14">
        <f>IF("na"=T388,"",SQRT(T388)/SQRT(T386))</f>
        <v>2.0984532052305696</v>
      </c>
      <c r="AT388" s="14">
        <f>IF("na"=X388,"",SQRT(X388)/SQRT(X386))</f>
        <v>1.2073053807229612</v>
      </c>
    </row>
    <row r="389" spans="1:46" ht="12.75" customHeight="1" x14ac:dyDescent="0.3">
      <c r="A389" s="17" t="s">
        <v>282</v>
      </c>
      <c r="B389" s="58">
        <v>0.25374400000000003</v>
      </c>
      <c r="C389" s="58">
        <v>1.18136</v>
      </c>
      <c r="D389" s="64">
        <v>0.261573</v>
      </c>
      <c r="E389" s="65">
        <v>3.3658800000000003E-2</v>
      </c>
      <c r="F389" s="66">
        <v>1.194208E-3</v>
      </c>
      <c r="G389" s="65">
        <v>1.2957099999999999</v>
      </c>
      <c r="H389" s="66">
        <v>0.44190499999999999</v>
      </c>
      <c r="I389" s="66">
        <v>1.1973199999999999</v>
      </c>
      <c r="J389" s="67">
        <v>0.1955347506</v>
      </c>
      <c r="K389" s="64">
        <v>0.26149099999999997</v>
      </c>
      <c r="L389" s="65">
        <v>2.4244399999999999E-2</v>
      </c>
      <c r="M389" s="66">
        <v>6.4780689999999999E-4</v>
      </c>
      <c r="N389" s="65">
        <v>1.2247399999999999</v>
      </c>
      <c r="O389" s="66">
        <v>0.27054499999999998</v>
      </c>
      <c r="P389" s="66">
        <v>1.18371</v>
      </c>
      <c r="Q389" s="67">
        <v>7.3200119499999994E-2</v>
      </c>
      <c r="R389" s="64">
        <v>0.26288099999999998</v>
      </c>
      <c r="S389" s="65">
        <v>1.7623900000000001E-2</v>
      </c>
      <c r="T389" s="66">
        <v>3.9408649999999999E-4</v>
      </c>
      <c r="U389" s="65">
        <v>1.20729</v>
      </c>
      <c r="V389" s="66">
        <v>0.17743</v>
      </c>
      <c r="W389" s="66">
        <v>1.1871799999999999</v>
      </c>
      <c r="X389" s="67">
        <v>3.1515277299999998E-2</v>
      </c>
      <c r="Y389" s="65"/>
      <c r="Z389" s="65"/>
      <c r="AA389" s="15">
        <f>IF("na"=F389,"",F389/F386)</f>
        <v>1.1239345539796965</v>
      </c>
      <c r="AB389" s="13">
        <f>IF("na"=J389,"",J389/J386)</f>
        <v>0.99072296191594122</v>
      </c>
      <c r="AC389" s="13">
        <f>IF("na"=M389,"",M389/M386)</f>
        <v>1.148741664263875</v>
      </c>
      <c r="AD389" s="13">
        <f>IF("na"=Q389,"",Q389/Q386)</f>
        <v>0.96801680859526518</v>
      </c>
      <c r="AE389" s="13">
        <f>IF("na"=T389,"",T389/T386)</f>
        <v>1.4402872486537732</v>
      </c>
      <c r="AF389" s="13">
        <f>IF("na"=X389,"",X389/X386)</f>
        <v>0.97408646800631016</v>
      </c>
      <c r="AG389" s="13">
        <f>AG388</f>
        <v>387</v>
      </c>
      <c r="AH389" s="63">
        <f t="shared" ca="1" si="44"/>
        <v>1</v>
      </c>
      <c r="AI389" s="63">
        <f t="shared" ca="1" si="44"/>
        <v>1</v>
      </c>
      <c r="AJ389" s="63">
        <f t="shared" ca="1" si="44"/>
        <v>1</v>
      </c>
      <c r="AK389" s="63">
        <f t="shared" ca="1" si="44"/>
        <v>1</v>
      </c>
      <c r="AL389" s="63">
        <f t="shared" ca="1" si="44"/>
        <v>1</v>
      </c>
      <c r="AM389" s="63">
        <f t="shared" ca="1" si="44"/>
        <v>1</v>
      </c>
      <c r="AO389" s="14">
        <f>IF("na"=F389,"",SQRT(F389)/SQRT(F386))</f>
        <v>1.0601577967357956</v>
      </c>
      <c r="AP389" s="14">
        <f>IF("na"=J389,"",SQRT(J389)/SQRT(J386))</f>
        <v>0.99535067283643353</v>
      </c>
      <c r="AQ389" s="14">
        <f>IF("na"=M389,"",SQRT(M389)/SQRT(M386))</f>
        <v>1.0717936668332553</v>
      </c>
      <c r="AR389" s="14">
        <f>IF("na"=Q389,"",SQRT(Q389)/SQRT(Q386))</f>
        <v>0.98387845214501224</v>
      </c>
      <c r="AS389" s="14">
        <f>IF("na"=T389,"",SQRT(T389)/SQRT(T386))</f>
        <v>1.2001196809709327</v>
      </c>
      <c r="AT389" s="14">
        <f>IF("na"=X389,"",SQRT(X389)/SQRT(X386))</f>
        <v>0.98695818959381965</v>
      </c>
    </row>
    <row r="390" spans="1:46" ht="12.75" customHeight="1" x14ac:dyDescent="0.3">
      <c r="A390" s="17" t="s">
        <v>283</v>
      </c>
      <c r="B390" s="58">
        <v>0.25374400000000003</v>
      </c>
      <c r="C390" s="58">
        <v>1.18136</v>
      </c>
      <c r="D390" s="68">
        <v>0.27931400000000001</v>
      </c>
      <c r="E390" s="13">
        <v>3.71528E-2</v>
      </c>
      <c r="F390" s="66">
        <v>2.0341553999999999E-3</v>
      </c>
      <c r="G390" s="65">
        <v>1.3565499999999999</v>
      </c>
      <c r="H390" s="66">
        <v>0.700021</v>
      </c>
      <c r="I390" s="66">
        <v>1.1955</v>
      </c>
      <c r="J390" s="67">
        <v>0.49022934000000001</v>
      </c>
      <c r="K390" s="68">
        <v>0.278559</v>
      </c>
      <c r="L390" s="13">
        <v>3.2167500000000002E-2</v>
      </c>
      <c r="M390" s="66">
        <v>1.6505322E-3</v>
      </c>
      <c r="N390" s="65">
        <v>1.2770300000000001</v>
      </c>
      <c r="O390" s="66">
        <v>0.41154200000000002</v>
      </c>
      <c r="P390" s="66">
        <v>1.1915</v>
      </c>
      <c r="Q390" s="67">
        <v>0.1694696373</v>
      </c>
      <c r="R390" s="68">
        <v>0.278202</v>
      </c>
      <c r="S390" s="13">
        <v>2.9150700000000002E-2</v>
      </c>
      <c r="T390" s="66">
        <v>1.4479569999999999E-3</v>
      </c>
      <c r="U390" s="65">
        <v>1.2813600000000001</v>
      </c>
      <c r="V390" s="66">
        <v>0.36701</v>
      </c>
      <c r="W390" s="66">
        <v>1.21353</v>
      </c>
      <c r="X390" s="67">
        <v>0.135731249</v>
      </c>
      <c r="Y390" s="65"/>
      <c r="Z390" s="65"/>
      <c r="AA390" s="15">
        <f>IF("na"=F390,"",F390/F386)</f>
        <v>1.9144550549187336</v>
      </c>
      <c r="AB390" s="13">
        <f>IF("na"=J390,"",J390/J386)</f>
        <v>2.4838626497468068</v>
      </c>
      <c r="AC390" s="13">
        <f>IF("na"=M390,"",M390/M386)</f>
        <v>2.9268522863049391</v>
      </c>
      <c r="AD390" s="13">
        <f>IF("na"=Q390,"",Q390/Q386)</f>
        <v>2.2411091480928951</v>
      </c>
      <c r="AE390" s="13">
        <f>IF("na"=T390,"",T390/T386)</f>
        <v>5.2919194230174629</v>
      </c>
      <c r="AF390" s="13">
        <f>IF("na"=X390,"",X390/X386)</f>
        <v>4.1952343201021121</v>
      </c>
      <c r="AG390" s="13">
        <f>AG389</f>
        <v>387</v>
      </c>
      <c r="AH390" s="63">
        <f t="shared" ca="1" si="44"/>
        <v>4</v>
      </c>
      <c r="AI390" s="63">
        <f t="shared" ca="1" si="44"/>
        <v>4</v>
      </c>
      <c r="AJ390" s="63">
        <f t="shared" ca="1" si="44"/>
        <v>4</v>
      </c>
      <c r="AK390" s="63">
        <f t="shared" ca="1" si="44"/>
        <v>4</v>
      </c>
      <c r="AL390" s="63">
        <f t="shared" ca="1" si="44"/>
        <v>4</v>
      </c>
      <c r="AM390" s="63">
        <f t="shared" ca="1" si="44"/>
        <v>4</v>
      </c>
      <c r="AO390" s="14">
        <f>IF("na"=F390,"",SQRT(F390)/SQRT(F386))</f>
        <v>1.3836383396389151</v>
      </c>
      <c r="AP390" s="14">
        <f>IF("na"=J390,"",SQRT(J390)/SQRT(J386))</f>
        <v>1.5760274901621503</v>
      </c>
      <c r="AQ390" s="14">
        <f>IF("na"=M390,"",SQRT(M390)/SQRT(M386))</f>
        <v>1.7108045727975301</v>
      </c>
      <c r="AR390" s="14">
        <f>IF("na"=Q390,"",SQRT(Q390)/SQRT(Q386))</f>
        <v>1.4970334492231276</v>
      </c>
      <c r="AS390" s="14">
        <f>IF("na"=T390,"",SQRT(T390)/SQRT(T386))</f>
        <v>2.3004172280300512</v>
      </c>
      <c r="AT390" s="14">
        <f>IF("na"=X390,"",SQRT(X390)/SQRT(X386))</f>
        <v>2.0482271163379591</v>
      </c>
    </row>
    <row r="391" spans="1:46" ht="12.75" customHeight="1" x14ac:dyDescent="0.3">
      <c r="B391" s="69"/>
      <c r="C391" s="69"/>
      <c r="D391" s="13"/>
      <c r="E391" s="13"/>
      <c r="F391" s="13"/>
      <c r="G391" s="13"/>
      <c r="H391" s="13"/>
      <c r="I391" s="13"/>
      <c r="J391" s="13"/>
      <c r="K391" s="13"/>
      <c r="L391" s="13"/>
    </row>
    <row r="392" spans="1:46" ht="12.75" customHeight="1" x14ac:dyDescent="0.3">
      <c r="A392" s="17"/>
      <c r="B392" s="17"/>
      <c r="C392" s="17"/>
      <c r="D392" s="6" t="s">
        <v>340</v>
      </c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17"/>
      <c r="Z392" s="17"/>
      <c r="AA392" s="51"/>
      <c r="AB392" s="52"/>
      <c r="AC392" s="52"/>
      <c r="AD392" s="52"/>
      <c r="AE392" s="52"/>
      <c r="AF392" s="52"/>
      <c r="AG392" s="52"/>
      <c r="AH392" s="53"/>
      <c r="AI392" s="53"/>
      <c r="AJ392" s="53"/>
      <c r="AK392" s="53"/>
      <c r="AL392" s="53"/>
      <c r="AM392" s="53"/>
      <c r="AO392" s="52"/>
      <c r="AP392" s="52"/>
      <c r="AQ392" s="52"/>
      <c r="AR392" s="52"/>
      <c r="AS392" s="52"/>
      <c r="AT392" s="52"/>
    </row>
    <row r="393" spans="1:46" ht="12.75" customHeight="1" x14ac:dyDescent="0.3">
      <c r="B393" s="54" t="s">
        <v>293</v>
      </c>
      <c r="C393" s="54" t="s">
        <v>293</v>
      </c>
      <c r="D393" s="1">
        <v>7</v>
      </c>
      <c r="E393" s="1"/>
      <c r="F393" s="1"/>
      <c r="G393" s="1"/>
      <c r="H393" s="1"/>
      <c r="I393" s="1"/>
      <c r="J393" s="1"/>
      <c r="K393" s="1">
        <v>15</v>
      </c>
      <c r="L393" s="1"/>
      <c r="M393" s="1"/>
      <c r="N393" s="1"/>
      <c r="O393" s="1"/>
      <c r="P393" s="1"/>
      <c r="Q393" s="1"/>
      <c r="R393" s="1">
        <v>30</v>
      </c>
      <c r="S393" s="1"/>
      <c r="T393" s="1"/>
      <c r="U393" s="1"/>
      <c r="V393" s="1"/>
      <c r="W393" s="1"/>
      <c r="X393" s="1"/>
      <c r="Y393" s="55"/>
      <c r="Z393" s="55"/>
    </row>
    <row r="394" spans="1:46" ht="12.75" customHeight="1" x14ac:dyDescent="0.3">
      <c r="B394" s="56" t="s">
        <v>284</v>
      </c>
      <c r="C394" s="56" t="s">
        <v>294</v>
      </c>
      <c r="D394" s="57" t="s">
        <v>284</v>
      </c>
      <c r="E394" s="58" t="s">
        <v>287</v>
      </c>
      <c r="F394" s="58" t="s">
        <v>295</v>
      </c>
      <c r="G394" s="58" t="s">
        <v>296</v>
      </c>
      <c r="H394" s="58" t="s">
        <v>297</v>
      </c>
      <c r="I394" s="58" t="s">
        <v>298</v>
      </c>
      <c r="J394" s="59" t="s">
        <v>299</v>
      </c>
      <c r="K394" s="57" t="s">
        <v>284</v>
      </c>
      <c r="L394" s="58" t="s">
        <v>287</v>
      </c>
      <c r="M394" s="58" t="s">
        <v>295</v>
      </c>
      <c r="N394" s="58" t="s">
        <v>296</v>
      </c>
      <c r="O394" s="58" t="s">
        <v>297</v>
      </c>
      <c r="P394" s="58" t="s">
        <v>298</v>
      </c>
      <c r="Q394" s="59" t="s">
        <v>299</v>
      </c>
      <c r="R394" s="57" t="s">
        <v>284</v>
      </c>
      <c r="S394" s="58" t="s">
        <v>287</v>
      </c>
      <c r="T394" s="58" t="s">
        <v>295</v>
      </c>
      <c r="U394" s="58" t="s">
        <v>296</v>
      </c>
      <c r="V394" s="58" t="s">
        <v>297</v>
      </c>
      <c r="W394" s="58" t="s">
        <v>298</v>
      </c>
      <c r="X394" s="59" t="s">
        <v>299</v>
      </c>
      <c r="Y394" s="58"/>
      <c r="Z394" s="58"/>
    </row>
    <row r="395" spans="1:46" ht="12.75" customHeight="1" x14ac:dyDescent="0.3">
      <c r="A395" s="17" t="s">
        <v>300</v>
      </c>
      <c r="B395" s="58">
        <v>0.41039500000000001</v>
      </c>
      <c r="C395" s="58">
        <v>1.6084099999999999</v>
      </c>
      <c r="D395" s="60">
        <v>0.41058699999999998</v>
      </c>
      <c r="E395" s="61">
        <v>3.8291499999999999E-2</v>
      </c>
      <c r="F395" s="61">
        <v>1.4662757E-3</v>
      </c>
      <c r="G395" s="61">
        <v>1.68482</v>
      </c>
      <c r="H395" s="61">
        <v>0.39759499999999998</v>
      </c>
      <c r="I395" s="61">
        <v>1.61442</v>
      </c>
      <c r="J395" s="62">
        <v>0.15811790410000001</v>
      </c>
      <c r="K395" s="60">
        <v>0.41016399999999997</v>
      </c>
      <c r="L395" s="61">
        <v>2.6794700000000001E-2</v>
      </c>
      <c r="M395" s="61">
        <v>7.1800919999999999E-4</v>
      </c>
      <c r="N395" s="61">
        <v>1.6797</v>
      </c>
      <c r="O395" s="61">
        <v>0.28578399999999998</v>
      </c>
      <c r="P395" s="61">
        <v>1.6436599999999999</v>
      </c>
      <c r="Q395" s="62">
        <v>8.2915057099999995E-2</v>
      </c>
      <c r="R395" s="60">
        <v>0.41120299999999999</v>
      </c>
      <c r="S395" s="61">
        <v>2.02046E-2</v>
      </c>
      <c r="T395" s="61">
        <v>4.0887859999999999E-4</v>
      </c>
      <c r="U395" s="61">
        <v>1.6481300000000001</v>
      </c>
      <c r="V395" s="61">
        <v>0.18848500000000001</v>
      </c>
      <c r="W395" s="61">
        <v>1.6312500000000001</v>
      </c>
      <c r="X395" s="62">
        <v>3.6048260800000002E-2</v>
      </c>
      <c r="Y395" s="61"/>
      <c r="Z395" s="61"/>
      <c r="AH395" s="63"/>
      <c r="AI395" s="63"/>
    </row>
    <row r="396" spans="1:46" ht="12.75" customHeight="1" x14ac:dyDescent="0.3">
      <c r="A396" s="17" t="s">
        <v>354</v>
      </c>
      <c r="B396" s="58">
        <v>0.41039500000000001</v>
      </c>
      <c r="C396" s="58">
        <v>1.6084099999999999</v>
      </c>
      <c r="D396" s="60">
        <v>0.41150599999999998</v>
      </c>
      <c r="E396" s="61">
        <v>5.2337399999999999E-2</v>
      </c>
      <c r="F396" s="61">
        <v>2.7404376999999999E-3</v>
      </c>
      <c r="G396" s="61">
        <v>1.70289</v>
      </c>
      <c r="H396" s="61">
        <v>0.52112400000000003</v>
      </c>
      <c r="I396" s="61">
        <v>1.6067</v>
      </c>
      <c r="J396" s="62">
        <v>0.27157314739999999</v>
      </c>
      <c r="K396" s="60">
        <v>0.41507899999999998</v>
      </c>
      <c r="L396" s="61">
        <v>4.55003E-2</v>
      </c>
      <c r="M396" s="61">
        <v>2.0922171E-3</v>
      </c>
      <c r="N396" s="61">
        <v>1.66571</v>
      </c>
      <c r="O396" s="61">
        <v>0.407223</v>
      </c>
      <c r="P396" s="61">
        <v>1.5994299999999999</v>
      </c>
      <c r="Q396" s="62">
        <v>0.16591121210000001</v>
      </c>
      <c r="R396" s="60">
        <v>0.41350599999999998</v>
      </c>
      <c r="S396" s="61">
        <v>4.4810599999999999E-2</v>
      </c>
      <c r="T396" s="61">
        <v>2.0176680999999998E-3</v>
      </c>
      <c r="U396" s="61">
        <v>1.64513</v>
      </c>
      <c r="V396" s="61">
        <v>0.35456199999999999</v>
      </c>
      <c r="W396" s="61">
        <v>1.5950899999999999</v>
      </c>
      <c r="X396" s="62">
        <v>0.12589163419999999</v>
      </c>
      <c r="Y396" s="61"/>
      <c r="Z396" s="61"/>
      <c r="AA396" s="15">
        <f>IF("na"=F396,"",F396/F395)</f>
        <v>1.8689784601899901</v>
      </c>
      <c r="AB396" s="13">
        <f>IF("na"=J396,"",J396/J395)</f>
        <v>1.7175357145402483</v>
      </c>
      <c r="AC396" s="13">
        <f>IF("na"=M396,"",M396/M395)</f>
        <v>2.9139140556973366</v>
      </c>
      <c r="AD396" s="13">
        <f>IF("na"=Q396,"",Q396/Q395)</f>
        <v>2.0009780841120595</v>
      </c>
      <c r="AE396" s="13">
        <f>IF("na"=T396,"",T396/T395)</f>
        <v>4.9346385455242707</v>
      </c>
      <c r="AF396" s="13">
        <f>IF("na"=X396,"",X396/X395)</f>
        <v>3.4923081282190451</v>
      </c>
      <c r="AG396" s="13">
        <f>ROW()</f>
        <v>396</v>
      </c>
      <c r="AH396" s="63">
        <f t="shared" ref="AH396:AM399" ca="1" si="45">SUM(IF(INDIRECT(ADDRESS(ROW(),AH$40))&gt;INDIRECT(ADDRESS($AG396,AH$40)),1,0),IF(INDIRECT(ADDRESS(ROW(),AH$40))&gt;INDIRECT(ADDRESS($AG396+1,AH$40)),1,0),IF(INDIRECT(ADDRESS(ROW(),AH$40))&gt;INDIRECT(ADDRESS($AG396+2,AH$40)),1,0),IF(INDIRECT(ADDRESS(ROW(),AH$40))&gt;INDIRECT(ADDRESS($AG396+3,AH$40)),1,0))+1</f>
        <v>3</v>
      </c>
      <c r="AI396" s="63">
        <f t="shared" ca="1" si="45"/>
        <v>3</v>
      </c>
      <c r="AJ396" s="63">
        <f t="shared" ca="1" si="45"/>
        <v>2</v>
      </c>
      <c r="AK396" s="63">
        <f t="shared" ca="1" si="45"/>
        <v>4</v>
      </c>
      <c r="AL396" s="63">
        <f t="shared" ca="1" si="45"/>
        <v>3</v>
      </c>
      <c r="AM396" s="63">
        <f t="shared" ca="1" si="45"/>
        <v>4</v>
      </c>
      <c r="AO396" s="14">
        <f>IF("na"=F396,"",SQRT(F396)/SQRT(F395))</f>
        <v>1.367105870146855</v>
      </c>
      <c r="AP396" s="14">
        <f>IF("na"=J396,"",SQRT(J396)/SQRT(J395))</f>
        <v>1.3105478680842788</v>
      </c>
      <c r="AQ396" s="14">
        <f>IF("na"=M396,"",SQRT(M396)/SQRT(M395))</f>
        <v>1.7070190554581797</v>
      </c>
      <c r="AR396" s="14">
        <f>IF("na"=Q396,"",SQRT(Q396)/SQRT(Q395))</f>
        <v>1.4145593250592425</v>
      </c>
      <c r="AS396" s="14">
        <f>IF("na"=T396,"",SQRT(T396)/SQRT(T395))</f>
        <v>2.2214046334525079</v>
      </c>
      <c r="AT396" s="14">
        <f>IF("na"=X396,"",SQRT(X396)/SQRT(X395))</f>
        <v>1.8687718234763293</v>
      </c>
    </row>
    <row r="397" spans="1:46" ht="12.75" customHeight="1" x14ac:dyDescent="0.3">
      <c r="A397" s="17" t="s">
        <v>281</v>
      </c>
      <c r="B397" s="58">
        <v>0.41039500000000001</v>
      </c>
      <c r="C397" s="58">
        <v>1.6084099999999999</v>
      </c>
      <c r="D397" s="60">
        <v>0.44334299999999999</v>
      </c>
      <c r="E397" s="61">
        <v>3.80524E-2</v>
      </c>
      <c r="F397" s="61">
        <v>2.5335558000000001E-3</v>
      </c>
      <c r="G397" s="61">
        <v>1.6196900000000001</v>
      </c>
      <c r="H397" s="61">
        <v>0.373305</v>
      </c>
      <c r="I397" s="61">
        <v>1.55583</v>
      </c>
      <c r="J397" s="62">
        <v>0.14212127939999999</v>
      </c>
      <c r="K397" s="60">
        <v>0.44459100000000001</v>
      </c>
      <c r="L397" s="61">
        <v>3.06904E-2</v>
      </c>
      <c r="M397" s="61">
        <v>2.111267E-3</v>
      </c>
      <c r="N397" s="61">
        <v>1.5990200000000001</v>
      </c>
      <c r="O397" s="61">
        <v>0.26336399999999999</v>
      </c>
      <c r="P397" s="61">
        <v>1.5662400000000001</v>
      </c>
      <c r="Q397" s="62">
        <v>7.1138905299999999E-2</v>
      </c>
      <c r="R397" s="60">
        <v>0.441187</v>
      </c>
      <c r="S397" s="61">
        <v>2.58192E-2</v>
      </c>
      <c r="T397" s="61">
        <v>1.6147781999999999E-3</v>
      </c>
      <c r="U397" s="61">
        <v>1.58643</v>
      </c>
      <c r="V397" s="61">
        <v>0.21146400000000001</v>
      </c>
      <c r="W397" s="61">
        <v>1.5651999999999999</v>
      </c>
      <c r="X397" s="62">
        <v>4.65841273E-2</v>
      </c>
      <c r="Y397" s="61"/>
      <c r="Z397" s="61"/>
      <c r="AA397" s="15">
        <f>IF("na"=F397,"",F397/F395)</f>
        <v>1.7278850082559509</v>
      </c>
      <c r="AB397" s="13">
        <f>IF("na"=J397,"",J397/J395)</f>
        <v>0.898831035036468</v>
      </c>
      <c r="AC397" s="13">
        <f>IF("na"=M397,"",M397/M395)</f>
        <v>2.9404456098891214</v>
      </c>
      <c r="AD397" s="13">
        <f>IF("na"=Q397,"",Q397/Q395)</f>
        <v>0.85797330169118347</v>
      </c>
      <c r="AE397" s="13">
        <f>IF("na"=T397,"",T397/T395)</f>
        <v>3.949285191252367</v>
      </c>
      <c r="AF397" s="13">
        <f>IF("na"=X397,"",X397/X395)</f>
        <v>1.292271146129746</v>
      </c>
      <c r="AG397" s="13">
        <f>AG396</f>
        <v>396</v>
      </c>
      <c r="AH397" s="63">
        <f t="shared" ca="1" si="45"/>
        <v>2</v>
      </c>
      <c r="AI397" s="63">
        <f t="shared" ca="1" si="45"/>
        <v>1</v>
      </c>
      <c r="AJ397" s="63">
        <f t="shared" ca="1" si="45"/>
        <v>3</v>
      </c>
      <c r="AK397" s="63">
        <f t="shared" ca="1" si="45"/>
        <v>1</v>
      </c>
      <c r="AL397" s="63">
        <f t="shared" ca="1" si="45"/>
        <v>2</v>
      </c>
      <c r="AM397" s="63">
        <f t="shared" ca="1" si="45"/>
        <v>2</v>
      </c>
      <c r="AO397" s="14">
        <f>IF("na"=F397,"",SQRT(F397)/SQRT(F395))</f>
        <v>1.3144903986929501</v>
      </c>
      <c r="AP397" s="14">
        <f>IF("na"=J397,"",SQRT(J397)/SQRT(J395))</f>
        <v>0.94806699923395066</v>
      </c>
      <c r="AQ397" s="14">
        <f>IF("na"=M397,"",SQRT(M397)/SQRT(M395))</f>
        <v>1.71477275750728</v>
      </c>
      <c r="AR397" s="14">
        <f>IF("na"=Q397,"",SQRT(Q397)/SQRT(Q395))</f>
        <v>0.92626848250989491</v>
      </c>
      <c r="AS397" s="14">
        <f>IF("na"=T397,"",SQRT(T397)/SQRT(T395))</f>
        <v>1.987280853642073</v>
      </c>
      <c r="AT397" s="14">
        <f>IF("na"=X397,"",SQRT(X397)/SQRT(X395))</f>
        <v>1.1367810458174195</v>
      </c>
    </row>
    <row r="398" spans="1:46" ht="12.75" customHeight="1" x14ac:dyDescent="0.3">
      <c r="A398" s="17" t="s">
        <v>282</v>
      </c>
      <c r="B398" s="58">
        <v>0.41039500000000001</v>
      </c>
      <c r="C398" s="58">
        <v>1.6084099999999999</v>
      </c>
      <c r="D398" s="64">
        <v>0.40175300000000003</v>
      </c>
      <c r="E398" s="65">
        <v>3.7994600000000003E-2</v>
      </c>
      <c r="F398" s="66">
        <v>1.5182736999999999E-3</v>
      </c>
      <c r="G398" s="65">
        <v>1.70458</v>
      </c>
      <c r="H398" s="66">
        <v>0.41505900000000001</v>
      </c>
      <c r="I398" s="66">
        <v>1.6336299999999999</v>
      </c>
      <c r="J398" s="67">
        <v>0.17291002180000001</v>
      </c>
      <c r="K398" s="64">
        <v>0.40081699999999998</v>
      </c>
      <c r="L398" s="65">
        <v>2.7558800000000001E-2</v>
      </c>
      <c r="M398" s="66">
        <v>8.5122539999999997E-4</v>
      </c>
      <c r="N398" s="65">
        <v>1.671</v>
      </c>
      <c r="O398" s="66">
        <v>0.26776800000000001</v>
      </c>
      <c r="P398" s="66">
        <v>1.64009</v>
      </c>
      <c r="Q398" s="67">
        <v>7.2703324200000002E-2</v>
      </c>
      <c r="R398" s="64">
        <v>0.40267799999999998</v>
      </c>
      <c r="S398" s="65">
        <v>1.98406E-2</v>
      </c>
      <c r="T398" s="66">
        <v>4.532014E-4</v>
      </c>
      <c r="U398" s="65">
        <v>1.65524</v>
      </c>
      <c r="V398" s="66">
        <v>0.187919</v>
      </c>
      <c r="W398" s="66">
        <v>1.6382099999999999</v>
      </c>
      <c r="X398" s="67">
        <v>3.6201590499999999E-2</v>
      </c>
      <c r="Y398" s="65"/>
      <c r="Z398" s="65"/>
      <c r="AA398" s="15">
        <f>IF("na"=F398,"",F398/F395)</f>
        <v>1.0354626350283238</v>
      </c>
      <c r="AB398" s="13">
        <f>IF("na"=J398,"",J398/J395)</f>
        <v>1.0935511875406905</v>
      </c>
      <c r="AC398" s="13">
        <f>IF("na"=M398,"",M398/M395)</f>
        <v>1.1855355056731864</v>
      </c>
      <c r="AD398" s="13">
        <f>IF("na"=Q398,"",Q398/Q395)</f>
        <v>0.87684103156699156</v>
      </c>
      <c r="AE398" s="13">
        <f>IF("na"=T398,"",T398/T395)</f>
        <v>1.1084008798699663</v>
      </c>
      <c r="AF398" s="13">
        <f>IF("na"=X398,"",X398/X395)</f>
        <v>1.0042534562444132</v>
      </c>
      <c r="AG398" s="13">
        <f>AG397</f>
        <v>396</v>
      </c>
      <c r="AH398" s="63">
        <f t="shared" ca="1" si="45"/>
        <v>1</v>
      </c>
      <c r="AI398" s="63">
        <f t="shared" ca="1" si="45"/>
        <v>2</v>
      </c>
      <c r="AJ398" s="63">
        <f t="shared" ca="1" si="45"/>
        <v>1</v>
      </c>
      <c r="AK398" s="63">
        <f t="shared" ca="1" si="45"/>
        <v>2</v>
      </c>
      <c r="AL398" s="63">
        <f t="shared" ca="1" si="45"/>
        <v>1</v>
      </c>
      <c r="AM398" s="63">
        <f t="shared" ca="1" si="45"/>
        <v>1</v>
      </c>
      <c r="AO398" s="14">
        <f>IF("na"=F398,"",SQRT(F398)/SQRT(F395))</f>
        <v>1.0175768447779872</v>
      </c>
      <c r="AP398" s="14">
        <f>IF("na"=J398,"",SQRT(J398)/SQRT(J395))</f>
        <v>1.045729978312131</v>
      </c>
      <c r="AQ398" s="14">
        <f>IF("na"=M398,"",SQRT(M398)/SQRT(M395))</f>
        <v>1.0888229909738252</v>
      </c>
      <c r="AR398" s="14">
        <f>IF("na"=Q398,"",SQRT(Q398)/SQRT(Q395))</f>
        <v>0.93639790237216536</v>
      </c>
      <c r="AS398" s="14">
        <f>IF("na"=T398,"",SQRT(T398)/SQRT(T395))</f>
        <v>1.0528061929291481</v>
      </c>
      <c r="AT398" s="14">
        <f>IF("na"=X398,"",SQRT(X398)/SQRT(X395))</f>
        <v>1.0021244714327722</v>
      </c>
    </row>
    <row r="399" spans="1:46" ht="12.75" customHeight="1" x14ac:dyDescent="0.3">
      <c r="A399" s="17" t="s">
        <v>283</v>
      </c>
      <c r="B399" s="58">
        <v>0.41039500000000001</v>
      </c>
      <c r="C399" s="58">
        <v>1.6084099999999999</v>
      </c>
      <c r="D399" s="68">
        <v>0.444635</v>
      </c>
      <c r="E399" s="13">
        <v>5.1027500000000003E-2</v>
      </c>
      <c r="F399" s="66">
        <v>3.7761832999999999E-3</v>
      </c>
      <c r="G399" s="65">
        <v>1.65787</v>
      </c>
      <c r="H399" s="66">
        <v>0.52730100000000002</v>
      </c>
      <c r="I399" s="66">
        <v>1.55193</v>
      </c>
      <c r="J399" s="67">
        <v>0.281236335</v>
      </c>
      <c r="K399" s="68">
        <v>0.44364999999999999</v>
      </c>
      <c r="L399" s="13">
        <v>4.6855399999999998E-2</v>
      </c>
      <c r="M399" s="66">
        <v>3.3013234999999998E-3</v>
      </c>
      <c r="N399" s="65">
        <v>1.61713</v>
      </c>
      <c r="O399" s="66">
        <v>0.38836799999999999</v>
      </c>
      <c r="P399" s="66">
        <v>1.55159</v>
      </c>
      <c r="Q399" s="67">
        <v>0.15405821580000001</v>
      </c>
      <c r="R399" s="68">
        <v>0.44357099999999999</v>
      </c>
      <c r="S399" s="13">
        <v>4.3947E-2</v>
      </c>
      <c r="T399" s="66">
        <v>3.0319856999999999E-3</v>
      </c>
      <c r="U399" s="65">
        <v>1.59955</v>
      </c>
      <c r="V399" s="66">
        <v>0.33033499999999999</v>
      </c>
      <c r="W399" s="66">
        <v>1.5518799999999999</v>
      </c>
      <c r="X399" s="67">
        <v>0.1123168531</v>
      </c>
      <c r="Y399" s="65"/>
      <c r="Z399" s="65"/>
      <c r="AA399" s="15">
        <f>IF("na"=F399,"",F399/F395)</f>
        <v>2.5753569400352196</v>
      </c>
      <c r="AB399" s="13">
        <f>IF("na"=J399,"",J399/J395)</f>
        <v>1.7786495248642749</v>
      </c>
      <c r="AC399" s="13">
        <f>IF("na"=M399,"",M399/M395)</f>
        <v>4.5978846789149772</v>
      </c>
      <c r="AD399" s="13">
        <f>IF("na"=Q399,"",Q399/Q395)</f>
        <v>1.8580245999734109</v>
      </c>
      <c r="AE399" s="13">
        <f>IF("na"=T399,"",T399/T395)</f>
        <v>7.4153690117311104</v>
      </c>
      <c r="AF399" s="13">
        <f>IF("na"=X399,"",X399/X395)</f>
        <v>3.115735700070168</v>
      </c>
      <c r="AG399" s="13">
        <f>AG398</f>
        <v>396</v>
      </c>
      <c r="AH399" s="63">
        <f t="shared" ca="1" si="45"/>
        <v>4</v>
      </c>
      <c r="AI399" s="63">
        <f t="shared" ca="1" si="45"/>
        <v>4</v>
      </c>
      <c r="AJ399" s="63">
        <f t="shared" ca="1" si="45"/>
        <v>4</v>
      </c>
      <c r="AK399" s="63">
        <f t="shared" ca="1" si="45"/>
        <v>3</v>
      </c>
      <c r="AL399" s="63">
        <f t="shared" ca="1" si="45"/>
        <v>4</v>
      </c>
      <c r="AM399" s="63">
        <f t="shared" ca="1" si="45"/>
        <v>3</v>
      </c>
      <c r="AO399" s="14">
        <f>IF("na"=F399,"",SQRT(F399)/SQRT(F395))</f>
        <v>1.6047918681359334</v>
      </c>
      <c r="AP399" s="14">
        <f>IF("na"=J399,"",SQRT(J399)/SQRT(J395))</f>
        <v>1.3336601984254741</v>
      </c>
      <c r="AQ399" s="14">
        <f>IF("na"=M399,"",SQRT(M399)/SQRT(M395))</f>
        <v>2.1442678654764609</v>
      </c>
      <c r="AR399" s="14">
        <f>IF("na"=Q399,"",SQRT(Q399)/SQRT(Q395))</f>
        <v>1.3630937605217812</v>
      </c>
      <c r="AS399" s="14">
        <f>IF("na"=T399,"",SQRT(T399)/SQRT(T395))</f>
        <v>2.7231175170622204</v>
      </c>
      <c r="AT399" s="14">
        <f>IF("na"=X399,"",SQRT(X399)/SQRT(X395))</f>
        <v>1.765144668311968</v>
      </c>
    </row>
    <row r="400" spans="1:46" ht="12.75" customHeight="1" x14ac:dyDescent="0.3">
      <c r="B400" s="69"/>
      <c r="C400" s="69"/>
      <c r="D400" s="13"/>
      <c r="E400" s="13"/>
      <c r="F400" s="13"/>
      <c r="G400" s="13"/>
      <c r="H400" s="13"/>
      <c r="I400" s="13"/>
      <c r="J400" s="13"/>
      <c r="K400" s="13"/>
      <c r="L400" s="13"/>
    </row>
    <row r="401" spans="1:46" ht="12.75" customHeight="1" x14ac:dyDescent="0.3">
      <c r="A401" s="17"/>
      <c r="B401" s="17"/>
      <c r="C401" s="17"/>
      <c r="D401" s="6" t="s">
        <v>341</v>
      </c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17"/>
      <c r="Z401" s="17"/>
      <c r="AA401" s="51"/>
      <c r="AB401" s="52"/>
      <c r="AC401" s="52"/>
      <c r="AD401" s="52"/>
      <c r="AE401" s="52"/>
      <c r="AF401" s="52"/>
      <c r="AG401" s="52"/>
      <c r="AH401" s="53"/>
      <c r="AI401" s="53"/>
      <c r="AJ401" s="53"/>
      <c r="AK401" s="53"/>
      <c r="AL401" s="53"/>
      <c r="AM401" s="53"/>
      <c r="AO401" s="52"/>
      <c r="AQ401" s="52"/>
      <c r="AR401" s="52"/>
      <c r="AS401" s="52"/>
      <c r="AT401" s="52"/>
    </row>
    <row r="402" spans="1:46" ht="12.75" customHeight="1" x14ac:dyDescent="0.3">
      <c r="B402" s="54" t="s">
        <v>293</v>
      </c>
      <c r="C402" s="54" t="s">
        <v>293</v>
      </c>
      <c r="D402" s="1">
        <v>7</v>
      </c>
      <c r="E402" s="1"/>
      <c r="F402" s="1"/>
      <c r="G402" s="1"/>
      <c r="H402" s="1"/>
      <c r="I402" s="1"/>
      <c r="J402" s="1"/>
      <c r="K402" s="1">
        <v>15</v>
      </c>
      <c r="L402" s="1"/>
      <c r="M402" s="1"/>
      <c r="N402" s="1"/>
      <c r="O402" s="1"/>
      <c r="P402" s="1"/>
      <c r="Q402" s="1"/>
      <c r="R402" s="1">
        <v>30</v>
      </c>
      <c r="S402" s="1"/>
      <c r="T402" s="1"/>
      <c r="U402" s="1"/>
      <c r="V402" s="1"/>
      <c r="W402" s="1"/>
      <c r="X402" s="1"/>
      <c r="Y402" s="55"/>
      <c r="Z402" s="55"/>
    </row>
    <row r="403" spans="1:46" ht="12.75" customHeight="1" x14ac:dyDescent="0.3">
      <c r="B403" s="56" t="s">
        <v>284</v>
      </c>
      <c r="C403" s="56" t="s">
        <v>294</v>
      </c>
      <c r="D403" s="57" t="s">
        <v>284</v>
      </c>
      <c r="E403" s="58" t="s">
        <v>287</v>
      </c>
      <c r="F403" s="58" t="s">
        <v>295</v>
      </c>
      <c r="G403" s="58" t="s">
        <v>296</v>
      </c>
      <c r="H403" s="58" t="s">
        <v>297</v>
      </c>
      <c r="I403" s="58" t="s">
        <v>298</v>
      </c>
      <c r="J403" s="59" t="s">
        <v>299</v>
      </c>
      <c r="K403" s="57" t="s">
        <v>284</v>
      </c>
      <c r="L403" s="58" t="s">
        <v>287</v>
      </c>
      <c r="M403" s="58" t="s">
        <v>295</v>
      </c>
      <c r="N403" s="58" t="s">
        <v>296</v>
      </c>
      <c r="O403" s="58" t="s">
        <v>297</v>
      </c>
      <c r="P403" s="58" t="s">
        <v>298</v>
      </c>
      <c r="Q403" s="59" t="s">
        <v>299</v>
      </c>
      <c r="R403" s="57" t="s">
        <v>284</v>
      </c>
      <c r="S403" s="58" t="s">
        <v>287</v>
      </c>
      <c r="T403" s="58" t="s">
        <v>295</v>
      </c>
      <c r="U403" s="58" t="s">
        <v>296</v>
      </c>
      <c r="V403" s="58" t="s">
        <v>297</v>
      </c>
      <c r="W403" s="58" t="s">
        <v>298</v>
      </c>
      <c r="X403" s="59" t="s">
        <v>299</v>
      </c>
      <c r="Y403" s="58"/>
      <c r="Z403" s="58"/>
    </row>
    <row r="404" spans="1:46" ht="12.75" customHeight="1" x14ac:dyDescent="0.3">
      <c r="A404" s="17" t="s">
        <v>300</v>
      </c>
      <c r="B404" s="58">
        <v>0.30349199999999998</v>
      </c>
      <c r="C404" s="58">
        <v>1.70791</v>
      </c>
      <c r="D404" s="60">
        <v>0.30285400000000001</v>
      </c>
      <c r="E404" s="61">
        <v>3.6707400000000001E-2</v>
      </c>
      <c r="F404" s="61">
        <v>1.3478402E-3</v>
      </c>
      <c r="G404" s="61">
        <v>1.9511700000000001</v>
      </c>
      <c r="H404" s="61">
        <v>0.606159</v>
      </c>
      <c r="I404" s="61">
        <v>1.8282099999999999</v>
      </c>
      <c r="J404" s="62">
        <v>0.38190082320000002</v>
      </c>
      <c r="K404" s="60">
        <v>0.30282999999999999</v>
      </c>
      <c r="L404" s="61">
        <v>2.5538399999999999E-2</v>
      </c>
      <c r="M404" s="61">
        <v>6.5264800000000003E-4</v>
      </c>
      <c r="N404" s="61">
        <v>1.8995599999999999</v>
      </c>
      <c r="O404" s="61">
        <v>0.39752500000000002</v>
      </c>
      <c r="P404" s="61">
        <v>1.83901</v>
      </c>
      <c r="Q404" s="62">
        <v>0.17521333559999999</v>
      </c>
      <c r="R404" s="60">
        <v>0.30374299999999999</v>
      </c>
      <c r="S404" s="61">
        <v>1.7334800000000001E-2</v>
      </c>
      <c r="T404" s="61">
        <v>3.0055819999999999E-4</v>
      </c>
      <c r="U404" s="61">
        <v>1.84992</v>
      </c>
      <c r="V404" s="61">
        <v>0.25213999999999998</v>
      </c>
      <c r="W404" s="61">
        <v>1.82359</v>
      </c>
      <c r="X404" s="62">
        <v>7.6956442E-2</v>
      </c>
      <c r="Y404" s="61"/>
      <c r="Z404" s="61"/>
      <c r="AH404" s="63"/>
      <c r="AI404" s="63"/>
    </row>
    <row r="405" spans="1:46" ht="12.75" customHeight="1" x14ac:dyDescent="0.3">
      <c r="A405" s="17" t="s">
        <v>354</v>
      </c>
      <c r="B405" s="58">
        <v>0.30349199999999998</v>
      </c>
      <c r="C405" s="58">
        <v>1.70791</v>
      </c>
      <c r="D405" s="60">
        <v>0.303815</v>
      </c>
      <c r="E405" s="61">
        <v>5.36692E-2</v>
      </c>
      <c r="F405" s="61">
        <v>2.8804872999999998E-3</v>
      </c>
      <c r="G405" s="61">
        <v>2.0400200000000002</v>
      </c>
      <c r="H405" s="61">
        <v>0.80940000000000001</v>
      </c>
      <c r="I405" s="61">
        <v>1.84924</v>
      </c>
      <c r="J405" s="62">
        <v>0.6751025289</v>
      </c>
      <c r="K405" s="60">
        <v>0.30145</v>
      </c>
      <c r="L405" s="61">
        <v>4.9201099999999998E-2</v>
      </c>
      <c r="M405" s="61">
        <v>2.4249178999999998E-3</v>
      </c>
      <c r="N405" s="61">
        <v>1.9573799999999999</v>
      </c>
      <c r="O405" s="61">
        <v>0.57984899999999995</v>
      </c>
      <c r="P405" s="61">
        <v>1.85042</v>
      </c>
      <c r="Q405" s="62">
        <v>0.3565339629</v>
      </c>
      <c r="R405" s="60">
        <v>0.304923</v>
      </c>
      <c r="S405" s="61">
        <v>4.6898599999999999E-2</v>
      </c>
      <c r="T405" s="61">
        <v>2.2015263000000002E-3</v>
      </c>
      <c r="U405" s="61">
        <v>1.72847</v>
      </c>
      <c r="V405" s="61">
        <v>0.42775299999999999</v>
      </c>
      <c r="W405" s="61">
        <v>1.6635599999999999</v>
      </c>
      <c r="X405" s="62">
        <v>0.18493955149999999</v>
      </c>
      <c r="Y405" s="61"/>
      <c r="Z405" s="61"/>
      <c r="AA405" s="15">
        <f>IF("na"=F405,"",F405/F404)</f>
        <v>2.1371133610646127</v>
      </c>
      <c r="AB405" s="13">
        <f>IF("na"=J405,"",J405/J404)</f>
        <v>1.7677430575907698</v>
      </c>
      <c r="AC405" s="13">
        <f>IF("na"=M405,"",M405/M404)</f>
        <v>3.7155065211262421</v>
      </c>
      <c r="AD405" s="13">
        <f>IF("na"=Q405,"",Q405/Q404)</f>
        <v>2.0348563177516494</v>
      </c>
      <c r="AE405" s="13">
        <f>IF("na"=T405,"",T405/T404)</f>
        <v>7.3247920036784899</v>
      </c>
      <c r="AF405" s="13">
        <f>IF("na"=X405,"",X405/X404)</f>
        <v>2.4031718033429872</v>
      </c>
      <c r="AG405" s="13">
        <f>ROW()</f>
        <v>405</v>
      </c>
      <c r="AH405" s="63">
        <f t="shared" ref="AH405:AM408" ca="1" si="46">SUM(IF(INDIRECT(ADDRESS(ROW(),AH$40))&gt;INDIRECT(ADDRESS($AG405,AH$40)),1,0),IF(INDIRECT(ADDRESS(ROW(),AH$40))&gt;INDIRECT(ADDRESS($AG405+1,AH$40)),1,0),IF(INDIRECT(ADDRESS(ROW(),AH$40))&gt;INDIRECT(ADDRESS($AG405+2,AH$40)),1,0),IF(INDIRECT(ADDRESS(ROW(),AH$40))&gt;INDIRECT(ADDRESS($AG405+3,AH$40)),1,0))+1</f>
        <v>4</v>
      </c>
      <c r="AI405" s="63">
        <f t="shared" ca="1" si="46"/>
        <v>4</v>
      </c>
      <c r="AJ405" s="63">
        <f t="shared" ca="1" si="46"/>
        <v>4</v>
      </c>
      <c r="AK405" s="63">
        <f t="shared" ca="1" si="46"/>
        <v>4</v>
      </c>
      <c r="AL405" s="63">
        <f t="shared" ca="1" si="46"/>
        <v>4</v>
      </c>
      <c r="AM405" s="63">
        <f t="shared" ca="1" si="46"/>
        <v>4</v>
      </c>
      <c r="AO405" s="14">
        <f>IF("na"=F405,"",SQRT(F405)/SQRT(F404))</f>
        <v>1.4618869180154164</v>
      </c>
      <c r="AP405" s="14">
        <f>IF("na"=J405,"",SQRT(J405)/SQRT(J404))</f>
        <v>1.3295649881035412</v>
      </c>
      <c r="AQ405" s="14">
        <f>IF("na"=M405,"",SQRT(M405)/SQRT(M404))</f>
        <v>1.9275649200808365</v>
      </c>
      <c r="AR405" s="14">
        <f>IF("na"=Q405,"",SQRT(Q405)/SQRT(Q404))</f>
        <v>1.4264839002777598</v>
      </c>
      <c r="AS405" s="14">
        <f>IF("na"=T405,"",SQRT(T405)/SQRT(T404))</f>
        <v>2.7064352945670973</v>
      </c>
      <c r="AT405" s="14">
        <f>IF("na"=X405,"",SQRT(X405)/SQRT(X404))</f>
        <v>1.5502166956083872</v>
      </c>
    </row>
    <row r="406" spans="1:46" ht="12.75" customHeight="1" x14ac:dyDescent="0.3">
      <c r="A406" s="17" t="s">
        <v>281</v>
      </c>
      <c r="B406" s="58">
        <v>0.30349199999999998</v>
      </c>
      <c r="C406" s="58">
        <v>1.70791</v>
      </c>
      <c r="D406" s="60">
        <v>0.30939899999999998</v>
      </c>
      <c r="E406" s="61">
        <v>3.7534900000000003E-2</v>
      </c>
      <c r="F406" s="61">
        <v>1.4437613000000001E-3</v>
      </c>
      <c r="G406" s="61">
        <v>1.6733499999999999</v>
      </c>
      <c r="H406" s="61">
        <v>0.52868099999999996</v>
      </c>
      <c r="I406" s="61">
        <v>1.5726500000000001</v>
      </c>
      <c r="J406" s="62">
        <v>0.29779886729999999</v>
      </c>
      <c r="K406" s="60">
        <v>0.30940800000000002</v>
      </c>
      <c r="L406" s="61">
        <v>2.9931699999999999E-2</v>
      </c>
      <c r="M406" s="61">
        <v>9.3090559999999998E-4</v>
      </c>
      <c r="N406" s="61">
        <v>1.6447400000000001</v>
      </c>
      <c r="O406" s="61">
        <v>0.33621299999999998</v>
      </c>
      <c r="P406" s="61">
        <v>1.59311</v>
      </c>
      <c r="Q406" s="62">
        <v>0.12621822129999999</v>
      </c>
      <c r="R406" s="60">
        <v>0.30857899999999999</v>
      </c>
      <c r="S406" s="61">
        <v>2.4911300000000001E-2</v>
      </c>
      <c r="T406" s="61">
        <v>6.4645030000000001E-4</v>
      </c>
      <c r="U406" s="61">
        <v>1.6184400000000001</v>
      </c>
      <c r="V406" s="61">
        <v>0.25527300000000003</v>
      </c>
      <c r="W406" s="61">
        <v>1.5902099999999999</v>
      </c>
      <c r="X406" s="62">
        <v>7.9017594499999996E-2</v>
      </c>
      <c r="Y406" s="61"/>
      <c r="Z406" s="61"/>
      <c r="AA406" s="15">
        <f>IF("na"=F406,"",F406/F404)</f>
        <v>1.0711665225595737</v>
      </c>
      <c r="AB406" s="13">
        <f>IF("na"=J406,"",J406/J404)</f>
        <v>0.77978063729923897</v>
      </c>
      <c r="AC406" s="13">
        <f>IF("na"=M406,"",M406/M404)</f>
        <v>1.4263517240533947</v>
      </c>
      <c r="AD406" s="13">
        <f>IF("na"=Q406,"",Q406/Q404)</f>
        <v>0.72036880564928873</v>
      </c>
      <c r="AE406" s="13">
        <f>IF("na"=T406,"",T406/T404)</f>
        <v>2.1508323512717338</v>
      </c>
      <c r="AF406" s="13">
        <f>IF("na"=X406,"",X406/X404)</f>
        <v>1.0267833653224248</v>
      </c>
      <c r="AG406" s="13">
        <f>AG405</f>
        <v>405</v>
      </c>
      <c r="AH406" s="63">
        <f t="shared" ca="1" si="46"/>
        <v>2</v>
      </c>
      <c r="AI406" s="63">
        <f t="shared" ca="1" si="46"/>
        <v>1</v>
      </c>
      <c r="AJ406" s="63">
        <f t="shared" ca="1" si="46"/>
        <v>2</v>
      </c>
      <c r="AK406" s="63">
        <f t="shared" ca="1" si="46"/>
        <v>1</v>
      </c>
      <c r="AL406" s="63">
        <f t="shared" ca="1" si="46"/>
        <v>2</v>
      </c>
      <c r="AM406" s="63">
        <f t="shared" ca="1" si="46"/>
        <v>2</v>
      </c>
      <c r="AO406" s="14">
        <f>IF("na"=F406,"",SQRT(F406)/SQRT(F404))</f>
        <v>1.0349717496432322</v>
      </c>
      <c r="AP406" s="14">
        <f>IF("na"=J406,"",SQRT(J406)/SQRT(J404))</f>
        <v>0.88305188822584979</v>
      </c>
      <c r="AQ406" s="14">
        <f>IF("na"=M406,"",SQRT(M406)/SQRT(M404))</f>
        <v>1.194299679332367</v>
      </c>
      <c r="AR406" s="14">
        <f>IF("na"=Q406,"",SQRT(Q406)/SQRT(Q404))</f>
        <v>0.84874543041437855</v>
      </c>
      <c r="AS406" s="14">
        <f>IF("na"=T406,"",SQRT(T406)/SQRT(T404))</f>
        <v>1.466571631824281</v>
      </c>
      <c r="AT406" s="14">
        <f>IF("na"=X406,"",SQRT(X406)/SQRT(X404))</f>
        <v>1.0133031951604736</v>
      </c>
    </row>
    <row r="407" spans="1:46" ht="12.75" customHeight="1" x14ac:dyDescent="0.3">
      <c r="A407" s="17" t="s">
        <v>282</v>
      </c>
      <c r="B407" s="58">
        <v>0.30349199999999998</v>
      </c>
      <c r="C407" s="58">
        <v>1.70791</v>
      </c>
      <c r="D407" s="64">
        <v>0.31017400000000001</v>
      </c>
      <c r="E407" s="65">
        <v>3.7087799999999997E-2</v>
      </c>
      <c r="F407" s="66">
        <v>1.4201540000000001E-3</v>
      </c>
      <c r="G407" s="65">
        <v>1.9393800000000001</v>
      </c>
      <c r="H407" s="66">
        <v>0.57801499999999995</v>
      </c>
      <c r="I407" s="66">
        <v>1.8151200000000001</v>
      </c>
      <c r="J407" s="67">
        <v>0.34559532430000001</v>
      </c>
      <c r="K407" s="64">
        <v>0.308475</v>
      </c>
      <c r="L407" s="65">
        <v>2.6172600000000001E-2</v>
      </c>
      <c r="M407" s="66">
        <v>7.0983509999999995E-4</v>
      </c>
      <c r="N407" s="65">
        <v>1.8811599999999999</v>
      </c>
      <c r="O407" s="66">
        <v>0.36647400000000002</v>
      </c>
      <c r="P407" s="66">
        <v>1.82799</v>
      </c>
      <c r="Q407" s="67">
        <v>0.14872239900000001</v>
      </c>
      <c r="R407" s="64">
        <v>0.30841499999999999</v>
      </c>
      <c r="S407" s="65">
        <v>1.7284399999999998E-2</v>
      </c>
      <c r="T407" s="66">
        <v>3.2298629999999998E-4</v>
      </c>
      <c r="U407" s="65">
        <v>1.85233</v>
      </c>
      <c r="V407" s="66">
        <v>0.24939800000000001</v>
      </c>
      <c r="W407" s="66">
        <v>1.8261799999999999</v>
      </c>
      <c r="X407" s="67">
        <v>7.6187155300000003E-2</v>
      </c>
      <c r="Y407" s="65"/>
      <c r="Z407" s="65"/>
      <c r="AA407" s="15">
        <f>IF("na"=F407,"",F407/F404)</f>
        <v>1.0536516124092457</v>
      </c>
      <c r="AB407" s="13">
        <f>IF("na"=J407,"",J407/J404)</f>
        <v>0.90493474563424292</v>
      </c>
      <c r="AC407" s="13">
        <f>IF("na"=M407,"",M407/M404)</f>
        <v>1.0876231904487563</v>
      </c>
      <c r="AD407" s="13">
        <f>IF("na"=Q407,"",Q407/Q404)</f>
        <v>0.84880753220475769</v>
      </c>
      <c r="AE407" s="13">
        <f>IF("na"=T407,"",T407/T404)</f>
        <v>1.0746214876187041</v>
      </c>
      <c r="AF407" s="13">
        <f>IF("na"=X407,"",X407/X404)</f>
        <v>0.99000360879469973</v>
      </c>
      <c r="AG407" s="13">
        <f>AG406</f>
        <v>405</v>
      </c>
      <c r="AH407" s="63">
        <f t="shared" ca="1" si="46"/>
        <v>1</v>
      </c>
      <c r="AI407" s="63">
        <f t="shared" ca="1" si="46"/>
        <v>2</v>
      </c>
      <c r="AJ407" s="63">
        <f t="shared" ca="1" si="46"/>
        <v>1</v>
      </c>
      <c r="AK407" s="63">
        <f t="shared" ca="1" si="46"/>
        <v>2</v>
      </c>
      <c r="AL407" s="63">
        <f t="shared" ca="1" si="46"/>
        <v>1</v>
      </c>
      <c r="AM407" s="63">
        <f t="shared" ca="1" si="46"/>
        <v>1</v>
      </c>
      <c r="AO407" s="14">
        <f>IF("na"=F407,"",SQRT(F407)/SQRT(F404))</f>
        <v>1.0264753345352462</v>
      </c>
      <c r="AP407" s="14">
        <f>IF("na"=J407,"",SQRT(J407)/SQRT(J404))</f>
        <v>0.95128058197055776</v>
      </c>
      <c r="AQ407" s="14">
        <f>IF("na"=M407,"",SQRT(M407)/SQRT(M404))</f>
        <v>1.0428917443573691</v>
      </c>
      <c r="AR407" s="14">
        <f>IF("na"=Q407,"",SQRT(Q407)/SQRT(Q404))</f>
        <v>0.92130751229150287</v>
      </c>
      <c r="AS407" s="14">
        <f>IF("na"=T407,"",SQRT(T407)/SQRT(T404))</f>
        <v>1.0366395167167342</v>
      </c>
      <c r="AT407" s="14">
        <f>IF("na"=X407,"",SQRT(X407)/SQRT(X404))</f>
        <v>0.99498925059253784</v>
      </c>
    </row>
    <row r="408" spans="1:46" ht="12.75" customHeight="1" x14ac:dyDescent="0.3">
      <c r="A408" s="17" t="s">
        <v>283</v>
      </c>
      <c r="B408" s="58">
        <v>0.30349199999999998</v>
      </c>
      <c r="C408" s="58">
        <v>1.70791</v>
      </c>
      <c r="D408" s="68">
        <v>0.30751000000000001</v>
      </c>
      <c r="E408" s="13">
        <v>4.9409399999999999E-2</v>
      </c>
      <c r="F408" s="66">
        <v>2.4574330999999998E-3</v>
      </c>
      <c r="G408" s="65">
        <v>1.7710300000000001</v>
      </c>
      <c r="H408" s="66">
        <v>0.61542799999999998</v>
      </c>
      <c r="I408" s="66">
        <v>1.6400399999999999</v>
      </c>
      <c r="J408" s="67">
        <v>0.38335796</v>
      </c>
      <c r="K408" s="68">
        <v>0.30782300000000001</v>
      </c>
      <c r="L408" s="13">
        <v>4.4261300000000003E-2</v>
      </c>
      <c r="M408" s="66">
        <v>1.9778201E-3</v>
      </c>
      <c r="N408" s="65">
        <v>1.70475</v>
      </c>
      <c r="O408" s="66">
        <v>0.44935999999999998</v>
      </c>
      <c r="P408" s="66">
        <v>1.6281000000000001</v>
      </c>
      <c r="Q408" s="67">
        <v>0.20829404570000001</v>
      </c>
      <c r="R408" s="68">
        <v>0.30662</v>
      </c>
      <c r="S408" s="13">
        <v>4.0745799999999999E-2</v>
      </c>
      <c r="T408" s="66">
        <v>1.6700045000000001E-3</v>
      </c>
      <c r="U408" s="65">
        <v>1.7118</v>
      </c>
      <c r="V408" s="66">
        <v>0.38097399999999998</v>
      </c>
      <c r="W408" s="66">
        <v>1.6601399999999999</v>
      </c>
      <c r="X408" s="67">
        <v>0.14742316150000001</v>
      </c>
      <c r="Y408" s="65"/>
      <c r="Z408" s="65"/>
      <c r="AA408" s="15">
        <f>IF("na"=F408,"",F408/F404)</f>
        <v>1.8232377250656271</v>
      </c>
      <c r="AB408" s="13">
        <f>IF("na"=J408,"",J408/J404)</f>
        <v>1.0038154848365877</v>
      </c>
      <c r="AC408" s="13">
        <f>IF("na"=M408,"",M408/M404)</f>
        <v>3.0304545482403991</v>
      </c>
      <c r="AD408" s="13">
        <f>IF("na"=Q408,"",Q408/Q404)</f>
        <v>1.1888024674989408</v>
      </c>
      <c r="AE408" s="13">
        <f>IF("na"=T408,"",T408/T404)</f>
        <v>5.5563431641525671</v>
      </c>
      <c r="AF408" s="13">
        <f>IF("na"=X408,"",X408/X404)</f>
        <v>1.9156701852198417</v>
      </c>
      <c r="AG408" s="13">
        <f>AG407</f>
        <v>405</v>
      </c>
      <c r="AH408" s="63">
        <f t="shared" ca="1" si="46"/>
        <v>3</v>
      </c>
      <c r="AI408" s="63">
        <f t="shared" ca="1" si="46"/>
        <v>3</v>
      </c>
      <c r="AJ408" s="63">
        <f t="shared" ca="1" si="46"/>
        <v>3</v>
      </c>
      <c r="AK408" s="63">
        <f t="shared" ca="1" si="46"/>
        <v>3</v>
      </c>
      <c r="AL408" s="63">
        <f t="shared" ca="1" si="46"/>
        <v>3</v>
      </c>
      <c r="AM408" s="63">
        <f t="shared" ca="1" si="46"/>
        <v>3</v>
      </c>
      <c r="AO408" s="14">
        <f>IF("na"=F408,"",SQRT(F408)/SQRT(F404))</f>
        <v>1.3502732038612137</v>
      </c>
      <c r="AP408" s="14">
        <f>IF("na"=J408,"",SQRT(J408)/SQRT(J404))</f>
        <v>1.0019059261410663</v>
      </c>
      <c r="AQ408" s="14">
        <f>IF("na"=M408,"",SQRT(M408)/SQRT(M404))</f>
        <v>1.7408200792271435</v>
      </c>
      <c r="AR408" s="14">
        <f>IF("na"=Q408,"",SQRT(Q408)/SQRT(Q404))</f>
        <v>1.0903221851814908</v>
      </c>
      <c r="AS408" s="14">
        <f>IF("na"=T408,"",SQRT(T408)/SQRT(T404))</f>
        <v>2.3571896750479304</v>
      </c>
      <c r="AT408" s="14">
        <f>IF("na"=X408,"",SQRT(X408)/SQRT(X404))</f>
        <v>1.3840773768904115</v>
      </c>
    </row>
    <row r="409" spans="1:46" ht="12.75" customHeight="1" x14ac:dyDescent="0.3">
      <c r="B409" s="69"/>
      <c r="C409" s="69"/>
      <c r="D409" s="13"/>
      <c r="E409" s="13"/>
      <c r="F409" s="13"/>
      <c r="G409" s="13"/>
      <c r="H409" s="13"/>
      <c r="I409" s="13"/>
      <c r="J409" s="13"/>
      <c r="K409" s="13"/>
      <c r="L409" s="13"/>
    </row>
    <row r="410" spans="1:46" ht="12.75" customHeight="1" x14ac:dyDescent="0.3">
      <c r="A410" s="17"/>
      <c r="B410" s="17"/>
      <c r="C410" s="17"/>
      <c r="D410" s="6" t="s">
        <v>342</v>
      </c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17"/>
      <c r="Z410" s="17"/>
      <c r="AA410" s="51"/>
      <c r="AB410" s="52"/>
      <c r="AC410" s="52"/>
      <c r="AD410" s="52"/>
      <c r="AE410" s="52"/>
      <c r="AF410" s="52"/>
      <c r="AG410" s="52"/>
      <c r="AH410" s="53"/>
      <c r="AI410" s="53"/>
      <c r="AJ410" s="53"/>
      <c r="AK410" s="53"/>
      <c r="AL410" s="53"/>
      <c r="AM410" s="53"/>
      <c r="AO410" s="52"/>
      <c r="AQ410" s="52"/>
      <c r="AR410" s="52"/>
      <c r="AS410" s="52"/>
      <c r="AT410" s="52"/>
    </row>
    <row r="411" spans="1:46" ht="12.75" customHeight="1" x14ac:dyDescent="0.3">
      <c r="B411" s="54" t="s">
        <v>293</v>
      </c>
      <c r="C411" s="54" t="s">
        <v>293</v>
      </c>
      <c r="D411" s="1">
        <v>7</v>
      </c>
      <c r="E411" s="1"/>
      <c r="F411" s="1"/>
      <c r="G411" s="1"/>
      <c r="H411" s="1"/>
      <c r="I411" s="1"/>
      <c r="J411" s="1"/>
      <c r="K411" s="1">
        <v>15</v>
      </c>
      <c r="L411" s="1"/>
      <c r="M411" s="1"/>
      <c r="N411" s="1"/>
      <c r="O411" s="1"/>
      <c r="P411" s="1"/>
      <c r="Q411" s="1"/>
      <c r="R411" s="1">
        <v>30</v>
      </c>
      <c r="S411" s="1"/>
      <c r="T411" s="1"/>
      <c r="U411" s="1"/>
      <c r="V411" s="1"/>
      <c r="W411" s="1"/>
      <c r="X411" s="1"/>
      <c r="Y411" s="55"/>
      <c r="Z411" s="55"/>
    </row>
    <row r="412" spans="1:46" ht="12.75" customHeight="1" x14ac:dyDescent="0.3">
      <c r="B412" s="56" t="s">
        <v>284</v>
      </c>
      <c r="C412" s="56" t="s">
        <v>294</v>
      </c>
      <c r="D412" s="57" t="s">
        <v>284</v>
      </c>
      <c r="E412" s="58" t="s">
        <v>287</v>
      </c>
      <c r="F412" s="58" t="s">
        <v>295</v>
      </c>
      <c r="G412" s="58" t="s">
        <v>296</v>
      </c>
      <c r="H412" s="58" t="s">
        <v>297</v>
      </c>
      <c r="I412" s="58" t="s">
        <v>298</v>
      </c>
      <c r="J412" s="59" t="s">
        <v>299</v>
      </c>
      <c r="K412" s="57" t="s">
        <v>284</v>
      </c>
      <c r="L412" s="58" t="s">
        <v>287</v>
      </c>
      <c r="M412" s="58" t="s">
        <v>295</v>
      </c>
      <c r="N412" s="58" t="s">
        <v>296</v>
      </c>
      <c r="O412" s="58" t="s">
        <v>297</v>
      </c>
      <c r="P412" s="58" t="s">
        <v>298</v>
      </c>
      <c r="Q412" s="59" t="s">
        <v>299</v>
      </c>
      <c r="R412" s="57" t="s">
        <v>284</v>
      </c>
      <c r="S412" s="58" t="s">
        <v>287</v>
      </c>
      <c r="T412" s="58" t="s">
        <v>295</v>
      </c>
      <c r="U412" s="58" t="s">
        <v>296</v>
      </c>
      <c r="V412" s="58" t="s">
        <v>297</v>
      </c>
      <c r="W412" s="58" t="s">
        <v>298</v>
      </c>
      <c r="X412" s="59" t="s">
        <v>299</v>
      </c>
      <c r="Y412" s="58"/>
      <c r="Z412" s="58"/>
    </row>
    <row r="413" spans="1:46" ht="12.75" customHeight="1" x14ac:dyDescent="0.3">
      <c r="A413" s="17" t="s">
        <v>300</v>
      </c>
      <c r="B413" s="58">
        <v>0.40989399999999998</v>
      </c>
      <c r="C413" s="58">
        <v>1.33142</v>
      </c>
      <c r="D413" s="60">
        <v>0.416105</v>
      </c>
      <c r="E413" s="61">
        <v>4.2547300000000003E-2</v>
      </c>
      <c r="F413" s="61">
        <v>1.8488491999999999E-3</v>
      </c>
      <c r="G413" s="61">
        <v>1.3141099999999999</v>
      </c>
      <c r="H413" s="61">
        <v>0.243952</v>
      </c>
      <c r="I413" s="61">
        <v>1.2906</v>
      </c>
      <c r="J413" s="62">
        <v>6.1178850700000002E-2</v>
      </c>
      <c r="K413" s="60">
        <v>0.41466399999999998</v>
      </c>
      <c r="L413" s="61">
        <v>3.01523E-2</v>
      </c>
      <c r="M413" s="61">
        <v>9.3191400000000005E-4</v>
      </c>
      <c r="N413" s="61">
        <v>1.2887200000000001</v>
      </c>
      <c r="O413" s="61">
        <v>0.17171400000000001</v>
      </c>
      <c r="P413" s="61">
        <v>1.2763899999999999</v>
      </c>
      <c r="Q413" s="62">
        <v>3.2513998600000003E-2</v>
      </c>
      <c r="R413" s="60">
        <v>0.41280899999999998</v>
      </c>
      <c r="S413" s="61">
        <v>2.1906200000000001E-2</v>
      </c>
      <c r="T413" s="61">
        <v>4.8837869999999995E-4</v>
      </c>
      <c r="U413" s="61">
        <v>1.2933699999999999</v>
      </c>
      <c r="V413" s="61">
        <v>0.121258</v>
      </c>
      <c r="W413" s="61">
        <v>1.2869900000000001</v>
      </c>
      <c r="X413" s="62">
        <v>1.6677527399999999E-2</v>
      </c>
      <c r="Y413" s="61"/>
      <c r="Z413" s="61"/>
      <c r="AH413" s="63"/>
      <c r="AI413" s="63"/>
    </row>
    <row r="414" spans="1:46" ht="12.75" customHeight="1" x14ac:dyDescent="0.3">
      <c r="A414" s="17" t="s">
        <v>354</v>
      </c>
      <c r="B414" s="58">
        <v>0.40989399999999998</v>
      </c>
      <c r="C414" s="58">
        <v>1.33142</v>
      </c>
      <c r="D414" s="60">
        <v>0.411935</v>
      </c>
      <c r="E414" s="61">
        <v>5.40051E-2</v>
      </c>
      <c r="F414" s="61">
        <v>2.9207164E-3</v>
      </c>
      <c r="G414" s="61">
        <v>1.3129999999999999</v>
      </c>
      <c r="H414" s="61">
        <v>0.29541400000000001</v>
      </c>
      <c r="I414" s="61">
        <v>1.2811900000000001</v>
      </c>
      <c r="J414" s="62">
        <v>8.9792484199999995E-2</v>
      </c>
      <c r="K414" s="60">
        <v>0.40995599999999999</v>
      </c>
      <c r="L414" s="61">
        <v>5.0333799999999998E-2</v>
      </c>
      <c r="M414" s="61">
        <v>2.5334951999999998E-3</v>
      </c>
      <c r="N414" s="61">
        <v>1.29833</v>
      </c>
      <c r="O414" s="61">
        <v>0.25881599999999999</v>
      </c>
      <c r="P414" s="61">
        <v>1.27407</v>
      </c>
      <c r="Q414" s="62">
        <v>7.0274744299999997E-2</v>
      </c>
      <c r="R414" s="60">
        <v>0.41161700000000001</v>
      </c>
      <c r="S414" s="61">
        <v>4.8457899999999998E-2</v>
      </c>
      <c r="T414" s="61">
        <v>2.3511367E-3</v>
      </c>
      <c r="U414" s="61">
        <v>1.30532</v>
      </c>
      <c r="V414" s="61">
        <v>0.24987400000000001</v>
      </c>
      <c r="W414" s="61">
        <v>1.28285</v>
      </c>
      <c r="X414" s="62">
        <v>6.4796060700000005E-2</v>
      </c>
      <c r="Y414" s="61"/>
      <c r="Z414" s="61"/>
      <c r="AA414" s="15">
        <f>IF("na"=F414,"",F414/F413)</f>
        <v>1.5797483104625298</v>
      </c>
      <c r="AB414" s="13">
        <f>IF("na"=J414,"",J414/J413)</f>
        <v>1.4677046589239047</v>
      </c>
      <c r="AC414" s="13">
        <f>IF("na"=M414,"",M414/M413)</f>
        <v>2.7185933465963594</v>
      </c>
      <c r="AD414" s="13">
        <f>IF("na"=Q414,"",Q414/Q413)</f>
        <v>2.161368866516467</v>
      </c>
      <c r="AE414" s="13">
        <f>IF("na"=T414,"",T414/T413)</f>
        <v>4.8141671616718753</v>
      </c>
      <c r="AF414" s="13">
        <f>IF("na"=X414,"",X414/X413)</f>
        <v>3.8852318539737496</v>
      </c>
      <c r="AG414" s="13">
        <f>ROW()</f>
        <v>414</v>
      </c>
      <c r="AH414" s="63">
        <f t="shared" ref="AH414:AM417" ca="1" si="47">SUM(IF(INDIRECT(ADDRESS(ROW(),AH$40))&gt;INDIRECT(ADDRESS($AG414,AH$40)),1,0),IF(INDIRECT(ADDRESS(ROW(),AH$40))&gt;INDIRECT(ADDRESS($AG414+1,AH$40)),1,0),IF(INDIRECT(ADDRESS(ROW(),AH$40))&gt;INDIRECT(ADDRESS($AG414+2,AH$40)),1,0),IF(INDIRECT(ADDRESS(ROW(),AH$40))&gt;INDIRECT(ADDRESS($AG414+3,AH$40)),1,0))+1</f>
        <v>2</v>
      </c>
      <c r="AI414" s="63">
        <f t="shared" ca="1" si="47"/>
        <v>4</v>
      </c>
      <c r="AJ414" s="63">
        <f t="shared" ca="1" si="47"/>
        <v>2</v>
      </c>
      <c r="AK414" s="63">
        <f t="shared" ca="1" si="47"/>
        <v>4</v>
      </c>
      <c r="AL414" s="63">
        <f t="shared" ca="1" si="47"/>
        <v>2</v>
      </c>
      <c r="AM414" s="63">
        <f t="shared" ca="1" si="47"/>
        <v>4</v>
      </c>
      <c r="AO414" s="14">
        <f>IF("na"=F414,"",SQRT(F414)/SQRT(F413))</f>
        <v>1.2568803882878157</v>
      </c>
      <c r="AP414" s="14">
        <f>IF("na"=J414,"",SQRT(J414)/SQRT(J413))</f>
        <v>1.2114886127916782</v>
      </c>
      <c r="AQ414" s="14">
        <f>IF("na"=M414,"",SQRT(M414)/SQRT(M413))</f>
        <v>1.648815740644284</v>
      </c>
      <c r="AR414" s="14">
        <f>IF("na"=Q414,"",SQRT(Q414)/SQRT(Q413))</f>
        <v>1.4701594697570963</v>
      </c>
      <c r="AS414" s="14">
        <f>IF("na"=T414,"",SQRT(T414)/SQRT(T413))</f>
        <v>2.1941210453554914</v>
      </c>
      <c r="AT414" s="14">
        <f>IF("na"=X414,"",SQRT(X414)/SQRT(X413))</f>
        <v>1.9710991486918532</v>
      </c>
    </row>
    <row r="415" spans="1:46" ht="12.75" customHeight="1" x14ac:dyDescent="0.3">
      <c r="A415" s="17" t="s">
        <v>281</v>
      </c>
      <c r="B415" s="58">
        <v>0.40989399999999998</v>
      </c>
      <c r="C415" s="58">
        <v>1.33142</v>
      </c>
      <c r="D415" s="60">
        <v>0.499664</v>
      </c>
      <c r="E415" s="61">
        <v>4.4692599999999999E-2</v>
      </c>
      <c r="F415" s="61">
        <v>1.00560813E-2</v>
      </c>
      <c r="G415" s="61">
        <v>1.36707</v>
      </c>
      <c r="H415" s="61">
        <v>0.20421400000000001</v>
      </c>
      <c r="I415" s="61">
        <v>1.3501300000000001</v>
      </c>
      <c r="J415" s="62">
        <v>4.2053421799999997E-2</v>
      </c>
      <c r="K415" s="60">
        <v>0.50084200000000001</v>
      </c>
      <c r="L415" s="61">
        <v>3.5621600000000003E-2</v>
      </c>
      <c r="M415" s="61">
        <v>9.5404370000000006E-3</v>
      </c>
      <c r="N415" s="61">
        <v>1.3553999999999999</v>
      </c>
      <c r="O415" s="61">
        <v>0.15207799999999999</v>
      </c>
      <c r="P415" s="61">
        <v>1.34592</v>
      </c>
      <c r="Q415" s="62">
        <v>2.3337968000000001E-2</v>
      </c>
      <c r="R415" s="60">
        <v>0.50068500000000005</v>
      </c>
      <c r="S415" s="61">
        <v>2.8875600000000001E-2</v>
      </c>
      <c r="T415" s="61">
        <v>9.0768058000000006E-3</v>
      </c>
      <c r="U415" s="61">
        <v>1.3560000000000001</v>
      </c>
      <c r="V415" s="61">
        <v>0.12820699999999999</v>
      </c>
      <c r="W415" s="61">
        <v>1.3488</v>
      </c>
      <c r="X415" s="62">
        <v>1.67390992E-2</v>
      </c>
      <c r="Y415" s="61"/>
      <c r="Z415" s="61"/>
      <c r="AA415" s="15">
        <f>IF("na"=F415,"",F415/F413)</f>
        <v>5.4391030377166514</v>
      </c>
      <c r="AB415" s="13">
        <f>IF("na"=J415,"",J415/J413)</f>
        <v>0.68738495932549437</v>
      </c>
      <c r="AC415" s="13">
        <f>IF("na"=M415,"",M415/M413)</f>
        <v>10.237465045057807</v>
      </c>
      <c r="AD415" s="13">
        <f>IF("na"=Q415,"",Q415/Q413)</f>
        <v>0.71778215552977231</v>
      </c>
      <c r="AE415" s="13">
        <f>IF("na"=T415,"",T415/T413)</f>
        <v>18.585589011150571</v>
      </c>
      <c r="AF415" s="13">
        <f>IF("na"=X415,"",X415/X413)</f>
        <v>1.0036919021940867</v>
      </c>
      <c r="AG415" s="13">
        <f>AG414</f>
        <v>414</v>
      </c>
      <c r="AH415" s="63">
        <f t="shared" ca="1" si="47"/>
        <v>3</v>
      </c>
      <c r="AI415" s="63">
        <f t="shared" ca="1" si="47"/>
        <v>1</v>
      </c>
      <c r="AJ415" s="63">
        <f t="shared" ca="1" si="47"/>
        <v>3</v>
      </c>
      <c r="AK415" s="63">
        <f t="shared" ca="1" si="47"/>
        <v>1</v>
      </c>
      <c r="AL415" s="63">
        <f t="shared" ca="1" si="47"/>
        <v>3</v>
      </c>
      <c r="AM415" s="63">
        <f t="shared" ca="1" si="47"/>
        <v>2</v>
      </c>
      <c r="AO415" s="14">
        <f>IF("na"=F415,"",SQRT(F415)/SQRT(F413))</f>
        <v>2.3321884653082074</v>
      </c>
      <c r="AP415" s="14">
        <f>IF("na"=J415,"",SQRT(J415)/SQRT(J413))</f>
        <v>0.82908682254966182</v>
      </c>
      <c r="AQ415" s="14">
        <f>IF("na"=M415,"",SQRT(M415)/SQRT(M413))</f>
        <v>3.1996038887740164</v>
      </c>
      <c r="AR415" s="14">
        <f>IF("na"=Q415,"",SQRT(Q415)/SQRT(Q413))</f>
        <v>0.84722025207721063</v>
      </c>
      <c r="AS415" s="14">
        <f>IF("na"=T415,"",SQRT(T415)/SQRT(T413))</f>
        <v>4.3111006728155363</v>
      </c>
      <c r="AT415" s="14">
        <f>IF("na"=X415,"",SQRT(X415)/SQRT(X413))</f>
        <v>1.0018442504671505</v>
      </c>
    </row>
    <row r="416" spans="1:46" ht="12.75" customHeight="1" x14ac:dyDescent="0.3">
      <c r="A416" s="17" t="s">
        <v>282</v>
      </c>
      <c r="B416" s="58">
        <v>0.40989399999999998</v>
      </c>
      <c r="C416" s="58">
        <v>1.33142</v>
      </c>
      <c r="D416" s="64">
        <v>0.42894100000000002</v>
      </c>
      <c r="E416" s="65">
        <v>4.2505800000000003E-2</v>
      </c>
      <c r="F416" s="66">
        <v>2.1695311999999998E-3</v>
      </c>
      <c r="G416" s="65">
        <v>1.2945800000000001</v>
      </c>
      <c r="H416" s="66">
        <v>0.23564599999999999</v>
      </c>
      <c r="I416" s="66">
        <v>1.2710999999999999</v>
      </c>
      <c r="J416" s="67">
        <v>5.9167539700000001E-2</v>
      </c>
      <c r="K416" s="64">
        <v>0.42737599999999998</v>
      </c>
      <c r="L416" s="65">
        <v>3.15222E-2</v>
      </c>
      <c r="M416" s="66">
        <v>1.2992692999999999E-3</v>
      </c>
      <c r="N416" s="65">
        <v>1.2903800000000001</v>
      </c>
      <c r="O416" s="66">
        <v>0.166355</v>
      </c>
      <c r="P416" s="66">
        <v>1.27823</v>
      </c>
      <c r="Q416" s="67">
        <v>3.0503162100000002E-2</v>
      </c>
      <c r="R416" s="64">
        <v>0.42722500000000002</v>
      </c>
      <c r="S416" s="65">
        <v>2.1475999999999999E-2</v>
      </c>
      <c r="T416" s="66">
        <v>7.6158200000000001E-4</v>
      </c>
      <c r="U416" s="65">
        <v>1.28949</v>
      </c>
      <c r="V416" s="66">
        <v>0.117287</v>
      </c>
      <c r="W416" s="66">
        <v>1.2837799999999999</v>
      </c>
      <c r="X416" s="67">
        <v>1.60258099E-2</v>
      </c>
      <c r="Y416" s="65"/>
      <c r="Z416" s="65"/>
      <c r="AA416" s="15">
        <f>IF("na"=F416,"",F416/F413)</f>
        <v>1.1734495165965941</v>
      </c>
      <c r="AB416" s="13">
        <f>IF("na"=J416,"",J416/J413)</f>
        <v>0.96712408002133321</v>
      </c>
      <c r="AC416" s="13">
        <f>IF("na"=M416,"",M416/M413)</f>
        <v>1.3941944213736459</v>
      </c>
      <c r="AD416" s="13">
        <f>IF("na"=Q416,"",Q416/Q413)</f>
        <v>0.93815474606067062</v>
      </c>
      <c r="AE416" s="13">
        <f>IF("na"=T416,"",T416/T413)</f>
        <v>1.5594087129516503</v>
      </c>
      <c r="AF416" s="13">
        <f>IF("na"=X416,"",X416/X413)</f>
        <v>0.96092241467401218</v>
      </c>
      <c r="AG416" s="13">
        <f>AG415</f>
        <v>414</v>
      </c>
      <c r="AH416" s="63">
        <f t="shared" ca="1" si="47"/>
        <v>1</v>
      </c>
      <c r="AI416" s="63">
        <f t="shared" ca="1" si="47"/>
        <v>2</v>
      </c>
      <c r="AJ416" s="63">
        <f t="shared" ca="1" si="47"/>
        <v>1</v>
      </c>
      <c r="AK416" s="63">
        <f t="shared" ca="1" si="47"/>
        <v>2</v>
      </c>
      <c r="AL416" s="63">
        <f t="shared" ca="1" si="47"/>
        <v>1</v>
      </c>
      <c r="AM416" s="63">
        <f t="shared" ca="1" si="47"/>
        <v>1</v>
      </c>
      <c r="AO416" s="14">
        <f>IF("na"=F416,"",SQRT(F416)/SQRT(F413))</f>
        <v>1.0832587486822316</v>
      </c>
      <c r="AP416" s="14">
        <f>IF("na"=J416,"",SQRT(J416)/SQRT(J413))</f>
        <v>0.98342466921535643</v>
      </c>
      <c r="AQ416" s="14">
        <f>IF("na"=M416,"",SQRT(M416)/SQRT(M413))</f>
        <v>1.1807601032274277</v>
      </c>
      <c r="AR416" s="14">
        <f>IF("na"=Q416,"",SQRT(Q416)/SQRT(Q413))</f>
        <v>0.96858388695077446</v>
      </c>
      <c r="AS416" s="14">
        <f>IF("na"=T416,"",SQRT(T416)/SQRT(T413))</f>
        <v>1.2487628729873619</v>
      </c>
      <c r="AT416" s="14">
        <f>IF("na"=X416,"",SQRT(X416)/SQRT(X413))</f>
        <v>0.98026650186263742</v>
      </c>
    </row>
    <row r="417" spans="1:46" ht="12.75" customHeight="1" x14ac:dyDescent="0.3">
      <c r="A417" s="17" t="s">
        <v>283</v>
      </c>
      <c r="B417" s="58">
        <v>0.40989399999999998</v>
      </c>
      <c r="C417" s="58">
        <v>1.33142</v>
      </c>
      <c r="D417" s="68">
        <v>0.50045799999999996</v>
      </c>
      <c r="E417" s="13">
        <v>5.52524E-2</v>
      </c>
      <c r="F417" s="66">
        <v>1.1254665699999999E-2</v>
      </c>
      <c r="G417" s="65">
        <v>1.37317</v>
      </c>
      <c r="H417" s="66">
        <v>0.255658</v>
      </c>
      <c r="I417" s="66">
        <v>1.34711</v>
      </c>
      <c r="J417" s="67">
        <v>6.5607188999999996E-2</v>
      </c>
      <c r="K417" s="68">
        <v>0.49715700000000002</v>
      </c>
      <c r="L417" s="13">
        <v>5.0768099999999997E-2</v>
      </c>
      <c r="M417" s="66">
        <v>1.0192231E-2</v>
      </c>
      <c r="N417" s="65">
        <v>1.36483</v>
      </c>
      <c r="O417" s="66">
        <v>0.215448</v>
      </c>
      <c r="P417" s="66">
        <v>1.3466199999999999</v>
      </c>
      <c r="Q417" s="67">
        <v>4.6648880699999999E-2</v>
      </c>
      <c r="R417" s="68">
        <v>0.494504</v>
      </c>
      <c r="S417" s="13">
        <v>4.8951000000000001E-2</v>
      </c>
      <c r="T417" s="66">
        <v>9.5550524999999994E-3</v>
      </c>
      <c r="U417" s="65">
        <v>1.36592</v>
      </c>
      <c r="V417" s="66">
        <v>0.19755500000000001</v>
      </c>
      <c r="W417" s="66">
        <v>1.35131</v>
      </c>
      <c r="X417" s="67">
        <v>3.9423590100000003E-2</v>
      </c>
      <c r="Y417" s="65"/>
      <c r="Z417" s="65"/>
      <c r="AA417" s="15">
        <f>IF("na"=F417,"",F417/F413)</f>
        <v>6.0873897665639793</v>
      </c>
      <c r="AB417" s="13">
        <f>IF("na"=J417,"",J417/J413)</f>
        <v>1.0723834830064893</v>
      </c>
      <c r="AC417" s="13">
        <f>IF("na"=M417,"",M417/M413)</f>
        <v>10.936879368697111</v>
      </c>
      <c r="AD417" s="13">
        <f>IF("na"=Q417,"",Q417/Q413)</f>
        <v>1.4347321987028687</v>
      </c>
      <c r="AE417" s="13">
        <f>IF("na"=T417,"",T417/T413)</f>
        <v>19.564842815626481</v>
      </c>
      <c r="AF417" s="13">
        <f>IF("na"=X417,"",X417/X413)</f>
        <v>2.3638750010388234</v>
      </c>
      <c r="AG417" s="13">
        <f>AG416</f>
        <v>414</v>
      </c>
      <c r="AH417" s="63">
        <f t="shared" ca="1" si="47"/>
        <v>4</v>
      </c>
      <c r="AI417" s="63">
        <f t="shared" ca="1" si="47"/>
        <v>3</v>
      </c>
      <c r="AJ417" s="63">
        <f t="shared" ca="1" si="47"/>
        <v>4</v>
      </c>
      <c r="AK417" s="63">
        <f t="shared" ca="1" si="47"/>
        <v>3</v>
      </c>
      <c r="AL417" s="63">
        <f t="shared" ca="1" si="47"/>
        <v>4</v>
      </c>
      <c r="AM417" s="63">
        <f t="shared" ca="1" si="47"/>
        <v>3</v>
      </c>
      <c r="AO417" s="14">
        <f>IF("na"=F417,"",SQRT(F417)/SQRT(F413))</f>
        <v>2.4672636191870501</v>
      </c>
      <c r="AP417" s="14">
        <f>IF("na"=J417,"",SQRT(J417)/SQRT(J413))</f>
        <v>1.0355595023978532</v>
      </c>
      <c r="AQ417" s="14">
        <f>IF("na"=M417,"",SQRT(M417)/SQRT(M413))</f>
        <v>3.3070953068663007</v>
      </c>
      <c r="AR417" s="14">
        <f>IF("na"=Q417,"",SQRT(Q417)/SQRT(Q413))</f>
        <v>1.1978030717538124</v>
      </c>
      <c r="AS417" s="14">
        <f>IF("na"=T417,"",SQRT(T417)/SQRT(T413))</f>
        <v>4.4232163428467386</v>
      </c>
      <c r="AT417" s="14">
        <f>IF("na"=X417,"",SQRT(X417)/SQRT(X413))</f>
        <v>1.537489837702618</v>
      </c>
    </row>
    <row r="418" spans="1:46" ht="12.75" customHeight="1" x14ac:dyDescent="0.3">
      <c r="B418" s="69"/>
      <c r="C418" s="69"/>
      <c r="D418" s="13"/>
      <c r="E418" s="13"/>
      <c r="F418" s="13"/>
      <c r="G418" s="13"/>
      <c r="H418" s="13"/>
      <c r="I418" s="13"/>
      <c r="J418" s="13"/>
      <c r="K418" s="13"/>
      <c r="L418" s="13"/>
    </row>
    <row r="419" spans="1:46" ht="12.75" customHeight="1" x14ac:dyDescent="0.3">
      <c r="A419" s="17"/>
      <c r="B419" s="17"/>
      <c r="C419" s="17"/>
      <c r="D419" s="6" t="s">
        <v>343</v>
      </c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17"/>
      <c r="Z419" s="17"/>
      <c r="AA419" s="51"/>
      <c r="AB419" s="52"/>
      <c r="AC419" s="52"/>
      <c r="AD419" s="52"/>
      <c r="AE419" s="52"/>
      <c r="AF419" s="52"/>
      <c r="AG419" s="52"/>
      <c r="AH419" s="53"/>
      <c r="AI419" s="53"/>
      <c r="AJ419" s="53"/>
      <c r="AK419" s="53"/>
      <c r="AL419" s="53"/>
      <c r="AM419" s="53"/>
    </row>
    <row r="420" spans="1:46" ht="12.75" customHeight="1" x14ac:dyDescent="0.3">
      <c r="B420" s="54" t="s">
        <v>293</v>
      </c>
      <c r="C420" s="54" t="s">
        <v>293</v>
      </c>
      <c r="D420" s="1">
        <v>7</v>
      </c>
      <c r="E420" s="1"/>
      <c r="F420" s="1"/>
      <c r="G420" s="1"/>
      <c r="H420" s="1"/>
      <c r="I420" s="1"/>
      <c r="J420" s="1"/>
      <c r="K420" s="1">
        <v>15</v>
      </c>
      <c r="L420" s="1"/>
      <c r="M420" s="1"/>
      <c r="N420" s="1"/>
      <c r="O420" s="1"/>
      <c r="P420" s="1"/>
      <c r="Q420" s="1"/>
      <c r="R420" s="1">
        <v>30</v>
      </c>
      <c r="S420" s="1"/>
      <c r="T420" s="1"/>
      <c r="U420" s="1"/>
      <c r="V420" s="1"/>
      <c r="W420" s="1"/>
      <c r="X420" s="1"/>
      <c r="Y420" s="55"/>
      <c r="Z420" s="55"/>
    </row>
    <row r="421" spans="1:46" ht="12.75" customHeight="1" x14ac:dyDescent="0.3">
      <c r="B421" s="56" t="s">
        <v>284</v>
      </c>
      <c r="C421" s="56" t="s">
        <v>294</v>
      </c>
      <c r="D421" s="57" t="s">
        <v>284</v>
      </c>
      <c r="E421" s="58" t="s">
        <v>287</v>
      </c>
      <c r="F421" s="58" t="s">
        <v>295</v>
      </c>
      <c r="G421" s="58" t="s">
        <v>296</v>
      </c>
      <c r="H421" s="58" t="s">
        <v>297</v>
      </c>
      <c r="I421" s="58" t="s">
        <v>298</v>
      </c>
      <c r="J421" s="59" t="s">
        <v>299</v>
      </c>
      <c r="K421" s="57" t="s">
        <v>284</v>
      </c>
      <c r="L421" s="58" t="s">
        <v>287</v>
      </c>
      <c r="M421" s="58" t="s">
        <v>295</v>
      </c>
      <c r="N421" s="58" t="s">
        <v>296</v>
      </c>
      <c r="O421" s="58" t="s">
        <v>297</v>
      </c>
      <c r="P421" s="58" t="s">
        <v>298</v>
      </c>
      <c r="Q421" s="59" t="s">
        <v>299</v>
      </c>
      <c r="R421" s="57" t="s">
        <v>284</v>
      </c>
      <c r="S421" s="58" t="s">
        <v>287</v>
      </c>
      <c r="T421" s="58" t="s">
        <v>295</v>
      </c>
      <c r="U421" s="58" t="s">
        <v>296</v>
      </c>
      <c r="V421" s="58" t="s">
        <v>297</v>
      </c>
      <c r="W421" s="58" t="s">
        <v>298</v>
      </c>
      <c r="X421" s="59" t="s">
        <v>299</v>
      </c>
      <c r="Y421" s="58"/>
      <c r="Z421" s="58"/>
    </row>
    <row r="422" spans="1:46" ht="12.75" customHeight="1" x14ac:dyDescent="0.3">
      <c r="A422" s="17" t="s">
        <v>300</v>
      </c>
      <c r="B422" s="58">
        <v>0.16053999999999999</v>
      </c>
      <c r="C422" s="58">
        <v>1.5623199999999999</v>
      </c>
      <c r="D422" s="60">
        <v>0.16158400000000001</v>
      </c>
      <c r="E422" s="61">
        <v>2.4451000000000001E-2</v>
      </c>
      <c r="F422" s="61">
        <v>5.9894129999999996E-4</v>
      </c>
      <c r="G422" s="61">
        <v>1.74396</v>
      </c>
      <c r="H422" s="61">
        <v>1.1970400000000001</v>
      </c>
      <c r="I422" s="61">
        <v>1.3763399999999999</v>
      </c>
      <c r="J422" s="62">
        <v>1.4674933219999999</v>
      </c>
      <c r="K422" s="60">
        <v>0.16117000000000001</v>
      </c>
      <c r="L422" s="61">
        <v>1.6891199999999999E-2</v>
      </c>
      <c r="M422" s="61">
        <v>2.8570949999999999E-4</v>
      </c>
      <c r="N422" s="61">
        <v>1.5411300000000001</v>
      </c>
      <c r="O422" s="61">
        <v>0.75381399999999998</v>
      </c>
      <c r="P422" s="61">
        <v>1.3634200000000001</v>
      </c>
      <c r="Q422" s="62">
        <v>0.60779675649999998</v>
      </c>
      <c r="R422" s="60">
        <v>0.16180800000000001</v>
      </c>
      <c r="S422" s="61">
        <v>1.2823899999999999E-2</v>
      </c>
      <c r="T422" s="61">
        <v>1.6606020000000001E-4</v>
      </c>
      <c r="U422" s="61">
        <v>1.4426600000000001</v>
      </c>
      <c r="V422" s="61">
        <v>0.38189899999999999</v>
      </c>
      <c r="W422" s="61">
        <v>1.3699600000000001</v>
      </c>
      <c r="X422" s="62">
        <v>0.18284921579999999</v>
      </c>
      <c r="Y422" s="61"/>
      <c r="Z422" s="61"/>
      <c r="AH422" s="63"/>
      <c r="AI422" s="63"/>
    </row>
    <row r="423" spans="1:46" ht="12.75" customHeight="1" x14ac:dyDescent="0.3">
      <c r="A423" s="17" t="s">
        <v>354</v>
      </c>
      <c r="B423" s="58">
        <v>0.16053999999999999</v>
      </c>
      <c r="C423" s="58">
        <v>1.5623199999999999</v>
      </c>
      <c r="D423" s="60">
        <v>0.16187399999999999</v>
      </c>
      <c r="E423" s="61">
        <v>2.7289500000000001E-2</v>
      </c>
      <c r="F423" s="61">
        <v>7.4649630000000002E-4</v>
      </c>
      <c r="G423" s="61">
        <v>1.6542600000000001</v>
      </c>
      <c r="H423" s="61">
        <v>1.0524899999999999</v>
      </c>
      <c r="I423" s="61">
        <v>1.3334999999999999</v>
      </c>
      <c r="J423" s="62">
        <v>1.1600937925000001</v>
      </c>
      <c r="K423" s="60">
        <v>0.162412</v>
      </c>
      <c r="L423" s="61">
        <v>2.1668E-2</v>
      </c>
      <c r="M423" s="61">
        <v>4.730065E-4</v>
      </c>
      <c r="N423" s="61">
        <v>1.52556</v>
      </c>
      <c r="O423" s="61">
        <v>0.71621100000000004</v>
      </c>
      <c r="P423" s="61">
        <v>1.33735</v>
      </c>
      <c r="Q423" s="62">
        <v>0.56356969739999996</v>
      </c>
      <c r="R423" s="60">
        <v>0.16186200000000001</v>
      </c>
      <c r="S423" s="61">
        <v>1.82901E-2</v>
      </c>
      <c r="T423" s="61">
        <v>3.3627530000000002E-4</v>
      </c>
      <c r="U423" s="61">
        <v>1.7220500000000001</v>
      </c>
      <c r="V423" s="61">
        <v>0.92103999999999997</v>
      </c>
      <c r="W423" s="61">
        <v>1.51936</v>
      </c>
      <c r="X423" s="62">
        <v>0.85016024320000005</v>
      </c>
      <c r="Y423" s="61"/>
      <c r="Z423" s="61"/>
      <c r="AA423" s="15">
        <f>IF("na"=F423,"",F423/F422)</f>
        <v>1.2463597016936385</v>
      </c>
      <c r="AB423" s="13">
        <f>IF("na"=J423,"",J423/J422)</f>
        <v>0.79052747641736809</v>
      </c>
      <c r="AC423" s="13">
        <f>IF("na"=M423,"",M423/M422)</f>
        <v>1.6555504804705479</v>
      </c>
      <c r="AD423" s="13">
        <f>IF("na"=Q423,"",Q423/Q422)</f>
        <v>0.92723380204481232</v>
      </c>
      <c r="AE423" s="13">
        <f>IF("na"=T423,"",T423/T422)</f>
        <v>2.0250204443930575</v>
      </c>
      <c r="AF423" s="13">
        <f>IF("na"=X423,"",X423/X422)</f>
        <v>4.6495153915776326</v>
      </c>
      <c r="AG423" s="13">
        <f>ROW()</f>
        <v>423</v>
      </c>
      <c r="AH423" s="63">
        <f t="shared" ref="AH423:AM426" ca="1" si="48">SUM(IF(INDIRECT(ADDRESS(ROW(),AH$40))&gt;INDIRECT(ADDRESS($AG423,AH$40)),1,0),IF(INDIRECT(ADDRESS(ROW(),AH$40))&gt;INDIRECT(ADDRESS($AG423+1,AH$40)),1,0),IF(INDIRECT(ADDRESS(ROW(),AH$40))&gt;INDIRECT(ADDRESS($AG423+2,AH$40)),1,0),IF(INDIRECT(ADDRESS(ROW(),AH$40))&gt;INDIRECT(ADDRESS($AG423+3,AH$40)),1,0))+1</f>
        <v>2</v>
      </c>
      <c r="AI423" s="63">
        <f t="shared" ca="1" si="48"/>
        <v>1</v>
      </c>
      <c r="AJ423" s="63">
        <f t="shared" ca="1" si="48"/>
        <v>3</v>
      </c>
      <c r="AK423" s="63">
        <f t="shared" ca="1" si="48"/>
        <v>3</v>
      </c>
      <c r="AL423" s="63">
        <f t="shared" ca="1" si="48"/>
        <v>3</v>
      </c>
      <c r="AM423" s="63">
        <f t="shared" ca="1" si="48"/>
        <v>4</v>
      </c>
      <c r="AO423" s="14">
        <f>IF("na"=F423,"",SQRT(F423)/SQRT(F422))</f>
        <v>1.1164048108520666</v>
      </c>
      <c r="AP423" s="14">
        <f>IF("na"=J423,"",SQRT(J423)/SQRT(J422))</f>
        <v>0.88911612088487524</v>
      </c>
      <c r="AQ423" s="14">
        <f>IF("na"=M423,"",SQRT(M423)/SQRT(M422))</f>
        <v>1.2866819655495867</v>
      </c>
      <c r="AR423" s="14">
        <f>IF("na"=Q423,"",SQRT(Q423)/SQRT(Q422))</f>
        <v>0.96292980120298088</v>
      </c>
      <c r="AS423" s="14">
        <f>IF("na"=T423,"",SQRT(T423)/SQRT(T422))</f>
        <v>1.4230321304851334</v>
      </c>
      <c r="AT423" s="14">
        <f>IF("na"=X423,"",SQRT(X423)/SQRT(X422))</f>
        <v>2.1562734964696926</v>
      </c>
    </row>
    <row r="424" spans="1:46" ht="12.75" customHeight="1" x14ac:dyDescent="0.3">
      <c r="A424" s="17" t="s">
        <v>281</v>
      </c>
      <c r="B424" s="58">
        <v>0.16053999999999999</v>
      </c>
      <c r="C424" s="58">
        <v>1.5623199999999999</v>
      </c>
      <c r="D424" s="60">
        <v>0.171682</v>
      </c>
      <c r="E424" s="61">
        <v>2.5432400000000001E-2</v>
      </c>
      <c r="F424" s="61">
        <v>7.7095099999999997E-4</v>
      </c>
      <c r="G424" s="61">
        <v>1.87303</v>
      </c>
      <c r="H424" s="61">
        <v>1.22414</v>
      </c>
      <c r="I424" s="61">
        <v>1.5404199999999999</v>
      </c>
      <c r="J424" s="62">
        <v>1.4989983495999999</v>
      </c>
      <c r="K424" s="60">
        <v>0.17219400000000001</v>
      </c>
      <c r="L424" s="61">
        <v>1.7918099999999999E-2</v>
      </c>
      <c r="M424" s="61">
        <v>4.5687400000000002E-4</v>
      </c>
      <c r="N424" s="61">
        <v>1.6592899999999999</v>
      </c>
      <c r="O424" s="61">
        <v>0.72640199999999999</v>
      </c>
      <c r="P424" s="61">
        <v>1.4976499999999999</v>
      </c>
      <c r="Q424" s="62">
        <v>0.53184207449999998</v>
      </c>
      <c r="R424" s="60">
        <v>0.170734</v>
      </c>
      <c r="S424" s="61">
        <v>1.36782E-2</v>
      </c>
      <c r="T424" s="61">
        <v>2.9101069999999999E-4</v>
      </c>
      <c r="U424" s="61">
        <v>1.62985</v>
      </c>
      <c r="V424" s="61">
        <v>0.533891</v>
      </c>
      <c r="W424" s="61">
        <v>1.53843</v>
      </c>
      <c r="X424" s="62">
        <v>0.28561033190000001</v>
      </c>
      <c r="Y424" s="61"/>
      <c r="Z424" s="61"/>
      <c r="AA424" s="15">
        <f>IF("na"=F424,"",F424/F422)</f>
        <v>1.2871895793460895</v>
      </c>
      <c r="AB424" s="13">
        <f>IF("na"=J424,"",J424/J422)</f>
        <v>1.0214686003184414</v>
      </c>
      <c r="AC424" s="13">
        <f>IF("na"=M424,"",M424/M422)</f>
        <v>1.5990857846868936</v>
      </c>
      <c r="AD424" s="13">
        <f>IF("na"=Q424,"",Q424/Q422)</f>
        <v>0.87503276187687262</v>
      </c>
      <c r="AE424" s="13">
        <f>IF("na"=T424,"",T424/T422)</f>
        <v>1.7524409822461973</v>
      </c>
      <c r="AF424" s="13">
        <f>IF("na"=X424,"",X424/X422)</f>
        <v>1.5619992169526167</v>
      </c>
      <c r="AG424" s="13">
        <f>AG423</f>
        <v>423</v>
      </c>
      <c r="AH424" s="63">
        <f t="shared" ca="1" si="48"/>
        <v>3</v>
      </c>
      <c r="AI424" s="63">
        <f t="shared" ca="1" si="48"/>
        <v>3</v>
      </c>
      <c r="AJ424" s="63">
        <f t="shared" ca="1" si="48"/>
        <v>2</v>
      </c>
      <c r="AK424" s="63">
        <f t="shared" ca="1" si="48"/>
        <v>2</v>
      </c>
      <c r="AL424" s="63">
        <f t="shared" ca="1" si="48"/>
        <v>2</v>
      </c>
      <c r="AM424" s="63">
        <f t="shared" ca="1" si="48"/>
        <v>2</v>
      </c>
      <c r="AO424" s="14">
        <f>IF("na"=F424,"",SQRT(F424)/SQRT(F422))</f>
        <v>1.1345437758615089</v>
      </c>
      <c r="AP424" s="14">
        <f>IF("na"=J424,"",SQRT(J424)/SQRT(J422))</f>
        <v>1.0106772978149066</v>
      </c>
      <c r="AQ424" s="14">
        <f>IF("na"=M424,"",SQRT(M424)/SQRT(M422))</f>
        <v>1.264549637098874</v>
      </c>
      <c r="AR424" s="14">
        <f>IF("na"=Q424,"",SQRT(Q424)/SQRT(Q422))</f>
        <v>0.93543185848936783</v>
      </c>
      <c r="AS424" s="14">
        <f>IF("na"=T424,"",SQRT(T424)/SQRT(T422))</f>
        <v>1.3237979386017331</v>
      </c>
      <c r="AT424" s="14">
        <f>IF("na"=X424,"",SQRT(X424)/SQRT(X422))</f>
        <v>1.2497996707283199</v>
      </c>
    </row>
    <row r="425" spans="1:46" ht="12.75" customHeight="1" x14ac:dyDescent="0.3">
      <c r="A425" s="17" t="s">
        <v>282</v>
      </c>
      <c r="B425" s="58">
        <v>0.16053999999999999</v>
      </c>
      <c r="C425" s="58">
        <v>1.5623199999999999</v>
      </c>
      <c r="D425" s="64">
        <v>0.165216</v>
      </c>
      <c r="E425" s="65">
        <v>2.5388999999999998E-2</v>
      </c>
      <c r="F425" s="66">
        <v>6.6646619999999996E-4</v>
      </c>
      <c r="G425" s="65">
        <v>1.76752</v>
      </c>
      <c r="H425" s="66">
        <v>1.1352599999999999</v>
      </c>
      <c r="I425" s="66">
        <v>1.4245099999999999</v>
      </c>
      <c r="J425" s="67">
        <v>1.3078068637</v>
      </c>
      <c r="K425" s="64">
        <v>0.16708700000000001</v>
      </c>
      <c r="L425" s="65">
        <v>1.7479000000000001E-2</v>
      </c>
      <c r="M425" s="66">
        <v>3.4837859999999998E-4</v>
      </c>
      <c r="N425" s="65">
        <v>1.6227799999999999</v>
      </c>
      <c r="O425" s="66">
        <v>0.696465</v>
      </c>
      <c r="P425" s="66">
        <v>1.4403900000000001</v>
      </c>
      <c r="Q425" s="67">
        <v>0.49993042110000002</v>
      </c>
      <c r="R425" s="64">
        <v>0.16547100000000001</v>
      </c>
      <c r="S425" s="65">
        <v>1.25562E-2</v>
      </c>
      <c r="T425" s="66">
        <v>1.819728E-4</v>
      </c>
      <c r="U425" s="65">
        <v>1.53711</v>
      </c>
      <c r="V425" s="66">
        <v>0.40114499999999997</v>
      </c>
      <c r="W425" s="66">
        <v>1.45818</v>
      </c>
      <c r="X425" s="67">
        <v>0.17176245060000001</v>
      </c>
      <c r="Y425" s="65"/>
      <c r="Z425" s="65"/>
      <c r="AA425" s="15">
        <f>IF("na"=F425,"",F425/F422)</f>
        <v>1.1127404304895989</v>
      </c>
      <c r="AB425" s="13">
        <f>IF("na"=J425,"",J425/J422)</f>
        <v>0.89118420104129104</v>
      </c>
      <c r="AC425" s="13">
        <f>IF("na"=M425,"",M425/M422)</f>
        <v>1.2193455240375275</v>
      </c>
      <c r="AD425" s="13">
        <f>IF("na"=Q425,"",Q425/Q422)</f>
        <v>0.82252893875059707</v>
      </c>
      <c r="AE425" s="13">
        <f>IF("na"=T425,"",T425/T422)</f>
        <v>1.0958242854097489</v>
      </c>
      <c r="AF425" s="13">
        <f>IF("na"=X425,"",X425/X422)</f>
        <v>0.93936662428934525</v>
      </c>
      <c r="AG425" s="13">
        <f>AG424</f>
        <v>423</v>
      </c>
      <c r="AH425" s="63">
        <f t="shared" ca="1" si="48"/>
        <v>1</v>
      </c>
      <c r="AI425" s="63">
        <f t="shared" ca="1" si="48"/>
        <v>2</v>
      </c>
      <c r="AJ425" s="63">
        <f t="shared" ca="1" si="48"/>
        <v>1</v>
      </c>
      <c r="AK425" s="63">
        <f t="shared" ca="1" si="48"/>
        <v>1</v>
      </c>
      <c r="AL425" s="63">
        <f t="shared" ca="1" si="48"/>
        <v>1</v>
      </c>
      <c r="AM425" s="63">
        <f t="shared" ca="1" si="48"/>
        <v>1</v>
      </c>
      <c r="AO425" s="14">
        <f>IF("na"=F425,"",SQRT(F425)/SQRT(F422))</f>
        <v>1.0548651243119183</v>
      </c>
      <c r="AP425" s="14">
        <f>IF("na"=J425,"",SQRT(J425)/SQRT(J422))</f>
        <v>0.94402552986732879</v>
      </c>
      <c r="AQ425" s="14">
        <f>IF("na"=M425,"",SQRT(M425)/SQRT(M422))</f>
        <v>1.104239794626841</v>
      </c>
      <c r="AR425" s="14">
        <f>IF("na"=Q425,"",SQRT(Q425)/SQRT(Q422))</f>
        <v>0.90693381167017761</v>
      </c>
      <c r="AS425" s="14">
        <f>IF("na"=T425,"",SQRT(T425)/SQRT(T422))</f>
        <v>1.0468162615329153</v>
      </c>
      <c r="AT425" s="14">
        <f>IF("na"=X425,"",SQRT(X425)/SQRT(X422))</f>
        <v>0.96920927785971234</v>
      </c>
    </row>
    <row r="426" spans="1:46" ht="12.75" customHeight="1" x14ac:dyDescent="0.3">
      <c r="A426" s="17" t="s">
        <v>283</v>
      </c>
      <c r="B426" s="58">
        <v>0.16053999999999999</v>
      </c>
      <c r="C426" s="58">
        <v>1.5623199999999999</v>
      </c>
      <c r="D426" s="68">
        <v>0.170959</v>
      </c>
      <c r="E426" s="13">
        <v>2.6885300000000001E-2</v>
      </c>
      <c r="F426" s="66">
        <v>8.3137480000000001E-4</v>
      </c>
      <c r="G426" s="65">
        <v>1.95594</v>
      </c>
      <c r="H426" s="66">
        <v>1.44499</v>
      </c>
      <c r="I426" s="66">
        <v>1.5454399999999999</v>
      </c>
      <c r="J426" s="67">
        <v>2.0882810345</v>
      </c>
      <c r="K426" s="68">
        <v>0.17091400000000001</v>
      </c>
      <c r="L426" s="13">
        <v>2.0188999999999999E-2</v>
      </c>
      <c r="M426" s="66">
        <v>5.1521550000000003E-4</v>
      </c>
      <c r="N426" s="65">
        <v>1.7210399999999999</v>
      </c>
      <c r="O426" s="66">
        <v>0.77879500000000002</v>
      </c>
      <c r="P426" s="66">
        <v>1.52451</v>
      </c>
      <c r="Q426" s="67">
        <v>0.60795124810000001</v>
      </c>
      <c r="R426" s="68">
        <v>0.17119400000000001</v>
      </c>
      <c r="S426" s="13">
        <v>1.6278299999999999E-2</v>
      </c>
      <c r="T426" s="66">
        <v>3.7849070000000001E-4</v>
      </c>
      <c r="U426" s="65">
        <v>1.69564</v>
      </c>
      <c r="V426" s="66">
        <v>0.62798200000000004</v>
      </c>
      <c r="W426" s="66">
        <v>1.5737300000000001</v>
      </c>
      <c r="X426" s="67">
        <v>0.39449158039999999</v>
      </c>
      <c r="Y426" s="65"/>
      <c r="Z426" s="65"/>
      <c r="AA426" s="15">
        <f>IF("na"=F426,"",F426/F422)</f>
        <v>1.3880739231039838</v>
      </c>
      <c r="AB426" s="13">
        <f>IF("na"=J426,"",J426/J422)</f>
        <v>1.4230259199094333</v>
      </c>
      <c r="AC426" s="13">
        <f>IF("na"=M426,"",M426/M422)</f>
        <v>1.8032844550146216</v>
      </c>
      <c r="AD426" s="13">
        <f>IF("na"=Q426,"",Q426/Q422)</f>
        <v>1.0002541829951341</v>
      </c>
      <c r="AE426" s="13">
        <f>IF("na"=T426,"",T426/T422)</f>
        <v>2.2792378908371784</v>
      </c>
      <c r="AF426" s="13">
        <f>IF("na"=X426,"",X426/X422)</f>
        <v>2.1574693589689433</v>
      </c>
      <c r="AG426" s="13">
        <f>AG425</f>
        <v>423</v>
      </c>
      <c r="AH426" s="63">
        <f t="shared" ca="1" si="48"/>
        <v>4</v>
      </c>
      <c r="AI426" s="63">
        <f t="shared" ca="1" si="48"/>
        <v>4</v>
      </c>
      <c r="AJ426" s="63">
        <f t="shared" ca="1" si="48"/>
        <v>4</v>
      </c>
      <c r="AK426" s="63">
        <f t="shared" ca="1" si="48"/>
        <v>4</v>
      </c>
      <c r="AL426" s="63">
        <f t="shared" ca="1" si="48"/>
        <v>4</v>
      </c>
      <c r="AM426" s="63">
        <f t="shared" ca="1" si="48"/>
        <v>3</v>
      </c>
      <c r="AO426" s="14">
        <f>IF("na"=F426,"",SQRT(F426)/SQRT(F422))</f>
        <v>1.1781654905419627</v>
      </c>
      <c r="AP426" s="14">
        <f>IF("na"=J426,"",SQRT(J426)/SQRT(J422))</f>
        <v>1.1929065009083626</v>
      </c>
      <c r="AQ426" s="14">
        <f>IF("na"=M426,"",SQRT(M426)/SQRT(M422))</f>
        <v>1.342864272744875</v>
      </c>
      <c r="AR426" s="14">
        <f>IF("na"=Q426,"",SQRT(Q426)/SQRT(Q422))</f>
        <v>1.0001270834224689</v>
      </c>
      <c r="AS426" s="14">
        <f>IF("na"=T426,"",SQRT(T426)/SQRT(T422))</f>
        <v>1.5097145064008555</v>
      </c>
      <c r="AT426" s="14">
        <f>IF("na"=X426,"",SQRT(X426)/SQRT(X422))</f>
        <v>1.4688326517915318</v>
      </c>
    </row>
    <row r="427" spans="1:46" ht="12.75" customHeight="1" x14ac:dyDescent="0.3">
      <c r="B427" s="69"/>
      <c r="C427" s="69"/>
      <c r="D427" s="13"/>
      <c r="E427" s="13"/>
      <c r="F427" s="13"/>
      <c r="G427" s="13"/>
      <c r="H427" s="13"/>
      <c r="I427" s="13"/>
      <c r="J427" s="13"/>
      <c r="K427" s="13"/>
      <c r="L427" s="13"/>
    </row>
    <row r="428" spans="1:46" ht="12.75" customHeight="1" x14ac:dyDescent="0.3">
      <c r="A428" s="17"/>
      <c r="B428" s="17"/>
      <c r="C428" s="17"/>
      <c r="D428" s="6" t="s">
        <v>344</v>
      </c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17"/>
      <c r="Z428" s="17"/>
      <c r="AA428" s="51"/>
      <c r="AB428" s="52"/>
      <c r="AC428" s="52"/>
      <c r="AD428" s="52"/>
      <c r="AE428" s="52"/>
      <c r="AF428" s="52"/>
      <c r="AG428" s="52"/>
      <c r="AH428" s="53"/>
      <c r="AI428" s="53"/>
      <c r="AJ428" s="53"/>
      <c r="AK428" s="53"/>
      <c r="AL428" s="53"/>
      <c r="AM428" s="53"/>
      <c r="AO428" s="52"/>
      <c r="AP428" s="52"/>
      <c r="AQ428" s="52"/>
      <c r="AR428" s="52"/>
      <c r="AS428" s="52"/>
      <c r="AT428" s="52"/>
    </row>
    <row r="429" spans="1:46" ht="12.75" customHeight="1" x14ac:dyDescent="0.3">
      <c r="B429" s="54" t="s">
        <v>293</v>
      </c>
      <c r="C429" s="54" t="s">
        <v>293</v>
      </c>
      <c r="D429" s="1">
        <v>7</v>
      </c>
      <c r="E429" s="1"/>
      <c r="F429" s="1"/>
      <c r="G429" s="1"/>
      <c r="H429" s="1"/>
      <c r="I429" s="1"/>
      <c r="J429" s="1"/>
      <c r="K429" s="1">
        <v>15</v>
      </c>
      <c r="L429" s="1"/>
      <c r="M429" s="1"/>
      <c r="N429" s="1"/>
      <c r="O429" s="1"/>
      <c r="P429" s="1"/>
      <c r="Q429" s="1"/>
      <c r="R429" s="1">
        <v>30</v>
      </c>
      <c r="S429" s="1"/>
      <c r="T429" s="1"/>
      <c r="U429" s="1"/>
      <c r="V429" s="1"/>
      <c r="W429" s="1"/>
      <c r="X429" s="1"/>
      <c r="Y429" s="55"/>
      <c r="Z429" s="55"/>
    </row>
    <row r="430" spans="1:46" ht="12.75" customHeight="1" x14ac:dyDescent="0.3">
      <c r="B430" s="56" t="s">
        <v>284</v>
      </c>
      <c r="C430" s="56" t="s">
        <v>294</v>
      </c>
      <c r="D430" s="57" t="s">
        <v>284</v>
      </c>
      <c r="E430" s="58" t="s">
        <v>287</v>
      </c>
      <c r="F430" s="58" t="s">
        <v>295</v>
      </c>
      <c r="G430" s="58" t="s">
        <v>296</v>
      </c>
      <c r="H430" s="58" t="s">
        <v>297</v>
      </c>
      <c r="I430" s="58" t="s">
        <v>298</v>
      </c>
      <c r="J430" s="59" t="s">
        <v>299</v>
      </c>
      <c r="K430" s="57" t="s">
        <v>284</v>
      </c>
      <c r="L430" s="58" t="s">
        <v>287</v>
      </c>
      <c r="M430" s="58" t="s">
        <v>295</v>
      </c>
      <c r="N430" s="58" t="s">
        <v>296</v>
      </c>
      <c r="O430" s="58" t="s">
        <v>297</v>
      </c>
      <c r="P430" s="58" t="s">
        <v>298</v>
      </c>
      <c r="Q430" s="59" t="s">
        <v>299</v>
      </c>
      <c r="R430" s="57" t="s">
        <v>284</v>
      </c>
      <c r="S430" s="58" t="s">
        <v>287</v>
      </c>
      <c r="T430" s="58" t="s">
        <v>295</v>
      </c>
      <c r="U430" s="58" t="s">
        <v>296</v>
      </c>
      <c r="V430" s="58" t="s">
        <v>297</v>
      </c>
      <c r="W430" s="58" t="s">
        <v>298</v>
      </c>
      <c r="X430" s="59" t="s">
        <v>299</v>
      </c>
      <c r="Y430" s="58"/>
      <c r="Z430" s="58"/>
    </row>
    <row r="431" spans="1:46" ht="12.75" customHeight="1" x14ac:dyDescent="0.3">
      <c r="A431" s="17" t="s">
        <v>300</v>
      </c>
      <c r="B431" s="58">
        <v>0.46109499999999998</v>
      </c>
      <c r="C431" s="58">
        <v>1.29617</v>
      </c>
      <c r="D431" s="60">
        <v>0.462899</v>
      </c>
      <c r="E431" s="61">
        <v>4.3901500000000003E-2</v>
      </c>
      <c r="F431" s="61">
        <v>1.9305961E-3</v>
      </c>
      <c r="G431" s="61">
        <v>1.3697699999999999</v>
      </c>
      <c r="H431" s="61">
        <v>0.28961199999999998</v>
      </c>
      <c r="I431" s="61">
        <v>1.32484</v>
      </c>
      <c r="J431" s="62">
        <v>8.46970794E-2</v>
      </c>
      <c r="K431" s="60">
        <v>0.46139000000000002</v>
      </c>
      <c r="L431" s="61">
        <v>3.0232200000000001E-2</v>
      </c>
      <c r="M431" s="61">
        <v>9.1407290000000002E-4</v>
      </c>
      <c r="N431" s="61">
        <v>1.3483099999999999</v>
      </c>
      <c r="O431" s="61">
        <v>0.19975200000000001</v>
      </c>
      <c r="P431" s="61">
        <v>1.3246500000000001</v>
      </c>
      <c r="Q431" s="62">
        <v>4.0711971899999998E-2</v>
      </c>
      <c r="R431" s="60">
        <v>0.46123599999999998</v>
      </c>
      <c r="S431" s="61">
        <v>2.2981700000000001E-2</v>
      </c>
      <c r="T431" s="61">
        <v>5.2817830000000002E-4</v>
      </c>
      <c r="U431" s="61">
        <v>1.3319700000000001</v>
      </c>
      <c r="V431" s="61">
        <v>0.147205</v>
      </c>
      <c r="W431" s="61">
        <v>1.3190500000000001</v>
      </c>
      <c r="X431" s="62">
        <v>2.2192806400000001E-2</v>
      </c>
      <c r="Y431" s="61"/>
      <c r="Z431" s="61"/>
      <c r="AH431" s="63"/>
      <c r="AI431" s="63"/>
    </row>
    <row r="432" spans="1:46" ht="12.75" customHeight="1" x14ac:dyDescent="0.3">
      <c r="A432" s="17" t="s">
        <v>354</v>
      </c>
      <c r="B432" s="58">
        <v>0.46109499999999998</v>
      </c>
      <c r="C432" s="58">
        <v>1.29617</v>
      </c>
      <c r="D432" s="60">
        <v>0.46367799999999998</v>
      </c>
      <c r="E432" s="61">
        <v>5.5661299999999997E-2</v>
      </c>
      <c r="F432" s="61">
        <v>3.1048521E-3</v>
      </c>
      <c r="G432" s="61">
        <v>1.34429</v>
      </c>
      <c r="H432" s="61">
        <v>0.31546999999999997</v>
      </c>
      <c r="I432" s="61">
        <v>1.2924899999999999</v>
      </c>
      <c r="J432" s="62">
        <v>9.9534863299999998E-2</v>
      </c>
      <c r="K432" s="60">
        <v>0.46446199999999999</v>
      </c>
      <c r="L432" s="61">
        <v>5.1521299999999999E-2</v>
      </c>
      <c r="M432" s="61">
        <v>2.6657808999999998E-3</v>
      </c>
      <c r="N432" s="61">
        <v>1.31352</v>
      </c>
      <c r="O432" s="61">
        <v>0.274588</v>
      </c>
      <c r="P432" s="61">
        <v>1.2744800000000001</v>
      </c>
      <c r="Q432" s="62">
        <v>7.5869025800000003E-2</v>
      </c>
      <c r="R432" s="60">
        <v>0.461725</v>
      </c>
      <c r="S432" s="61">
        <v>4.8384700000000003E-2</v>
      </c>
      <c r="T432" s="61">
        <v>2.3414759999999999E-3</v>
      </c>
      <c r="U432" s="61">
        <v>1.3172999999999999</v>
      </c>
      <c r="V432" s="61">
        <v>0.23715700000000001</v>
      </c>
      <c r="W432" s="61">
        <v>1.2898000000000001</v>
      </c>
      <c r="X432" s="62">
        <v>5.6284019499999997E-2</v>
      </c>
      <c r="Y432" s="61"/>
      <c r="Z432" s="61"/>
      <c r="AA432" s="15">
        <f>IF("na"=F432,"",F432/F431)</f>
        <v>1.6082349384213508</v>
      </c>
      <c r="AB432" s="13">
        <f>IF("na"=J432,"",J432/J431)</f>
        <v>1.1751864881895797</v>
      </c>
      <c r="AC432" s="13">
        <f>IF("na"=M432,"",M432/M431)</f>
        <v>2.9163766916183596</v>
      </c>
      <c r="AD432" s="13">
        <f>IF("na"=Q432,"",Q432/Q431)</f>
        <v>1.8635556633403947</v>
      </c>
      <c r="AE432" s="13">
        <f>IF("na"=T432,"",T432/T431)</f>
        <v>4.4331166198989997</v>
      </c>
      <c r="AF432" s="13">
        <f>IF("na"=X432,"",X432/X431)</f>
        <v>2.5361379937960433</v>
      </c>
      <c r="AG432" s="13">
        <f>ROW()</f>
        <v>432</v>
      </c>
      <c r="AH432" s="63">
        <f t="shared" ref="AH432:AM435" ca="1" si="49">SUM(IF(INDIRECT(ADDRESS(ROW(),AH$40))&gt;INDIRECT(ADDRESS($AG432,AH$40)),1,0),IF(INDIRECT(ADDRESS(ROW(),AH$40))&gt;INDIRECT(ADDRESS($AG432+1,AH$40)),1,0),IF(INDIRECT(ADDRESS(ROW(),AH$40))&gt;INDIRECT(ADDRESS($AG432+2,AH$40)),1,0),IF(INDIRECT(ADDRESS(ROW(),AH$40))&gt;INDIRECT(ADDRESS($AG432+3,AH$40)),1,0))+1</f>
        <v>2</v>
      </c>
      <c r="AI432" s="63">
        <f t="shared" ca="1" si="49"/>
        <v>2</v>
      </c>
      <c r="AJ432" s="63">
        <f t="shared" ca="1" si="49"/>
        <v>2</v>
      </c>
      <c r="AK432" s="63">
        <f t="shared" ca="1" si="49"/>
        <v>3</v>
      </c>
      <c r="AL432" s="63">
        <f t="shared" ca="1" si="49"/>
        <v>2</v>
      </c>
      <c r="AM432" s="63">
        <f t="shared" ca="1" si="49"/>
        <v>3</v>
      </c>
      <c r="AO432" s="14">
        <f>IF("na"=F432,"",SQRT(F432)/SQRT(F431))</f>
        <v>1.2681620316116355</v>
      </c>
      <c r="AP432" s="14">
        <f>IF("na"=J432,"",SQRT(J432)/SQRT(J431))</f>
        <v>1.0840601866084649</v>
      </c>
      <c r="AQ432" s="14">
        <f>IF("na"=M432,"",SQRT(M432)/SQRT(M431))</f>
        <v>1.7077402295484989</v>
      </c>
      <c r="AR432" s="14">
        <f>IF("na"=Q432,"",SQRT(Q432)/SQRT(Q431))</f>
        <v>1.3651211167293527</v>
      </c>
      <c r="AS432" s="14">
        <f>IF("na"=T432,"",SQRT(T432)/SQRT(T431))</f>
        <v>2.1054967632126629</v>
      </c>
      <c r="AT432" s="14">
        <f>IF("na"=X432,"",SQRT(X432)/SQRT(X431))</f>
        <v>1.5925256650352746</v>
      </c>
    </row>
    <row r="433" spans="1:46" ht="12.75" customHeight="1" x14ac:dyDescent="0.3">
      <c r="A433" s="17" t="s">
        <v>281</v>
      </c>
      <c r="B433" s="58">
        <v>0.46109499999999998</v>
      </c>
      <c r="C433" s="58">
        <v>1.29617</v>
      </c>
      <c r="D433" s="60">
        <v>0.52310900000000005</v>
      </c>
      <c r="E433" s="61">
        <v>4.3553300000000003E-2</v>
      </c>
      <c r="F433" s="61">
        <v>5.7426259999999998E-3</v>
      </c>
      <c r="G433" s="61">
        <v>1.4340999999999999</v>
      </c>
      <c r="H433" s="61">
        <v>0.315299</v>
      </c>
      <c r="I433" s="61">
        <v>1.39059</v>
      </c>
      <c r="J433" s="62">
        <v>0.1083285958</v>
      </c>
      <c r="K433" s="60">
        <v>0.52105599999999996</v>
      </c>
      <c r="L433" s="61">
        <v>3.2999899999999999E-2</v>
      </c>
      <c r="M433" s="61">
        <v>4.6843149000000001E-3</v>
      </c>
      <c r="N433" s="61">
        <v>1.4179200000000001</v>
      </c>
      <c r="O433" s="61">
        <v>0.22325200000000001</v>
      </c>
      <c r="P433" s="61">
        <v>1.39635</v>
      </c>
      <c r="Q433" s="62">
        <v>5.9877487899999998E-2</v>
      </c>
      <c r="R433" s="60">
        <v>0.52165399999999995</v>
      </c>
      <c r="S433" s="61">
        <v>3.0253700000000001E-2</v>
      </c>
      <c r="T433" s="61">
        <v>4.5826787000000004E-3</v>
      </c>
      <c r="U433" s="61">
        <v>1.40944</v>
      </c>
      <c r="V433" s="61">
        <v>0.175593</v>
      </c>
      <c r="W433" s="61">
        <v>1.39716</v>
      </c>
      <c r="X433" s="62">
        <v>4.1031881700000002E-2</v>
      </c>
      <c r="Y433" s="61"/>
      <c r="Z433" s="61"/>
      <c r="AA433" s="15">
        <f>IF("na"=F433,"",F433/F431)</f>
        <v>2.9745351707692769</v>
      </c>
      <c r="AB433" s="13">
        <f>IF("na"=J433,"",J433/J431)</f>
        <v>1.279012175713818</v>
      </c>
      <c r="AC433" s="13">
        <f>IF("na"=M433,"",M433/M431)</f>
        <v>5.1246622670905131</v>
      </c>
      <c r="AD433" s="13">
        <f>IF("na"=Q433,"",Q433/Q431)</f>
        <v>1.4707587253959566</v>
      </c>
      <c r="AE433" s="13">
        <f>IF("na"=T433,"",T433/T431)</f>
        <v>8.6763857962358557</v>
      </c>
      <c r="AF433" s="13">
        <f>IF("na"=X433,"",X433/X431)</f>
        <v>1.8488820638745356</v>
      </c>
      <c r="AG433" s="13">
        <f>AG432</f>
        <v>432</v>
      </c>
      <c r="AH433" s="63">
        <f t="shared" ca="1" si="49"/>
        <v>3</v>
      </c>
      <c r="AI433" s="63">
        <f t="shared" ca="1" si="49"/>
        <v>3</v>
      </c>
      <c r="AJ433" s="63">
        <f t="shared" ca="1" si="49"/>
        <v>3</v>
      </c>
      <c r="AK433" s="63">
        <f t="shared" ca="1" si="49"/>
        <v>2</v>
      </c>
      <c r="AL433" s="63">
        <f t="shared" ca="1" si="49"/>
        <v>3</v>
      </c>
      <c r="AM433" s="63">
        <f t="shared" ca="1" si="49"/>
        <v>2</v>
      </c>
      <c r="AO433" s="14">
        <f>IF("na"=F433,"",SQRT(F433)/SQRT(F431))</f>
        <v>1.7246840785399735</v>
      </c>
      <c r="AP433" s="14">
        <f>IF("na"=J433,"",SQRT(J433)/SQRT(J431))</f>
        <v>1.130934204856241</v>
      </c>
      <c r="AQ433" s="14">
        <f>IF("na"=M433,"",SQRT(M433)/SQRT(M431))</f>
        <v>2.2637716905842145</v>
      </c>
      <c r="AR433" s="14">
        <f>IF("na"=Q433,"",SQRT(Q433)/SQRT(Q431))</f>
        <v>1.212748418014205</v>
      </c>
      <c r="AS433" s="14">
        <f>IF("na"=T433,"",SQRT(T433)/SQRT(T431))</f>
        <v>2.9455705383228996</v>
      </c>
      <c r="AT433" s="14">
        <f>IF("na"=X433,"",SQRT(X433)/SQRT(X431))</f>
        <v>1.3597360272768151</v>
      </c>
    </row>
    <row r="434" spans="1:46" ht="12.75" customHeight="1" x14ac:dyDescent="0.3">
      <c r="A434" s="17" t="s">
        <v>282</v>
      </c>
      <c r="B434" s="58">
        <v>0.46109499999999998</v>
      </c>
      <c r="C434" s="58">
        <v>1.29617</v>
      </c>
      <c r="D434" s="64">
        <v>0.47700399999999998</v>
      </c>
      <c r="E434" s="65">
        <v>4.3355100000000001E-2</v>
      </c>
      <c r="F434" s="66">
        <v>2.1327607999999999E-3</v>
      </c>
      <c r="G434" s="65">
        <v>1.3768499999999999</v>
      </c>
      <c r="H434" s="66">
        <v>0.29065299999999999</v>
      </c>
      <c r="I434" s="66">
        <v>1.33161</v>
      </c>
      <c r="J434" s="67">
        <v>8.5735160000000005E-2</v>
      </c>
      <c r="K434" s="64">
        <v>0.47737000000000002</v>
      </c>
      <c r="L434" s="65">
        <v>3.2621200000000003E-2</v>
      </c>
      <c r="M434" s="66">
        <v>1.3290182E-3</v>
      </c>
      <c r="N434" s="65">
        <v>1.3416699999999999</v>
      </c>
      <c r="O434" s="66">
        <v>0.187777</v>
      </c>
      <c r="P434" s="66">
        <v>1.32206</v>
      </c>
      <c r="Q434" s="67">
        <v>3.5930493799999998E-2</v>
      </c>
      <c r="R434" s="64">
        <v>0.477352</v>
      </c>
      <c r="S434" s="65">
        <v>2.1277600000000001E-2</v>
      </c>
      <c r="T434" s="66">
        <v>7.1702620000000002E-4</v>
      </c>
      <c r="U434" s="65">
        <v>1.34829</v>
      </c>
      <c r="V434" s="66">
        <v>0.137041</v>
      </c>
      <c r="W434" s="66">
        <v>1.33728</v>
      </c>
      <c r="X434" s="67">
        <v>2.0470267699999999E-2</v>
      </c>
      <c r="Y434" s="65"/>
      <c r="Z434" s="65"/>
      <c r="AA434" s="15">
        <f>IF("na"=F434,"",F434/F431)</f>
        <v>1.104716206564387</v>
      </c>
      <c r="AB434" s="13">
        <f>IF("na"=J434,"",J434/J431)</f>
        <v>1.0122563919246548</v>
      </c>
      <c r="AC434" s="13">
        <f>IF("na"=M434,"",M434/M431)</f>
        <v>1.4539520863160915</v>
      </c>
      <c r="AD434" s="13">
        <f>IF("na"=Q434,"",Q434/Q431)</f>
        <v>0.88255351247184366</v>
      </c>
      <c r="AE434" s="13">
        <f>IF("na"=T434,"",T434/T431)</f>
        <v>1.3575457378692006</v>
      </c>
      <c r="AF434" s="13">
        <f>IF("na"=X434,"",X434/X431)</f>
        <v>0.92238301596683137</v>
      </c>
      <c r="AG434" s="13">
        <f>AG433</f>
        <v>432</v>
      </c>
      <c r="AH434" s="63">
        <f t="shared" ca="1" si="49"/>
        <v>1</v>
      </c>
      <c r="AI434" s="63">
        <f t="shared" ca="1" si="49"/>
        <v>1</v>
      </c>
      <c r="AJ434" s="63">
        <f t="shared" ca="1" si="49"/>
        <v>1</v>
      </c>
      <c r="AK434" s="63">
        <f t="shared" ca="1" si="49"/>
        <v>1</v>
      </c>
      <c r="AL434" s="63">
        <f t="shared" ca="1" si="49"/>
        <v>1</v>
      </c>
      <c r="AM434" s="63">
        <f t="shared" ca="1" si="49"/>
        <v>1</v>
      </c>
      <c r="AO434" s="14">
        <f>IF("na"=F434,"",SQRT(F434)/SQRT(F431))</f>
        <v>1.0510548066415886</v>
      </c>
      <c r="AP434" s="14">
        <f>IF("na"=J434,"",SQRT(J434)/SQRT(J431))</f>
        <v>1.0061095327670118</v>
      </c>
      <c r="AQ434" s="14">
        <f>IF("na"=M434,"",SQRT(M434)/SQRT(M431))</f>
        <v>1.205799355745429</v>
      </c>
      <c r="AR434" s="14">
        <f>IF("na"=Q434,"",SQRT(Q434)/SQRT(Q431))</f>
        <v>0.93944319278594146</v>
      </c>
      <c r="AS434" s="14">
        <f>IF("na"=T434,"",SQRT(T434)/SQRT(T431))</f>
        <v>1.1651376476061535</v>
      </c>
      <c r="AT434" s="14">
        <f>IF("na"=X434,"",SQRT(X434)/SQRT(X431))</f>
        <v>0.96040773422897396</v>
      </c>
    </row>
    <row r="435" spans="1:46" ht="12.75" customHeight="1" x14ac:dyDescent="0.3">
      <c r="A435" s="17" t="s">
        <v>283</v>
      </c>
      <c r="B435" s="58">
        <v>0.46109499999999998</v>
      </c>
      <c r="C435" s="58">
        <v>1.29617</v>
      </c>
      <c r="D435" s="68">
        <v>0.52275700000000003</v>
      </c>
      <c r="E435" s="13">
        <v>5.3050100000000003E-2</v>
      </c>
      <c r="F435" s="66">
        <v>6.6165153000000004E-3</v>
      </c>
      <c r="G435" s="65">
        <v>1.45431</v>
      </c>
      <c r="H435" s="66">
        <v>0.38105800000000001</v>
      </c>
      <c r="I435" s="66">
        <v>1.39178</v>
      </c>
      <c r="J435" s="67">
        <v>0.15434647139999999</v>
      </c>
      <c r="K435" s="68">
        <v>0.52221099999999998</v>
      </c>
      <c r="L435" s="13">
        <v>4.9119099999999999E-2</v>
      </c>
      <c r="M435" s="66">
        <v>6.1478512999999999E-3</v>
      </c>
      <c r="N435" s="65">
        <v>1.4339200000000001</v>
      </c>
      <c r="O435" s="66">
        <v>0.30377799999999999</v>
      </c>
      <c r="P435" s="66">
        <v>1.3917900000000001</v>
      </c>
      <c r="Q435" s="67">
        <v>0.1014242576</v>
      </c>
      <c r="R435" s="68">
        <v>0.52155899999999999</v>
      </c>
      <c r="S435" s="13">
        <v>4.6647800000000003E-2</v>
      </c>
      <c r="T435" s="66">
        <v>5.8319124E-3</v>
      </c>
      <c r="U435" s="65">
        <v>1.42397</v>
      </c>
      <c r="V435" s="66">
        <v>0.26175799999999999</v>
      </c>
      <c r="W435" s="66">
        <v>1.3945399999999999</v>
      </c>
      <c r="X435" s="67">
        <v>7.8193907399999998E-2</v>
      </c>
      <c r="Y435" s="65"/>
      <c r="Z435" s="65"/>
      <c r="AA435" s="15">
        <f>IF("na"=F435,"",F435/F431)</f>
        <v>3.4271877478670971</v>
      </c>
      <c r="AB435" s="13">
        <f>IF("na"=J435,"",J435/J431)</f>
        <v>1.8223352268271955</v>
      </c>
      <c r="AC435" s="13">
        <f>IF("na"=M435,"",M435/M431)</f>
        <v>6.7257778892690068</v>
      </c>
      <c r="AD435" s="13">
        <f>IF("na"=Q435,"",Q435/Q431)</f>
        <v>2.4912636963182813</v>
      </c>
      <c r="AE435" s="13">
        <f>IF("na"=T435,"",T435/T431)</f>
        <v>11.041560018652792</v>
      </c>
      <c r="AF435" s="13">
        <f>IF("na"=X435,"",X435/X431)</f>
        <v>3.5233897863408568</v>
      </c>
      <c r="AG435" s="13">
        <f>AG434</f>
        <v>432</v>
      </c>
      <c r="AH435" s="63">
        <f t="shared" ca="1" si="49"/>
        <v>4</v>
      </c>
      <c r="AI435" s="63">
        <f t="shared" ca="1" si="49"/>
        <v>4</v>
      </c>
      <c r="AJ435" s="63">
        <f t="shared" ca="1" si="49"/>
        <v>4</v>
      </c>
      <c r="AK435" s="63">
        <f t="shared" ca="1" si="49"/>
        <v>4</v>
      </c>
      <c r="AL435" s="63">
        <f t="shared" ca="1" si="49"/>
        <v>4</v>
      </c>
      <c r="AM435" s="63">
        <f t="shared" ca="1" si="49"/>
        <v>4</v>
      </c>
      <c r="AO435" s="14">
        <f>IF("na"=F435,"",SQRT(F435)/SQRT(F431))</f>
        <v>1.8512665253461202</v>
      </c>
      <c r="AP435" s="14">
        <f>IF("na"=J435,"",SQRT(J435)/SQRT(J431))</f>
        <v>1.349938971519526</v>
      </c>
      <c r="AQ435" s="14">
        <f>IF("na"=M435,"",SQRT(M435)/SQRT(M431))</f>
        <v>2.5934104745043749</v>
      </c>
      <c r="AR435" s="14">
        <f>IF("na"=Q435,"",SQRT(Q435)/SQRT(Q431))</f>
        <v>1.5783737505161068</v>
      </c>
      <c r="AS435" s="14">
        <f>IF("na"=T435,"",SQRT(T435)/SQRT(T431))</f>
        <v>3.322884292095166</v>
      </c>
      <c r="AT435" s="14">
        <f>IF("na"=X435,"",SQRT(X435)/SQRT(X431))</f>
        <v>1.8770694676385469</v>
      </c>
    </row>
    <row r="436" spans="1:46" ht="12.75" customHeight="1" x14ac:dyDescent="0.3">
      <c r="B436" s="69"/>
      <c r="C436" s="69"/>
      <c r="D436" s="13"/>
      <c r="E436" s="13"/>
      <c r="F436" s="13"/>
      <c r="G436" s="13"/>
      <c r="H436" s="13"/>
      <c r="I436" s="13"/>
      <c r="J436" s="13"/>
      <c r="K436" s="13"/>
      <c r="L436" s="13"/>
    </row>
    <row r="437" spans="1:46" ht="12.75" customHeight="1" x14ac:dyDescent="0.3">
      <c r="A437" s="17"/>
      <c r="B437" s="17"/>
      <c r="C437" s="17"/>
      <c r="D437" s="6" t="s">
        <v>345</v>
      </c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17"/>
      <c r="Z437" s="17"/>
      <c r="AA437" s="51"/>
      <c r="AB437" s="52"/>
      <c r="AC437" s="52"/>
      <c r="AD437" s="52"/>
      <c r="AE437" s="52"/>
      <c r="AF437" s="52"/>
      <c r="AG437" s="52"/>
      <c r="AH437" s="53"/>
      <c r="AI437" s="53"/>
      <c r="AJ437" s="53"/>
      <c r="AK437" s="53"/>
      <c r="AL437" s="53"/>
      <c r="AM437" s="53"/>
      <c r="AO437" s="52"/>
      <c r="AP437" s="52"/>
      <c r="AQ437" s="52"/>
      <c r="AR437" s="52"/>
      <c r="AS437" s="52"/>
      <c r="AT437" s="52"/>
    </row>
    <row r="438" spans="1:46" ht="12.75" customHeight="1" x14ac:dyDescent="0.3">
      <c r="B438" s="54" t="s">
        <v>293</v>
      </c>
      <c r="C438" s="54" t="s">
        <v>293</v>
      </c>
      <c r="D438" s="1">
        <v>7</v>
      </c>
      <c r="E438" s="1"/>
      <c r="F438" s="1"/>
      <c r="G438" s="1"/>
      <c r="H438" s="1"/>
      <c r="I438" s="1"/>
      <c r="J438" s="1"/>
      <c r="K438" s="1">
        <v>15</v>
      </c>
      <c r="L438" s="1"/>
      <c r="M438" s="1"/>
      <c r="N438" s="1"/>
      <c r="O438" s="1"/>
      <c r="P438" s="1"/>
      <c r="Q438" s="1"/>
      <c r="R438" s="1">
        <v>30</v>
      </c>
      <c r="S438" s="1"/>
      <c r="T438" s="1"/>
      <c r="U438" s="1"/>
      <c r="V438" s="1"/>
      <c r="W438" s="1"/>
      <c r="X438" s="1"/>
      <c r="Y438" s="55"/>
      <c r="Z438" s="55"/>
    </row>
    <row r="439" spans="1:46" ht="12.75" customHeight="1" x14ac:dyDescent="0.3">
      <c r="B439" s="56" t="s">
        <v>284</v>
      </c>
      <c r="C439" s="56" t="s">
        <v>294</v>
      </c>
      <c r="D439" s="57" t="s">
        <v>284</v>
      </c>
      <c r="E439" s="58" t="s">
        <v>287</v>
      </c>
      <c r="F439" s="58" t="s">
        <v>295</v>
      </c>
      <c r="G439" s="58" t="s">
        <v>296</v>
      </c>
      <c r="H439" s="58" t="s">
        <v>297</v>
      </c>
      <c r="I439" s="58" t="s">
        <v>298</v>
      </c>
      <c r="J439" s="59" t="s">
        <v>299</v>
      </c>
      <c r="K439" s="57" t="s">
        <v>284</v>
      </c>
      <c r="L439" s="58" t="s">
        <v>287</v>
      </c>
      <c r="M439" s="58" t="s">
        <v>295</v>
      </c>
      <c r="N439" s="58" t="s">
        <v>296</v>
      </c>
      <c r="O439" s="58" t="s">
        <v>297</v>
      </c>
      <c r="P439" s="58" t="s">
        <v>298</v>
      </c>
      <c r="Q439" s="59" t="s">
        <v>299</v>
      </c>
      <c r="R439" s="57" t="s">
        <v>284</v>
      </c>
      <c r="S439" s="58" t="s">
        <v>287</v>
      </c>
      <c r="T439" s="58" t="s">
        <v>295</v>
      </c>
      <c r="U439" s="58" t="s">
        <v>296</v>
      </c>
      <c r="V439" s="58" t="s">
        <v>297</v>
      </c>
      <c r="W439" s="58" t="s">
        <v>298</v>
      </c>
      <c r="X439" s="59" t="s">
        <v>299</v>
      </c>
      <c r="Y439" s="58"/>
      <c r="Z439" s="58"/>
    </row>
    <row r="440" spans="1:46" ht="12.75" customHeight="1" x14ac:dyDescent="0.3">
      <c r="A440" s="17" t="s">
        <v>300</v>
      </c>
      <c r="B440" s="58">
        <v>0.369056</v>
      </c>
      <c r="C440" s="58">
        <v>1.5681499999999999</v>
      </c>
      <c r="D440" s="60">
        <v>0.36676799999999998</v>
      </c>
      <c r="E440" s="61">
        <v>3.8578800000000003E-2</v>
      </c>
      <c r="F440" s="61">
        <v>1.4935587000000001E-3</v>
      </c>
      <c r="G440" s="61">
        <v>1.7006399999999999</v>
      </c>
      <c r="H440" s="61">
        <v>0.436664</v>
      </c>
      <c r="I440" s="61">
        <v>1.62642</v>
      </c>
      <c r="J440" s="62">
        <v>0.1940708417</v>
      </c>
      <c r="K440" s="60">
        <v>0.36839</v>
      </c>
      <c r="L440" s="61">
        <v>2.80463E-2</v>
      </c>
      <c r="M440" s="61">
        <v>7.8703840000000002E-4</v>
      </c>
      <c r="N440" s="61">
        <v>1.6573599999999999</v>
      </c>
      <c r="O440" s="61">
        <v>0.28644199999999997</v>
      </c>
      <c r="P440" s="61">
        <v>1.6199699999999999</v>
      </c>
      <c r="Q440" s="62">
        <v>8.4734331699999998E-2</v>
      </c>
      <c r="R440" s="60">
        <v>0.36891699999999999</v>
      </c>
      <c r="S440" s="61">
        <v>1.9344799999999999E-2</v>
      </c>
      <c r="T440" s="61">
        <v>3.7424049999999998E-4</v>
      </c>
      <c r="U440" s="61">
        <v>1.63635</v>
      </c>
      <c r="V440" s="61">
        <v>0.200849</v>
      </c>
      <c r="W440" s="61">
        <v>1.61799</v>
      </c>
      <c r="X440" s="62">
        <v>4.2824346399999998E-2</v>
      </c>
      <c r="Y440" s="61"/>
      <c r="Z440" s="61"/>
      <c r="AH440" s="63"/>
      <c r="AI440" s="63"/>
    </row>
    <row r="441" spans="1:46" ht="12.75" customHeight="1" x14ac:dyDescent="0.3">
      <c r="A441" s="17" t="s">
        <v>354</v>
      </c>
      <c r="B441" s="58">
        <v>0.369056</v>
      </c>
      <c r="C441" s="58">
        <v>1.5681499999999999</v>
      </c>
      <c r="D441" s="60">
        <v>0.37001400000000001</v>
      </c>
      <c r="E441" s="61">
        <v>4.9638700000000001E-2</v>
      </c>
      <c r="F441" s="61">
        <v>2.4649182E-3</v>
      </c>
      <c r="G441" s="61">
        <v>1.7113400000000001</v>
      </c>
      <c r="H441" s="61">
        <v>0.50624899999999995</v>
      </c>
      <c r="I441" s="61">
        <v>1.61768</v>
      </c>
      <c r="J441" s="62">
        <v>0.25874127089999999</v>
      </c>
      <c r="K441" s="60">
        <v>0.373083</v>
      </c>
      <c r="L441" s="61">
        <v>4.1764599999999999E-2</v>
      </c>
      <c r="M441" s="61">
        <v>1.7604985000000001E-3</v>
      </c>
      <c r="N441" s="61">
        <v>1.6866300000000001</v>
      </c>
      <c r="O441" s="61">
        <v>0.38169900000000001</v>
      </c>
      <c r="P441" s="61">
        <v>1.6264400000000001</v>
      </c>
      <c r="Q441" s="62">
        <v>0.1490918507</v>
      </c>
      <c r="R441" s="60">
        <v>0.374056</v>
      </c>
      <c r="S441" s="61">
        <v>4.2996300000000001E-2</v>
      </c>
      <c r="T441" s="61">
        <v>1.8736817999999999E-3</v>
      </c>
      <c r="U441" s="61">
        <v>1.6746700000000001</v>
      </c>
      <c r="V441" s="61">
        <v>0.34268599999999999</v>
      </c>
      <c r="W441" s="61">
        <v>1.63026</v>
      </c>
      <c r="X441" s="62">
        <v>0.1212913466</v>
      </c>
      <c r="Y441" s="61"/>
      <c r="Z441" s="61"/>
      <c r="AA441" s="15">
        <f>IF("na"=F441,"",F441/F440)</f>
        <v>1.6503658008218893</v>
      </c>
      <c r="AB441" s="13">
        <f>IF("na"=J441,"",J441/J440)</f>
        <v>1.3332310440533324</v>
      </c>
      <c r="AC441" s="13">
        <f>IF("na"=M441,"",M441/M440)</f>
        <v>2.2368648086294138</v>
      </c>
      <c r="AD441" s="13">
        <f>IF("na"=Q441,"",Q441/Q440)</f>
        <v>1.7595211729273603</v>
      </c>
      <c r="AE441" s="13">
        <f>IF("na"=T441,"",T441/T440)</f>
        <v>5.0066248842655998</v>
      </c>
      <c r="AF441" s="13">
        <f>IF("na"=X441,"",X441/X440)</f>
        <v>2.8322988392415955</v>
      </c>
      <c r="AG441" s="13">
        <f>ROW()</f>
        <v>441</v>
      </c>
      <c r="AH441" s="63">
        <f t="shared" ref="AH441:AM444" ca="1" si="50">SUM(IF(INDIRECT(ADDRESS(ROW(),AH$40))&gt;INDIRECT(ADDRESS($AG441,AH$40)),1,0),IF(INDIRECT(ADDRESS(ROW(),AH$40))&gt;INDIRECT(ADDRESS($AG441+1,AH$40)),1,0),IF(INDIRECT(ADDRESS(ROW(),AH$40))&gt;INDIRECT(ADDRESS($AG441+2,AH$40)),1,0),IF(INDIRECT(ADDRESS(ROW(),AH$40))&gt;INDIRECT(ADDRESS($AG441+3,AH$40)),1,0))+1</f>
        <v>2</v>
      </c>
      <c r="AI441" s="63">
        <f t="shared" ca="1" si="50"/>
        <v>4</v>
      </c>
      <c r="AJ441" s="63">
        <f t="shared" ca="1" si="50"/>
        <v>2</v>
      </c>
      <c r="AK441" s="63">
        <f t="shared" ca="1" si="50"/>
        <v>4</v>
      </c>
      <c r="AL441" s="63">
        <f t="shared" ca="1" si="50"/>
        <v>2</v>
      </c>
      <c r="AM441" s="63">
        <f t="shared" ca="1" si="50"/>
        <v>4</v>
      </c>
      <c r="AO441" s="14">
        <f>IF("na"=F441,"",SQRT(F441)/SQRT(F440))</f>
        <v>1.2846656377524421</v>
      </c>
      <c r="AP441" s="14">
        <f>IF("na"=J441,"",SQRT(J441)/SQRT(J440))</f>
        <v>1.1546562449722135</v>
      </c>
      <c r="AQ441" s="14">
        <f>IF("na"=M441,"",SQRT(M441)/SQRT(M440))</f>
        <v>1.4956151940353553</v>
      </c>
      <c r="AR441" s="14">
        <f>IF("na"=Q441,"",SQRT(Q441)/SQRT(Q440))</f>
        <v>1.3264694391230278</v>
      </c>
      <c r="AS441" s="14">
        <f>IF("na"=T441,"",SQRT(T441)/SQRT(T440))</f>
        <v>2.2375488562857346</v>
      </c>
      <c r="AT441" s="14">
        <f>IF("na"=X441,"",SQRT(X441)/SQRT(X440))</f>
        <v>1.6829435044711381</v>
      </c>
    </row>
    <row r="442" spans="1:46" ht="12.75" customHeight="1" x14ac:dyDescent="0.3">
      <c r="A442" s="17" t="s">
        <v>281</v>
      </c>
      <c r="B442" s="58">
        <v>0.369056</v>
      </c>
      <c r="C442" s="58">
        <v>1.5681499999999999</v>
      </c>
      <c r="D442" s="60">
        <v>0.42466700000000002</v>
      </c>
      <c r="E442" s="61">
        <v>4.0071000000000002E-2</v>
      </c>
      <c r="F442" s="61">
        <v>4.6982682999999999E-3</v>
      </c>
      <c r="G442" s="61">
        <v>1.6689499999999999</v>
      </c>
      <c r="H442" s="61">
        <v>0.40436899999999998</v>
      </c>
      <c r="I442" s="61">
        <v>1.59975</v>
      </c>
      <c r="J442" s="62">
        <v>0.1645128481</v>
      </c>
      <c r="K442" s="60">
        <v>0.42225800000000002</v>
      </c>
      <c r="L442" s="61">
        <v>3.0410099999999999E-2</v>
      </c>
      <c r="M442" s="61">
        <v>3.7552268999999998E-3</v>
      </c>
      <c r="N442" s="61">
        <v>1.6163400000000001</v>
      </c>
      <c r="O442" s="61">
        <v>0.27299699999999999</v>
      </c>
      <c r="P442" s="61">
        <v>1.5848199999999999</v>
      </c>
      <c r="Q442" s="62">
        <v>7.4805250899999995E-2</v>
      </c>
      <c r="R442" s="60">
        <v>0.422983</v>
      </c>
      <c r="S442" s="61">
        <v>2.3750799999999999E-2</v>
      </c>
      <c r="T442" s="61">
        <v>3.4722218E-3</v>
      </c>
      <c r="U442" s="61">
        <v>1.5955900000000001</v>
      </c>
      <c r="V442" s="61">
        <v>0.21770800000000001</v>
      </c>
      <c r="W442" s="61">
        <v>1.5753299999999999</v>
      </c>
      <c r="X442" s="62">
        <v>4.7448325600000001E-2</v>
      </c>
      <c r="Y442" s="61"/>
      <c r="Z442" s="61"/>
      <c r="AA442" s="15">
        <f>IF("na"=F442,"",F442/F440)</f>
        <v>3.1456870761088931</v>
      </c>
      <c r="AB442" s="13">
        <f>IF("na"=J442,"",J442/J440)</f>
        <v>0.84769482452345135</v>
      </c>
      <c r="AC442" s="13">
        <f>IF("na"=M442,"",M442/M440)</f>
        <v>4.7713388571637667</v>
      </c>
      <c r="AD442" s="13">
        <f>IF("na"=Q442,"",Q442/Q440)</f>
        <v>0.88282104076593548</v>
      </c>
      <c r="AE442" s="13">
        <f>IF("na"=T442,"",T442/T440)</f>
        <v>9.2780492757999209</v>
      </c>
      <c r="AF442" s="13">
        <f>IF("na"=X442,"",X442/X440)</f>
        <v>1.1079754763052263</v>
      </c>
      <c r="AG442" s="13">
        <f>AG441</f>
        <v>441</v>
      </c>
      <c r="AH442" s="63">
        <f t="shared" ca="1" si="50"/>
        <v>3</v>
      </c>
      <c r="AI442" s="63">
        <f t="shared" ca="1" si="50"/>
        <v>1</v>
      </c>
      <c r="AJ442" s="63">
        <f t="shared" ca="1" si="50"/>
        <v>3</v>
      </c>
      <c r="AK442" s="63">
        <f t="shared" ca="1" si="50"/>
        <v>1</v>
      </c>
      <c r="AL442" s="63">
        <f t="shared" ca="1" si="50"/>
        <v>3</v>
      </c>
      <c r="AM442" s="63">
        <f t="shared" ca="1" si="50"/>
        <v>2</v>
      </c>
      <c r="AO442" s="14">
        <f>IF("na"=F442,"",SQRT(F442)/SQRT(F440))</f>
        <v>1.7736084900870577</v>
      </c>
      <c r="AP442" s="14">
        <f>IF("na"=J442,"",SQRT(J442)/SQRT(J440))</f>
        <v>0.92070344005192639</v>
      </c>
      <c r="AQ442" s="14">
        <f>IF("na"=M442,"",SQRT(M442)/SQRT(M440))</f>
        <v>2.1843394555708979</v>
      </c>
      <c r="AR442" s="14">
        <f>IF("na"=Q442,"",SQRT(Q442)/SQRT(Q440))</f>
        <v>0.93958556862370735</v>
      </c>
      <c r="AS442" s="14">
        <f>IF("na"=T442,"",SQRT(T442)/SQRT(T440))</f>
        <v>3.0459890472225797</v>
      </c>
      <c r="AT442" s="14">
        <f>IF("na"=X442,"",SQRT(X442)/SQRT(X440))</f>
        <v>1.0526041403610507</v>
      </c>
    </row>
    <row r="443" spans="1:46" ht="12.75" customHeight="1" x14ac:dyDescent="0.3">
      <c r="A443" s="17" t="s">
        <v>282</v>
      </c>
      <c r="B443" s="58">
        <v>0.369056</v>
      </c>
      <c r="C443" s="58">
        <v>1.5681499999999999</v>
      </c>
      <c r="D443" s="64">
        <v>0.37840699999999999</v>
      </c>
      <c r="E443" s="65">
        <v>3.8400499999999997E-2</v>
      </c>
      <c r="F443" s="66">
        <v>1.5620396000000001E-3</v>
      </c>
      <c r="G443" s="65">
        <v>1.7407600000000001</v>
      </c>
      <c r="H443" s="66">
        <v>0.45435300000000001</v>
      </c>
      <c r="I443" s="66">
        <v>1.6593599999999999</v>
      </c>
      <c r="J443" s="67">
        <v>0.2147559127</v>
      </c>
      <c r="K443" s="64">
        <v>0.37928200000000001</v>
      </c>
      <c r="L443" s="65">
        <v>2.7760199999999999E-2</v>
      </c>
      <c r="M443" s="66">
        <v>8.7519970000000003E-4</v>
      </c>
      <c r="N443" s="65">
        <v>1.69174</v>
      </c>
      <c r="O443" s="66">
        <v>0.289103</v>
      </c>
      <c r="P443" s="66">
        <v>1.65408</v>
      </c>
      <c r="Q443" s="67">
        <v>9.0964509499999999E-2</v>
      </c>
      <c r="R443" s="64">
        <v>0.37962200000000001</v>
      </c>
      <c r="S443" s="65">
        <v>1.9610800000000001E-2</v>
      </c>
      <c r="T443" s="66">
        <v>4.9622369999999998E-4</v>
      </c>
      <c r="U443" s="65">
        <v>1.6708099999999999</v>
      </c>
      <c r="V443" s="66">
        <v>0.20039100000000001</v>
      </c>
      <c r="W443" s="66">
        <v>1.6527499999999999</v>
      </c>
      <c r="X443" s="67">
        <v>4.7313712799999998E-2</v>
      </c>
      <c r="Y443" s="65"/>
      <c r="Z443" s="65"/>
      <c r="AA443" s="15">
        <f>IF("na"=F443,"",F443/F440)</f>
        <v>1.0458508259501285</v>
      </c>
      <c r="AB443" s="13">
        <f>IF("na"=J443,"",J443/J440)</f>
        <v>1.1065851563212961</v>
      </c>
      <c r="AC443" s="13">
        <f>IF("na"=M443,"",M443/M440)</f>
        <v>1.1120165166019853</v>
      </c>
      <c r="AD443" s="13">
        <f>IF("na"=Q443,"",Q443/Q440)</f>
        <v>1.0735260156657376</v>
      </c>
      <c r="AE443" s="13">
        <f>IF("na"=T443,"",T443/T440)</f>
        <v>1.3259486880762505</v>
      </c>
      <c r="AF443" s="13">
        <f>IF("na"=X443,"",X443/X440)</f>
        <v>1.1048321055052928</v>
      </c>
      <c r="AG443" s="13">
        <f>AG442</f>
        <v>441</v>
      </c>
      <c r="AH443" s="63">
        <f t="shared" ca="1" si="50"/>
        <v>1</v>
      </c>
      <c r="AI443" s="63">
        <f t="shared" ca="1" si="50"/>
        <v>3</v>
      </c>
      <c r="AJ443" s="63">
        <f t="shared" ca="1" si="50"/>
        <v>1</v>
      </c>
      <c r="AK443" s="63">
        <f t="shared" ca="1" si="50"/>
        <v>2</v>
      </c>
      <c r="AL443" s="63">
        <f t="shared" ca="1" si="50"/>
        <v>1</v>
      </c>
      <c r="AM443" s="63">
        <f t="shared" ca="1" si="50"/>
        <v>1</v>
      </c>
      <c r="AO443" s="14">
        <f>IF("na"=F443,"",SQRT(F443)/SQRT(F440))</f>
        <v>1.0226684829162029</v>
      </c>
      <c r="AP443" s="14">
        <f>IF("na"=J443,"",SQRT(J443)/SQRT(J440))</f>
        <v>1.051943513845347</v>
      </c>
      <c r="AQ443" s="14">
        <f>IF("na"=M443,"",SQRT(M443)/SQRT(M440))</f>
        <v>1.0545219374683417</v>
      </c>
      <c r="AR443" s="14">
        <f>IF("na"=Q443,"",SQRT(Q443)/SQRT(Q440))</f>
        <v>1.0361110054746729</v>
      </c>
      <c r="AS443" s="14">
        <f>IF("na"=T443,"",SQRT(T443)/SQRT(T440))</f>
        <v>1.1514984533538246</v>
      </c>
      <c r="AT443" s="14">
        <f>IF("na"=X443,"",SQRT(X443)/SQRT(X440))</f>
        <v>1.0511099397804651</v>
      </c>
    </row>
    <row r="444" spans="1:46" ht="12.75" customHeight="1" x14ac:dyDescent="0.3">
      <c r="A444" s="17" t="s">
        <v>283</v>
      </c>
      <c r="B444" s="58">
        <v>0.369056</v>
      </c>
      <c r="C444" s="58">
        <v>1.5681499999999999</v>
      </c>
      <c r="D444" s="68">
        <v>0.42406300000000002</v>
      </c>
      <c r="E444" s="13">
        <v>4.8140500000000003E-2</v>
      </c>
      <c r="F444" s="66">
        <v>5.3432777000000002E-3</v>
      </c>
      <c r="G444" s="65">
        <v>1.6518299999999999</v>
      </c>
      <c r="H444" s="66">
        <v>0.44091399999999997</v>
      </c>
      <c r="I444" s="66">
        <v>1.5714600000000001</v>
      </c>
      <c r="J444" s="67">
        <v>0.19441611140000001</v>
      </c>
      <c r="K444" s="68">
        <v>0.42317500000000002</v>
      </c>
      <c r="L444" s="13">
        <v>4.3813400000000002E-2</v>
      </c>
      <c r="M444" s="66">
        <v>4.8484801000000001E-3</v>
      </c>
      <c r="N444" s="65">
        <v>1.6178900000000001</v>
      </c>
      <c r="O444" s="66">
        <v>0.34541100000000002</v>
      </c>
      <c r="P444" s="66">
        <v>1.5666899999999999</v>
      </c>
      <c r="Q444" s="67">
        <v>0.1193108905</v>
      </c>
      <c r="R444" s="68">
        <v>0.42211100000000001</v>
      </c>
      <c r="S444" s="13">
        <v>4.0732200000000003E-2</v>
      </c>
      <c r="T444" s="66">
        <v>4.4739450999999996E-3</v>
      </c>
      <c r="U444" s="65">
        <v>1.6254999999999999</v>
      </c>
      <c r="V444" s="66">
        <v>0.30187199999999997</v>
      </c>
      <c r="W444" s="66">
        <v>1.5867100000000001</v>
      </c>
      <c r="X444" s="67">
        <v>9.1471177900000006E-2</v>
      </c>
      <c r="Y444" s="65"/>
      <c r="Z444" s="65"/>
      <c r="AA444" s="15">
        <f>IF("na"=F444,"",F444/F440)</f>
        <v>3.5775478392647035</v>
      </c>
      <c r="AB444" s="13">
        <f>IF("na"=J444,"",J444/J440)</f>
        <v>1.0017790910627045</v>
      </c>
      <c r="AC444" s="13">
        <f>IF("na"=M444,"",M444/M440)</f>
        <v>6.1604111057351201</v>
      </c>
      <c r="AD444" s="13">
        <f>IF("na"=Q444,"",Q444/Q440)</f>
        <v>1.4080584351856049</v>
      </c>
      <c r="AE444" s="13">
        <f>IF("na"=T444,"",T444/T440)</f>
        <v>11.954732585062279</v>
      </c>
      <c r="AF444" s="13">
        <f>IF("na"=X444,"",X444/X440)</f>
        <v>2.1359620307013025</v>
      </c>
      <c r="AG444" s="13">
        <f>AG443</f>
        <v>441</v>
      </c>
      <c r="AH444" s="63">
        <f t="shared" ca="1" si="50"/>
        <v>4</v>
      </c>
      <c r="AI444" s="63">
        <f t="shared" ca="1" si="50"/>
        <v>2</v>
      </c>
      <c r="AJ444" s="63">
        <f t="shared" ca="1" si="50"/>
        <v>4</v>
      </c>
      <c r="AK444" s="63">
        <f t="shared" ca="1" si="50"/>
        <v>3</v>
      </c>
      <c r="AL444" s="63">
        <f t="shared" ca="1" si="50"/>
        <v>4</v>
      </c>
      <c r="AM444" s="63">
        <f t="shared" ca="1" si="50"/>
        <v>3</v>
      </c>
      <c r="AO444" s="14">
        <f>IF("na"=F444,"",SQRT(F444)/SQRT(F440))</f>
        <v>1.8914406782304074</v>
      </c>
      <c r="AP444" s="14">
        <f>IF("na"=J444,"",SQRT(J444)/SQRT(J440))</f>
        <v>1.0008891502372801</v>
      </c>
      <c r="AQ444" s="14">
        <f>IF("na"=M444,"",SQRT(M444)/SQRT(M440))</f>
        <v>2.4820175474269153</v>
      </c>
      <c r="AR444" s="14">
        <f>IF("na"=Q444,"",SQRT(Q444)/SQRT(Q440))</f>
        <v>1.1866163808011438</v>
      </c>
      <c r="AS444" s="14">
        <f>IF("na"=T444,"",SQRT(T444)/SQRT(T440))</f>
        <v>3.4575616531107989</v>
      </c>
      <c r="AT444" s="14">
        <f>IF("na"=X444,"",SQRT(X444)/SQRT(X440))</f>
        <v>1.4614930826730939</v>
      </c>
    </row>
    <row r="445" spans="1:46" ht="12.75" customHeight="1" x14ac:dyDescent="0.3">
      <c r="B445" s="69"/>
      <c r="C445" s="69"/>
    </row>
    <row r="446" spans="1:46" ht="12.75" customHeight="1" x14ac:dyDescent="0.3">
      <c r="A446" s="17"/>
      <c r="B446" s="17"/>
      <c r="C446" s="17"/>
      <c r="D446" s="6" t="s">
        <v>346</v>
      </c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17"/>
      <c r="Z446" s="17"/>
      <c r="AA446" s="51"/>
      <c r="AB446" s="52"/>
      <c r="AC446" s="52"/>
      <c r="AD446" s="52"/>
      <c r="AE446" s="52"/>
      <c r="AF446" s="52"/>
      <c r="AG446" s="52"/>
      <c r="AH446" s="53"/>
      <c r="AI446" s="53"/>
      <c r="AJ446" s="53"/>
      <c r="AK446" s="53"/>
      <c r="AL446" s="53"/>
      <c r="AM446" s="53"/>
      <c r="AO446" s="52"/>
      <c r="AP446" s="52"/>
      <c r="AQ446" s="52"/>
      <c r="AR446" s="52"/>
      <c r="AS446" s="52"/>
      <c r="AT446" s="52"/>
    </row>
    <row r="447" spans="1:46" ht="12.75" customHeight="1" x14ac:dyDescent="0.3">
      <c r="B447" s="54" t="s">
        <v>293</v>
      </c>
      <c r="C447" s="54" t="s">
        <v>293</v>
      </c>
      <c r="D447" s="1">
        <v>7</v>
      </c>
      <c r="E447" s="1"/>
      <c r="F447" s="1"/>
      <c r="G447" s="1"/>
      <c r="H447" s="1"/>
      <c r="I447" s="1"/>
      <c r="J447" s="1"/>
      <c r="K447" s="1">
        <v>15</v>
      </c>
      <c r="L447" s="1"/>
      <c r="M447" s="1"/>
      <c r="N447" s="1"/>
      <c r="O447" s="1"/>
      <c r="P447" s="1"/>
      <c r="Q447" s="1"/>
      <c r="R447" s="1">
        <v>30</v>
      </c>
      <c r="S447" s="1"/>
      <c r="T447" s="1"/>
      <c r="U447" s="1"/>
      <c r="V447" s="1"/>
      <c r="W447" s="1"/>
      <c r="X447" s="1"/>
      <c r="Y447" s="55"/>
      <c r="Z447" s="55"/>
    </row>
    <row r="448" spans="1:46" ht="12.75" customHeight="1" x14ac:dyDescent="0.3">
      <c r="B448" s="56" t="s">
        <v>284</v>
      </c>
      <c r="C448" s="56" t="s">
        <v>294</v>
      </c>
      <c r="D448" s="57" t="s">
        <v>284</v>
      </c>
      <c r="E448" s="58" t="s">
        <v>287</v>
      </c>
      <c r="F448" s="58" t="s">
        <v>295</v>
      </c>
      <c r="G448" s="58" t="s">
        <v>296</v>
      </c>
      <c r="H448" s="58" t="s">
        <v>297</v>
      </c>
      <c r="I448" s="58" t="s">
        <v>298</v>
      </c>
      <c r="J448" s="59" t="s">
        <v>299</v>
      </c>
      <c r="K448" s="57" t="s">
        <v>284</v>
      </c>
      <c r="L448" s="58" t="s">
        <v>287</v>
      </c>
      <c r="M448" s="58" t="s">
        <v>295</v>
      </c>
      <c r="N448" s="58" t="s">
        <v>296</v>
      </c>
      <c r="O448" s="58" t="s">
        <v>297</v>
      </c>
      <c r="P448" s="58" t="s">
        <v>298</v>
      </c>
      <c r="Q448" s="59" t="s">
        <v>299</v>
      </c>
      <c r="R448" s="57" t="s">
        <v>284</v>
      </c>
      <c r="S448" s="58" t="s">
        <v>287</v>
      </c>
      <c r="T448" s="58" t="s">
        <v>295</v>
      </c>
      <c r="U448" s="58" t="s">
        <v>296</v>
      </c>
      <c r="V448" s="58" t="s">
        <v>297</v>
      </c>
      <c r="W448" s="58" t="s">
        <v>298</v>
      </c>
      <c r="X448" s="59" t="s">
        <v>299</v>
      </c>
      <c r="Y448" s="58"/>
      <c r="Z448" s="58"/>
    </row>
    <row r="449" spans="1:46" ht="12.75" customHeight="1" x14ac:dyDescent="0.3">
      <c r="A449" s="17" t="s">
        <v>300</v>
      </c>
      <c r="B449" s="58">
        <v>0.24707699999999999</v>
      </c>
      <c r="C449" s="58">
        <v>1.5143</v>
      </c>
      <c r="D449" s="60">
        <v>0.242065</v>
      </c>
      <c r="E449" s="61">
        <v>3.1338999999999999E-2</v>
      </c>
      <c r="F449" s="61">
        <v>1.0072530000000001E-3</v>
      </c>
      <c r="G449" s="61">
        <v>1.57104</v>
      </c>
      <c r="H449" s="61">
        <v>0.39916099999999999</v>
      </c>
      <c r="I449" s="61">
        <v>1.51935</v>
      </c>
      <c r="J449" s="62">
        <v>0.1593550064</v>
      </c>
      <c r="K449" s="60">
        <v>0.24373</v>
      </c>
      <c r="L449" s="61">
        <v>2.3211200000000001E-2</v>
      </c>
      <c r="M449" s="61">
        <v>5.4996220000000005E-4</v>
      </c>
      <c r="N449" s="61">
        <v>1.5205599999999999</v>
      </c>
      <c r="O449" s="61">
        <v>0.25342799999999999</v>
      </c>
      <c r="P449" s="61">
        <v>1.49855</v>
      </c>
      <c r="Q449" s="62">
        <v>6.4473813599999999E-2</v>
      </c>
      <c r="R449" s="60">
        <v>0.242089</v>
      </c>
      <c r="S449" s="61">
        <v>1.6132899999999999E-2</v>
      </c>
      <c r="T449" s="61">
        <v>2.8515049999999997E-4</v>
      </c>
      <c r="U449" s="61">
        <v>1.51603</v>
      </c>
      <c r="V449" s="61">
        <v>0.17551600000000001</v>
      </c>
      <c r="W449" s="61">
        <v>1.50478</v>
      </c>
      <c r="X449" s="62">
        <v>3.08964966E-2</v>
      </c>
      <c r="Y449" s="61"/>
      <c r="Z449" s="61"/>
      <c r="AH449" s="63"/>
      <c r="AI449" s="63"/>
    </row>
    <row r="450" spans="1:46" ht="12.75" customHeight="1" x14ac:dyDescent="0.3">
      <c r="A450" s="17" t="s">
        <v>354</v>
      </c>
      <c r="B450" s="58">
        <v>0.24707699999999999</v>
      </c>
      <c r="C450" s="58">
        <v>1.5143</v>
      </c>
      <c r="D450" s="60">
        <v>0.24355599999999999</v>
      </c>
      <c r="E450" s="61">
        <v>4.4981E-2</v>
      </c>
      <c r="F450" s="61">
        <v>2.0356876999999998E-3</v>
      </c>
      <c r="G450" s="61">
        <v>1.56159</v>
      </c>
      <c r="H450" s="61">
        <v>0.43231700000000001</v>
      </c>
      <c r="I450" s="61">
        <v>1.5027999999999999</v>
      </c>
      <c r="J450" s="62">
        <v>0.18703023839999999</v>
      </c>
      <c r="K450" s="60">
        <v>0.247977</v>
      </c>
      <c r="L450" s="61">
        <v>4.2680999999999997E-2</v>
      </c>
      <c r="M450" s="61">
        <v>1.8224777000000001E-3</v>
      </c>
      <c r="N450" s="61">
        <v>1.5640000000000001</v>
      </c>
      <c r="O450" s="61">
        <v>0.32149100000000003</v>
      </c>
      <c r="P450" s="61">
        <v>1.53243</v>
      </c>
      <c r="Q450" s="62">
        <v>0.1036851599</v>
      </c>
      <c r="R450" s="60">
        <v>0.245944</v>
      </c>
      <c r="S450" s="61">
        <v>3.6962099999999998E-2</v>
      </c>
      <c r="T450" s="61">
        <v>1.3674804E-3</v>
      </c>
      <c r="U450" s="61">
        <v>1.54887</v>
      </c>
      <c r="V450" s="61">
        <v>0.28328399999999998</v>
      </c>
      <c r="W450" s="61">
        <v>1.5238100000000001</v>
      </c>
      <c r="X450" s="62">
        <v>8.0340264699999997E-2</v>
      </c>
      <c r="Y450" s="61"/>
      <c r="Z450" s="61"/>
      <c r="AA450" s="15">
        <f>IF("na"=F450,"",F450/F449)</f>
        <v>2.0210291753908898</v>
      </c>
      <c r="AB450" s="13">
        <f>IF("na"=J450,"",J450/J449)</f>
        <v>1.1736703014559322</v>
      </c>
      <c r="AC450" s="13">
        <f>IF("na"=M450,"",M450/M449)</f>
        <v>3.3138235682379626</v>
      </c>
      <c r="AD450" s="13">
        <f>IF("na"=Q450,"",Q450/Q449)</f>
        <v>1.6081747629087044</v>
      </c>
      <c r="AE450" s="13">
        <f>IF("na"=T450,"",T450/T449)</f>
        <v>4.795644405322804</v>
      </c>
      <c r="AF450" s="13">
        <f>IF("na"=X450,"",X450/X449)</f>
        <v>2.6003033852064639</v>
      </c>
      <c r="AG450" s="13">
        <f>ROW()</f>
        <v>450</v>
      </c>
      <c r="AH450" s="63">
        <f t="shared" ref="AH450:AM453" ca="1" si="51">SUM(IF(INDIRECT(ADDRESS(ROW(),AH$40))&gt;INDIRECT(ADDRESS($AG450,AH$40)),1,0),IF(INDIRECT(ADDRESS(ROW(),AH$40))&gt;INDIRECT(ADDRESS($AG450+1,AH$40)),1,0),IF(INDIRECT(ADDRESS(ROW(),AH$40))&gt;INDIRECT(ADDRESS($AG450+2,AH$40)),1,0),IF(INDIRECT(ADDRESS(ROW(),AH$40))&gt;INDIRECT(ADDRESS($AG450+3,AH$40)),1,0))+1</f>
        <v>4</v>
      </c>
      <c r="AI450" s="63">
        <f t="shared" ca="1" si="51"/>
        <v>4</v>
      </c>
      <c r="AJ450" s="63">
        <f t="shared" ca="1" si="51"/>
        <v>4</v>
      </c>
      <c r="AK450" s="63">
        <f t="shared" ca="1" si="51"/>
        <v>3</v>
      </c>
      <c r="AL450" s="63">
        <f t="shared" ca="1" si="51"/>
        <v>4</v>
      </c>
      <c r="AM450" s="63">
        <f t="shared" ca="1" si="51"/>
        <v>4</v>
      </c>
      <c r="AO450" s="14">
        <f>IF("na"=F450,"",SQRT(F450)/SQRT(F449))</f>
        <v>1.4216290568889234</v>
      </c>
      <c r="AP450" s="14">
        <f>IF("na"=J450,"",SQRT(J450)/SQRT(J449))</f>
        <v>1.0833606516095793</v>
      </c>
      <c r="AQ450" s="14">
        <f>IF("na"=M450,"",SQRT(M450)/SQRT(M449))</f>
        <v>1.8203910481646415</v>
      </c>
      <c r="AR450" s="14">
        <f>IF("na"=Q450,"",SQRT(Q450)/SQRT(Q449))</f>
        <v>1.2681383059070115</v>
      </c>
      <c r="AS450" s="14">
        <f>IF("na"=T450,"",SQRT(T450)/SQRT(T449))</f>
        <v>2.1898959804800788</v>
      </c>
      <c r="AT450" s="14">
        <f>IF("na"=X450,"",SQRT(X450)/SQRT(X449))</f>
        <v>1.6125456226744295</v>
      </c>
    </row>
    <row r="451" spans="1:46" ht="12.75" customHeight="1" x14ac:dyDescent="0.3">
      <c r="A451" s="17" t="s">
        <v>281</v>
      </c>
      <c r="B451" s="58">
        <v>0.24707699999999999</v>
      </c>
      <c r="C451" s="58">
        <v>1.5143</v>
      </c>
      <c r="D451" s="60">
        <v>0.23625399999999999</v>
      </c>
      <c r="E451" s="61">
        <v>3.2492800000000002E-2</v>
      </c>
      <c r="F451" s="61">
        <v>1.1729193E-3</v>
      </c>
      <c r="G451" s="61">
        <v>1.5676699999999999</v>
      </c>
      <c r="H451" s="61">
        <v>0.38694200000000001</v>
      </c>
      <c r="I451" s="61">
        <v>1.5147900000000001</v>
      </c>
      <c r="J451" s="62">
        <v>0.14972435140000001</v>
      </c>
      <c r="K451" s="60">
        <v>0.235371</v>
      </c>
      <c r="L451" s="61">
        <v>2.47461E-2</v>
      </c>
      <c r="M451" s="61">
        <v>7.4939980000000004E-4</v>
      </c>
      <c r="N451" s="61">
        <v>1.53912</v>
      </c>
      <c r="O451" s="61">
        <v>0.29513699999999998</v>
      </c>
      <c r="P451" s="61">
        <v>1.50918</v>
      </c>
      <c r="Q451" s="62">
        <v>8.7132063100000004E-2</v>
      </c>
      <c r="R451" s="60">
        <v>0.23566799999999999</v>
      </c>
      <c r="S451" s="61">
        <v>2.09529E-2</v>
      </c>
      <c r="T451" s="61">
        <v>5.6918919999999996E-4</v>
      </c>
      <c r="U451" s="61">
        <v>1.5214799999999999</v>
      </c>
      <c r="V451" s="61">
        <v>0.20320099999999999</v>
      </c>
      <c r="W451" s="61">
        <v>1.50803</v>
      </c>
      <c r="X451" s="62">
        <v>4.1329959300000003E-2</v>
      </c>
      <c r="Y451" s="61"/>
      <c r="Z451" s="61"/>
      <c r="AA451" s="15">
        <f>IF("na"=F451,"",F451/F449)</f>
        <v>1.1644733746139251</v>
      </c>
      <c r="AB451" s="13">
        <f>IF("na"=J451,"",J451/J449)</f>
        <v>0.93956477918349235</v>
      </c>
      <c r="AC451" s="13">
        <f>IF("na"=M451,"",M451/M449)</f>
        <v>1.3626387413534966</v>
      </c>
      <c r="AD451" s="13">
        <f>IF("na"=Q451,"",Q451/Q449)</f>
        <v>1.3514333686009852</v>
      </c>
      <c r="AE451" s="13">
        <f>IF("na"=T451,"",T451/T449)</f>
        <v>1.9961010063107028</v>
      </c>
      <c r="AF451" s="13">
        <f>IF("na"=X451,"",X451/X449)</f>
        <v>1.3376908014871822</v>
      </c>
      <c r="AG451" s="13">
        <f>AG450</f>
        <v>450</v>
      </c>
      <c r="AH451" s="63">
        <f t="shared" ca="1" si="51"/>
        <v>2</v>
      </c>
      <c r="AI451" s="63">
        <f t="shared" ca="1" si="51"/>
        <v>2</v>
      </c>
      <c r="AJ451" s="63">
        <f t="shared" ca="1" si="51"/>
        <v>2</v>
      </c>
      <c r="AK451" s="63">
        <f t="shared" ca="1" si="51"/>
        <v>2</v>
      </c>
      <c r="AL451" s="63">
        <f t="shared" ca="1" si="51"/>
        <v>2</v>
      </c>
      <c r="AM451" s="63">
        <f t="shared" ca="1" si="51"/>
        <v>2</v>
      </c>
      <c r="AO451" s="14">
        <f>IF("na"=F451,"",SQRT(F451)/SQRT(F449))</f>
        <v>1.079107675171447</v>
      </c>
      <c r="AP451" s="14">
        <f>IF("na"=J451,"",SQRT(J451)/SQRT(J449))</f>
        <v>0.96931149749886514</v>
      </c>
      <c r="AQ451" s="14">
        <f>IF("na"=M451,"",SQRT(M451)/SQRT(M449))</f>
        <v>1.167321181746265</v>
      </c>
      <c r="AR451" s="14">
        <f>IF("na"=Q451,"",SQRT(Q451)/SQRT(Q449))</f>
        <v>1.1625116638558881</v>
      </c>
      <c r="AS451" s="14">
        <f>IF("na"=T451,"",SQRT(T451)/SQRT(T449))</f>
        <v>1.4128343874321234</v>
      </c>
      <c r="AT451" s="14">
        <f>IF("na"=X451,"",SQRT(X451)/SQRT(X449))</f>
        <v>1.1565858383566621</v>
      </c>
    </row>
    <row r="452" spans="1:46" ht="12.75" customHeight="1" x14ac:dyDescent="0.3">
      <c r="A452" s="17" t="s">
        <v>282</v>
      </c>
      <c r="B452" s="58">
        <v>0.24707699999999999</v>
      </c>
      <c r="C452" s="58">
        <v>1.5143</v>
      </c>
      <c r="D452" s="64">
        <v>0.24753</v>
      </c>
      <c r="E452" s="65">
        <v>3.2800299999999998E-2</v>
      </c>
      <c r="F452" s="66">
        <v>1.0760647999999999E-3</v>
      </c>
      <c r="G452" s="65">
        <v>1.5740400000000001</v>
      </c>
      <c r="H452" s="66">
        <v>0.36820999999999998</v>
      </c>
      <c r="I452" s="66">
        <v>1.5274700000000001</v>
      </c>
      <c r="J452" s="67">
        <v>0.13575205300000001</v>
      </c>
      <c r="K452" s="64">
        <v>0.24701999999999999</v>
      </c>
      <c r="L452" s="65">
        <v>2.24783E-2</v>
      </c>
      <c r="M452" s="66">
        <v>5.0527709999999997E-4</v>
      </c>
      <c r="N452" s="65">
        <v>1.5306</v>
      </c>
      <c r="O452" s="66">
        <v>0.26153300000000002</v>
      </c>
      <c r="P452" s="66">
        <v>1.50682</v>
      </c>
      <c r="Q452" s="67">
        <v>6.8455460400000001E-2</v>
      </c>
      <c r="R452" s="64">
        <v>0.246114</v>
      </c>
      <c r="S452" s="65">
        <v>1.6535500000000002E-2</v>
      </c>
      <c r="T452" s="66">
        <v>2.7434999999999997E-4</v>
      </c>
      <c r="U452" s="65">
        <v>1.52755</v>
      </c>
      <c r="V452" s="66">
        <v>0.17838999999999999</v>
      </c>
      <c r="W452" s="66">
        <v>1.5173000000000001</v>
      </c>
      <c r="X452" s="67">
        <v>3.1831992099999998E-2</v>
      </c>
      <c r="Y452" s="65"/>
      <c r="Z452" s="65"/>
      <c r="AA452" s="15">
        <f>IF("na"=F452,"",F452/F449)</f>
        <v>1.0683163018625905</v>
      </c>
      <c r="AB452" s="13">
        <f>IF("na"=J452,"",J452/J449)</f>
        <v>0.85188445638944177</v>
      </c>
      <c r="AC452" s="13">
        <f>IF("na"=M452,"",M452/M449)</f>
        <v>0.91874877946157019</v>
      </c>
      <c r="AD452" s="13">
        <f>IF("na"=Q452,"",Q452/Q449)</f>
        <v>1.0617560305134486</v>
      </c>
      <c r="AE452" s="13">
        <f>IF("na"=T452,"",T452/T449)</f>
        <v>0.96212351021653475</v>
      </c>
      <c r="AF452" s="13">
        <f>IF("na"=X452,"",X452/X449)</f>
        <v>1.0302783681953118</v>
      </c>
      <c r="AG452" s="13">
        <f>AG451</f>
        <v>450</v>
      </c>
      <c r="AH452" s="63">
        <f t="shared" ca="1" si="51"/>
        <v>1</v>
      </c>
      <c r="AI452" s="63">
        <f t="shared" ca="1" si="51"/>
        <v>1</v>
      </c>
      <c r="AJ452" s="63">
        <f t="shared" ca="1" si="51"/>
        <v>1</v>
      </c>
      <c r="AK452" s="63">
        <f t="shared" ca="1" si="51"/>
        <v>1</v>
      </c>
      <c r="AL452" s="63">
        <f t="shared" ca="1" si="51"/>
        <v>1</v>
      </c>
      <c r="AM452" s="63">
        <f t="shared" ca="1" si="51"/>
        <v>1</v>
      </c>
      <c r="AO452" s="14">
        <f>IF("na"=F452,"",SQRT(F452)/SQRT(F449))</f>
        <v>1.0335938766568764</v>
      </c>
      <c r="AP452" s="14">
        <f>IF("na"=J452,"",SQRT(J452)/SQRT(J449))</f>
        <v>0.92297586988471247</v>
      </c>
      <c r="AQ452" s="14">
        <f>IF("na"=M452,"",SQRT(M452)/SQRT(M449))</f>
        <v>0.95851383895151465</v>
      </c>
      <c r="AR452" s="14">
        <f>IF("na"=Q452,"",SQRT(Q452)/SQRT(Q449))</f>
        <v>1.0304154650011077</v>
      </c>
      <c r="AS452" s="14">
        <f>IF("na"=T452,"",SQRT(T452)/SQRT(T449))</f>
        <v>0.98087894778944806</v>
      </c>
      <c r="AT452" s="14">
        <f>IF("na"=X452,"",SQRT(X452)/SQRT(X449))</f>
        <v>1.0150262894109254</v>
      </c>
    </row>
    <row r="453" spans="1:46" ht="12.75" customHeight="1" x14ac:dyDescent="0.3">
      <c r="A453" s="17" t="s">
        <v>283</v>
      </c>
      <c r="B453" s="58">
        <v>0.24707699999999999</v>
      </c>
      <c r="C453" s="58">
        <v>1.5143</v>
      </c>
      <c r="D453" s="68">
        <v>0.23577000000000001</v>
      </c>
      <c r="E453" s="13">
        <v>4.1288400000000003E-2</v>
      </c>
      <c r="F453" s="66">
        <v>1.8325800999999999E-3</v>
      </c>
      <c r="G453" s="65">
        <v>1.57667</v>
      </c>
      <c r="H453" s="66">
        <v>0.429255</v>
      </c>
      <c r="I453" s="66">
        <v>1.5195799999999999</v>
      </c>
      <c r="J453" s="67">
        <v>0.18428773339999999</v>
      </c>
      <c r="K453" s="68">
        <v>0.23621800000000001</v>
      </c>
      <c r="L453" s="13">
        <v>3.6663000000000001E-2</v>
      </c>
      <c r="M453" s="66">
        <v>1.4620932999999999E-3</v>
      </c>
      <c r="N453" s="65">
        <v>1.5659000000000001</v>
      </c>
      <c r="O453" s="66">
        <v>0.33726499999999998</v>
      </c>
      <c r="P453" s="66">
        <v>1.5304599999999999</v>
      </c>
      <c r="Q453" s="67">
        <v>0.1140088258</v>
      </c>
      <c r="R453" s="68">
        <v>0.236901</v>
      </c>
      <c r="S453" s="13">
        <v>3.35079E-2</v>
      </c>
      <c r="T453" s="66">
        <v>1.2263301999999999E-3</v>
      </c>
      <c r="U453" s="65">
        <v>1.5574600000000001</v>
      </c>
      <c r="V453" s="66">
        <v>0.26020599999999999</v>
      </c>
      <c r="W453" s="66">
        <v>1.53685</v>
      </c>
      <c r="X453" s="67">
        <v>6.82156649E-2</v>
      </c>
      <c r="Y453" s="65"/>
      <c r="Z453" s="65"/>
      <c r="AA453" s="15">
        <f>IF("na"=F453,"",F453/F449)</f>
        <v>1.819384107071411</v>
      </c>
      <c r="AB453" s="13">
        <f>IF("na"=J453,"",J453/J449)</f>
        <v>1.1564602679467495</v>
      </c>
      <c r="AC453" s="13">
        <f>IF("na"=M453,"",M453/M449)</f>
        <v>2.658534168348297</v>
      </c>
      <c r="AD453" s="13">
        <f>IF("na"=Q453,"",Q453/Q449)</f>
        <v>1.7682966065466308</v>
      </c>
      <c r="AE453" s="13">
        <f>IF("na"=T453,"",T453/T449)</f>
        <v>4.3006419417114827</v>
      </c>
      <c r="AF453" s="13">
        <f>IF("na"=X453,"",X453/X449)</f>
        <v>2.2078770218886241</v>
      </c>
      <c r="AG453" s="13">
        <f>AG452</f>
        <v>450</v>
      </c>
      <c r="AH453" s="63">
        <f t="shared" ca="1" si="51"/>
        <v>3</v>
      </c>
      <c r="AI453" s="63">
        <f t="shared" ca="1" si="51"/>
        <v>3</v>
      </c>
      <c r="AJ453" s="63">
        <f t="shared" ca="1" si="51"/>
        <v>3</v>
      </c>
      <c r="AK453" s="63">
        <f t="shared" ca="1" si="51"/>
        <v>4</v>
      </c>
      <c r="AL453" s="63">
        <f t="shared" ca="1" si="51"/>
        <v>3</v>
      </c>
      <c r="AM453" s="63">
        <f t="shared" ca="1" si="51"/>
        <v>3</v>
      </c>
      <c r="AO453" s="14">
        <f>IF("na"=F453,"",SQRT(F453)/SQRT(F449))</f>
        <v>1.3488454719023268</v>
      </c>
      <c r="AP453" s="14">
        <f>IF("na"=J453,"",SQRT(J453)/SQRT(J449))</f>
        <v>1.0753884265449158</v>
      </c>
      <c r="AQ453" s="14">
        <f>IF("na"=M453,"",SQRT(M453)/SQRT(M449))</f>
        <v>1.6305012015783051</v>
      </c>
      <c r="AR453" s="14">
        <f>IF("na"=Q453,"",SQRT(Q453)/SQRT(Q449))</f>
        <v>1.329773141008131</v>
      </c>
      <c r="AS453" s="14">
        <f>IF("na"=T453,"",SQRT(T453)/SQRT(T449))</f>
        <v>2.0737989154475618</v>
      </c>
      <c r="AT453" s="14">
        <f>IF("na"=X453,"",SQRT(X453)/SQRT(X449))</f>
        <v>1.4858926683608829</v>
      </c>
    </row>
    <row r="454" spans="1:46" ht="12.75" customHeight="1" x14ac:dyDescent="0.3">
      <c r="B454" s="69"/>
      <c r="C454" s="69"/>
      <c r="D454" s="13"/>
      <c r="E454" s="13"/>
      <c r="F454" s="13"/>
      <c r="G454" s="13"/>
      <c r="H454" s="13"/>
      <c r="I454" s="13"/>
      <c r="J454" s="13"/>
      <c r="K454" s="13"/>
      <c r="L454" s="13"/>
    </row>
    <row r="455" spans="1:46" ht="12.75" customHeight="1" x14ac:dyDescent="0.3">
      <c r="A455" s="17"/>
      <c r="B455" s="17"/>
      <c r="C455" s="17"/>
      <c r="D455" s="6" t="s">
        <v>347</v>
      </c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17"/>
      <c r="Z455" s="17"/>
      <c r="AA455" s="51"/>
      <c r="AB455" s="52"/>
      <c r="AC455" s="52"/>
      <c r="AD455" s="52"/>
      <c r="AE455" s="52"/>
      <c r="AF455" s="52"/>
      <c r="AG455" s="52"/>
      <c r="AH455" s="53"/>
      <c r="AI455" s="53"/>
      <c r="AJ455" s="53"/>
      <c r="AK455" s="53"/>
      <c r="AL455" s="53"/>
      <c r="AM455" s="53"/>
      <c r="AO455" s="52"/>
      <c r="AQ455" s="52"/>
      <c r="AR455" s="52"/>
      <c r="AS455" s="52"/>
      <c r="AT455" s="52"/>
    </row>
    <row r="456" spans="1:46" ht="12.75" customHeight="1" x14ac:dyDescent="0.3">
      <c r="B456" s="54" t="s">
        <v>293</v>
      </c>
      <c r="C456" s="54" t="s">
        <v>293</v>
      </c>
      <c r="D456" s="1">
        <v>7</v>
      </c>
      <c r="E456" s="1"/>
      <c r="F456" s="1"/>
      <c r="G456" s="1"/>
      <c r="H456" s="1"/>
      <c r="I456" s="1"/>
      <c r="J456" s="1"/>
      <c r="K456" s="1">
        <v>15</v>
      </c>
      <c r="L456" s="1"/>
      <c r="M456" s="1"/>
      <c r="N456" s="1"/>
      <c r="O456" s="1"/>
      <c r="P456" s="1"/>
      <c r="Q456" s="1"/>
      <c r="R456" s="1">
        <v>30</v>
      </c>
      <c r="S456" s="1"/>
      <c r="T456" s="1"/>
      <c r="U456" s="1"/>
      <c r="V456" s="1"/>
      <c r="W456" s="1"/>
      <c r="X456" s="1"/>
      <c r="Y456" s="55"/>
      <c r="Z456" s="55"/>
    </row>
    <row r="457" spans="1:46" ht="12.75" customHeight="1" x14ac:dyDescent="0.3">
      <c r="B457" s="56" t="s">
        <v>284</v>
      </c>
      <c r="C457" s="56" t="s">
        <v>294</v>
      </c>
      <c r="D457" s="57" t="s">
        <v>284</v>
      </c>
      <c r="E457" s="58" t="s">
        <v>287</v>
      </c>
      <c r="F457" s="58" t="s">
        <v>295</v>
      </c>
      <c r="G457" s="58" t="s">
        <v>296</v>
      </c>
      <c r="H457" s="58" t="s">
        <v>297</v>
      </c>
      <c r="I457" s="58" t="s">
        <v>298</v>
      </c>
      <c r="J457" s="59" t="s">
        <v>299</v>
      </c>
      <c r="K457" s="57" t="s">
        <v>284</v>
      </c>
      <c r="L457" s="58" t="s">
        <v>287</v>
      </c>
      <c r="M457" s="58" t="s">
        <v>295</v>
      </c>
      <c r="N457" s="58" t="s">
        <v>296</v>
      </c>
      <c r="O457" s="58" t="s">
        <v>297</v>
      </c>
      <c r="P457" s="58" t="s">
        <v>298</v>
      </c>
      <c r="Q457" s="59" t="s">
        <v>299</v>
      </c>
      <c r="R457" s="57" t="s">
        <v>284</v>
      </c>
      <c r="S457" s="58" t="s">
        <v>287</v>
      </c>
      <c r="T457" s="58" t="s">
        <v>295</v>
      </c>
      <c r="U457" s="58" t="s">
        <v>296</v>
      </c>
      <c r="V457" s="58" t="s">
        <v>297</v>
      </c>
      <c r="W457" s="58" t="s">
        <v>298</v>
      </c>
      <c r="X457" s="59" t="s">
        <v>299</v>
      </c>
      <c r="Y457" s="58"/>
      <c r="Z457" s="58"/>
    </row>
    <row r="458" spans="1:46" ht="12.75" customHeight="1" x14ac:dyDescent="0.3">
      <c r="A458" s="17" t="s">
        <v>300</v>
      </c>
      <c r="B458" s="58">
        <v>0.203573</v>
      </c>
      <c r="C458" s="58">
        <v>1.96818</v>
      </c>
      <c r="D458" s="60">
        <v>0.210924</v>
      </c>
      <c r="E458" s="61">
        <v>3.2845399999999997E-2</v>
      </c>
      <c r="F458" s="61">
        <v>1.1328575000000001E-3</v>
      </c>
      <c r="G458" s="61">
        <v>2.2081599999999999</v>
      </c>
      <c r="H458" s="61">
        <v>0.68825199999999997</v>
      </c>
      <c r="I458" s="61">
        <v>2.1429900000000002</v>
      </c>
      <c r="J458" s="62">
        <v>0.50424935159999995</v>
      </c>
      <c r="K458" s="60">
        <v>0.21038100000000001</v>
      </c>
      <c r="L458" s="61">
        <v>2.4046499999999998E-2</v>
      </c>
      <c r="M458" s="61">
        <v>6.2458290000000003E-4</v>
      </c>
      <c r="N458" s="61">
        <v>2.1455600000000001</v>
      </c>
      <c r="O458" s="61">
        <v>0.43536999999999998</v>
      </c>
      <c r="P458" s="61">
        <v>2.1192799999999998</v>
      </c>
      <c r="Q458" s="62">
        <v>0.21237824690000001</v>
      </c>
      <c r="R458" s="60">
        <v>0.21155599999999999</v>
      </c>
      <c r="S458" s="61">
        <v>1.60281E-2</v>
      </c>
      <c r="T458" s="61">
        <v>3.2062809999999997E-4</v>
      </c>
      <c r="U458" s="61">
        <v>2.1233200000000001</v>
      </c>
      <c r="V458" s="61">
        <v>0.312552</v>
      </c>
      <c r="W458" s="61">
        <v>2.1090100000000001</v>
      </c>
      <c r="X458" s="62">
        <v>0.1175218416</v>
      </c>
      <c r="Y458" s="61"/>
      <c r="Z458" s="61"/>
      <c r="AH458" s="63"/>
      <c r="AI458" s="63"/>
    </row>
    <row r="459" spans="1:46" ht="12.75" customHeight="1" x14ac:dyDescent="0.3">
      <c r="A459" s="17" t="s">
        <v>354</v>
      </c>
      <c r="B459" s="58">
        <v>0.203573</v>
      </c>
      <c r="C459" s="58">
        <v>1.96818</v>
      </c>
      <c r="D459" s="60">
        <v>0.21096500000000001</v>
      </c>
      <c r="E459" s="61">
        <v>3.8727299999999999E-2</v>
      </c>
      <c r="F459" s="61">
        <v>1.5544453000000001E-3</v>
      </c>
      <c r="G459" s="61">
        <v>2.10371</v>
      </c>
      <c r="H459" s="61">
        <v>0.72791399999999995</v>
      </c>
      <c r="I459" s="61">
        <v>2.0325899999999999</v>
      </c>
      <c r="J459" s="62">
        <v>0.53400743939999995</v>
      </c>
      <c r="K459" s="60">
        <v>0.20987</v>
      </c>
      <c r="L459" s="61">
        <v>3.5508199999999997E-2</v>
      </c>
      <c r="M459" s="61">
        <v>1.3004844000000001E-3</v>
      </c>
      <c r="N459" s="61">
        <v>2.0577800000000002</v>
      </c>
      <c r="O459" s="61">
        <v>0.600271</v>
      </c>
      <c r="P459" s="61">
        <v>2.00718</v>
      </c>
      <c r="Q459" s="62">
        <v>0.36184627339999997</v>
      </c>
      <c r="R459" s="60">
        <v>0.21243600000000001</v>
      </c>
      <c r="S459" s="61">
        <v>3.4416599999999999E-2</v>
      </c>
      <c r="T459" s="61">
        <v>1.2630549999999999E-3</v>
      </c>
      <c r="U459" s="61">
        <v>2.0622199999999999</v>
      </c>
      <c r="V459" s="61">
        <v>0.50390800000000002</v>
      </c>
      <c r="W459" s="61">
        <v>2.0205700000000002</v>
      </c>
      <c r="X459" s="62">
        <v>0.2566679845</v>
      </c>
      <c r="Y459" s="61"/>
      <c r="Z459" s="61"/>
      <c r="AA459" s="15">
        <f>IF("na"=F459,"",F459/F458)</f>
        <v>1.3721454816691419</v>
      </c>
      <c r="AB459" s="13">
        <f>IF("na"=J459,"",J459/J458)</f>
        <v>1.059014627793921</v>
      </c>
      <c r="AC459" s="13">
        <f>IF("na"=M459,"",M459/M458)</f>
        <v>2.0821645933630268</v>
      </c>
      <c r="AD459" s="13">
        <f>IF("na"=Q459,"",Q459/Q458)</f>
        <v>1.703782184294883</v>
      </c>
      <c r="AE459" s="13">
        <f>IF("na"=T459,"",T459/T458)</f>
        <v>3.9393147387892702</v>
      </c>
      <c r="AF459" s="13">
        <f>IF("na"=X459,"",X459/X458)</f>
        <v>2.1840024033455925</v>
      </c>
      <c r="AG459" s="13">
        <f>ROW()</f>
        <v>459</v>
      </c>
      <c r="AH459" s="63">
        <f t="shared" ref="AH459:AM462" ca="1" si="52">SUM(IF(INDIRECT(ADDRESS(ROW(),AH$40))&gt;INDIRECT(ADDRESS($AG459,AH$40)),1,0),IF(INDIRECT(ADDRESS(ROW(),AH$40))&gt;INDIRECT(ADDRESS($AG459+1,AH$40)),1,0),IF(INDIRECT(ADDRESS(ROW(),AH$40))&gt;INDIRECT(ADDRESS($AG459+2,AH$40)),1,0),IF(INDIRECT(ADDRESS(ROW(),AH$40))&gt;INDIRECT(ADDRESS($AG459+3,AH$40)),1,0))+1</f>
        <v>2</v>
      </c>
      <c r="AI459" s="63">
        <f t="shared" ca="1" si="52"/>
        <v>4</v>
      </c>
      <c r="AJ459" s="63">
        <f t="shared" ca="1" si="52"/>
        <v>3</v>
      </c>
      <c r="AK459" s="63">
        <f t="shared" ca="1" si="52"/>
        <v>4</v>
      </c>
      <c r="AL459" s="63">
        <f t="shared" ca="1" si="52"/>
        <v>3</v>
      </c>
      <c r="AM459" s="63">
        <f t="shared" ca="1" si="52"/>
        <v>4</v>
      </c>
      <c r="AO459" s="14">
        <f>IF("na"=F459,"",SQRT(F459)/SQRT(F458))</f>
        <v>1.171386136877649</v>
      </c>
      <c r="AP459" s="14">
        <f>IF("na"=J459,"",SQRT(J459)/SQRT(J458))</f>
        <v>1.0290843637884703</v>
      </c>
      <c r="AQ459" s="14">
        <f>IF("na"=M459,"",SQRT(M459)/SQRT(M458))</f>
        <v>1.4429707527746456</v>
      </c>
      <c r="AR459" s="14">
        <f>IF("na"=Q459,"",SQRT(Q459)/SQRT(Q458))</f>
        <v>1.3052900766859767</v>
      </c>
      <c r="AS459" s="14">
        <f>IF("na"=T459,"",SQRT(T459)/SQRT(T458))</f>
        <v>1.9847707018165273</v>
      </c>
      <c r="AT459" s="14">
        <f>IF("na"=X459,"",SQRT(X459)/SQRT(X458))</f>
        <v>1.4778370692825351</v>
      </c>
    </row>
    <row r="460" spans="1:46" ht="12.75" customHeight="1" x14ac:dyDescent="0.3">
      <c r="A460" s="17" t="s">
        <v>281</v>
      </c>
      <c r="B460" s="58">
        <v>0.203573</v>
      </c>
      <c r="C460" s="58">
        <v>1.96818</v>
      </c>
      <c r="D460" s="60">
        <v>0.22767200000000001</v>
      </c>
      <c r="E460" s="61">
        <v>3.3950300000000003E-2</v>
      </c>
      <c r="F460" s="61">
        <v>1.7333845999999999E-3</v>
      </c>
      <c r="G460" s="61">
        <v>2.02616</v>
      </c>
      <c r="H460" s="61">
        <v>0.63685999999999998</v>
      </c>
      <c r="I460" s="61">
        <v>1.96027</v>
      </c>
      <c r="J460" s="62">
        <v>0.40565322770000001</v>
      </c>
      <c r="K460" s="60">
        <v>0.22756100000000001</v>
      </c>
      <c r="L460" s="61">
        <v>2.5945300000000001E-2</v>
      </c>
      <c r="M460" s="61">
        <v>1.2485826E-3</v>
      </c>
      <c r="N460" s="61">
        <v>1.9928600000000001</v>
      </c>
      <c r="O460" s="61">
        <v>0.44601400000000002</v>
      </c>
      <c r="P460" s="61">
        <v>1.9681200000000001</v>
      </c>
      <c r="Q460" s="62">
        <v>0.19892849169999999</v>
      </c>
      <c r="R460" s="60">
        <v>0.22813900000000001</v>
      </c>
      <c r="S460" s="61">
        <v>2.2624399999999999E-2</v>
      </c>
      <c r="T460" s="61">
        <v>1.1153516999999999E-3</v>
      </c>
      <c r="U460" s="61">
        <v>1.96519</v>
      </c>
      <c r="V460" s="61">
        <v>0.34175299999999997</v>
      </c>
      <c r="W460" s="61">
        <v>1.95228</v>
      </c>
      <c r="X460" s="62">
        <v>0.117047923</v>
      </c>
      <c r="Y460" s="61"/>
      <c r="Z460" s="61"/>
      <c r="AA460" s="15">
        <f>IF("na"=F460,"",F460/F458)</f>
        <v>1.5300994167404107</v>
      </c>
      <c r="AB460" s="13">
        <f>IF("na"=J460,"",J460/J458)</f>
        <v>0.80446950781959126</v>
      </c>
      <c r="AC460" s="13">
        <f>IF("na"=M460,"",M460/M458)</f>
        <v>1.9990662568571762</v>
      </c>
      <c r="AD460" s="13">
        <f>IF("na"=Q460,"",Q460/Q458)</f>
        <v>0.93667074949378903</v>
      </c>
      <c r="AE460" s="13">
        <f>IF("na"=T460,"",T460/T458)</f>
        <v>3.4786461323882718</v>
      </c>
      <c r="AF460" s="13">
        <f>IF("na"=X460,"",X460/X458)</f>
        <v>0.99596739981651206</v>
      </c>
      <c r="AG460" s="13">
        <f>AG459</f>
        <v>459</v>
      </c>
      <c r="AH460" s="63">
        <f t="shared" ca="1" si="52"/>
        <v>3</v>
      </c>
      <c r="AI460" s="63">
        <f t="shared" ca="1" si="52"/>
        <v>2</v>
      </c>
      <c r="AJ460" s="63">
        <f t="shared" ca="1" si="52"/>
        <v>2</v>
      </c>
      <c r="AK460" s="63">
        <f t="shared" ca="1" si="52"/>
        <v>2</v>
      </c>
      <c r="AL460" s="63">
        <f t="shared" ca="1" si="52"/>
        <v>2</v>
      </c>
      <c r="AM460" s="63">
        <f t="shared" ca="1" si="52"/>
        <v>2</v>
      </c>
      <c r="AO460" s="14">
        <f>IF("na"=F460,"",SQRT(F460)/SQRT(F458))</f>
        <v>1.2369718738679594</v>
      </c>
      <c r="AP460" s="14">
        <f>IF("na"=J460,"",SQRT(J460)/SQRT(J458))</f>
        <v>0.89692224179111046</v>
      </c>
      <c r="AQ460" s="14">
        <f>IF("na"=M460,"",SQRT(M460)/SQRT(M458))</f>
        <v>1.4138833957781582</v>
      </c>
      <c r="AR460" s="14">
        <f>IF("na"=Q460,"",SQRT(Q460)/SQRT(Q458))</f>
        <v>0.9678175186954352</v>
      </c>
      <c r="AS460" s="14">
        <f>IF("na"=T460,"",SQRT(T460)/SQRT(T458))</f>
        <v>1.865112900708231</v>
      </c>
      <c r="AT460" s="14">
        <f>IF("na"=X460,"",SQRT(X460)/SQRT(X458))</f>
        <v>0.99798166306626712</v>
      </c>
    </row>
    <row r="461" spans="1:46" ht="12.75" customHeight="1" x14ac:dyDescent="0.3">
      <c r="A461" s="17" t="s">
        <v>282</v>
      </c>
      <c r="B461" s="58">
        <v>0.203573</v>
      </c>
      <c r="C461" s="58">
        <v>1.96818</v>
      </c>
      <c r="D461" s="64">
        <v>0.21055399999999999</v>
      </c>
      <c r="E461" s="65">
        <v>3.2221800000000002E-2</v>
      </c>
      <c r="F461" s="66">
        <v>1.0869785999999999E-3</v>
      </c>
      <c r="G461" s="65">
        <v>2.1232799999999998</v>
      </c>
      <c r="H461" s="66">
        <v>0.62307900000000005</v>
      </c>
      <c r="I461" s="66">
        <v>2.0705499999999999</v>
      </c>
      <c r="J461" s="67">
        <v>0.39870705709999998</v>
      </c>
      <c r="K461" s="64">
        <v>0.21090900000000001</v>
      </c>
      <c r="L461" s="65">
        <v>2.3892900000000002E-2</v>
      </c>
      <c r="M461" s="66">
        <v>6.2468739999999999E-4</v>
      </c>
      <c r="N461" s="65">
        <v>2.1099199999999998</v>
      </c>
      <c r="O461" s="66">
        <v>0.42565399999999998</v>
      </c>
      <c r="P461" s="66">
        <v>2.0842399999999999</v>
      </c>
      <c r="Q461" s="67">
        <v>0.19465125129999999</v>
      </c>
      <c r="R461" s="64">
        <v>0.21110699999999999</v>
      </c>
      <c r="S461" s="65">
        <v>1.7340399999999999E-2</v>
      </c>
      <c r="T461" s="66">
        <v>3.574505E-4</v>
      </c>
      <c r="U461" s="65">
        <v>2.0930300000000002</v>
      </c>
      <c r="V461" s="66">
        <v>0.31416699999999997</v>
      </c>
      <c r="W461" s="66">
        <v>2.0782400000000001</v>
      </c>
      <c r="X461" s="67">
        <v>0.1108141074</v>
      </c>
      <c r="Y461" s="65"/>
      <c r="Z461" s="65"/>
      <c r="AA461" s="15">
        <f>IF("na"=F461,"",F461/F458)</f>
        <v>0.95950161428070158</v>
      </c>
      <c r="AB461" s="13">
        <f>IF("na"=J461,"",J461/J458)</f>
        <v>0.79069423854465903</v>
      </c>
      <c r="AC461" s="13">
        <f>IF("na"=M461,"",M461/M458)</f>
        <v>1.0001673116571075</v>
      </c>
      <c r="AD461" s="13">
        <f>IF("na"=Q461,"",Q461/Q458)</f>
        <v>0.91653102020214472</v>
      </c>
      <c r="AE461" s="13">
        <f>IF("na"=T461,"",T461/T458)</f>
        <v>1.1148445816196397</v>
      </c>
      <c r="AF461" s="13">
        <f>IF("na"=X461,"",X461/X458)</f>
        <v>0.94292351014349662</v>
      </c>
      <c r="AG461" s="13">
        <f>AG460</f>
        <v>459</v>
      </c>
      <c r="AH461" s="63">
        <f t="shared" ca="1" si="52"/>
        <v>1</v>
      </c>
      <c r="AI461" s="63">
        <f t="shared" ca="1" si="52"/>
        <v>1</v>
      </c>
      <c r="AJ461" s="63">
        <f t="shared" ca="1" si="52"/>
        <v>1</v>
      </c>
      <c r="AK461" s="63">
        <f t="shared" ca="1" si="52"/>
        <v>1</v>
      </c>
      <c r="AL461" s="63">
        <f t="shared" ca="1" si="52"/>
        <v>1</v>
      </c>
      <c r="AM461" s="63">
        <f t="shared" ca="1" si="52"/>
        <v>1</v>
      </c>
      <c r="AO461" s="14">
        <f>IF("na"=F461,"",SQRT(F461)/SQRT(F458))</f>
        <v>0.97954153269818112</v>
      </c>
      <c r="AP461" s="14">
        <f>IF("na"=J461,"",SQRT(J461)/SQRT(J458))</f>
        <v>0.88920989566280639</v>
      </c>
      <c r="AQ461" s="14">
        <f>IF("na"=M461,"",SQRT(M461)/SQRT(M458))</f>
        <v>1.0000836523296976</v>
      </c>
      <c r="AR461" s="14">
        <f>IF("na"=Q461,"",SQRT(Q461)/SQRT(Q458))</f>
        <v>0.95735626607974134</v>
      </c>
      <c r="AS461" s="14">
        <f>IF("na"=T461,"",SQRT(T461)/SQRT(T458))</f>
        <v>1.0558620087964334</v>
      </c>
      <c r="AT461" s="14">
        <f>IF("na"=X461,"",SQRT(X461)/SQRT(X458))</f>
        <v>0.97104248627106771</v>
      </c>
    </row>
    <row r="462" spans="1:46" ht="12.75" customHeight="1" x14ac:dyDescent="0.3">
      <c r="A462" s="17" t="s">
        <v>283</v>
      </c>
      <c r="B462" s="58">
        <v>0.203573</v>
      </c>
      <c r="C462" s="58">
        <v>1.96818</v>
      </c>
      <c r="D462" s="68">
        <v>0.22825000000000001</v>
      </c>
      <c r="E462" s="13">
        <v>4.4223600000000002E-2</v>
      </c>
      <c r="F462" s="66">
        <v>2.5646810000000001E-3</v>
      </c>
      <c r="G462" s="65">
        <v>1.9866699999999999</v>
      </c>
      <c r="H462" s="66">
        <v>0.68622399999999995</v>
      </c>
      <c r="I462" s="66">
        <v>1.9202900000000001</v>
      </c>
      <c r="J462" s="67">
        <v>0.47319683019999997</v>
      </c>
      <c r="K462" s="68">
        <v>0.228188</v>
      </c>
      <c r="L462" s="13">
        <v>3.8714100000000001E-2</v>
      </c>
      <c r="M462" s="66">
        <v>2.1046797000000002E-3</v>
      </c>
      <c r="N462" s="65">
        <v>1.9340200000000001</v>
      </c>
      <c r="O462" s="66">
        <v>0.539246</v>
      </c>
      <c r="P462" s="66">
        <v>1.89192</v>
      </c>
      <c r="Q462" s="67">
        <v>0.29660183610000002</v>
      </c>
      <c r="R462" s="68">
        <v>0.22616</v>
      </c>
      <c r="S462" s="13">
        <v>3.4867200000000001E-2</v>
      </c>
      <c r="T462" s="66">
        <v>1.7258941E-3</v>
      </c>
      <c r="U462" s="65">
        <v>1.9309400000000001</v>
      </c>
      <c r="V462" s="66">
        <v>0.45373200000000002</v>
      </c>
      <c r="W462" s="66">
        <v>1.8957599999999999</v>
      </c>
      <c r="X462" s="67">
        <v>0.21111738420000001</v>
      </c>
      <c r="Y462" s="65"/>
      <c r="Z462" s="65"/>
      <c r="AA462" s="15">
        <f>IF("na"=F462,"",F462/F458)</f>
        <v>2.2639043304210813</v>
      </c>
      <c r="AB462" s="13">
        <f>IF("na"=J462,"",J462/J458)</f>
        <v>0.93841832160721816</v>
      </c>
      <c r="AC462" s="13">
        <f>IF("na"=M462,"",M462/M458)</f>
        <v>3.3697363472487001</v>
      </c>
      <c r="AD462" s="13">
        <f>IF("na"=Q462,"",Q462/Q458)</f>
        <v>1.3965735212027499</v>
      </c>
      <c r="AE462" s="13">
        <f>IF("na"=T462,"",T462/T458)</f>
        <v>5.3828535303050487</v>
      </c>
      <c r="AF462" s="13">
        <f>IF("na"=X462,"",X462/X458)</f>
        <v>1.7964097679694633</v>
      </c>
      <c r="AG462" s="13">
        <f>AG461</f>
        <v>459</v>
      </c>
      <c r="AH462" s="63">
        <f t="shared" ca="1" si="52"/>
        <v>4</v>
      </c>
      <c r="AI462" s="63">
        <f t="shared" ca="1" si="52"/>
        <v>3</v>
      </c>
      <c r="AJ462" s="63">
        <f t="shared" ca="1" si="52"/>
        <v>4</v>
      </c>
      <c r="AK462" s="63">
        <f t="shared" ca="1" si="52"/>
        <v>3</v>
      </c>
      <c r="AL462" s="63">
        <f t="shared" ca="1" si="52"/>
        <v>4</v>
      </c>
      <c r="AM462" s="63">
        <f t="shared" ca="1" si="52"/>
        <v>3</v>
      </c>
      <c r="AO462" s="14">
        <f>IF("na"=F462,"",SQRT(F462)/SQRT(F458))</f>
        <v>1.5046276384611181</v>
      </c>
      <c r="AP462" s="14">
        <f>IF("na"=J462,"",SQRT(J462)/SQRT(J458))</f>
        <v>0.96871993971798587</v>
      </c>
      <c r="AQ462" s="14">
        <f>IF("na"=M462,"",SQRT(M462)/SQRT(M458))</f>
        <v>1.8356841632613985</v>
      </c>
      <c r="AR462" s="14">
        <f>IF("na"=Q462,"",SQRT(Q462)/SQRT(Q458))</f>
        <v>1.1817671180070757</v>
      </c>
      <c r="AS462" s="14">
        <f>IF("na"=T462,"",SQRT(T462)/SQRT(T458))</f>
        <v>2.3200977415413018</v>
      </c>
      <c r="AT462" s="14">
        <f>IF("na"=X462,"",SQRT(X462)/SQRT(X458))</f>
        <v>1.340302118169431</v>
      </c>
    </row>
    <row r="463" spans="1:46" ht="12.75" customHeight="1" x14ac:dyDescent="0.3">
      <c r="B463" s="69"/>
      <c r="C463" s="69"/>
      <c r="D463" s="13"/>
      <c r="E463" s="13"/>
      <c r="F463" s="13"/>
      <c r="G463" s="13"/>
      <c r="H463" s="13"/>
      <c r="I463" s="13"/>
      <c r="J463" s="13"/>
      <c r="K463" s="13"/>
      <c r="L463" s="13"/>
    </row>
    <row r="464" spans="1:46" ht="12.75" customHeight="1" x14ac:dyDescent="0.3">
      <c r="A464" s="17"/>
      <c r="B464" s="17"/>
      <c r="C464" s="17"/>
      <c r="D464" s="6" t="s">
        <v>348</v>
      </c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17"/>
      <c r="Z464" s="17"/>
      <c r="AA464" s="51"/>
      <c r="AB464" s="52"/>
      <c r="AC464" s="52"/>
      <c r="AD464" s="52"/>
      <c r="AE464" s="52"/>
      <c r="AF464" s="52"/>
      <c r="AG464" s="52"/>
      <c r="AH464" s="53"/>
      <c r="AI464" s="53"/>
      <c r="AJ464" s="53"/>
      <c r="AK464" s="53"/>
      <c r="AL464" s="53"/>
      <c r="AM464" s="53"/>
      <c r="AO464" s="52"/>
      <c r="AQ464" s="52"/>
      <c r="AR464" s="52"/>
      <c r="AS464" s="52"/>
      <c r="AT464" s="52"/>
    </row>
    <row r="465" spans="1:46" ht="12.75" customHeight="1" x14ac:dyDescent="0.3">
      <c r="B465" s="54" t="s">
        <v>293</v>
      </c>
      <c r="C465" s="54" t="s">
        <v>293</v>
      </c>
      <c r="D465" s="1">
        <v>7</v>
      </c>
      <c r="E465" s="1"/>
      <c r="F465" s="1"/>
      <c r="G465" s="1"/>
      <c r="H465" s="1"/>
      <c r="I465" s="1"/>
      <c r="J465" s="1"/>
      <c r="K465" s="1">
        <v>15</v>
      </c>
      <c r="L465" s="1"/>
      <c r="M465" s="1"/>
      <c r="N465" s="1"/>
      <c r="O465" s="1"/>
      <c r="P465" s="1"/>
      <c r="Q465" s="1"/>
      <c r="R465" s="1">
        <v>30</v>
      </c>
      <c r="S465" s="1"/>
      <c r="T465" s="1"/>
      <c r="U465" s="1"/>
      <c r="V465" s="1"/>
      <c r="W465" s="1"/>
      <c r="X465" s="1"/>
      <c r="Y465" s="55"/>
      <c r="Z465" s="55"/>
    </row>
    <row r="466" spans="1:46" ht="12.75" customHeight="1" x14ac:dyDescent="0.3">
      <c r="B466" s="56" t="s">
        <v>284</v>
      </c>
      <c r="C466" s="56" t="s">
        <v>294</v>
      </c>
      <c r="D466" s="57" t="s">
        <v>284</v>
      </c>
      <c r="E466" s="58" t="s">
        <v>287</v>
      </c>
      <c r="F466" s="58" t="s">
        <v>295</v>
      </c>
      <c r="G466" s="58" t="s">
        <v>296</v>
      </c>
      <c r="H466" s="58" t="s">
        <v>297</v>
      </c>
      <c r="I466" s="58" t="s">
        <v>298</v>
      </c>
      <c r="J466" s="59" t="s">
        <v>299</v>
      </c>
      <c r="K466" s="57" t="s">
        <v>284</v>
      </c>
      <c r="L466" s="58" t="s">
        <v>287</v>
      </c>
      <c r="M466" s="58" t="s">
        <v>295</v>
      </c>
      <c r="N466" s="58" t="s">
        <v>296</v>
      </c>
      <c r="O466" s="58" t="s">
        <v>297</v>
      </c>
      <c r="P466" s="58" t="s">
        <v>298</v>
      </c>
      <c r="Q466" s="59" t="s">
        <v>299</v>
      </c>
      <c r="R466" s="57" t="s">
        <v>284</v>
      </c>
      <c r="S466" s="58" t="s">
        <v>287</v>
      </c>
      <c r="T466" s="58" t="s">
        <v>295</v>
      </c>
      <c r="U466" s="58" t="s">
        <v>296</v>
      </c>
      <c r="V466" s="58" t="s">
        <v>297</v>
      </c>
      <c r="W466" s="58" t="s">
        <v>298</v>
      </c>
      <c r="X466" s="59" t="s">
        <v>299</v>
      </c>
      <c r="Y466" s="58"/>
      <c r="Z466" s="58"/>
    </row>
    <row r="467" spans="1:46" ht="12.75" customHeight="1" x14ac:dyDescent="0.3">
      <c r="A467" s="17" t="s">
        <v>300</v>
      </c>
      <c r="B467" s="58">
        <v>0.27048899999999998</v>
      </c>
      <c r="C467" s="58">
        <v>1.5682100000000001</v>
      </c>
      <c r="D467" s="60">
        <v>0.27359600000000001</v>
      </c>
      <c r="E467" s="61">
        <v>2.9794299999999999E-2</v>
      </c>
      <c r="F467" s="61">
        <v>8.9735369999999995E-4</v>
      </c>
      <c r="G467" s="61">
        <v>1.7330700000000001</v>
      </c>
      <c r="H467" s="61">
        <v>0.69458799999999998</v>
      </c>
      <c r="I467" s="61">
        <v>1.55715</v>
      </c>
      <c r="J467" s="62">
        <v>0.48257481330000002</v>
      </c>
      <c r="K467" s="60">
        <v>0.27529100000000001</v>
      </c>
      <c r="L467" s="61">
        <v>2.0456499999999999E-2</v>
      </c>
      <c r="M467" s="61">
        <v>4.415275E-4</v>
      </c>
      <c r="N467" s="61">
        <v>1.6417299999999999</v>
      </c>
      <c r="O467" s="61">
        <v>0.395341</v>
      </c>
      <c r="P467" s="61">
        <v>1.57056</v>
      </c>
      <c r="Q467" s="62">
        <v>0.15630002870000001</v>
      </c>
      <c r="R467" s="60">
        <v>0.27500999999999998</v>
      </c>
      <c r="S467" s="61">
        <v>1.42547E-2</v>
      </c>
      <c r="T467" s="61">
        <v>2.236358E-4</v>
      </c>
      <c r="U467" s="61">
        <v>1.59284</v>
      </c>
      <c r="V467" s="61">
        <v>0.249218</v>
      </c>
      <c r="W467" s="61">
        <v>1.5619099999999999</v>
      </c>
      <c r="X467" s="62">
        <v>6.2149301499999997E-2</v>
      </c>
      <c r="Y467" s="61"/>
      <c r="Z467" s="61"/>
      <c r="AH467" s="63"/>
      <c r="AI467" s="63"/>
    </row>
    <row r="468" spans="1:46" ht="12.75" customHeight="1" x14ac:dyDescent="0.3">
      <c r="A468" s="17" t="s">
        <v>354</v>
      </c>
      <c r="B468" s="58">
        <v>0.27048899999999998</v>
      </c>
      <c r="C468" s="58">
        <v>1.5682100000000001</v>
      </c>
      <c r="D468" s="60">
        <v>0.27596599999999999</v>
      </c>
      <c r="E468" s="61">
        <v>3.08743E-2</v>
      </c>
      <c r="F468" s="61">
        <v>9.8321989999999989E-4</v>
      </c>
      <c r="G468" s="61">
        <v>1.70238</v>
      </c>
      <c r="H468" s="61">
        <v>0.69426100000000002</v>
      </c>
      <c r="I468" s="61">
        <v>1.5398099999999999</v>
      </c>
      <c r="J468" s="62">
        <v>0.48280489609999999</v>
      </c>
      <c r="K468" s="60">
        <v>0.26727099999999998</v>
      </c>
      <c r="L468" s="61">
        <v>2.2516600000000001E-2</v>
      </c>
      <c r="M468" s="61">
        <v>5.1735270000000002E-4</v>
      </c>
      <c r="N468" s="61">
        <v>1.6635599999999999</v>
      </c>
      <c r="O468" s="61">
        <v>0.39558500000000002</v>
      </c>
      <c r="P468" s="61">
        <v>1.59012</v>
      </c>
      <c r="Q468" s="62">
        <v>0.15696754030000001</v>
      </c>
      <c r="R468" s="60">
        <v>0.26655499999999999</v>
      </c>
      <c r="S468" s="61">
        <v>1.7517999999999999E-2</v>
      </c>
      <c r="T468" s="61">
        <v>3.2235659999999998E-4</v>
      </c>
      <c r="U468" s="61">
        <v>1.64453</v>
      </c>
      <c r="V468" s="61">
        <v>0.28766900000000001</v>
      </c>
      <c r="W468" s="61">
        <v>1.6007100000000001</v>
      </c>
      <c r="X468" s="62">
        <v>8.3809703499999999E-2</v>
      </c>
      <c r="Y468" s="61"/>
      <c r="Z468" s="61"/>
      <c r="AA468" s="15">
        <f>IF("na"=F468,"",F468/F467)</f>
        <v>1.0956882442229858</v>
      </c>
      <c r="AB468" s="13">
        <f>IF("na"=J468,"",J468/J467)</f>
        <v>1.0004767816173965</v>
      </c>
      <c r="AC468" s="13">
        <f>IF("na"=M468,"",M468/M467)</f>
        <v>1.171733810464807</v>
      </c>
      <c r="AD468" s="13">
        <f>IF("na"=Q468,"",Q468/Q467)</f>
        <v>1.0042707068293713</v>
      </c>
      <c r="AE468" s="13">
        <f>IF("na"=T468,"",T468/T467)</f>
        <v>1.4414355841059436</v>
      </c>
      <c r="AF468" s="13">
        <f>IF("na"=X468,"",X468/X467)</f>
        <v>1.3485220505656046</v>
      </c>
      <c r="AG468" s="13">
        <f>ROW()</f>
        <v>468</v>
      </c>
      <c r="AH468" s="63">
        <f t="shared" ref="AH468:AM471" ca="1" si="53">SUM(IF(INDIRECT(ADDRESS(ROW(),AH$40))&gt;INDIRECT(ADDRESS($AG468,AH$40)),1,0),IF(INDIRECT(ADDRESS(ROW(),AH$40))&gt;INDIRECT(ADDRESS($AG468+1,AH$40)),1,0),IF(INDIRECT(ADDRESS(ROW(),AH$40))&gt;INDIRECT(ADDRESS($AG468+2,AH$40)),1,0),IF(INDIRECT(ADDRESS(ROW(),AH$40))&gt;INDIRECT(ADDRESS($AG468+3,AH$40)),1,0))+1</f>
        <v>2</v>
      </c>
      <c r="AI468" s="63">
        <f t="shared" ca="1" si="53"/>
        <v>2</v>
      </c>
      <c r="AJ468" s="63">
        <f t="shared" ca="1" si="53"/>
        <v>2</v>
      </c>
      <c r="AK468" s="63">
        <f t="shared" ca="1" si="53"/>
        <v>3</v>
      </c>
      <c r="AL468" s="63">
        <f t="shared" ca="1" si="53"/>
        <v>3</v>
      </c>
      <c r="AM468" s="63">
        <f t="shared" ca="1" si="53"/>
        <v>4</v>
      </c>
      <c r="AO468" s="14">
        <f>IF("na"=F468,"",SQRT(F468)/SQRT(F467))</f>
        <v>1.0467512809750872</v>
      </c>
      <c r="AP468" s="14">
        <f>IF("na"=J468,"",SQRT(J468)/SQRT(J467))</f>
        <v>1.0002383624003812</v>
      </c>
      <c r="AQ468" s="14">
        <f>IF("na"=M468,"",SQRT(M468)/SQRT(M467))</f>
        <v>1.082466540113276</v>
      </c>
      <c r="AR468" s="14">
        <f>IF("na"=Q468,"",SQRT(Q468)/SQRT(Q467))</f>
        <v>1.0021330784029492</v>
      </c>
      <c r="AS468" s="14">
        <f>IF("na"=T468,"",SQRT(T468)/SQRT(T467))</f>
        <v>1.2005980110369763</v>
      </c>
      <c r="AT468" s="14">
        <f>IF("na"=X468,"",SQRT(X468)/SQRT(X467))</f>
        <v>1.161258821523266</v>
      </c>
    </row>
    <row r="469" spans="1:46" ht="12.75" customHeight="1" x14ac:dyDescent="0.3">
      <c r="A469" s="17" t="s">
        <v>281</v>
      </c>
      <c r="B469" s="58">
        <v>0.27048899999999998</v>
      </c>
      <c r="C469" s="58">
        <v>1.5682100000000001</v>
      </c>
      <c r="D469" s="60">
        <v>0.27607599999999999</v>
      </c>
      <c r="E469" s="61">
        <v>3.18499E-2</v>
      </c>
      <c r="F469" s="61">
        <v>1.0456306000000001E-3</v>
      </c>
      <c r="G469" s="61">
        <v>1.70129</v>
      </c>
      <c r="H469" s="61">
        <v>0.68971000000000005</v>
      </c>
      <c r="I469" s="61">
        <v>1.5397000000000001</v>
      </c>
      <c r="J469" s="62">
        <v>0.47651270420000003</v>
      </c>
      <c r="K469" s="60">
        <v>0.27723100000000001</v>
      </c>
      <c r="L469" s="61">
        <v>2.2627700000000001E-2</v>
      </c>
      <c r="M469" s="61">
        <v>5.5746729999999996E-4</v>
      </c>
      <c r="N469" s="61">
        <v>1.6315999999999999</v>
      </c>
      <c r="O469" s="61">
        <v>0.37656699999999999</v>
      </c>
      <c r="P469" s="61">
        <v>1.5608</v>
      </c>
      <c r="Q469" s="62">
        <v>0.14185761350000001</v>
      </c>
      <c r="R469" s="60">
        <v>0.27644099999999999</v>
      </c>
      <c r="S469" s="61">
        <v>1.6995300000000001E-2</v>
      </c>
      <c r="T469" s="61">
        <v>3.2426649999999998E-4</v>
      </c>
      <c r="U469" s="61">
        <v>1.61209</v>
      </c>
      <c r="V469" s="61">
        <v>0.249552</v>
      </c>
      <c r="W469" s="61">
        <v>1.58039</v>
      </c>
      <c r="X469" s="62">
        <v>6.2424553100000002E-2</v>
      </c>
      <c r="Y469" s="61"/>
      <c r="Z469" s="61"/>
      <c r="AA469" s="15">
        <f>IF("na"=F469,"",F469/F467)</f>
        <v>1.1652379658099143</v>
      </c>
      <c r="AB469" s="13">
        <f>IF("na"=J469,"",J469/J467)</f>
        <v>0.98743799109915131</v>
      </c>
      <c r="AC469" s="13">
        <f>IF("na"=M469,"",M469/M467)</f>
        <v>1.2625879475230875</v>
      </c>
      <c r="AD469" s="13">
        <f>IF("na"=Q469,"",Q469/Q467)</f>
        <v>0.90759812829132258</v>
      </c>
      <c r="AE469" s="13">
        <f>IF("na"=T469,"",T469/T467)</f>
        <v>1.44997580888212</v>
      </c>
      <c r="AF469" s="13">
        <f>IF("na"=X469,"",X469/X467)</f>
        <v>1.0044288768072478</v>
      </c>
      <c r="AG469" s="13">
        <f>AG468</f>
        <v>468</v>
      </c>
      <c r="AH469" s="63">
        <f t="shared" ca="1" si="53"/>
        <v>3</v>
      </c>
      <c r="AI469" s="63">
        <f t="shared" ca="1" si="53"/>
        <v>1</v>
      </c>
      <c r="AJ469" s="63">
        <f t="shared" ca="1" si="53"/>
        <v>3</v>
      </c>
      <c r="AK469" s="63">
        <f t="shared" ca="1" si="53"/>
        <v>2</v>
      </c>
      <c r="AL469" s="63">
        <f t="shared" ca="1" si="53"/>
        <v>4</v>
      </c>
      <c r="AM469" s="63">
        <f t="shared" ca="1" si="53"/>
        <v>2</v>
      </c>
      <c r="AO469" s="14">
        <f>IF("na"=F469,"",SQRT(F469)/SQRT(F467))</f>
        <v>1.0794618871502202</v>
      </c>
      <c r="AP469" s="14">
        <f>IF("na"=J469,"",SQRT(J469)/SQRT(J467))</f>
        <v>0.9936991451637418</v>
      </c>
      <c r="AQ469" s="14">
        <f>IF("na"=M469,"",SQRT(M469)/SQRT(M467))</f>
        <v>1.1236493881647813</v>
      </c>
      <c r="AR469" s="14">
        <f>IF("na"=Q469,"",SQRT(Q469)/SQRT(Q467))</f>
        <v>0.95267944676649907</v>
      </c>
      <c r="AS469" s="14">
        <f>IF("na"=T469,"",SQRT(T469)/SQRT(T467))</f>
        <v>1.2041494130223707</v>
      </c>
      <c r="AT469" s="14">
        <f>IF("na"=X469,"",SQRT(X469)/SQRT(X467))</f>
        <v>1.0022119919494317</v>
      </c>
    </row>
    <row r="470" spans="1:46" ht="12.75" customHeight="1" x14ac:dyDescent="0.3">
      <c r="A470" s="17" t="s">
        <v>282</v>
      </c>
      <c r="B470" s="58">
        <v>0.27048899999999998</v>
      </c>
      <c r="C470" s="58">
        <v>1.5682100000000001</v>
      </c>
      <c r="D470" s="64">
        <v>0.27785500000000002</v>
      </c>
      <c r="E470" s="65">
        <v>3.0120899999999999E-2</v>
      </c>
      <c r="F470" s="66">
        <v>9.6152650000000004E-4</v>
      </c>
      <c r="G470" s="65">
        <v>1.7317800000000001</v>
      </c>
      <c r="H470" s="66">
        <v>0.70644200000000001</v>
      </c>
      <c r="I470" s="66">
        <v>1.5624499999999999</v>
      </c>
      <c r="J470" s="67">
        <v>0.4990934769</v>
      </c>
      <c r="K470" s="64">
        <v>0.27695999999999998</v>
      </c>
      <c r="L470" s="65">
        <v>2.0608899999999999E-2</v>
      </c>
      <c r="M470" s="66">
        <v>4.6660050000000002E-4</v>
      </c>
      <c r="N470" s="65">
        <v>1.65655</v>
      </c>
      <c r="O470" s="66">
        <v>0.39884700000000001</v>
      </c>
      <c r="P470" s="66">
        <v>1.5854699999999999</v>
      </c>
      <c r="Q470" s="67">
        <v>0.15937683699999999</v>
      </c>
      <c r="R470" s="64">
        <v>0.277501</v>
      </c>
      <c r="S470" s="65">
        <v>1.4858400000000001E-2</v>
      </c>
      <c r="T470" s="66">
        <v>2.6994010000000001E-4</v>
      </c>
      <c r="U470" s="65">
        <v>1.6026800000000001</v>
      </c>
      <c r="V470" s="66">
        <v>0.247506</v>
      </c>
      <c r="W470" s="66">
        <v>1.57165</v>
      </c>
      <c r="X470" s="67">
        <v>6.12710536E-2</v>
      </c>
      <c r="Y470" s="65"/>
      <c r="Z470" s="65"/>
      <c r="AA470" s="15">
        <f>IF("na"=F470,"",F470/F467)</f>
        <v>1.0715133842987443</v>
      </c>
      <c r="AB470" s="13">
        <f>IF("na"=J470,"",J470/J467)</f>
        <v>1.034230264706606</v>
      </c>
      <c r="AC470" s="13">
        <f>IF("na"=M470,"",M470/M467)</f>
        <v>1.0567869498502358</v>
      </c>
      <c r="AD470" s="13">
        <f>IF("na"=Q470,"",Q470/Q467)</f>
        <v>1.0196852702177397</v>
      </c>
      <c r="AE470" s="13">
        <f>IF("na"=T470,"",T470/T467)</f>
        <v>1.2070522698065338</v>
      </c>
      <c r="AF470" s="13">
        <f>IF("na"=X470,"",X470/X467)</f>
        <v>0.98586874061649754</v>
      </c>
      <c r="AG470" s="13">
        <f>AG469</f>
        <v>468</v>
      </c>
      <c r="AH470" s="63">
        <f t="shared" ca="1" si="53"/>
        <v>1</v>
      </c>
      <c r="AI470" s="63">
        <f t="shared" ca="1" si="53"/>
        <v>3</v>
      </c>
      <c r="AJ470" s="63">
        <f t="shared" ca="1" si="53"/>
        <v>1</v>
      </c>
      <c r="AK470" s="63">
        <f t="shared" ca="1" si="53"/>
        <v>4</v>
      </c>
      <c r="AL470" s="63">
        <f t="shared" ca="1" si="53"/>
        <v>1</v>
      </c>
      <c r="AM470" s="63">
        <f t="shared" ca="1" si="53"/>
        <v>1</v>
      </c>
      <c r="AO470" s="14">
        <f>IF("na"=F470,"",SQRT(F470)/SQRT(F467))</f>
        <v>1.0351393067112968</v>
      </c>
      <c r="AP470" s="14">
        <f>IF("na"=J470,"",SQRT(J470)/SQRT(J467))</f>
        <v>1.016971122847943</v>
      </c>
      <c r="AQ470" s="14">
        <f>IF("na"=M470,"",SQRT(M470)/SQRT(M467))</f>
        <v>1.0280014347510591</v>
      </c>
      <c r="AR470" s="14">
        <f>IF("na"=Q470,"",SQRT(Q470)/SQRT(Q467))</f>
        <v>1.0097946673545766</v>
      </c>
      <c r="AS470" s="14">
        <f>IF("na"=T470,"",SQRT(T470)/SQRT(T467))</f>
        <v>1.0986593056114045</v>
      </c>
      <c r="AT470" s="14">
        <f>IF("na"=X470,"",SQRT(X470)/SQRT(X467))</f>
        <v>0.99290923080435589</v>
      </c>
    </row>
    <row r="471" spans="1:46" ht="12.75" customHeight="1" x14ac:dyDescent="0.3">
      <c r="A471" s="17" t="s">
        <v>283</v>
      </c>
      <c r="B471" s="58">
        <v>0.27048899999999998</v>
      </c>
      <c r="C471" s="58">
        <v>1.5682100000000001</v>
      </c>
      <c r="D471" s="68">
        <v>0.27688400000000002</v>
      </c>
      <c r="E471" s="13">
        <v>3.1765399999999999E-2</v>
      </c>
      <c r="F471" s="66">
        <v>1.0499366E-3</v>
      </c>
      <c r="G471" s="65">
        <v>1.77738</v>
      </c>
      <c r="H471" s="66">
        <v>0.81642999999999999</v>
      </c>
      <c r="I471" s="66">
        <v>1.6065100000000001</v>
      </c>
      <c r="J471" s="67">
        <v>0.66802483489999998</v>
      </c>
      <c r="K471" s="68">
        <v>0.27753699999999998</v>
      </c>
      <c r="L471" s="13">
        <v>2.28107E-2</v>
      </c>
      <c r="M471" s="66">
        <v>5.700023E-4</v>
      </c>
      <c r="N471" s="65">
        <v>1.63053</v>
      </c>
      <c r="O471" s="66">
        <v>0.375637</v>
      </c>
      <c r="P471" s="66">
        <v>1.56673</v>
      </c>
      <c r="Q471" s="67">
        <v>0.1411053461</v>
      </c>
      <c r="R471" s="68">
        <v>0.27571899999999999</v>
      </c>
      <c r="S471" s="13">
        <v>1.6659299999999998E-2</v>
      </c>
      <c r="T471" s="66">
        <v>3.048851E-4</v>
      </c>
      <c r="U471" s="65">
        <v>1.6095900000000001</v>
      </c>
      <c r="V471" s="66">
        <v>0.25622600000000001</v>
      </c>
      <c r="W471" s="66">
        <v>1.57914</v>
      </c>
      <c r="X471" s="67">
        <v>6.5771227900000007E-2</v>
      </c>
      <c r="Y471" s="65"/>
      <c r="Z471" s="65"/>
      <c r="AA471" s="15">
        <f>IF("na"=F471,"",F471/F467)</f>
        <v>1.1700365196020255</v>
      </c>
      <c r="AB471" s="13">
        <f>IF("na"=J471,"",J471/J467)</f>
        <v>1.3842927904418254</v>
      </c>
      <c r="AC471" s="13">
        <f>IF("na"=M471,"",M471/M467)</f>
        <v>1.2909780251513212</v>
      </c>
      <c r="AD471" s="13">
        <f>IF("na"=Q471,"",Q471/Q467)</f>
        <v>0.90278515796587311</v>
      </c>
      <c r="AE471" s="13">
        <f>IF("na"=T471,"",T471/T467)</f>
        <v>1.3633107937101305</v>
      </c>
      <c r="AF471" s="13">
        <f>IF("na"=X471,"",X471/X467)</f>
        <v>1.0582778295585511</v>
      </c>
      <c r="AG471" s="13">
        <f>AG470</f>
        <v>468</v>
      </c>
      <c r="AH471" s="63">
        <f t="shared" ca="1" si="53"/>
        <v>4</v>
      </c>
      <c r="AI471" s="63">
        <f t="shared" ca="1" si="53"/>
        <v>4</v>
      </c>
      <c r="AJ471" s="63">
        <f t="shared" ca="1" si="53"/>
        <v>4</v>
      </c>
      <c r="AK471" s="63">
        <f t="shared" ca="1" si="53"/>
        <v>1</v>
      </c>
      <c r="AL471" s="63">
        <f t="shared" ca="1" si="53"/>
        <v>2</v>
      </c>
      <c r="AM471" s="63">
        <f t="shared" ca="1" si="53"/>
        <v>3</v>
      </c>
      <c r="AO471" s="14">
        <f>IF("na"=F471,"",SQRT(F471)/SQRT(F467))</f>
        <v>1.0816822636994774</v>
      </c>
      <c r="AP471" s="14">
        <f>IF("na"=J471,"",SQRT(J471)/SQRT(J467))</f>
        <v>1.1765597266785166</v>
      </c>
      <c r="AQ471" s="14">
        <f>IF("na"=M471,"",SQRT(M471)/SQRT(M467))</f>
        <v>1.136212139149781</v>
      </c>
      <c r="AR471" s="14">
        <f>IF("na"=Q471,"",SQRT(Q471)/SQRT(Q467))</f>
        <v>0.95015007128656959</v>
      </c>
      <c r="AS471" s="14">
        <f>IF("na"=T471,"",SQRT(T471)/SQRT(T467))</f>
        <v>1.1676090072066636</v>
      </c>
      <c r="AT471" s="14">
        <f>IF("na"=X471,"",SQRT(X471)/SQRT(X467))</f>
        <v>1.0287263142150838</v>
      </c>
    </row>
    <row r="473" spans="1:46" ht="12.75" customHeight="1" x14ac:dyDescent="0.3">
      <c r="A473" s="17"/>
      <c r="B473" s="17"/>
      <c r="C473" s="17"/>
      <c r="D473" s="6" t="s">
        <v>349</v>
      </c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17"/>
      <c r="Z473" s="17"/>
      <c r="AA473" s="51"/>
      <c r="AB473" s="52"/>
      <c r="AC473" s="52"/>
      <c r="AD473" s="52"/>
      <c r="AE473" s="52"/>
      <c r="AF473" s="52"/>
      <c r="AG473" s="52"/>
      <c r="AH473" s="53"/>
      <c r="AI473" s="53"/>
      <c r="AJ473" s="53"/>
      <c r="AK473" s="53"/>
      <c r="AL473" s="53"/>
      <c r="AM473" s="53"/>
      <c r="AO473" s="52"/>
    </row>
    <row r="474" spans="1:46" ht="12.75" customHeight="1" x14ac:dyDescent="0.3">
      <c r="B474" s="54" t="s">
        <v>293</v>
      </c>
      <c r="C474" s="54" t="s">
        <v>293</v>
      </c>
      <c r="D474" s="1">
        <v>7</v>
      </c>
      <c r="E474" s="1"/>
      <c r="F474" s="1"/>
      <c r="G474" s="1"/>
      <c r="H474" s="1"/>
      <c r="I474" s="1"/>
      <c r="J474" s="1"/>
      <c r="K474" s="1">
        <v>15</v>
      </c>
      <c r="L474" s="1"/>
      <c r="M474" s="1"/>
      <c r="N474" s="1"/>
      <c r="O474" s="1"/>
      <c r="P474" s="1"/>
      <c r="Q474" s="1"/>
      <c r="R474" s="1">
        <v>30</v>
      </c>
      <c r="S474" s="1"/>
      <c r="T474" s="1"/>
      <c r="U474" s="1"/>
      <c r="V474" s="1"/>
      <c r="W474" s="1"/>
      <c r="X474" s="1"/>
      <c r="Y474" s="55"/>
      <c r="Z474" s="55"/>
    </row>
    <row r="475" spans="1:46" ht="12.75" customHeight="1" x14ac:dyDescent="0.3">
      <c r="B475" s="56" t="s">
        <v>284</v>
      </c>
      <c r="C475" s="56" t="s">
        <v>294</v>
      </c>
      <c r="D475" s="57" t="s">
        <v>284</v>
      </c>
      <c r="E475" s="58" t="s">
        <v>287</v>
      </c>
      <c r="F475" s="58" t="s">
        <v>295</v>
      </c>
      <c r="G475" s="58" t="s">
        <v>296</v>
      </c>
      <c r="H475" s="58" t="s">
        <v>297</v>
      </c>
      <c r="I475" s="58" t="s">
        <v>298</v>
      </c>
      <c r="J475" s="59" t="s">
        <v>299</v>
      </c>
      <c r="K475" s="57" t="s">
        <v>284</v>
      </c>
      <c r="L475" s="58" t="s">
        <v>287</v>
      </c>
      <c r="M475" s="58" t="s">
        <v>295</v>
      </c>
      <c r="N475" s="58" t="s">
        <v>296</v>
      </c>
      <c r="O475" s="58" t="s">
        <v>297</v>
      </c>
      <c r="P475" s="58" t="s">
        <v>298</v>
      </c>
      <c r="Q475" s="59" t="s">
        <v>299</v>
      </c>
      <c r="R475" s="57" t="s">
        <v>284</v>
      </c>
      <c r="S475" s="58" t="s">
        <v>287</v>
      </c>
      <c r="T475" s="58" t="s">
        <v>295</v>
      </c>
      <c r="U475" s="58" t="s">
        <v>296</v>
      </c>
      <c r="V475" s="58" t="s">
        <v>297</v>
      </c>
      <c r="W475" s="58" t="s">
        <v>298</v>
      </c>
      <c r="X475" s="59" t="s">
        <v>299</v>
      </c>
      <c r="Y475" s="58"/>
      <c r="Z475" s="58"/>
    </row>
    <row r="476" spans="1:46" ht="12.75" customHeight="1" x14ac:dyDescent="0.3">
      <c r="A476" s="17" t="s">
        <v>300</v>
      </c>
      <c r="B476" s="58">
        <v>6.3658099999999995E-2</v>
      </c>
      <c r="C476" s="58">
        <v>1.2381200000000001</v>
      </c>
      <c r="D476" s="60">
        <v>6.3799900000000007E-2</v>
      </c>
      <c r="E476" s="61">
        <v>2.0780400000000001E-2</v>
      </c>
      <c r="F476" s="61">
        <v>4.3184510000000002E-4</v>
      </c>
      <c r="G476" s="61">
        <v>1.6327400000000001</v>
      </c>
      <c r="H476" s="61">
        <v>1.46824</v>
      </c>
      <c r="I476" s="61">
        <v>1.20035</v>
      </c>
      <c r="J476" s="62">
        <v>2.1571552705000001</v>
      </c>
      <c r="K476" s="60">
        <v>6.3196500000000003E-2</v>
      </c>
      <c r="L476" s="61">
        <v>1.4485100000000001E-2</v>
      </c>
      <c r="M476" s="61">
        <v>2.1003109999999999E-4</v>
      </c>
      <c r="N476" s="61">
        <v>1.3830499999999999</v>
      </c>
      <c r="O476" s="61">
        <v>0.74950399999999995</v>
      </c>
      <c r="P476" s="61">
        <v>1.1978899999999999</v>
      </c>
      <c r="Q476" s="62">
        <v>0.56337469890000003</v>
      </c>
      <c r="R476" s="60">
        <v>6.3205499999999998E-2</v>
      </c>
      <c r="S476" s="61">
        <v>9.7482899999999997E-3</v>
      </c>
      <c r="T476" s="61">
        <v>9.5233899999999996E-5</v>
      </c>
      <c r="U476" s="61">
        <v>1.3188599999999999</v>
      </c>
      <c r="V476" s="61">
        <v>0.46439999999999998</v>
      </c>
      <c r="W476" s="61">
        <v>1.23021</v>
      </c>
      <c r="X476" s="62">
        <v>0.2157299281</v>
      </c>
      <c r="Y476" s="61"/>
      <c r="Z476" s="61"/>
      <c r="AH476" s="63"/>
      <c r="AI476" s="63"/>
    </row>
    <row r="477" spans="1:46" ht="12.75" customHeight="1" x14ac:dyDescent="0.3">
      <c r="A477" s="17" t="s">
        <v>354</v>
      </c>
      <c r="B477" s="58">
        <v>6.3658099999999995E-2</v>
      </c>
      <c r="C477" s="58">
        <v>1.2381200000000001</v>
      </c>
      <c r="D477" s="60">
        <v>6.2933600000000006E-2</v>
      </c>
      <c r="E477" s="61">
        <v>2.4679300000000001E-2</v>
      </c>
      <c r="F477" s="61">
        <v>6.0959269999999997E-4</v>
      </c>
      <c r="G477" s="61">
        <v>1.7406699999999999</v>
      </c>
      <c r="H477" s="61">
        <v>1.7181500000000001</v>
      </c>
      <c r="I477" s="61">
        <v>1.1946699999999999</v>
      </c>
      <c r="J477" s="62">
        <v>2.953927325</v>
      </c>
      <c r="K477" s="60">
        <v>6.3176599999999999E-2</v>
      </c>
      <c r="L477" s="61">
        <v>2.20746E-2</v>
      </c>
      <c r="M477" s="61">
        <v>4.8751969999999997E-4</v>
      </c>
      <c r="N477" s="61">
        <v>1.51258</v>
      </c>
      <c r="O477" s="61">
        <v>1.4360200000000001</v>
      </c>
      <c r="P477" s="61">
        <v>1.1448499999999999</v>
      </c>
      <c r="Q477" s="62">
        <v>2.0708527333000002</v>
      </c>
      <c r="R477" s="60">
        <v>6.1907999999999998E-2</v>
      </c>
      <c r="S477" s="61">
        <v>1.9553899999999999E-2</v>
      </c>
      <c r="T477" s="61">
        <v>3.8541779999999999E-4</v>
      </c>
      <c r="U477" s="61">
        <v>1.44079</v>
      </c>
      <c r="V477" s="61">
        <v>0.87744900000000003</v>
      </c>
      <c r="W477" s="61">
        <v>1.2063299999999999</v>
      </c>
      <c r="X477" s="62">
        <v>0.77092735170000004</v>
      </c>
      <c r="Y477" s="61"/>
      <c r="Z477" s="61"/>
      <c r="AA477" s="15">
        <f>IF("na"=F477,"",F477/F476)</f>
        <v>1.411600363185781</v>
      </c>
      <c r="AB477" s="13">
        <f>IF("na"=J477,"",J477/J476)</f>
        <v>1.3693624030667568</v>
      </c>
      <c r="AC477" s="13">
        <f>IF("na"=M477,"",M477/M476)</f>
        <v>2.321178625451183</v>
      </c>
      <c r="AD477" s="13">
        <f>IF("na"=Q477,"",Q477/Q476)</f>
        <v>3.6758000267732651</v>
      </c>
      <c r="AE477" s="13">
        <f>IF("na"=T477,"",T477/T476)</f>
        <v>4.0470651732208802</v>
      </c>
      <c r="AF477" s="13">
        <f>IF("na"=X477,"",X477/X476)</f>
        <v>3.5735762695968751</v>
      </c>
      <c r="AG477" s="13">
        <f>ROW()</f>
        <v>477</v>
      </c>
      <c r="AH477" s="63">
        <f t="shared" ref="AH477:AM480" ca="1" si="54">SUM(IF(INDIRECT(ADDRESS(ROW(),AH$40))&gt;INDIRECT(ADDRESS($AG477,AH$40)),1,0),IF(INDIRECT(ADDRESS(ROW(),AH$40))&gt;INDIRECT(ADDRESS($AG477+1,AH$40)),1,0),IF(INDIRECT(ADDRESS(ROW(),AH$40))&gt;INDIRECT(ADDRESS($AG477+2,AH$40)),1,0),IF(INDIRECT(ADDRESS(ROW(),AH$40))&gt;INDIRECT(ADDRESS($AG477+3,AH$40)),1,0))+1</f>
        <v>3</v>
      </c>
      <c r="AI477" s="63">
        <f t="shared" ca="1" si="54"/>
        <v>3</v>
      </c>
      <c r="AJ477" s="63">
        <f t="shared" ca="1" si="54"/>
        <v>3</v>
      </c>
      <c r="AK477" s="63">
        <f t="shared" ca="1" si="54"/>
        <v>3</v>
      </c>
      <c r="AL477" s="63">
        <f t="shared" ca="1" si="54"/>
        <v>3</v>
      </c>
      <c r="AM477" s="63">
        <f t="shared" ca="1" si="54"/>
        <v>3</v>
      </c>
      <c r="AO477" s="14">
        <f>IF("na"=F477,"",SQRT(F477)/SQRT(F476))</f>
        <v>1.188107892064429</v>
      </c>
      <c r="AP477" s="14">
        <f>IF("na"=J477,"",SQRT(J477)/SQRT(J476))</f>
        <v>1.1701975914634062</v>
      </c>
      <c r="AQ477" s="14">
        <f>IF("na"=M477,"",SQRT(M477)/SQRT(M476))</f>
        <v>1.523541474805062</v>
      </c>
      <c r="AR477" s="14">
        <f>IF("na"=Q477,"",SQRT(Q477)/SQRT(Q476))</f>
        <v>1.9172376031085099</v>
      </c>
      <c r="AS477" s="14">
        <f>IF("na"=T477,"",SQRT(T477)/SQRT(T476))</f>
        <v>2.0117318840295</v>
      </c>
      <c r="AT477" s="14">
        <f>IF("na"=X477,"",SQRT(X477)/SQRT(X476))</f>
        <v>1.8903905071695835</v>
      </c>
    </row>
    <row r="478" spans="1:46" ht="12.75" customHeight="1" x14ac:dyDescent="0.3">
      <c r="A478" s="17" t="s">
        <v>281</v>
      </c>
      <c r="B478" s="58">
        <v>6.3658099999999995E-2</v>
      </c>
      <c r="C478" s="58">
        <v>1.2381200000000001</v>
      </c>
      <c r="D478" s="60">
        <v>6.3228500000000007E-2</v>
      </c>
      <c r="E478" s="61">
        <v>2.10937E-2</v>
      </c>
      <c r="F478" s="61">
        <v>4.4512860000000003E-4</v>
      </c>
      <c r="G478" s="61">
        <v>1.79512</v>
      </c>
      <c r="H478" s="61">
        <v>1.5785</v>
      </c>
      <c r="I478" s="61">
        <v>1.2996700000000001</v>
      </c>
      <c r="J478" s="62">
        <v>2.4954506525000002</v>
      </c>
      <c r="K478" s="60">
        <v>6.3109700000000005E-2</v>
      </c>
      <c r="L478" s="61">
        <v>1.6021199999999999E-2</v>
      </c>
      <c r="M478" s="61">
        <v>2.5697950000000002E-4</v>
      </c>
      <c r="N478" s="61">
        <v>1.6476999999999999</v>
      </c>
      <c r="O478" s="61">
        <v>1.0693299999999999</v>
      </c>
      <c r="P478" s="61">
        <v>1.3429800000000001</v>
      </c>
      <c r="Q478" s="62">
        <v>1.1544622685000001</v>
      </c>
      <c r="R478" s="60">
        <v>6.3775399999999996E-2</v>
      </c>
      <c r="S478" s="61">
        <v>1.37716E-2</v>
      </c>
      <c r="T478" s="61">
        <v>1.8967060000000001E-4</v>
      </c>
      <c r="U478" s="61">
        <v>1.4462699999999999</v>
      </c>
      <c r="V478" s="61">
        <v>0.678261</v>
      </c>
      <c r="W478" s="61">
        <v>1.2731600000000001</v>
      </c>
      <c r="X478" s="62">
        <v>0.46126578569999999</v>
      </c>
      <c r="Y478" s="61"/>
      <c r="Z478" s="61"/>
      <c r="AA478" s="15">
        <f>IF("na"=F478,"",F478/F476)</f>
        <v>1.0307598720004001</v>
      </c>
      <c r="AB478" s="13">
        <f>IF("na"=J478,"",J478/J476)</f>
        <v>1.1568247713209758</v>
      </c>
      <c r="AC478" s="13">
        <f>IF("na"=M478,"",M478/M476)</f>
        <v>1.2235307056907287</v>
      </c>
      <c r="AD478" s="13">
        <f>IF("na"=Q478,"",Q478/Q476)</f>
        <v>2.0491908329467226</v>
      </c>
      <c r="AE478" s="13">
        <f>IF("na"=T478,"",T478/T476)</f>
        <v>1.9916290312588272</v>
      </c>
      <c r="AF478" s="13">
        <f>IF("na"=X478,"",X478/X476)</f>
        <v>2.1381631642976475</v>
      </c>
      <c r="AG478" s="13">
        <f>AG477</f>
        <v>477</v>
      </c>
      <c r="AH478" s="63">
        <f t="shared" ca="1" si="54"/>
        <v>2</v>
      </c>
      <c r="AI478" s="63">
        <f t="shared" ca="1" si="54"/>
        <v>2</v>
      </c>
      <c r="AJ478" s="63">
        <f t="shared" ca="1" si="54"/>
        <v>2</v>
      </c>
      <c r="AK478" s="63">
        <f t="shared" ca="1" si="54"/>
        <v>2</v>
      </c>
      <c r="AL478" s="63">
        <f t="shared" ca="1" si="54"/>
        <v>2</v>
      </c>
      <c r="AM478" s="63">
        <f t="shared" ca="1" si="54"/>
        <v>2</v>
      </c>
      <c r="AO478" s="14">
        <f>IF("na"=F478,"",SQRT(F478)/SQRT(F476))</f>
        <v>1.0152634495540556</v>
      </c>
      <c r="AP478" s="14">
        <f>IF("na"=J478,"",SQRT(J478)/SQRT(J476))</f>
        <v>1.075557888409999</v>
      </c>
      <c r="AQ478" s="14">
        <f>IF("na"=M478,"",SQRT(M478)/SQRT(M476))</f>
        <v>1.1061332223971616</v>
      </c>
      <c r="AR478" s="14">
        <f>IF("na"=Q478,"",SQRT(Q478)/SQRT(Q476))</f>
        <v>1.4314995050459229</v>
      </c>
      <c r="AS478" s="14">
        <f>IF("na"=T478,"",SQRT(T478)/SQRT(T476))</f>
        <v>1.411250874670704</v>
      </c>
      <c r="AT478" s="14">
        <f>IF("na"=X478,"",SQRT(X478)/SQRT(X476))</f>
        <v>1.4622459315373892</v>
      </c>
    </row>
    <row r="479" spans="1:46" ht="12.75" customHeight="1" x14ac:dyDescent="0.3">
      <c r="A479" s="17" t="s">
        <v>282</v>
      </c>
      <c r="B479" s="58">
        <v>6.3658099999999995E-2</v>
      </c>
      <c r="C479" s="58">
        <v>1.2381200000000001</v>
      </c>
      <c r="D479" s="64">
        <v>6.2745400000000007E-2</v>
      </c>
      <c r="E479" s="65">
        <v>2.0430799999999999E-2</v>
      </c>
      <c r="F479" s="66">
        <v>4.1825050000000001E-4</v>
      </c>
      <c r="G479" s="65">
        <v>1.58717</v>
      </c>
      <c r="H479" s="66">
        <v>1.3904300000000001</v>
      </c>
      <c r="I479" s="66">
        <v>1.1790499999999999</v>
      </c>
      <c r="J479" s="67">
        <v>1.9367848498</v>
      </c>
      <c r="K479" s="64">
        <v>6.1927500000000003E-2</v>
      </c>
      <c r="L479" s="65">
        <v>1.3817899999999999E-2</v>
      </c>
      <c r="M479" s="66">
        <v>1.9392920000000001E-4</v>
      </c>
      <c r="N479" s="65">
        <v>1.3864399999999999</v>
      </c>
      <c r="O479" s="66">
        <v>0.86121800000000004</v>
      </c>
      <c r="P479" s="66">
        <v>1.1812</v>
      </c>
      <c r="Q479" s="67">
        <v>0.74493632990000003</v>
      </c>
      <c r="R479" s="64">
        <v>6.2324299999999999E-2</v>
      </c>
      <c r="S479" s="65">
        <v>1.0153499999999999E-2</v>
      </c>
      <c r="T479" s="66">
        <v>1.048725E-4</v>
      </c>
      <c r="U479" s="65">
        <v>1.25221</v>
      </c>
      <c r="V479" s="66">
        <v>0.43107600000000001</v>
      </c>
      <c r="W479" s="66">
        <v>1.1705700000000001</v>
      </c>
      <c r="X479" s="67">
        <v>0.1903895202</v>
      </c>
      <c r="Y479" s="65"/>
      <c r="Z479" s="65"/>
      <c r="AA479" s="15">
        <f>IF("na"=F479,"",F479/F476)</f>
        <v>0.96851973080162301</v>
      </c>
      <c r="AB479" s="13">
        <f>IF("na"=J479,"",J479/J476)</f>
        <v>0.89784211469908648</v>
      </c>
      <c r="AC479" s="13">
        <f>IF("na"=M479,"",M479/M476)</f>
        <v>0.92333563934103102</v>
      </c>
      <c r="AD479" s="13">
        <f>IF("na"=Q479,"",Q479/Q476)</f>
        <v>1.3222750885946823</v>
      </c>
      <c r="AE479" s="13">
        <f>IF("na"=T479,"",T479/T476)</f>
        <v>1.1012097582898528</v>
      </c>
      <c r="AF479" s="13">
        <f>IF("na"=X479,"",X479/X476)</f>
        <v>0.88253642819435951</v>
      </c>
      <c r="AG479" s="13">
        <f>AG478</f>
        <v>477</v>
      </c>
      <c r="AH479" s="63">
        <f t="shared" ca="1" si="54"/>
        <v>1</v>
      </c>
      <c r="AI479" s="63">
        <f t="shared" ca="1" si="54"/>
        <v>1</v>
      </c>
      <c r="AJ479" s="63">
        <f t="shared" ca="1" si="54"/>
        <v>1</v>
      </c>
      <c r="AK479" s="63">
        <f t="shared" ca="1" si="54"/>
        <v>1</v>
      </c>
      <c r="AL479" s="63">
        <f t="shared" ca="1" si="54"/>
        <v>1</v>
      </c>
      <c r="AM479" s="63">
        <f t="shared" ca="1" si="54"/>
        <v>1</v>
      </c>
      <c r="AO479" s="14">
        <f>IF("na"=F479,"",SQRT(F479)/SQRT(F476))</f>
        <v>0.98413400042962806</v>
      </c>
      <c r="AP479" s="14">
        <f>IF("na"=J479,"",SQRT(J479)/SQRT(J476))</f>
        <v>0.94754531010347276</v>
      </c>
      <c r="AQ479" s="14">
        <f>IF("na"=M479,"",SQRT(M479)/SQRT(M476))</f>
        <v>0.96090355361036672</v>
      </c>
      <c r="AR479" s="14">
        <f>IF("na"=Q479,"",SQRT(Q479)/SQRT(Q476))</f>
        <v>1.149902208274548</v>
      </c>
      <c r="AS479" s="14">
        <f>IF("na"=T479,"",SQRT(T479)/SQRT(T476))</f>
        <v>1.0493854193240217</v>
      </c>
      <c r="AT479" s="14">
        <f>IF("na"=X479,"",SQRT(X479)/SQRT(X476))</f>
        <v>0.93943409997421301</v>
      </c>
    </row>
    <row r="480" spans="1:46" ht="12.75" customHeight="1" x14ac:dyDescent="0.3">
      <c r="A480" s="17" t="s">
        <v>283</v>
      </c>
      <c r="B480" s="58">
        <v>6.3658099999999995E-2</v>
      </c>
      <c r="C480" s="58">
        <v>1.2381200000000001</v>
      </c>
      <c r="D480" s="68">
        <v>6.3210600000000006E-2</v>
      </c>
      <c r="E480" s="13">
        <v>2.6379799999999998E-2</v>
      </c>
      <c r="F480" s="66">
        <v>6.9609399999999997E-4</v>
      </c>
      <c r="G480" s="65">
        <v>1.85768</v>
      </c>
      <c r="H480" s="66">
        <v>1.7685900000000001</v>
      </c>
      <c r="I480" s="66">
        <v>1.24108</v>
      </c>
      <c r="J480" s="67">
        <v>3.1279193497</v>
      </c>
      <c r="K480" s="68">
        <v>6.3464999999999994E-2</v>
      </c>
      <c r="L480" s="13">
        <v>2.4316500000000001E-2</v>
      </c>
      <c r="M480" s="66">
        <v>5.9132930000000002E-4</v>
      </c>
      <c r="N480" s="65">
        <v>1.7372399999999999</v>
      </c>
      <c r="O480" s="66">
        <v>1.4822900000000001</v>
      </c>
      <c r="P480" s="66">
        <v>1.26969</v>
      </c>
      <c r="Q480" s="67">
        <v>2.1981803090000001</v>
      </c>
      <c r="R480" s="68">
        <v>6.3165200000000005E-2</v>
      </c>
      <c r="S480" s="13">
        <v>2.19344E-2</v>
      </c>
      <c r="T480" s="66">
        <v>4.8136080000000001E-4</v>
      </c>
      <c r="U480" s="65">
        <v>1.53434</v>
      </c>
      <c r="V480" s="66">
        <v>0.97096499999999997</v>
      </c>
      <c r="W480" s="66">
        <v>1.27329</v>
      </c>
      <c r="X480" s="67">
        <v>0.94400996010000005</v>
      </c>
      <c r="Y480" s="65"/>
      <c r="Z480" s="65"/>
      <c r="AA480" s="15">
        <f>IF("na"=F480,"",F480/F476)</f>
        <v>1.6119066767227415</v>
      </c>
      <c r="AB480" s="13">
        <f>IF("na"=J480,"",J480/J476)</f>
        <v>1.4500204934135268</v>
      </c>
      <c r="AC480" s="13">
        <f>IF("na"=M480,"",M480/M476)</f>
        <v>2.8154368567321701</v>
      </c>
      <c r="AD480" s="13">
        <f>IF("na"=Q480,"",Q480/Q476)</f>
        <v>3.9018087132631081</v>
      </c>
      <c r="AE480" s="13">
        <f>IF("na"=T480,"",T480/T476)</f>
        <v>5.0545110512118061</v>
      </c>
      <c r="AF480" s="13">
        <f>IF("na"=X480,"",X480/X476)</f>
        <v>4.3758877982957065</v>
      </c>
      <c r="AG480" s="13">
        <f>AG479</f>
        <v>477</v>
      </c>
      <c r="AH480" s="63">
        <f t="shared" ca="1" si="54"/>
        <v>4</v>
      </c>
      <c r="AI480" s="63">
        <f t="shared" ca="1" si="54"/>
        <v>4</v>
      </c>
      <c r="AJ480" s="63">
        <f t="shared" ca="1" si="54"/>
        <v>4</v>
      </c>
      <c r="AK480" s="63">
        <f t="shared" ca="1" si="54"/>
        <v>4</v>
      </c>
      <c r="AL480" s="63">
        <f t="shared" ca="1" si="54"/>
        <v>4</v>
      </c>
      <c r="AM480" s="63">
        <f t="shared" ca="1" si="54"/>
        <v>4</v>
      </c>
      <c r="AO480" s="14">
        <f>IF("na"=F480,"",SQRT(F480)/SQRT(F476))</f>
        <v>1.2696088676134636</v>
      </c>
      <c r="AP480" s="14">
        <f>IF("na"=J480,"",SQRT(J480)/SQRT(J476))</f>
        <v>1.204167967275964</v>
      </c>
      <c r="AQ480" s="14">
        <f>IF("na"=M480,"",SQRT(M480)/SQRT(M476))</f>
        <v>1.6779263561706663</v>
      </c>
      <c r="AR480" s="14">
        <f>IF("na"=Q480,"",SQRT(Q480)/SQRT(Q476))</f>
        <v>1.9752996515119188</v>
      </c>
      <c r="AS480" s="14">
        <f>IF("na"=T480,"",SQRT(T480)/SQRT(T476))</f>
        <v>2.2482239771009933</v>
      </c>
      <c r="AT480" s="14">
        <f>IF("na"=X480,"",SQRT(X480)/SQRT(X476))</f>
        <v>2.0918622799543249</v>
      </c>
    </row>
    <row r="481" spans="1:1024" ht="12.75" customHeight="1" x14ac:dyDescent="0.3">
      <c r="B481" s="69"/>
      <c r="C481" s="69"/>
      <c r="D481" s="13"/>
      <c r="E481" s="13"/>
      <c r="F481" s="13"/>
      <c r="G481" s="13"/>
      <c r="H481" s="13"/>
      <c r="I481" s="13"/>
      <c r="J481" s="13"/>
      <c r="K481" s="13"/>
      <c r="L481" s="13"/>
    </row>
    <row r="482" spans="1:1024" ht="12.75" customHeight="1" x14ac:dyDescent="0.3">
      <c r="A482" s="17"/>
      <c r="B482" s="17"/>
      <c r="C482" s="17"/>
      <c r="D482" s="6" t="s">
        <v>350</v>
      </c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17"/>
      <c r="Z482" s="17"/>
      <c r="AA482" s="51"/>
      <c r="AB482" s="52"/>
      <c r="AC482" s="52"/>
      <c r="AD482" s="52"/>
      <c r="AE482" s="52"/>
      <c r="AF482" s="52"/>
      <c r="AG482" s="52"/>
      <c r="AH482" s="53"/>
      <c r="AI482" s="53"/>
      <c r="AJ482" s="53"/>
      <c r="AK482" s="53"/>
      <c r="AL482" s="53"/>
      <c r="AM482" s="53"/>
      <c r="AO482" s="52"/>
      <c r="AP482" s="52"/>
      <c r="AQ482" s="52"/>
      <c r="AR482" s="52"/>
      <c r="AS482" s="52"/>
      <c r="AT482" s="52"/>
    </row>
    <row r="483" spans="1:1024" ht="12.75" customHeight="1" x14ac:dyDescent="0.3">
      <c r="B483" s="54" t="s">
        <v>293</v>
      </c>
      <c r="C483" s="54" t="s">
        <v>293</v>
      </c>
      <c r="D483" s="1">
        <v>7</v>
      </c>
      <c r="E483" s="1"/>
      <c r="F483" s="1"/>
      <c r="G483" s="1"/>
      <c r="H483" s="1"/>
      <c r="I483" s="1"/>
      <c r="J483" s="1"/>
      <c r="K483" s="1">
        <v>15</v>
      </c>
      <c r="L483" s="1"/>
      <c r="M483" s="1"/>
      <c r="N483" s="1"/>
      <c r="O483" s="1"/>
      <c r="P483" s="1"/>
      <c r="Q483" s="1"/>
      <c r="R483" s="1">
        <v>30</v>
      </c>
      <c r="S483" s="1"/>
      <c r="T483" s="1"/>
      <c r="U483" s="1"/>
      <c r="V483" s="1"/>
      <c r="W483" s="1"/>
      <c r="X483" s="1"/>
      <c r="Y483" s="55"/>
      <c r="Z483" s="55"/>
    </row>
    <row r="484" spans="1:1024" ht="12.75" customHeight="1" x14ac:dyDescent="0.3">
      <c r="B484" s="56" t="s">
        <v>284</v>
      </c>
      <c r="C484" s="56" t="s">
        <v>294</v>
      </c>
      <c r="D484" s="57" t="s">
        <v>284</v>
      </c>
      <c r="E484" s="58" t="s">
        <v>287</v>
      </c>
      <c r="F484" s="58" t="s">
        <v>295</v>
      </c>
      <c r="G484" s="58" t="s">
        <v>296</v>
      </c>
      <c r="H484" s="58" t="s">
        <v>297</v>
      </c>
      <c r="I484" s="58" t="s">
        <v>298</v>
      </c>
      <c r="J484" s="59" t="s">
        <v>299</v>
      </c>
      <c r="K484" s="57" t="s">
        <v>284</v>
      </c>
      <c r="L484" s="58" t="s">
        <v>287</v>
      </c>
      <c r="M484" s="58" t="s">
        <v>295</v>
      </c>
      <c r="N484" s="58" t="s">
        <v>296</v>
      </c>
      <c r="O484" s="58" t="s">
        <v>297</v>
      </c>
      <c r="P484" s="58" t="s">
        <v>298</v>
      </c>
      <c r="Q484" s="59" t="s">
        <v>299</v>
      </c>
      <c r="R484" s="57" t="s">
        <v>284</v>
      </c>
      <c r="S484" s="58" t="s">
        <v>287</v>
      </c>
      <c r="T484" s="58" t="s">
        <v>295</v>
      </c>
      <c r="U484" s="58" t="s">
        <v>296</v>
      </c>
      <c r="V484" s="58" t="s">
        <v>297</v>
      </c>
      <c r="W484" s="58" t="s">
        <v>298</v>
      </c>
      <c r="X484" s="59" t="s">
        <v>299</v>
      </c>
      <c r="Y484" s="58"/>
      <c r="Z484" s="58"/>
    </row>
    <row r="485" spans="1:1024" ht="12.75" customHeight="1" x14ac:dyDescent="0.3">
      <c r="A485" s="17" t="s">
        <v>300</v>
      </c>
      <c r="B485" s="58">
        <v>0.39594299999999999</v>
      </c>
      <c r="C485" s="58">
        <v>1.64873</v>
      </c>
      <c r="D485" s="60">
        <v>0.39050099999999999</v>
      </c>
      <c r="E485" s="61">
        <v>3.4101300000000001E-2</v>
      </c>
      <c r="F485" s="61">
        <v>1.1925139E-3</v>
      </c>
      <c r="G485" s="61">
        <v>1.67239</v>
      </c>
      <c r="H485" s="61">
        <v>0.374309</v>
      </c>
      <c r="I485" s="61">
        <v>1.6148400000000001</v>
      </c>
      <c r="J485" s="62">
        <v>0.14125575949999999</v>
      </c>
      <c r="K485" s="60">
        <v>0.39146500000000001</v>
      </c>
      <c r="L485" s="61">
        <v>2.3111400000000001E-2</v>
      </c>
      <c r="M485" s="61">
        <v>5.5418920000000003E-4</v>
      </c>
      <c r="N485" s="61">
        <v>1.63357</v>
      </c>
      <c r="O485" s="61">
        <v>0.23799600000000001</v>
      </c>
      <c r="P485" s="61">
        <v>1.6081399999999999</v>
      </c>
      <c r="Q485" s="62">
        <v>5.8289644100000003E-2</v>
      </c>
      <c r="R485" s="60">
        <v>0.39035900000000001</v>
      </c>
      <c r="S485" s="61">
        <v>1.6925300000000001E-2</v>
      </c>
      <c r="T485" s="61">
        <v>3.1764670000000001E-4</v>
      </c>
      <c r="U485" s="61">
        <v>1.61585</v>
      </c>
      <c r="V485" s="61">
        <v>0.16392399999999999</v>
      </c>
      <c r="W485" s="61">
        <v>1.60263</v>
      </c>
      <c r="X485" s="62">
        <v>2.8996287700000001E-2</v>
      </c>
      <c r="Y485" s="61"/>
      <c r="Z485" s="61"/>
      <c r="AH485" s="63"/>
      <c r="AI485" s="63"/>
    </row>
    <row r="486" spans="1:1024" ht="12.75" customHeight="1" x14ac:dyDescent="0.3">
      <c r="A486" s="17" t="s">
        <v>354</v>
      </c>
      <c r="B486" s="58">
        <v>0.39594299999999999</v>
      </c>
      <c r="C486" s="58">
        <v>1.64873</v>
      </c>
      <c r="D486" s="60">
        <v>0.39198100000000002</v>
      </c>
      <c r="E486" s="61">
        <v>3.83697E-2</v>
      </c>
      <c r="F486" s="61">
        <v>1.4879311999999999E-3</v>
      </c>
      <c r="G486" s="61">
        <v>1.64439</v>
      </c>
      <c r="H486" s="61">
        <v>0.37295699999999998</v>
      </c>
      <c r="I486" s="61">
        <v>1.5856300000000001</v>
      </c>
      <c r="J486" s="62">
        <v>0.14307853379999999</v>
      </c>
      <c r="K486" s="60">
        <v>0.391814</v>
      </c>
      <c r="L486" s="61">
        <v>2.9560400000000001E-2</v>
      </c>
      <c r="M486" s="61">
        <v>8.9086579999999996E-4</v>
      </c>
      <c r="N486" s="61">
        <v>1.6341000000000001</v>
      </c>
      <c r="O486" s="61">
        <v>0.26622099999999999</v>
      </c>
      <c r="P486" s="61">
        <v>1.6019099999999999</v>
      </c>
      <c r="Q486" s="62">
        <v>7.3065733199999996E-2</v>
      </c>
      <c r="R486" s="60">
        <v>0.38910699999999998</v>
      </c>
      <c r="S486" s="61">
        <v>2.67797E-2</v>
      </c>
      <c r="T486" s="61">
        <v>7.6388309999999996E-4</v>
      </c>
      <c r="U486" s="61">
        <v>1.6446000000000001</v>
      </c>
      <c r="V486" s="61">
        <v>0.25140200000000001</v>
      </c>
      <c r="W486" s="61">
        <v>1.61378</v>
      </c>
      <c r="X486" s="62">
        <v>6.4424468100000007E-2</v>
      </c>
      <c r="Y486" s="61"/>
      <c r="Z486" s="61"/>
      <c r="AA486" s="15">
        <f>IF("na"=F486,"",F486/F485)</f>
        <v>1.2477265044877044</v>
      </c>
      <c r="AB486" s="13">
        <f>IF("na"=J486,"",J486/J485)</f>
        <v>1.0129040706478236</v>
      </c>
      <c r="AC486" s="13">
        <f>IF("na"=M486,"",M486/M485)</f>
        <v>1.6075120193608967</v>
      </c>
      <c r="AD486" s="13">
        <f>IF("na"=Q486,"",Q486/Q485)</f>
        <v>1.253494241183744</v>
      </c>
      <c r="AE486" s="13">
        <f>IF("na"=T486,"",T486/T485)</f>
        <v>2.4048198832224603</v>
      </c>
      <c r="AF486" s="13">
        <f>IF("na"=X486,"",X486/X485)</f>
        <v>2.2218177984211409</v>
      </c>
      <c r="AG486" s="13">
        <f>ROW()</f>
        <v>486</v>
      </c>
      <c r="AH486" s="63">
        <f t="shared" ref="AH486:AM489" ca="1" si="55">SUM(IF(INDIRECT(ADDRESS(ROW(),AH$40))&gt;INDIRECT(ADDRESS($AG486,AH$40)),1,0),IF(INDIRECT(ADDRESS(ROW(),AH$40))&gt;INDIRECT(ADDRESS($AG486+1,AH$40)),1,0),IF(INDIRECT(ADDRESS(ROW(),AH$40))&gt;INDIRECT(ADDRESS($AG486+2,AH$40)),1,0),IF(INDIRECT(ADDRESS(ROW(),AH$40))&gt;INDIRECT(ADDRESS($AG486+3,AH$40)),1,0))+1</f>
        <v>4</v>
      </c>
      <c r="AI486" s="63">
        <f t="shared" ca="1" si="55"/>
        <v>2</v>
      </c>
      <c r="AJ486" s="63">
        <f t="shared" ca="1" si="55"/>
        <v>4</v>
      </c>
      <c r="AK486" s="63">
        <f t="shared" ca="1" si="55"/>
        <v>2</v>
      </c>
      <c r="AL486" s="63">
        <f t="shared" ca="1" si="55"/>
        <v>4</v>
      </c>
      <c r="AM486" s="63">
        <f t="shared" ca="1" si="55"/>
        <v>4</v>
      </c>
      <c r="AO486" s="14">
        <f>IF("na"=F486,"",SQRT(F486)/SQRT(F485))</f>
        <v>1.1170167879166832</v>
      </c>
      <c r="AP486" s="14">
        <f>IF("na"=J486,"",SQRT(J486)/SQRT(J485))</f>
        <v>1.0064313541657095</v>
      </c>
      <c r="AQ486" s="14">
        <f>IF("na"=M486,"",SQRT(M486)/SQRT(M485))</f>
        <v>1.2678769732749691</v>
      </c>
      <c r="AR486" s="14">
        <f>IF("na"=Q486,"",SQRT(Q486)/SQRT(Q485))</f>
        <v>1.119595570366257</v>
      </c>
      <c r="AS486" s="14">
        <f>IF("na"=T486,"",SQRT(T486)/SQRT(T485))</f>
        <v>1.5507481688599412</v>
      </c>
      <c r="AT486" s="14">
        <f>IF("na"=X486,"",SQRT(X486)/SQRT(X485))</f>
        <v>1.4905763309609947</v>
      </c>
    </row>
    <row r="487" spans="1:1024" ht="12.75" customHeight="1" x14ac:dyDescent="0.3">
      <c r="A487" s="17" t="s">
        <v>281</v>
      </c>
      <c r="B487" s="58">
        <v>0.39594299999999999</v>
      </c>
      <c r="C487" s="58">
        <v>1.64873</v>
      </c>
      <c r="D487" s="60">
        <v>0.38962000000000002</v>
      </c>
      <c r="E487" s="61">
        <v>3.5560599999999998E-2</v>
      </c>
      <c r="F487" s="61">
        <v>1.3045365E-3</v>
      </c>
      <c r="G487" s="61">
        <v>1.5991</v>
      </c>
      <c r="H487" s="61">
        <v>0.38575100000000001</v>
      </c>
      <c r="I487" s="61">
        <v>1.5288600000000001</v>
      </c>
      <c r="J487" s="62">
        <v>0.16317265089999999</v>
      </c>
      <c r="K487" s="60">
        <v>0.38877</v>
      </c>
      <c r="L487" s="61">
        <v>2.45667E-2</v>
      </c>
      <c r="M487" s="61">
        <v>6.549746E-4</v>
      </c>
      <c r="N487" s="61">
        <v>1.5825800000000001</v>
      </c>
      <c r="O487" s="61">
        <v>0.26014799999999999</v>
      </c>
      <c r="P487" s="61">
        <v>1.54281</v>
      </c>
      <c r="Q487" s="62">
        <v>7.8896028300000004E-2</v>
      </c>
      <c r="R487" s="60">
        <v>0.38852700000000001</v>
      </c>
      <c r="S487" s="61">
        <v>1.8793399999999998E-2</v>
      </c>
      <c r="T487" s="61">
        <v>4.0818879999999998E-4</v>
      </c>
      <c r="U487" s="61">
        <v>1.5744499999999999</v>
      </c>
      <c r="V487" s="61">
        <v>0.183947</v>
      </c>
      <c r="W487" s="61">
        <v>1.55321</v>
      </c>
      <c r="X487" s="62">
        <v>4.29605692E-2</v>
      </c>
      <c r="Y487" s="61"/>
      <c r="Z487" s="61"/>
      <c r="AA487" s="15">
        <f>IF("na"=F487,"",F487/F485)</f>
        <v>1.0939381922508409</v>
      </c>
      <c r="AB487" s="13">
        <f>IF("na"=J487,"",J487/J485)</f>
        <v>1.1551575063387061</v>
      </c>
      <c r="AC487" s="13">
        <f>IF("na"=M487,"",M487/M485)</f>
        <v>1.1818609962085149</v>
      </c>
      <c r="AD487" s="13">
        <f>IF("na"=Q487,"",Q487/Q485)</f>
        <v>1.353517070110229</v>
      </c>
      <c r="AE487" s="13">
        <f>IF("na"=T487,"",T487/T485)</f>
        <v>1.285040266434375</v>
      </c>
      <c r="AF487" s="13">
        <f>IF("na"=X487,"",X487/X485)</f>
        <v>1.4815885965981777</v>
      </c>
      <c r="AG487" s="13">
        <f>AG486</f>
        <v>486</v>
      </c>
      <c r="AH487" s="63">
        <f t="shared" ca="1" si="55"/>
        <v>2</v>
      </c>
      <c r="AI487" s="63">
        <f t="shared" ca="1" si="55"/>
        <v>3</v>
      </c>
      <c r="AJ487" s="63">
        <f t="shared" ca="1" si="55"/>
        <v>1</v>
      </c>
      <c r="AK487" s="63">
        <f t="shared" ca="1" si="55"/>
        <v>3</v>
      </c>
      <c r="AL487" s="63">
        <f t="shared" ca="1" si="55"/>
        <v>2</v>
      </c>
      <c r="AM487" s="63">
        <f t="shared" ca="1" si="55"/>
        <v>2</v>
      </c>
      <c r="AO487" s="14">
        <f>IF("na"=F487,"",SQRT(F487)/SQRT(F485))</f>
        <v>1.0459150024026047</v>
      </c>
      <c r="AP487" s="14">
        <f>IF("na"=J487,"",SQRT(J487)/SQRT(J485))</f>
        <v>1.0747825390927721</v>
      </c>
      <c r="AQ487" s="14">
        <f>IF("na"=M487,"",SQRT(M487)/SQRT(M485))</f>
        <v>1.0871343045863813</v>
      </c>
      <c r="AR487" s="14">
        <f>IF("na"=Q487,"",SQRT(Q487)/SQRT(Q485))</f>
        <v>1.163407525379748</v>
      </c>
      <c r="AS487" s="14">
        <f>IF("na"=T487,"",SQRT(T487)/SQRT(T485))</f>
        <v>1.1335961654991495</v>
      </c>
      <c r="AT487" s="14">
        <f>IF("na"=X487,"",SQRT(X487)/SQRT(X485))</f>
        <v>1.2172052401292797</v>
      </c>
    </row>
    <row r="488" spans="1:1024" ht="12.75" customHeight="1" x14ac:dyDescent="0.3">
      <c r="A488" s="17" t="s">
        <v>282</v>
      </c>
      <c r="B488" s="58">
        <v>0.39594299999999999</v>
      </c>
      <c r="C488" s="58">
        <v>1.64873</v>
      </c>
      <c r="D488" s="64">
        <v>0.38617200000000002</v>
      </c>
      <c r="E488" s="65">
        <v>3.3755100000000003E-2</v>
      </c>
      <c r="F488" s="66">
        <v>1.2348791E-3</v>
      </c>
      <c r="G488" s="65">
        <v>1.6485300000000001</v>
      </c>
      <c r="H488" s="66">
        <v>0.35886200000000001</v>
      </c>
      <c r="I488" s="66">
        <v>1.59117</v>
      </c>
      <c r="J488" s="67">
        <v>0.13209508859999999</v>
      </c>
      <c r="K488" s="64">
        <v>0.38580900000000001</v>
      </c>
      <c r="L488" s="65">
        <v>2.36864E-2</v>
      </c>
      <c r="M488" s="66">
        <v>6.6374339999999998E-4</v>
      </c>
      <c r="N488" s="65">
        <v>1.62761</v>
      </c>
      <c r="O488" s="66">
        <v>0.23094799999999999</v>
      </c>
      <c r="P488" s="66">
        <v>1.60314</v>
      </c>
      <c r="Q488" s="67">
        <v>5.5415426800000001E-2</v>
      </c>
      <c r="R488" s="64">
        <v>0.38623800000000003</v>
      </c>
      <c r="S488" s="65">
        <v>1.7084999999999999E-2</v>
      </c>
      <c r="T488" s="66">
        <v>3.8608419999999999E-4</v>
      </c>
      <c r="U488" s="65">
        <v>1.60693</v>
      </c>
      <c r="V488" s="66">
        <v>0.15549299999999999</v>
      </c>
      <c r="W488" s="66">
        <v>1.59571</v>
      </c>
      <c r="X488" s="67">
        <v>2.69891934E-2</v>
      </c>
      <c r="Y488" s="65"/>
      <c r="Z488" s="65"/>
      <c r="AA488" s="15">
        <f>IF("na"=F488,"",F488/F485)</f>
        <v>1.0355259590684855</v>
      </c>
      <c r="AB488" s="13">
        <f>IF("na"=J488,"",J488/J485)</f>
        <v>0.93514833708426592</v>
      </c>
      <c r="AC488" s="13">
        <f>IF("na"=M488,"",M488/M485)</f>
        <v>1.1976837513253595</v>
      </c>
      <c r="AD488" s="13">
        <f>IF("na"=Q488,"",Q488/Q485)</f>
        <v>0.95069077287435344</v>
      </c>
      <c r="AE488" s="13">
        <f>IF("na"=T488,"",T488/T485)</f>
        <v>1.2154516322694364</v>
      </c>
      <c r="AF488" s="13">
        <f>IF("na"=X488,"",X488/X485)</f>
        <v>0.93078099097492395</v>
      </c>
      <c r="AG488" s="13">
        <f>AG487</f>
        <v>486</v>
      </c>
      <c r="AH488" s="63">
        <f t="shared" ca="1" si="55"/>
        <v>1</v>
      </c>
      <c r="AI488" s="63">
        <f t="shared" ca="1" si="55"/>
        <v>1</v>
      </c>
      <c r="AJ488" s="63">
        <f t="shared" ca="1" si="55"/>
        <v>2</v>
      </c>
      <c r="AK488" s="63">
        <f t="shared" ca="1" si="55"/>
        <v>1</v>
      </c>
      <c r="AL488" s="63">
        <f t="shared" ca="1" si="55"/>
        <v>1</v>
      </c>
      <c r="AM488" s="63">
        <f t="shared" ca="1" si="55"/>
        <v>1</v>
      </c>
      <c r="AO488" s="14">
        <f>IF("na"=F488,"",SQRT(F488)/SQRT(F485))</f>
        <v>1.0176079594168304</v>
      </c>
      <c r="AP488" s="14">
        <f>IF("na"=J488,"",SQRT(J488)/SQRT(J485))</f>
        <v>0.96703068052894048</v>
      </c>
      <c r="AQ488" s="14">
        <f>IF("na"=M488,"",SQRT(M488)/SQRT(M485))</f>
        <v>1.0943873863149922</v>
      </c>
      <c r="AR488" s="14">
        <f>IF("na"=Q488,"",SQRT(Q488)/SQRT(Q485))</f>
        <v>0.97503372909574448</v>
      </c>
      <c r="AS488" s="14">
        <f>IF("na"=T488,"",SQRT(T488)/SQRT(T485))</f>
        <v>1.102475229775906</v>
      </c>
      <c r="AT488" s="14">
        <f>IF("na"=X488,"",SQRT(X488)/SQRT(X485))</f>
        <v>0.96476991608099172</v>
      </c>
    </row>
    <row r="489" spans="1:1024" ht="12.75" customHeight="1" x14ac:dyDescent="0.3">
      <c r="A489" s="17" t="s">
        <v>283</v>
      </c>
      <c r="B489" s="58">
        <v>0.39594299999999999</v>
      </c>
      <c r="C489" s="58">
        <v>1.64873</v>
      </c>
      <c r="D489" s="68">
        <v>0.38667800000000002</v>
      </c>
      <c r="E489" s="13">
        <v>3.6995699999999999E-2</v>
      </c>
      <c r="F489" s="66">
        <v>1.454522E-3</v>
      </c>
      <c r="G489" s="65">
        <v>1.6214900000000001</v>
      </c>
      <c r="H489" s="66">
        <v>0.40861799999999998</v>
      </c>
      <c r="I489" s="66">
        <v>1.5472999999999999</v>
      </c>
      <c r="J489" s="67">
        <v>0.17725671479999999</v>
      </c>
      <c r="K489" s="68">
        <v>0.38706200000000002</v>
      </c>
      <c r="L489" s="13">
        <v>2.7888699999999999E-2</v>
      </c>
      <c r="M489" s="66">
        <v>8.5665160000000004E-4</v>
      </c>
      <c r="N489" s="65">
        <v>1.61408</v>
      </c>
      <c r="O489" s="66">
        <v>0.28254699999999999</v>
      </c>
      <c r="P489" s="66">
        <v>1.5728899999999999</v>
      </c>
      <c r="Q489" s="67">
        <v>8.5584512799999998E-2</v>
      </c>
      <c r="R489" s="68">
        <v>0.38555899999999999</v>
      </c>
      <c r="S489" s="13">
        <v>2.3709299999999999E-2</v>
      </c>
      <c r="T489" s="66">
        <v>6.6995830000000001E-4</v>
      </c>
      <c r="U489" s="65">
        <v>1.62</v>
      </c>
      <c r="V489" s="66">
        <v>0.22406799999999999</v>
      </c>
      <c r="W489" s="66">
        <v>1.5921700000000001</v>
      </c>
      <c r="X489" s="67">
        <v>5.3405502200000003E-2</v>
      </c>
      <c r="Y489" s="65"/>
      <c r="Z489" s="65"/>
      <c r="AA489" s="15">
        <f>IF("na"=F489,"",F489/F485)</f>
        <v>1.2197107304158048</v>
      </c>
      <c r="AB489" s="13">
        <f>IF("na"=J489,"",J489/J485)</f>
        <v>1.2548636277022036</v>
      </c>
      <c r="AC489" s="13">
        <f>IF("na"=M489,"",M489/M485)</f>
        <v>1.5457746199312437</v>
      </c>
      <c r="AD489" s="13">
        <f>IF("na"=Q489,"",Q489/Q485)</f>
        <v>1.4682627441192422</v>
      </c>
      <c r="AE489" s="13">
        <f>IF("na"=T489,"",T489/T485)</f>
        <v>2.1091303640176333</v>
      </c>
      <c r="AF489" s="13">
        <f>IF("na"=X489,"",X489/X485)</f>
        <v>1.841804811448329</v>
      </c>
      <c r="AG489" s="13">
        <f>AG488</f>
        <v>486</v>
      </c>
      <c r="AH489" s="63">
        <f t="shared" ca="1" si="55"/>
        <v>3</v>
      </c>
      <c r="AI489" s="63">
        <f t="shared" ca="1" si="55"/>
        <v>4</v>
      </c>
      <c r="AJ489" s="63">
        <f t="shared" ca="1" si="55"/>
        <v>3</v>
      </c>
      <c r="AK489" s="63">
        <f t="shared" ca="1" si="55"/>
        <v>4</v>
      </c>
      <c r="AL489" s="63">
        <f t="shared" ca="1" si="55"/>
        <v>3</v>
      </c>
      <c r="AM489" s="63">
        <f t="shared" ca="1" si="55"/>
        <v>3</v>
      </c>
      <c r="AO489" s="14">
        <f>IF("na"=F489,"",SQRT(F489)/SQRT(F485))</f>
        <v>1.1044051477677044</v>
      </c>
      <c r="AP489" s="14">
        <f>IF("na"=J489,"",SQRT(J489)/SQRT(J485))</f>
        <v>1.1202069575315998</v>
      </c>
      <c r="AQ489" s="14">
        <f>IF("na"=M489,"",SQRT(M489)/SQRT(M485))</f>
        <v>1.2432918482525508</v>
      </c>
      <c r="AR489" s="14">
        <f>IF("na"=Q489,"",SQRT(Q489)/SQRT(Q485))</f>
        <v>1.2117189212516417</v>
      </c>
      <c r="AS489" s="14">
        <f>IF("na"=T489,"",SQRT(T489)/SQRT(T485))</f>
        <v>1.4522845327337317</v>
      </c>
      <c r="AT489" s="14">
        <f>IF("na"=X489,"",SQRT(X489)/SQRT(X485))</f>
        <v>1.3571310958961662</v>
      </c>
    </row>
    <row r="491" spans="1:1024" s="52" customFormat="1" ht="12.75" customHeight="1" x14ac:dyDescent="0.3">
      <c r="A491" s="17"/>
      <c r="B491" s="17"/>
      <c r="C491" s="17"/>
      <c r="D491" s="6" t="s">
        <v>351</v>
      </c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17"/>
      <c r="Z491" s="17"/>
      <c r="AA491" s="51"/>
      <c r="AH491" s="53"/>
      <c r="AI491" s="53"/>
      <c r="AJ491" s="53"/>
      <c r="AK491" s="53"/>
      <c r="AL491" s="53"/>
      <c r="AM491" s="53"/>
      <c r="AKC491" s="7"/>
      <c r="AKD491" s="7"/>
      <c r="AKE491" s="7"/>
      <c r="AKF491" s="7"/>
      <c r="AKG491" s="7"/>
      <c r="AKH491" s="7"/>
      <c r="AKI491" s="7"/>
      <c r="AKJ491" s="7"/>
      <c r="AKK491" s="7"/>
      <c r="AKL491" s="7"/>
      <c r="AKM491" s="7"/>
      <c r="AKN491" s="7"/>
      <c r="AKO491" s="7"/>
      <c r="AKP491" s="7"/>
      <c r="AKQ491" s="7"/>
      <c r="AKR491" s="7"/>
      <c r="AKS491" s="7"/>
      <c r="AKT491" s="7"/>
      <c r="AKU491" s="7"/>
      <c r="AKV491" s="7"/>
      <c r="AKW491" s="7"/>
      <c r="AKX491" s="7"/>
      <c r="AKY491" s="7"/>
      <c r="AKZ491" s="7"/>
      <c r="ALA491" s="7"/>
      <c r="ALB491" s="7"/>
      <c r="ALC491" s="7"/>
      <c r="ALD491" s="7"/>
      <c r="ALE491" s="7"/>
      <c r="ALF491" s="7"/>
      <c r="ALG491" s="7"/>
      <c r="ALH491" s="7"/>
      <c r="ALI491" s="7"/>
      <c r="ALJ491" s="7"/>
      <c r="ALK491" s="7"/>
      <c r="ALL491" s="7"/>
      <c r="ALM491" s="7"/>
      <c r="ALN491" s="7"/>
      <c r="ALO491" s="7"/>
      <c r="ALP491" s="7"/>
      <c r="ALQ491" s="7"/>
      <c r="ALR491" s="7"/>
      <c r="ALS491" s="7"/>
      <c r="ALT491" s="7"/>
      <c r="ALU491" s="7"/>
      <c r="ALV491" s="7"/>
      <c r="ALW491" s="7"/>
      <c r="ALX491" s="7"/>
      <c r="ALY491" s="7"/>
      <c r="ALZ491" s="7"/>
      <c r="AMA491" s="7"/>
      <c r="AMB491" s="7"/>
      <c r="AMC491" s="7"/>
      <c r="AMD491" s="7"/>
      <c r="AME491" s="7"/>
      <c r="AMF491" s="7"/>
      <c r="AMG491" s="7"/>
      <c r="AMH491" s="7"/>
      <c r="AMI491" s="7"/>
      <c r="AMJ491" s="7"/>
    </row>
    <row r="492" spans="1:1024" ht="12.75" customHeight="1" x14ac:dyDescent="0.3">
      <c r="B492" s="54" t="s">
        <v>293</v>
      </c>
      <c r="C492" s="54" t="s">
        <v>293</v>
      </c>
      <c r="D492" s="1">
        <v>7</v>
      </c>
      <c r="E492" s="1"/>
      <c r="F492" s="1"/>
      <c r="G492" s="1"/>
      <c r="H492" s="1"/>
      <c r="I492" s="1"/>
      <c r="J492" s="1"/>
      <c r="K492" s="1">
        <v>15</v>
      </c>
      <c r="L492" s="1"/>
      <c r="M492" s="1"/>
      <c r="N492" s="1"/>
      <c r="O492" s="1"/>
      <c r="P492" s="1"/>
      <c r="Q492" s="1"/>
      <c r="R492" s="1">
        <v>30</v>
      </c>
      <c r="S492" s="1"/>
      <c r="T492" s="1"/>
      <c r="U492" s="1"/>
      <c r="V492" s="1"/>
      <c r="W492" s="1"/>
      <c r="X492" s="1"/>
      <c r="Y492" s="55"/>
      <c r="Z492" s="55"/>
    </row>
    <row r="493" spans="1:1024" ht="12.75" customHeight="1" x14ac:dyDescent="0.3">
      <c r="B493" s="56" t="s">
        <v>284</v>
      </c>
      <c r="C493" s="56" t="s">
        <v>294</v>
      </c>
      <c r="D493" s="57" t="s">
        <v>284</v>
      </c>
      <c r="E493" s="58" t="s">
        <v>287</v>
      </c>
      <c r="F493" s="58" t="s">
        <v>295</v>
      </c>
      <c r="G493" s="58" t="s">
        <v>296</v>
      </c>
      <c r="H493" s="58" t="s">
        <v>297</v>
      </c>
      <c r="I493" s="58" t="s">
        <v>298</v>
      </c>
      <c r="J493" s="59" t="s">
        <v>299</v>
      </c>
      <c r="K493" s="57" t="s">
        <v>284</v>
      </c>
      <c r="L493" s="58" t="s">
        <v>287</v>
      </c>
      <c r="M493" s="58" t="s">
        <v>295</v>
      </c>
      <c r="N493" s="58" t="s">
        <v>296</v>
      </c>
      <c r="O493" s="58" t="s">
        <v>297</v>
      </c>
      <c r="P493" s="58" t="s">
        <v>298</v>
      </c>
      <c r="Q493" s="59" t="s">
        <v>299</v>
      </c>
      <c r="R493" s="57" t="s">
        <v>284</v>
      </c>
      <c r="S493" s="58" t="s">
        <v>287</v>
      </c>
      <c r="T493" s="58" t="s">
        <v>295</v>
      </c>
      <c r="U493" s="58" t="s">
        <v>296</v>
      </c>
      <c r="V493" s="58" t="s">
        <v>297</v>
      </c>
      <c r="W493" s="58" t="s">
        <v>298</v>
      </c>
      <c r="X493" s="59" t="s">
        <v>299</v>
      </c>
      <c r="Y493" s="58"/>
      <c r="Z493" s="58"/>
    </row>
    <row r="494" spans="1:1024" ht="12.75" customHeight="1" x14ac:dyDescent="0.3">
      <c r="A494" s="17" t="s">
        <v>300</v>
      </c>
      <c r="B494" s="58">
        <v>0.62448300000000001</v>
      </c>
      <c r="C494" s="58">
        <v>1.5038400000000001</v>
      </c>
      <c r="D494" s="60">
        <v>0.625413</v>
      </c>
      <c r="E494" s="61">
        <v>3.2240100000000001E-2</v>
      </c>
      <c r="F494" s="61">
        <v>1.0402889E-3</v>
      </c>
      <c r="G494" s="61">
        <v>1.5320499999999999</v>
      </c>
      <c r="H494" s="61">
        <v>0.16600500000000001</v>
      </c>
      <c r="I494" s="61">
        <v>1.51858</v>
      </c>
      <c r="J494" s="62">
        <v>2.7774927599999999E-2</v>
      </c>
      <c r="K494" s="60">
        <v>0.62503900000000001</v>
      </c>
      <c r="L494" s="61">
        <v>2.2172500000000001E-2</v>
      </c>
      <c r="M494" s="61">
        <v>4.9192880000000004E-4</v>
      </c>
      <c r="N494" s="61">
        <v>1.52102</v>
      </c>
      <c r="O494" s="61">
        <v>0.11569500000000001</v>
      </c>
      <c r="P494" s="61">
        <v>1.51427</v>
      </c>
      <c r="Q494" s="62">
        <v>1.34941179E-2</v>
      </c>
      <c r="R494" s="60">
        <v>0.62292800000000004</v>
      </c>
      <c r="S494" s="61">
        <v>1.6033499999999999E-2</v>
      </c>
      <c r="T494" s="61">
        <v>2.5949110000000002E-4</v>
      </c>
      <c r="U494" s="61">
        <v>1.5263100000000001</v>
      </c>
      <c r="V494" s="61">
        <v>8.1627099999999994E-2</v>
      </c>
      <c r="W494" s="61">
        <v>1.5228999999999999</v>
      </c>
      <c r="X494" s="62">
        <v>7.0262670000000001E-3</v>
      </c>
      <c r="Y494" s="61"/>
      <c r="Z494" s="61"/>
      <c r="AH494" s="63"/>
      <c r="AI494" s="63"/>
    </row>
    <row r="495" spans="1:1024" ht="12.75" customHeight="1" x14ac:dyDescent="0.3">
      <c r="A495" s="17" t="s">
        <v>354</v>
      </c>
      <c r="B495" s="58">
        <v>0.62448300000000001</v>
      </c>
      <c r="C495" s="58">
        <v>1.5038400000000001</v>
      </c>
      <c r="D495" s="60">
        <v>0.62495000000000001</v>
      </c>
      <c r="E495" s="61">
        <v>3.1729100000000003E-2</v>
      </c>
      <c r="F495" s="61">
        <v>1.0069536999999999E-3</v>
      </c>
      <c r="G495" s="61">
        <v>1.5331399999999999</v>
      </c>
      <c r="H495" s="61">
        <v>0.16075</v>
      </c>
      <c r="I495" s="61">
        <v>1.51986</v>
      </c>
      <c r="J495" s="62">
        <v>2.6097202900000002E-2</v>
      </c>
      <c r="K495" s="60">
        <v>0.62403399999999998</v>
      </c>
      <c r="L495" s="61">
        <v>2.2805599999999999E-2</v>
      </c>
      <c r="M495" s="61">
        <v>5.2029690000000004E-4</v>
      </c>
      <c r="N495" s="61">
        <v>1.5283599999999999</v>
      </c>
      <c r="O495" s="61">
        <v>0.118135</v>
      </c>
      <c r="P495" s="61">
        <v>1.5214700000000001</v>
      </c>
      <c r="Q495" s="62">
        <v>1.4266695100000001E-2</v>
      </c>
      <c r="R495" s="60">
        <v>0.62439</v>
      </c>
      <c r="S495" s="61">
        <v>1.58611E-2</v>
      </c>
      <c r="T495" s="61">
        <v>2.5158299999999999E-4</v>
      </c>
      <c r="U495" s="61">
        <v>1.51868</v>
      </c>
      <c r="V495" s="61">
        <v>8.1908300000000003E-2</v>
      </c>
      <c r="W495" s="61">
        <v>1.51532</v>
      </c>
      <c r="X495" s="62">
        <v>6.8407600000000004E-3</v>
      </c>
      <c r="Y495" s="61"/>
      <c r="Z495" s="61"/>
      <c r="AA495" s="15">
        <f>IF("na"=F495,"",F495/F494)</f>
        <v>0.96795582457911444</v>
      </c>
      <c r="AB495" s="13">
        <f>IF("na"=J495,"",J495/J494)</f>
        <v>0.93959571293355959</v>
      </c>
      <c r="AC495" s="13">
        <f>IF("na"=M495,"",M495/M494)</f>
        <v>1.0576670851554126</v>
      </c>
      <c r="AD495" s="13">
        <f>IF("na"=Q495,"",Q495/Q494)</f>
        <v>1.0572528864595143</v>
      </c>
      <c r="AE495" s="13">
        <f>IF("na"=T495,"",T495/T494)</f>
        <v>0.96952458099719019</v>
      </c>
      <c r="AF495" s="13">
        <f>IF("na"=X495,"",X495/X494)</f>
        <v>0.97359807135140186</v>
      </c>
      <c r="AG495" s="13">
        <f>ROW()</f>
        <v>495</v>
      </c>
      <c r="AH495" s="63">
        <f t="shared" ref="AH495:AM498" ca="1" si="56">SUM(IF(INDIRECT(ADDRESS(ROW(),AH$40))&gt;INDIRECT(ADDRESS($AG495,AH$40)),1,0),IF(INDIRECT(ADDRESS(ROW(),AH$40))&gt;INDIRECT(ADDRESS($AG495+1,AH$40)),1,0),IF(INDIRECT(ADDRESS(ROW(),AH$40))&gt;INDIRECT(ADDRESS($AG495+2,AH$40)),1,0),IF(INDIRECT(ADDRESS(ROW(),AH$40))&gt;INDIRECT(ADDRESS($AG495+3,AH$40)),1,0))+1</f>
        <v>1</v>
      </c>
      <c r="AI495" s="63">
        <f t="shared" ca="1" si="56"/>
        <v>1</v>
      </c>
      <c r="AJ495" s="63">
        <f t="shared" ca="1" si="56"/>
        <v>2</v>
      </c>
      <c r="AK495" s="63">
        <f t="shared" ca="1" si="56"/>
        <v>4</v>
      </c>
      <c r="AL495" s="63">
        <f t="shared" ca="1" si="56"/>
        <v>2</v>
      </c>
      <c r="AM495" s="63">
        <f t="shared" ca="1" si="56"/>
        <v>3</v>
      </c>
      <c r="AO495" s="14">
        <f>IF("na"=F495,"",SQRT(F495)/SQRT(F494))</f>
        <v>0.98384746001558321</v>
      </c>
      <c r="AP495" s="14">
        <f>IF("na"=J495,"",SQRT(J495)/SQRT(J494))</f>
        <v>0.96932745392543163</v>
      </c>
      <c r="AQ495" s="14">
        <f>IF("na"=M495,"",SQRT(M495)/SQRT(M494))</f>
        <v>1.0284294264340226</v>
      </c>
      <c r="AR495" s="14">
        <f>IF("na"=Q495,"",SQRT(Q495)/SQRT(Q494))</f>
        <v>1.0282280323252788</v>
      </c>
      <c r="AS495" s="14">
        <f>IF("na"=T495,"",SQRT(T495)/SQRT(T494))</f>
        <v>0.98464439316800556</v>
      </c>
      <c r="AT495" s="14">
        <f>IF("na"=X495,"",SQRT(X495)/SQRT(X494))</f>
        <v>0.98671073337194515</v>
      </c>
    </row>
    <row r="496" spans="1:1024" ht="12.75" customHeight="1" x14ac:dyDescent="0.3">
      <c r="A496" s="17" t="s">
        <v>281</v>
      </c>
      <c r="B496" s="58">
        <v>0.62448300000000001</v>
      </c>
      <c r="C496" s="58">
        <v>1.5038400000000001</v>
      </c>
      <c r="D496" s="60">
        <v>0.62675199999999998</v>
      </c>
      <c r="E496" s="61">
        <v>3.2930399999999999E-2</v>
      </c>
      <c r="F496" s="61">
        <v>1.0895595000000001E-3</v>
      </c>
      <c r="G496" s="61">
        <v>1.5145900000000001</v>
      </c>
      <c r="H496" s="61">
        <v>0.1676</v>
      </c>
      <c r="I496" s="61">
        <v>1.5007299999999999</v>
      </c>
      <c r="J496" s="62">
        <v>2.8099432099999998E-2</v>
      </c>
      <c r="K496" s="60">
        <v>0.624753</v>
      </c>
      <c r="L496" s="61">
        <v>2.3072499999999999E-2</v>
      </c>
      <c r="M496" s="61">
        <v>5.3241309999999995E-4</v>
      </c>
      <c r="N496" s="61">
        <v>1.50989</v>
      </c>
      <c r="O496" s="61">
        <v>0.111411</v>
      </c>
      <c r="P496" s="61">
        <v>1.5035099999999999</v>
      </c>
      <c r="Q496" s="62">
        <v>1.2412519800000001E-2</v>
      </c>
      <c r="R496" s="60">
        <v>0.62551699999999999</v>
      </c>
      <c r="S496" s="61">
        <v>1.53601E-2</v>
      </c>
      <c r="T496" s="61">
        <v>2.370017E-4</v>
      </c>
      <c r="U496" s="61">
        <v>1.5098199999999999</v>
      </c>
      <c r="V496" s="61">
        <v>8.0631900000000006E-2</v>
      </c>
      <c r="W496" s="61">
        <v>1.5066299999999999</v>
      </c>
      <c r="X496" s="62">
        <v>6.5092873000000004E-3</v>
      </c>
      <c r="Y496" s="61"/>
      <c r="Z496" s="61"/>
      <c r="AA496" s="15">
        <f>IF("na"=F496,"",F496/F494)</f>
        <v>1.047362420189238</v>
      </c>
      <c r="AB496" s="13">
        <f>IF("na"=J496,"",J496/J494)</f>
        <v>1.0116833607875904</v>
      </c>
      <c r="AC496" s="13">
        <f>IF("na"=M496,"",M496/M494)</f>
        <v>1.0822970722592373</v>
      </c>
      <c r="AD496" s="13">
        <f>IF("na"=Q496,"",Q496/Q494)</f>
        <v>0.91984669853818313</v>
      </c>
      <c r="AE496" s="13">
        <f>IF("na"=T496,"",T496/T494)</f>
        <v>0.91333267306662913</v>
      </c>
      <c r="AF496" s="13">
        <f>IF("na"=X496,"",X496/X494)</f>
        <v>0.9264218538805884</v>
      </c>
      <c r="AG496" s="13">
        <f>AG495</f>
        <v>495</v>
      </c>
      <c r="AH496" s="63">
        <f t="shared" ca="1" si="56"/>
        <v>4</v>
      </c>
      <c r="AI496" s="63">
        <f t="shared" ca="1" si="56"/>
        <v>2</v>
      </c>
      <c r="AJ496" s="63">
        <f t="shared" ca="1" si="56"/>
        <v>3</v>
      </c>
      <c r="AK496" s="63">
        <f t="shared" ca="1" si="56"/>
        <v>1</v>
      </c>
      <c r="AL496" s="63">
        <f t="shared" ca="1" si="56"/>
        <v>1</v>
      </c>
      <c r="AM496" s="63">
        <f t="shared" ca="1" si="56"/>
        <v>1</v>
      </c>
      <c r="AO496" s="14">
        <f>IF("na"=F496,"",SQRT(F496)/SQRT(F494))</f>
        <v>1.0234072601800508</v>
      </c>
      <c r="AP496" s="14">
        <f>IF("na"=J496,"",SQRT(J496)/SQRT(J494))</f>
        <v>1.0058247167312953</v>
      </c>
      <c r="AQ496" s="14">
        <f>IF("na"=M496,"",SQRT(M496)/SQRT(M494))</f>
        <v>1.040335076914759</v>
      </c>
      <c r="AR496" s="14">
        <f>IF("na"=Q496,"",SQRT(Q496)/SQRT(Q494))</f>
        <v>0.95908638742200014</v>
      </c>
      <c r="AS496" s="14">
        <f>IF("na"=T496,"",SQRT(T496)/SQRT(T494))</f>
        <v>0.95568440034701263</v>
      </c>
      <c r="AT496" s="14">
        <f>IF("na"=X496,"",SQRT(X496)/SQRT(X494))</f>
        <v>0.9625081058778614</v>
      </c>
    </row>
    <row r="497" spans="1:1024" ht="12.75" customHeight="1" x14ac:dyDescent="0.3">
      <c r="A497" s="17" t="s">
        <v>282</v>
      </c>
      <c r="B497" s="58">
        <v>0.62448300000000001</v>
      </c>
      <c r="C497" s="58">
        <v>1.5038400000000001</v>
      </c>
      <c r="D497" s="64">
        <v>0.62521899999999997</v>
      </c>
      <c r="E497" s="65">
        <v>3.2380600000000002E-2</v>
      </c>
      <c r="F497" s="66">
        <v>1.0490447999999999E-3</v>
      </c>
      <c r="G497" s="65">
        <v>1.52311</v>
      </c>
      <c r="H497" s="66">
        <v>0.17108599999999999</v>
      </c>
      <c r="I497" s="66">
        <v>1.5092300000000001</v>
      </c>
      <c r="J497" s="67">
        <v>2.9299471399999999E-2</v>
      </c>
      <c r="K497" s="64">
        <v>0.62587300000000001</v>
      </c>
      <c r="L497" s="65">
        <v>2.2040299999999999E-2</v>
      </c>
      <c r="M497" s="66">
        <v>4.877069E-4</v>
      </c>
      <c r="N497" s="65">
        <v>1.5132300000000001</v>
      </c>
      <c r="O497" s="66">
        <v>0.11275300000000001</v>
      </c>
      <c r="P497" s="66">
        <v>1.5069300000000001</v>
      </c>
      <c r="Q497" s="67">
        <v>1.2722787100000001E-2</v>
      </c>
      <c r="R497" s="64">
        <v>0.624587</v>
      </c>
      <c r="S497" s="65">
        <v>1.6152099999999999E-2</v>
      </c>
      <c r="T497" s="66">
        <v>2.6090109999999999E-4</v>
      </c>
      <c r="U497" s="65">
        <v>1.51359</v>
      </c>
      <c r="V497" s="66">
        <v>8.2023700000000005E-2</v>
      </c>
      <c r="W497" s="66">
        <v>1.51023</v>
      </c>
      <c r="X497" s="67">
        <v>6.7687193999999996E-3</v>
      </c>
      <c r="Y497" s="65"/>
      <c r="Z497" s="65"/>
      <c r="AA497" s="15">
        <f>IF("na"=F497,"",F497/F494)</f>
        <v>1.0084167965264264</v>
      </c>
      <c r="AB497" s="13">
        <f>IF("na"=J497,"",J497/J494)</f>
        <v>1.0548892087841122</v>
      </c>
      <c r="AC497" s="13">
        <f>IF("na"=M497,"",M497/M494)</f>
        <v>0.99141766044191759</v>
      </c>
      <c r="AD497" s="13">
        <f>IF("na"=Q497,"",Q497/Q494)</f>
        <v>0.9428394797113786</v>
      </c>
      <c r="AE497" s="13">
        <f>IF("na"=T497,"",T497/T494)</f>
        <v>1.0054337123700967</v>
      </c>
      <c r="AF497" s="13">
        <f>IF("na"=X497,"",X497/X494)</f>
        <v>0.96334503086774237</v>
      </c>
      <c r="AG497" s="13">
        <f>AG496</f>
        <v>495</v>
      </c>
      <c r="AH497" s="63">
        <f t="shared" ca="1" si="56"/>
        <v>3</v>
      </c>
      <c r="AI497" s="63">
        <f t="shared" ca="1" si="56"/>
        <v>4</v>
      </c>
      <c r="AJ497" s="63">
        <f t="shared" ca="1" si="56"/>
        <v>1</v>
      </c>
      <c r="AK497" s="63">
        <f t="shared" ca="1" si="56"/>
        <v>2</v>
      </c>
      <c r="AL497" s="63">
        <f t="shared" ca="1" si="56"/>
        <v>3</v>
      </c>
      <c r="AM497" s="63">
        <f t="shared" ca="1" si="56"/>
        <v>2</v>
      </c>
      <c r="AO497" s="14">
        <f>IF("na"=F497,"",SQRT(F497)/SQRT(F494))</f>
        <v>1.0041995800270116</v>
      </c>
      <c r="AP497" s="14">
        <f>IF("na"=J497,"",SQRT(J497)/SQRT(J494))</f>
        <v>1.0270779954726477</v>
      </c>
      <c r="AQ497" s="14">
        <f>IF("na"=M497,"",SQRT(M497)/SQRT(M494))</f>
        <v>0.99569958342961928</v>
      </c>
      <c r="AR497" s="14">
        <f>IF("na"=Q497,"",SQRT(Q497)/SQRT(Q494))</f>
        <v>0.97099921715281456</v>
      </c>
      <c r="AS497" s="14">
        <f>IF("na"=T497,"",SQRT(T497)/SQRT(T494))</f>
        <v>1.0027131755243353</v>
      </c>
      <c r="AT497" s="14">
        <f>IF("na"=X497,"",SQRT(X497)/SQRT(X494))</f>
        <v>0.9815014166407211</v>
      </c>
    </row>
    <row r="498" spans="1:1024" ht="12.75" customHeight="1" x14ac:dyDescent="0.3">
      <c r="A498" s="17" t="s">
        <v>283</v>
      </c>
      <c r="B498" s="58">
        <v>0.62448300000000001</v>
      </c>
      <c r="C498" s="58">
        <v>1.5038400000000001</v>
      </c>
      <c r="D498" s="68">
        <v>0.62381399999999998</v>
      </c>
      <c r="E498" s="13">
        <v>3.2153000000000001E-2</v>
      </c>
      <c r="F498" s="66">
        <v>1.0342629000000001E-3</v>
      </c>
      <c r="G498" s="65">
        <v>1.52433</v>
      </c>
      <c r="H498" s="66">
        <v>0.169181</v>
      </c>
      <c r="I498" s="66">
        <v>1.51003</v>
      </c>
      <c r="J498" s="67">
        <v>2.8660526799999999E-2</v>
      </c>
      <c r="K498" s="68">
        <v>0.62355799999999995</v>
      </c>
      <c r="L498" s="13">
        <v>2.3199000000000001E-2</v>
      </c>
      <c r="M498" s="66">
        <v>5.3904919999999995E-4</v>
      </c>
      <c r="N498" s="65">
        <v>1.5220499999999999</v>
      </c>
      <c r="O498" s="66">
        <v>0.117772</v>
      </c>
      <c r="P498" s="66">
        <v>1.51508</v>
      </c>
      <c r="Q498" s="67">
        <v>1.3996581500000001E-2</v>
      </c>
      <c r="R498" s="68">
        <v>0.62295699999999998</v>
      </c>
      <c r="S498" s="13">
        <v>1.6300499999999999E-2</v>
      </c>
      <c r="T498" s="66">
        <v>2.6803489999999998E-4</v>
      </c>
      <c r="U498" s="65">
        <v>1.5229900000000001</v>
      </c>
      <c r="V498" s="66">
        <v>8.2343399999999997E-2</v>
      </c>
      <c r="W498" s="66">
        <v>1.51959</v>
      </c>
      <c r="X498" s="67">
        <v>7.0284980000000002E-3</v>
      </c>
      <c r="Y498" s="65"/>
      <c r="Z498" s="65"/>
      <c r="AA498" s="15">
        <f>IF("na"=F498,"",F498/F494)</f>
        <v>0.99420737835422457</v>
      </c>
      <c r="AB498" s="13">
        <f>IF("na"=J498,"",J498/J494)</f>
        <v>1.0318848427889331</v>
      </c>
      <c r="AC498" s="13">
        <f>IF("na"=M498,"",M498/M494)</f>
        <v>1.0957870325949608</v>
      </c>
      <c r="AD498" s="13">
        <f>IF("na"=Q498,"",Q498/Q494)</f>
        <v>1.0372357499559124</v>
      </c>
      <c r="AE498" s="13">
        <f>IF("na"=T498,"",T498/T494)</f>
        <v>1.0329252140054128</v>
      </c>
      <c r="AF498" s="13">
        <f>IF("na"=X498,"",X498/X494)</f>
        <v>1.0003175228040722</v>
      </c>
      <c r="AG498" s="13">
        <f>AG497</f>
        <v>495</v>
      </c>
      <c r="AH498" s="63">
        <f t="shared" ca="1" si="56"/>
        <v>2</v>
      </c>
      <c r="AI498" s="63">
        <f t="shared" ca="1" si="56"/>
        <v>3</v>
      </c>
      <c r="AJ498" s="63">
        <f t="shared" ca="1" si="56"/>
        <v>4</v>
      </c>
      <c r="AK498" s="63">
        <f t="shared" ca="1" si="56"/>
        <v>3</v>
      </c>
      <c r="AL498" s="63">
        <f t="shared" ca="1" si="56"/>
        <v>4</v>
      </c>
      <c r="AM498" s="63">
        <f t="shared" ca="1" si="56"/>
        <v>4</v>
      </c>
      <c r="AO498" s="14">
        <f>IF("na"=F498,"",SQRT(F498)/SQRT(F494))</f>
        <v>0.99709948267674109</v>
      </c>
      <c r="AP498" s="14">
        <f>IF("na"=J498,"",SQRT(J498)/SQRT(J494))</f>
        <v>1.0158173274703151</v>
      </c>
      <c r="AQ498" s="14">
        <f>IF("na"=M498,"",SQRT(M498)/SQRT(M494))</f>
        <v>1.0467984679941793</v>
      </c>
      <c r="AR498" s="14">
        <f>IF("na"=Q498,"",SQRT(Q498)/SQRT(Q494))</f>
        <v>1.0184477158675904</v>
      </c>
      <c r="AS498" s="14">
        <f>IF("na"=T498,"",SQRT(T498)/SQRT(T494))</f>
        <v>1.016329284240798</v>
      </c>
      <c r="AT498" s="14">
        <f>IF("na"=X498,"",SQRT(X498)/SQRT(X494))</f>
        <v>1.0001587488014452</v>
      </c>
    </row>
    <row r="499" spans="1:1024" ht="12.75" customHeight="1" x14ac:dyDescent="0.3">
      <c r="B499" s="69"/>
      <c r="C499" s="69"/>
      <c r="D499" s="13"/>
      <c r="E499" s="13"/>
      <c r="F499" s="13"/>
      <c r="G499" s="13"/>
      <c r="H499" s="13"/>
      <c r="I499" s="13"/>
      <c r="J499" s="13"/>
      <c r="K499" s="13"/>
      <c r="L499" s="13"/>
    </row>
    <row r="500" spans="1:1024" s="52" customFormat="1" ht="12.75" customHeight="1" x14ac:dyDescent="0.3">
      <c r="A500" s="17"/>
      <c r="B500" s="17"/>
      <c r="C500" s="17"/>
      <c r="D500" s="6" t="s">
        <v>352</v>
      </c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17"/>
      <c r="Z500" s="17"/>
      <c r="AA500" s="51"/>
      <c r="AH500" s="53"/>
      <c r="AI500" s="53"/>
      <c r="AJ500" s="53"/>
      <c r="AK500" s="53"/>
      <c r="AL500" s="53"/>
      <c r="AM500" s="53"/>
      <c r="AKC500" s="7"/>
      <c r="AKD500" s="7"/>
      <c r="AKE500" s="7"/>
      <c r="AKF500" s="7"/>
      <c r="AKG500" s="7"/>
      <c r="AKH500" s="7"/>
      <c r="AKI500" s="7"/>
      <c r="AKJ500" s="7"/>
      <c r="AKK500" s="7"/>
      <c r="AKL500" s="7"/>
      <c r="AKM500" s="7"/>
      <c r="AKN500" s="7"/>
      <c r="AKO500" s="7"/>
      <c r="AKP500" s="7"/>
      <c r="AKQ500" s="7"/>
      <c r="AKR500" s="7"/>
      <c r="AKS500" s="7"/>
      <c r="AKT500" s="7"/>
      <c r="AKU500" s="7"/>
      <c r="AKV500" s="7"/>
      <c r="AKW500" s="7"/>
      <c r="AKX500" s="7"/>
      <c r="AKY500" s="7"/>
      <c r="AKZ500" s="7"/>
      <c r="ALA500" s="7"/>
      <c r="ALB500" s="7"/>
      <c r="ALC500" s="7"/>
      <c r="ALD500" s="7"/>
      <c r="ALE500" s="7"/>
      <c r="ALF500" s="7"/>
      <c r="ALG500" s="7"/>
      <c r="ALH500" s="7"/>
      <c r="ALI500" s="7"/>
      <c r="ALJ500" s="7"/>
      <c r="ALK500" s="7"/>
      <c r="ALL500" s="7"/>
      <c r="ALM500" s="7"/>
      <c r="ALN500" s="7"/>
      <c r="ALO500" s="7"/>
      <c r="ALP500" s="7"/>
      <c r="ALQ500" s="7"/>
      <c r="ALR500" s="7"/>
      <c r="ALS500" s="7"/>
      <c r="ALT500" s="7"/>
      <c r="ALU500" s="7"/>
      <c r="ALV500" s="7"/>
      <c r="ALW500" s="7"/>
      <c r="ALX500" s="7"/>
      <c r="ALY500" s="7"/>
      <c r="ALZ500" s="7"/>
      <c r="AMA500" s="7"/>
      <c r="AMB500" s="7"/>
      <c r="AMC500" s="7"/>
      <c r="AMD500" s="7"/>
      <c r="AME500" s="7"/>
      <c r="AMF500" s="7"/>
      <c r="AMG500" s="7"/>
      <c r="AMH500" s="7"/>
      <c r="AMI500" s="7"/>
      <c r="AMJ500" s="7"/>
    </row>
    <row r="501" spans="1:1024" ht="12.75" customHeight="1" x14ac:dyDescent="0.3">
      <c r="B501" s="54" t="s">
        <v>293</v>
      </c>
      <c r="C501" s="54" t="s">
        <v>293</v>
      </c>
      <c r="D501" s="1">
        <v>7</v>
      </c>
      <c r="E501" s="1"/>
      <c r="F501" s="1"/>
      <c r="G501" s="1"/>
      <c r="H501" s="1"/>
      <c r="I501" s="1"/>
      <c r="J501" s="1"/>
      <c r="K501" s="1">
        <v>15</v>
      </c>
      <c r="L501" s="1"/>
      <c r="M501" s="1"/>
      <c r="N501" s="1"/>
      <c r="O501" s="1"/>
      <c r="P501" s="1"/>
      <c r="Q501" s="1"/>
      <c r="R501" s="1">
        <v>30</v>
      </c>
      <c r="S501" s="1"/>
      <c r="T501" s="1"/>
      <c r="U501" s="1"/>
      <c r="V501" s="1"/>
      <c r="W501" s="1"/>
      <c r="X501" s="1"/>
      <c r="Y501" s="55"/>
      <c r="Z501" s="55"/>
    </row>
    <row r="502" spans="1:1024" ht="12.75" customHeight="1" x14ac:dyDescent="0.3">
      <c r="B502" s="56" t="s">
        <v>284</v>
      </c>
      <c r="C502" s="56" t="s">
        <v>294</v>
      </c>
      <c r="D502" s="57" t="s">
        <v>284</v>
      </c>
      <c r="E502" s="58" t="s">
        <v>287</v>
      </c>
      <c r="F502" s="58" t="s">
        <v>295</v>
      </c>
      <c r="G502" s="58" t="s">
        <v>296</v>
      </c>
      <c r="H502" s="58" t="s">
        <v>297</v>
      </c>
      <c r="I502" s="58" t="s">
        <v>298</v>
      </c>
      <c r="J502" s="59" t="s">
        <v>299</v>
      </c>
      <c r="K502" s="57" t="s">
        <v>284</v>
      </c>
      <c r="L502" s="58" t="s">
        <v>287</v>
      </c>
      <c r="M502" s="58" t="s">
        <v>295</v>
      </c>
      <c r="N502" s="58" t="s">
        <v>296</v>
      </c>
      <c r="O502" s="58" t="s">
        <v>297</v>
      </c>
      <c r="P502" s="58" t="s">
        <v>298</v>
      </c>
      <c r="Q502" s="59" t="s">
        <v>299</v>
      </c>
      <c r="R502" s="57" t="s">
        <v>284</v>
      </c>
      <c r="S502" s="58" t="s">
        <v>287</v>
      </c>
      <c r="T502" s="58" t="s">
        <v>295</v>
      </c>
      <c r="U502" s="58" t="s">
        <v>296</v>
      </c>
      <c r="V502" s="58" t="s">
        <v>297</v>
      </c>
      <c r="W502" s="58" t="s">
        <v>298</v>
      </c>
      <c r="X502" s="59" t="s">
        <v>299</v>
      </c>
      <c r="Y502" s="58"/>
      <c r="Z502" s="58"/>
    </row>
    <row r="503" spans="1:1024" ht="12.75" customHeight="1" x14ac:dyDescent="0.3">
      <c r="A503" s="17" t="s">
        <v>300</v>
      </c>
      <c r="B503" s="58">
        <v>0.11908100000000001</v>
      </c>
      <c r="C503" s="58">
        <v>1.5000599999999999</v>
      </c>
      <c r="D503" s="60">
        <v>0.11787599999999999</v>
      </c>
      <c r="E503" s="61">
        <v>2.1420000000000002E-2</v>
      </c>
      <c r="F503" s="61">
        <v>4.6026839999999998E-4</v>
      </c>
      <c r="G503" s="61">
        <v>1.6555299999999999</v>
      </c>
      <c r="H503" s="61">
        <v>0.75304899999999997</v>
      </c>
      <c r="I503" s="61">
        <v>1.4986900000000001</v>
      </c>
      <c r="J503" s="62">
        <v>0.56708467330000001</v>
      </c>
      <c r="K503" s="60">
        <v>0.11941</v>
      </c>
      <c r="L503" s="61">
        <v>1.4308899999999999E-2</v>
      </c>
      <c r="M503" s="61">
        <v>2.048528E-4</v>
      </c>
      <c r="N503" s="61">
        <v>1.5605500000000001</v>
      </c>
      <c r="O503" s="61">
        <v>0.43097000000000002</v>
      </c>
      <c r="P503" s="61">
        <v>1.49312</v>
      </c>
      <c r="Q503" s="62">
        <v>0.1857833045</v>
      </c>
      <c r="R503" s="60">
        <v>0.119309</v>
      </c>
      <c r="S503" s="61">
        <v>1.09035E-2</v>
      </c>
      <c r="T503" s="61">
        <v>1.1893820000000001E-4</v>
      </c>
      <c r="U503" s="61">
        <v>1.5248299999999999</v>
      </c>
      <c r="V503" s="61">
        <v>0.28192600000000001</v>
      </c>
      <c r="W503" s="61">
        <v>1.4935799999999999</v>
      </c>
      <c r="X503" s="62">
        <v>7.9524259799999997E-2</v>
      </c>
      <c r="Y503" s="61"/>
      <c r="Z503" s="61"/>
      <c r="AH503" s="63"/>
      <c r="AI503" s="63"/>
    </row>
    <row r="504" spans="1:1024" ht="12.75" customHeight="1" x14ac:dyDescent="0.3">
      <c r="A504" s="17" t="s">
        <v>354</v>
      </c>
      <c r="B504" s="58">
        <v>0.11908100000000001</v>
      </c>
      <c r="C504" s="58">
        <v>1.5000599999999999</v>
      </c>
      <c r="D504" s="60">
        <v>0.119128</v>
      </c>
      <c r="E504" s="61">
        <v>2.0963800000000001E-2</v>
      </c>
      <c r="F504" s="61">
        <v>4.3948309999999999E-4</v>
      </c>
      <c r="G504" s="61">
        <v>1.62734</v>
      </c>
      <c r="H504" s="61">
        <v>0.72787500000000005</v>
      </c>
      <c r="I504" s="61">
        <v>1.4804200000000001</v>
      </c>
      <c r="J504" s="62">
        <v>0.5301877452</v>
      </c>
      <c r="K504" s="60">
        <v>0.118271</v>
      </c>
      <c r="L504" s="61">
        <v>1.45963E-2</v>
      </c>
      <c r="M504" s="61">
        <v>2.1370800000000001E-4</v>
      </c>
      <c r="N504" s="61">
        <v>1.57379</v>
      </c>
      <c r="O504" s="61">
        <v>0.43286799999999998</v>
      </c>
      <c r="P504" s="61">
        <v>1.50648</v>
      </c>
      <c r="Q504" s="62">
        <v>0.1874159218</v>
      </c>
      <c r="R504" s="60">
        <v>0.12006</v>
      </c>
      <c r="S504" s="61">
        <v>1.06575E-2</v>
      </c>
      <c r="T504" s="61">
        <v>1.1454070000000001E-4</v>
      </c>
      <c r="U504" s="61">
        <v>1.5155700000000001</v>
      </c>
      <c r="V504" s="61">
        <v>0.27917199999999998</v>
      </c>
      <c r="W504" s="61">
        <v>1.4849699999999999</v>
      </c>
      <c r="X504" s="62">
        <v>7.8164713600000005E-2</v>
      </c>
      <c r="Y504" s="61"/>
      <c r="Z504" s="61"/>
      <c r="AA504" s="15">
        <f>IF("na"=F504,"",F504/F503)</f>
        <v>0.95484091456202513</v>
      </c>
      <c r="AB504" s="13">
        <f>IF("na"=J504,"",J504/J503)</f>
        <v>0.93493576914133825</v>
      </c>
      <c r="AC504" s="13">
        <f>IF("na"=M504,"",M504/M503)</f>
        <v>1.0432271367538057</v>
      </c>
      <c r="AD504" s="13">
        <f>IF("na"=Q504,"",Q504/Q503)</f>
        <v>1.0087877503546074</v>
      </c>
      <c r="AE504" s="13">
        <f>IF("na"=T504,"",T504/T503)</f>
        <v>0.96302701739222552</v>
      </c>
      <c r="AF504" s="13">
        <f>IF("na"=X504,"",X504/X503)</f>
        <v>0.98290400686005519</v>
      </c>
      <c r="AG504" s="13">
        <f>ROW()</f>
        <v>504</v>
      </c>
      <c r="AH504" s="63">
        <f t="shared" ref="AH504:AM507" ca="1" si="57">SUM(IF(INDIRECT(ADDRESS(ROW(),AH$40))&gt;INDIRECT(ADDRESS($AG504,AH$40)),1,0),IF(INDIRECT(ADDRESS(ROW(),AH$40))&gt;INDIRECT(ADDRESS($AG504+1,AH$40)),1,0),IF(INDIRECT(ADDRESS(ROW(),AH$40))&gt;INDIRECT(ADDRESS($AG504+2,AH$40)),1,0),IF(INDIRECT(ADDRESS(ROW(),AH$40))&gt;INDIRECT(ADDRESS($AG504+3,AH$40)),1,0))+1</f>
        <v>2</v>
      </c>
      <c r="AI504" s="63">
        <f t="shared" ca="1" si="57"/>
        <v>3</v>
      </c>
      <c r="AJ504" s="63">
        <f t="shared" ca="1" si="57"/>
        <v>2</v>
      </c>
      <c r="AK504" s="63">
        <f t="shared" ca="1" si="57"/>
        <v>3</v>
      </c>
      <c r="AL504" s="63">
        <f t="shared" ca="1" si="57"/>
        <v>3</v>
      </c>
      <c r="AM504" s="63">
        <f t="shared" ca="1" si="57"/>
        <v>1</v>
      </c>
      <c r="AO504" s="14">
        <f>IF("na"=F504,"",SQRT(F504)/SQRT(F503))</f>
        <v>0.97715961570360921</v>
      </c>
      <c r="AP504" s="14">
        <f>IF("na"=J504,"",SQRT(J504)/SQRT(J503))</f>
        <v>0.96692076673393368</v>
      </c>
      <c r="AQ504" s="14">
        <f>IF("na"=M504,"",SQRT(M504)/SQRT(M503))</f>
        <v>1.0213849111641535</v>
      </c>
      <c r="AR504" s="14">
        <f>IF("na"=Q504,"",SQRT(Q504)/SQRT(Q503))</f>
        <v>1.0043842642906187</v>
      </c>
      <c r="AS504" s="14">
        <f>IF("na"=T504,"",SQRT(T504)/SQRT(T503))</f>
        <v>0.98133939969422679</v>
      </c>
      <c r="AT504" s="14">
        <f>IF("na"=X504,"",SQRT(X504)/SQRT(X503))</f>
        <v>0.99141515363648491</v>
      </c>
    </row>
    <row r="505" spans="1:1024" ht="12.75" customHeight="1" x14ac:dyDescent="0.3">
      <c r="A505" s="17" t="s">
        <v>281</v>
      </c>
      <c r="B505" s="58">
        <v>0.11908100000000001</v>
      </c>
      <c r="C505" s="58">
        <v>1.5000599999999999</v>
      </c>
      <c r="D505" s="60">
        <v>0.119697</v>
      </c>
      <c r="E505" s="61">
        <v>2.14256E-2</v>
      </c>
      <c r="F505" s="61">
        <v>4.5943569999999998E-4</v>
      </c>
      <c r="G505" s="61">
        <v>1.5982499999999999</v>
      </c>
      <c r="H505" s="61">
        <v>0.63525399999999999</v>
      </c>
      <c r="I505" s="61">
        <v>1.47441</v>
      </c>
      <c r="J505" s="62">
        <v>0.40420556699999999</v>
      </c>
      <c r="K505" s="60">
        <v>0.11992700000000001</v>
      </c>
      <c r="L505" s="61">
        <v>1.45852E-2</v>
      </c>
      <c r="M505" s="61">
        <v>2.134437E-4</v>
      </c>
      <c r="N505" s="61">
        <v>1.5437399999999999</v>
      </c>
      <c r="O505" s="61">
        <v>0.41560599999999998</v>
      </c>
      <c r="P505" s="61">
        <v>1.4819199999999999</v>
      </c>
      <c r="Q505" s="62">
        <v>0.17305740680000001</v>
      </c>
      <c r="R505" s="60">
        <v>0.118755</v>
      </c>
      <c r="S505" s="61">
        <v>1.0826499999999999E-2</v>
      </c>
      <c r="T505" s="61">
        <v>1.173193E-4</v>
      </c>
      <c r="U505" s="61">
        <v>1.50464</v>
      </c>
      <c r="V505" s="61">
        <v>0.29198099999999999</v>
      </c>
      <c r="W505" s="61">
        <v>1.4721900000000001</v>
      </c>
      <c r="X505" s="62">
        <v>8.6029641200000007E-2</v>
      </c>
      <c r="Y505" s="61"/>
      <c r="Z505" s="61"/>
      <c r="AA505" s="15">
        <f>IF("na"=F505,"",F505/F503)</f>
        <v>0.99819083821526744</v>
      </c>
      <c r="AB505" s="13">
        <f>IF("na"=J505,"",J505/J503)</f>
        <v>0.712778154711592</v>
      </c>
      <c r="AC505" s="13">
        <f>IF("na"=M505,"",M505/M503)</f>
        <v>1.0419369420383808</v>
      </c>
      <c r="AD505" s="13">
        <f>IF("na"=Q505,"",Q505/Q503)</f>
        <v>0.93150139225777417</v>
      </c>
      <c r="AE505" s="13">
        <f>IF("na"=T505,"",T505/T503)</f>
        <v>0.98638872960915835</v>
      </c>
      <c r="AF505" s="13">
        <f>IF("na"=X505,"",X505/X503)</f>
        <v>1.0818037340600311</v>
      </c>
      <c r="AG505" s="13">
        <f>AG504</f>
        <v>504</v>
      </c>
      <c r="AH505" s="63">
        <f t="shared" ca="1" si="57"/>
        <v>4</v>
      </c>
      <c r="AI505" s="63">
        <f t="shared" ca="1" si="57"/>
        <v>1</v>
      </c>
      <c r="AJ505" s="63">
        <f t="shared" ca="1" si="57"/>
        <v>1</v>
      </c>
      <c r="AK505" s="63">
        <f t="shared" ca="1" si="57"/>
        <v>2</v>
      </c>
      <c r="AL505" s="63">
        <f t="shared" ca="1" si="57"/>
        <v>4</v>
      </c>
      <c r="AM505" s="63">
        <f t="shared" ca="1" si="57"/>
        <v>3</v>
      </c>
      <c r="AO505" s="14">
        <f>IF("na"=F505,"",SQRT(F505)/SQRT(F503))</f>
        <v>0.99909500960382513</v>
      </c>
      <c r="AP505" s="14">
        <f>IF("na"=J505,"",SQRT(J505)/SQRT(J503))</f>
        <v>0.84426189936037732</v>
      </c>
      <c r="AQ505" s="14">
        <f>IF("na"=M505,"",SQRT(M505)/SQRT(M503))</f>
        <v>1.0207531249221728</v>
      </c>
      <c r="AR505" s="14">
        <f>IF("na"=Q505,"",SQRT(Q505)/SQRT(Q503))</f>
        <v>0.965143197799049</v>
      </c>
      <c r="AS505" s="14">
        <f>IF("na"=T505,"",SQRT(T505)/SQRT(T503))</f>
        <v>0.99317104750851359</v>
      </c>
      <c r="AT505" s="14">
        <f>IF("na"=X505,"",SQRT(X505)/SQRT(X503))</f>
        <v>1.0400979444552474</v>
      </c>
    </row>
    <row r="506" spans="1:1024" ht="12.75" customHeight="1" x14ac:dyDescent="0.3">
      <c r="A506" s="17" t="s">
        <v>282</v>
      </c>
      <c r="B506" s="58">
        <v>0.11908100000000001</v>
      </c>
      <c r="C506" s="58">
        <v>1.5000599999999999</v>
      </c>
      <c r="D506" s="64">
        <v>0.118518</v>
      </c>
      <c r="E506" s="65">
        <v>2.0960099999999999E-2</v>
      </c>
      <c r="F506" s="66">
        <v>4.396426E-4</v>
      </c>
      <c r="G506" s="65">
        <v>1.6394899999999999</v>
      </c>
      <c r="H506" s="66">
        <v>0.737205</v>
      </c>
      <c r="I506" s="66">
        <v>1.4896799999999999</v>
      </c>
      <c r="J506" s="67">
        <v>0.54357895639999998</v>
      </c>
      <c r="K506" s="64">
        <v>0.11985999999999999</v>
      </c>
      <c r="L506" s="65">
        <v>1.5190800000000001E-2</v>
      </c>
      <c r="M506" s="66">
        <v>2.313672E-4</v>
      </c>
      <c r="N506" s="65">
        <v>1.5569999999999999</v>
      </c>
      <c r="O506" s="66">
        <v>0.41529500000000003</v>
      </c>
      <c r="P506" s="66">
        <v>1.4946699999999999</v>
      </c>
      <c r="Q506" s="67">
        <v>0.1724989891</v>
      </c>
      <c r="R506" s="64">
        <v>0.118768</v>
      </c>
      <c r="S506" s="65">
        <v>1.0600800000000001E-2</v>
      </c>
      <c r="T506" s="66">
        <v>1.124748E-4</v>
      </c>
      <c r="U506" s="65">
        <v>1.5336000000000001</v>
      </c>
      <c r="V506" s="66">
        <v>0.28535100000000002</v>
      </c>
      <c r="W506" s="66">
        <v>1.5026900000000001</v>
      </c>
      <c r="X506" s="67">
        <v>8.1432110099999996E-2</v>
      </c>
      <c r="Y506" s="65"/>
      <c r="Z506" s="65"/>
      <c r="AA506" s="15">
        <f>IF("na"=F506,"",F506/F503)</f>
        <v>0.95518745149569262</v>
      </c>
      <c r="AB506" s="13">
        <f>IF("na"=J506,"",J506/J503)</f>
        <v>0.9585498991478385</v>
      </c>
      <c r="AC506" s="13">
        <f>IF("na"=M506,"",M506/M503)</f>
        <v>1.1294314746979295</v>
      </c>
      <c r="AD506" s="13">
        <f>IF("na"=Q506,"",Q506/Q503)</f>
        <v>0.92849564477415136</v>
      </c>
      <c r="AE506" s="13">
        <f>IF("na"=T506,"",T506/T503)</f>
        <v>0.9456574927147039</v>
      </c>
      <c r="AF506" s="13">
        <f>IF("na"=X506,"",X506/X503)</f>
        <v>1.0239907960765451</v>
      </c>
      <c r="AG506" s="13">
        <f>AG505</f>
        <v>504</v>
      </c>
      <c r="AH506" s="63">
        <f t="shared" ca="1" si="57"/>
        <v>3</v>
      </c>
      <c r="AI506" s="63">
        <f t="shared" ca="1" si="57"/>
        <v>4</v>
      </c>
      <c r="AJ506" s="63">
        <f t="shared" ca="1" si="57"/>
        <v>4</v>
      </c>
      <c r="AK506" s="63">
        <f t="shared" ca="1" si="57"/>
        <v>1</v>
      </c>
      <c r="AL506" s="63">
        <f t="shared" ca="1" si="57"/>
        <v>2</v>
      </c>
      <c r="AM506" s="63">
        <f t="shared" ca="1" si="57"/>
        <v>2</v>
      </c>
      <c r="AO506" s="14">
        <f>IF("na"=F506,"",SQRT(F506)/SQRT(F503))</f>
        <v>0.9773369181074113</v>
      </c>
      <c r="AP506" s="14">
        <f>IF("na"=J506,"",SQRT(J506)/SQRT(J503))</f>
        <v>0.97905561596256552</v>
      </c>
      <c r="AQ506" s="14">
        <f>IF("na"=M506,"",SQRT(M506)/SQRT(M503))</f>
        <v>1.0627471358220306</v>
      </c>
      <c r="AR506" s="14">
        <f>IF("na"=Q506,"",SQRT(Q506)/SQRT(Q503))</f>
        <v>0.96358478857553131</v>
      </c>
      <c r="AS506" s="14">
        <f>IF("na"=T506,"",SQRT(T506)/SQRT(T503))</f>
        <v>0.97244922372055187</v>
      </c>
      <c r="AT506" s="14">
        <f>IF("na"=X506,"",SQRT(X506)/SQRT(X503))</f>
        <v>1.0119243035309236</v>
      </c>
    </row>
    <row r="507" spans="1:1024" ht="12.75" customHeight="1" x14ac:dyDescent="0.3">
      <c r="A507" s="17" t="s">
        <v>283</v>
      </c>
      <c r="B507" s="58">
        <v>0.11908100000000001</v>
      </c>
      <c r="C507" s="58">
        <v>1.5000599999999999</v>
      </c>
      <c r="D507" s="68">
        <v>0.118654</v>
      </c>
      <c r="E507" s="13">
        <v>2.0358299999999999E-2</v>
      </c>
      <c r="F507" s="66">
        <v>4.1464259999999999E-4</v>
      </c>
      <c r="G507" s="65">
        <v>1.60253</v>
      </c>
      <c r="H507" s="66">
        <v>0.67367900000000003</v>
      </c>
      <c r="I507" s="66">
        <v>1.4623999999999999</v>
      </c>
      <c r="J507" s="67">
        <v>0.4552616706</v>
      </c>
      <c r="K507" s="68">
        <v>0.118183</v>
      </c>
      <c r="L507" s="13">
        <v>1.47233E-2</v>
      </c>
      <c r="M507" s="66">
        <v>2.1758190000000001E-4</v>
      </c>
      <c r="N507" s="65">
        <v>1.5694300000000001</v>
      </c>
      <c r="O507" s="66">
        <v>0.44698300000000002</v>
      </c>
      <c r="P507" s="66">
        <v>1.4984599999999999</v>
      </c>
      <c r="Q507" s="67">
        <v>0.19979636219999999</v>
      </c>
      <c r="R507" s="68">
        <v>0.11805300000000001</v>
      </c>
      <c r="S507" s="13">
        <v>1.0446E-2</v>
      </c>
      <c r="T507" s="66">
        <v>1.101756E-4</v>
      </c>
      <c r="U507" s="65">
        <v>1.53118</v>
      </c>
      <c r="V507" s="66">
        <v>0.29870600000000003</v>
      </c>
      <c r="W507" s="66">
        <v>1.49779</v>
      </c>
      <c r="X507" s="67">
        <v>8.9230427299999998E-2</v>
      </c>
      <c r="Y507" s="65"/>
      <c r="Z507" s="65"/>
      <c r="AA507" s="15">
        <f>IF("na"=F507,"",F507/F503)</f>
        <v>0.90087131769202489</v>
      </c>
      <c r="AB507" s="13">
        <f>IF("na"=J507,"",J507/J503)</f>
        <v>0.80281074773318162</v>
      </c>
      <c r="AC507" s="13">
        <f>IF("na"=M507,"",M507/M503)</f>
        <v>1.062137788695102</v>
      </c>
      <c r="AD507" s="13">
        <f>IF("na"=Q507,"",Q507/Q503)</f>
        <v>1.0754268944548782</v>
      </c>
      <c r="AE507" s="13">
        <f>IF("na"=T507,"",T507/T503)</f>
        <v>0.92632644516227747</v>
      </c>
      <c r="AF507" s="13">
        <f>IF("na"=X507,"",X507/X503)</f>
        <v>1.122052912210822</v>
      </c>
      <c r="AG507" s="13">
        <f>AG506</f>
        <v>504</v>
      </c>
      <c r="AH507" s="63">
        <f t="shared" ca="1" si="57"/>
        <v>1</v>
      </c>
      <c r="AI507" s="63">
        <f t="shared" ca="1" si="57"/>
        <v>2</v>
      </c>
      <c r="AJ507" s="63">
        <f t="shared" ca="1" si="57"/>
        <v>3</v>
      </c>
      <c r="AK507" s="63">
        <f t="shared" ca="1" si="57"/>
        <v>4</v>
      </c>
      <c r="AL507" s="63">
        <f t="shared" ca="1" si="57"/>
        <v>1</v>
      </c>
      <c r="AM507" s="63">
        <f t="shared" ca="1" si="57"/>
        <v>4</v>
      </c>
      <c r="AO507" s="14">
        <f>IF("na"=F507,"",SQRT(F507)/SQRT(F503))</f>
        <v>0.94914241170228242</v>
      </c>
      <c r="AP507" s="14">
        <f>IF("na"=J507,"",SQRT(J507)/SQRT(J503))</f>
        <v>0.89599706904274057</v>
      </c>
      <c r="AQ507" s="14">
        <f>IF("na"=M507,"",SQRT(M507)/SQRT(M503))</f>
        <v>1.0306006931373093</v>
      </c>
      <c r="AR507" s="14">
        <f>IF("na"=Q507,"",SQRT(Q507)/SQRT(Q503))</f>
        <v>1.0370279140191347</v>
      </c>
      <c r="AS507" s="14">
        <f>IF("na"=T507,"",SQRT(T507)/SQRT(T503))</f>
        <v>0.96245854204857961</v>
      </c>
      <c r="AT507" s="14">
        <f>IF("na"=X507,"",SQRT(X507)/SQRT(X503))</f>
        <v>1.0592699902342282</v>
      </c>
    </row>
    <row r="508" spans="1:1024" ht="12.75" customHeight="1" x14ac:dyDescent="0.3">
      <c r="B508" s="69"/>
      <c r="C508" s="69"/>
      <c r="D508" s="13"/>
      <c r="E508" s="13"/>
      <c r="F508" s="13"/>
      <c r="G508" s="13"/>
      <c r="H508" s="13"/>
      <c r="I508" s="13"/>
      <c r="J508" s="13"/>
      <c r="K508" s="13"/>
      <c r="L508" s="13"/>
    </row>
    <row r="509" spans="1:1024" s="52" customFormat="1" ht="12.75" customHeight="1" x14ac:dyDescent="0.3">
      <c r="A509" s="17"/>
      <c r="B509" s="17"/>
      <c r="C509" s="17"/>
      <c r="D509" s="6" t="s">
        <v>353</v>
      </c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17"/>
      <c r="Z509" s="17"/>
      <c r="AA509" s="51"/>
      <c r="AH509" s="53"/>
      <c r="AI509" s="53"/>
      <c r="AJ509" s="53"/>
      <c r="AK509" s="53"/>
      <c r="AL509" s="53"/>
      <c r="AM509" s="53"/>
      <c r="AP509" s="16"/>
      <c r="AKC509" s="7"/>
      <c r="AKD509" s="7"/>
      <c r="AKE509" s="7"/>
      <c r="AKF509" s="7"/>
      <c r="AKG509" s="7"/>
      <c r="AKH509" s="7"/>
      <c r="AKI509" s="7"/>
      <c r="AKJ509" s="7"/>
      <c r="AKK509" s="7"/>
      <c r="AKL509" s="7"/>
      <c r="AKM509" s="7"/>
      <c r="AKN509" s="7"/>
      <c r="AKO509" s="7"/>
      <c r="AKP509" s="7"/>
      <c r="AKQ509" s="7"/>
      <c r="AKR509" s="7"/>
      <c r="AKS509" s="7"/>
      <c r="AKT509" s="7"/>
      <c r="AKU509" s="7"/>
      <c r="AKV509" s="7"/>
      <c r="AKW509" s="7"/>
      <c r="AKX509" s="7"/>
      <c r="AKY509" s="7"/>
      <c r="AKZ509" s="7"/>
      <c r="ALA509" s="7"/>
      <c r="ALB509" s="7"/>
      <c r="ALC509" s="7"/>
      <c r="ALD509" s="7"/>
      <c r="ALE509" s="7"/>
      <c r="ALF509" s="7"/>
      <c r="ALG509" s="7"/>
      <c r="ALH509" s="7"/>
      <c r="ALI509" s="7"/>
      <c r="ALJ509" s="7"/>
      <c r="ALK509" s="7"/>
      <c r="ALL509" s="7"/>
      <c r="ALM509" s="7"/>
      <c r="ALN509" s="7"/>
      <c r="ALO509" s="7"/>
      <c r="ALP509" s="7"/>
      <c r="ALQ509" s="7"/>
      <c r="ALR509" s="7"/>
      <c r="ALS509" s="7"/>
      <c r="ALT509" s="7"/>
      <c r="ALU509" s="7"/>
      <c r="ALV509" s="7"/>
      <c r="ALW509" s="7"/>
      <c r="ALX509" s="7"/>
      <c r="ALY509" s="7"/>
      <c r="ALZ509" s="7"/>
      <c r="AMA509" s="7"/>
      <c r="AMB509" s="7"/>
      <c r="AMC509" s="7"/>
      <c r="AMD509" s="7"/>
      <c r="AME509" s="7"/>
      <c r="AMF509" s="7"/>
      <c r="AMG509" s="7"/>
      <c r="AMH509" s="7"/>
      <c r="AMI509" s="7"/>
      <c r="AMJ509" s="7"/>
    </row>
    <row r="510" spans="1:1024" ht="12.75" customHeight="1" x14ac:dyDescent="0.3">
      <c r="B510" s="54" t="s">
        <v>293</v>
      </c>
      <c r="C510" s="54" t="s">
        <v>293</v>
      </c>
      <c r="D510" s="1">
        <v>7</v>
      </c>
      <c r="E510" s="1"/>
      <c r="F510" s="1"/>
      <c r="G510" s="1"/>
      <c r="H510" s="1"/>
      <c r="I510" s="1"/>
      <c r="J510" s="1"/>
      <c r="K510" s="1">
        <v>15</v>
      </c>
      <c r="L510" s="1"/>
      <c r="M510" s="1"/>
      <c r="N510" s="1"/>
      <c r="O510" s="1"/>
      <c r="P510" s="1"/>
      <c r="Q510" s="1"/>
      <c r="R510" s="1">
        <v>30</v>
      </c>
      <c r="S510" s="1"/>
      <c r="T510" s="1"/>
      <c r="U510" s="1"/>
      <c r="V510" s="1"/>
      <c r="W510" s="1"/>
      <c r="X510" s="1"/>
      <c r="Y510" s="55"/>
      <c r="Z510" s="55"/>
    </row>
    <row r="511" spans="1:1024" ht="12.75" customHeight="1" x14ac:dyDescent="0.3">
      <c r="B511" s="56" t="s">
        <v>284</v>
      </c>
      <c r="C511" s="56" t="s">
        <v>294</v>
      </c>
      <c r="D511" s="57" t="s">
        <v>284</v>
      </c>
      <c r="E511" s="58" t="s">
        <v>287</v>
      </c>
      <c r="F511" s="58" t="s">
        <v>295</v>
      </c>
      <c r="G511" s="58" t="s">
        <v>296</v>
      </c>
      <c r="H511" s="58" t="s">
        <v>297</v>
      </c>
      <c r="I511" s="58" t="s">
        <v>298</v>
      </c>
      <c r="J511" s="59" t="s">
        <v>299</v>
      </c>
      <c r="K511" s="57" t="s">
        <v>284</v>
      </c>
      <c r="L511" s="58" t="s">
        <v>287</v>
      </c>
      <c r="M511" s="58" t="s">
        <v>295</v>
      </c>
      <c r="N511" s="58" t="s">
        <v>296</v>
      </c>
      <c r="O511" s="58" t="s">
        <v>297</v>
      </c>
      <c r="P511" s="58" t="s">
        <v>298</v>
      </c>
      <c r="Q511" s="59" t="s">
        <v>299</v>
      </c>
      <c r="R511" s="57" t="s">
        <v>284</v>
      </c>
      <c r="S511" s="58" t="s">
        <v>287</v>
      </c>
      <c r="T511" s="58" t="s">
        <v>295</v>
      </c>
      <c r="U511" s="58" t="s">
        <v>296</v>
      </c>
      <c r="V511" s="58" t="s">
        <v>297</v>
      </c>
      <c r="W511" s="58" t="s">
        <v>298</v>
      </c>
      <c r="X511" s="59" t="s">
        <v>299</v>
      </c>
      <c r="Y511" s="58"/>
      <c r="Z511" s="58"/>
    </row>
    <row r="512" spans="1:1024" ht="12.75" customHeight="1" x14ac:dyDescent="0.3">
      <c r="A512" s="17" t="s">
        <v>300</v>
      </c>
      <c r="B512" s="58">
        <v>0.25728699999999999</v>
      </c>
      <c r="C512" s="58">
        <v>1.50665</v>
      </c>
      <c r="D512" s="60">
        <v>0.25677699999999998</v>
      </c>
      <c r="E512" s="61">
        <v>2.8850799999999999E-2</v>
      </c>
      <c r="F512" s="61">
        <v>8.3262869999999999E-4</v>
      </c>
      <c r="G512" s="61">
        <v>1.56091</v>
      </c>
      <c r="H512" s="61">
        <v>0.35311599999999999</v>
      </c>
      <c r="I512" s="61">
        <v>1.51326</v>
      </c>
      <c r="J512" s="62">
        <v>0.1247346015</v>
      </c>
      <c r="K512" s="60">
        <v>0.25646999999999998</v>
      </c>
      <c r="L512" s="61">
        <v>1.9989300000000002E-2</v>
      </c>
      <c r="M512" s="61">
        <v>4.002395E-4</v>
      </c>
      <c r="N512" s="61">
        <v>1.55121</v>
      </c>
      <c r="O512" s="61">
        <v>0.261633</v>
      </c>
      <c r="P512" s="61">
        <v>1.5233399999999999</v>
      </c>
      <c r="Q512" s="62">
        <v>6.8730382699999995E-2</v>
      </c>
      <c r="R512" s="60">
        <v>0.25639499999999998</v>
      </c>
      <c r="S512" s="61">
        <v>1.43964E-2</v>
      </c>
      <c r="T512" s="61">
        <v>2.0805190000000001E-4</v>
      </c>
      <c r="U512" s="61">
        <v>1.55263</v>
      </c>
      <c r="V512" s="61">
        <v>0.178761</v>
      </c>
      <c r="W512" s="61">
        <v>1.5394099999999999</v>
      </c>
      <c r="X512" s="62">
        <v>3.3028712699999997E-2</v>
      </c>
      <c r="Y512" s="61"/>
      <c r="Z512" s="61"/>
      <c r="AH512" s="63"/>
      <c r="AI512" s="63"/>
    </row>
    <row r="513" spans="1:46" ht="12.75" customHeight="1" x14ac:dyDescent="0.3">
      <c r="A513" s="17" t="s">
        <v>354</v>
      </c>
      <c r="B513" s="58">
        <v>0.25728699999999999</v>
      </c>
      <c r="C513" s="58">
        <v>1.50665</v>
      </c>
      <c r="D513" s="60">
        <v>0.25673400000000002</v>
      </c>
      <c r="E513" s="61">
        <v>2.9010999999999999E-2</v>
      </c>
      <c r="F513" s="61">
        <v>8.4194390000000003E-4</v>
      </c>
      <c r="G513" s="61">
        <v>1.5941799999999999</v>
      </c>
      <c r="H513" s="61">
        <v>0.38105600000000001</v>
      </c>
      <c r="I513" s="61">
        <v>1.5385800000000001</v>
      </c>
      <c r="J513" s="62">
        <v>0.1462232</v>
      </c>
      <c r="K513" s="60">
        <v>0.25650800000000001</v>
      </c>
      <c r="L513" s="61">
        <v>2.13554E-2</v>
      </c>
      <c r="M513" s="61">
        <v>4.5665989999999997E-4</v>
      </c>
      <c r="N513" s="61">
        <v>1.5758000000000001</v>
      </c>
      <c r="O513" s="61">
        <v>0.25251499999999999</v>
      </c>
      <c r="P513" s="61">
        <v>1.5503899999999999</v>
      </c>
      <c r="Q513" s="62">
        <v>6.5677012800000004E-2</v>
      </c>
      <c r="R513" s="60">
        <v>0.25737300000000002</v>
      </c>
      <c r="S513" s="61">
        <v>1.40798E-2</v>
      </c>
      <c r="T513" s="61">
        <v>1.9824799999999999E-4</v>
      </c>
      <c r="U513" s="61">
        <v>1.54328</v>
      </c>
      <c r="V513" s="61">
        <v>0.18235499999999999</v>
      </c>
      <c r="W513" s="61">
        <v>1.5290699999999999</v>
      </c>
      <c r="X513" s="62">
        <v>3.3756002399999999E-2</v>
      </c>
      <c r="Y513" s="61"/>
      <c r="Z513" s="61"/>
      <c r="AA513" s="15">
        <f>IF("na"=F513,"",F513/F512)</f>
        <v>1.0111876998715035</v>
      </c>
      <c r="AB513" s="13">
        <f>IF("na"=J513,"",J513/J512)</f>
        <v>1.1722745592769621</v>
      </c>
      <c r="AC513" s="13">
        <f>IF("na"=M513,"",M513/M512)</f>
        <v>1.1409665962504949</v>
      </c>
      <c r="AD513" s="13">
        <f>IF("na"=Q513,"",Q513/Q512)</f>
        <v>0.95557467047248101</v>
      </c>
      <c r="AE513" s="13">
        <f>IF("na"=T513,"",T513/T512)</f>
        <v>0.95287762332379555</v>
      </c>
      <c r="AF513" s="13">
        <f>IF("na"=X513,"",X513/X512)</f>
        <v>1.0220199226838169</v>
      </c>
      <c r="AG513" s="13">
        <f>ROW()</f>
        <v>513</v>
      </c>
      <c r="AH513" s="63">
        <f t="shared" ref="AH513:AM516" ca="1" si="58">SUM(IF(INDIRECT(ADDRESS(ROW(),AH$40))&gt;INDIRECT(ADDRESS($AG513,AH$40)),1,0),IF(INDIRECT(ADDRESS(ROW(),AH$40))&gt;INDIRECT(ADDRESS($AG513+1,AH$40)),1,0),IF(INDIRECT(ADDRESS(ROW(),AH$40))&gt;INDIRECT(ADDRESS($AG513+2,AH$40)),1,0),IF(INDIRECT(ADDRESS(ROW(),AH$40))&gt;INDIRECT(ADDRESS($AG513+3,AH$40)),1,0))+1</f>
        <v>3</v>
      </c>
      <c r="AI513" s="63">
        <f t="shared" ca="1" si="58"/>
        <v>1</v>
      </c>
      <c r="AJ513" s="63">
        <f t="shared" ca="1" si="58"/>
        <v>4</v>
      </c>
      <c r="AK513" s="63">
        <f t="shared" ca="1" si="58"/>
        <v>2</v>
      </c>
      <c r="AL513" s="63">
        <f t="shared" ca="1" si="58"/>
        <v>1</v>
      </c>
      <c r="AM513" s="63">
        <f t="shared" ca="1" si="58"/>
        <v>3</v>
      </c>
      <c r="AO513" s="14">
        <f>IF("na"=F513,"",SQRT(F513)/SQRT(F512))</f>
        <v>1.0055782912690108</v>
      </c>
      <c r="AP513" s="14">
        <f>IF("na"=J513,"",SQRT(J513)/SQRT(J512))</f>
        <v>1.0827162875273293</v>
      </c>
      <c r="AQ513" s="14">
        <f>IF("na"=M513,"",SQRT(M513)/SQRT(M512))</f>
        <v>1.0681603794611065</v>
      </c>
      <c r="AR513" s="14">
        <f>IF("na"=Q513,"",SQRT(Q513)/SQRT(Q512))</f>
        <v>0.97753499705764035</v>
      </c>
      <c r="AS513" s="14">
        <f>IF("na"=T513,"",SQRT(T513)/SQRT(T512))</f>
        <v>0.97615450791552238</v>
      </c>
      <c r="AT513" s="14">
        <f>IF("na"=X513,"",SQRT(X513)/SQRT(X512))</f>
        <v>1.010950009982599</v>
      </c>
    </row>
    <row r="514" spans="1:46" ht="12.75" customHeight="1" x14ac:dyDescent="0.3">
      <c r="A514" s="17" t="s">
        <v>281</v>
      </c>
      <c r="B514" s="58">
        <v>0.25728699999999999</v>
      </c>
      <c r="C514" s="58">
        <v>1.50665</v>
      </c>
      <c r="D514" s="60">
        <v>0.259328</v>
      </c>
      <c r="E514" s="61">
        <v>2.9288100000000001E-2</v>
      </c>
      <c r="F514" s="61">
        <v>8.6195840000000004E-4</v>
      </c>
      <c r="G514" s="61">
        <v>1.5960700000000001</v>
      </c>
      <c r="H514" s="61">
        <v>0.38822699999999999</v>
      </c>
      <c r="I514" s="61">
        <v>1.53983</v>
      </c>
      <c r="J514" s="62">
        <v>0.1518211159</v>
      </c>
      <c r="K514" s="60">
        <v>0.25960100000000003</v>
      </c>
      <c r="L514" s="61">
        <v>1.9860699999999998E-2</v>
      </c>
      <c r="M514" s="61">
        <v>3.9980190000000001E-4</v>
      </c>
      <c r="N514" s="61">
        <v>1.54206</v>
      </c>
      <c r="O514" s="61">
        <v>0.25963599999999998</v>
      </c>
      <c r="P514" s="61">
        <v>1.51528</v>
      </c>
      <c r="Q514" s="62">
        <v>6.7485329299999994E-2</v>
      </c>
      <c r="R514" s="60">
        <v>0.258689</v>
      </c>
      <c r="S514" s="61">
        <v>1.43188E-2</v>
      </c>
      <c r="T514" s="61">
        <v>2.069936E-4</v>
      </c>
      <c r="U514" s="61">
        <v>1.5319799999999999</v>
      </c>
      <c r="V514" s="61">
        <v>0.181031</v>
      </c>
      <c r="W514" s="61">
        <v>1.5180800000000001</v>
      </c>
      <c r="X514" s="62">
        <v>3.2902867799999999E-2</v>
      </c>
      <c r="Y514" s="61"/>
      <c r="Z514" s="61"/>
      <c r="AA514" s="15">
        <f>IF("na"=F514,"",F514/F512)</f>
        <v>1.0352254252105411</v>
      </c>
      <c r="AB514" s="13">
        <f>IF("na"=J514,"",J514/J512)</f>
        <v>1.2171531722093969</v>
      </c>
      <c r="AC514" s="13">
        <f>IF("na"=M514,"",M514/M512)</f>
        <v>0.99890665464053408</v>
      </c>
      <c r="AD514" s="13">
        <f>IF("na"=Q514,"",Q514/Q512)</f>
        <v>0.98188496337297415</v>
      </c>
      <c r="AE514" s="13">
        <f>IF("na"=T514,"",T514/T512)</f>
        <v>0.99491328846311899</v>
      </c>
      <c r="AF514" s="13">
        <f>IF("na"=X514,"",X514/X512)</f>
        <v>0.9961898333385546</v>
      </c>
      <c r="AG514" s="13">
        <f>AG513</f>
        <v>513</v>
      </c>
      <c r="AH514" s="63">
        <f t="shared" ca="1" si="58"/>
        <v>4</v>
      </c>
      <c r="AI514" s="63">
        <f t="shared" ca="1" si="58"/>
        <v>3</v>
      </c>
      <c r="AJ514" s="63">
        <f t="shared" ca="1" si="58"/>
        <v>1</v>
      </c>
      <c r="AK514" s="63">
        <f t="shared" ca="1" si="58"/>
        <v>3</v>
      </c>
      <c r="AL514" s="63">
        <f t="shared" ca="1" si="58"/>
        <v>3</v>
      </c>
      <c r="AM514" s="63">
        <f t="shared" ca="1" si="58"/>
        <v>2</v>
      </c>
      <c r="AO514" s="14">
        <f>IF("na"=F514,"",SQRT(F514)/SQRT(F512))</f>
        <v>1.0174602818835441</v>
      </c>
      <c r="AP514" s="14">
        <f>IF("na"=J514,"",SQRT(J514)/SQRT(J512))</f>
        <v>1.1032466506676541</v>
      </c>
      <c r="AQ514" s="14">
        <f>IF("na"=M514,"",SQRT(M514)/SQRT(M512))</f>
        <v>0.99945317781301479</v>
      </c>
      <c r="AR514" s="14">
        <f>IF("na"=Q514,"",SQRT(Q514)/SQRT(Q512))</f>
        <v>0.99090108657371756</v>
      </c>
      <c r="AS514" s="14">
        <f>IF("na"=T514,"",SQRT(T514)/SQRT(T512))</f>
        <v>0.99745340164998142</v>
      </c>
      <c r="AT514" s="14">
        <f>IF("na"=X514,"",SQRT(X514)/SQRT(X512))</f>
        <v>0.99809309853267425</v>
      </c>
    </row>
    <row r="515" spans="1:46" ht="12.75" customHeight="1" x14ac:dyDescent="0.3">
      <c r="A515" s="17" t="s">
        <v>282</v>
      </c>
      <c r="B515" s="58">
        <v>0.25728699999999999</v>
      </c>
      <c r="C515" s="58">
        <v>1.50665</v>
      </c>
      <c r="D515" s="64">
        <v>0.25798599999999999</v>
      </c>
      <c r="E515" s="65">
        <v>2.7887800000000001E-2</v>
      </c>
      <c r="F515" s="66">
        <v>7.7821789999999997E-4</v>
      </c>
      <c r="G515" s="65">
        <v>1.5639099999999999</v>
      </c>
      <c r="H515" s="66">
        <v>0.38261299999999998</v>
      </c>
      <c r="I515" s="66">
        <v>1.5115400000000001</v>
      </c>
      <c r="J515" s="67">
        <v>0.14641661980000001</v>
      </c>
      <c r="K515" s="64">
        <v>0.259355</v>
      </c>
      <c r="L515" s="65">
        <v>2.0721300000000002E-2</v>
      </c>
      <c r="M515" s="66">
        <v>4.3364880000000002E-4</v>
      </c>
      <c r="N515" s="65">
        <v>1.53285</v>
      </c>
      <c r="O515" s="66">
        <v>0.24681500000000001</v>
      </c>
      <c r="P515" s="66">
        <v>1.50912</v>
      </c>
      <c r="Q515" s="67">
        <v>6.0923745100000003E-2</v>
      </c>
      <c r="R515" s="64">
        <v>0.25821499999999997</v>
      </c>
      <c r="S515" s="65">
        <v>1.4353100000000001E-2</v>
      </c>
      <c r="T515" s="66">
        <v>2.0687249999999999E-4</v>
      </c>
      <c r="U515" s="65">
        <v>1.5341400000000001</v>
      </c>
      <c r="V515" s="66">
        <v>0.18066499999999999</v>
      </c>
      <c r="W515" s="66">
        <v>1.5210699999999999</v>
      </c>
      <c r="X515" s="67">
        <v>3.2847778600000002E-2</v>
      </c>
      <c r="Y515" s="65"/>
      <c r="Z515" s="65"/>
      <c r="AA515" s="15">
        <f>IF("na"=F515,"",F515/F512)</f>
        <v>0.93465178416261652</v>
      </c>
      <c r="AB515" s="13">
        <f>IF("na"=J515,"",J515/J512)</f>
        <v>1.1738252099999695</v>
      </c>
      <c r="AC515" s="13">
        <f>IF("na"=M515,"",M515/M512)</f>
        <v>1.0834732703793604</v>
      </c>
      <c r="AD515" s="13">
        <f>IF("na"=Q515,"",Q515/Q512)</f>
        <v>0.8864164974306189</v>
      </c>
      <c r="AE515" s="13">
        <f>IF("na"=T515,"",T515/T512)</f>
        <v>0.99433122216139325</v>
      </c>
      <c r="AF515" s="13">
        <f>IF("na"=X515,"",X515/X512)</f>
        <v>0.99452191486712116</v>
      </c>
      <c r="AG515" s="13">
        <f>AG514</f>
        <v>513</v>
      </c>
      <c r="AH515" s="63">
        <f t="shared" ca="1" si="58"/>
        <v>2</v>
      </c>
      <c r="AI515" s="63">
        <f t="shared" ca="1" si="58"/>
        <v>2</v>
      </c>
      <c r="AJ515" s="63">
        <f t="shared" ca="1" si="58"/>
        <v>3</v>
      </c>
      <c r="AK515" s="63">
        <f t="shared" ca="1" si="58"/>
        <v>1</v>
      </c>
      <c r="AL515" s="63">
        <f t="shared" ca="1" si="58"/>
        <v>2</v>
      </c>
      <c r="AM515" s="63">
        <f t="shared" ca="1" si="58"/>
        <v>1</v>
      </c>
      <c r="AO515" s="14">
        <f>IF("na"=F515,"",SQRT(F515)/SQRT(F512))</f>
        <v>0.96677390540012853</v>
      </c>
      <c r="AP515" s="14">
        <f>IF("na"=J515,"",SQRT(J515)/SQRT(J512))</f>
        <v>1.0834321436988887</v>
      </c>
      <c r="AQ515" s="14">
        <f>IF("na"=M515,"",SQRT(M515)/SQRT(M512))</f>
        <v>1.0409002211448322</v>
      </c>
      <c r="AR515" s="14">
        <f>IF("na"=Q515,"",SQRT(Q515)/SQRT(Q512))</f>
        <v>0.94149694499271697</v>
      </c>
      <c r="AS515" s="14">
        <f>IF("na"=T515,"",SQRT(T515)/SQRT(T512))</f>
        <v>0.99716158277452382</v>
      </c>
      <c r="AT515" s="14">
        <f>IF("na"=X515,"",SQRT(X515)/SQRT(X512))</f>
        <v>0.99725719594652273</v>
      </c>
    </row>
    <row r="516" spans="1:46" ht="12.75" customHeight="1" x14ac:dyDescent="0.3">
      <c r="A516" s="17" t="s">
        <v>283</v>
      </c>
      <c r="B516" s="58">
        <v>0.25728699999999999</v>
      </c>
      <c r="C516" s="58">
        <v>1.50665</v>
      </c>
      <c r="D516" s="68">
        <v>0.25820399999999999</v>
      </c>
      <c r="E516" s="13">
        <v>2.7878300000000002E-2</v>
      </c>
      <c r="F516" s="66">
        <v>7.7804040000000005E-4</v>
      </c>
      <c r="G516" s="65">
        <v>1.57273</v>
      </c>
      <c r="H516" s="66">
        <v>0.39027299999999998</v>
      </c>
      <c r="I516" s="66">
        <v>1.5146599999999999</v>
      </c>
      <c r="J516" s="67">
        <v>0.1523771746</v>
      </c>
      <c r="K516" s="68">
        <v>0.25693700000000003</v>
      </c>
      <c r="L516" s="13">
        <v>2.0626499999999999E-2</v>
      </c>
      <c r="M516" s="66">
        <v>4.2557499999999998E-4</v>
      </c>
      <c r="N516" s="65">
        <v>1.5679700000000001</v>
      </c>
      <c r="O516" s="66">
        <v>0.26079400000000003</v>
      </c>
      <c r="P516" s="66">
        <v>1.5410699999999999</v>
      </c>
      <c r="Q516" s="67">
        <v>6.9198246800000002E-2</v>
      </c>
      <c r="R516" s="68">
        <v>0.25672099999999998</v>
      </c>
      <c r="S516" s="13">
        <v>1.44463E-2</v>
      </c>
      <c r="T516" s="66">
        <v>2.0901580000000001E-4</v>
      </c>
      <c r="U516" s="65">
        <v>1.554</v>
      </c>
      <c r="V516" s="66">
        <v>0.180924</v>
      </c>
      <c r="W516" s="66">
        <v>1.54047</v>
      </c>
      <c r="X516" s="67">
        <v>3.3877286100000001E-2</v>
      </c>
      <c r="Y516" s="65"/>
      <c r="Z516" s="65"/>
      <c r="AA516" s="15">
        <f>IF("na"=F516,"",F516/F512)</f>
        <v>0.93443860390591871</v>
      </c>
      <c r="AB516" s="13">
        <f>IF("na"=J516,"",J516/J512)</f>
        <v>1.2216111068427151</v>
      </c>
      <c r="AC516" s="13">
        <f>IF("na"=M516,"",M516/M512)</f>
        <v>1.0633008486168907</v>
      </c>
      <c r="AD516" s="13">
        <f>IF("na"=Q516,"",Q516/Q512)</f>
        <v>1.0068072383947311</v>
      </c>
      <c r="AE516" s="13">
        <f>IF("na"=T516,"",T516/T512)</f>
        <v>1.0046329785981285</v>
      </c>
      <c r="AF516" s="13">
        <f>IF("na"=X516,"",X516/X512)</f>
        <v>1.0256919913200251</v>
      </c>
      <c r="AG516" s="13">
        <f>AG515</f>
        <v>513</v>
      </c>
      <c r="AH516" s="63">
        <f t="shared" ca="1" si="58"/>
        <v>1</v>
      </c>
      <c r="AI516" s="63">
        <f t="shared" ca="1" si="58"/>
        <v>4</v>
      </c>
      <c r="AJ516" s="63">
        <f t="shared" ca="1" si="58"/>
        <v>2</v>
      </c>
      <c r="AK516" s="63">
        <f t="shared" ca="1" si="58"/>
        <v>4</v>
      </c>
      <c r="AL516" s="63">
        <f t="shared" ca="1" si="58"/>
        <v>4</v>
      </c>
      <c r="AM516" s="63">
        <f t="shared" ca="1" si="58"/>
        <v>4</v>
      </c>
      <c r="AO516" s="14">
        <f>IF("na"=F516,"",SQRT(F516)/SQRT(F512))</f>
        <v>0.96666364569374319</v>
      </c>
      <c r="AP516" s="14">
        <f>IF("na"=J516,"",SQRT(J516)/SQRT(J512))</f>
        <v>1.1052651748981848</v>
      </c>
      <c r="AQ516" s="14">
        <f>IF("na"=M516,"",SQRT(M516)/SQRT(M512))</f>
        <v>1.0311648018706276</v>
      </c>
      <c r="AR516" s="14">
        <f>IF("na"=Q516,"",SQRT(Q516)/SQRT(Q512))</f>
        <v>1.0033978465168893</v>
      </c>
      <c r="AS516" s="14">
        <f>IF("na"=T516,"",SQRT(T516)/SQRT(T512))</f>
        <v>1.0023138124350721</v>
      </c>
      <c r="AT516" s="14">
        <f>IF("na"=X516,"",SQRT(X516)/SQRT(X512))</f>
        <v>1.012764529058964</v>
      </c>
    </row>
  </sheetData>
  <mergeCells count="235">
    <mergeCell ref="D510:J510"/>
    <mergeCell ref="K510:Q510"/>
    <mergeCell ref="R510:X510"/>
    <mergeCell ref="D491:X491"/>
    <mergeCell ref="D492:J492"/>
    <mergeCell ref="K492:Q492"/>
    <mergeCell ref="R492:X492"/>
    <mergeCell ref="D500:X500"/>
    <mergeCell ref="D501:J501"/>
    <mergeCell ref="K501:Q501"/>
    <mergeCell ref="R501:X501"/>
    <mergeCell ref="D509:X509"/>
    <mergeCell ref="D465:J465"/>
    <mergeCell ref="K465:Q465"/>
    <mergeCell ref="R465:X465"/>
    <mergeCell ref="D473:X473"/>
    <mergeCell ref="D474:J474"/>
    <mergeCell ref="K474:Q474"/>
    <mergeCell ref="R474:X474"/>
    <mergeCell ref="D482:X482"/>
    <mergeCell ref="D483:J483"/>
    <mergeCell ref="K483:Q483"/>
    <mergeCell ref="R483:X483"/>
    <mergeCell ref="D446:X446"/>
    <mergeCell ref="D447:J447"/>
    <mergeCell ref="K447:Q447"/>
    <mergeCell ref="R447:X447"/>
    <mergeCell ref="D455:X455"/>
    <mergeCell ref="D456:J456"/>
    <mergeCell ref="K456:Q456"/>
    <mergeCell ref="R456:X456"/>
    <mergeCell ref="D464:X464"/>
    <mergeCell ref="D420:J420"/>
    <mergeCell ref="K420:Q420"/>
    <mergeCell ref="R420:X420"/>
    <mergeCell ref="D428:X428"/>
    <mergeCell ref="D429:J429"/>
    <mergeCell ref="K429:Q429"/>
    <mergeCell ref="R429:X429"/>
    <mergeCell ref="D437:X437"/>
    <mergeCell ref="D438:J438"/>
    <mergeCell ref="K438:Q438"/>
    <mergeCell ref="R438:X438"/>
    <mergeCell ref="D401:X401"/>
    <mergeCell ref="D402:J402"/>
    <mergeCell ref="K402:Q402"/>
    <mergeCell ref="R402:X402"/>
    <mergeCell ref="D410:X410"/>
    <mergeCell ref="D411:J411"/>
    <mergeCell ref="K411:Q411"/>
    <mergeCell ref="R411:X411"/>
    <mergeCell ref="D419:X419"/>
    <mergeCell ref="D375:J375"/>
    <mergeCell ref="K375:Q375"/>
    <mergeCell ref="R375:X375"/>
    <mergeCell ref="D383:X383"/>
    <mergeCell ref="D384:J384"/>
    <mergeCell ref="K384:Q384"/>
    <mergeCell ref="R384:X384"/>
    <mergeCell ref="D392:X392"/>
    <mergeCell ref="D393:J393"/>
    <mergeCell ref="K393:Q393"/>
    <mergeCell ref="R393:X393"/>
    <mergeCell ref="D356:X356"/>
    <mergeCell ref="D357:J357"/>
    <mergeCell ref="K357:Q357"/>
    <mergeCell ref="R357:X357"/>
    <mergeCell ref="D365:X365"/>
    <mergeCell ref="D366:J366"/>
    <mergeCell ref="K366:Q366"/>
    <mergeCell ref="R366:X366"/>
    <mergeCell ref="D374:X374"/>
    <mergeCell ref="D330:J330"/>
    <mergeCell ref="K330:Q330"/>
    <mergeCell ref="R330:X330"/>
    <mergeCell ref="D338:X338"/>
    <mergeCell ref="D339:J339"/>
    <mergeCell ref="K339:Q339"/>
    <mergeCell ref="R339:X339"/>
    <mergeCell ref="D347:X347"/>
    <mergeCell ref="D348:J348"/>
    <mergeCell ref="K348:Q348"/>
    <mergeCell ref="R348:X348"/>
    <mergeCell ref="D311:X311"/>
    <mergeCell ref="D312:J312"/>
    <mergeCell ref="K312:Q312"/>
    <mergeCell ref="R312:X312"/>
    <mergeCell ref="D320:X320"/>
    <mergeCell ref="D321:J321"/>
    <mergeCell ref="K321:Q321"/>
    <mergeCell ref="R321:X321"/>
    <mergeCell ref="D329:X329"/>
    <mergeCell ref="D285:J285"/>
    <mergeCell ref="K285:Q285"/>
    <mergeCell ref="R285:X285"/>
    <mergeCell ref="D293:X293"/>
    <mergeCell ref="D294:J294"/>
    <mergeCell ref="K294:Q294"/>
    <mergeCell ref="R294:X294"/>
    <mergeCell ref="D302:X302"/>
    <mergeCell ref="D303:J303"/>
    <mergeCell ref="K303:Q303"/>
    <mergeCell ref="R303:X303"/>
    <mergeCell ref="D266:X266"/>
    <mergeCell ref="D267:J267"/>
    <mergeCell ref="K267:Q267"/>
    <mergeCell ref="R267:X267"/>
    <mergeCell ref="D275:X275"/>
    <mergeCell ref="D276:J276"/>
    <mergeCell ref="K276:Q276"/>
    <mergeCell ref="R276:X276"/>
    <mergeCell ref="D284:X284"/>
    <mergeCell ref="D240:J240"/>
    <mergeCell ref="K240:Q240"/>
    <mergeCell ref="R240:X240"/>
    <mergeCell ref="D248:X248"/>
    <mergeCell ref="D249:J249"/>
    <mergeCell ref="K249:Q249"/>
    <mergeCell ref="R249:X249"/>
    <mergeCell ref="D257:X257"/>
    <mergeCell ref="D258:J258"/>
    <mergeCell ref="K258:Q258"/>
    <mergeCell ref="R258:X258"/>
    <mergeCell ref="D221:X221"/>
    <mergeCell ref="D222:J222"/>
    <mergeCell ref="K222:Q222"/>
    <mergeCell ref="R222:X222"/>
    <mergeCell ref="D230:X230"/>
    <mergeCell ref="D231:J231"/>
    <mergeCell ref="K231:Q231"/>
    <mergeCell ref="R231:X231"/>
    <mergeCell ref="D239:X239"/>
    <mergeCell ref="D195:J195"/>
    <mergeCell ref="K195:Q195"/>
    <mergeCell ref="R195:X195"/>
    <mergeCell ref="D203:X203"/>
    <mergeCell ref="D204:J204"/>
    <mergeCell ref="K204:Q204"/>
    <mergeCell ref="R204:X204"/>
    <mergeCell ref="D212:X212"/>
    <mergeCell ref="D213:J213"/>
    <mergeCell ref="K213:Q213"/>
    <mergeCell ref="R213:X213"/>
    <mergeCell ref="D176:X176"/>
    <mergeCell ref="D177:J177"/>
    <mergeCell ref="K177:Q177"/>
    <mergeCell ref="R177:X177"/>
    <mergeCell ref="D185:X185"/>
    <mergeCell ref="D186:J186"/>
    <mergeCell ref="K186:Q186"/>
    <mergeCell ref="R186:X186"/>
    <mergeCell ref="D194:X194"/>
    <mergeCell ref="D150:J150"/>
    <mergeCell ref="K150:Q150"/>
    <mergeCell ref="R150:X150"/>
    <mergeCell ref="D158:X158"/>
    <mergeCell ref="D159:J159"/>
    <mergeCell ref="K159:Q159"/>
    <mergeCell ref="R159:X159"/>
    <mergeCell ref="D167:X167"/>
    <mergeCell ref="D168:J168"/>
    <mergeCell ref="K168:Q168"/>
    <mergeCell ref="R168:X168"/>
    <mergeCell ref="D131:X131"/>
    <mergeCell ref="D132:J132"/>
    <mergeCell ref="K132:Q132"/>
    <mergeCell ref="R132:X132"/>
    <mergeCell ref="D140:X140"/>
    <mergeCell ref="D141:J141"/>
    <mergeCell ref="K141:Q141"/>
    <mergeCell ref="R141:X141"/>
    <mergeCell ref="D149:X149"/>
    <mergeCell ref="D105:J105"/>
    <mergeCell ref="K105:Q105"/>
    <mergeCell ref="R105:X105"/>
    <mergeCell ref="D113:X113"/>
    <mergeCell ref="D114:J114"/>
    <mergeCell ref="K114:Q114"/>
    <mergeCell ref="R114:X114"/>
    <mergeCell ref="D122:X122"/>
    <mergeCell ref="D123:J123"/>
    <mergeCell ref="K123:Q123"/>
    <mergeCell ref="R123:X123"/>
    <mergeCell ref="D86:X86"/>
    <mergeCell ref="D87:J87"/>
    <mergeCell ref="K87:Q87"/>
    <mergeCell ref="R87:X87"/>
    <mergeCell ref="D95:X95"/>
    <mergeCell ref="D96:J96"/>
    <mergeCell ref="K96:Q96"/>
    <mergeCell ref="R96:X96"/>
    <mergeCell ref="D104:X104"/>
    <mergeCell ref="D60:J60"/>
    <mergeCell ref="K60:Q60"/>
    <mergeCell ref="R60:X60"/>
    <mergeCell ref="D68:X68"/>
    <mergeCell ref="D69:J69"/>
    <mergeCell ref="K69:Q69"/>
    <mergeCell ref="R69:X69"/>
    <mergeCell ref="D77:X77"/>
    <mergeCell ref="D78:J78"/>
    <mergeCell ref="K78:Q78"/>
    <mergeCell ref="R78:X78"/>
    <mergeCell ref="D41:X41"/>
    <mergeCell ref="D42:J42"/>
    <mergeCell ref="K42:Q42"/>
    <mergeCell ref="R42:X42"/>
    <mergeCell ref="D50:X50"/>
    <mergeCell ref="D51:J51"/>
    <mergeCell ref="K51:Q51"/>
    <mergeCell ref="R51:X51"/>
    <mergeCell ref="D59:X59"/>
    <mergeCell ref="B17:I17"/>
    <mergeCell ref="B18:E18"/>
    <mergeCell ref="F18:I18"/>
    <mergeCell ref="B25:I25"/>
    <mergeCell ref="B26:E26"/>
    <mergeCell ref="F26:I26"/>
    <mergeCell ref="B33:I33"/>
    <mergeCell ref="B34:E34"/>
    <mergeCell ref="F34:I34"/>
    <mergeCell ref="B1:G1"/>
    <mergeCell ref="I1:N1"/>
    <mergeCell ref="B2:D2"/>
    <mergeCell ref="E2:G2"/>
    <mergeCell ref="I2:K2"/>
    <mergeCell ref="L2:N2"/>
    <mergeCell ref="B9:M9"/>
    <mergeCell ref="N9:Y9"/>
    <mergeCell ref="B10:E10"/>
    <mergeCell ref="F10:I10"/>
    <mergeCell ref="J10:M10"/>
    <mergeCell ref="N10:Q10"/>
    <mergeCell ref="R10:U10"/>
    <mergeCell ref="V10:Y10"/>
  </mergeCells>
  <pageMargins left="0.59027777777777801" right="0.59027777777777801" top="1.05277777777778" bottom="1.05277777777778" header="0.78749999999999998" footer="0.78749999999999998"/>
  <pageSetup firstPageNumber="0"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MJ516"/>
  <sheetViews>
    <sheetView zoomScaleNormal="100" workbookViewId="0"/>
  </sheetViews>
  <sheetFormatPr defaultColWidth="11.3046875" defaultRowHeight="12.45" x14ac:dyDescent="0.3"/>
  <cols>
    <col min="1" max="1" width="11.3046875" style="10"/>
    <col min="2" max="3" width="7.3828125" style="13" customWidth="1"/>
    <col min="4" max="12" width="7.3828125" style="14" customWidth="1"/>
    <col min="13" max="25" width="7.3828125" style="13" customWidth="1"/>
    <col min="26" max="26" width="12.765625" style="13" customWidth="1"/>
    <col min="27" max="27" width="13.07421875" style="15" hidden="1" customWidth="1"/>
    <col min="28" max="33" width="13.07421875" style="13" hidden="1" customWidth="1"/>
    <col min="34" max="39" width="13.07421875" style="16" hidden="1" customWidth="1"/>
    <col min="40" max="41" width="13.07421875" style="13" hidden="1" customWidth="1"/>
    <col min="42" max="42" width="13.07421875" style="16" hidden="1" customWidth="1"/>
    <col min="43" max="46" width="13.07421875" style="13" hidden="1" customWidth="1"/>
    <col min="47" max="48" width="12.765625" style="13" customWidth="1"/>
    <col min="49" max="964" width="11.3046875" style="13"/>
    <col min="965" max="965" width="11.3046875" style="12"/>
  </cols>
  <sheetData>
    <row r="1" spans="1:27" ht="12.75" customHeight="1" x14ac:dyDescent="0.3">
      <c r="B1" s="6" t="s">
        <v>273</v>
      </c>
      <c r="C1" s="6"/>
      <c r="D1" s="6"/>
      <c r="E1" s="6"/>
      <c r="F1" s="6"/>
      <c r="G1" s="6"/>
      <c r="H1" s="18"/>
      <c r="I1" s="6" t="s">
        <v>274</v>
      </c>
      <c r="J1" s="6"/>
      <c r="K1" s="6"/>
      <c r="L1" s="6"/>
      <c r="M1" s="6"/>
      <c r="N1" s="6"/>
      <c r="O1"/>
      <c r="P1" s="18"/>
      <c r="Q1" s="18"/>
      <c r="R1" s="18"/>
      <c r="S1" s="18"/>
      <c r="T1" s="18"/>
      <c r="U1" s="18"/>
      <c r="V1" s="18"/>
      <c r="W1" s="18"/>
    </row>
    <row r="2" spans="1:27" ht="12.75" customHeight="1" x14ac:dyDescent="0.3">
      <c r="B2" s="5" t="s">
        <v>275</v>
      </c>
      <c r="C2" s="5"/>
      <c r="D2" s="5"/>
      <c r="E2" s="4" t="s">
        <v>276</v>
      </c>
      <c r="F2" s="4"/>
      <c r="G2" s="4"/>
      <c r="H2" s="18"/>
      <c r="I2" s="5" t="s">
        <v>275</v>
      </c>
      <c r="J2" s="5"/>
      <c r="K2" s="5"/>
      <c r="L2" s="5" t="s">
        <v>276</v>
      </c>
      <c r="M2" s="5"/>
      <c r="N2" s="5"/>
      <c r="O2"/>
      <c r="P2" s="18"/>
      <c r="Q2" s="18"/>
      <c r="R2" s="18"/>
      <c r="S2" s="18"/>
      <c r="T2" s="18"/>
      <c r="U2" s="18"/>
      <c r="V2" s="18"/>
      <c r="W2" s="18"/>
    </row>
    <row r="3" spans="1:27" ht="12.75" customHeight="1" x14ac:dyDescent="0.3">
      <c r="B3" s="19" t="s">
        <v>277</v>
      </c>
      <c r="C3" s="20" t="s">
        <v>278</v>
      </c>
      <c r="D3" s="21" t="s">
        <v>279</v>
      </c>
      <c r="E3" s="20" t="s">
        <v>277</v>
      </c>
      <c r="F3" s="20" t="s">
        <v>278</v>
      </c>
      <c r="G3" s="21" t="s">
        <v>279</v>
      </c>
      <c r="H3" s="18"/>
      <c r="I3" s="19" t="s">
        <v>277</v>
      </c>
      <c r="J3" s="20" t="s">
        <v>278</v>
      </c>
      <c r="K3" s="21" t="s">
        <v>279</v>
      </c>
      <c r="L3" s="19" t="s">
        <v>277</v>
      </c>
      <c r="M3" s="20" t="s">
        <v>278</v>
      </c>
      <c r="N3" s="21" t="s">
        <v>279</v>
      </c>
      <c r="O3"/>
      <c r="P3" s="18"/>
      <c r="Q3" s="18"/>
      <c r="R3" s="18"/>
      <c r="S3" s="18"/>
      <c r="T3" s="18"/>
      <c r="U3" s="18"/>
      <c r="V3" s="18"/>
      <c r="W3" s="18"/>
    </row>
    <row r="4" spans="1:27" ht="12.75" customHeight="1" x14ac:dyDescent="0.3">
      <c r="A4" s="17" t="s">
        <v>280</v>
      </c>
      <c r="B4" s="22">
        <f>AVERAGE(AA45,AA54,AA63,AA72,AA81,AA90,AA99,AA108,AA117,AA126,AA135,AA144,AA153,AA162,AA171,AA180,AA189,AA198,AA207,AA216,AA225,AA234,AA243,AA252,AA261,AA270,AA279,AA288,AA297,AA306,AA315,AA324,AA333,AA342,AA351,AA360,AA369,AA378,AA387,AA396,AA405,AA414,AA423,AA432,AA441,AA450,AA459,AA468,AA477,AA486)</f>
        <v>1.5309171553165895</v>
      </c>
      <c r="C4" s="23">
        <f>AVERAGE(AC45,AC54,AC63,AC72,AC81,AC90,AC99,AC108,AC117,AC126,AC135,AC144,AC153,AC162,AC171,AC180,AC189,AC198,AC207,AC216,AC225,AC234,AC243,AC252,AC261,AC270,AC279,AC288,AC297,AC306,AC315,AC324,AC333,AC342,AC351,AC360,AC369,AC378,AC387,AC396,AC405,AC414,AC423,AC432,AC441,AC450,AC459,AC468,AC477,AC486)</f>
        <v>2.3948165271095156</v>
      </c>
      <c r="D4" s="24">
        <f>AVERAGE(AE45,AE54,AE63,AE72,AE81,AE90,AE99,AE108,AE117,AE126,AE135,AE144,AE153,AE162,AE171,AE180,AE189,AE198,AE207,AE216,AE225,AE234,AE243,AE252,AE261,AE270,AE279,AE288,AE297,AE306,AE315,AE324,AE333,AE342,AE351,AE360,AE369,AE378,AE387,AE396,AE405,AE414,AE423,AE432,AE441,AE450,AE459,AE468,AE477,AE486)</f>
        <v>3.7893287199319952</v>
      </c>
      <c r="E4" s="23">
        <f>AVERAGE(AB45,AB54,AB63,AB72,AB81,AB90,AB99,AB108,AB117,AB126,AB135,AB144,AB153,AB162,AB171,AB180,AB189,AB198,AB207,AB216,AB225,AB234,AB243,AB252,AB261,AB270,AB279,AB288,AB297,AB306,AB315,AB324,AB333,AB342,AB351,AB360,AB369,AB378,AB387,AB396,AB405,AB414,AB423,AB432,AB441,AB450,AB459,AB468,AB477,AB486)</f>
        <v>1.2354651396250205</v>
      </c>
      <c r="F4" s="25">
        <f>AVERAGE(AD45,AD54,AD63,AD72,AD81,AD90,AD99,AD108,AD117,AD126,AD135,AD144,AD153,AD162,AD171,AD180,AD189,AD198,AD207,AD216,AD225,AD234,AD243,AD252,AD261,AD270,AD279,AD288,AD297,AD306,AD315,AD324,AD333,AD342,AD351,AD360,AD369,AD378,AD387,AD396,AD405,AD414,AD423,AD432,AD441,AD450,AD459,AD468,AD477,AD486)</f>
        <v>1.766224331712744</v>
      </c>
      <c r="G4" s="26">
        <f>AVERAGE(AF45,AF54,AF63,AF72,AF81,AF90,AF99,AF108,AF117,AF126,AF135,AF144,AF153,AF162,AF171,AF180,AF189,AF198,AF207,AF216,AF225,AF234,AF243,AF252,AF261,AF270,AF279,AF288,AF297,AF306,AF315,AF324,AF333,AF342,AF351,AF360,AF369,AF378,AF387,AF396,AF405,AF414,AF423,AF432,AF441,AF450,AF459,AF468,AF477,AF486)</f>
        <v>2.4862586057760994</v>
      </c>
      <c r="H4" s="18"/>
      <c r="I4" s="22">
        <f>AVERAGE(AO45,AO54,AO63,AO72,AO81,AO90,AO99,AO108,AO117,AO126,AO135,AO144,AO153,AO162,AO171,AO180,AO189,AO198,AO207,AO216,AO225,AO234,AO243,AO252,AO261,AO270,AO279,AO288,AO297,AO306,AO315,AO324,AO333,AO342,AO351,AO360,AO369,AO378,AO387,AO396,AO405,AO414,AO423,AO432,AO441,AO450,AO459,AO468,AO477,AO486)</f>
        <v>1.2321579998884788</v>
      </c>
      <c r="J4" s="23">
        <f>AVERAGE(AQ45,AQ54,AQ63,AQ72,AQ81,AQ90,AQ99,AQ108,AQ117,AQ126,AQ135,AQ144,AQ153,AQ162,AQ171,AQ180,AQ189,AQ198,AQ207,AQ216,AQ225,AQ234,AQ243,AQ252,AQ261,AQ270,AQ279,AQ288,AQ297,AQ306,AQ315,AQ324,AQ333,AQ342,AQ351,AQ360,AQ369,AQ378,AQ387,AQ396,AQ405,AQ414,AQ423,AQ432,AQ441,AQ450,AQ459,AQ468,AQ477,AQ486)</f>
        <v>1.5322344132977477</v>
      </c>
      <c r="K4" s="24">
        <f>AVERAGE(AS45,AS54,AS63,AS72,AS81,AS90,AS99,AS108,AS117,AS126,AS135,AS144,AS153,AS162,AS171,AS180,AS189,AS198,AS207,AS216,AS225,AS234,AS243,AS252,AS261,AS270,AS279,AS288,AS297,AS306,AS315,AS324,AS333,AS342,AS351,AS360,AS369,AS378,AS387,AS396,AS405,AS414,AS423,AS432,AS441,AS450,AS459,AS468,AS477,AS486)</f>
        <v>1.8172026313644805</v>
      </c>
      <c r="L4" s="22">
        <f>AVERAGE(AP45,AP54,AP63,AP72,AP81,AP90,AP99,AP108,AP117,AP126,AP135,AP144,AP153,AP162,AP171,AP180,AP189,AP198,AP207,AP216,AP225,AP234,AP243,AP252,AP261,AP270,AP279,AP288,AP297,AP306,AP315,AP324,AP333,AP342,AP351,AP360,AP369,AP378,AP387,AP396,AP405,AP414,AP423,AP432,AP441,AP450,AP459,AP468,AP477,AP486)</f>
        <v>1.0917647248389621</v>
      </c>
      <c r="M4" s="25">
        <f>AVERAGE(AR45,AR54,AR63,AR72,AR81,AR90,AR99,AR108,AR117,AR126,AR135,AR144,AR153,AR162,AR171,AR180,AR189,AR198,AR207,AR216,AR225,AR234,AR243,AR252,AR261,AR270,AR279,AR288,AR297,AR306,AR315,AR324,AR333,AR342,AR351,AR360,AR369,AR378,AR387,AR396,AR405,AR414,AR423,AR432,AR441,AR450,AR459,AR468,AR477,AR486)</f>
        <v>1.3099136444216897</v>
      </c>
      <c r="N4" s="26">
        <f>AVERAGE(AT45,AT54,AT63,AT72,AT81,AT90,AT99,AT108,AT117,AT126,AT135,AT144,AT153,AT162,AT171,AT180,AT189,AT198,AT207,AT216,AT225,AT234,AT243,AT252,AT261,AT270,AT279,AT288,AT297,AT306,AT315,AT324,AT333,AT342,AT351,AT360,AT369,AT378,AT387,AT396,AT405,AT414,AT423,AT432,AT441,AT450,AT459,AT468,AT477,AT486)</f>
        <v>1.4541033859774177</v>
      </c>
      <c r="O4"/>
      <c r="P4" s="18"/>
      <c r="Q4" s="18"/>
      <c r="R4" s="18"/>
      <c r="S4" s="18"/>
      <c r="T4" s="18"/>
      <c r="U4" s="18"/>
      <c r="V4" s="18"/>
      <c r="W4" s="18"/>
    </row>
    <row r="5" spans="1:27" ht="12.75" customHeight="1" x14ac:dyDescent="0.3">
      <c r="A5" s="17" t="s">
        <v>281</v>
      </c>
      <c r="B5" s="22">
        <f>AVERAGE(AA46,AA55,AA64,AA73,AA82,AA91,AA100,AA109,AA118,AA127,AA136,AA145,AA154,AA163,AA172,AA181,AA190,AA199,AA208,AA217,AA226,AA235,AA244,AA253,AA262,AA271,AA280,AA289,AA298,AA307,AA316,AA325,AA334,AA343,AA352,AA361,AA370,AA379,AA388,AA397,AA406,AA415,AA424,AA433,AA442,AA451,AA460,AA469,AA478,AA487)</f>
        <v>1.7846033410420827</v>
      </c>
      <c r="C5" s="23">
        <f>AVERAGE(AC46,AC55,AC64,AC73,AC82,AC91,AC100,AC109,AC118,AC127,AC136,AC145,AC154,AC163,AC172,AC181,AC190,AC199,AC208,AC217,AC226,AC235,AC244,AC253,AC262,AC271,AC280,AC289,AC298,AC307,AC316,AC325,AC334,AC343,AC352,AC361,AC370,AC379,AC388,AC397,AC406,AC415,AC424,AC433,AC442,AC451,AC460,AC469,AC478,AC487)</f>
        <v>2.7101433278293139</v>
      </c>
      <c r="D5" s="24">
        <f>AVERAGE(AE46,AE55,AE64,AE73,AE82,AE91,AE100,AE109,AE118,AE127,AE136,AE145,AE154,AE163,AE172,AE181,AE190,AE199,AE208,AE217,AE226,AE235,AE244,AE253,AE262,AE271,AE280,AE289,AE298,AE307,AE316,AE325,AE334,AE343,AE352,AE361,AE370,AE379,AE388,AE397,AE406,AE415,AE424,AE433,AE442,AE451,AE460,AE469,AE478,AE487)</f>
        <v>4.3698775071020899</v>
      </c>
      <c r="E5" s="23">
        <f>AVERAGE(AB46,AB55,AB64,AB73,AB82,AB91,AB100,AB109,AB118,AB127,AB136,AB145,AB154,AB163,AB172,AB181,AB190,AB199,AB208,AB217,AB226,AB235,AB244,AB253,AB262,AB271,AB280,AB289,AB298,AB307,AB316,AB325,AB334,AB343,AB352,AB361,AB370,AB379,AB388,AB397,AB406,AB415,AB424,AB433,AB442,AB451,AB460,AB469,AB478,AB487)</f>
        <v>1.0102991038631275</v>
      </c>
      <c r="F5" s="25">
        <f>AVERAGE(AD46,AD55,AD64,AD73,AD82,AD91,AD100,AD109,AD118,AD127,AD136,AD145,AD154,AD163,AD172,AD181,AD190,AD199,AD208,AD217,AD226,AD235,AD244,AD253,AD262,AD271,AD280,AD289,AD298,AD307,AD316,AD325,AD334,AD343,AD352,AD361,AD370,AD379,AD388,AD397,AD406,AD415,AD424,AD433,AD442,AD451,AD460,AD469,AD478,AD487)</f>
        <v>1.1123889885724605</v>
      </c>
      <c r="G5" s="26">
        <f>AVERAGE(AF46,AF55,AF64,AF73,AF82,AF91,AF100,AF109,AF118,AF127,AF136,AF145,AF154,AF163,AF172,AF181,AF190,AF199,AF208,AF217,AF226,AF235,AF244,AF253,AF262,AF271,AF280,AF289,AF298,AF307,AF316,AF325,AF334,AF343,AF352,AF361,AF370,AF379,AF388,AF397,AF406,AF415,AF424,AF433,AF442,AF451,AF460,AF469,AF478,AF487)</f>
        <v>1.3720991944767535</v>
      </c>
      <c r="I5" s="22">
        <f>AVERAGE(AO46,AO55,AO64,AO73,AO82,AO91,AO100,AO109,AO118,AO127,AO136,AO145,AO154,AO163,AO172,AO181,AO190,AO199,AO208,AO217,AO226,AO235,AO244,AO253,AO262,AO271,AO280,AO289,AO298,AO307,AO316,AO325,AO334,AO343,AO352,AO361,AO370,AO379,AO388,AO397,AO406,AO415,AO424,AO433,AO442,AO451,AO460,AO469,AO478,AO487)</f>
        <v>1.287857470010213</v>
      </c>
      <c r="J5" s="23">
        <f>AVERAGE(AQ46,AQ55,AQ64,AQ73,AQ82,AQ91,AQ100,AQ109,AQ118,AQ127,AQ136,AQ145,AQ154,AQ163,AQ172,AQ181,AQ190,AQ199,AQ208,AQ217,AQ226,AQ235,AQ244,AQ253,AQ262,AQ271,AQ280,AQ289,AQ298,AQ307,AQ316,AQ325,AQ334,AQ343,AQ352,AQ361,AQ370,AQ379,AQ388,AQ397,AQ406,AQ415,AQ424,AQ433,AQ442,AQ451,AQ460,AQ469,AQ478,AQ487)</f>
        <v>1.5454782317029816</v>
      </c>
      <c r="K5" s="24">
        <f>AVERAGE(AS46,AS55,AS64,AS73,AS82,AS91,AS100,AS109,AS118,AS127,AS136,AS145,AS154,AS163,AS172,AS181,AS190,AS199,AS208,AS217,AS226,AS235,AS244,AS253,AS262,AS271,AS280,AS289,AS298,AS307,AS316,AS325,AS334,AS343,AS352,AS361,AS370,AS379,AS388,AS397,AS406,AS415,AS424,AS433,AS442,AS451,AS460,AS469,AS478,AS487)</f>
        <v>1.9179648381609808</v>
      </c>
      <c r="L5" s="22">
        <f>AVERAGE(AP46,AP55,AP64,AP73,AP82,AP91,AP100,AP109,AP118,AP127,AP136,AP145,AP154,AP163,AP172,AP181,AP190,AP199,AP208,AP217,AP226,AP235,AP244,AP253,AP262,AP271,AP280,AP289,AP298,AP307,AP316,AP325,AP334,AP343,AP352,AP361,AP370,AP379,AP388,AP397,AP406,AP415,AP424,AP433,AP442,AP451,AP460,AP469,AP478,AP487)</f>
        <v>0.98082963770245168</v>
      </c>
      <c r="M5" s="25">
        <f>AVERAGE(AR46,AR55,AR64,AR73,AR82,AR91,AR100,AR109,AR118,AR127,AR136,AR145,AR154,AR163,AR172,AR181,AR190,AR199,AR208,AR217,AR226,AR235,AR244,AR253,AR262,AR271,AR280,AR289,AR298,AR307,AR316,AR325,AR334,AR343,AR352,AR361,AR370,AR379,AR388,AR397,AR406,AR415,AR424,AR433,AR442,AR451,AR460,AR469,AR478,AR487)</f>
        <v>1.0387771797025045</v>
      </c>
      <c r="N5" s="26">
        <f>AVERAGE(AT46,AT55,AT64,AT73,AT82,AT91,AT100,AT109,AT118,AT127,AT136,AT145,AT154,AT163,AT172,AT181,AT190,AT199,AT208,AT217,AT226,AT235,AT244,AT253,AT262,AT271,AT280,AT289,AT298,AT307,AT316,AT325,AT334,AT343,AT352,AT361,AT370,AT379,AT388,AT397,AT406,AT415,AT424,AT433,AT442,AT451,AT460,AT469,AT478,AT487)</f>
        <v>1.1433393904097717</v>
      </c>
      <c r="O5"/>
      <c r="P5" s="18"/>
      <c r="Q5" s="18"/>
      <c r="R5" s="18"/>
      <c r="S5" s="18"/>
      <c r="T5" s="18"/>
      <c r="U5" s="18"/>
      <c r="V5" s="18"/>
      <c r="W5" s="18"/>
    </row>
    <row r="6" spans="1:27" ht="12.75" customHeight="1" x14ac:dyDescent="0.3">
      <c r="A6" s="17" t="s">
        <v>282</v>
      </c>
      <c r="B6" s="22">
        <f>AVERAGE(AA47,AA56,AA65,AA74,AA83,AA92,AA101,AA110,AA119,AA128,AA137,AA146,AA155,AA164,AA173,AA182,AA191,AA200,AA209,AA218,AA227,AA236,AA245,AA254,AA263,AA272,AA281,AA290,AA299,AA308,AA317,AA326,AA335,AA344,AA353,AA362,AA371,AA380,AA389,AA398,AA407,AA416,AA425,AA434,AA443,AA452,AA461,AA470,AA479,AA488)</f>
        <v>1.0401234567257738</v>
      </c>
      <c r="C6" s="23">
        <f>AVERAGE(AC47,AC56,AC65,AC74,AC83,AC92,AC101,AC110,AC119,AC128,AC137,AC146,AC155,AC164,AC173,AC182,AC191,AC200,AC209,AC218,AC227,AC236,AC245,AC254,AC263,AC272,AC281,AC290,AC299,AC308,AC317,AC326,AC335,AC344,AC353,AC362,AC371,AC380,AC389,AC398,AC407,AC416,AC425,AC434,AC443,AC452,AC461,AC470,AC479,AC488)</f>
        <v>1.1263226502459038</v>
      </c>
      <c r="D6" s="24">
        <f>AVERAGE(AE47,AE56,AE65,AE74,AE83,AE92,AE101,AE110,AE119,AE128,AE137,AE146,AE155,AE164,AE173,AE182,AE191,AE200,AE209,AE218,AE227,AE236,AE245,AE254,AE263,AE272,AE281,AE290,AE299,AE308,AE317,AE326,AE335,AE344,AE353,AE362,AE371,AE380,AE389,AE398,AE407,AE416,AE425,AE434,AE443,AE452,AE461,AE470,AE479,AE488)</f>
        <v>1.2083183961486208</v>
      </c>
      <c r="E6" s="23">
        <f>AVERAGE(AB47,AB56,AB65,AB74,AB83,AB92,AB101,AB110,AB119,AB128,AB137,AB146,AB155,AB164,AB173,AB182,AB191,AB200,AB209,AB218,AB227,AB236,AB245,AB254,AB263,AB272,AB281,AB290,AB299,AB308,AB317,AB326,AB335,AB344,AB353,AB362,AB371,AB380,AB389,AB398,AB407,AB416,AB425,AB434,AB443,AB452,AB461,AB470,AB479,AB488)</f>
        <v>0.99543471900416525</v>
      </c>
      <c r="F6" s="25">
        <f>AVERAGE(AD47,AD56,AD65,AD74,AD83,AD92,AD101,AD110,AD119,AD128,AD137,AD146,AD155,AD164,AD173,AD182,AD191,AD200,AD209,AD218,AD227,AD236,AD245,AD254,AD263,AD272,AD281,AD290,AD299,AD308,AD317,AD326,AD335,AD344,AD353,AD362,AD371,AD380,AD389,AD398,AD407,AD416,AD425,AD434,AD443,AD452,AD461,AD470,AD479,AD488)</f>
        <v>1.017546616999542</v>
      </c>
      <c r="G6" s="26">
        <f>AVERAGE(AF47,AF56,AF65,AF74,AF83,AF92,AF101,AF110,AF119,AF128,AF137,AF146,AF155,AF164,AF173,AF182,AF191,AF200,AF209,AF218,AF227,AF236,AF245,AF254,AF263,AF272,AF281,AF290,AF299,AF308,AF317,AF326,AF335,AF344,AF353,AF362,AF371,AF380,AF389,AF398,AF407,AF416,AF425,AF434,AF443,AF452,AF461,AF470,AF479,AF488)</f>
        <v>1.0023581306165961</v>
      </c>
      <c r="H6" s="18"/>
      <c r="I6" s="22">
        <f>AVERAGE(AO47,AO56,AO65,AO74,AO83,AO92,AO101,AO110,AO119,AO128,AO137,AO146,AO155,AO164,AO173,AO182,AO191,AO200,AO209,AO218,AO227,AO236,AO245,AO254,AO263,AO272,AO281,AO290,AO299,AO308,AO317,AO326,AO335,AO344,AO353,AO362,AO371,AO380,AO389,AO398,AO407,AO416,AO425,AO434,AO443,AO452,AO461,AO470,AO479,AO488)</f>
        <v>1.0180541736025333</v>
      </c>
      <c r="J6" s="23">
        <f>AVERAGE(AQ47,AQ56,AQ65,AQ74,AQ83,AQ92,AQ101,AQ110,AQ119,AQ128,AQ137,AQ146,AQ155,AQ164,AQ173,AQ182,AQ191,AQ200,AQ209,AQ218,AQ227,AQ236,AQ245,AQ254,AQ263,AQ272,AQ281,AQ290,AQ299,AQ308,AQ317,AQ326,AQ335,AQ344,AQ353,AQ362,AQ371,AQ380,AQ389,AQ398,AQ407,AQ416,AQ425,AQ434,AQ443,AQ452,AQ461,AQ470,AQ479,AQ488)</f>
        <v>1.0558025865925051</v>
      </c>
      <c r="K6" s="24">
        <f>AVERAGE(AS47,AS56,AS65,AS74,AS83,AS92,AS101,AS110,AS119,AS128,AS137,AS146,AS155,AS164,AS173,AS182,AS191,AS200,AS209,AS218,AS227,AS236,AS245,AS254,AS263,AS272,AS281,AS290,AS299,AS308,AS317,AS326,AS335,AS344,AS353,AS362,AS371,AS380,AS389,AS398,AS407,AS416,AS425,AS434,AS443,AS452,AS461,AS470,AS479,AS488)</f>
        <v>1.0870660241931411</v>
      </c>
      <c r="L6" s="22">
        <f>AVERAGE(AP47,AP56,AP65,AP74,AP83,AP92,AP101,AP110,AP119,AP128,AP137,AP146,AP155,AP164,AP173,AP182,AP191,AP200,AP209,AP218,AP227,AP236,AP245,AP254,AP263,AP272,AP281,AP290,AP299,AP308,AP317,AP326,AP335,AP344,AP353,AP362,AP371,AP380,AP389,AP398,AP407,AP416,AP425,AP434,AP443,AP452,AP461,AP470,AP479,AP488)</f>
        <v>0.9923655952181818</v>
      </c>
      <c r="M6" s="25">
        <f>AVERAGE(AR47,AR56,AR65,AR74,AR83,AR92,AR101,AR110,AR119,AR128,AR137,AR146,AR155,AR164,AR173,AR182,AR191,AR200,AR209,AR218,AR227,AR236,AR245,AR254,AR263,AR272,AR281,AR290,AR299,AR308,AR317,AR326,AR335,AR344,AR353,AR362,AR371,AR380,AR389,AR398,AR407,AR416,AR425,AR434,AR443,AR452,AR461,AR470,AR479,AR488)</f>
        <v>1.00492931319988</v>
      </c>
      <c r="N6" s="26">
        <f>AVERAGE(AT47,AT56,AT65,AT74,AT83,AT92,AT101,AT110,AT119,AT128,AT137,AT146,AT155,AT164,AT173,AT182,AT191,AT200,AT209,AT218,AT227,AT236,AT245,AT254,AT263,AT272,AT281,AT290,AT299,AT308,AT317,AT326,AT335,AT344,AT353,AT362,AT371,AT380,AT389,AT398,AT407,AT416,AT425,AT434,AT443,AT452,AT461,AT470,AT479,AT488)</f>
        <v>0.99966562240911572</v>
      </c>
      <c r="O6"/>
      <c r="P6" s="18"/>
      <c r="Q6" s="18"/>
      <c r="R6" s="18"/>
      <c r="S6" s="18"/>
      <c r="T6" s="18"/>
      <c r="U6" s="18"/>
      <c r="V6" s="18"/>
      <c r="W6" s="18"/>
    </row>
    <row r="7" spans="1:27" ht="12.75" customHeight="1" x14ac:dyDescent="0.3">
      <c r="A7" s="17" t="s">
        <v>283</v>
      </c>
      <c r="B7" s="27">
        <f>AVERAGE(AA48,AA57,AA66,AA75,AA84,AA93,AA102,AA111,AA120,AA129,AA138,AA147,AA156,AA165,AA174,AA183,AA192,AA201,AA210,AA219,AA228,AA237,AA246,AA255,AA264,AA273,AA282,AA291,AA300,AA309,AA318,AA327,AA336,AA345,AA354,AA363,AA372,AA381,AA390,AA399,AA408,AA417,AA426,AA435,AA444,AA453,AA462,AA471,AA480,AA489)</f>
        <v>2.3043468659483168</v>
      </c>
      <c r="C7" s="28">
        <f>AVERAGE(AC48,AC57,AC66,AC75,AC84,AC93,AC102,AC111,AC120,AC129,AC138,AC147,AC156,AC165,AC174,AC183,AC192,AC201,AC210,AC219,AC228,AC237,AC246,AC255,AC264,AC273,AC282,AC291,AC300,AC309,AC318,AC327,AC336,AC345,AC354,AC363,AC372,AC381,AC390,AC399,AC408,AC417,AC426,AC435,AC444,AC453,AC462,AC471,AC480,AC489)</f>
        <v>3.8719201919285116</v>
      </c>
      <c r="D7" s="29">
        <f>AVERAGE(AE48,AE57,AE66,AE75,AE84,AE93,AE102,AE111,AE120,AE129,AE138,AE147,AE156,AE165,AE174,AE183,AE192,AE201,AE210,AE219,AE228,AE237,AE246,AE255,AE264,AE273,AE282,AE291,AE300,AE309,AE318,AE327,AE336,AE345,AE354,AE363,AE372,AE381,AE390,AE399,AE408,AE417,AE426,AE435,AE444,AE453,AE462,AE471,AE480,AE489)</f>
        <v>6.3260481871490333</v>
      </c>
      <c r="E7" s="28">
        <f>AVERAGE(AB48,AB57,AB66,AB75,AB84,AB93,AB102,AB111,AB120,AB129,AB138,AB147,AB156,AB165,AB174,AB183,AB192,AB201,AB210,AB219,AB228,AB237,AB246,AB255,AB264,AB273,AB282,AB291,AB300,AB309,AB318,AB327,AB336,AB345,AB354,AB363,AB372,AB381,AB390,AB399,AB408,AB417,AB426,AB435,AB444,AB453,AB462,AB471,AB480,AB489)</f>
        <v>1.3627833447608584</v>
      </c>
      <c r="F7" s="30">
        <f>AVERAGE(AD48,AD57,AD66,AD75,AD84,AD93,AD102,AD111,AD120,AD129,AD138,AD147,AD156,AD165,AD174,AD183,AD192,AD201,AD210,AD219,AD228,AD237,AD246,AD255,AD264,AD273,AD282,AD291,AD300,AD309,AD318,AD327,AD336,AD345,AD354,AD363,AD372,AD381,AD390,AD399,AD408,AD417,AD426,AD435,AD444,AD453,AD462,AD471,AD480,AD489)</f>
        <v>1.829165419795348</v>
      </c>
      <c r="G7" s="31">
        <f>AVERAGE(AF48,AF57,AF66,AF75,AF84,AF93,AF102,AF111,AF120,AF129,AF138,AF147,AF156,AF165,AF174,AF183,AF192,AF201,AF210,AF219,AF228,AF237,AF246,AF255,AF264,AF273,AF282,AF291,AF300,AF309,AF318,AF327,AF336,AF345,AF354,AF363,AF372,AF381,AF390,AF399,AF408,AF417,AF426,AF435,AF444,AF453,AF462,AF471,AF480,AF489)</f>
        <v>2.5609281774192847</v>
      </c>
      <c r="H7" s="18"/>
      <c r="I7" s="27">
        <f>AVERAGE(AO48,AO57,AO66,AO75,AO84,AO93,AO102,AO111,AO120,AO129,AO138,AO147,AO156,AO165,AO174,AO183,AO192,AO201,AO210,AO219,AO228,AO237,AO246,AO255,AO264,AO273,AO282,AO291,AO300,AO309,AO318,AO327,AO336,AO345,AO354,AO363,AO372,AO381,AO390,AO399,AO408,AO417,AO426,AO435,AO444,AO453,AO462,AO471,AO480,AO489)</f>
        <v>1.4733553191873643</v>
      </c>
      <c r="J7" s="28">
        <f>AVERAGE(AQ48,AQ57,AQ66,AQ75,AQ84,AQ93,AQ102,AQ111,AQ120,AQ129,AQ138,AQ147,AQ156,AQ165,AQ174,AQ183,AQ192,AQ201,AQ210,AQ219,AQ228,AQ237,AQ246,AQ255,AQ264,AQ273,AQ282,AQ291,AQ300,AQ309,AQ318,AQ327,AQ336,AQ345,AQ354,AQ363,AQ372,AQ381,AQ390,AQ399,AQ408,AQ417,AQ426,AQ435,AQ444,AQ453,AQ462,AQ471,AQ480,AQ489)</f>
        <v>1.8802128354070087</v>
      </c>
      <c r="K7" s="29">
        <f>AVERAGE(AS48,AS57,AS66,AS75,AS84,AS93,AS102,AS111,AS120,AS129,AS138,AS147,AS156,AS165,AS174,AS183,AS192,AS201,AS210,AS219,AS228,AS237,AS246,AS255,AS264,AS273,AS282,AS291,AS300,AS309,AS318,AS327,AS336,AS345,AS354,AS363,AS372,AS381,AS390,AS399,AS408,AS417,AS426,AS435,AS444,AS453,AS462,AS471,AS480,AS489)</f>
        <v>2.3776478210975251</v>
      </c>
      <c r="L7" s="27">
        <f>AVERAGE(AP48,AP57,AP66,AP75,AP84,AP93,AP102,AP111,AP120,AP129,AP138,AP147,AP156,AP165,AP174,AP183,AP192,AP201,AP210,AP219,AP228,AP237,AP246,AP255,AP264,AP273,AP282,AP291,AP300,AP309,AP318,AP327,AP336,AP345,AP354,AP363,AP372,AP381,AP390,AP399,AP408,AP417,AP426,AP435,AP444,AP453,AP462,AP471,AP480,AP489)</f>
        <v>1.1361515882847171</v>
      </c>
      <c r="M7" s="30">
        <f>AVERAGE(AR48,AR57,AR66,AR75,AR84,AR93,AR102,AR111,AR120,AR129,AR138,AR147,AR156,AR165,AR174,AR183,AR192,AR201,AR210,AR219,AR228,AR237,AR246,AR255,AR264,AR273,AR282,AR291,AR300,AR309,AR318,AR327,AR336,AR345,AR354,AR363,AR372,AR381,AR390,AR399,AR408,AR417,AR426,AR435,AR444,AR453,AR462,AR471,AR480,AR489)</f>
        <v>1.3150801983820994</v>
      </c>
      <c r="N7" s="31">
        <f>AVERAGE(AT48,AT57,AT66,AT75,AT84,AT93,AT102,AT111,AT120,AT129,AT138,AT147,AT156,AT165,AT174,AT183,AT192,AT201,AT210,AT219,AT228,AT237,AT246,AT255,AT264,AT273,AT282,AT291,AT300,AT309,AT318,AT327,AT336,AT345,AT354,AT363,AT372,AT381,AT390,AT399,AT408,AT417,AT426,AT435,AT444,AT453,AT462,AT471,AT480,AT489)</f>
        <v>1.5488794289279977</v>
      </c>
      <c r="O7"/>
      <c r="P7" s="18"/>
      <c r="Q7" s="18"/>
      <c r="R7" s="18"/>
      <c r="S7" s="18"/>
      <c r="T7" s="18"/>
      <c r="U7" s="18"/>
      <c r="V7" s="18"/>
      <c r="W7" s="18"/>
    </row>
    <row r="8" spans="1:27" ht="12.75" customHeight="1" x14ac:dyDescent="0.3">
      <c r="B8" s="18"/>
      <c r="C8" s="18"/>
      <c r="D8" s="18"/>
      <c r="E8" s="18"/>
      <c r="F8" s="18"/>
      <c r="G8" s="18"/>
      <c r="H8" s="18"/>
      <c r="I8" s="18"/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</row>
    <row r="9" spans="1:27" ht="12.75" customHeight="1" x14ac:dyDescent="0.3">
      <c r="B9" s="6" t="s">
        <v>275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 t="s">
        <v>276</v>
      </c>
      <c r="O9" s="6"/>
      <c r="P9" s="6"/>
      <c r="Q9" s="6"/>
      <c r="R9" s="6"/>
      <c r="S9" s="6"/>
      <c r="T9" s="6"/>
      <c r="U9" s="6"/>
      <c r="V9" s="6"/>
      <c r="W9" s="6"/>
      <c r="X9" s="6"/>
      <c r="Y9" s="6"/>
    </row>
    <row r="10" spans="1:27" ht="12.75" customHeight="1" x14ac:dyDescent="0.3">
      <c r="B10" s="3" t="s">
        <v>277</v>
      </c>
      <c r="C10" s="3"/>
      <c r="D10" s="3"/>
      <c r="E10" s="3"/>
      <c r="F10" s="2" t="s">
        <v>278</v>
      </c>
      <c r="G10" s="2"/>
      <c r="H10" s="2"/>
      <c r="I10" s="2"/>
      <c r="J10" s="4" t="s">
        <v>279</v>
      </c>
      <c r="K10" s="4"/>
      <c r="L10" s="4"/>
      <c r="M10" s="4"/>
      <c r="N10" s="3" t="s">
        <v>277</v>
      </c>
      <c r="O10" s="3"/>
      <c r="P10" s="3"/>
      <c r="Q10" s="3"/>
      <c r="R10" s="2" t="s">
        <v>278</v>
      </c>
      <c r="S10" s="2"/>
      <c r="T10" s="2"/>
      <c r="U10" s="2"/>
      <c r="V10" s="4" t="s">
        <v>279</v>
      </c>
      <c r="W10" s="4"/>
      <c r="X10" s="4"/>
      <c r="Y10" s="4"/>
      <c r="Z10" s="17"/>
      <c r="AA10" s="32"/>
    </row>
    <row r="11" spans="1:27" ht="12.75" customHeight="1" x14ac:dyDescent="0.3">
      <c r="B11" s="19" t="s">
        <v>284</v>
      </c>
      <c r="C11" s="10" t="s">
        <v>285</v>
      </c>
      <c r="D11" s="10" t="s">
        <v>286</v>
      </c>
      <c r="E11" s="10" t="s">
        <v>287</v>
      </c>
      <c r="F11" s="20" t="s">
        <v>284</v>
      </c>
      <c r="G11" s="10" t="s">
        <v>285</v>
      </c>
      <c r="H11" s="10" t="s">
        <v>286</v>
      </c>
      <c r="I11" s="10" t="s">
        <v>287</v>
      </c>
      <c r="J11" s="20" t="s">
        <v>284</v>
      </c>
      <c r="K11" s="10" t="s">
        <v>285</v>
      </c>
      <c r="L11" s="10" t="s">
        <v>286</v>
      </c>
      <c r="M11" s="21" t="s">
        <v>287</v>
      </c>
      <c r="N11" s="19" t="s">
        <v>284</v>
      </c>
      <c r="O11" s="10" t="s">
        <v>285</v>
      </c>
      <c r="P11" s="10" t="s">
        <v>286</v>
      </c>
      <c r="Q11" s="10" t="s">
        <v>287</v>
      </c>
      <c r="R11" s="20" t="s">
        <v>284</v>
      </c>
      <c r="S11" s="10" t="s">
        <v>285</v>
      </c>
      <c r="T11" s="10" t="s">
        <v>286</v>
      </c>
      <c r="U11" s="10" t="s">
        <v>287</v>
      </c>
      <c r="V11" s="20" t="s">
        <v>284</v>
      </c>
      <c r="W11" s="10" t="s">
        <v>285</v>
      </c>
      <c r="X11" s="10" t="s">
        <v>286</v>
      </c>
      <c r="Y11" s="21" t="s">
        <v>287</v>
      </c>
      <c r="Z11" s="20"/>
      <c r="AA11" s="33"/>
    </row>
    <row r="12" spans="1:27" ht="12.75" customHeight="1" x14ac:dyDescent="0.3">
      <c r="A12" s="17" t="s">
        <v>280</v>
      </c>
      <c r="B12" s="34">
        <f>AVERAGE(AA45,AA54,AA63,AA72,AA81,AA90,AA99,AA108,AA117,AA126,AA135,AA144,AA153,AA162,AA171,AA180,AA189,AA198,AA207,AA216,AA225,AA234,AA243,AA252,AA261,AA270,AA279,AA288,AA297,AA306,AA315,AA324,AA333,AA342,AA351,AA360,AA369,AA378,AA387,AA396,AA405,AA414,AA423,AA432,AA441,AA450,AA459,AA468,AA477,AA486)</f>
        <v>1.5309171553165895</v>
      </c>
      <c r="C12" s="35">
        <f>MIN(AA45,AA54,AA63,AA72,AA81,AA90,AA99,AA108,AA117,AA126,AA135,AA144,AA153,AA162,AA171,AA180,AA189,AA198,AA207,AA216,AA225,AA234,AA243,AA252,AA261,AA270,AA279,AA288,AA297,AA306,AA315,AA324,AA333,AA342,AA351,AA360,AA369,AA378,AA387,AA396,AA405,AA414,AA423,AA432,AA441,AA450,AA459,AA468,AA477,AA486)</f>
        <v>1.0775936778067743</v>
      </c>
      <c r="D12" s="35">
        <f>MAX(AA45,AA54,AA63,AA72,AA81,AA90,AA99,AA108,AA117,AA126,AA135,AA144,AA153,AA162,AA171,AA180,AA189,AA198,AA207,AA216,AA225,AA234,AA243,AA252,AA261,AA270,AA279,AA288,AA297,AA306,AA315,AA324,AA333,AA342,AA351,AA360,AA369,AA378,AA387,AA396,AA405,AA414,AA423,AA432,AA441,AA450,AA459,AA468,AA477,AA486)</f>
        <v>2.2658273826687125</v>
      </c>
      <c r="E12" s="35">
        <f>STDEV(AA45,AA54,AA63,AA72,AA81,AA90,AA99,AA108,AA117,AA126,AA135,AA144,AA153,AA162,AA171,AA180,AA189,AA198,AA207,AA216,AA225,AA234,AA243,AA252,AA261,AA270,AA279,AA288,AA297,AA306,AA315,AA324,AA333,AA342,AA351,AA360,AA369,AA378,AA387,AA396,AA405,AA414,AA423,AA432,AA441,AA450,AA459,AA468,AA477,AA486)</f>
        <v>0.28720432220585129</v>
      </c>
      <c r="F12" s="35">
        <f>AVERAGE(AC45,AC54,AC63,AC72,AC81,AC90,AC99,AC108,AC117,AC126,AC135,AC144,AC153,AC162,AC171,AC180,AC189,AC198,AC207,AC216,AC225,AC234,AC243,AC252,AC261,AC270,AC279,AC288,AC297,AC306,AC315,AC324,AC333,AC342,AC351,AC360,AC369,AC378,AC387,AC396,AC405,AC414,AC423,AC432,AC441,AC450,AC459,AC468,AC477,AC486)</f>
        <v>2.3948165271095156</v>
      </c>
      <c r="G12" s="35">
        <f>MIN(AC45,AC54,AC63,AC72,AC81,AC90,AC99,AC108,AC117,AC126,AC135,AC144,AC153,AC162,AC171,AC180,AC189,AC198,AC207,AC216,AC225,AC234,AC243,AC252,AC261,AC270,AC279,AC288,AC297,AC306,AC315,AC324,AC333,AC342,AC351,AC360,AC369,AC378,AC387,AC396,AC405,AC414,AC423,AC432,AC441,AC450,AC459,AC468,AC477,AC486)</f>
        <v>1.2195355214276149</v>
      </c>
      <c r="H12" s="35">
        <f>MAX(AC45,AC54,AC63,AC72,AC81,AC90,AC99,AC108,AC117,AC126,AC135,AC144,AC153,AC162,AC171,AC180,AC189,AC198,AC207,AC216,AC225,AC234,AC243,AC252,AC261,AC270,AC279,AC288,AC297,AC306,AC315,AC324,AC333,AC342,AC351,AC360,AC369,AC378,AC387,AC396,AC405,AC414,AC423,AC432,AC441,AC450,AC459,AC468,AC477,AC486)</f>
        <v>3.9680794117553471</v>
      </c>
      <c r="I12" s="36">
        <f>STDEV(AC45,AC54,AC63,AC72,AC81,AC90,AC99,AC108,AC117,AC126,AC135,AC144,AC153,AC162,AC171,AC180,AC189,AC198,AC207,AC216,AC225,AC234,AC243,AC252,AC261,AC270,AC279,AC288,AC297,AC306,AC315,AC324,AC333,AC342,AC351,AC360,AC369,AC378,AC387,AC396,AC405,AC414,AC423,AC432,AC441,AC450,AC459,AC468,AC477,AC486)</f>
        <v>0.66595353532725643</v>
      </c>
      <c r="J12" s="36">
        <f>AVERAGE(AE45,AE54,AE63,AE72,AE81,AE90,AE99,AE108,AE117,AE126,AE135,AE144,AE153,AE162,AE171,AE180,AE189,AE198,AE207,AE216,AE225,AE234,AE243,AE252,AE261,AE270,AE279,AE288,AE297,AE306,AE315,AE324,AE333,AE342,AE351,AE360,AE369,AE378,AE387,AE396,AE405,AE414,AE423,AE432,AE441,AE450,AE459,AE468,AE477,AE486)</f>
        <v>3.7893287199319952</v>
      </c>
      <c r="K12" s="35">
        <f>MIN(AE45,AE54,AE63,AE72,AE81,AE90,AE99,AE108,AE117,AE126,AE135,AE144,AE153,AE162,AE171,AE180,AE189,AE198,AE207,AE216,AE225,AE234,AE243,AE252,AE261,AE270,AE279,AE288,AE297,AE306,AE315,AE324,AE333,AE342,AE351,AE360,AE369,AE378,AE387,AE396,AE405,AE414,AE423,AE432,AE441,AE450,AE459,AE468,AE477,AE486)</f>
        <v>0</v>
      </c>
      <c r="L12" s="35">
        <f>MAX(AE45,AE54,AE63,AE72,AE81,AE90,AE99,AE108,AE117,AE126,AE135,AE144,AE153,AE162,AE171,AE180,AE189,AE198,AE207,AE216,AE225,AE234,AE243,AE252,AE261,AE270,AE279,AE288,AE297,AE306,AE315,AE324,AE333,AE342,AE351,AE360,AE369,AE378,AE387,AE396,AE405,AE414,AE423,AE432,AE441,AE450,AE459,AE468,AE477,AE486)</f>
        <v>14.791050974705387</v>
      </c>
      <c r="M12" s="37">
        <f>STDEV(AE45,AE54,AE63,AE72,AE81,AE90,AE99,AE108,AE117,AE126,AE135,AE144,AE153,AE162,AE171,AE180,AE189,AE198,AE207,AE216,AE225,AE234,AE243,AE252,AE261,AE270,AE279,AE288,AE297,AE306,AE315,AE324,AE333,AE342,AE351,AE360,AE369,AE378,AE387,AE396,AE405,AE414,AE423,AE432,AE441,AE450,AE459,AE468,AE477,AE486)</f>
        <v>2.3671510347796905</v>
      </c>
      <c r="N12" s="34">
        <f>AVERAGE(AB45,AB54,AB63,AB72,AB81,AB90,AB99,AB108,AB117,AB126,AB135,AB144,AB153,AB162,AB171,AB180,AB189,AB198,AB207,AB216,AB225,AB234,AB243,AB252,AB261,AB270,AB279,AB288,AB297,AB306,AB315,AB324,AB333,AB342,AB351,AB360,AB369,AB378,AB387,AB396,AB405,AB414,AB423,AB432,AB441,AB450,AB459,AB468,AB477,AB486)</f>
        <v>1.2354651396250205</v>
      </c>
      <c r="O12" s="35">
        <f>MIN(AB45,AB54,AB63,AB72,AB81,AB90,AB99,AB108,AB117,AB126,AB135,AB144,AB153,AB162,AB171,AB180,AB189,AB198,AB207,AB216,AB225,AB234,AB243,AB252,AB261,AB270,AB279,AB288,AB297,AB306,AB315,AB324,AB333,AB342,AB351,AB360,AB369,AB378,AB387,AB396,AB405,AB414,AB423,AB432,AB441,AB450,AB459,AB468,AB477,AB486)</f>
        <v>2.5808221571869971E-4</v>
      </c>
      <c r="P12" s="35">
        <f>MAX(AB45,AB54,AB63,AB72,AB81,AB90,AB99,AB108,AB117,AB126,AB135,AB144,AB153,AB162,AB171,AB180,AB189,AB198,AB207,AB216,AB225,AB234,AB243,AB252,AB261,AB270,AB279,AB288,AB297,AB306,AB315,AB324,AB333,AB342,AB351,AB360,AB369,AB378,AB387,AB396,AB405,AB414,AB423,AB432,AB441,AB450,AB459,AB468,AB477,AB486)</f>
        <v>2.7203739547935095</v>
      </c>
      <c r="Q12" s="36">
        <f>STDEV(AB45,AB54,AB63,AB72,AB81,AB90,AB99,AB108,AB117,AB126,AB135,AB144,AB153,AB162,AB171,AB180,AB189,AB198,AB207,AB216,AB225,AB234,AB243,AB252,AB261,AB270,AB279,AB288,AB297,AB306,AB315,AB324,AB333,AB342,AB351,AB360,AB369,AB378,AB387,AB396,AB405,AB414,AB423,AB432,AB441,AB450,AB459,AB468,AB477,AB486)</f>
        <v>0.38948530736931364</v>
      </c>
      <c r="R12" s="36">
        <f>AVERAGE(AD45,AD54,AD63,AD72,AD81,AD90,AD99,AD108,AD117,AD126,AD135,AD144,AD153,AD162,AD171,AD180,AD189,AD198,AD207,AD216,AD225,AD234,AD243,AD252,AD261,AD270,AD279,AD288,AD297,AD306,AD315,AD324,AD333,AD342,AD351,AD360,AD369,AD378,AD387,AD396,AD405,AD414,AD423,AD432,AD441,AD450,AD459,AD468,AD477,AD486)</f>
        <v>1.766224331712744</v>
      </c>
      <c r="S12" s="36">
        <f>MIN(AD45,AD54,AD63,AD72,AD81,AD90,AD99,AD108,AD117,AD126,AD135,AD144,AD153,AD162,AD171,AD180,AD189,AD198,AD207,AD216,AD225,AD234,AD243,AD252,AD261,AD270,AD279,AD288,AD297,AD306,AD315,AD324,AD333,AD342,AD351,AD360,AD369,AD378,AD387,AD396,AD405,AD414,AD423,AD432,AD441,AD450,AD459,AD468,AD477,AD486)</f>
        <v>0.78785912052260931</v>
      </c>
      <c r="T12" s="36">
        <f>MAX(AD45,AD54,AD63,AD72,AD81,AD90,AD99,AD108,AD117,AD126,AD135,AD144,AD153,AD162,AD171,AD180,AD189,AD198,AD207,AD216,AD225,AD234,AD243,AD252,AD261,AD270,AD279,AD288,AD297,AD306,AD315,AD324,AD333,AD342,AD351,AD360,AD369,AD378,AD387,AD396,AD405,AD414,AD423,AD432,AD441,AD450,AD459,AD468,AD477,AD486)</f>
        <v>4.2530375856645914</v>
      </c>
      <c r="U12" s="36">
        <f>STDEV(AD45,AD54,AD63,AD72,AD81,AD90,AD99,AD108,AD117,AD126,AD135,AD144,AD153,AD162,AD171,AD180,AD189,AD198,AD207,AD216,AD225,AD234,AD243,AD252,AD261,AD270,AD279,AD288,AD297,AD306,AD315,AD324,AD333,AD342,AD351,AD360,AD369,AD378,AD387,AD396,AD405,AD414,AD423,AD432,AD441,AD450,AD459,AD468,AD477,AD486)</f>
        <v>0.6414800974297945</v>
      </c>
      <c r="V12" s="36">
        <f>AVERAGE(AF45,AF54,AF63,AF72,AF81,AF90,AF99,AF108,AF117,AF126,AF135,AF144,AF153,AF162,AF171,AF180,AF189,AF198,AF207,AF216,AF225,AF234,AF243,AF252,AF261,AF270,AF279,AF288,AF297,AF306,AF315,AF324,AF333,AF342,AF351,AF360,AF369,AF378,AF387,AF396,AF405,AF414,AF423,AF432,AF441,AF450,AF459,AF468,AF477,AF486)</f>
        <v>2.4862586057760994</v>
      </c>
      <c r="W12" s="36">
        <f>MIN(AF45,AF54,AF63,AF72,AF81,AF90,AF99,AF108,AF117,AF126,AF135,AF144,AF153,AF162,AF171,AF180,AF189,AF198,AF207,AF216,AF225,AF234,AF243,AF252,AF261,AF270,AF279,AF288,AF297,AF306,AF315,AF324,AF333,AF342,AF351,AF360,AF369,AF378,AF387,AF396,AF405,AF414,AF423,AF432,AF441,AF450,AF459,AF468,AF477,AF486)</f>
        <v>0</v>
      </c>
      <c r="X12" s="35">
        <f>MAX(AF45,AF54,AF63,AF72,AF81,AF90,AF99,AF108,AF117,AF126,AF135,AF144,AF153,AF162,AF171,AF180,AF189,AF198,AF207,AF216,AF225,AF234,AF243,AF252,AF261,AF270,AF279,AF288,AF297,AF306,AF315,AF324,AF333,AF342,AF351,AF360,AF369,AF378,AF387,AF396,AF405,AF414,AF423,AF432,AF441,AF450,AF459,AF468,AF477,AF486)</f>
        <v>15.274356642452439</v>
      </c>
      <c r="Y12" s="37">
        <f>STDEV(AF45,AF54,AF63,AF72,AF81,AF90,AF99,AF108,AF117,AF126,AF135,AF144,AF153,AF162,AF171,AF180,AF189,AF198,AF207,AF216,AF225,AF234,AF243,AF252,AF261,AF270,AF279,AF288,AF297,AF306,AF315,AF324,AF333,AF342,AF351,AF360,AF369,AF378,AF387,AF396,AF405,AF414,AF423,AF432,AF441,AF450,AF459,AF468,AF477,AF486)</f>
        <v>2.1591012188485394</v>
      </c>
      <c r="Z12" s="36"/>
      <c r="AA12" s="38"/>
    </row>
    <row r="13" spans="1:27" ht="12.75" customHeight="1" x14ac:dyDescent="0.3">
      <c r="A13" s="17" t="s">
        <v>281</v>
      </c>
      <c r="B13" s="34">
        <f>AVERAGE(AA46,AA55,AA64,AA73,AA82,AA91,AA100,AA109,AA118,AA127,AA136,AA145,AA154,AA163,AA172,AA181,AA190,AA199,AA208,AA217,AA226,AA235,AA244,AA253,AA262,AA271,AA280,AA289,AA298,AA307,AA316,AA325,AA334,AA343,AA352,AA361,AA370,AA379,AA388,AA397,AA406,AA415,AA424,AA433,AA442,AA451,AA460,AA469,AA478,AA487)</f>
        <v>1.7846033410420827</v>
      </c>
      <c r="C13" s="35">
        <f>MIN(AA46,AA55,AA64,AA73,AA82,AA91,AA100,AA109,AA118,AA127,AA136,AA145,AA154,AA163,AA172,AA181,AA190,AA199,AA208,AA217,AA226,AA235,AA244,AA253,AA262,AA271,AA280,AA289,AA298,AA307,AA316,AA325,AA334,AA343,AA352,AA361,AA370,AA379,AA388,AA397,AA406,AA415,AA424,AA433,AA442,AA451,AA460,AA469,AA478,AA487)</f>
        <v>0.81973756750365701</v>
      </c>
      <c r="D13" s="35">
        <f>MAX(AA46,AA55,AA64,AA73,AA82,AA91,AA100,AA109,AA118,AA127,AA136,AA145,AA154,AA163,AA172,AA181,AA190,AA199,AA208,AA217,AA226,AA235,AA244,AA253,AA262,AA271,AA280,AA289,AA298,AA307,AA316,AA325,AA334,AA343,AA352,AA361,AA370,AA379,AA388,AA397,AA406,AA415,AA424,AA433,AA442,AA451,AA460,AA469,AA478,AA487)</f>
        <v>5.4267449371271992</v>
      </c>
      <c r="E13" s="35">
        <f>STDEV(AA46,AA55,AA64,AA73,AA82,AA91,AA100,AA109,AA118,AA127,AA136,AA145,AA154,AA163,AA172,AA181,AA190,AA199,AA208,AA217,AA226,AA235,AA244,AA253,AA262,AA271,AA280,AA289,AA298,AA307,AA316,AA325,AA334,AA343,AA352,AA361,AA370,AA379,AA388,AA397,AA406,AA415,AA424,AA433,AA442,AA451,AA460,AA469,AA478,AA487)</f>
        <v>1.1094193801867736</v>
      </c>
      <c r="F13" s="35">
        <f>AVERAGE(AC46,AC55,AC64,AC73,AC82,AC91,AC100,AC109,AC118,AC127,AC136,AC145,AC154,AC163,AC172,AC181,AC190,AC199,AC208,AC217,AC226,AC235,AC244,AC253,AC262,AC271,AC280,AC289,AC298,AC307,AC316,AC325,AC334,AC343,AC352,AC361,AC370,AC379,AC388,AC397,AC406,AC415,AC424,AC433,AC442,AC451,AC460,AC469,AC478,AC487)</f>
        <v>2.7101433278293139</v>
      </c>
      <c r="G13" s="35">
        <f>MIN(AC46,AC55,AC64,AC73,AC82,AC91,AC100,AC109,AC118,AC127,AC136,AC145,AC154,AC163,AC172,AC181,AC190,AC199,AC208,AC217,AC226,AC235,AC244,AC253,AC262,AC271,AC280,AC289,AC298,AC307,AC316,AC325,AC334,AC343,AC352,AC361,AC370,AC379,AC388,AC397,AC406,AC415,AC424,AC433,AC442,AC451,AC460,AC469,AC478,AC487)</f>
        <v>0.86112005498160094</v>
      </c>
      <c r="H13" s="35">
        <f>MAX(AC46,AC55,AC64,AC73,AC82,AC91,AC100,AC109,AC118,AC127,AC136,AC145,AC154,AC163,AC172,AC181,AC190,AC199,AC208,AC217,AC226,AC235,AC244,AC253,AC262,AC271,AC280,AC289,AC298,AC307,AC316,AC325,AC334,AC343,AC352,AC361,AC370,AC379,AC388,AC397,AC406,AC415,AC424,AC433,AC442,AC451,AC460,AC469,AC478,AC487)</f>
        <v>10.872790654852093</v>
      </c>
      <c r="I13" s="36">
        <f>STDEV(AC46,AC55,AC64,AC73,AC82,AC91,AC100,AC109,AC118,AC127,AC136,AC145,AC154,AC163,AC172,AC181,AC190,AC199,AC208,AC217,AC226,AC235,AC244,AC253,AC262,AC271,AC280,AC289,AC298,AC307,AC316,AC325,AC334,AC343,AC352,AC361,AC370,AC379,AC388,AC397,AC406,AC415,AC424,AC433,AC442,AC451,AC460,AC469,AC478,AC487)</f>
        <v>2.2636440564797717</v>
      </c>
      <c r="J13" s="36">
        <f>AVERAGE(AE46,AE55,AE64,AE73,AE82,AE91,AE100,AE109,AE118,AE127,AE136,AE145,AE154,AE163,AE172,AE181,AE190,AE199,AE208,AE217,AE226,AE235,AE244,AE253,AE262,AE271,AE280,AE289,AE298,AE307,AE316,AE325,AE334,AE343,AE352,AE361,AE370,AE379,AE388,AE397,AE406,AE415,AE424,AE433,AE442,AE451,AE460,AE469,AE478,AE487)</f>
        <v>4.3698775071020899</v>
      </c>
      <c r="K13" s="35">
        <f>MIN(AE46,AE55,AE64,AE73,AE82,AE91,AE100,AE109,AE118,AE127,AE136,AE145,AE154,AE163,AE172,AE181,AE190,AE199,AE208,AE217,AE226,AE235,AE244,AE253,AE262,AE271,AE280,AE289,AE298,AE307,AE316,AE325,AE334,AE343,AE352,AE361,AE370,AE379,AE388,AE397,AE406,AE415,AE424,AE433,AE442,AE451,AE460,AE469,AE478,AE487)</f>
        <v>0.91429055994149322</v>
      </c>
      <c r="L13" s="35">
        <f>MAX(AE46,AE55,AE64,AE73,AE82,AE91,AE100,AE109,AE118,AE127,AE136,AE145,AE154,AE163,AE172,AE181,AE190,AE199,AE208,AE217,AE226,AE235,AE244,AE253,AE262,AE271,AE280,AE289,AE298,AE307,AE316,AE325,AE334,AE343,AE352,AE361,AE370,AE379,AE388,AE397,AE406,AE415,AE424,AE433,AE442,AE451,AE460,AE469,AE478,AE487)</f>
        <v>18.747010358224337</v>
      </c>
      <c r="M13" s="37">
        <f>STDEV(AE46,AE55,AE64,AE73,AE82,AE91,AE100,AE109,AE118,AE127,AE136,AE145,AE154,AE163,AE172,AE181,AE190,AE199,AE208,AE217,AE226,AE235,AE244,AE253,AE262,AE271,AE280,AE289,AE298,AE307,AE316,AE325,AE334,AE343,AE352,AE361,AE370,AE379,AE388,AE397,AE406,AE415,AE424,AE433,AE442,AE451,AE460,AE469,AE478,AE487)</f>
        <v>4.2609636602386756</v>
      </c>
      <c r="N13" s="34">
        <f>AVERAGE(AB46,AB55,AB64,AB73,AB82,AB91,AB100,AB109,AB118,AB127,AB136,AB145,AB154,AB163,AB172,AB181,AB190,AB199,AB208,AB217,AB226,AB235,AB244,AB253,AB262,AB271,AB280,AB289,AB298,AB307,AB316,AB325,AB334,AB343,AB352,AB361,AB370,AB379,AB388,AB397,AB406,AB415,AB424,AB433,AB442,AB451,AB460,AB469,AB478,AB487)</f>
        <v>1.0102991038631275</v>
      </c>
      <c r="O13" s="35">
        <f>MIN(AB46,AB55,AB64,AB73,AB82,AB91,AB100,AB109,AB118,AB127,AB136,AB145,AB154,AB163,AB172,AB181,AB190,AB199,AB208,AB217,AB226,AB235,AB244,AB253,AB262,AB271,AB280,AB289,AB298,AB307,AB316,AB325,AB334,AB343,AB352,AB361,AB370,AB379,AB388,AB397,AB406,AB415,AB424,AB433,AB442,AB451,AB460,AB469,AB478,AB487)</f>
        <v>0.30729205469577348</v>
      </c>
      <c r="P13" s="35">
        <f>MAX(AB46,AB55,AB64,AB73,AB82,AB91,AB100,AB109,AB118,AB127,AB136,AB145,AB154,AB163,AB172,AB181,AB190,AB199,AB208,AB217,AB226,AB235,AB244,AB253,AB262,AB271,AB280,AB289,AB298,AB307,AB316,AB325,AB334,AB343,AB352,AB361,AB370,AB379,AB388,AB397,AB406,AB415,AB424,AB433,AB442,AB451,AB460,AB469,AB478,AB487)</f>
        <v>2.9458345796295951</v>
      </c>
      <c r="Q13" s="36">
        <f>STDEV(AB46,AB55,AB64,AB73,AB82,AB91,AB100,AB109,AB118,AB127,AB136,AB145,AB154,AB163,AB172,AB181,AB190,AB199,AB208,AB217,AB226,AB235,AB244,AB253,AB262,AB271,AB280,AB289,AB298,AB307,AB316,AB325,AB334,AB343,AB352,AB361,AB370,AB379,AB388,AB397,AB406,AB415,AB424,AB433,AB442,AB451,AB460,AB469,AB478,AB487)</f>
        <v>0.49373804451995251</v>
      </c>
      <c r="R13" s="36">
        <f>AVERAGE(AD46,AD55,AD64,AD73,AD82,AD91,AD100,AD109,AD118,AD127,AD136,AD145,AD154,AD163,AD172,AD181,AD190,AD199,AD208,AD217,AD226,AD235,AD244,AD253,AD262,AD271,AD280,AD289,AD298,AD307,AD316,AD325,AD334,AD343,AD352,AD361,AD370,AD379,AD388,AD397,AD406,AD415,AD424,AD433,AD442,AD451,AD460,AD469,AD478,AD487)</f>
        <v>1.1123889885724605</v>
      </c>
      <c r="S13" s="36">
        <f>MIN(AD46,AD55,AD64,AD73,AD82,AD91,AD100,AD109,AD118,AD127,AD136,AD145,AD154,AD163,AD172,AD181,AD190,AD199,AD208,AD217,AD226,AD235,AD244,AD253,AD262,AD271,AD280,AD289,AD298,AD307,AD316,AD325,AD334,AD343,AD352,AD361,AD370,AD379,AD388,AD397,AD406,AD415,AD424,AD433,AD442,AD451,AD460,AD469,AD478,AD487)</f>
        <v>0.4488524077297612</v>
      </c>
      <c r="T13" s="36">
        <f>MAX(AD46,AD55,AD64,AD73,AD82,AD91,AD100,AD109,AD118,AD127,AD136,AD145,AD154,AD163,AD172,AD181,AD190,AD199,AD208,AD217,AD226,AD235,AD244,AD253,AD262,AD271,AD280,AD289,AD298,AD307,AD316,AD325,AD334,AD343,AD352,AD361,AD370,AD379,AD388,AD397,AD406,AD415,AD424,AD433,AD442,AD451,AD460,AD469,AD478,AD487)</f>
        <v>2.284801354170968</v>
      </c>
      <c r="U13" s="36">
        <f>STDEV(AD46,AD55,AD64,AD73,AD82,AD91,AD100,AD109,AD118,AD127,AD136,AD145,AD154,AD163,AD172,AD181,AD190,AD199,AD208,AD217,AD226,AD235,AD244,AD253,AD262,AD271,AD280,AD289,AD298,AD307,AD316,AD325,AD334,AD343,AD352,AD361,AD370,AD379,AD388,AD397,AD406,AD415,AD424,AD433,AD442,AD451,AD460,AD469,AD478,AD487)</f>
        <v>0.40007153735383977</v>
      </c>
      <c r="V13" s="36">
        <f>AVERAGE(AF46,AF55,AF64,AF73,AF82,AF91,AF100,AF109,AF118,AF127,AF136,AF145,AF154,AF163,AF172,AF181,AF190,AF199,AF208,AF217,AF226,AF235,AF244,AF253,AF262,AF271,AF280,AF289,AF298,AF307,AF316,AF325,AF334,AF343,AF352,AF361,AF370,AF379,AF388,AF397,AF406,AF415,AF424,AF433,AF442,AF451,AF460,AF469,AF478,AF487)</f>
        <v>1.3720991944767535</v>
      </c>
      <c r="W13" s="36">
        <f>MIN(AF46,AF55,AF64,AF73,AF82,AF91,AF100,AF109,AF118,AF127,AF136,AF145,AF154,AF163,AF172,AF181,AF190,AF199,AF208,AF217,AF226,AF235,AF244,AF253,AF262,AF271,AF280,AF289,AF298,AF307,AF316,AF325,AF334,AF343,AF352,AF361,AF370,AF379,AF388,AF397,AF406,AF415,AF424,AF433,AF442,AF451,AF460,AF469,AF478,AF487)</f>
        <v>0.53880018596697299</v>
      </c>
      <c r="X13" s="35">
        <f>MAX(AF46,AF55,AF64,AF73,AF82,AF91,AF100,AF109,AF118,AF127,AF136,AF145,AF154,AF163,AF172,AF181,AF190,AF199,AF208,AF217,AF226,AF235,AF244,AF253,AF262,AF271,AF280,AF289,AF298,AF307,AF316,AF325,AF334,AF343,AF352,AF361,AF370,AF379,AF388,AF397,AF406,AF415,AF424,AF433,AF442,AF451,AF460,AF469,AF478,AF487)</f>
        <v>4.4485363832239155</v>
      </c>
      <c r="Y13" s="37">
        <f>STDEV(AF46,AF55,AF64,AF73,AF82,AF91,AF100,AF109,AF118,AF127,AF136,AF145,AF154,AF163,AF172,AF181,AF190,AF199,AF208,AF217,AF226,AF235,AF244,AF253,AF262,AF271,AF280,AF289,AF298,AF307,AF316,AF325,AF334,AF343,AF352,AF361,AF370,AF379,AF388,AF397,AF406,AF415,AF424,AF433,AF442,AF451,AF460,AF469,AF478,AF487)</f>
        <v>0.67629533065123559</v>
      </c>
      <c r="Z13" s="36"/>
      <c r="AA13" s="38"/>
    </row>
    <row r="14" spans="1:27" ht="12.75" customHeight="1" x14ac:dyDescent="0.3">
      <c r="A14" s="17" t="s">
        <v>282</v>
      </c>
      <c r="B14" s="34">
        <f>AVERAGE(AA47,AA56,AA65,AA74,AA83,AA92,AA101,AA110,AA119,AA128,AA137,AA146,AA155,AA164,AA173,AA182,AA191,AA200,AA209,AA218,AA227,AA236,AA245,AA254,AA263,AA272,AA281,AA290,AA299,AA308,AA317,AA326,AA335,AA344,AA353,AA362,AA371,AA380,AA389,AA398,AA407,AA416,AA425,AA434,AA443,AA452,AA461,AA470,AA479,AA488)</f>
        <v>1.0401234567257738</v>
      </c>
      <c r="C14" s="35">
        <f>MIN(AA47,AA56,AA65,AA74,AA83,AA92,AA101,AA110,AA119,AA128,AA137,AA146,AA155,AA164,AA173,AA182,AA191,AA200,AA209,AA218,AA227,AA236,AA245,AA254,AA263,AA272,AA281,AA290,AA299,AA308,AA317,AA326,AA335,AA344,AA353,AA362,AA371,AA380,AA389,AA398,AA407,AA416,AA425,AA434,AA443,AA452,AA461,AA470,AA479,AA488)</f>
        <v>0.81376483430670576</v>
      </c>
      <c r="D14" s="35">
        <f>MAX(AA47,AA56,AA65,AA74,AA83,AA92,AA101,AA110,AA119,AA128,AA137,AA146,AA155,AA164,AA173,AA182,AA191,AA200,AA209,AA218,AA227,AA236,AA245,AA254,AA263,AA272,AA281,AA290,AA299,AA308,AA317,AA326,AA335,AA344,AA353,AA362,AA371,AA380,AA389,AA398,AA407,AA416,AA425,AA434,AA443,AA452,AA461,AA470,AA479,AA488)</f>
        <v>1.5506412431950916</v>
      </c>
      <c r="E14" s="35">
        <f>STDEV(AA47,AA56,AA65,AA74,AA83,AA92,AA101,AA110,AA119,AA128,AA137,AA146,AA155,AA164,AA173,AA182,AA191,AA200,AA209,AA218,AA227,AA236,AA245,AA254,AA263,AA272,AA281,AA290,AA299,AA308,AA317,AA326,AA335,AA344,AA353,AA362,AA371,AA380,AA389,AA398,AA407,AA416,AA425,AA434,AA443,AA452,AA461,AA470,AA479,AA488)</f>
        <v>0.1288428697536334</v>
      </c>
      <c r="F14" s="35">
        <f>AVERAGE(AC47,AC56,AC65,AC74,AC83,AC92,AC101,AC110,AC119,AC128,AC137,AC146,AC155,AC164,AC173,AC182,AC191,AC200,AC209,AC218,AC227,AC236,AC245,AC254,AC263,AC272,AC281,AC290,AC299,AC308,AC317,AC326,AC335,AC344,AC353,AC362,AC371,AC380,AC389,AC398,AC407,AC416,AC425,AC434,AC443,AC452,AC461,AC470,AC479,AC488)</f>
        <v>1.1263226502459038</v>
      </c>
      <c r="G14" s="35">
        <f>MIN(AC47,AC56,AC65,AC74,AC83,AC92,AC101,AC110,AC119,AC128,AC137,AC146,AC155,AC164,AC173,AC182,AC191,AC200,AC209,AC218,AC227,AC236,AC245,AC254,AC263,AC272,AC281,AC290,AC299,AC308,AC317,AC326,AC335,AC344,AC353,AC362,AC371,AC380,AC389,AC398,AC407,AC416,AC425,AC434,AC443,AC452,AC461,AC470,AC479,AC488)</f>
        <v>0.67266564385277672</v>
      </c>
      <c r="H14" s="35">
        <f>MAX(AC47,AC56,AC65,AC74,AC83,AC92,AC101,AC110,AC119,AC128,AC137,AC146,AC155,AC164,AC173,AC182,AC191,AC200,AC209,AC218,AC227,AC236,AC245,AC254,AC263,AC272,AC281,AC290,AC299,AC308,AC317,AC326,AC335,AC344,AC353,AC362,AC371,AC380,AC389,AC398,AC407,AC416,AC425,AC434,AC443,AC452,AC461,AC470,AC479,AC488)</f>
        <v>2.3812460931531207</v>
      </c>
      <c r="I14" s="36">
        <f>STDEV(AC47,AC56,AC65,AC74,AC83,AC92,AC101,AC110,AC119,AC128,AC137,AC146,AC155,AC164,AC173,AC182,AC191,AC200,AC209,AC218,AC227,AC236,AC245,AC254,AC263,AC272,AC281,AC290,AC299,AC308,AC317,AC326,AC335,AC344,AC353,AC362,AC371,AC380,AC389,AC398,AC407,AC416,AC425,AC434,AC443,AC452,AC461,AC470,AC479,AC488)</f>
        <v>0.25435933785914516</v>
      </c>
      <c r="J14" s="36">
        <f>AVERAGE(AE47,AE56,AE65,AE74,AE83,AE92,AE101,AE110,AE119,AE128,AE137,AE146,AE155,AE164,AE173,AE182,AE191,AE200,AE209,AE218,AE227,AE236,AE245,AE254,AE263,AE272,AE281,AE290,AE299,AE308,AE317,AE326,AE335,AE344,AE353,AE362,AE371,AE380,AE389,AE398,AE407,AE416,AE425,AE434,AE443,AE452,AE461,AE470,AE479,AE488)</f>
        <v>1.2083183961486208</v>
      </c>
      <c r="K14" s="35">
        <f>MIN(AE47,AE56,AE65,AE74,AE83,AE92,AE101,AE110,AE119,AE128,AE137,AE146,AE155,AE164,AE173,AE182,AE191,AE200,AE209,AE218,AE227,AE236,AE245,AE254,AE263,AE272,AE281,AE290,AE299,AE308,AE317,AE326,AE335,AE344,AE353,AE362,AE371,AE380,AE389,AE398,AE407,AE416,AE425,AE434,AE443,AE452,AE461,AE470,AE479,AE488)</f>
        <v>0.57341438268286671</v>
      </c>
      <c r="L14" s="35">
        <f>MAX(AE47,AE56,AE65,AE74,AE83,AE92,AE101,AE110,AE119,AE128,AE137,AE146,AE155,AE164,AE173,AE182,AE191,AE200,AE209,AE218,AE227,AE236,AE245,AE254,AE263,AE272,AE281,AE290,AE299,AE308,AE317,AE326,AE335,AE344,AE353,AE362,AE371,AE380,AE389,AE398,AE407,AE416,AE425,AE434,AE443,AE452,AE461,AE470,AE479,AE488)</f>
        <v>3.3291073046058774</v>
      </c>
      <c r="M14" s="37">
        <f>STDEV(AE47,AE56,AE65,AE74,AE83,AE92,AE101,AE110,AE119,AE128,AE137,AE146,AE155,AE164,AE173,AE182,AE191,AE200,AE209,AE218,AE227,AE236,AE245,AE254,AE263,AE272,AE281,AE290,AE299,AE308,AE317,AE326,AE335,AE344,AE353,AE362,AE371,AE380,AE389,AE398,AE407,AE416,AE425,AE434,AE443,AE452,AE461,AE470,AE479,AE488)</f>
        <v>0.41833218930561444</v>
      </c>
      <c r="N14" s="34">
        <f>AVERAGE(AB47,AB56,AB65,AB74,AB83,AB92,AB101,AB110,AB119,AB128,AB137,AB146,AB155,AB164,AB173,AB182,AB191,AB200,AB209,AB218,AB227,AB236,AB245,AB254,AB263,AB272,AB281,AB290,AB299,AB308,AB317,AB326,AB335,AB344,AB353,AB362,AB371,AB380,AB389,AB398,AB407,AB416,AB425,AB434,AB443,AB452,AB461,AB470,AB479,AB488)</f>
        <v>0.99543471900416525</v>
      </c>
      <c r="O14" s="35">
        <f>MIN(AB47,AB56,AB65,AB74,AB83,AB92,AB101,AB110,AB119,AB128,AB137,AB146,AB155,AB164,AB173,AB182,AB191,AB200,AB209,AB218,AB227,AB236,AB245,AB254,AB263,AB272,AB281,AB290,AB299,AB308,AB317,AB326,AB335,AB344,AB353,AB362,AB371,AB380,AB389,AB398,AB407,AB416,AB425,AB434,AB443,AB452,AB461,AB470,AB479,AB488)</f>
        <v>0.64962800715462021</v>
      </c>
      <c r="P14" s="35">
        <f>MAX(AB47,AB56,AB65,AB74,AB83,AB92,AB101,AB110,AB119,AB128,AB137,AB146,AB155,AB164,AB173,AB182,AB191,AB200,AB209,AB218,AB227,AB236,AB245,AB254,AB263,AB272,AB281,AB290,AB299,AB308,AB317,AB326,AB335,AB344,AB353,AB362,AB371,AB380,AB389,AB398,AB407,AB416,AB425,AB434,AB443,AB452,AB461,AB470,AB479,AB488)</f>
        <v>1.8320365173255189</v>
      </c>
      <c r="Q14" s="36">
        <f>STDEV(AB47,AB56,AB65,AB74,AB83,AB92,AB101,AB110,AB119,AB128,AB137,AB146,AB155,AB164,AB173,AB182,AB191,AB200,AB209,AB218,AB227,AB236,AB245,AB254,AB263,AB272,AB281,AB290,AB299,AB308,AB317,AB326,AB335,AB344,AB353,AB362,AB371,AB380,AB389,AB398,AB407,AB416,AB425,AB434,AB443,AB452,AB461,AB470,AB479,AB488)</f>
        <v>0.21560349527653994</v>
      </c>
      <c r="R14" s="36">
        <f>AVERAGE(AD47,AD56,AD65,AD74,AD83,AD92,AD101,AD110,AD119,AD128,AD137,AD146,AD155,AD164,AD173,AD182,AD191,AD200,AD209,AD218,AD227,AD236,AD245,AD254,AD263,AD272,AD281,AD290,AD299,AD308,AD317,AD326,AD335,AD344,AD353,AD362,AD371,AD380,AD389,AD398,AD407,AD416,AD425,AD434,AD443,AD452,AD461,AD470,AD479,AD488)</f>
        <v>1.017546616999542</v>
      </c>
      <c r="S14" s="36">
        <f>MIN(AD47,AD56,AD65,AD74,AD83,AD92,AD101,AD110,AD119,AD128,AD137,AD146,AD155,AD164,AD173,AD182,AD191,AD200,AD209,AD218,AD227,AD236,AD245,AD254,AD263,AD272,AD281,AD290,AD299,AD308,AD317,AD326,AD335,AD344,AD353,AD362,AD371,AD380,AD389,AD398,AD407,AD416,AD425,AD434,AD443,AD452,AD461,AD470,AD479,AD488)</f>
        <v>0.68192051468070536</v>
      </c>
      <c r="T14" s="36">
        <f>MAX(AD47,AD56,AD65,AD74,AD83,AD92,AD101,AD110,AD119,AD128,AD137,AD146,AD155,AD164,AD173,AD182,AD191,AD200,AD209,AD218,AD227,AD236,AD245,AD254,AD263,AD272,AD281,AD290,AD299,AD308,AD317,AD326,AD335,AD344,AD353,AD362,AD371,AD380,AD389,AD398,AD407,AD416,AD425,AD434,AD443,AD452,AD461,AD470,AD479,AD488)</f>
        <v>1.7670060385890265</v>
      </c>
      <c r="U14" s="36">
        <f>STDEV(AD47,AD56,AD65,AD74,AD83,AD92,AD101,AD110,AD119,AD128,AD137,AD146,AD155,AD164,AD173,AD182,AD191,AD200,AD209,AD218,AD227,AD236,AD245,AD254,AD263,AD272,AD281,AD290,AD299,AD308,AD317,AD326,AD335,AD344,AD353,AD362,AD371,AD380,AD389,AD398,AD407,AD416,AD425,AD434,AD443,AD452,AD461,AD470,AD479,AD488)</f>
        <v>0.19339514980143679</v>
      </c>
      <c r="V14" s="36">
        <f>AVERAGE(AF47,AF56,AF65,AF74,AF83,AF92,AF101,AF110,AF119,AF128,AF137,AF146,AF155,AF164,AF173,AF182,AF191,AF200,AF209,AF218,AF227,AF236,AF245,AF254,AF263,AF272,AF281,AF290,AF299,AF308,AF317,AF326,AF335,AF344,AF353,AF362,AF371,AF380,AF389,AF398,AF407,AF416,AF425,AF434,AF443,AF452,AF461,AF470,AF479,AF488)</f>
        <v>1.0023581306165961</v>
      </c>
      <c r="W14" s="36">
        <f>MIN(AF47,AF56,AF65,AF74,AF83,AF92,AF101,AF110,AF119,AF128,AF137,AF146,AF155,AF164,AF173,AF182,AF191,AF200,AF209,AF218,AF227,AF236,AF245,AF254,AF263,AF272,AF281,AF290,AF299,AF308,AF317,AF326,AF335,AF344,AF353,AF362,AF371,AF380,AF389,AF398,AF407,AF416,AF425,AF434,AF443,AF452,AF461,AF470,AF479,AF488)</f>
        <v>0.82831408688160657</v>
      </c>
      <c r="X14" s="35">
        <f>MAX(AF47,AF56,AF65,AF74,AF83,AF92,AF101,AF110,AF119,AF128,AF137,AF146,AF155,AF164,AF173,AF182,AF191,AF200,AF209,AF218,AF227,AF236,AF245,AF254,AF263,AF272,AF281,AF290,AF299,AF308,AF317,AF326,AF335,AF344,AF353,AF362,AF371,AF380,AF389,AF398,AF407,AF416,AF425,AF434,AF443,AF452,AF461,AF470,AF479,AF488)</f>
        <v>1.3744483840716777</v>
      </c>
      <c r="Y14" s="37">
        <f>STDEV(AF47,AF56,AF65,AF74,AF83,AF92,AF101,AF110,AF119,AF128,AF137,AF146,AF155,AF164,AF173,AF182,AF191,AF200,AF209,AF218,AF227,AF236,AF245,AF254,AF263,AF272,AF281,AF290,AF299,AF308,AF317,AF326,AF335,AF344,AF353,AF362,AF371,AF380,AF389,AF398,AF407,AF416,AF425,AF434,AF443,AF452,AF461,AF470,AF479,AF488)</f>
        <v>0.11338873207174031</v>
      </c>
      <c r="Z14" s="36"/>
      <c r="AA14" s="38"/>
    </row>
    <row r="15" spans="1:27" ht="12.75" customHeight="1" x14ac:dyDescent="0.3">
      <c r="A15" s="17" t="s">
        <v>283</v>
      </c>
      <c r="B15" s="39">
        <f>AVERAGE(AA48,AA57,AA66,AA75,AA84,AA93,AA102,AA111,AA120,AA129,AA138,AA147,AA156,AA165,AA174,AA183,AA192,AA201,AA210,AA219,AA228,AA237,AA246,AA255,AA264,AA273,AA282,AA291,AA300,AA309,AA318,AA327,AA336,AA345,AA354,AA363,AA372,AA381,AA390,AA399,AA408,AA417,AA426,AA435,AA444,AA453,AA462,AA471,AA480,AA489)</f>
        <v>2.3043468659483168</v>
      </c>
      <c r="C15" s="40">
        <f>MIN(AA48,AA57,AA66,AA75,AA84,AA93,AA102,AA111,AA120,AA129,AA138,AA147,AA156,AA165,AA174,AA183,AA192,AA201,AA210,AA219,AA228,AA237,AA246,AA255,AA264,AA273,AA282,AA291,AA300,AA309,AA318,AA327,AA336,AA345,AA354,AA363,AA372,AA381,AA390,AA399,AA408,AA417,AA426,AA435,AA444,AA453,AA462,AA471,AA480,AA489)</f>
        <v>1.0389422589846919</v>
      </c>
      <c r="D15" s="40">
        <f>MAX(AA48,AA57,AA66,AA75,AA84,AA93,AA102,AA111,AA120,AA129,AA138,AA147,AA156,AA165,AA174,AA183,AA192,AA201,AA210,AA219,AA228,AA237,AA246,AA255,AA264,AA273,AA282,AA291,AA300,AA309,AA318,AA327,AA336,AA345,AA354,AA363,AA372,AA381,AA390,AA399,AA408,AA417,AA426,AA435,AA444,AA453,AA462,AA471,AA480,AA489)</f>
        <v>5.9476909528762416</v>
      </c>
      <c r="E15" s="40">
        <f>STDEV(AA48,AA57,AA66,AA75,AA84,AA93,AA102,AA111,AA120,AA129,AA138,AA147,AA156,AA165,AA174,AA183,AA192,AA201,AA210,AA219,AA228,AA237,AA246,AA255,AA264,AA273,AA282,AA291,AA300,AA309,AA318,AA327,AA336,AA345,AA354,AA363,AA372,AA381,AA390,AA399,AA408,AA417,AA426,AA435,AA444,AA453,AA462,AA471,AA480,AA489)</f>
        <v>1.2363071461360577</v>
      </c>
      <c r="F15" s="40">
        <f>AVERAGE(AC48,AC57,AC66,AC75,AC84,AC93,AC102,AC111,AC120,AC129,AC138,AC147,AC156,AC165,AC174,AC183,AC192,AC201,AC210,AC219,AC228,AC237,AC246,AC255,AC264,AC273,AC282,AC291,AC300,AC309,AC318,AC327,AC336,AC345,AC354,AC363,AC372,AC381,AC390,AC399,AC408,AC417,AC426,AC435,AC444,AC453,AC462,AC471,AC480,AC489)</f>
        <v>3.8719201919285116</v>
      </c>
      <c r="G15" s="40">
        <f>MIN(AC48,AC57,AC66,AC75,AC84,AC93,AC102,AC111,AC120,AC129,AC138,AC147,AC156,AC165,AC174,AC183,AC192,AC201,AC210,AC219,AC228,AC237,AC246,AC255,AC264,AC273,AC282,AC291,AC300,AC309,AC318,AC327,AC336,AC345,AC354,AC363,AC372,AC381,AC390,AC399,AC408,AC417,AC426,AC435,AC444,AC453,AC462,AC471,AC480,AC489)</f>
        <v>1.0929696894410528</v>
      </c>
      <c r="H15" s="40">
        <f>MAX(AC48,AC57,AC66,AC75,AC84,AC93,AC102,AC111,AC120,AC129,AC138,AC147,AC156,AC165,AC174,AC183,AC192,AC201,AC210,AC219,AC228,AC237,AC246,AC255,AC264,AC273,AC282,AC291,AC300,AC309,AC318,AC327,AC336,AC345,AC354,AC363,AC372,AC381,AC390,AC399,AC408,AC417,AC426,AC435,AC444,AC453,AC462,AC471,AC480,AC489)</f>
        <v>11.923610770371479</v>
      </c>
      <c r="I15" s="40">
        <f>STDEV(AC48,AC57,AC66,AC75,AC84,AC93,AC102,AC111,AC120,AC129,AC138,AC147,AC156,AC165,AC174,AC183,AC192,AC201,AC210,AC219,AC228,AC237,AC246,AC255,AC264,AC273,AC282,AC291,AC300,AC309,AC318,AC327,AC336,AC345,AC354,AC363,AC372,AC381,AC390,AC399,AC408,AC417,AC426,AC435,AC444,AC453,AC462,AC471,AC480,AC489)</f>
        <v>2.5801376894525561</v>
      </c>
      <c r="J15" s="40">
        <f>AVERAGE(AE48,AE57,AE66,AE75,AE84,AE93,AE102,AE111,AE120,AE129,AE138,AE147,AE156,AE165,AE174,AE183,AE192,AE201,AE210,AE219,AE228,AE237,AE246,AE255,AE264,AE273,AE282,AE291,AE300,AE309,AE318,AE327,AE336,AE345,AE354,AE363,AE372,AE381,AE390,AE399,AE408,AE417,AE426,AE435,AE444,AE453,AE462,AE471,AE480,AE489)</f>
        <v>6.3260481871490333</v>
      </c>
      <c r="K15" s="40">
        <f>MIN(AE48,AE57,AE66,AE75,AE84,AE93,AE102,AE111,AE120,AE129,AE138,AE147,AE156,AE165,AE174,AE183,AE192,AE201,AE210,AE219,AE228,AE237,AE246,AE255,AE264,AE273,AE282,AE291,AE300,AE309,AE318,AE327,AE336,AE345,AE354,AE363,AE372,AE381,AE390,AE399,AE408,AE417,AE426,AE435,AE444,AE453,AE462,AE471,AE480,AE489)</f>
        <v>1.2310414726114309</v>
      </c>
      <c r="L15" s="40">
        <f>MAX(AE48,AE57,AE66,AE75,AE84,AE93,AE102,AE111,AE120,AE129,AE138,AE147,AE156,AE165,AE174,AE183,AE192,AE201,AE210,AE219,AE228,AE237,AE246,AE255,AE264,AE273,AE282,AE291,AE300,AE309,AE318,AE327,AE336,AE345,AE354,AE363,AE372,AE381,AE390,AE399,AE408,AE417,AE426,AE435,AE444,AE453,AE462,AE471,AE480,AE489)</f>
        <v>20.628846376100672</v>
      </c>
      <c r="M15" s="41">
        <f>STDEV(AE48,AE57,AE66,AE75,AE84,AE93,AE102,AE111,AE120,AE129,AE138,AE147,AE156,AE165,AE174,AE183,AE192,AE201,AE210,AE219,AE228,AE237,AE246,AE255,AE264,AE273,AE282,AE291,AE300,AE309,AE318,AE327,AE336,AE345,AE354,AE363,AE372,AE381,AE390,AE399,AE408,AE417,AE426,AE435,AE444,AE453,AE462,AE471,AE480,AE489)</f>
        <v>4.6266058031924526</v>
      </c>
      <c r="N15" s="39">
        <f>AVERAGE(AB48,AB57,AB66,AB75,AB84,AB93,AB102,AB111,AB120,AB129,AB138,AB147,AB156,AB165,AB174,AB183,AB192,AB201,AB210,AB219,AB228,AB237,AB246,AB255,AB264,AB273,AB282,AB291,AB300,AB309,AB318,AB327,AB336,AB345,AB354,AB363,AB372,AB381,AB390,AB399,AB408,AB417,AB426,AB435,AB444,AB453,AB462,AB471,AB480,AB489)</f>
        <v>1.3627833447608584</v>
      </c>
      <c r="O15" s="40">
        <f>MIN(AB48,AB57,AB66,AB75,AB84,AB93,AB102,AB111,AB120,AB129,AB138,AB147,AB156,AB165,AB174,AB183,AB192,AB201,AB210,AB219,AB228,AB237,AB246,AB255,AB264,AB273,AB282,AB291,AB300,AB309,AB318,AB327,AB336,AB345,AB354,AB363,AB372,AB381,AB390,AB399,AB408,AB417,AB426,AB435,AB444,AB453,AB462,AB471,AB480,AB489)</f>
        <v>0.4145572065208209</v>
      </c>
      <c r="P15" s="40">
        <f>MAX(AB48,AB57,AB66,AB75,AB84,AB93,AB102,AB111,AB120,AB129,AB138,AB147,AB156,AB165,AB174,AB183,AB192,AB201,AB210,AB219,AB228,AB237,AB246,AB255,AB264,AB273,AB282,AB291,AB300,AB309,AB318,AB327,AB336,AB345,AB354,AB363,AB372,AB381,AB390,AB399,AB408,AB417,AB426,AB435,AB444,AB453,AB462,AB471,AB480,AB489)</f>
        <v>3.9837836694583451</v>
      </c>
      <c r="Q15" s="40">
        <f>STDEV(AB48,AB57,AB66,AB75,AB84,AB93,AB102,AB111,AB120,AB129,AB138,AB147,AB156,AB165,AB174,AB183,AB192,AB201,AB210,AB219,AB228,AB237,AB246,AB255,AB264,AB273,AB282,AB291,AB300,AB309,AB318,AB327,AB336,AB345,AB354,AB363,AB372,AB381,AB390,AB399,AB408,AB417,AB426,AB435,AB444,AB453,AB462,AB471,AB480,AB489)</f>
        <v>0.68793526501124125</v>
      </c>
      <c r="R15" s="40">
        <f>AVERAGE(AD48,AD57,AD66,AD75,AD84,AD93,AD102,AD111,AD120,AD129,AD138,AD147,AD156,AD165,AD174,AD183,AD192,AD201,AD210,AD219,AD228,AD237,AD246,AD255,AD264,AD273,AD282,AD291,AD300,AD309,AD318,AD327,AD336,AD345,AD354,AD363,AD372,AD381,AD390,AD399,AD408,AD417,AD426,AD435,AD444,AD453,AD462,AD471,AD480,AD489)</f>
        <v>1.829165419795348</v>
      </c>
      <c r="S15" s="40">
        <f>MIN(AD48,AD57,AD66,AD75,AD84,AD93,AD102,AD111,AD120,AD129,AD138,AD147,AD156,AD165,AD174,AD183,AD192,AD201,AD210,AD219,AD228,AD237,AD246,AD255,AD264,AD273,AD282,AD291,AD300,AD309,AD318,AD327,AD336,AD345,AD354,AD363,AD372,AD381,AD390,AD399,AD408,AD417,AD426,AD435,AD444,AD453,AD462,AD471,AD480,AD489)</f>
        <v>0.63434197296735451</v>
      </c>
      <c r="T15" s="40">
        <f>MAX(AD48,AD57,AD66,AD75,AD84,AD93,AD102,AD111,AD120,AD129,AD138,AD147,AD156,AD165,AD174,AD183,AD192,AD201,AD210,AD219,AD228,AD237,AD246,AD255,AD264,AD273,AD282,AD291,AD300,AD309,AD318,AD327,AD336,AD345,AD354,AD363,AD372,AD381,AD390,AD399,AD408,AD417,AD426,AD435,AD444,AD453,AD462,AD471,AD480,AD489)</f>
        <v>5.6967134573812821</v>
      </c>
      <c r="U15" s="40">
        <f>STDEV(AD48,AD57,AD66,AD75,AD84,AD93,AD102,AD111,AD120,AD129,AD138,AD147,AD156,AD165,AD174,AD183,AD192,AD201,AD210,AD219,AD228,AD237,AD246,AD255,AD264,AD273,AD282,AD291,AD300,AD309,AD318,AD327,AD336,AD345,AD354,AD363,AD372,AD381,AD390,AD399,AD408,AD417,AD426,AD435,AD444,AD453,AD462,AD471,AD480,AD489)</f>
        <v>0.96693121543939009</v>
      </c>
      <c r="V15" s="40">
        <f>AVERAGE(AF48,AF57,AF66,AF75,AF84,AF93,AF102,AF111,AF120,AF129,AF138,AF147,AF156,AF165,AF174,AF183,AF192,AF201,AF210,AF219,AF228,AF237,AF246,AF255,AF264,AF273,AF282,AF291,AF300,AF309,AF318,AF327,AF336,AF345,AF354,AF363,AF372,AF381,AF390,AF399,AF408,AF417,AF426,AF435,AF444,AF453,AF462,AF471,AF480,AF489)</f>
        <v>2.5609281774192847</v>
      </c>
      <c r="W15" s="40">
        <f>MIN(AF48,AF57,AF66,AF75,AF84,AF93,AF102,AF111,AF120,AF129,AF138,AF147,AF156,AF165,AF174,AF183,AF192,AF201,AF210,AF219,AF228,AF237,AF246,AF255,AF264,AF273,AF282,AF291,AF300,AF309,AF318,AF327,AF336,AF345,AF354,AF363,AF372,AF381,AF390,AF399,AF408,AF417,AF426,AF435,AF444,AF453,AF462,AF471,AF480,AF489)</f>
        <v>0.67131634415543928</v>
      </c>
      <c r="X15" s="40">
        <f>MAX(AF48,AF57,AF66,AF75,AF84,AF93,AF102,AF111,AF120,AF129,AF138,AF147,AF156,AF165,AF174,AF183,AF192,AF201,AF210,AF219,AF228,AF237,AF246,AF255,AF264,AF273,AF282,AF291,AF300,AF309,AF318,AF327,AF336,AF345,AF354,AF363,AF372,AF381,AF390,AF399,AF408,AF417,AF426,AF435,AF444,AF453,AF462,AF471,AF480,AF489)</f>
        <v>6.5301635192030574</v>
      </c>
      <c r="Y15" s="41">
        <f>STDEV(AF48,AF57,AF66,AF75,AF84,AF93,AF102,AF111,AF120,AF129,AF138,AF147,AF156,AF165,AF174,AF183,AF192,AF201,AF210,AF219,AF228,AF237,AF246,AF255,AF264,AF273,AF282,AF291,AF300,AF309,AF318,AF327,AF336,AF345,AF354,AF363,AF372,AF381,AF390,AF399,AF408,AF417,AF426,AF435,AF444,AF453,AF462,AF471,AF480,AF489)</f>
        <v>1.3658510024290089</v>
      </c>
      <c r="Z15" s="36"/>
      <c r="AA15" s="38"/>
    </row>
    <row r="16" spans="1:27" ht="12.75" customHeight="1" x14ac:dyDescent="0.3">
      <c r="B16" s="18"/>
      <c r="C16" s="18"/>
      <c r="D16" s="18"/>
      <c r="E16" s="18"/>
      <c r="F16" s="18"/>
      <c r="G16" s="18"/>
      <c r="H16" s="18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</row>
    <row r="17" spans="1:26" ht="12.75" customHeight="1" x14ac:dyDescent="0.3">
      <c r="B17" s="6" t="s">
        <v>288</v>
      </c>
      <c r="C17" s="6"/>
      <c r="D17" s="6"/>
      <c r="E17" s="6"/>
      <c r="F17" s="6"/>
      <c r="G17" s="6"/>
      <c r="H17" s="6"/>
      <c r="I17" s="6"/>
      <c r="J17" s="17"/>
      <c r="K17" s="17"/>
      <c r="L17" s="17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17"/>
      <c r="Y17" s="17"/>
    </row>
    <row r="18" spans="1:26" ht="12.75" customHeight="1" x14ac:dyDescent="0.3">
      <c r="B18" s="6" t="s">
        <v>275</v>
      </c>
      <c r="C18" s="6"/>
      <c r="D18" s="6"/>
      <c r="E18" s="6"/>
      <c r="F18" s="6" t="s">
        <v>276</v>
      </c>
      <c r="G18" s="6"/>
      <c r="H18" s="6"/>
      <c r="I18" s="6"/>
      <c r="J18"/>
      <c r="K18"/>
      <c r="L18"/>
      <c r="M18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7"/>
    </row>
    <row r="19" spans="1:26" ht="12.75" customHeight="1" x14ac:dyDescent="0.3">
      <c r="A19" s="17" t="s">
        <v>289</v>
      </c>
      <c r="B19" s="42">
        <v>1</v>
      </c>
      <c r="C19" s="43">
        <v>2</v>
      </c>
      <c r="D19" s="43">
        <v>3</v>
      </c>
      <c r="E19" s="43">
        <v>4</v>
      </c>
      <c r="F19" s="43">
        <v>1</v>
      </c>
      <c r="G19" s="43">
        <v>2</v>
      </c>
      <c r="H19" s="43">
        <v>3</v>
      </c>
      <c r="I19" s="44">
        <v>4</v>
      </c>
      <c r="J19"/>
      <c r="K19"/>
      <c r="L19"/>
      <c r="M19"/>
      <c r="N19" s="20"/>
      <c r="O19" s="20"/>
      <c r="P19" s="20"/>
      <c r="Q19" s="20"/>
      <c r="V19" s="20"/>
      <c r="W19" s="20"/>
      <c r="X19" s="20"/>
      <c r="Y19" s="20"/>
      <c r="Z19" s="20"/>
    </row>
    <row r="20" spans="1:26" ht="12.75" customHeight="1" x14ac:dyDescent="0.3">
      <c r="A20" s="17" t="s">
        <v>280</v>
      </c>
      <c r="B20" s="45">
        <f t="shared" ref="B20:E23" ca="1" si="0">SUM(IF($AH45=B$35,1,0),IF($AH54=B$35,1,0),IF($AH63=B$35,1,0),IF($AH72=B$35,1,0),IF($AH81=B$35,1,0),IF($AH90=B$35,1,0),IF($AH99=B$35,1,0),IF($AH108=B$35,1,0),IF($AH117=B$35,1,0),IF($AH126=B$35,1,0),IF($AH135=B$35,1,0),IF($AH144=B$35,1,0),IF($AH153=B$35,1,0),IF($AH162=B$35,1,0),IF($AH171=B$35,1,0),IF($AH180=B$35,1,0),IF($AH189=B$35,1,0),IF($AH198=B$35,1,0),IF($AH207=B$35,1,0),IF($AH216=B$35,1,0),IF($AH225=B$35,1,0),IF($AH234=B$35,1,0),IF($AH243=B$35,1,0),IF($AH252=B$35,1,0),IF($AH261=B$35,1,0),IF($AH270=B$35,1,0),IF($AH279=B$35,1,0),IF($AH288=B$35,1,0),IF($AH297=B$35,1,0),IF($AH306=B$35,1,0),IF($AH315=B$35,1,0),IF($AH324=B$35,1,0),IF($AH333=B$35,1,0),IF($AH342=B$35,1,0),IF($AH351=B$35,1,0),IF($AH360=B$35,1,0),IF($AH369=B$35,1,0),IF($AH378=B$35,1,0),IF($AH387=B$35,1,0),IF($AH396=B$35,1,0),IF($AH405=B$35,1,0),IF($AH414=B$35,1,0),IF($AH423=B$35,1,0),IF($AH432=B$35,1,0),IF($AH441=B$35,1,0),IF($AH450=B$35,1,0),IF($AH459=B$35,1,0),IF($AH468=B$35,1,0),IF($AH477=B$35,1,0),IF($AH486=B$35,1,0))</f>
        <v>0</v>
      </c>
      <c r="C20" s="46">
        <f t="shared" ca="1" si="0"/>
        <v>22</v>
      </c>
      <c r="D20" s="46">
        <f t="shared" ca="1" si="0"/>
        <v>19</v>
      </c>
      <c r="E20" s="46">
        <f t="shared" ca="1" si="0"/>
        <v>9</v>
      </c>
      <c r="F20" s="46">
        <f t="shared" ref="F20:I23" ca="1" si="1">SUM(IF($AI45=B$35,1,0),IF($AI54=B$35,1,0),IF($AI63=B$35,1,0),IF($AI72=B$35,1,0),IF($AI81=B$35,1,0),IF($AI90=B$35,1,0),IF($AI99=B$35,1,0),IF($AI108=B$35,1,0),IF($AI117=B$35,1,0),IF($AI126=B$35,1,0),IF($AI135=B$35,1,0),IF($AI144=B$35,1,0),IF($AI153=B$35,1,0),IF($AI162=B$35,1,0),IF($AI171=B$35,1,0),IF($AI180=B$35,1,0),IF($AI189=B$35,1,0),IF($AI198=B$35,1,0),IF($AI207=B$35,1,0),IF($AI216=B$35,1,0),IF($AI225=B$35,1,0),IF($AI234=B$35,1,0),IF($AI243=B$35,1,0),IF($AI252=B$35,1,0),IF($AI261=B$35,1,0),IF($AI270=B$35,1,0),IF($AI279=B$35,1,0),IF($AI288=B$35,1,0),IF($AI297=B$35,1,0),IF($AI306=B$35,1,0),IF($AI315=B$35,1,0),IF($AI324=B$35,1,0),IF($AI333=B$35,1,0),IF($AI342=B$35,1,0),IF($AI351=B$35,1,0),IF($AI360=B$35,1,0),IF($AI369=B$35,1,0),IF($AI378=B$35,1,0),IF($AI387=B$35,1,0),IF($AI396=B$35,1,0),IF($AI405=B$35,1,0),IF($AI414=B$35,1,0),IF($AI423=B$35,1,0),IF($AI432=B$35,1,0),IF($AI441=B$35,1,0),IF($AI450=B$35,1,0),IF($AI459=B$35,1,0),IF($AI468=B$35,1,0),IF($AI477=B$35,1,0),IF($AI486=B$35,1,0))</f>
        <v>4</v>
      </c>
      <c r="G20" s="46">
        <f t="shared" ca="1" si="1"/>
        <v>8</v>
      </c>
      <c r="H20" s="46">
        <f t="shared" ca="1" si="1"/>
        <v>17</v>
      </c>
      <c r="I20" s="47">
        <f t="shared" ca="1" si="1"/>
        <v>21</v>
      </c>
      <c r="J20"/>
      <c r="K20"/>
      <c r="L20"/>
      <c r="M20"/>
      <c r="N20" s="46"/>
      <c r="O20" s="46"/>
      <c r="P20" s="46"/>
      <c r="Q20" s="46"/>
      <c r="V20" s="46"/>
      <c r="W20" s="46"/>
      <c r="X20" s="46"/>
      <c r="Y20" s="46"/>
      <c r="Z20" s="46"/>
    </row>
    <row r="21" spans="1:26" ht="12.75" customHeight="1" x14ac:dyDescent="0.3">
      <c r="A21" s="17" t="s">
        <v>281</v>
      </c>
      <c r="B21" s="45">
        <f t="shared" ca="1" si="0"/>
        <v>4</v>
      </c>
      <c r="C21" s="46">
        <f t="shared" ca="1" si="0"/>
        <v>24</v>
      </c>
      <c r="D21" s="46">
        <f t="shared" ca="1" si="0"/>
        <v>21</v>
      </c>
      <c r="E21" s="46">
        <f t="shared" ca="1" si="0"/>
        <v>1</v>
      </c>
      <c r="F21" s="46">
        <f t="shared" ca="1" si="1"/>
        <v>28</v>
      </c>
      <c r="G21" s="46">
        <f t="shared" ca="1" si="1"/>
        <v>10</v>
      </c>
      <c r="H21" s="46">
        <f t="shared" ca="1" si="1"/>
        <v>8</v>
      </c>
      <c r="I21" s="47">
        <f t="shared" ca="1" si="1"/>
        <v>4</v>
      </c>
      <c r="J21"/>
      <c r="K21"/>
      <c r="L21"/>
      <c r="M21"/>
      <c r="N21" s="46"/>
      <c r="O21" s="46"/>
      <c r="P21" s="46"/>
      <c r="Q21" s="46"/>
      <c r="V21" s="46"/>
      <c r="W21" s="46"/>
      <c r="X21" s="46"/>
      <c r="Y21" s="46"/>
      <c r="Z21" s="46"/>
    </row>
    <row r="22" spans="1:26" ht="12.75" customHeight="1" x14ac:dyDescent="0.3">
      <c r="A22" s="17" t="s">
        <v>282</v>
      </c>
      <c r="B22" s="45">
        <f t="shared" ca="1" si="0"/>
        <v>46</v>
      </c>
      <c r="C22" s="46">
        <f t="shared" ca="1" si="0"/>
        <v>2</v>
      </c>
      <c r="D22" s="46">
        <f t="shared" ca="1" si="0"/>
        <v>1</v>
      </c>
      <c r="E22" s="46">
        <f t="shared" ca="1" si="0"/>
        <v>1</v>
      </c>
      <c r="F22" s="46">
        <f t="shared" ca="1" si="1"/>
        <v>17</v>
      </c>
      <c r="G22" s="46">
        <f t="shared" ca="1" si="1"/>
        <v>20</v>
      </c>
      <c r="H22" s="46">
        <f t="shared" ca="1" si="1"/>
        <v>7</v>
      </c>
      <c r="I22" s="47">
        <f t="shared" ca="1" si="1"/>
        <v>6</v>
      </c>
      <c r="J22"/>
      <c r="K22"/>
      <c r="L22"/>
      <c r="M22"/>
      <c r="N22" s="46"/>
      <c r="O22" s="46"/>
      <c r="P22" s="46"/>
      <c r="Q22" s="46"/>
      <c r="V22" s="46"/>
      <c r="W22" s="46"/>
      <c r="X22" s="46"/>
      <c r="Y22" s="46"/>
      <c r="Z22" s="46"/>
    </row>
    <row r="23" spans="1:26" ht="12.75" customHeight="1" x14ac:dyDescent="0.3">
      <c r="A23" s="17" t="s">
        <v>283</v>
      </c>
      <c r="B23" s="48">
        <f t="shared" ca="1" si="0"/>
        <v>0</v>
      </c>
      <c r="C23" s="49">
        <f t="shared" ca="1" si="0"/>
        <v>2</v>
      </c>
      <c r="D23" s="49">
        <f t="shared" ca="1" si="0"/>
        <v>9</v>
      </c>
      <c r="E23" s="49">
        <f t="shared" ca="1" si="0"/>
        <v>39</v>
      </c>
      <c r="F23" s="49">
        <f t="shared" ca="1" si="1"/>
        <v>1</v>
      </c>
      <c r="G23" s="49">
        <f t="shared" ca="1" si="1"/>
        <v>12</v>
      </c>
      <c r="H23" s="49">
        <f t="shared" ca="1" si="1"/>
        <v>18</v>
      </c>
      <c r="I23" s="50">
        <f t="shared" ca="1" si="1"/>
        <v>19</v>
      </c>
      <c r="J23"/>
      <c r="K23"/>
      <c r="L23"/>
      <c r="M23"/>
      <c r="N23" s="46"/>
      <c r="O23" s="46"/>
      <c r="P23" s="46"/>
      <c r="Q23" s="46"/>
      <c r="V23" s="46"/>
      <c r="W23" s="46"/>
      <c r="X23" s="46"/>
      <c r="Y23" s="46"/>
      <c r="Z23" s="46"/>
    </row>
    <row r="24" spans="1:26" ht="12.75" customHeight="1" x14ac:dyDescent="0.3">
      <c r="B24" s="18"/>
      <c r="C24" s="18"/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</row>
    <row r="25" spans="1:26" ht="12.75" customHeight="1" x14ac:dyDescent="0.3">
      <c r="B25" s="6" t="s">
        <v>290</v>
      </c>
      <c r="C25" s="6"/>
      <c r="D25" s="6"/>
      <c r="E25" s="6"/>
      <c r="F25" s="6"/>
      <c r="G25" s="6"/>
      <c r="H25" s="6"/>
      <c r="I25" s="6"/>
      <c r="J25" s="17"/>
      <c r="K25" s="17"/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17"/>
    </row>
    <row r="26" spans="1:26" ht="12.75" customHeight="1" x14ac:dyDescent="0.3">
      <c r="B26" s="6" t="s">
        <v>275</v>
      </c>
      <c r="C26" s="6"/>
      <c r="D26" s="6"/>
      <c r="E26" s="6"/>
      <c r="F26" s="6" t="s">
        <v>276</v>
      </c>
      <c r="G26" s="6"/>
      <c r="H26" s="6"/>
      <c r="I26" s="6"/>
      <c r="J26"/>
      <c r="K26"/>
      <c r="L26"/>
      <c r="M26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</row>
    <row r="27" spans="1:26" ht="12.75" customHeight="1" x14ac:dyDescent="0.3">
      <c r="A27" s="17" t="s">
        <v>289</v>
      </c>
      <c r="B27" s="42">
        <v>1</v>
      </c>
      <c r="C27" s="43">
        <v>2</v>
      </c>
      <c r="D27" s="43">
        <v>3</v>
      </c>
      <c r="E27" s="43">
        <v>4</v>
      </c>
      <c r="F27" s="43">
        <v>1</v>
      </c>
      <c r="G27" s="43">
        <v>2</v>
      </c>
      <c r="H27" s="43">
        <v>3</v>
      </c>
      <c r="I27" s="44">
        <v>4</v>
      </c>
      <c r="J27"/>
      <c r="K27"/>
      <c r="L27"/>
      <c r="M27"/>
      <c r="N27" s="20"/>
      <c r="O27" s="20"/>
      <c r="P27" s="20"/>
      <c r="Q27" s="20"/>
      <c r="V27" s="20"/>
      <c r="W27" s="20"/>
      <c r="X27" s="20"/>
      <c r="Y27" s="20"/>
      <c r="Z27" s="20"/>
    </row>
    <row r="28" spans="1:26" ht="12.75" customHeight="1" x14ac:dyDescent="0.3">
      <c r="A28" s="17" t="s">
        <v>280</v>
      </c>
      <c r="B28" s="45">
        <f t="shared" ref="B28:E31" ca="1" si="2">SUM(IF($AJ45=B$35,1,0),IF($AJ54=B$35,1,0),IF($AJ63=B$35,1,0),IF($AJ72=B$35,1,0),IF($AJ81=B$35,1,0),IF($AJ90=B$35,1,0),IF($AJ99=B$35,1,0),IF($AJ108=B$35,1,0),IF($AJ117=B$35,1,0),IF($AJ126=B$35,1,0),IF($AJ135=B$35,1,0),IF($AJ144=B$35,1,0),IF($AJ153=B$35,1,0),IF($AJ162=B$35,1,0),IF($AJ171=B$35,1,0),IF($AJ180=B$35,1,0),IF($AJ189=B$35,1,0),IF($AJ198=B$35,1,0),IF($AJ207=B$35,1,0),IF($AJ216=B$35,1,0),IF($AJ225=B$35,1,0),IF($AJ234=B$35,1,0),IF($AJ243=B$35,1,0),IF($AJ252=B$35,1,0),IF($AJ261=B$35,1,0),IF($AJ270=B$35,1,0),IF($AJ279=B$35,1,0),IF($AJ288=B$35,1,0),IF($AJ297=B$35,1,0),IF($AJ306=B$35,1,0),IF($AJ315=B$35,1,0),IF($AJ324=B$35,1,0),IF($AJ333=B$35,1,0),IF($AJ342=B$35,1,0),IF($AJ351=B$35,1,0),IF($AJ360=B$35,1,0),IF($AJ369=B$35,1,0),IF($AJ378=B$35,1,0),IF($AJ387=B$35,1,0),IF($AJ396=B$35,1,0),IF($AJ405=B$35,1,0),IF($AJ414=B$35,1,0),IF($AJ423=B$35,1,0),IF($AJ432=B$35,1,0),IF($AJ441=B$35,1,0),IF($AJ450=B$35,1,0),IF($AJ459=B$35,1,0),IF($AJ468=B$35,1,0),IF($AJ477=B$35,1,0),IF($AJ486=B$35,1,0))</f>
        <v>0</v>
      </c>
      <c r="C28" s="46">
        <f t="shared" ca="1" si="2"/>
        <v>21</v>
      </c>
      <c r="D28" s="46">
        <f t="shared" ca="1" si="2"/>
        <v>18</v>
      </c>
      <c r="E28" s="46">
        <f t="shared" ca="1" si="2"/>
        <v>11</v>
      </c>
      <c r="F28" s="46">
        <f t="shared" ref="F28:I31" ca="1" si="3">SUM(IF($AK45=B$35,1,0),IF($AK54=B$35,1,0),IF($AK63=B$35,1,0),IF($AK72=B$35,1,0),IF($AK81=B$35,1,0),IF($AK90=B$35,1,0),IF($AK99=B$35,1,0),IF($AK108=B$35,1,0),IF($AK117=B$35,1,0),IF($AK126=B$35,1,0),IF($AK135=B$35,1,0),IF($AK144=B$35,1,0),IF($AK153=B$35,1,0),IF($AK162=B$35,1,0),IF($AK171=B$35,1,0),IF($AK180=B$35,1,0),IF($AK189=B$35,1,0),IF($AK198=B$35,1,0),IF($AK207=B$35,1,0),IF($AK216=B$35,1,0),IF($AK225=B$35,1,0),IF($AK234=B$35,1,0),IF($AK243=B$35,1,0),IF($AK252=B$35,1,0),IF($AK261=B$35,1,0),IF($AK270=B$35,1,0),IF($AK279=B$35,1,0),IF($AK288=B$35,1,0),IF($AK297=B$35,1,0),IF($AK306=B$35,1,0),IF($AK315=B$35,1,0),IF($AK324=B$35,1,0),IF($AK333=B$35,1,0),IF($AK342=B$35,1,0),IF($AK351=B$35,1,0),IF($AK360=B$35,1,0),IF($AK369=B$35,1,0),IF($AK378=B$35,1,0),IF($AK387=B$35,1,0),IF($AK396=B$35,1,0),IF($AK405=B$35,1,0),IF($AK414=B$35,1,0),IF($AK423=B$35,1,0),IF($AK432=B$35,1,0),IF($AK441=B$35,1,0),IF($AK450=B$35,1,0),IF($AK459=B$35,1,0),IF($AK468=B$35,1,0),IF($AK477=B$35,1,0),IF($AK486=B$35,1,0))</f>
        <v>1</v>
      </c>
      <c r="G28" s="46">
        <f t="shared" ca="1" si="3"/>
        <v>8</v>
      </c>
      <c r="H28" s="46">
        <f t="shared" ca="1" si="3"/>
        <v>19</v>
      </c>
      <c r="I28" s="47">
        <f t="shared" ca="1" si="3"/>
        <v>22</v>
      </c>
      <c r="J28"/>
      <c r="K28"/>
      <c r="L28"/>
      <c r="M28"/>
      <c r="N28" s="46"/>
      <c r="O28" s="46"/>
      <c r="P28" s="46"/>
      <c r="Q28" s="46"/>
      <c r="V28" s="46"/>
      <c r="W28" s="46"/>
      <c r="X28" s="46"/>
      <c r="Y28" s="46"/>
      <c r="Z28" s="46"/>
    </row>
    <row r="29" spans="1:26" ht="12.75" customHeight="1" x14ac:dyDescent="0.3">
      <c r="A29" s="17" t="s">
        <v>281</v>
      </c>
      <c r="B29" s="45">
        <f t="shared" ca="1" si="2"/>
        <v>4</v>
      </c>
      <c r="C29" s="46">
        <f t="shared" ca="1" si="2"/>
        <v>25</v>
      </c>
      <c r="D29" s="46">
        <f t="shared" ca="1" si="2"/>
        <v>20</v>
      </c>
      <c r="E29" s="46">
        <f t="shared" ca="1" si="2"/>
        <v>1</v>
      </c>
      <c r="F29" s="46">
        <f t="shared" ca="1" si="3"/>
        <v>20</v>
      </c>
      <c r="G29" s="46">
        <f t="shared" ca="1" si="3"/>
        <v>22</v>
      </c>
      <c r="H29" s="46">
        <f t="shared" ca="1" si="3"/>
        <v>6</v>
      </c>
      <c r="I29" s="47">
        <f t="shared" ca="1" si="3"/>
        <v>2</v>
      </c>
      <c r="J29"/>
      <c r="K29"/>
      <c r="L29"/>
      <c r="M29"/>
      <c r="N29" s="46"/>
      <c r="O29" s="46"/>
      <c r="P29" s="46"/>
      <c r="Q29" s="46"/>
      <c r="V29" s="46"/>
      <c r="W29" s="46"/>
      <c r="X29" s="46"/>
      <c r="Y29" s="46"/>
      <c r="Z29" s="46"/>
    </row>
    <row r="30" spans="1:26" ht="12.75" customHeight="1" x14ac:dyDescent="0.3">
      <c r="A30" s="17" t="s">
        <v>282</v>
      </c>
      <c r="B30" s="45">
        <f t="shared" ca="1" si="2"/>
        <v>46</v>
      </c>
      <c r="C30" s="46">
        <f t="shared" ca="1" si="2"/>
        <v>2</v>
      </c>
      <c r="D30" s="46">
        <f t="shared" ca="1" si="2"/>
        <v>2</v>
      </c>
      <c r="E30" s="46">
        <f t="shared" ca="1" si="2"/>
        <v>0</v>
      </c>
      <c r="F30" s="46">
        <f t="shared" ca="1" si="3"/>
        <v>28</v>
      </c>
      <c r="G30" s="46">
        <f t="shared" ca="1" si="3"/>
        <v>16</v>
      </c>
      <c r="H30" s="46">
        <f t="shared" ca="1" si="3"/>
        <v>3</v>
      </c>
      <c r="I30" s="47">
        <f t="shared" ca="1" si="3"/>
        <v>3</v>
      </c>
      <c r="J30"/>
      <c r="K30"/>
      <c r="L30"/>
      <c r="M30"/>
      <c r="N30" s="46"/>
      <c r="O30" s="46"/>
      <c r="P30" s="46"/>
      <c r="Q30" s="46"/>
      <c r="V30" s="46"/>
      <c r="W30" s="46"/>
      <c r="X30" s="46"/>
      <c r="Y30" s="46"/>
      <c r="Z30" s="46"/>
    </row>
    <row r="31" spans="1:26" ht="12.75" customHeight="1" x14ac:dyDescent="0.3">
      <c r="A31" s="17" t="s">
        <v>283</v>
      </c>
      <c r="B31" s="48">
        <f t="shared" ca="1" si="2"/>
        <v>0</v>
      </c>
      <c r="C31" s="49">
        <f t="shared" ca="1" si="2"/>
        <v>2</v>
      </c>
      <c r="D31" s="49">
        <f t="shared" ca="1" si="2"/>
        <v>10</v>
      </c>
      <c r="E31" s="49">
        <f t="shared" ca="1" si="2"/>
        <v>38</v>
      </c>
      <c r="F31" s="49">
        <f t="shared" ca="1" si="3"/>
        <v>1</v>
      </c>
      <c r="G31" s="49">
        <f t="shared" ca="1" si="3"/>
        <v>4</v>
      </c>
      <c r="H31" s="49">
        <f t="shared" ca="1" si="3"/>
        <v>22</v>
      </c>
      <c r="I31" s="50">
        <f t="shared" ca="1" si="3"/>
        <v>23</v>
      </c>
      <c r="J31"/>
      <c r="K31"/>
      <c r="L31"/>
      <c r="M31"/>
      <c r="N31" s="46"/>
      <c r="O31" s="46"/>
      <c r="P31" s="46"/>
      <c r="Q31" s="46"/>
      <c r="V31" s="46"/>
      <c r="W31" s="46"/>
      <c r="X31" s="46"/>
      <c r="Y31" s="46"/>
      <c r="Z31" s="46"/>
    </row>
    <row r="32" spans="1:26" ht="12.75" customHeight="1" x14ac:dyDescent="0.3">
      <c r="B32" s="18"/>
      <c r="C32" s="18"/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</row>
    <row r="33" spans="1:1024" ht="12.75" customHeight="1" x14ac:dyDescent="0.3">
      <c r="B33" s="6" t="s">
        <v>291</v>
      </c>
      <c r="C33" s="6"/>
      <c r="D33" s="6"/>
      <c r="E33" s="6"/>
      <c r="F33" s="6"/>
      <c r="G33" s="6"/>
      <c r="H33" s="6"/>
      <c r="I33" s="6"/>
      <c r="J33" s="17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</row>
    <row r="34" spans="1:1024" ht="12.75" customHeight="1" x14ac:dyDescent="0.3">
      <c r="B34" s="6" t="s">
        <v>275</v>
      </c>
      <c r="C34" s="6"/>
      <c r="D34" s="6"/>
      <c r="E34" s="6"/>
      <c r="F34" s="6" t="s">
        <v>276</v>
      </c>
      <c r="G34" s="6"/>
      <c r="H34" s="6"/>
      <c r="I34" s="6"/>
      <c r="J34"/>
      <c r="K34"/>
      <c r="L34"/>
      <c r="M34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</row>
    <row r="35" spans="1:1024" ht="12.75" customHeight="1" x14ac:dyDescent="0.3">
      <c r="A35" s="17" t="s">
        <v>289</v>
      </c>
      <c r="B35" s="42">
        <v>1</v>
      </c>
      <c r="C35" s="43">
        <v>2</v>
      </c>
      <c r="D35" s="43">
        <v>3</v>
      </c>
      <c r="E35" s="43">
        <v>4</v>
      </c>
      <c r="F35" s="43">
        <v>1</v>
      </c>
      <c r="G35" s="43">
        <v>2</v>
      </c>
      <c r="H35" s="43">
        <v>3</v>
      </c>
      <c r="I35" s="44">
        <v>4</v>
      </c>
      <c r="J35"/>
      <c r="K35"/>
      <c r="L35"/>
      <c r="M35"/>
      <c r="N35" s="20"/>
      <c r="O35" s="20"/>
      <c r="P35" s="20"/>
      <c r="Q35" s="20"/>
      <c r="V35" s="20"/>
      <c r="W35" s="20"/>
      <c r="X35" s="20"/>
      <c r="Y35" s="20"/>
      <c r="Z35" s="20"/>
    </row>
    <row r="36" spans="1:1024" ht="12.75" customHeight="1" x14ac:dyDescent="0.3">
      <c r="A36" s="17" t="s">
        <v>280</v>
      </c>
      <c r="B36" s="45">
        <f t="shared" ref="B36:E39" ca="1" si="4">SUM(IF($AL45=B$35,1,0),IF($AL54=B$35,1,0),IF($AL63=B$35,1,0),IF($AL72=B$35,1,0),IF($AL81=B$35,1,0),IF($AL90=B$35,1,0),IF($AL99=B$35,1,0),IF($AL108=B$35,1,0),IF($AL117=B$35,1,0),IF($AL126=B$35,1,0),IF($AL135=B$35,1,0),IF($AL144=B$35,1,0),IF($AL153=B$35,1,0),IF($AL162=B$35,1,0),IF($AL171=B$35,1,0),IF($AL180=B$35,1,0),IF($AL189=B$35,1,0),IF($AL198=B$35,1,0),IF($AL207=B$35,1,0),IF($AL216=B$35,1,0),IF($AL225=B$35,1,0),IF($AL234=B$35,1,0),IF($AL243=B$35,1,0),IF($AL252=B$35,1,0),IF($AL261=B$35,1,0),IF($AL270=B$35,1,0),IF($AL279=B$35,1,0),IF($AL288=B$35,1,0),IF($AL297=B$35,1,0),IF($AL306=B$35,1,0),IF($AL315=B$35,1,0),IF($AL324=B$35,1,0),IF($AL333=B$35,1,0),IF($AL342=B$35,1,0),IF($AL351=B$35,1,0),IF($AL360=B$35,1,0),IF($AL369=B$35,1,0),IF($AL378=B$35,1,0),IF($AL387=B$35,1,0),IF($AL396=B$35,1,0),IF($AL405=B$35,1,0),IF($AL414=B$35,1,0),IF($AL423=B$35,1,0),IF($AL432=B$35,1,0),IF($AL441=B$35,1,0),IF($AL450=B$35,1,0),IF($AL459=B$35,1,0),IF($AL468=B$35,1,0),IF($AL477=B$35,1,0),IF($AL486=B$35,1,0))</f>
        <v>4</v>
      </c>
      <c r="C36" s="46">
        <f t="shared" ca="1" si="4"/>
        <v>16</v>
      </c>
      <c r="D36" s="46">
        <f t="shared" ca="1" si="4"/>
        <v>16</v>
      </c>
      <c r="E36" s="46">
        <f t="shared" ca="1" si="4"/>
        <v>14</v>
      </c>
      <c r="F36" s="46">
        <f t="shared" ref="F36:I39" ca="1" si="5">SUM(IF($AM45=B$35,1,0),IF($AM54=B$35,1,0),IF($AM63=B$35,1,0),IF($AM72=B$35,1,0),IF($AM81=B$35,1,0),IF($AM90=B$35,1,0),IF($AM99=B$35,1,0),IF($AM108=B$35,1,0),IF($AM117=B$35,1,0),IF($AM126=B$35,1,0),IF($AM135=B$35,1,0),IF($AM144=B$35,1,0),IF($AM153=B$35,1,0),IF($AM162=B$35,1,0),IF($AM171=B$35,1,0),IF($AM180=B$35,1,0),IF($AM189=B$35,1,0),IF($AM198=B$35,1,0),IF($AM207=B$35,1,0),IF($AM216=B$35,1,0),IF($AM225=B$35,1,0),IF($AM234=B$35,1,0),IF($AM243=B$35,1,0),IF($AM252=B$35,1,0),IF($AM261=B$35,1,0),IF($AM270=B$35,1,0),IF($AM279=B$35,1,0),IF($AM288=B$35,1,0),IF($AM297=B$35,1,0),IF($AM306=B$35,1,0),IF($AM315=B$35,1,0),IF($AM324=B$35,1,0),IF($AM333=B$35,1,0),IF($AM342=B$35,1,0),IF($AM351=B$35,1,0),IF($AM360=B$35,1,0),IF($AM369=B$35,1,0),IF($AM378=B$35,1,0),IF($AM387=B$35,1,0),IF($AM396=B$35,1,0),IF($AM405=B$35,1,0),IF($AM414=B$35,1,0),IF($AM423=B$35,1,0),IF($AM432=B$35,1,0),IF($AM441=B$35,1,0),IF($AM450=B$35,1,0),IF($AM459=B$35,1,0),IF($AM468=B$35,1,0),IF($AM477=B$35,1,0),IF($AM486=B$35,1,0))</f>
        <v>4</v>
      </c>
      <c r="G36" s="46">
        <f t="shared" ca="1" si="5"/>
        <v>3</v>
      </c>
      <c r="H36" s="46">
        <f t="shared" ca="1" si="5"/>
        <v>21</v>
      </c>
      <c r="I36" s="47">
        <f t="shared" ca="1" si="5"/>
        <v>22</v>
      </c>
      <c r="J36"/>
      <c r="K36"/>
      <c r="L36"/>
      <c r="M36"/>
      <c r="N36" s="46"/>
      <c r="O36" s="46"/>
      <c r="P36" s="46"/>
      <c r="Q36" s="46"/>
      <c r="V36" s="46"/>
      <c r="W36" s="46"/>
      <c r="X36" s="46"/>
      <c r="Y36" s="46"/>
      <c r="Z36" s="46"/>
    </row>
    <row r="37" spans="1:1024" ht="12.75" customHeight="1" x14ac:dyDescent="0.3">
      <c r="A37" s="17" t="s">
        <v>281</v>
      </c>
      <c r="B37" s="45">
        <f t="shared" ca="1" si="4"/>
        <v>2</v>
      </c>
      <c r="C37" s="46">
        <f t="shared" ca="1" si="4"/>
        <v>28</v>
      </c>
      <c r="D37" s="46">
        <f t="shared" ca="1" si="4"/>
        <v>20</v>
      </c>
      <c r="E37" s="46">
        <f t="shared" ca="1" si="4"/>
        <v>0</v>
      </c>
      <c r="F37" s="46">
        <f t="shared" ca="1" si="5"/>
        <v>12</v>
      </c>
      <c r="G37" s="46">
        <f t="shared" ca="1" si="5"/>
        <v>32</v>
      </c>
      <c r="H37" s="46">
        <f t="shared" ca="1" si="5"/>
        <v>5</v>
      </c>
      <c r="I37" s="47">
        <f t="shared" ca="1" si="5"/>
        <v>1</v>
      </c>
      <c r="J37"/>
      <c r="K37"/>
      <c r="L37"/>
      <c r="M37"/>
      <c r="N37" s="46"/>
      <c r="O37" s="46"/>
      <c r="P37" s="46"/>
      <c r="Q37" s="46"/>
      <c r="V37" s="46"/>
      <c r="W37" s="46"/>
      <c r="X37" s="46"/>
      <c r="Y37" s="46"/>
      <c r="Z37" s="46"/>
    </row>
    <row r="38" spans="1:1024" ht="12.75" customHeight="1" x14ac:dyDescent="0.3">
      <c r="A38" s="17" t="s">
        <v>282</v>
      </c>
      <c r="B38" s="45">
        <f t="shared" ca="1" si="4"/>
        <v>44</v>
      </c>
      <c r="C38" s="46">
        <f t="shared" ca="1" si="4"/>
        <v>6</v>
      </c>
      <c r="D38" s="46">
        <f t="shared" ca="1" si="4"/>
        <v>0</v>
      </c>
      <c r="E38" s="46">
        <f t="shared" ca="1" si="4"/>
        <v>0</v>
      </c>
      <c r="F38" s="46">
        <f t="shared" ca="1" si="5"/>
        <v>34</v>
      </c>
      <c r="G38" s="46">
        <f t="shared" ca="1" si="5"/>
        <v>11</v>
      </c>
      <c r="H38" s="46">
        <f t="shared" ca="1" si="5"/>
        <v>5</v>
      </c>
      <c r="I38" s="47">
        <f t="shared" ca="1" si="5"/>
        <v>0</v>
      </c>
      <c r="J38"/>
      <c r="K38"/>
      <c r="L38"/>
      <c r="M38"/>
      <c r="N38" s="46"/>
      <c r="O38" s="46"/>
      <c r="P38" s="46"/>
      <c r="Q38" s="46"/>
      <c r="V38" s="46"/>
      <c r="W38" s="46"/>
      <c r="X38" s="46"/>
      <c r="Y38" s="46"/>
      <c r="Z38" s="46"/>
    </row>
    <row r="39" spans="1:1024" ht="12.75" customHeight="1" x14ac:dyDescent="0.3">
      <c r="A39" s="17" t="s">
        <v>283</v>
      </c>
      <c r="B39" s="48">
        <f t="shared" ca="1" si="4"/>
        <v>0</v>
      </c>
      <c r="C39" s="49">
        <f t="shared" ca="1" si="4"/>
        <v>0</v>
      </c>
      <c r="D39" s="49">
        <f t="shared" ca="1" si="4"/>
        <v>14</v>
      </c>
      <c r="E39" s="49">
        <f t="shared" ca="1" si="4"/>
        <v>36</v>
      </c>
      <c r="F39" s="49">
        <f t="shared" ca="1" si="5"/>
        <v>0</v>
      </c>
      <c r="G39" s="49">
        <f t="shared" ca="1" si="5"/>
        <v>4</v>
      </c>
      <c r="H39" s="49">
        <f t="shared" ca="1" si="5"/>
        <v>19</v>
      </c>
      <c r="I39" s="50">
        <f t="shared" ca="1" si="5"/>
        <v>27</v>
      </c>
      <c r="J39"/>
      <c r="K39"/>
      <c r="L39"/>
      <c r="M39"/>
      <c r="N39" s="46"/>
      <c r="O39" s="46"/>
      <c r="P39" s="46"/>
      <c r="Q39" s="46"/>
      <c r="V39" s="46"/>
      <c r="W39" s="46"/>
      <c r="X39" s="46"/>
      <c r="Y39" s="46"/>
      <c r="Z39" s="46"/>
    </row>
    <row r="40" spans="1:1024" ht="12.75" customHeight="1" x14ac:dyDescent="0.3"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AH40" s="16">
        <v>6</v>
      </c>
      <c r="AI40" s="16">
        <v>10</v>
      </c>
      <c r="AJ40" s="16">
        <v>13</v>
      </c>
      <c r="AK40" s="16">
        <v>17</v>
      </c>
      <c r="AL40" s="16">
        <v>20</v>
      </c>
      <c r="AM40" s="16">
        <v>24</v>
      </c>
      <c r="AO40" s="16"/>
      <c r="AQ40" s="16"/>
      <c r="AR40" s="16"/>
      <c r="AS40" s="16"/>
      <c r="AT40" s="16"/>
    </row>
    <row r="41" spans="1:1024" s="52" customFormat="1" ht="12.75" customHeight="1" x14ac:dyDescent="0.3">
      <c r="A41" s="17"/>
      <c r="B41" s="17"/>
      <c r="C41" s="17"/>
      <c r="D41" s="6" t="s">
        <v>292</v>
      </c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17"/>
      <c r="Z41" s="17"/>
      <c r="AA41" s="51"/>
      <c r="AH41" s="53"/>
      <c r="AI41" s="53"/>
      <c r="AJ41" s="53"/>
      <c r="AK41" s="53"/>
      <c r="AL41" s="53"/>
      <c r="AM41" s="53"/>
      <c r="AKC41" s="7"/>
      <c r="AKD41" s="7"/>
      <c r="AKE41" s="7"/>
      <c r="AKF41" s="7"/>
      <c r="AKG41" s="7"/>
      <c r="AKH41" s="7"/>
      <c r="AKI41" s="7"/>
      <c r="AKJ41" s="7"/>
      <c r="AKK41" s="7"/>
      <c r="AKL41" s="7"/>
      <c r="AKM41" s="7"/>
      <c r="AKN41" s="7"/>
      <c r="AKO41" s="7"/>
      <c r="AKP41" s="7"/>
      <c r="AKQ41" s="7"/>
      <c r="AKR41" s="7"/>
      <c r="AKS41" s="7"/>
      <c r="AKT41" s="7"/>
      <c r="AKU41" s="7"/>
      <c r="AKV41" s="7"/>
      <c r="AKW41" s="7"/>
      <c r="AKX41" s="7"/>
      <c r="AKY41" s="7"/>
      <c r="AKZ41" s="7"/>
      <c r="ALA41" s="7"/>
      <c r="ALB41" s="7"/>
      <c r="ALC41" s="7"/>
      <c r="ALD41" s="7"/>
      <c r="ALE41" s="7"/>
      <c r="ALF41" s="7"/>
      <c r="ALG41" s="7"/>
      <c r="ALH41" s="7"/>
      <c r="ALI41" s="7"/>
      <c r="ALJ41" s="7"/>
      <c r="ALK41" s="7"/>
      <c r="ALL41" s="7"/>
      <c r="ALM41" s="7"/>
      <c r="ALN41" s="7"/>
      <c r="ALO41" s="7"/>
      <c r="ALP41" s="7"/>
      <c r="ALQ41" s="7"/>
      <c r="ALR41" s="7"/>
      <c r="ALS41" s="7"/>
      <c r="ALT41" s="7"/>
      <c r="ALU41" s="7"/>
      <c r="ALV41" s="7"/>
      <c r="ALW41" s="7"/>
      <c r="ALX41" s="7"/>
      <c r="ALY41" s="7"/>
      <c r="ALZ41" s="7"/>
      <c r="AMA41" s="7"/>
      <c r="AMB41" s="7"/>
      <c r="AMC41" s="7"/>
      <c r="AMD41" s="7"/>
      <c r="AME41" s="7"/>
      <c r="AMF41" s="7"/>
      <c r="AMG41" s="7"/>
      <c r="AMH41" s="7"/>
      <c r="AMI41" s="7"/>
      <c r="AMJ41" s="7"/>
    </row>
    <row r="42" spans="1:1024" ht="12.75" customHeight="1" x14ac:dyDescent="0.3">
      <c r="B42" s="54" t="s">
        <v>293</v>
      </c>
      <c r="C42" s="54" t="s">
        <v>293</v>
      </c>
      <c r="D42" s="1">
        <v>7</v>
      </c>
      <c r="E42" s="1"/>
      <c r="F42" s="1"/>
      <c r="G42" s="1"/>
      <c r="H42" s="1"/>
      <c r="I42" s="1"/>
      <c r="J42" s="1"/>
      <c r="K42" s="1">
        <v>15</v>
      </c>
      <c r="L42" s="1"/>
      <c r="M42" s="1"/>
      <c r="N42" s="1"/>
      <c r="O42" s="1"/>
      <c r="P42" s="1"/>
      <c r="Q42" s="1"/>
      <c r="R42" s="1">
        <v>30</v>
      </c>
      <c r="S42" s="1"/>
      <c r="T42" s="1"/>
      <c r="U42" s="1"/>
      <c r="V42" s="1"/>
      <c r="W42" s="1"/>
      <c r="X42" s="1"/>
      <c r="Y42" s="55"/>
      <c r="Z42" s="55"/>
    </row>
    <row r="43" spans="1:1024" ht="12.75" customHeight="1" x14ac:dyDescent="0.3">
      <c r="B43" s="56" t="s">
        <v>284</v>
      </c>
      <c r="C43" s="56" t="s">
        <v>294</v>
      </c>
      <c r="D43" s="57" t="s">
        <v>284</v>
      </c>
      <c r="E43" s="58" t="s">
        <v>287</v>
      </c>
      <c r="F43" s="58" t="s">
        <v>295</v>
      </c>
      <c r="G43" s="58" t="s">
        <v>296</v>
      </c>
      <c r="H43" s="58" t="s">
        <v>297</v>
      </c>
      <c r="I43" s="58" t="s">
        <v>298</v>
      </c>
      <c r="J43" s="59" t="s">
        <v>299</v>
      </c>
      <c r="K43" s="57" t="s">
        <v>284</v>
      </c>
      <c r="L43" s="58" t="s">
        <v>287</v>
      </c>
      <c r="M43" s="58" t="s">
        <v>295</v>
      </c>
      <c r="N43" s="58" t="s">
        <v>296</v>
      </c>
      <c r="O43" s="58" t="s">
        <v>297</v>
      </c>
      <c r="P43" s="58" t="s">
        <v>298</v>
      </c>
      <c r="Q43" s="59" t="s">
        <v>299</v>
      </c>
      <c r="R43" s="57" t="s">
        <v>284</v>
      </c>
      <c r="S43" s="58" t="s">
        <v>287</v>
      </c>
      <c r="T43" s="58" t="s">
        <v>295</v>
      </c>
      <c r="U43" s="58" t="s">
        <v>296</v>
      </c>
      <c r="V43" s="58" t="s">
        <v>297</v>
      </c>
      <c r="W43" s="58" t="s">
        <v>298</v>
      </c>
      <c r="X43" s="59" t="s">
        <v>299</v>
      </c>
      <c r="Y43" s="58"/>
      <c r="Z43" s="58"/>
    </row>
    <row r="44" spans="1:1024" ht="12.75" customHeight="1" x14ac:dyDescent="0.3">
      <c r="A44" s="17" t="s">
        <v>300</v>
      </c>
      <c r="B44" s="58">
        <v>0.41056799999999999</v>
      </c>
      <c r="C44" s="58">
        <v>1.7886899999999999</v>
      </c>
      <c r="D44" s="60">
        <v>0.42453200000000002</v>
      </c>
      <c r="E44" s="61">
        <v>3.9757199999999999E-2</v>
      </c>
      <c r="F44" s="61">
        <v>1.7756281E-3</v>
      </c>
      <c r="G44" s="61">
        <v>1.8440099999999999</v>
      </c>
      <c r="H44" s="61">
        <v>0.46823300000000001</v>
      </c>
      <c r="I44" s="61">
        <v>1.75406</v>
      </c>
      <c r="J44" s="62">
        <v>0.2204413791</v>
      </c>
      <c r="K44" s="60">
        <v>0.42508299999999999</v>
      </c>
      <c r="L44" s="61">
        <v>2.7336099999999999E-2</v>
      </c>
      <c r="M44" s="61">
        <v>9.5794749999999996E-4</v>
      </c>
      <c r="N44" s="61">
        <v>1.81552</v>
      </c>
      <c r="O44" s="61">
        <v>0.30175200000000002</v>
      </c>
      <c r="P44" s="61">
        <v>1.77559</v>
      </c>
      <c r="Q44" s="62">
        <v>9.1225879499999996E-2</v>
      </c>
      <c r="R44" s="60">
        <v>0.42433399999999999</v>
      </c>
      <c r="S44" s="61">
        <v>1.9185000000000001E-2</v>
      </c>
      <c r="T44" s="61">
        <v>5.5756689999999999E-4</v>
      </c>
      <c r="U44" s="61">
        <v>1.8022899999999999</v>
      </c>
      <c r="V44" s="61">
        <v>0.20660600000000001</v>
      </c>
      <c r="W44" s="61">
        <v>1.7826200000000001</v>
      </c>
      <c r="X44" s="62">
        <v>4.2722884099999997E-2</v>
      </c>
      <c r="Y44" s="61"/>
      <c r="Z44" s="61"/>
      <c r="AH44" s="63"/>
      <c r="AI44" s="63"/>
    </row>
    <row r="45" spans="1:1024" ht="12.75" customHeight="1" x14ac:dyDescent="0.3">
      <c r="A45" s="17" t="s">
        <v>354</v>
      </c>
      <c r="B45" s="58">
        <v>0.41056799999999999</v>
      </c>
      <c r="C45" s="58">
        <v>1.7886899999999999</v>
      </c>
      <c r="D45" s="60">
        <v>0.426981</v>
      </c>
      <c r="E45" s="61">
        <v>4.49501E-2</v>
      </c>
      <c r="F45" s="61">
        <v>2.2898978999999998E-3</v>
      </c>
      <c r="G45" s="61">
        <v>1.8896200000000001</v>
      </c>
      <c r="H45" s="61">
        <v>0.50877499999999998</v>
      </c>
      <c r="I45" s="61">
        <v>1.7942199999999999</v>
      </c>
      <c r="J45" s="62">
        <v>0.25888258149999999</v>
      </c>
      <c r="K45" s="60">
        <v>0.43127399999999999</v>
      </c>
      <c r="L45" s="61">
        <v>3.8850999999999997E-2</v>
      </c>
      <c r="M45" s="61">
        <v>1.9381386E-3</v>
      </c>
      <c r="N45" s="61">
        <v>1.8366800000000001</v>
      </c>
      <c r="O45" s="61">
        <v>0.36889</v>
      </c>
      <c r="P45" s="61">
        <v>1.78267</v>
      </c>
      <c r="Q45" s="62">
        <v>0.13611607249999999</v>
      </c>
      <c r="R45" s="60">
        <v>0.42783199999999999</v>
      </c>
      <c r="S45" s="61">
        <v>3.6121500000000001E-2</v>
      </c>
      <c r="T45" s="61">
        <v>1.6028082999999999E-3</v>
      </c>
      <c r="U45" s="61">
        <v>1.82819</v>
      </c>
      <c r="V45" s="61">
        <v>0.28434999999999999</v>
      </c>
      <c r="W45" s="61">
        <v>1.7951600000000001</v>
      </c>
      <c r="X45" s="62">
        <v>8.0896783400000005E-2</v>
      </c>
      <c r="Y45" s="61"/>
      <c r="Z45" s="61"/>
      <c r="AA45" s="15">
        <f>IF("na"=F45,"",F45/F44)</f>
        <v>1.2896269776311828</v>
      </c>
      <c r="AB45" s="13">
        <f>IF("na"=J45,"",J45/J44)</f>
        <v>1.174382879280399</v>
      </c>
      <c r="AC45" s="13">
        <f>IF("na"=M45,"",M45/M44)</f>
        <v>2.0232200616422089</v>
      </c>
      <c r="AD45" s="13">
        <f>IF("na"=Q45,"",Q45/Q44)</f>
        <v>1.4920773934550009</v>
      </c>
      <c r="AE45" s="13">
        <f>IF("na"=T45,"",T45/T44)</f>
        <v>2.8746475086666727</v>
      </c>
      <c r="AF45" s="13">
        <f>IF("na"=X45,"",X45/X44)</f>
        <v>1.8935234618207812</v>
      </c>
      <c r="AG45" s="13">
        <f>ROW()</f>
        <v>45</v>
      </c>
      <c r="AH45" s="63">
        <f t="shared" ref="AH45:AM48" ca="1" si="6">SUM(IF(INDIRECT(ADDRESS(ROW(),AH$40))&gt;INDIRECT(ADDRESS($AG45,AH$40)),1,0),IF(INDIRECT(ADDRESS(ROW(),AH$40))&gt;INDIRECT(ADDRESS($AG45+1,AH$40)),1,0),IF(INDIRECT(ADDRESS(ROW(),AH$40))&gt;INDIRECT(ADDRESS($AG45+2,AH$40)),1,0),IF(INDIRECT(ADDRESS(ROW(),AH$40))&gt;INDIRECT(ADDRESS($AG45+3,AH$40)),1,0))+1</f>
        <v>4</v>
      </c>
      <c r="AI45" s="63">
        <f t="shared" ca="1" si="6"/>
        <v>3</v>
      </c>
      <c r="AJ45" s="63">
        <f t="shared" ca="1" si="6"/>
        <v>4</v>
      </c>
      <c r="AK45" s="63">
        <f t="shared" ca="1" si="6"/>
        <v>3</v>
      </c>
      <c r="AL45" s="63">
        <f t="shared" ca="1" si="6"/>
        <v>4</v>
      </c>
      <c r="AM45" s="63">
        <f t="shared" ca="1" si="6"/>
        <v>3</v>
      </c>
      <c r="AO45" s="14">
        <f>IF("na"=F45,"",SQRT(F45)/SQRT(F44))</f>
        <v>1.13561744334577</v>
      </c>
      <c r="AP45" s="14">
        <f>IF("na"=J45,"",SQRT(J45)/SQRT(J44))</f>
        <v>1.0836894754865891</v>
      </c>
      <c r="AQ45" s="14">
        <f>IF("na"=M45,"",SQRT(M45)/SQRT(M44))</f>
        <v>1.4223994029955895</v>
      </c>
      <c r="AR45" s="14">
        <f>IF("na"=Q45,"",SQRT(Q45)/SQRT(Q44))</f>
        <v>1.2215061986969205</v>
      </c>
      <c r="AS45" s="14">
        <f>IF("na"=T45,"",SQRT(T45)/SQRT(T44))</f>
        <v>1.695478548571663</v>
      </c>
      <c r="AT45" s="14">
        <f>IF("na"=X45,"",SQRT(X45)/SQRT(X44))</f>
        <v>1.3760535824671876</v>
      </c>
    </row>
    <row r="46" spans="1:1024" ht="12.75" customHeight="1" x14ac:dyDescent="0.3">
      <c r="A46" s="17" t="s">
        <v>281</v>
      </c>
      <c r="B46" s="58">
        <v>0.41056799999999999</v>
      </c>
      <c r="C46" s="58">
        <v>1.7886899999999999</v>
      </c>
      <c r="D46" s="60">
        <v>0.43381799999999998</v>
      </c>
      <c r="E46" s="61">
        <v>3.6663399999999999E-2</v>
      </c>
      <c r="F46" s="61">
        <v>1.8847673E-3</v>
      </c>
      <c r="G46" s="61">
        <v>1.80803</v>
      </c>
      <c r="H46" s="61">
        <v>0.42807200000000001</v>
      </c>
      <c r="I46" s="61">
        <v>1.73323</v>
      </c>
      <c r="J46" s="62">
        <v>0.1863214487</v>
      </c>
      <c r="K46" s="60">
        <v>0.43115599999999998</v>
      </c>
      <c r="L46" s="61">
        <v>2.7292400000000001E-2</v>
      </c>
      <c r="M46" s="61">
        <v>1.1687406999999999E-3</v>
      </c>
      <c r="N46" s="61">
        <v>1.7883100000000001</v>
      </c>
      <c r="O46" s="61">
        <v>0.29040199999999999</v>
      </c>
      <c r="P46" s="61">
        <v>1.74963</v>
      </c>
      <c r="Q46" s="62">
        <v>8.5859005200000005E-2</v>
      </c>
      <c r="R46" s="60">
        <v>0.42917100000000002</v>
      </c>
      <c r="S46" s="61">
        <v>2.3543999999999999E-2</v>
      </c>
      <c r="T46" s="61">
        <v>9.0039150000000001E-4</v>
      </c>
      <c r="U46" s="61">
        <v>1.7708299999999999</v>
      </c>
      <c r="V46" s="61">
        <v>0.237867</v>
      </c>
      <c r="W46" s="61">
        <v>1.74404</v>
      </c>
      <c r="X46" s="62">
        <v>5.8574332100000001E-2</v>
      </c>
      <c r="Y46" s="61"/>
      <c r="Z46" s="61"/>
      <c r="AA46" s="15">
        <f>IF("na"=F46,"",F46/F44)</f>
        <v>1.0614651232428682</v>
      </c>
      <c r="AB46" s="13">
        <f>IF("na"=J46,"",J46/J44)</f>
        <v>0.84521993765733971</v>
      </c>
      <c r="AC46" s="13">
        <f>IF("na"=M46,"",M46/M44)</f>
        <v>1.2200467144598217</v>
      </c>
      <c r="AD46" s="13">
        <f>IF("na"=Q46,"",Q46/Q44)</f>
        <v>0.94116938823264518</v>
      </c>
      <c r="AE46" s="13">
        <f>IF("na"=T46,"",T46/T44)</f>
        <v>1.6148582349490259</v>
      </c>
      <c r="AF46" s="13">
        <f>IF("na"=X46,"",X46/X44)</f>
        <v>1.3710294455518748</v>
      </c>
      <c r="AG46" s="13">
        <f>AG45</f>
        <v>45</v>
      </c>
      <c r="AH46" s="63">
        <f t="shared" ca="1" si="6"/>
        <v>2</v>
      </c>
      <c r="AI46" s="63">
        <f t="shared" ca="1" si="6"/>
        <v>1</v>
      </c>
      <c r="AJ46" s="63">
        <f t="shared" ca="1" si="6"/>
        <v>2</v>
      </c>
      <c r="AK46" s="63">
        <f t="shared" ca="1" si="6"/>
        <v>2</v>
      </c>
      <c r="AL46" s="63">
        <f t="shared" ca="1" si="6"/>
        <v>2</v>
      </c>
      <c r="AM46" s="63">
        <f t="shared" ca="1" si="6"/>
        <v>2</v>
      </c>
      <c r="AO46" s="14">
        <f>IF("na"=F46,"",SQRT(F46)/SQRT(F44))</f>
        <v>1.0302742951480777</v>
      </c>
      <c r="AP46" s="14">
        <f>IF("na"=J46,"",SQRT(J46)/SQRT(J44))</f>
        <v>0.91935843807371442</v>
      </c>
      <c r="AQ46" s="14">
        <f>IF("na"=M46,"",SQRT(M46)/SQRT(M44))</f>
        <v>1.1045572481586554</v>
      </c>
      <c r="AR46" s="14">
        <f>IF("na"=Q46,"",SQRT(Q46)/SQRT(Q44))</f>
        <v>0.97013884997594302</v>
      </c>
      <c r="AS46" s="14">
        <f>IF("na"=T46,"",SQRT(T46)/SQRT(T44))</f>
        <v>1.2707707247765136</v>
      </c>
      <c r="AT46" s="14">
        <f>IF("na"=X46,"",SQRT(X46)/SQRT(X44))</f>
        <v>1.1709096658375806</v>
      </c>
    </row>
    <row r="47" spans="1:1024" ht="12.75" customHeight="1" x14ac:dyDescent="0.3">
      <c r="A47" s="17" t="s">
        <v>282</v>
      </c>
      <c r="B47" s="58">
        <v>0.41056799999999999</v>
      </c>
      <c r="C47" s="58">
        <v>1.7886899999999999</v>
      </c>
      <c r="D47" s="64">
        <v>0.42585000000000001</v>
      </c>
      <c r="E47" s="65">
        <v>3.8250899999999997E-2</v>
      </c>
      <c r="F47" s="66">
        <v>1.6966708E-3</v>
      </c>
      <c r="G47" s="65">
        <v>1.8530199999999999</v>
      </c>
      <c r="H47" s="66">
        <v>0.44704300000000002</v>
      </c>
      <c r="I47" s="66">
        <v>1.7738499999999999</v>
      </c>
      <c r="J47" s="67">
        <v>0.20006766940000001</v>
      </c>
      <c r="K47" s="64">
        <v>0.42532799999999998</v>
      </c>
      <c r="L47" s="65">
        <v>2.7765499999999999E-2</v>
      </c>
      <c r="M47" s="66">
        <v>9.8878050000000004E-4</v>
      </c>
      <c r="N47" s="65">
        <v>1.79332</v>
      </c>
      <c r="O47" s="66">
        <v>0.28894399999999998</v>
      </c>
      <c r="P47" s="66">
        <v>1.7559400000000001</v>
      </c>
      <c r="Q47" s="67">
        <v>8.4561197599999999E-2</v>
      </c>
      <c r="R47" s="64">
        <v>0.42454599999999998</v>
      </c>
      <c r="S47" s="65">
        <v>2.00164E-2</v>
      </c>
      <c r="T47" s="66">
        <v>5.9604060000000003E-4</v>
      </c>
      <c r="U47" s="65">
        <v>1.8014600000000001</v>
      </c>
      <c r="V47" s="66">
        <v>0.207813</v>
      </c>
      <c r="W47" s="66">
        <v>1.7823899999999999</v>
      </c>
      <c r="X47" s="67">
        <v>4.32259329E-2</v>
      </c>
      <c r="Y47" s="65"/>
      <c r="Z47" s="65"/>
      <c r="AA47" s="15">
        <f>IF("na"=F47,"",F47/F44)</f>
        <v>0.95553274922828713</v>
      </c>
      <c r="AB47" s="13">
        <f>IF("na"=J47,"",J47/J44)</f>
        <v>0.90757765269306467</v>
      </c>
      <c r="AC47" s="13">
        <f>IF("na"=M47,"",M47/M44)</f>
        <v>1.0321865237917527</v>
      </c>
      <c r="AD47" s="13">
        <f>IF("na"=Q47,"",Q47/Q44)</f>
        <v>0.92694307869073489</v>
      </c>
      <c r="AE47" s="13">
        <f>IF("na"=T47,"",T47/T44)</f>
        <v>1.0690028407353451</v>
      </c>
      <c r="AF47" s="13">
        <f>IF("na"=X47,"",X47/X44)</f>
        <v>1.011774691961866</v>
      </c>
      <c r="AG47" s="13">
        <f>AG46</f>
        <v>45</v>
      </c>
      <c r="AH47" s="63">
        <f t="shared" ca="1" si="6"/>
        <v>1</v>
      </c>
      <c r="AI47" s="63">
        <f t="shared" ca="1" si="6"/>
        <v>2</v>
      </c>
      <c r="AJ47" s="63">
        <f t="shared" ca="1" si="6"/>
        <v>1</v>
      </c>
      <c r="AK47" s="63">
        <f t="shared" ca="1" si="6"/>
        <v>1</v>
      </c>
      <c r="AL47" s="63">
        <f t="shared" ca="1" si="6"/>
        <v>1</v>
      </c>
      <c r="AM47" s="63">
        <f t="shared" ca="1" si="6"/>
        <v>1</v>
      </c>
      <c r="AO47" s="14">
        <f>IF("na"=F47,"",SQRT(F47)/SQRT(F44))</f>
        <v>0.97751355449849742</v>
      </c>
      <c r="AP47" s="14">
        <f>IF("na"=J47,"",SQRT(J47)/SQRT(J44))</f>
        <v>0.95266870038490536</v>
      </c>
      <c r="AQ47" s="14">
        <f>IF("na"=M47,"",SQRT(M47)/SQRT(M44))</f>
        <v>1.015965808377306</v>
      </c>
      <c r="AR47" s="14">
        <f>IF("na"=Q47,"",SQRT(Q47)/SQRT(Q44))</f>
        <v>0.96277883165903422</v>
      </c>
      <c r="AS47" s="14">
        <f>IF("na"=T47,"",SQRT(T47)/SQRT(T44))</f>
        <v>1.0339259358074664</v>
      </c>
      <c r="AT47" s="14">
        <f>IF("na"=X47,"",SQRT(X47)/SQRT(X44))</f>
        <v>1.0058701168450457</v>
      </c>
    </row>
    <row r="48" spans="1:1024" ht="12.75" customHeight="1" x14ac:dyDescent="0.3">
      <c r="A48" s="17" t="s">
        <v>283</v>
      </c>
      <c r="B48" s="58">
        <v>0.41056799999999999</v>
      </c>
      <c r="C48" s="58">
        <v>1.7886899999999999</v>
      </c>
      <c r="D48" s="68">
        <v>0.42905799999999999</v>
      </c>
      <c r="E48" s="13">
        <v>4.3588300000000003E-2</v>
      </c>
      <c r="F48" s="66">
        <v>2.2418198999999998E-3</v>
      </c>
      <c r="G48" s="65">
        <v>1.84968</v>
      </c>
      <c r="H48" s="66">
        <v>0.53395300000000001</v>
      </c>
      <c r="I48" s="66">
        <v>1.73688</v>
      </c>
      <c r="J48" s="67">
        <v>0.28779008230000003</v>
      </c>
      <c r="K48" s="68">
        <v>0.42798000000000003</v>
      </c>
      <c r="L48" s="13">
        <v>3.8621599999999999E-2</v>
      </c>
      <c r="M48" s="66">
        <v>1.7948056E-3</v>
      </c>
      <c r="N48" s="65">
        <v>1.8202</v>
      </c>
      <c r="O48" s="66">
        <v>0.42996800000000002</v>
      </c>
      <c r="P48" s="66">
        <v>1.7385699999999999</v>
      </c>
      <c r="Q48" s="67">
        <v>0.18738449539999999</v>
      </c>
      <c r="R48" s="68">
        <v>0.43009799999999998</v>
      </c>
      <c r="S48" s="13">
        <v>3.4242399999999999E-2</v>
      </c>
      <c r="T48" s="66">
        <v>1.5539627999999999E-3</v>
      </c>
      <c r="U48" s="65">
        <v>1.74028</v>
      </c>
      <c r="V48" s="66">
        <v>0.29628300000000002</v>
      </c>
      <c r="W48" s="66">
        <v>1.6982600000000001</v>
      </c>
      <c r="X48" s="67">
        <v>9.5961200900000002E-2</v>
      </c>
      <c r="Y48" s="65"/>
      <c r="Z48" s="65"/>
      <c r="AA48" s="15">
        <f>IF("na"=F48,"",F48/F44)</f>
        <v>1.2625503617564962</v>
      </c>
      <c r="AB48" s="13">
        <f>IF("na"=J48,"",J48/J44)</f>
        <v>1.3055175188749308</v>
      </c>
      <c r="AC48" s="13">
        <f>IF("na"=M48,"",M48/M44)</f>
        <v>1.8735949517066437</v>
      </c>
      <c r="AD48" s="13">
        <f>IF("na"=Q48,"",Q48/Q44)</f>
        <v>2.0540716782017978</v>
      </c>
      <c r="AE48" s="13">
        <f>IF("na"=T48,"",T48/T44)</f>
        <v>2.7870427745979898</v>
      </c>
      <c r="AF48" s="13">
        <f>IF("na"=X48,"",X48/X44)</f>
        <v>2.2461311524612171</v>
      </c>
      <c r="AG48" s="13">
        <f>AG47</f>
        <v>45</v>
      </c>
      <c r="AH48" s="63">
        <f t="shared" ca="1" si="6"/>
        <v>3</v>
      </c>
      <c r="AI48" s="63">
        <f t="shared" ca="1" si="6"/>
        <v>4</v>
      </c>
      <c r="AJ48" s="63">
        <f t="shared" ca="1" si="6"/>
        <v>3</v>
      </c>
      <c r="AK48" s="63">
        <f t="shared" ca="1" si="6"/>
        <v>4</v>
      </c>
      <c r="AL48" s="63">
        <f t="shared" ca="1" si="6"/>
        <v>3</v>
      </c>
      <c r="AM48" s="63">
        <f t="shared" ca="1" si="6"/>
        <v>4</v>
      </c>
      <c r="AO48" s="14">
        <f>IF("na"=F48,"",SQRT(F48)/SQRT(F44))</f>
        <v>1.123632663176225</v>
      </c>
      <c r="AP48" s="14">
        <f>IF("na"=J48,"",SQRT(J48)/SQRT(J44))</f>
        <v>1.1425924552853177</v>
      </c>
      <c r="AQ48" s="14">
        <f>IF("na"=M48,"",SQRT(M48)/SQRT(M44))</f>
        <v>1.3687932465155737</v>
      </c>
      <c r="AR48" s="14">
        <f>IF("na"=Q48,"",SQRT(Q48)/SQRT(Q44))</f>
        <v>1.4332032926984914</v>
      </c>
      <c r="AS48" s="14">
        <f>IF("na"=T48,"",SQRT(T48)/SQRT(T44))</f>
        <v>1.6694438518854087</v>
      </c>
      <c r="AT48" s="14">
        <f>IF("na"=X48,"",SQRT(X48)/SQRT(X44))</f>
        <v>1.4987098293069332</v>
      </c>
    </row>
    <row r="49" spans="1:1024" ht="12.75" customHeight="1" x14ac:dyDescent="0.3">
      <c r="B49" s="69"/>
      <c r="C49" s="69"/>
      <c r="D49" s="13"/>
      <c r="E49" s="13"/>
      <c r="F49" s="13"/>
      <c r="G49" s="13"/>
      <c r="H49" s="13"/>
      <c r="I49" s="13"/>
      <c r="J49" s="13"/>
      <c r="K49" s="13"/>
      <c r="L49" s="13"/>
    </row>
    <row r="50" spans="1:1024" s="52" customFormat="1" ht="12.75" customHeight="1" x14ac:dyDescent="0.3">
      <c r="A50" s="17"/>
      <c r="B50" s="17"/>
      <c r="C50" s="17"/>
      <c r="D50" s="6" t="s">
        <v>301</v>
      </c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17"/>
      <c r="Z50" s="17"/>
      <c r="AA50" s="51"/>
      <c r="AH50" s="53"/>
      <c r="AI50" s="53"/>
      <c r="AJ50" s="53"/>
      <c r="AK50" s="53"/>
      <c r="AL50" s="53"/>
      <c r="AM50" s="53"/>
      <c r="AKC50" s="7"/>
      <c r="AKD50" s="7"/>
      <c r="AKE50" s="7"/>
      <c r="AKF50" s="7"/>
      <c r="AKG50" s="7"/>
      <c r="AKH50" s="7"/>
      <c r="AKI50" s="7"/>
      <c r="AKJ50" s="7"/>
      <c r="AKK50" s="7"/>
      <c r="AKL50" s="7"/>
      <c r="AKM50" s="7"/>
      <c r="AKN50" s="7"/>
      <c r="AKO50" s="7"/>
      <c r="AKP50" s="7"/>
      <c r="AKQ50" s="7"/>
      <c r="AKR50" s="7"/>
      <c r="AKS50" s="7"/>
      <c r="AKT50" s="7"/>
      <c r="AKU50" s="7"/>
      <c r="AKV50" s="7"/>
      <c r="AKW50" s="7"/>
      <c r="AKX50" s="7"/>
      <c r="AKY50" s="7"/>
      <c r="AKZ50" s="7"/>
      <c r="ALA50" s="7"/>
      <c r="ALB50" s="7"/>
      <c r="ALC50" s="7"/>
      <c r="ALD50" s="7"/>
      <c r="ALE50" s="7"/>
      <c r="ALF50" s="7"/>
      <c r="ALG50" s="7"/>
      <c r="ALH50" s="7"/>
      <c r="ALI50" s="7"/>
      <c r="ALJ50" s="7"/>
      <c r="ALK50" s="7"/>
      <c r="ALL50" s="7"/>
      <c r="ALM50" s="7"/>
      <c r="ALN50" s="7"/>
      <c r="ALO50" s="7"/>
      <c r="ALP50" s="7"/>
      <c r="ALQ50" s="7"/>
      <c r="ALR50" s="7"/>
      <c r="ALS50" s="7"/>
      <c r="ALT50" s="7"/>
      <c r="ALU50" s="7"/>
      <c r="ALV50" s="7"/>
      <c r="ALW50" s="7"/>
      <c r="ALX50" s="7"/>
      <c r="ALY50" s="7"/>
      <c r="ALZ50" s="7"/>
      <c r="AMA50" s="7"/>
      <c r="AMB50" s="7"/>
      <c r="AMC50" s="7"/>
      <c r="AMD50" s="7"/>
      <c r="AME50" s="7"/>
      <c r="AMF50" s="7"/>
      <c r="AMG50" s="7"/>
      <c r="AMH50" s="7"/>
      <c r="AMI50" s="7"/>
      <c r="AMJ50" s="7"/>
    </row>
    <row r="51" spans="1:1024" ht="12.75" customHeight="1" x14ac:dyDescent="0.3">
      <c r="B51" s="54" t="s">
        <v>293</v>
      </c>
      <c r="C51" s="54" t="s">
        <v>293</v>
      </c>
      <c r="D51" s="1">
        <v>7</v>
      </c>
      <c r="E51" s="1"/>
      <c r="F51" s="1"/>
      <c r="G51" s="1"/>
      <c r="H51" s="1"/>
      <c r="I51" s="1"/>
      <c r="J51" s="1"/>
      <c r="K51" s="1">
        <v>15</v>
      </c>
      <c r="L51" s="1"/>
      <c r="M51" s="1"/>
      <c r="N51" s="1"/>
      <c r="O51" s="1"/>
      <c r="P51" s="1"/>
      <c r="Q51" s="1"/>
      <c r="R51" s="1">
        <v>30</v>
      </c>
      <c r="S51" s="1"/>
      <c r="T51" s="1"/>
      <c r="U51" s="1"/>
      <c r="V51" s="1"/>
      <c r="W51" s="1"/>
      <c r="X51" s="1"/>
      <c r="Y51" s="55"/>
      <c r="Z51" s="55"/>
    </row>
    <row r="52" spans="1:1024" ht="12.75" customHeight="1" x14ac:dyDescent="0.3">
      <c r="B52" s="56" t="s">
        <v>284</v>
      </c>
      <c r="C52" s="56" t="s">
        <v>294</v>
      </c>
      <c r="D52" s="57" t="s">
        <v>284</v>
      </c>
      <c r="E52" s="58" t="s">
        <v>287</v>
      </c>
      <c r="F52" s="58" t="s">
        <v>295</v>
      </c>
      <c r="G52" s="58" t="s">
        <v>296</v>
      </c>
      <c r="H52" s="58" t="s">
        <v>297</v>
      </c>
      <c r="I52" s="58" t="s">
        <v>298</v>
      </c>
      <c r="J52" s="59" t="s">
        <v>299</v>
      </c>
      <c r="K52" s="57" t="s">
        <v>284</v>
      </c>
      <c r="L52" s="58" t="s">
        <v>287</v>
      </c>
      <c r="M52" s="58" t="s">
        <v>295</v>
      </c>
      <c r="N52" s="58" t="s">
        <v>296</v>
      </c>
      <c r="O52" s="58" t="s">
        <v>297</v>
      </c>
      <c r="P52" s="58" t="s">
        <v>298</v>
      </c>
      <c r="Q52" s="59" t="s">
        <v>299</v>
      </c>
      <c r="R52" s="57" t="s">
        <v>284</v>
      </c>
      <c r="S52" s="58" t="s">
        <v>287</v>
      </c>
      <c r="T52" s="58" t="s">
        <v>295</v>
      </c>
      <c r="U52" s="58" t="s">
        <v>296</v>
      </c>
      <c r="V52" s="58" t="s">
        <v>297</v>
      </c>
      <c r="W52" s="58" t="s">
        <v>298</v>
      </c>
      <c r="X52" s="59" t="s">
        <v>299</v>
      </c>
      <c r="Y52" s="58"/>
      <c r="Z52" s="58"/>
    </row>
    <row r="53" spans="1:1024" ht="12.75" customHeight="1" x14ac:dyDescent="0.3">
      <c r="A53" s="17" t="s">
        <v>300</v>
      </c>
      <c r="B53" s="58">
        <v>0.53551400000000005</v>
      </c>
      <c r="C53" s="58">
        <v>1.9933799999999999</v>
      </c>
      <c r="D53" s="60">
        <v>0.53368400000000005</v>
      </c>
      <c r="E53" s="61">
        <v>3.55679E-2</v>
      </c>
      <c r="F53" s="61">
        <v>1.2684243999999999E-3</v>
      </c>
      <c r="G53" s="61">
        <v>2.0474100000000002</v>
      </c>
      <c r="H53" s="61">
        <v>0.33918700000000002</v>
      </c>
      <c r="I53" s="61">
        <v>2.0038499999999999</v>
      </c>
      <c r="J53" s="62">
        <v>0.1151574418</v>
      </c>
      <c r="K53" s="60">
        <v>0.53548700000000005</v>
      </c>
      <c r="L53" s="61">
        <v>2.45405E-2</v>
      </c>
      <c r="M53" s="61">
        <v>6.0223679999999997E-4</v>
      </c>
      <c r="N53" s="61">
        <v>2.0194200000000002</v>
      </c>
      <c r="O53" s="61">
        <v>0.22272</v>
      </c>
      <c r="P53" s="61">
        <v>2.00014</v>
      </c>
      <c r="Q53" s="62">
        <v>4.9649895999999999E-2</v>
      </c>
      <c r="R53" s="60">
        <v>0.53369599999999995</v>
      </c>
      <c r="S53" s="61">
        <v>1.8010499999999999E-2</v>
      </c>
      <c r="T53" s="61">
        <v>3.2768320000000001E-4</v>
      </c>
      <c r="U53" s="61">
        <v>1.9984299999999999</v>
      </c>
      <c r="V53" s="61">
        <v>0.15831500000000001</v>
      </c>
      <c r="W53" s="61">
        <v>1.98844</v>
      </c>
      <c r="X53" s="62">
        <v>2.5088042800000002E-2</v>
      </c>
      <c r="Y53" s="61"/>
      <c r="Z53" s="61"/>
      <c r="AH53" s="63"/>
      <c r="AI53" s="63"/>
    </row>
    <row r="54" spans="1:1024" ht="12.75" customHeight="1" x14ac:dyDescent="0.3">
      <c r="A54" s="17" t="s">
        <v>354</v>
      </c>
      <c r="B54" s="58">
        <v>0.53551400000000005</v>
      </c>
      <c r="C54" s="58">
        <v>1.9933799999999999</v>
      </c>
      <c r="D54" s="60">
        <v>0.53457200000000005</v>
      </c>
      <c r="E54" s="61">
        <v>4.2025199999999999E-2</v>
      </c>
      <c r="F54" s="61">
        <v>1.7670047E-3</v>
      </c>
      <c r="G54" s="61">
        <v>2.0390799999999998</v>
      </c>
      <c r="H54" s="61">
        <v>0.35276999999999997</v>
      </c>
      <c r="I54" s="61">
        <v>1.9932399999999999</v>
      </c>
      <c r="J54" s="62">
        <v>0.1244466925</v>
      </c>
      <c r="K54" s="60">
        <v>0.53348200000000001</v>
      </c>
      <c r="L54" s="61">
        <v>3.7293600000000003E-2</v>
      </c>
      <c r="M54" s="61">
        <v>1.3949416E-3</v>
      </c>
      <c r="N54" s="61">
        <v>2.0259</v>
      </c>
      <c r="O54" s="61">
        <v>0.28137299999999998</v>
      </c>
      <c r="P54" s="61">
        <v>1.9952399999999999</v>
      </c>
      <c r="Q54" s="62">
        <v>7.9174224700000004E-2</v>
      </c>
      <c r="R54" s="60">
        <v>0.53149599999999997</v>
      </c>
      <c r="S54" s="61">
        <v>3.25779E-2</v>
      </c>
      <c r="T54" s="61">
        <v>1.0774637999999999E-3</v>
      </c>
      <c r="U54" s="61">
        <v>2.0224600000000001</v>
      </c>
      <c r="V54" s="61">
        <v>0.22866400000000001</v>
      </c>
      <c r="W54" s="61">
        <v>2.0036299999999998</v>
      </c>
      <c r="X54" s="62">
        <v>5.23922873E-2</v>
      </c>
      <c r="Y54" s="61"/>
      <c r="Z54" s="61"/>
      <c r="AA54" s="15">
        <f>IF("na"=F54,"",F54/F53)</f>
        <v>1.3930705684942675</v>
      </c>
      <c r="AB54" s="13">
        <f>IF("na"=J54,"",J54/J53)</f>
        <v>1.0806656569892645</v>
      </c>
      <c r="AC54" s="13">
        <f>IF("na"=M54,"",M54/M53)</f>
        <v>2.3162676209756694</v>
      </c>
      <c r="AD54" s="13">
        <f>IF("na"=Q54,"",Q54/Q53)</f>
        <v>1.5946503634166727</v>
      </c>
      <c r="AE54" s="13">
        <f>IF("na"=T54,"",T54/T53)</f>
        <v>3.2881264587259884</v>
      </c>
      <c r="AF54" s="13">
        <f>IF("na"=X54,"",X54/X53)</f>
        <v>2.0883369706304866</v>
      </c>
      <c r="AG54" s="13">
        <f>ROW()</f>
        <v>54</v>
      </c>
      <c r="AH54" s="63">
        <f t="shared" ref="AH54:AM57" ca="1" si="7">SUM(IF(INDIRECT(ADDRESS(ROW(),AH$40))&gt;INDIRECT(ADDRESS($AG54,AH$40)),1,0),IF(INDIRECT(ADDRESS(ROW(),AH$40))&gt;INDIRECT(ADDRESS($AG54+1,AH$40)),1,0),IF(INDIRECT(ADDRESS(ROW(),AH$40))&gt;INDIRECT(ADDRESS($AG54+2,AH$40)),1,0),IF(INDIRECT(ADDRESS(ROW(),AH$40))&gt;INDIRECT(ADDRESS($AG54+3,AH$40)),1,0))+1</f>
        <v>3</v>
      </c>
      <c r="AI54" s="63">
        <f t="shared" ca="1" si="7"/>
        <v>3</v>
      </c>
      <c r="AJ54" s="63">
        <f t="shared" ca="1" si="7"/>
        <v>3</v>
      </c>
      <c r="AK54" s="63">
        <f t="shared" ca="1" si="7"/>
        <v>4</v>
      </c>
      <c r="AL54" s="63">
        <f t="shared" ca="1" si="7"/>
        <v>3</v>
      </c>
      <c r="AM54" s="63">
        <f t="shared" ca="1" si="7"/>
        <v>3</v>
      </c>
      <c r="AO54" s="14">
        <f>IF("na"=F54,"",SQRT(F54)/SQRT(F53))</f>
        <v>1.1802841049909412</v>
      </c>
      <c r="AP54" s="14">
        <f>IF("na"=J54,"",SQRT(J54)/SQRT(J53))</f>
        <v>1.0395506995761508</v>
      </c>
      <c r="AQ54" s="14">
        <f>IF("na"=M54,"",SQRT(M54)/SQRT(M53))</f>
        <v>1.5219289145606207</v>
      </c>
      <c r="AR54" s="14">
        <f>IF("na"=Q54,"",SQRT(Q54)/SQRT(Q53))</f>
        <v>1.2627946639959613</v>
      </c>
      <c r="AS54" s="14">
        <f>IF("na"=T54,"",SQRT(T54)/SQRT(T53))</f>
        <v>1.8133191828042816</v>
      </c>
      <c r="AT54" s="14">
        <f>IF("na"=X54,"",SQRT(X54)/SQRT(X53))</f>
        <v>1.4451079442832244</v>
      </c>
    </row>
    <row r="55" spans="1:1024" ht="12.75" customHeight="1" x14ac:dyDescent="0.3">
      <c r="A55" s="17" t="s">
        <v>281</v>
      </c>
      <c r="B55" s="58">
        <v>0.53551400000000005</v>
      </c>
      <c r="C55" s="58">
        <v>1.9933799999999999</v>
      </c>
      <c r="D55" s="60">
        <v>0.55644400000000005</v>
      </c>
      <c r="E55" s="61">
        <v>3.5380500000000002E-2</v>
      </c>
      <c r="F55" s="61">
        <v>1.6898446E-3</v>
      </c>
      <c r="G55" s="61">
        <v>1.9342299999999999</v>
      </c>
      <c r="H55" s="61">
        <v>0.309861</v>
      </c>
      <c r="I55" s="61">
        <v>1.8947799999999999</v>
      </c>
      <c r="J55" s="62">
        <v>0.1057357993</v>
      </c>
      <c r="K55" s="60">
        <v>0.55793700000000002</v>
      </c>
      <c r="L55" s="61">
        <v>2.78289E-2</v>
      </c>
      <c r="M55" s="61">
        <v>1.2772384999999999E-3</v>
      </c>
      <c r="N55" s="61">
        <v>1.9042300000000001</v>
      </c>
      <c r="O55" s="61">
        <v>0.21277199999999999</v>
      </c>
      <c r="P55" s="61">
        <v>1.88378</v>
      </c>
      <c r="Q55" s="62">
        <v>5.7284083899999998E-2</v>
      </c>
      <c r="R55" s="60">
        <v>0.553234</v>
      </c>
      <c r="S55" s="61">
        <v>2.2291800000000001E-2</v>
      </c>
      <c r="T55" s="61">
        <v>8.1092269999999997E-4</v>
      </c>
      <c r="U55" s="61">
        <v>1.90788</v>
      </c>
      <c r="V55" s="61">
        <v>0.15970100000000001</v>
      </c>
      <c r="W55" s="61">
        <v>1.8966000000000001</v>
      </c>
      <c r="X55" s="62">
        <v>3.4870777800000002E-2</v>
      </c>
      <c r="Y55" s="61"/>
      <c r="Z55" s="61"/>
      <c r="AA55" s="15">
        <f>IF("na"=F55,"",F55/F53)</f>
        <v>1.3322391149208421</v>
      </c>
      <c r="AB55" s="13">
        <f>IF("na"=J55,"",J55/J53)</f>
        <v>0.91818468391853425</v>
      </c>
      <c r="AC55" s="13">
        <f>IF("na"=M55,"",M55/M53)</f>
        <v>2.1208243999702443</v>
      </c>
      <c r="AD55" s="13">
        <f>IF("na"=Q55,"",Q55/Q53)</f>
        <v>1.1537604006260154</v>
      </c>
      <c r="AE55" s="13">
        <f>IF("na"=T55,"",T55/T53)</f>
        <v>2.4747155179148641</v>
      </c>
      <c r="AF55" s="13">
        <f>IF("na"=X55,"",X55/X53)</f>
        <v>1.3899361571561095</v>
      </c>
      <c r="AG55" s="13">
        <f>AG54</f>
        <v>54</v>
      </c>
      <c r="AH55" s="63">
        <f t="shared" ca="1" si="7"/>
        <v>2</v>
      </c>
      <c r="AI55" s="63">
        <f t="shared" ca="1" si="7"/>
        <v>1</v>
      </c>
      <c r="AJ55" s="63">
        <f t="shared" ca="1" si="7"/>
        <v>2</v>
      </c>
      <c r="AK55" s="63">
        <f t="shared" ca="1" si="7"/>
        <v>2</v>
      </c>
      <c r="AL55" s="63">
        <f t="shared" ca="1" si="7"/>
        <v>2</v>
      </c>
      <c r="AM55" s="63">
        <f t="shared" ca="1" si="7"/>
        <v>2</v>
      </c>
      <c r="AO55" s="14">
        <f>IF("na"=F55,"",SQRT(F55)/SQRT(F53))</f>
        <v>1.1542266306583131</v>
      </c>
      <c r="AP55" s="14">
        <f>IF("na"=J55,"",SQRT(J55)/SQRT(J53))</f>
        <v>0.95821953847671781</v>
      </c>
      <c r="AQ55" s="14">
        <f>IF("na"=M55,"",SQRT(M55)/SQRT(M53))</f>
        <v>1.4563050504513964</v>
      </c>
      <c r="AR55" s="14">
        <f>IF("na"=Q55,"",SQRT(Q55)/SQRT(Q53))</f>
        <v>1.0741323943658041</v>
      </c>
      <c r="AS55" s="14">
        <f>IF("na"=T55,"",SQRT(T55)/SQRT(T53))</f>
        <v>1.5731228553151415</v>
      </c>
      <c r="AT55" s="14">
        <f>IF("na"=X55,"",SQRT(X55)/SQRT(X53))</f>
        <v>1.1789555365475448</v>
      </c>
    </row>
    <row r="56" spans="1:1024" ht="12.75" customHeight="1" x14ac:dyDescent="0.3">
      <c r="A56" s="17" t="s">
        <v>282</v>
      </c>
      <c r="B56" s="58">
        <v>0.53551400000000005</v>
      </c>
      <c r="C56" s="58">
        <v>1.9933799999999999</v>
      </c>
      <c r="D56" s="64">
        <v>0.52061400000000002</v>
      </c>
      <c r="E56" s="65">
        <v>3.5772100000000001E-2</v>
      </c>
      <c r="F56" s="66">
        <v>1.5016531E-3</v>
      </c>
      <c r="G56" s="65">
        <v>1.9722</v>
      </c>
      <c r="H56" s="66">
        <v>0.32309900000000003</v>
      </c>
      <c r="I56" s="66">
        <v>1.93079</v>
      </c>
      <c r="J56" s="67">
        <v>0.1083104719</v>
      </c>
      <c r="K56" s="64">
        <v>0.52244400000000002</v>
      </c>
      <c r="L56" s="65">
        <v>2.5569000000000001E-2</v>
      </c>
      <c r="M56" s="66">
        <v>8.2459860000000005E-4</v>
      </c>
      <c r="N56" s="65">
        <v>1.9577800000000001</v>
      </c>
      <c r="O56" s="66">
        <v>0.212782</v>
      </c>
      <c r="P56" s="66">
        <v>1.94025</v>
      </c>
      <c r="Q56" s="67">
        <v>4.80989764E-2</v>
      </c>
      <c r="R56" s="64">
        <v>0.52171299999999998</v>
      </c>
      <c r="S56" s="65">
        <v>1.80798E-2</v>
      </c>
      <c r="T56" s="66">
        <v>5.1734670000000004E-4</v>
      </c>
      <c r="U56" s="65">
        <v>1.9302600000000001</v>
      </c>
      <c r="V56" s="66">
        <v>0.153281</v>
      </c>
      <c r="W56" s="66">
        <v>1.9206000000000001</v>
      </c>
      <c r="X56" s="67">
        <v>2.8791993299999999E-2</v>
      </c>
      <c r="Y56" s="65"/>
      <c r="Z56" s="65"/>
      <c r="AA56" s="15">
        <f>IF("na"=F56,"",F56/F53)</f>
        <v>1.1838727637216693</v>
      </c>
      <c r="AB56" s="13">
        <f>IF("na"=J56,"",J56/J53)</f>
        <v>0.94054253209365757</v>
      </c>
      <c r="AC56" s="13">
        <f>IF("na"=M56,"",M56/M53)</f>
        <v>1.3692265235203165</v>
      </c>
      <c r="AD56" s="13">
        <f>IF("na"=Q56,"",Q56/Q53)</f>
        <v>0.96876288320926196</v>
      </c>
      <c r="AE56" s="13">
        <f>IF("na"=T56,"",T56/T53)</f>
        <v>1.5788014155135204</v>
      </c>
      <c r="AF56" s="13">
        <f>IF("na"=X56,"",X56/X53)</f>
        <v>1.1476380811977887</v>
      </c>
      <c r="AG56" s="13">
        <f>AG55</f>
        <v>54</v>
      </c>
      <c r="AH56" s="63">
        <f t="shared" ca="1" si="7"/>
        <v>1</v>
      </c>
      <c r="AI56" s="63">
        <f t="shared" ca="1" si="7"/>
        <v>2</v>
      </c>
      <c r="AJ56" s="63">
        <f t="shared" ca="1" si="7"/>
        <v>1</v>
      </c>
      <c r="AK56" s="63">
        <f t="shared" ca="1" si="7"/>
        <v>1</v>
      </c>
      <c r="AL56" s="63">
        <f t="shared" ca="1" si="7"/>
        <v>1</v>
      </c>
      <c r="AM56" s="63">
        <f t="shared" ca="1" si="7"/>
        <v>1</v>
      </c>
      <c r="AO56" s="14">
        <f>IF("na"=F56,"",SQRT(F56)/SQRT(F53))</f>
        <v>1.0880591728953297</v>
      </c>
      <c r="AP56" s="14">
        <f>IF("na"=J56,"",SQRT(J56)/SQRT(J53))</f>
        <v>0.96981572068803745</v>
      </c>
      <c r="AQ56" s="14">
        <f>IF("na"=M56,"",SQRT(M56)/SQRT(M53))</f>
        <v>1.1701395316458276</v>
      </c>
      <c r="AR56" s="14">
        <f>IF("na"=Q56,"",SQRT(Q56)/SQRT(Q53))</f>
        <v>0.98425752890656726</v>
      </c>
      <c r="AS56" s="14">
        <f>IF("na"=T56,"",SQRT(T56)/SQRT(T53))</f>
        <v>1.2565036472344679</v>
      </c>
      <c r="AT56" s="14">
        <f>IF("na"=X56,"",SQRT(X56)/SQRT(X53))</f>
        <v>1.0712787131264154</v>
      </c>
    </row>
    <row r="57" spans="1:1024" ht="12.75" customHeight="1" x14ac:dyDescent="0.3">
      <c r="A57" s="17" t="s">
        <v>283</v>
      </c>
      <c r="B57" s="58">
        <v>0.53551400000000005</v>
      </c>
      <c r="C57" s="58">
        <v>1.9933799999999999</v>
      </c>
      <c r="D57" s="68">
        <v>0.55469500000000005</v>
      </c>
      <c r="E57" s="13">
        <v>4.1052400000000003E-2</v>
      </c>
      <c r="F57" s="66">
        <v>2.0532101999999998E-3</v>
      </c>
      <c r="G57" s="65">
        <v>1.94093</v>
      </c>
      <c r="H57" s="66">
        <v>0.34924500000000003</v>
      </c>
      <c r="I57" s="66">
        <v>1.8906499999999999</v>
      </c>
      <c r="J57" s="67">
        <v>0.1325255229</v>
      </c>
      <c r="K57" s="68">
        <v>0.55474100000000004</v>
      </c>
      <c r="L57" s="13">
        <v>3.45595E-2</v>
      </c>
      <c r="M57" s="66">
        <v>1.5640364999999999E-3</v>
      </c>
      <c r="N57" s="65">
        <v>1.9133100000000001</v>
      </c>
      <c r="O57" s="66">
        <v>0.25079200000000001</v>
      </c>
      <c r="P57" s="66">
        <v>1.88601</v>
      </c>
      <c r="Q57" s="67">
        <v>7.4424944100000001E-2</v>
      </c>
      <c r="R57" s="68">
        <v>0.55285099999999998</v>
      </c>
      <c r="S57" s="13">
        <v>3.1146199999999999E-2</v>
      </c>
      <c r="T57" s="66">
        <v>1.2706572E-3</v>
      </c>
      <c r="U57" s="65">
        <v>1.9157599999999999</v>
      </c>
      <c r="V57" s="66">
        <v>0.208729</v>
      </c>
      <c r="W57" s="66">
        <v>1.89672</v>
      </c>
      <c r="X57" s="67">
        <v>5.2910950999999998E-2</v>
      </c>
      <c r="Y57" s="65"/>
      <c r="Z57" s="65"/>
      <c r="AA57" s="15">
        <f>IF("na"=F57,"",F57/F53)</f>
        <v>1.6187091639044471</v>
      </c>
      <c r="AB57" s="13">
        <f>IF("na"=J57,"",J57/J53)</f>
        <v>1.1508203102511088</v>
      </c>
      <c r="AC57" s="13">
        <f>IF("na"=M57,"",M57/M53)</f>
        <v>2.5970457135797744</v>
      </c>
      <c r="AD57" s="13">
        <f>IF("na"=Q57,"",Q57/Q53)</f>
        <v>1.4989949646621616</v>
      </c>
      <c r="AE57" s="13">
        <f>IF("na"=T57,"",T57/T53)</f>
        <v>3.8777001689436625</v>
      </c>
      <c r="AF57" s="13">
        <f>IF("na"=X57,"",X57/X53)</f>
        <v>2.1090107116685881</v>
      </c>
      <c r="AG57" s="13">
        <f>AG56</f>
        <v>54</v>
      </c>
      <c r="AH57" s="63">
        <f t="shared" ca="1" si="7"/>
        <v>4</v>
      </c>
      <c r="AI57" s="63">
        <f t="shared" ca="1" si="7"/>
        <v>4</v>
      </c>
      <c r="AJ57" s="63">
        <f t="shared" ca="1" si="7"/>
        <v>4</v>
      </c>
      <c r="AK57" s="63">
        <f t="shared" ca="1" si="7"/>
        <v>3</v>
      </c>
      <c r="AL57" s="63">
        <f t="shared" ca="1" si="7"/>
        <v>4</v>
      </c>
      <c r="AM57" s="63">
        <f t="shared" ca="1" si="7"/>
        <v>4</v>
      </c>
      <c r="AO57" s="14">
        <f>IF("na"=F57,"",SQRT(F57)/SQRT(F53))</f>
        <v>1.272285016772754</v>
      </c>
      <c r="AP57" s="14">
        <f>IF("na"=J57,"",SQRT(J57)/SQRT(J53))</f>
        <v>1.0727629329218589</v>
      </c>
      <c r="AQ57" s="14">
        <f>IF("na"=M57,"",SQRT(M57)/SQRT(M53))</f>
        <v>1.6115352039529807</v>
      </c>
      <c r="AR57" s="14">
        <f>IF("na"=Q57,"",SQRT(Q57)/SQRT(Q53))</f>
        <v>1.2243344986816969</v>
      </c>
      <c r="AS57" s="14">
        <f>IF("na"=T57,"",SQRT(T57)/SQRT(T53))</f>
        <v>1.96918769266509</v>
      </c>
      <c r="AT57" s="14">
        <f>IF("na"=X57,"",SQRT(X57)/SQRT(X53))</f>
        <v>1.4522433376223793</v>
      </c>
    </row>
    <row r="58" spans="1:1024" ht="12.75" customHeight="1" x14ac:dyDescent="0.3">
      <c r="B58" s="69"/>
      <c r="C58" s="69"/>
      <c r="D58" s="13"/>
      <c r="E58" s="13"/>
      <c r="F58" s="13"/>
      <c r="G58" s="13"/>
      <c r="H58" s="13"/>
      <c r="I58" s="13"/>
      <c r="J58" s="13"/>
      <c r="K58" s="13"/>
      <c r="L58" s="13"/>
    </row>
    <row r="59" spans="1:1024" s="52" customFormat="1" ht="12.75" customHeight="1" x14ac:dyDescent="0.3">
      <c r="A59" s="17"/>
      <c r="B59" s="17"/>
      <c r="C59" s="17"/>
      <c r="D59" s="6" t="s">
        <v>302</v>
      </c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17"/>
      <c r="Z59" s="17"/>
      <c r="AA59" s="51"/>
      <c r="AH59" s="53"/>
      <c r="AI59" s="53"/>
      <c r="AJ59" s="53"/>
      <c r="AK59" s="53"/>
      <c r="AL59" s="53"/>
      <c r="AM59" s="53"/>
      <c r="AKC59" s="7"/>
      <c r="AKD59" s="7"/>
      <c r="AKE59" s="7"/>
      <c r="AKF59" s="7"/>
      <c r="AKG59" s="7"/>
      <c r="AKH59" s="7"/>
      <c r="AKI59" s="7"/>
      <c r="AKJ59" s="7"/>
      <c r="AKK59" s="7"/>
      <c r="AKL59" s="7"/>
      <c r="AKM59" s="7"/>
      <c r="AKN59" s="7"/>
      <c r="AKO59" s="7"/>
      <c r="AKP59" s="7"/>
      <c r="AKQ59" s="7"/>
      <c r="AKR59" s="7"/>
      <c r="AKS59" s="7"/>
      <c r="AKT59" s="7"/>
      <c r="AKU59" s="7"/>
      <c r="AKV59" s="7"/>
      <c r="AKW59" s="7"/>
      <c r="AKX59" s="7"/>
      <c r="AKY59" s="7"/>
      <c r="AKZ59" s="7"/>
      <c r="ALA59" s="7"/>
      <c r="ALB59" s="7"/>
      <c r="ALC59" s="7"/>
      <c r="ALD59" s="7"/>
      <c r="ALE59" s="7"/>
      <c r="ALF59" s="7"/>
      <c r="ALG59" s="7"/>
      <c r="ALH59" s="7"/>
      <c r="ALI59" s="7"/>
      <c r="ALJ59" s="7"/>
      <c r="ALK59" s="7"/>
      <c r="ALL59" s="7"/>
      <c r="ALM59" s="7"/>
      <c r="ALN59" s="7"/>
      <c r="ALO59" s="7"/>
      <c r="ALP59" s="7"/>
      <c r="ALQ59" s="7"/>
      <c r="ALR59" s="7"/>
      <c r="ALS59" s="7"/>
      <c r="ALT59" s="7"/>
      <c r="ALU59" s="7"/>
      <c r="ALV59" s="7"/>
      <c r="ALW59" s="7"/>
      <c r="ALX59" s="7"/>
      <c r="ALY59" s="7"/>
      <c r="ALZ59" s="7"/>
      <c r="AMA59" s="7"/>
      <c r="AMB59" s="7"/>
      <c r="AMC59" s="7"/>
      <c r="AMD59" s="7"/>
      <c r="AME59" s="7"/>
      <c r="AMF59" s="7"/>
      <c r="AMG59" s="7"/>
      <c r="AMH59" s="7"/>
      <c r="AMI59" s="7"/>
      <c r="AMJ59" s="7"/>
    </row>
    <row r="60" spans="1:1024" ht="12.75" customHeight="1" x14ac:dyDescent="0.3">
      <c r="B60" s="54" t="s">
        <v>293</v>
      </c>
      <c r="C60" s="54" t="s">
        <v>293</v>
      </c>
      <c r="D60" s="1">
        <v>7</v>
      </c>
      <c r="E60" s="1"/>
      <c r="F60" s="1"/>
      <c r="G60" s="1"/>
      <c r="H60" s="1"/>
      <c r="I60" s="1"/>
      <c r="J60" s="1"/>
      <c r="K60" s="1">
        <v>15</v>
      </c>
      <c r="L60" s="1"/>
      <c r="M60" s="1"/>
      <c r="N60" s="1"/>
      <c r="O60" s="1"/>
      <c r="P60" s="1"/>
      <c r="Q60" s="1"/>
      <c r="R60" s="1">
        <v>30</v>
      </c>
      <c r="S60" s="1"/>
      <c r="T60" s="1"/>
      <c r="U60" s="1"/>
      <c r="V60" s="1"/>
      <c r="W60" s="1"/>
      <c r="X60" s="1"/>
      <c r="Y60" s="55"/>
      <c r="Z60" s="55"/>
    </row>
    <row r="61" spans="1:1024" ht="12.75" customHeight="1" x14ac:dyDescent="0.3">
      <c r="B61" s="56" t="s">
        <v>284</v>
      </c>
      <c r="C61" s="56" t="s">
        <v>294</v>
      </c>
      <c r="D61" s="57" t="s">
        <v>284</v>
      </c>
      <c r="E61" s="58" t="s">
        <v>287</v>
      </c>
      <c r="F61" s="58" t="s">
        <v>295</v>
      </c>
      <c r="G61" s="58" t="s">
        <v>296</v>
      </c>
      <c r="H61" s="58" t="s">
        <v>297</v>
      </c>
      <c r="I61" s="58" t="s">
        <v>298</v>
      </c>
      <c r="J61" s="59" t="s">
        <v>299</v>
      </c>
      <c r="K61" s="57" t="s">
        <v>284</v>
      </c>
      <c r="L61" s="58" t="s">
        <v>287</v>
      </c>
      <c r="M61" s="58" t="s">
        <v>295</v>
      </c>
      <c r="N61" s="58" t="s">
        <v>296</v>
      </c>
      <c r="O61" s="58" t="s">
        <v>297</v>
      </c>
      <c r="P61" s="58" t="s">
        <v>298</v>
      </c>
      <c r="Q61" s="59" t="s">
        <v>299</v>
      </c>
      <c r="R61" s="57" t="s">
        <v>284</v>
      </c>
      <c r="S61" s="58" t="s">
        <v>287</v>
      </c>
      <c r="T61" s="58" t="s">
        <v>295</v>
      </c>
      <c r="U61" s="58" t="s">
        <v>296</v>
      </c>
      <c r="V61" s="58" t="s">
        <v>297</v>
      </c>
      <c r="W61" s="58" t="s">
        <v>298</v>
      </c>
      <c r="X61" s="59" t="s">
        <v>299</v>
      </c>
      <c r="Y61" s="58"/>
      <c r="Z61" s="58"/>
    </row>
    <row r="62" spans="1:1024" ht="12.75" customHeight="1" x14ac:dyDescent="0.3">
      <c r="A62" s="17" t="s">
        <v>300</v>
      </c>
      <c r="B62" s="58">
        <v>0.21068899999999999</v>
      </c>
      <c r="C62" s="58">
        <v>2.0201199999999999</v>
      </c>
      <c r="D62" s="60">
        <v>0.20491300000000001</v>
      </c>
      <c r="E62" s="61">
        <v>2.79516E-2</v>
      </c>
      <c r="F62" s="61">
        <v>8.1465400000000005E-4</v>
      </c>
      <c r="G62" s="61">
        <v>2.0456099999999999</v>
      </c>
      <c r="H62" s="61">
        <v>1.00129</v>
      </c>
      <c r="I62" s="61">
        <v>1.81165</v>
      </c>
      <c r="J62" s="62">
        <v>1.046041405</v>
      </c>
      <c r="K62" s="60">
        <v>0.20388000000000001</v>
      </c>
      <c r="L62" s="61">
        <v>1.9871900000000001E-2</v>
      </c>
      <c r="M62" s="61">
        <v>4.4125479999999998E-4</v>
      </c>
      <c r="N62" s="61">
        <v>1.9277500000000001</v>
      </c>
      <c r="O62" s="61">
        <v>0.53049000000000002</v>
      </c>
      <c r="P62" s="61">
        <v>1.8248800000000001</v>
      </c>
      <c r="Q62" s="62">
        <v>0.31953829769999997</v>
      </c>
      <c r="R62" s="60">
        <v>0.20302899999999999</v>
      </c>
      <c r="S62" s="61">
        <v>1.40071E-2</v>
      </c>
      <c r="T62" s="61">
        <v>2.5487440000000001E-4</v>
      </c>
      <c r="U62" s="61">
        <v>1.8719600000000001</v>
      </c>
      <c r="V62" s="61">
        <v>0.33899899999999999</v>
      </c>
      <c r="W62" s="61">
        <v>1.8257699999999999</v>
      </c>
      <c r="X62" s="62">
        <v>0.15269224449999999</v>
      </c>
      <c r="Y62" s="61"/>
      <c r="Z62" s="61"/>
      <c r="AH62" s="63"/>
      <c r="AI62" s="63"/>
    </row>
    <row r="63" spans="1:1024" ht="12.75" customHeight="1" x14ac:dyDescent="0.3">
      <c r="A63" s="17" t="s">
        <v>354</v>
      </c>
      <c r="B63" s="58">
        <v>0.21068899999999999</v>
      </c>
      <c r="C63" s="58">
        <v>2.0201199999999999</v>
      </c>
      <c r="D63" s="60">
        <v>0.20802499999999999</v>
      </c>
      <c r="E63" s="61">
        <v>2.9508800000000002E-2</v>
      </c>
      <c r="F63" s="61">
        <v>8.7786600000000004E-4</v>
      </c>
      <c r="G63" s="61">
        <v>1.9714100000000001</v>
      </c>
      <c r="H63" s="61">
        <v>1.05688</v>
      </c>
      <c r="I63" s="61">
        <v>1.75552</v>
      </c>
      <c r="J63" s="62">
        <v>1.1870084943999999</v>
      </c>
      <c r="K63" s="60">
        <v>0.20644799999999999</v>
      </c>
      <c r="L63" s="61">
        <v>2.3500500000000001E-2</v>
      </c>
      <c r="M63" s="61">
        <v>5.702595E-4</v>
      </c>
      <c r="N63" s="61">
        <v>1.85239</v>
      </c>
      <c r="O63" s="61">
        <v>0.54684500000000003</v>
      </c>
      <c r="P63" s="61">
        <v>1.74207</v>
      </c>
      <c r="Q63" s="62">
        <v>0.37635125650000001</v>
      </c>
      <c r="R63" s="60">
        <v>0.20754</v>
      </c>
      <c r="S63" s="61">
        <v>1.9483400000000001E-2</v>
      </c>
      <c r="T63" s="61">
        <v>3.8951900000000001E-4</v>
      </c>
      <c r="U63" s="61">
        <v>1.81484</v>
      </c>
      <c r="V63" s="61">
        <v>0.38641199999999998</v>
      </c>
      <c r="W63" s="61">
        <v>1.756</v>
      </c>
      <c r="X63" s="62">
        <v>0.21907360810000001</v>
      </c>
      <c r="Y63" s="61"/>
      <c r="Z63" s="61"/>
      <c r="AA63" s="15">
        <f>IF("na"=F63,"",F63/F62)</f>
        <v>1.0775936778067743</v>
      </c>
      <c r="AB63" s="13">
        <f>IF("na"=J63,"",J63/J62)</f>
        <v>1.1347624374390801</v>
      </c>
      <c r="AC63" s="13">
        <f>IF("na"=M63,"",M63/M62)</f>
        <v>1.2923587460125081</v>
      </c>
      <c r="AD63" s="13">
        <f>IF("na"=Q63,"",Q63/Q62)</f>
        <v>1.1777970252984797</v>
      </c>
      <c r="AE63" s="13">
        <f>IF("na"=T63,"",T63/T62)</f>
        <v>1.5282782421459353</v>
      </c>
      <c r="AF63" s="13">
        <f>IF("na"=X63,"",X63/X62)</f>
        <v>1.4347395888859307</v>
      </c>
      <c r="AG63" s="13">
        <f>ROW()</f>
        <v>63</v>
      </c>
      <c r="AH63" s="63">
        <f t="shared" ref="AH63:AM66" ca="1" si="8">SUM(IF(INDIRECT(ADDRESS(ROW(),AH$40))&gt;INDIRECT(ADDRESS($AG63,AH$40)),1,0),IF(INDIRECT(ADDRESS(ROW(),AH$40))&gt;INDIRECT(ADDRESS($AG63+1,AH$40)),1,0),IF(INDIRECT(ADDRESS(ROW(),AH$40))&gt;INDIRECT(ADDRESS($AG63+2,AH$40)),1,0),IF(INDIRECT(ADDRESS(ROW(),AH$40))&gt;INDIRECT(ADDRESS($AG63+3,AH$40)),1,0))+1</f>
        <v>2</v>
      </c>
      <c r="AI63" s="63">
        <f t="shared" ca="1" si="8"/>
        <v>3</v>
      </c>
      <c r="AJ63" s="63">
        <f t="shared" ca="1" si="8"/>
        <v>2</v>
      </c>
      <c r="AK63" s="63">
        <f t="shared" ca="1" si="8"/>
        <v>2</v>
      </c>
      <c r="AL63" s="63">
        <f t="shared" ca="1" si="8"/>
        <v>2</v>
      </c>
      <c r="AM63" s="63">
        <f t="shared" ca="1" si="8"/>
        <v>3</v>
      </c>
      <c r="AO63" s="14">
        <f>IF("na"=F63,"",SQRT(F63)/SQRT(F62))</f>
        <v>1.038072096632394</v>
      </c>
      <c r="AP63" s="14">
        <f>IF("na"=J63,"",SQRT(J63)/SQRT(J62))</f>
        <v>1.0652522881642077</v>
      </c>
      <c r="AQ63" s="14">
        <f>IF("na"=M63,"",SQRT(M63)/SQRT(M62))</f>
        <v>1.13681957496012</v>
      </c>
      <c r="AR63" s="14">
        <f>IF("na"=Q63,"",SQRT(Q63)/SQRT(Q62))</f>
        <v>1.0852635741139014</v>
      </c>
      <c r="AS63" s="14">
        <f>IF("na"=T63,"",SQRT(T63)/SQRT(T62))</f>
        <v>1.2362355124109385</v>
      </c>
      <c r="AT63" s="14">
        <f>IF("na"=X63,"",SQRT(X63)/SQRT(X62))</f>
        <v>1.1978061566405187</v>
      </c>
    </row>
    <row r="64" spans="1:1024" ht="12.75" customHeight="1" x14ac:dyDescent="0.3">
      <c r="A64" s="17" t="s">
        <v>281</v>
      </c>
      <c r="B64" s="58">
        <v>0.21068899999999999</v>
      </c>
      <c r="C64" s="58">
        <v>2.0201199999999999</v>
      </c>
      <c r="D64" s="60">
        <v>0.22659899999999999</v>
      </c>
      <c r="E64" s="61">
        <v>2.8476100000000001E-2</v>
      </c>
      <c r="F64" s="61">
        <v>1.0640163E-3</v>
      </c>
      <c r="G64" s="61">
        <v>2.1078899999999998</v>
      </c>
      <c r="H64" s="61">
        <v>1.0063200000000001</v>
      </c>
      <c r="I64" s="61">
        <v>1.8507100000000001</v>
      </c>
      <c r="J64" s="62">
        <v>1.0413796904999999</v>
      </c>
      <c r="K64" s="60">
        <v>0.22589400000000001</v>
      </c>
      <c r="L64" s="61">
        <v>2.0932800000000001E-2</v>
      </c>
      <c r="M64" s="61">
        <v>6.6937409999999996E-4</v>
      </c>
      <c r="N64" s="61">
        <v>1.96505</v>
      </c>
      <c r="O64" s="61">
        <v>0.60737799999999997</v>
      </c>
      <c r="P64" s="61">
        <v>1.8355900000000001</v>
      </c>
      <c r="Q64" s="62">
        <v>0.40295935570000002</v>
      </c>
      <c r="R64" s="60">
        <v>0.227134</v>
      </c>
      <c r="S64" s="61">
        <v>1.61403E-2</v>
      </c>
      <c r="T64" s="61">
        <v>5.309472E-4</v>
      </c>
      <c r="U64" s="61">
        <v>1.9656899999999999</v>
      </c>
      <c r="V64" s="61">
        <v>0.41253000000000001</v>
      </c>
      <c r="W64" s="61">
        <v>1.89201</v>
      </c>
      <c r="X64" s="62">
        <v>0.186593173</v>
      </c>
      <c r="Y64" s="61"/>
      <c r="Z64" s="61"/>
      <c r="AA64" s="15">
        <f>IF("na"=F64,"",F64/F62)</f>
        <v>1.3060959622121784</v>
      </c>
      <c r="AB64" s="13">
        <f>IF("na"=J64,"",J64/J62)</f>
        <v>0.9955434703849031</v>
      </c>
      <c r="AC64" s="13">
        <f>IF("na"=M64,"",M64/M62)</f>
        <v>1.5169786255016375</v>
      </c>
      <c r="AD64" s="13">
        <f>IF("na"=Q64,"",Q64/Q62)</f>
        <v>1.2610674795492598</v>
      </c>
      <c r="AE64" s="13">
        <f>IF("na"=T64,"",T64/T62)</f>
        <v>2.0831719466529397</v>
      </c>
      <c r="AF64" s="13">
        <f>IF("na"=X64,"",X64/X62)</f>
        <v>1.2220212860909252</v>
      </c>
      <c r="AG64" s="13">
        <f>AG63</f>
        <v>63</v>
      </c>
      <c r="AH64" s="63">
        <f t="shared" ca="1" si="8"/>
        <v>3</v>
      </c>
      <c r="AI64" s="63">
        <f t="shared" ca="1" si="8"/>
        <v>2</v>
      </c>
      <c r="AJ64" s="63">
        <f t="shared" ca="1" si="8"/>
        <v>3</v>
      </c>
      <c r="AK64" s="63">
        <f t="shared" ca="1" si="8"/>
        <v>3</v>
      </c>
      <c r="AL64" s="63">
        <f t="shared" ca="1" si="8"/>
        <v>3</v>
      </c>
      <c r="AM64" s="63">
        <f t="shared" ca="1" si="8"/>
        <v>2</v>
      </c>
      <c r="AO64" s="14">
        <f>IF("na"=F64,"",SQRT(F64)/SQRT(F62))</f>
        <v>1.142845554837651</v>
      </c>
      <c r="AP64" s="14">
        <f>IF("na"=J64,"",SQRT(J64)/SQRT(J62))</f>
        <v>0.99776924706311887</v>
      </c>
      <c r="AQ64" s="14">
        <f>IF("na"=M64,"",SQRT(M64)/SQRT(M62))</f>
        <v>1.2316568619147288</v>
      </c>
      <c r="AR64" s="14">
        <f>IF("na"=Q64,"",SQRT(Q64)/SQRT(Q62))</f>
        <v>1.1229726085480713</v>
      </c>
      <c r="AS64" s="14">
        <f>IF("na"=T64,"",SQRT(T64)/SQRT(T62))</f>
        <v>1.4433197659053036</v>
      </c>
      <c r="AT64" s="14">
        <f>IF("na"=X64,"",SQRT(X64)/SQRT(X62))</f>
        <v>1.105450716265056</v>
      </c>
    </row>
    <row r="65" spans="1:1024" ht="12.75" customHeight="1" x14ac:dyDescent="0.3">
      <c r="A65" s="17" t="s">
        <v>282</v>
      </c>
      <c r="B65" s="58">
        <v>0.21068899999999999</v>
      </c>
      <c r="C65" s="58">
        <v>2.0201199999999999</v>
      </c>
      <c r="D65" s="64">
        <v>0.20521200000000001</v>
      </c>
      <c r="E65" s="65">
        <v>2.75058E-2</v>
      </c>
      <c r="F65" s="66">
        <v>7.865665E-4</v>
      </c>
      <c r="G65" s="65">
        <v>2.0996999999999999</v>
      </c>
      <c r="H65" s="66">
        <v>0.83669700000000002</v>
      </c>
      <c r="I65" s="66">
        <v>1.8837900000000001</v>
      </c>
      <c r="J65" s="67">
        <v>0.71864773869999998</v>
      </c>
      <c r="K65" s="64">
        <v>0.20642099999999999</v>
      </c>
      <c r="L65" s="65">
        <v>1.9965400000000001E-2</v>
      </c>
      <c r="M65" s="66">
        <v>4.1683289999999999E-4</v>
      </c>
      <c r="N65" s="65">
        <v>1.9554800000000001</v>
      </c>
      <c r="O65" s="66">
        <v>0.50006200000000001</v>
      </c>
      <c r="P65" s="66">
        <v>1.86155</v>
      </c>
      <c r="Q65" s="67">
        <v>0.27520644869999999</v>
      </c>
      <c r="R65" s="64">
        <v>0.2059</v>
      </c>
      <c r="S65" s="65">
        <v>1.3486700000000001E-2</v>
      </c>
      <c r="T65" s="66">
        <v>2.0482550000000001E-4</v>
      </c>
      <c r="U65" s="65">
        <v>1.92516</v>
      </c>
      <c r="V65" s="66">
        <v>0.33018399999999998</v>
      </c>
      <c r="W65" s="66">
        <v>1.88201</v>
      </c>
      <c r="X65" s="67">
        <v>0.1280958459</v>
      </c>
      <c r="Y65" s="65"/>
      <c r="Z65" s="65"/>
      <c r="AA65" s="15">
        <f>IF("na"=F65,"",F65/F62)</f>
        <v>0.96552217260333828</v>
      </c>
      <c r="AB65" s="13">
        <f>IF("na"=J65,"",J65/J62)</f>
        <v>0.68701653229491422</v>
      </c>
      <c r="AC65" s="13">
        <f>IF("na"=M65,"",M65/M62)</f>
        <v>0.94465351991638391</v>
      </c>
      <c r="AD65" s="13">
        <f>IF("na"=Q65,"",Q65/Q62)</f>
        <v>0.86126279911016757</v>
      </c>
      <c r="AE65" s="13">
        <f>IF("na"=T65,"",T65/T62)</f>
        <v>0.80363308358940722</v>
      </c>
      <c r="AF65" s="13">
        <f>IF("na"=X65,"",X65/X62)</f>
        <v>0.83891520698682254</v>
      </c>
      <c r="AG65" s="13">
        <f>AG64</f>
        <v>63</v>
      </c>
      <c r="AH65" s="63">
        <f t="shared" ca="1" si="8"/>
        <v>1</v>
      </c>
      <c r="AI65" s="63">
        <f t="shared" ca="1" si="8"/>
        <v>1</v>
      </c>
      <c r="AJ65" s="63">
        <f t="shared" ca="1" si="8"/>
        <v>1</v>
      </c>
      <c r="AK65" s="63">
        <f t="shared" ca="1" si="8"/>
        <v>1</v>
      </c>
      <c r="AL65" s="63">
        <f t="shared" ca="1" si="8"/>
        <v>1</v>
      </c>
      <c r="AM65" s="63">
        <f t="shared" ca="1" si="8"/>
        <v>1</v>
      </c>
      <c r="AO65" s="14">
        <f>IF("na"=F65,"",SQRT(F65)/SQRT(F62))</f>
        <v>0.98260987813238387</v>
      </c>
      <c r="AP65" s="14">
        <f>IF("na"=J65,"",SQRT(J65)/SQRT(J62))</f>
        <v>0.82886460432021969</v>
      </c>
      <c r="AQ65" s="14">
        <f>IF("na"=M65,"",SQRT(M65)/SQRT(M62))</f>
        <v>0.97193287829787089</v>
      </c>
      <c r="AR65" s="14">
        <f>IF("na"=Q65,"",SQRT(Q65)/SQRT(Q62))</f>
        <v>0.92804245544596053</v>
      </c>
      <c r="AS65" s="14">
        <f>IF("na"=T65,"",SQRT(T65)/SQRT(T62))</f>
        <v>0.89645584586716109</v>
      </c>
      <c r="AT65" s="14">
        <f>IF("na"=X65,"",SQRT(X65)/SQRT(X62))</f>
        <v>0.91592314469436931</v>
      </c>
    </row>
    <row r="66" spans="1:1024" ht="12.75" customHeight="1" x14ac:dyDescent="0.3">
      <c r="A66" s="17" t="s">
        <v>283</v>
      </c>
      <c r="B66" s="58">
        <v>0.21068899999999999</v>
      </c>
      <c r="C66" s="58">
        <v>2.0201199999999999</v>
      </c>
      <c r="D66" s="68">
        <v>0.227025</v>
      </c>
      <c r="E66" s="13">
        <v>3.07487E-2</v>
      </c>
      <c r="F66" s="66">
        <v>1.2123473E-3</v>
      </c>
      <c r="G66" s="65">
        <v>2.2990699999999999</v>
      </c>
      <c r="H66" s="66">
        <v>1.3801699999999999</v>
      </c>
      <c r="I66" s="66">
        <v>1.9091400000000001</v>
      </c>
      <c r="J66" s="67">
        <v>1.9171857892999999</v>
      </c>
      <c r="K66" s="68">
        <v>0.22648399999999999</v>
      </c>
      <c r="L66" s="13">
        <v>2.4342699999999998E-2</v>
      </c>
      <c r="M66" s="66">
        <v>8.4204899999999999E-4</v>
      </c>
      <c r="N66" s="65">
        <v>2.1696499999999999</v>
      </c>
      <c r="O66" s="66">
        <v>0.78071500000000005</v>
      </c>
      <c r="P66" s="66">
        <v>1.97129</v>
      </c>
      <c r="Q66" s="67">
        <v>0.61190028009999997</v>
      </c>
      <c r="R66" s="68">
        <v>0.22651399999999999</v>
      </c>
      <c r="S66" s="13">
        <v>2.04155E-2</v>
      </c>
      <c r="T66" s="66">
        <v>6.6722319999999995E-4</v>
      </c>
      <c r="U66" s="65">
        <v>2.1204100000000001</v>
      </c>
      <c r="V66" s="66">
        <v>0.54657800000000001</v>
      </c>
      <c r="W66" s="66">
        <v>2.0055900000000002</v>
      </c>
      <c r="X66" s="67">
        <v>0.29895863090000002</v>
      </c>
      <c r="Y66" s="65"/>
      <c r="Z66" s="65"/>
      <c r="AA66" s="15">
        <f>IF("na"=F66,"",F66/F62)</f>
        <v>1.4881744888013806</v>
      </c>
      <c r="AB66" s="13">
        <f>IF("na"=J66,"",J66/J62)</f>
        <v>1.832801053702076</v>
      </c>
      <c r="AC66" s="13">
        <f>IF("na"=M66,"",M66/M62)</f>
        <v>1.9083055867040994</v>
      </c>
      <c r="AD66" s="13">
        <f>IF("na"=Q66,"",Q66/Q62)</f>
        <v>1.9149513047556053</v>
      </c>
      <c r="AE66" s="13">
        <f>IF("na"=T66,"",T66/T62)</f>
        <v>2.617850988565348</v>
      </c>
      <c r="AF66" s="13">
        <f>IF("na"=X66,"",X66/X62)</f>
        <v>1.9579162771426812</v>
      </c>
      <c r="AG66" s="13">
        <f>AG65</f>
        <v>63</v>
      </c>
      <c r="AH66" s="63">
        <f t="shared" ca="1" si="8"/>
        <v>4</v>
      </c>
      <c r="AI66" s="63">
        <f t="shared" ca="1" si="8"/>
        <v>4</v>
      </c>
      <c r="AJ66" s="63">
        <f t="shared" ca="1" si="8"/>
        <v>4</v>
      </c>
      <c r="AK66" s="63">
        <f t="shared" ca="1" si="8"/>
        <v>4</v>
      </c>
      <c r="AL66" s="63">
        <f t="shared" ca="1" si="8"/>
        <v>4</v>
      </c>
      <c r="AM66" s="63">
        <f t="shared" ca="1" si="8"/>
        <v>4</v>
      </c>
      <c r="AO66" s="14">
        <f>IF("na"=F66,"",SQRT(F66)/SQRT(F62))</f>
        <v>1.2199075738765541</v>
      </c>
      <c r="AP66" s="14">
        <f>IF("na"=J66,"",SQRT(J66)/SQRT(J62))</f>
        <v>1.3538098292234684</v>
      </c>
      <c r="AQ66" s="14">
        <f>IF("na"=M66,"",SQRT(M66)/SQRT(M62))</f>
        <v>1.3814143428762058</v>
      </c>
      <c r="AR66" s="14">
        <f>IF("na"=Q66,"",SQRT(Q66)/SQRT(Q62))</f>
        <v>1.3838176558909796</v>
      </c>
      <c r="AS66" s="14">
        <f>IF("na"=T66,"",SQRT(T66)/SQRT(T62))</f>
        <v>1.6179774375946496</v>
      </c>
      <c r="AT66" s="14">
        <f>IF("na"=X66,"",SQRT(X66)/SQRT(X62))</f>
        <v>1.3992556153693583</v>
      </c>
    </row>
    <row r="67" spans="1:1024" ht="12.75" customHeight="1" x14ac:dyDescent="0.3">
      <c r="B67" s="69"/>
      <c r="C67" s="69"/>
      <c r="D67" s="13"/>
      <c r="E67" s="13"/>
      <c r="F67" s="13"/>
      <c r="G67" s="13"/>
      <c r="H67" s="13"/>
      <c r="I67" s="13"/>
      <c r="J67" s="13"/>
      <c r="K67" s="13"/>
      <c r="L67" s="13"/>
    </row>
    <row r="68" spans="1:1024" s="52" customFormat="1" ht="12.75" customHeight="1" x14ac:dyDescent="0.3">
      <c r="A68" s="17"/>
      <c r="B68" s="17"/>
      <c r="C68" s="17"/>
      <c r="D68" s="6" t="s">
        <v>303</v>
      </c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17"/>
      <c r="Z68" s="17"/>
      <c r="AA68" s="51"/>
      <c r="AH68" s="53"/>
      <c r="AI68" s="53"/>
      <c r="AJ68" s="53"/>
      <c r="AK68" s="53"/>
      <c r="AL68" s="53"/>
      <c r="AM68" s="53"/>
      <c r="AKC68" s="7"/>
      <c r="AKD68" s="7"/>
      <c r="AKE68" s="7"/>
      <c r="AKF68" s="7"/>
      <c r="AKG68" s="7"/>
      <c r="AKH68" s="7"/>
      <c r="AKI68" s="7"/>
      <c r="AKJ68" s="7"/>
      <c r="AKK68" s="7"/>
      <c r="AKL68" s="7"/>
      <c r="AKM68" s="7"/>
      <c r="AKN68" s="7"/>
      <c r="AKO68" s="7"/>
      <c r="AKP68" s="7"/>
      <c r="AKQ68" s="7"/>
      <c r="AKR68" s="7"/>
      <c r="AKS68" s="7"/>
      <c r="AKT68" s="7"/>
      <c r="AKU68" s="7"/>
      <c r="AKV68" s="7"/>
      <c r="AKW68" s="7"/>
      <c r="AKX68" s="7"/>
      <c r="AKY68" s="7"/>
      <c r="AKZ68" s="7"/>
      <c r="ALA68" s="7"/>
      <c r="ALB68" s="7"/>
      <c r="ALC68" s="7"/>
      <c r="ALD68" s="7"/>
      <c r="ALE68" s="7"/>
      <c r="ALF68" s="7"/>
      <c r="ALG68" s="7"/>
      <c r="ALH68" s="7"/>
      <c r="ALI68" s="7"/>
      <c r="ALJ68" s="7"/>
      <c r="ALK68" s="7"/>
      <c r="ALL68" s="7"/>
      <c r="ALM68" s="7"/>
      <c r="ALN68" s="7"/>
      <c r="ALO68" s="7"/>
      <c r="ALP68" s="7"/>
      <c r="ALQ68" s="7"/>
      <c r="ALR68" s="7"/>
      <c r="ALS68" s="7"/>
      <c r="ALT68" s="7"/>
      <c r="ALU68" s="7"/>
      <c r="ALV68" s="7"/>
      <c r="ALW68" s="7"/>
      <c r="ALX68" s="7"/>
      <c r="ALY68" s="7"/>
      <c r="ALZ68" s="7"/>
      <c r="AMA68" s="7"/>
      <c r="AMB68" s="7"/>
      <c r="AMC68" s="7"/>
      <c r="AMD68" s="7"/>
      <c r="AME68" s="7"/>
      <c r="AMF68" s="7"/>
      <c r="AMG68" s="7"/>
      <c r="AMH68" s="7"/>
      <c r="AMI68" s="7"/>
      <c r="AMJ68" s="7"/>
    </row>
    <row r="69" spans="1:1024" ht="12.75" customHeight="1" x14ac:dyDescent="0.3">
      <c r="B69" s="54" t="s">
        <v>293</v>
      </c>
      <c r="C69" s="54" t="s">
        <v>293</v>
      </c>
      <c r="D69" s="1">
        <v>7</v>
      </c>
      <c r="E69" s="1"/>
      <c r="F69" s="1"/>
      <c r="G69" s="1"/>
      <c r="H69" s="1"/>
      <c r="I69" s="1"/>
      <c r="J69" s="1"/>
      <c r="K69" s="1">
        <v>15</v>
      </c>
      <c r="L69" s="1"/>
      <c r="M69" s="1"/>
      <c r="N69" s="1"/>
      <c r="O69" s="1"/>
      <c r="P69" s="1"/>
      <c r="Q69" s="1"/>
      <c r="R69" s="1">
        <v>30</v>
      </c>
      <c r="S69" s="1"/>
      <c r="T69" s="1"/>
      <c r="U69" s="1"/>
      <c r="V69" s="1"/>
      <c r="W69" s="1"/>
      <c r="X69" s="1"/>
      <c r="Y69" s="55"/>
      <c r="Z69" s="55"/>
    </row>
    <row r="70" spans="1:1024" ht="12.75" customHeight="1" x14ac:dyDescent="0.3">
      <c r="B70" s="56" t="s">
        <v>284</v>
      </c>
      <c r="C70" s="56" t="s">
        <v>294</v>
      </c>
      <c r="D70" s="57" t="s">
        <v>284</v>
      </c>
      <c r="E70" s="58" t="s">
        <v>287</v>
      </c>
      <c r="F70" s="58" t="s">
        <v>295</v>
      </c>
      <c r="G70" s="58" t="s">
        <v>296</v>
      </c>
      <c r="H70" s="58" t="s">
        <v>297</v>
      </c>
      <c r="I70" s="58" t="s">
        <v>298</v>
      </c>
      <c r="J70" s="59" t="s">
        <v>299</v>
      </c>
      <c r="K70" s="57" t="s">
        <v>284</v>
      </c>
      <c r="L70" s="58" t="s">
        <v>287</v>
      </c>
      <c r="M70" s="58" t="s">
        <v>295</v>
      </c>
      <c r="N70" s="58" t="s">
        <v>296</v>
      </c>
      <c r="O70" s="58" t="s">
        <v>297</v>
      </c>
      <c r="P70" s="58" t="s">
        <v>298</v>
      </c>
      <c r="Q70" s="59" t="s">
        <v>299</v>
      </c>
      <c r="R70" s="57" t="s">
        <v>284</v>
      </c>
      <c r="S70" s="58" t="s">
        <v>287</v>
      </c>
      <c r="T70" s="58" t="s">
        <v>295</v>
      </c>
      <c r="U70" s="58" t="s">
        <v>296</v>
      </c>
      <c r="V70" s="58" t="s">
        <v>297</v>
      </c>
      <c r="W70" s="58" t="s">
        <v>298</v>
      </c>
      <c r="X70" s="59" t="s">
        <v>299</v>
      </c>
      <c r="Y70" s="58"/>
      <c r="Z70" s="58"/>
    </row>
    <row r="71" spans="1:1024" ht="12.75" customHeight="1" x14ac:dyDescent="0.3">
      <c r="A71" s="17" t="s">
        <v>300</v>
      </c>
      <c r="B71" s="58">
        <v>0.175345</v>
      </c>
      <c r="C71" s="58">
        <v>2.1195400000000002</v>
      </c>
      <c r="D71" s="60">
        <v>0.17902499999999999</v>
      </c>
      <c r="E71" s="61">
        <v>3.0241799999999999E-2</v>
      </c>
      <c r="F71" s="61">
        <v>9.2810880000000003E-4</v>
      </c>
      <c r="G71" s="61">
        <v>2.4776500000000001</v>
      </c>
      <c r="H71" s="61">
        <v>0.89983900000000006</v>
      </c>
      <c r="I71" s="61">
        <v>2.2804000000000002</v>
      </c>
      <c r="J71" s="62">
        <v>0.83558616549999998</v>
      </c>
      <c r="K71" s="60">
        <v>0.17761299999999999</v>
      </c>
      <c r="L71" s="61">
        <v>2.2387299999999999E-2</v>
      </c>
      <c r="M71" s="61">
        <v>5.0633500000000001E-4</v>
      </c>
      <c r="N71" s="61">
        <v>2.3167</v>
      </c>
      <c r="O71" s="61">
        <v>0.57089900000000005</v>
      </c>
      <c r="P71" s="61">
        <v>2.2265600000000001</v>
      </c>
      <c r="Q71" s="62">
        <v>0.33737894860000001</v>
      </c>
      <c r="R71" s="60">
        <v>0.17793500000000001</v>
      </c>
      <c r="S71" s="61">
        <v>1.5903E-2</v>
      </c>
      <c r="T71" s="61">
        <v>2.5961350000000002E-4</v>
      </c>
      <c r="U71" s="61">
        <v>2.3244400000000001</v>
      </c>
      <c r="V71" s="61">
        <v>0.39371699999999998</v>
      </c>
      <c r="W71" s="61">
        <v>2.28003</v>
      </c>
      <c r="X71" s="62">
        <v>0.18077011609999999</v>
      </c>
      <c r="Y71" s="61"/>
      <c r="Z71" s="61"/>
      <c r="AH71" s="63"/>
      <c r="AI71" s="63"/>
    </row>
    <row r="72" spans="1:1024" ht="12.75" customHeight="1" x14ac:dyDescent="0.3">
      <c r="A72" s="17" t="s">
        <v>354</v>
      </c>
      <c r="B72" s="58">
        <v>0.175345</v>
      </c>
      <c r="C72" s="58">
        <v>2.1195400000000002</v>
      </c>
      <c r="D72" s="60">
        <v>0.18234800000000001</v>
      </c>
      <c r="E72" s="61">
        <v>3.9412500000000003E-2</v>
      </c>
      <c r="F72" s="61">
        <v>1.6023871000000001E-3</v>
      </c>
      <c r="G72" s="61">
        <v>2.5037600000000002</v>
      </c>
      <c r="H72" s="61">
        <v>0.954619</v>
      </c>
      <c r="I72" s="61">
        <v>2.2910300000000001</v>
      </c>
      <c r="J72" s="62">
        <v>0.94070625519999995</v>
      </c>
      <c r="K72" s="60">
        <v>0.180423</v>
      </c>
      <c r="L72" s="61">
        <v>3.4614899999999997E-2</v>
      </c>
      <c r="M72" s="61">
        <v>1.2239772999999999E-3</v>
      </c>
      <c r="N72" s="61">
        <v>2.4200900000000001</v>
      </c>
      <c r="O72" s="61">
        <v>0.730217</v>
      </c>
      <c r="P72" s="61">
        <v>2.2955399999999999</v>
      </c>
      <c r="Q72" s="62">
        <v>0.56419286700000004</v>
      </c>
      <c r="R72" s="60">
        <v>0.181782</v>
      </c>
      <c r="S72" s="61">
        <v>3.1702000000000001E-2</v>
      </c>
      <c r="T72" s="61">
        <v>1.0464516999999999E-3</v>
      </c>
      <c r="U72" s="61">
        <v>2.3259699999999999</v>
      </c>
      <c r="V72" s="61">
        <v>0.55401500000000004</v>
      </c>
      <c r="W72" s="61">
        <v>2.26091</v>
      </c>
      <c r="X72" s="62">
        <v>0.32691809710000003</v>
      </c>
      <c r="Y72" s="61"/>
      <c r="Z72" s="61"/>
      <c r="AA72" s="15">
        <f>IF("na"=F72,"",F72/F71)</f>
        <v>1.7265078189108862</v>
      </c>
      <c r="AB72" s="13">
        <f>IF("na"=J72,"",J72/J71)</f>
        <v>1.1258040092574988</v>
      </c>
      <c r="AC72" s="13">
        <f>IF("na"=M72,"",M72/M71)</f>
        <v>2.4173270660728567</v>
      </c>
      <c r="AD72" s="13">
        <f>IF("na"=Q72,"",Q72/Q71)</f>
        <v>1.6722823677683369</v>
      </c>
      <c r="AE72" s="13">
        <f>IF("na"=T72,"",T72/T71)</f>
        <v>4.0308061791855962</v>
      </c>
      <c r="AF72" s="13">
        <f>IF("na"=X72,"",X72/X71)</f>
        <v>1.8084742332031951</v>
      </c>
      <c r="AG72" s="13">
        <f>ROW()</f>
        <v>72</v>
      </c>
      <c r="AH72" s="63">
        <f t="shared" ref="AH72:AM75" ca="1" si="9">SUM(IF(INDIRECT(ADDRESS(ROW(),AH$40))&gt;INDIRECT(ADDRESS($AG72,AH$40)),1,0),IF(INDIRECT(ADDRESS(ROW(),AH$40))&gt;INDIRECT(ADDRESS($AG72+1,AH$40)),1,0),IF(INDIRECT(ADDRESS(ROW(),AH$40))&gt;INDIRECT(ADDRESS($AG72+2,AH$40)),1,0),IF(INDIRECT(ADDRESS(ROW(),AH$40))&gt;INDIRECT(ADDRESS($AG72+3,AH$40)),1,0))+1</f>
        <v>2</v>
      </c>
      <c r="AI72" s="63">
        <f t="shared" ca="1" si="9"/>
        <v>4</v>
      </c>
      <c r="AJ72" s="63">
        <f t="shared" ca="1" si="9"/>
        <v>2</v>
      </c>
      <c r="AK72" s="63">
        <f t="shared" ca="1" si="9"/>
        <v>4</v>
      </c>
      <c r="AL72" s="63">
        <f t="shared" ca="1" si="9"/>
        <v>2</v>
      </c>
      <c r="AM72" s="63">
        <f t="shared" ca="1" si="9"/>
        <v>4</v>
      </c>
      <c r="AO72" s="14">
        <f>IF("na"=F72,"",SQRT(F72)/SQRT(F71))</f>
        <v>1.3139664451236517</v>
      </c>
      <c r="AP72" s="14">
        <f>IF("na"=J72,"",SQRT(J72)/SQRT(J71))</f>
        <v>1.0610391176848755</v>
      </c>
      <c r="AQ72" s="14">
        <f>IF("na"=M72,"",SQRT(M72)/SQRT(M71))</f>
        <v>1.5547755677501678</v>
      </c>
      <c r="AR72" s="14">
        <f>IF("na"=Q72,"",SQRT(Q72)/SQRT(Q71))</f>
        <v>1.2931675714184674</v>
      </c>
      <c r="AS72" s="14">
        <f>IF("na"=T72,"",SQRT(T72)/SQRT(T71))</f>
        <v>2.0076867731759345</v>
      </c>
      <c r="AT72" s="14">
        <f>IF("na"=X72,"",SQRT(X72)/SQRT(X71))</f>
        <v>1.3447952383925201</v>
      </c>
    </row>
    <row r="73" spans="1:1024" ht="12.75" customHeight="1" x14ac:dyDescent="0.3">
      <c r="A73" s="17" t="s">
        <v>281</v>
      </c>
      <c r="B73" s="58">
        <v>0.175345</v>
      </c>
      <c r="C73" s="58">
        <v>2.1195400000000002</v>
      </c>
      <c r="D73" s="60">
        <v>0.21478700000000001</v>
      </c>
      <c r="E73" s="61">
        <v>3.3807999999999998E-2</v>
      </c>
      <c r="F73" s="61">
        <v>2.6986521000000002E-3</v>
      </c>
      <c r="G73" s="61">
        <v>2.4405299999999999</v>
      </c>
      <c r="H73" s="61">
        <v>0.79013199999999995</v>
      </c>
      <c r="I73" s="61">
        <v>2.2761499999999999</v>
      </c>
      <c r="J73" s="62">
        <v>0.64883526950000003</v>
      </c>
      <c r="K73" s="60">
        <v>0.213671</v>
      </c>
      <c r="L73" s="61">
        <v>2.5423899999999999E-2</v>
      </c>
      <c r="M73" s="61">
        <v>2.1152568000000001E-3</v>
      </c>
      <c r="N73" s="61">
        <v>2.3113199999999998</v>
      </c>
      <c r="O73" s="61">
        <v>0.53492499999999998</v>
      </c>
      <c r="P73" s="61">
        <v>2.2274400000000001</v>
      </c>
      <c r="Q73" s="62">
        <v>0.29778716560000001</v>
      </c>
      <c r="R73" s="60">
        <v>0.211559</v>
      </c>
      <c r="S73" s="61">
        <v>2.0784500000000001E-2</v>
      </c>
      <c r="T73" s="61">
        <v>1.7434491E-3</v>
      </c>
      <c r="U73" s="61">
        <v>2.2760699999999998</v>
      </c>
      <c r="V73" s="61">
        <v>0.35972700000000002</v>
      </c>
      <c r="W73" s="61">
        <v>2.2376299999999998</v>
      </c>
      <c r="X73" s="62">
        <v>0.14334876260000001</v>
      </c>
      <c r="Y73" s="61"/>
      <c r="Z73" s="61"/>
      <c r="AA73" s="15">
        <f>IF("na"=F73,"",F73/F71)</f>
        <v>2.9076893786590539</v>
      </c>
      <c r="AB73" s="13">
        <f>IF("na"=J73,"",J73/J71)</f>
        <v>0.77650312593644788</v>
      </c>
      <c r="AC73" s="13">
        <f>IF("na"=M73,"",M73/M71)</f>
        <v>4.1775836155904686</v>
      </c>
      <c r="AD73" s="13">
        <f>IF("na"=Q73,"",Q73/Q71)</f>
        <v>0.88264892292690011</v>
      </c>
      <c r="AE73" s="13">
        <f>IF("na"=T73,"",T73/T71)</f>
        <v>6.715556394409381</v>
      </c>
      <c r="AF73" s="13">
        <f>IF("na"=X73,"",X73/X71)</f>
        <v>0.79298927108450323</v>
      </c>
      <c r="AG73" s="13">
        <f>AG72</f>
        <v>72</v>
      </c>
      <c r="AH73" s="63">
        <f t="shared" ca="1" si="9"/>
        <v>3</v>
      </c>
      <c r="AI73" s="63">
        <f t="shared" ca="1" si="9"/>
        <v>1</v>
      </c>
      <c r="AJ73" s="63">
        <f t="shared" ca="1" si="9"/>
        <v>3</v>
      </c>
      <c r="AK73" s="63">
        <f t="shared" ca="1" si="9"/>
        <v>1</v>
      </c>
      <c r="AL73" s="63">
        <f t="shared" ca="1" si="9"/>
        <v>3</v>
      </c>
      <c r="AM73" s="63">
        <f t="shared" ca="1" si="9"/>
        <v>1</v>
      </c>
      <c r="AO73" s="14">
        <f>IF("na"=F73,"",SQRT(F73)/SQRT(F71))</f>
        <v>1.7051948213207351</v>
      </c>
      <c r="AP73" s="14">
        <f>IF("na"=J73,"",SQRT(J73)/SQRT(J71))</f>
        <v>0.88119414769757065</v>
      </c>
      <c r="AQ73" s="14">
        <f>IF("na"=M73,"",SQRT(M73)/SQRT(M71))</f>
        <v>2.0439137984735241</v>
      </c>
      <c r="AR73" s="14">
        <f>IF("na"=Q73,"",SQRT(Q73)/SQRT(Q71))</f>
        <v>0.9394939717352635</v>
      </c>
      <c r="AS73" s="14">
        <f>IF("na"=T73,"",SQRT(T73)/SQRT(T71))</f>
        <v>2.591439058594545</v>
      </c>
      <c r="AT73" s="14">
        <f>IF("na"=X73,"",SQRT(X73)/SQRT(X71))</f>
        <v>0.89049945035609268</v>
      </c>
    </row>
    <row r="74" spans="1:1024" ht="12.75" customHeight="1" x14ac:dyDescent="0.3">
      <c r="A74" s="17" t="s">
        <v>282</v>
      </c>
      <c r="B74" s="58">
        <v>0.175345</v>
      </c>
      <c r="C74" s="58">
        <v>2.1195400000000002</v>
      </c>
      <c r="D74" s="64">
        <v>0.181806</v>
      </c>
      <c r="E74" s="65">
        <v>3.0456199999999999E-2</v>
      </c>
      <c r="F74" s="66">
        <v>9.6932460000000002E-4</v>
      </c>
      <c r="G74" s="65">
        <v>2.4788399999999999</v>
      </c>
      <c r="H74" s="66">
        <v>0.90399200000000002</v>
      </c>
      <c r="I74" s="66">
        <v>2.2957200000000002</v>
      </c>
      <c r="J74" s="67">
        <v>0.84824092839999998</v>
      </c>
      <c r="K74" s="64">
        <v>0.18187</v>
      </c>
      <c r="L74" s="65">
        <v>2.29076E-2</v>
      </c>
      <c r="M74" s="66">
        <v>5.6733369999999997E-4</v>
      </c>
      <c r="N74" s="65">
        <v>2.3596499999999998</v>
      </c>
      <c r="O74" s="66">
        <v>0.57670399999999999</v>
      </c>
      <c r="P74" s="66">
        <v>2.2695500000000002</v>
      </c>
      <c r="Q74" s="67">
        <v>0.3550905037</v>
      </c>
      <c r="R74" s="64">
        <v>0.18145</v>
      </c>
      <c r="S74" s="65">
        <v>1.70663E-2</v>
      </c>
      <c r="T74" s="66">
        <v>3.2852949999999999E-4</v>
      </c>
      <c r="U74" s="65">
        <v>2.34781</v>
      </c>
      <c r="V74" s="66">
        <v>0.39235399999999998</v>
      </c>
      <c r="W74" s="66">
        <v>2.3014899999999998</v>
      </c>
      <c r="X74" s="67">
        <v>0.18704746380000001</v>
      </c>
      <c r="Y74" s="65"/>
      <c r="Z74" s="65"/>
      <c r="AA74" s="15">
        <f>IF("na"=F74,"",F74/F71)</f>
        <v>1.0444083710875276</v>
      </c>
      <c r="AB74" s="13">
        <f>IF("na"=J74,"",J74/J71)</f>
        <v>1.0151447731215459</v>
      </c>
      <c r="AC74" s="13">
        <f>IF("na"=M74,"",M74/M71)</f>
        <v>1.1204710320242526</v>
      </c>
      <c r="AD74" s="13">
        <f>IF("na"=Q74,"",Q74/Q71)</f>
        <v>1.0524975111028607</v>
      </c>
      <c r="AE74" s="13">
        <f>IF("na"=T74,"",T74/T71)</f>
        <v>1.2654561492372314</v>
      </c>
      <c r="AF74" s="13">
        <f>IF("na"=X74,"",X74/X71)</f>
        <v>1.0347255831629132</v>
      </c>
      <c r="AG74" s="13">
        <f>AG73</f>
        <v>72</v>
      </c>
      <c r="AH74" s="63">
        <f t="shared" ca="1" si="9"/>
        <v>1</v>
      </c>
      <c r="AI74" s="63">
        <f t="shared" ca="1" si="9"/>
        <v>2</v>
      </c>
      <c r="AJ74" s="63">
        <f t="shared" ca="1" si="9"/>
        <v>1</v>
      </c>
      <c r="AK74" s="63">
        <f t="shared" ca="1" si="9"/>
        <v>2</v>
      </c>
      <c r="AL74" s="63">
        <f t="shared" ca="1" si="9"/>
        <v>1</v>
      </c>
      <c r="AM74" s="63">
        <f t="shared" ca="1" si="9"/>
        <v>2</v>
      </c>
      <c r="AO74" s="14">
        <f>IF("na"=F74,"",SQRT(F74)/SQRT(F71))</f>
        <v>1.0219629988837795</v>
      </c>
      <c r="AP74" s="14">
        <f>IF("na"=J74,"",SQRT(J74)/SQRT(J71))</f>
        <v>1.0075439311124583</v>
      </c>
      <c r="AQ74" s="14">
        <f>IF("na"=M74,"",SQRT(M74)/SQRT(M71))</f>
        <v>1.0585230427460013</v>
      </c>
      <c r="AR74" s="14">
        <f>IF("na"=Q74,"",SQRT(Q74)/SQRT(Q71))</f>
        <v>1.0259130134191987</v>
      </c>
      <c r="AS74" s="14">
        <f>IF("na"=T74,"",SQRT(T74)/SQRT(T71))</f>
        <v>1.1249249527133938</v>
      </c>
      <c r="AT74" s="14">
        <f>IF("na"=X74,"",SQRT(X74)/SQRT(X71))</f>
        <v>1.0172146200104051</v>
      </c>
    </row>
    <row r="75" spans="1:1024" ht="12.75" customHeight="1" x14ac:dyDescent="0.3">
      <c r="A75" s="17" t="s">
        <v>283</v>
      </c>
      <c r="B75" s="58">
        <v>0.175345</v>
      </c>
      <c r="C75" s="58">
        <v>2.1195400000000002</v>
      </c>
      <c r="D75" s="68">
        <v>0.214311</v>
      </c>
      <c r="E75" s="13">
        <v>4.1359600000000003E-2</v>
      </c>
      <c r="F75" s="66">
        <v>3.2289656000000001E-3</v>
      </c>
      <c r="G75" s="65">
        <v>2.4232300000000002</v>
      </c>
      <c r="H75" s="66">
        <v>0.93212600000000001</v>
      </c>
      <c r="I75" s="66">
        <v>2.22587</v>
      </c>
      <c r="J75" s="67">
        <v>0.88016494869999995</v>
      </c>
      <c r="K75" s="68">
        <v>0.216917</v>
      </c>
      <c r="L75" s="13">
        <v>3.7357000000000001E-2</v>
      </c>
      <c r="M75" s="66">
        <v>3.1237765000000002E-3</v>
      </c>
      <c r="N75" s="65">
        <v>2.3820299999999999</v>
      </c>
      <c r="O75" s="66">
        <v>0.66369100000000003</v>
      </c>
      <c r="P75" s="66">
        <v>2.2664900000000001</v>
      </c>
      <c r="Q75" s="67">
        <v>0.46208004590000001</v>
      </c>
      <c r="R75" s="68">
        <v>0.216612</v>
      </c>
      <c r="S75" s="13">
        <v>3.4705899999999998E-2</v>
      </c>
      <c r="T75" s="66">
        <v>2.9074646E-3</v>
      </c>
      <c r="U75" s="65">
        <v>2.3483499999999999</v>
      </c>
      <c r="V75" s="66">
        <v>0.52585800000000005</v>
      </c>
      <c r="W75" s="66">
        <v>2.27549</v>
      </c>
      <c r="X75" s="67">
        <v>0.30084703860000001</v>
      </c>
      <c r="Y75" s="65"/>
      <c r="Z75" s="65"/>
      <c r="AA75" s="15">
        <f>IF("na"=F75,"",F75/F71)</f>
        <v>3.4790809008598993</v>
      </c>
      <c r="AB75" s="13">
        <f>IF("na"=J75,"",J75/J71)</f>
        <v>1.0533503126793928</v>
      </c>
      <c r="AC75" s="13">
        <f>IF("na"=M75,"",M75/M71)</f>
        <v>6.1693868683776554</v>
      </c>
      <c r="AD75" s="13">
        <f>IF("na"=Q75,"",Q75/Q71)</f>
        <v>1.3696173036802215</v>
      </c>
      <c r="AE75" s="13">
        <f>IF("na"=T75,"",T75/T71)</f>
        <v>11.199204201630501</v>
      </c>
      <c r="AF75" s="13">
        <f>IF("na"=X75,"",X75/X71)</f>
        <v>1.664252062733504</v>
      </c>
      <c r="AG75" s="13">
        <f>AG74</f>
        <v>72</v>
      </c>
      <c r="AH75" s="63">
        <f t="shared" ca="1" si="9"/>
        <v>4</v>
      </c>
      <c r="AI75" s="63">
        <f t="shared" ca="1" si="9"/>
        <v>3</v>
      </c>
      <c r="AJ75" s="63">
        <f t="shared" ca="1" si="9"/>
        <v>4</v>
      </c>
      <c r="AK75" s="63">
        <f t="shared" ca="1" si="9"/>
        <v>3</v>
      </c>
      <c r="AL75" s="63">
        <f t="shared" ca="1" si="9"/>
        <v>4</v>
      </c>
      <c r="AM75" s="63">
        <f t="shared" ca="1" si="9"/>
        <v>3</v>
      </c>
      <c r="AO75" s="14">
        <f>IF("na"=F75,"",SQRT(F75)/SQRT(F71))</f>
        <v>1.8652294499229578</v>
      </c>
      <c r="AP75" s="14">
        <f>IF("na"=J75,"",SQRT(J75)/SQRT(J71))</f>
        <v>1.0263285598088914</v>
      </c>
      <c r="AQ75" s="14">
        <f>IF("na"=M75,"",SQRT(M75)/SQRT(M71))</f>
        <v>2.483825047860186</v>
      </c>
      <c r="AR75" s="14">
        <f>IF("na"=Q75,"",SQRT(Q75)/SQRT(Q71))</f>
        <v>1.1703064998880512</v>
      </c>
      <c r="AS75" s="14">
        <f>IF("na"=T75,"",SQRT(T75)/SQRT(T71))</f>
        <v>3.3465212089019398</v>
      </c>
      <c r="AT75" s="14">
        <f>IF("na"=X75,"",SQRT(X75)/SQRT(X71))</f>
        <v>1.290058937697617</v>
      </c>
    </row>
    <row r="76" spans="1:1024" ht="12.75" customHeight="1" x14ac:dyDescent="0.3">
      <c r="B76" s="69"/>
      <c r="C76" s="69"/>
      <c r="D76" s="13"/>
      <c r="E76" s="13"/>
      <c r="F76" s="13"/>
      <c r="G76" s="13"/>
      <c r="H76" s="13"/>
      <c r="I76" s="13"/>
      <c r="J76" s="13"/>
      <c r="K76" s="13"/>
      <c r="L76" s="13"/>
    </row>
    <row r="77" spans="1:1024" s="52" customFormat="1" ht="12.75" customHeight="1" x14ac:dyDescent="0.3">
      <c r="A77" s="17"/>
      <c r="B77" s="17"/>
      <c r="C77" s="17"/>
      <c r="D77" s="6" t="s">
        <v>304</v>
      </c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17"/>
      <c r="Z77" s="17"/>
      <c r="AA77" s="51"/>
      <c r="AH77" s="53"/>
      <c r="AI77" s="53"/>
      <c r="AJ77" s="53"/>
      <c r="AK77" s="53"/>
      <c r="AL77" s="53"/>
      <c r="AM77" s="53"/>
      <c r="AP77" s="16"/>
      <c r="AKC77" s="7"/>
      <c r="AKD77" s="7"/>
      <c r="AKE77" s="7"/>
      <c r="AKF77" s="7"/>
      <c r="AKG77" s="7"/>
      <c r="AKH77" s="7"/>
      <c r="AKI77" s="7"/>
      <c r="AKJ77" s="7"/>
      <c r="AKK77" s="7"/>
      <c r="AKL77" s="7"/>
      <c r="AKM77" s="7"/>
      <c r="AKN77" s="7"/>
      <c r="AKO77" s="7"/>
      <c r="AKP77" s="7"/>
      <c r="AKQ77" s="7"/>
      <c r="AKR77" s="7"/>
      <c r="AKS77" s="7"/>
      <c r="AKT77" s="7"/>
      <c r="AKU77" s="7"/>
      <c r="AKV77" s="7"/>
      <c r="AKW77" s="7"/>
      <c r="AKX77" s="7"/>
      <c r="AKY77" s="7"/>
      <c r="AKZ77" s="7"/>
      <c r="ALA77" s="7"/>
      <c r="ALB77" s="7"/>
      <c r="ALC77" s="7"/>
      <c r="ALD77" s="7"/>
      <c r="ALE77" s="7"/>
      <c r="ALF77" s="7"/>
      <c r="ALG77" s="7"/>
      <c r="ALH77" s="7"/>
      <c r="ALI77" s="7"/>
      <c r="ALJ77" s="7"/>
      <c r="ALK77" s="7"/>
      <c r="ALL77" s="7"/>
      <c r="ALM77" s="7"/>
      <c r="ALN77" s="7"/>
      <c r="ALO77" s="7"/>
      <c r="ALP77" s="7"/>
      <c r="ALQ77" s="7"/>
      <c r="ALR77" s="7"/>
      <c r="ALS77" s="7"/>
      <c r="ALT77" s="7"/>
      <c r="ALU77" s="7"/>
      <c r="ALV77" s="7"/>
      <c r="ALW77" s="7"/>
      <c r="ALX77" s="7"/>
      <c r="ALY77" s="7"/>
      <c r="ALZ77" s="7"/>
      <c r="AMA77" s="7"/>
      <c r="AMB77" s="7"/>
      <c r="AMC77" s="7"/>
      <c r="AMD77" s="7"/>
      <c r="AME77" s="7"/>
      <c r="AMF77" s="7"/>
      <c r="AMG77" s="7"/>
      <c r="AMH77" s="7"/>
      <c r="AMI77" s="7"/>
      <c r="AMJ77" s="7"/>
    </row>
    <row r="78" spans="1:1024" ht="12.75" customHeight="1" x14ac:dyDescent="0.3">
      <c r="B78" s="54" t="s">
        <v>293</v>
      </c>
      <c r="C78" s="54" t="s">
        <v>293</v>
      </c>
      <c r="D78" s="1">
        <v>7</v>
      </c>
      <c r="E78" s="1"/>
      <c r="F78" s="1"/>
      <c r="G78" s="1"/>
      <c r="H78" s="1"/>
      <c r="I78" s="1"/>
      <c r="J78" s="1"/>
      <c r="K78" s="1">
        <v>15</v>
      </c>
      <c r="L78" s="1"/>
      <c r="M78" s="1"/>
      <c r="N78" s="1"/>
      <c r="O78" s="1"/>
      <c r="P78" s="1"/>
      <c r="Q78" s="1"/>
      <c r="R78" s="1">
        <v>30</v>
      </c>
      <c r="S78" s="1"/>
      <c r="T78" s="1"/>
      <c r="U78" s="1"/>
      <c r="V78" s="1"/>
      <c r="W78" s="1"/>
      <c r="X78" s="1"/>
      <c r="Y78" s="55"/>
      <c r="Z78" s="55"/>
    </row>
    <row r="79" spans="1:1024" ht="12.75" customHeight="1" x14ac:dyDescent="0.3">
      <c r="B79" s="56" t="s">
        <v>284</v>
      </c>
      <c r="C79" s="56" t="s">
        <v>294</v>
      </c>
      <c r="D79" s="57" t="s">
        <v>284</v>
      </c>
      <c r="E79" s="58" t="s">
        <v>287</v>
      </c>
      <c r="F79" s="58" t="s">
        <v>295</v>
      </c>
      <c r="G79" s="58" t="s">
        <v>296</v>
      </c>
      <c r="H79" s="58" t="s">
        <v>297</v>
      </c>
      <c r="I79" s="58" t="s">
        <v>298</v>
      </c>
      <c r="J79" s="59" t="s">
        <v>299</v>
      </c>
      <c r="K79" s="57" t="s">
        <v>284</v>
      </c>
      <c r="L79" s="58" t="s">
        <v>287</v>
      </c>
      <c r="M79" s="58" t="s">
        <v>295</v>
      </c>
      <c r="N79" s="58" t="s">
        <v>296</v>
      </c>
      <c r="O79" s="58" t="s">
        <v>297</v>
      </c>
      <c r="P79" s="58" t="s">
        <v>298</v>
      </c>
      <c r="Q79" s="59" t="s">
        <v>299</v>
      </c>
      <c r="R79" s="57" t="s">
        <v>284</v>
      </c>
      <c r="S79" s="58" t="s">
        <v>287</v>
      </c>
      <c r="T79" s="58" t="s">
        <v>295</v>
      </c>
      <c r="U79" s="58" t="s">
        <v>296</v>
      </c>
      <c r="V79" s="58" t="s">
        <v>297</v>
      </c>
      <c r="W79" s="58" t="s">
        <v>298</v>
      </c>
      <c r="X79" s="59" t="s">
        <v>299</v>
      </c>
      <c r="Y79" s="58"/>
      <c r="Z79" s="58"/>
    </row>
    <row r="80" spans="1:1024" ht="12.75" customHeight="1" x14ac:dyDescent="0.3">
      <c r="A80" s="17" t="s">
        <v>300</v>
      </c>
      <c r="B80" s="58">
        <v>0.10040300000000001</v>
      </c>
      <c r="C80" s="58">
        <v>1.98204</v>
      </c>
      <c r="D80" s="60">
        <v>9.8417099999999993E-2</v>
      </c>
      <c r="E80" s="61">
        <v>2.3700200000000001E-2</v>
      </c>
      <c r="F80" s="61">
        <v>5.6564310000000004E-4</v>
      </c>
      <c r="G80" s="61">
        <v>2.95886</v>
      </c>
      <c r="H80" s="61">
        <v>2.2804899999999999</v>
      </c>
      <c r="I80" s="61">
        <v>2.20703</v>
      </c>
      <c r="J80" s="62">
        <v>5.2512551401999996</v>
      </c>
      <c r="K80" s="60">
        <v>9.7323400000000004E-2</v>
      </c>
      <c r="L80" s="61">
        <v>1.64844E-2</v>
      </c>
      <c r="M80" s="61">
        <v>2.8121930000000003E-4</v>
      </c>
      <c r="N80" s="61">
        <v>2.8014000000000001</v>
      </c>
      <c r="O80" s="61">
        <v>1.7223900000000001</v>
      </c>
      <c r="P80" s="61">
        <v>2.3239700000000001</v>
      </c>
      <c r="Q80" s="62">
        <v>3.0835434369999999</v>
      </c>
      <c r="R80" s="60">
        <v>9.7813899999999995E-2</v>
      </c>
      <c r="S80" s="61">
        <v>1.1433799999999999E-2</v>
      </c>
      <c r="T80" s="61">
        <v>1.3743509999999999E-4</v>
      </c>
      <c r="U80" s="61">
        <v>2.42137</v>
      </c>
      <c r="V80" s="61">
        <v>0.80257900000000004</v>
      </c>
      <c r="W80" s="61">
        <v>2.2499199999999999</v>
      </c>
      <c r="X80" s="62">
        <v>0.71589274560000005</v>
      </c>
      <c r="Y80" s="61"/>
      <c r="Z80" s="61"/>
      <c r="AH80" s="63"/>
      <c r="AI80" s="63"/>
    </row>
    <row r="81" spans="1:1024" ht="12.75" customHeight="1" x14ac:dyDescent="0.3">
      <c r="A81" s="17" t="s">
        <v>354</v>
      </c>
      <c r="B81" s="58">
        <v>0.10040300000000001</v>
      </c>
      <c r="C81" s="58">
        <v>1.98204</v>
      </c>
      <c r="D81" s="60">
        <v>0.103937</v>
      </c>
      <c r="E81" s="61">
        <v>3.3530900000000002E-2</v>
      </c>
      <c r="F81" s="61">
        <v>1.1368102999999999E-3</v>
      </c>
      <c r="G81" s="61">
        <v>2.8037899999999998</v>
      </c>
      <c r="H81" s="61">
        <v>2.1943899999999998</v>
      </c>
      <c r="I81" s="61">
        <v>2.0743299999999998</v>
      </c>
      <c r="J81" s="62">
        <v>4.8238649161999998</v>
      </c>
      <c r="K81" s="60">
        <v>0.103321</v>
      </c>
      <c r="L81" s="61">
        <v>3.0951800000000002E-2</v>
      </c>
      <c r="M81" s="61">
        <v>9.6652860000000001E-4</v>
      </c>
      <c r="N81" s="61">
        <v>3.0989900000000001</v>
      </c>
      <c r="O81" s="61">
        <v>2.69943</v>
      </c>
      <c r="P81" s="61">
        <v>2.15632</v>
      </c>
      <c r="Q81" s="62">
        <v>7.3172958433000002</v>
      </c>
      <c r="R81" s="60">
        <v>0.10093100000000001</v>
      </c>
      <c r="S81" s="61">
        <v>2.8706499999999999E-2</v>
      </c>
      <c r="T81" s="61">
        <v>8.2434179999999998E-4</v>
      </c>
      <c r="U81" s="61">
        <v>2.4703900000000001</v>
      </c>
      <c r="V81" s="61">
        <v>1.5961000000000001</v>
      </c>
      <c r="W81" s="61">
        <v>1.99186</v>
      </c>
      <c r="X81" s="62">
        <v>2.5476316423999998</v>
      </c>
      <c r="Y81" s="61"/>
      <c r="Z81" s="61"/>
      <c r="AA81" s="15">
        <f>IF("na"=F81,"",F81/F80)</f>
        <v>2.0097660521272158</v>
      </c>
      <c r="AB81" s="13">
        <f>IF("na"=J81,"",J81/J80)</f>
        <v>0.91861179611552402</v>
      </c>
      <c r="AC81" s="13">
        <f>IF("na"=M81,"",M81/M80)</f>
        <v>3.4369212923864043</v>
      </c>
      <c r="AD81" s="13">
        <f>IF("na"=Q81,"",Q81/Q80)</f>
        <v>2.3730153288902738</v>
      </c>
      <c r="AE81" s="13">
        <f>IF("na"=T81,"",T81/T80)</f>
        <v>5.9980441677562721</v>
      </c>
      <c r="AF81" s="13">
        <f>IF("na"=X81,"",X81/X80)</f>
        <v>3.5586778299657067</v>
      </c>
      <c r="AG81" s="13">
        <f>ROW()</f>
        <v>81</v>
      </c>
      <c r="AH81" s="63">
        <f t="shared" ref="AH81:AM84" ca="1" si="10">SUM(IF(INDIRECT(ADDRESS(ROW(),AH$40))&gt;INDIRECT(ADDRESS($AG81,AH$40)),1,0),IF(INDIRECT(ADDRESS(ROW(),AH$40))&gt;INDIRECT(ADDRESS($AG81+1,AH$40)),1,0),IF(INDIRECT(ADDRESS(ROW(),AH$40))&gt;INDIRECT(ADDRESS($AG81+2,AH$40)),1,0),IF(INDIRECT(ADDRESS(ROW(),AH$40))&gt;INDIRECT(ADDRESS($AG81+3,AH$40)),1,0))+1</f>
        <v>4</v>
      </c>
      <c r="AI81" s="63">
        <f t="shared" ca="1" si="10"/>
        <v>3</v>
      </c>
      <c r="AJ81" s="63">
        <f t="shared" ca="1" si="10"/>
        <v>4</v>
      </c>
      <c r="AK81" s="63">
        <f t="shared" ca="1" si="10"/>
        <v>4</v>
      </c>
      <c r="AL81" s="63">
        <f t="shared" ca="1" si="10"/>
        <v>4</v>
      </c>
      <c r="AM81" s="63">
        <f t="shared" ca="1" si="10"/>
        <v>3</v>
      </c>
      <c r="AO81" s="14">
        <f>IF("na"=F81,"",SQRT(F81)/SQRT(F80))</f>
        <v>1.4176621784216492</v>
      </c>
      <c r="AP81" s="14">
        <f>IF("na"=J81,"",SQRT(J81)/SQRT(J80))</f>
        <v>0.95844238017500261</v>
      </c>
      <c r="AQ81" s="14">
        <f>IF("na"=M81,"",SQRT(M81)/SQRT(M80))</f>
        <v>1.8538935493674937</v>
      </c>
      <c r="AR81" s="14">
        <f>IF("na"=Q81,"",SQRT(Q81)/SQRT(Q80))</f>
        <v>1.5404594538287186</v>
      </c>
      <c r="AS81" s="14">
        <f>IF("na"=T81,"",SQRT(T81)/SQRT(T80))</f>
        <v>2.4490904776582414</v>
      </c>
      <c r="AT81" s="14">
        <f>IF("na"=X81,"",SQRT(X81)/SQRT(X80))</f>
        <v>1.8864458195150231</v>
      </c>
    </row>
    <row r="82" spans="1:1024" ht="12.75" customHeight="1" x14ac:dyDescent="0.3">
      <c r="A82" s="17" t="s">
        <v>281</v>
      </c>
      <c r="B82" s="58">
        <v>0.10040300000000001</v>
      </c>
      <c r="C82" s="58">
        <v>1.98204</v>
      </c>
      <c r="D82" s="60">
        <v>9.4885700000000003E-2</v>
      </c>
      <c r="E82" s="61">
        <v>2.4731699999999999E-2</v>
      </c>
      <c r="F82" s="61">
        <v>6.4209740000000003E-4</v>
      </c>
      <c r="G82" s="61">
        <v>2.22614</v>
      </c>
      <c r="H82" s="61">
        <v>1.67567</v>
      </c>
      <c r="I82" s="61">
        <v>1.68302</v>
      </c>
      <c r="J82" s="62">
        <v>2.8972829092999999</v>
      </c>
      <c r="K82" s="60">
        <v>9.5066200000000003E-2</v>
      </c>
      <c r="L82" s="61">
        <v>1.9230000000000001E-2</v>
      </c>
      <c r="M82" s="61">
        <v>3.982743E-4</v>
      </c>
      <c r="N82" s="61">
        <v>2.1177299999999999</v>
      </c>
      <c r="O82" s="61">
        <v>1.4940599999999999</v>
      </c>
      <c r="P82" s="61">
        <v>1.6593100000000001</v>
      </c>
      <c r="Q82" s="62">
        <v>2.3363699365000001</v>
      </c>
      <c r="R82" s="60">
        <v>9.5892900000000003E-2</v>
      </c>
      <c r="S82" s="61">
        <v>1.62033E-2</v>
      </c>
      <c r="T82" s="61">
        <v>2.8288789999999999E-4</v>
      </c>
      <c r="U82" s="61">
        <v>1.9404999999999999</v>
      </c>
      <c r="V82" s="61">
        <v>0.936141</v>
      </c>
      <c r="W82" s="61">
        <v>1.6675899999999999</v>
      </c>
      <c r="X82" s="62">
        <v>0.97523877430000006</v>
      </c>
      <c r="Y82" s="61"/>
      <c r="Z82" s="61"/>
      <c r="AA82" s="15">
        <f>IF("na"=F82,"",F82/F80)</f>
        <v>1.1351634979724847</v>
      </c>
      <c r="AB82" s="13">
        <f>IF("na"=J82,"",J82/J80)</f>
        <v>0.55173150645840718</v>
      </c>
      <c r="AC82" s="13">
        <f>IF("na"=M82,"",M82/M80)</f>
        <v>1.4162409905721263</v>
      </c>
      <c r="AD82" s="13">
        <f>IF("na"=Q82,"",Q82/Q80)</f>
        <v>0.7576899707218232</v>
      </c>
      <c r="AE82" s="13">
        <f>IF("na"=T82,"",T82/T80)</f>
        <v>2.0583380810287912</v>
      </c>
      <c r="AF82" s="13">
        <f>IF("na"=X82,"",X82/X80)</f>
        <v>1.3622693906230861</v>
      </c>
      <c r="AG82" s="13">
        <f>AG81</f>
        <v>81</v>
      </c>
      <c r="AH82" s="63">
        <f t="shared" ca="1" si="10"/>
        <v>2</v>
      </c>
      <c r="AI82" s="63">
        <f t="shared" ca="1" si="10"/>
        <v>1</v>
      </c>
      <c r="AJ82" s="63">
        <f t="shared" ca="1" si="10"/>
        <v>2</v>
      </c>
      <c r="AK82" s="63">
        <f t="shared" ca="1" si="10"/>
        <v>1</v>
      </c>
      <c r="AL82" s="63">
        <f t="shared" ca="1" si="10"/>
        <v>2</v>
      </c>
      <c r="AM82" s="63">
        <f t="shared" ca="1" si="10"/>
        <v>2</v>
      </c>
      <c r="AO82" s="14">
        <f>IF("na"=F82,"",SQRT(F82)/SQRT(F80))</f>
        <v>1.0654405182704874</v>
      </c>
      <c r="AP82" s="14">
        <f>IF("na"=J82,"",SQRT(J82)/SQRT(J80))</f>
        <v>0.74278631278343243</v>
      </c>
      <c r="AQ82" s="14">
        <f>IF("na"=M82,"",SQRT(M82)/SQRT(M80))</f>
        <v>1.1900592382617456</v>
      </c>
      <c r="AR82" s="14">
        <f>IF("na"=Q82,"",SQRT(Q82)/SQRT(Q80))</f>
        <v>0.87045388776305854</v>
      </c>
      <c r="AS82" s="14">
        <f>IF("na"=T82,"",SQRT(T82)/SQRT(T80))</f>
        <v>1.4346909357170943</v>
      </c>
      <c r="AT82" s="14">
        <f>IF("na"=X82,"",SQRT(X82)/SQRT(X80))</f>
        <v>1.1671629666088135</v>
      </c>
    </row>
    <row r="83" spans="1:1024" ht="12.75" customHeight="1" x14ac:dyDescent="0.3">
      <c r="A83" s="17" t="s">
        <v>282</v>
      </c>
      <c r="B83" s="58">
        <v>0.10040300000000001</v>
      </c>
      <c r="C83" s="58">
        <v>1.98204</v>
      </c>
      <c r="D83" s="64">
        <v>9.7403400000000001E-2</v>
      </c>
      <c r="E83" s="65">
        <v>2.3551099999999998E-2</v>
      </c>
      <c r="F83" s="66">
        <v>5.6365189999999996E-4</v>
      </c>
      <c r="G83" s="65">
        <v>2.9474100000000001</v>
      </c>
      <c r="H83" s="66">
        <v>2.1979600000000001</v>
      </c>
      <c r="I83" s="66">
        <v>2.1963499999999998</v>
      </c>
      <c r="J83" s="67">
        <v>4.8769569377000002</v>
      </c>
      <c r="K83" s="64">
        <v>9.7590499999999997E-2</v>
      </c>
      <c r="L83" s="65">
        <v>1.65655E-2</v>
      </c>
      <c r="M83" s="66">
        <v>2.8232579999999999E-4</v>
      </c>
      <c r="N83" s="65">
        <v>2.6255500000000001</v>
      </c>
      <c r="O83" s="66">
        <v>1.69397</v>
      </c>
      <c r="P83" s="66">
        <v>2.1743700000000001</v>
      </c>
      <c r="Q83" s="67">
        <v>2.9065251898</v>
      </c>
      <c r="R83" s="64">
        <v>9.8003999999999994E-2</v>
      </c>
      <c r="S83" s="65">
        <v>1.16971E-2</v>
      </c>
      <c r="T83" s="66">
        <v>1.4257730000000001E-4</v>
      </c>
      <c r="U83" s="65">
        <v>2.3820299999999999</v>
      </c>
      <c r="V83" s="66">
        <v>0.79185799999999995</v>
      </c>
      <c r="W83" s="66">
        <v>2.2089300000000001</v>
      </c>
      <c r="X83" s="67">
        <v>0.6785181642</v>
      </c>
      <c r="Y83" s="65"/>
      <c r="Z83" s="65"/>
      <c r="AA83" s="15">
        <f>IF("na"=F83,"",F83/F80)</f>
        <v>0.99647975905654984</v>
      </c>
      <c r="AB83" s="13">
        <f>IF("na"=J83,"",J83/J80)</f>
        <v>0.92872214499070338</v>
      </c>
      <c r="AC83" s="13">
        <f>IF("na"=M83,"",M83/M80)</f>
        <v>1.0039346517113155</v>
      </c>
      <c r="AD83" s="13">
        <f>IF("na"=Q83,"",Q83/Q80)</f>
        <v>0.94259258842410787</v>
      </c>
      <c r="AE83" s="13">
        <f>IF("na"=T83,"",T83/T80)</f>
        <v>1.03741547828757</v>
      </c>
      <c r="AF83" s="13">
        <f>IF("na"=X83,"",X83/X80)</f>
        <v>0.94779304353939797</v>
      </c>
      <c r="AG83" s="13">
        <f>AG82</f>
        <v>81</v>
      </c>
      <c r="AH83" s="63">
        <f t="shared" ca="1" si="10"/>
        <v>1</v>
      </c>
      <c r="AI83" s="63">
        <f t="shared" ca="1" si="10"/>
        <v>4</v>
      </c>
      <c r="AJ83" s="63">
        <f t="shared" ca="1" si="10"/>
        <v>1</v>
      </c>
      <c r="AK83" s="63">
        <f t="shared" ca="1" si="10"/>
        <v>2</v>
      </c>
      <c r="AL83" s="63">
        <f t="shared" ca="1" si="10"/>
        <v>1</v>
      </c>
      <c r="AM83" s="63">
        <f t="shared" ca="1" si="10"/>
        <v>1</v>
      </c>
      <c r="AO83" s="14">
        <f>IF("na"=F83,"",SQRT(F83)/SQRT(F80))</f>
        <v>0.9982383277837763</v>
      </c>
      <c r="AP83" s="14">
        <f>IF("na"=J83,"",SQRT(J83)/SQRT(J80))</f>
        <v>0.96370231139636864</v>
      </c>
      <c r="AQ83" s="14">
        <f>IF("na"=M83,"",SQRT(M83)/SQRT(M80))</f>
        <v>1.0019653944679503</v>
      </c>
      <c r="AR83" s="14">
        <f>IF("na"=Q83,"",SQRT(Q83)/SQRT(Q80))</f>
        <v>0.97087207624079286</v>
      </c>
      <c r="AS83" s="14">
        <f>IF("na"=T83,"",SQRT(T83)/SQRT(T80))</f>
        <v>1.0185359484512906</v>
      </c>
      <c r="AT83" s="14">
        <f>IF("na"=X83,"",SQRT(X83)/SQRT(X80))</f>
        <v>0.97354663141495068</v>
      </c>
    </row>
    <row r="84" spans="1:1024" ht="12.75" customHeight="1" x14ac:dyDescent="0.3">
      <c r="A84" s="17" t="s">
        <v>283</v>
      </c>
      <c r="B84" s="58">
        <v>0.10040300000000001</v>
      </c>
      <c r="C84" s="58">
        <v>1.98204</v>
      </c>
      <c r="D84" s="68">
        <v>9.3636200000000003E-2</v>
      </c>
      <c r="E84" s="13">
        <v>3.0762899999999999E-2</v>
      </c>
      <c r="F84" s="66">
        <v>9.921455E-4</v>
      </c>
      <c r="G84" s="65">
        <v>2.3562400000000001</v>
      </c>
      <c r="H84" s="66">
        <v>1.9253</v>
      </c>
      <c r="I84" s="66">
        <v>1.65066</v>
      </c>
      <c r="J84" s="67">
        <v>3.8165927944</v>
      </c>
      <c r="K84" s="68">
        <v>9.2889399999999997E-2</v>
      </c>
      <c r="L84" s="13">
        <v>2.75888E-2</v>
      </c>
      <c r="M84" s="66">
        <v>8.1759590000000004E-4</v>
      </c>
      <c r="N84" s="65">
        <v>2.44163</v>
      </c>
      <c r="O84" s="66">
        <v>2.26342</v>
      </c>
      <c r="P84" s="66">
        <v>1.63798</v>
      </c>
      <c r="Q84" s="67">
        <v>5.2414473800000003</v>
      </c>
      <c r="R84" s="68">
        <v>9.3027799999999994E-2</v>
      </c>
      <c r="S84" s="13">
        <v>2.57661E-2</v>
      </c>
      <c r="T84" s="66">
        <v>7.1828539999999996E-4</v>
      </c>
      <c r="U84" s="65">
        <v>2.1995399999999998</v>
      </c>
      <c r="V84" s="66">
        <v>1.61399</v>
      </c>
      <c r="W84" s="66">
        <v>1.6734</v>
      </c>
      <c r="X84" s="67">
        <v>2.7002223697000001</v>
      </c>
      <c r="Y84" s="65"/>
      <c r="Z84" s="65"/>
      <c r="AA84" s="15">
        <f>IF("na"=F84,"",F84/F80)</f>
        <v>1.7540132638407504</v>
      </c>
      <c r="AB84" s="13">
        <f>IF("na"=J84,"",J84/J80)</f>
        <v>0.72679629774276044</v>
      </c>
      <c r="AC84" s="13">
        <f>IF("na"=M84,"",M84/M80)</f>
        <v>2.9073249951194673</v>
      </c>
      <c r="AD84" s="13">
        <f>IF("na"=Q84,"",Q84/Q80)</f>
        <v>1.6998130517984336</v>
      </c>
      <c r="AE84" s="13">
        <f>IF("na"=T84,"",T84/T80)</f>
        <v>5.2263606604135333</v>
      </c>
      <c r="AF84" s="13">
        <f>IF("na"=X84,"",X84/X80)</f>
        <v>3.7718252996639947</v>
      </c>
      <c r="AG84" s="13">
        <f>AG83</f>
        <v>81</v>
      </c>
      <c r="AH84" s="63">
        <f t="shared" ca="1" si="10"/>
        <v>3</v>
      </c>
      <c r="AI84" s="63">
        <f t="shared" ca="1" si="10"/>
        <v>2</v>
      </c>
      <c r="AJ84" s="63">
        <f t="shared" ca="1" si="10"/>
        <v>3</v>
      </c>
      <c r="AK84" s="63">
        <f t="shared" ca="1" si="10"/>
        <v>3</v>
      </c>
      <c r="AL84" s="63">
        <f t="shared" ca="1" si="10"/>
        <v>3</v>
      </c>
      <c r="AM84" s="63">
        <f t="shared" ca="1" si="10"/>
        <v>4</v>
      </c>
      <c r="AO84" s="14">
        <f>IF("na"=F84,"",SQRT(F84)/SQRT(F80))</f>
        <v>1.3243916580229393</v>
      </c>
      <c r="AP84" s="14">
        <f>IF("na"=J84,"",SQRT(J84)/SQRT(J80))</f>
        <v>0.85252348808860412</v>
      </c>
      <c r="AQ84" s="14">
        <f>IF("na"=M84,"",SQRT(M84)/SQRT(M80))</f>
        <v>1.7050879728387818</v>
      </c>
      <c r="AR84" s="14">
        <f>IF("na"=Q84,"",SQRT(Q84)/SQRT(Q80))</f>
        <v>1.3037687877067903</v>
      </c>
      <c r="AS84" s="14">
        <f>IF("na"=T84,"",SQRT(T84)/SQRT(T80))</f>
        <v>2.2861235006914069</v>
      </c>
      <c r="AT84" s="14">
        <f>IF("na"=X84,"",SQRT(X84)/SQRT(X80))</f>
        <v>1.9421187655918457</v>
      </c>
    </row>
    <row r="85" spans="1:1024" ht="12.75" customHeight="1" x14ac:dyDescent="0.3">
      <c r="B85" s="69"/>
      <c r="C85" s="69"/>
      <c r="D85" s="13"/>
      <c r="E85" s="13"/>
      <c r="F85" s="13"/>
      <c r="G85" s="13"/>
      <c r="H85" s="13"/>
      <c r="I85" s="13"/>
      <c r="J85" s="13"/>
      <c r="K85" s="13"/>
      <c r="L85" s="13"/>
    </row>
    <row r="86" spans="1:1024" s="52" customFormat="1" ht="12.75" customHeight="1" x14ac:dyDescent="0.3">
      <c r="A86" s="17"/>
      <c r="B86" s="17"/>
      <c r="C86" s="17"/>
      <c r="D86" s="6" t="s">
        <v>305</v>
      </c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17"/>
      <c r="Z86" s="17"/>
      <c r="AA86" s="51"/>
      <c r="AH86" s="53"/>
      <c r="AI86" s="53"/>
      <c r="AJ86" s="53"/>
      <c r="AK86" s="53"/>
      <c r="AL86" s="53"/>
      <c r="AM86" s="53"/>
      <c r="AP86" s="16"/>
      <c r="AKC86" s="7"/>
      <c r="AKD86" s="7"/>
      <c r="AKE86" s="7"/>
      <c r="AKF86" s="7"/>
      <c r="AKG86" s="7"/>
      <c r="AKH86" s="7"/>
      <c r="AKI86" s="7"/>
      <c r="AKJ86" s="7"/>
      <c r="AKK86" s="7"/>
      <c r="AKL86" s="7"/>
      <c r="AKM86" s="7"/>
      <c r="AKN86" s="7"/>
      <c r="AKO86" s="7"/>
      <c r="AKP86" s="7"/>
      <c r="AKQ86" s="7"/>
      <c r="AKR86" s="7"/>
      <c r="AKS86" s="7"/>
      <c r="AKT86" s="7"/>
      <c r="AKU86" s="7"/>
      <c r="AKV86" s="7"/>
      <c r="AKW86" s="7"/>
      <c r="AKX86" s="7"/>
      <c r="AKY86" s="7"/>
      <c r="AKZ86" s="7"/>
      <c r="ALA86" s="7"/>
      <c r="ALB86" s="7"/>
      <c r="ALC86" s="7"/>
      <c r="ALD86" s="7"/>
      <c r="ALE86" s="7"/>
      <c r="ALF86" s="7"/>
      <c r="ALG86" s="7"/>
      <c r="ALH86" s="7"/>
      <c r="ALI86" s="7"/>
      <c r="ALJ86" s="7"/>
      <c r="ALK86" s="7"/>
      <c r="ALL86" s="7"/>
      <c r="ALM86" s="7"/>
      <c r="ALN86" s="7"/>
      <c r="ALO86" s="7"/>
      <c r="ALP86" s="7"/>
      <c r="ALQ86" s="7"/>
      <c r="ALR86" s="7"/>
      <c r="ALS86" s="7"/>
      <c r="ALT86" s="7"/>
      <c r="ALU86" s="7"/>
      <c r="ALV86" s="7"/>
      <c r="ALW86" s="7"/>
      <c r="ALX86" s="7"/>
      <c r="ALY86" s="7"/>
      <c r="ALZ86" s="7"/>
      <c r="AMA86" s="7"/>
      <c r="AMB86" s="7"/>
      <c r="AMC86" s="7"/>
      <c r="AMD86" s="7"/>
      <c r="AME86" s="7"/>
      <c r="AMF86" s="7"/>
      <c r="AMG86" s="7"/>
      <c r="AMH86" s="7"/>
      <c r="AMI86" s="7"/>
      <c r="AMJ86" s="7"/>
    </row>
    <row r="87" spans="1:1024" ht="12.75" customHeight="1" x14ac:dyDescent="0.3">
      <c r="B87" s="54" t="s">
        <v>293</v>
      </c>
      <c r="C87" s="54" t="s">
        <v>293</v>
      </c>
      <c r="D87" s="1">
        <v>7</v>
      </c>
      <c r="E87" s="1"/>
      <c r="F87" s="1"/>
      <c r="G87" s="1"/>
      <c r="H87" s="1"/>
      <c r="I87" s="1"/>
      <c r="J87" s="1"/>
      <c r="K87" s="1">
        <v>15</v>
      </c>
      <c r="L87" s="1"/>
      <c r="M87" s="1"/>
      <c r="N87" s="1"/>
      <c r="O87" s="1"/>
      <c r="P87" s="1"/>
      <c r="Q87" s="1"/>
      <c r="R87" s="1">
        <v>30</v>
      </c>
      <c r="S87" s="1"/>
      <c r="T87" s="1"/>
      <c r="U87" s="1"/>
      <c r="V87" s="1"/>
      <c r="W87" s="1"/>
      <c r="X87" s="1"/>
      <c r="Y87" s="55"/>
      <c r="Z87" s="55"/>
    </row>
    <row r="88" spans="1:1024" ht="12.75" customHeight="1" x14ac:dyDescent="0.3">
      <c r="B88" s="56" t="s">
        <v>284</v>
      </c>
      <c r="C88" s="56" t="s">
        <v>294</v>
      </c>
      <c r="D88" s="57" t="s">
        <v>284</v>
      </c>
      <c r="E88" s="58" t="s">
        <v>287</v>
      </c>
      <c r="F88" s="58" t="s">
        <v>295</v>
      </c>
      <c r="G88" s="58" t="s">
        <v>296</v>
      </c>
      <c r="H88" s="58" t="s">
        <v>297</v>
      </c>
      <c r="I88" s="58" t="s">
        <v>298</v>
      </c>
      <c r="J88" s="59" t="s">
        <v>299</v>
      </c>
      <c r="K88" s="57" t="s">
        <v>284</v>
      </c>
      <c r="L88" s="58" t="s">
        <v>287</v>
      </c>
      <c r="M88" s="58" t="s">
        <v>295</v>
      </c>
      <c r="N88" s="58" t="s">
        <v>296</v>
      </c>
      <c r="O88" s="58" t="s">
        <v>297</v>
      </c>
      <c r="P88" s="58" t="s">
        <v>298</v>
      </c>
      <c r="Q88" s="59" t="s">
        <v>299</v>
      </c>
      <c r="R88" s="57" t="s">
        <v>284</v>
      </c>
      <c r="S88" s="58" t="s">
        <v>287</v>
      </c>
      <c r="T88" s="58" t="s">
        <v>295</v>
      </c>
      <c r="U88" s="58" t="s">
        <v>296</v>
      </c>
      <c r="V88" s="58" t="s">
        <v>297</v>
      </c>
      <c r="W88" s="58" t="s">
        <v>298</v>
      </c>
      <c r="X88" s="59" t="s">
        <v>299</v>
      </c>
      <c r="Y88" s="58"/>
      <c r="Z88" s="58"/>
    </row>
    <row r="89" spans="1:1024" ht="12.75" customHeight="1" x14ac:dyDescent="0.3">
      <c r="A89" s="17" t="s">
        <v>300</v>
      </c>
      <c r="B89" s="58">
        <v>0.33639599999999997</v>
      </c>
      <c r="C89" s="58">
        <v>2.2013600000000002</v>
      </c>
      <c r="D89" s="60">
        <v>0.333735</v>
      </c>
      <c r="E89" s="61">
        <v>3.73128E-2</v>
      </c>
      <c r="F89" s="61">
        <v>1.3993259E-3</v>
      </c>
      <c r="G89" s="61">
        <v>2.3255300000000001</v>
      </c>
      <c r="H89" s="61">
        <v>0.58280399999999999</v>
      </c>
      <c r="I89" s="61">
        <v>2.22437</v>
      </c>
      <c r="J89" s="62">
        <v>0.3401899625</v>
      </c>
      <c r="K89" s="60">
        <v>0.33179799999999998</v>
      </c>
      <c r="L89" s="61">
        <v>2.6461499999999999E-2</v>
      </c>
      <c r="M89" s="61">
        <v>7.2135250000000004E-4</v>
      </c>
      <c r="N89" s="61">
        <v>2.2966600000000001</v>
      </c>
      <c r="O89" s="61">
        <v>0.36385899999999999</v>
      </c>
      <c r="P89" s="61">
        <v>2.25278</v>
      </c>
      <c r="Q89" s="62">
        <v>0.1350373882</v>
      </c>
      <c r="R89" s="60">
        <v>0.33350400000000002</v>
      </c>
      <c r="S89" s="61">
        <v>1.87388E-2</v>
      </c>
      <c r="T89" s="61">
        <v>3.5950620000000001E-4</v>
      </c>
      <c r="U89" s="61">
        <v>2.2570700000000001</v>
      </c>
      <c r="V89" s="61">
        <v>0.251307</v>
      </c>
      <c r="W89" s="61">
        <v>2.2363</v>
      </c>
      <c r="X89" s="62">
        <v>6.4376011799999994E-2</v>
      </c>
      <c r="Y89" s="61"/>
      <c r="Z89" s="61"/>
      <c r="AH89" s="63"/>
      <c r="AI89" s="63"/>
    </row>
    <row r="90" spans="1:1024" ht="12.75" customHeight="1" x14ac:dyDescent="0.3">
      <c r="A90" s="17" t="s">
        <v>354</v>
      </c>
      <c r="B90" s="58">
        <v>0.33639599999999997</v>
      </c>
      <c r="C90" s="58">
        <v>2.2013600000000002</v>
      </c>
      <c r="D90" s="60">
        <v>0.33445000000000003</v>
      </c>
      <c r="E90" s="61">
        <v>5.29378E-2</v>
      </c>
      <c r="F90" s="61">
        <v>2.8061975E-3</v>
      </c>
      <c r="G90" s="61">
        <v>2.37723</v>
      </c>
      <c r="H90" s="61">
        <v>0.67274199999999995</v>
      </c>
      <c r="I90" s="61">
        <v>2.2412999999999998</v>
      </c>
      <c r="J90" s="62">
        <v>0.4541770021</v>
      </c>
      <c r="K90" s="60">
        <v>0.332644</v>
      </c>
      <c r="L90" s="61">
        <v>4.7400600000000001E-2</v>
      </c>
      <c r="M90" s="61">
        <v>2.2608942999999999E-3</v>
      </c>
      <c r="N90" s="61">
        <v>2.31351</v>
      </c>
      <c r="O90" s="61">
        <v>0.57556799999999997</v>
      </c>
      <c r="P90" s="61">
        <v>2.2142900000000001</v>
      </c>
      <c r="Q90" s="62">
        <v>0.33144570750000002</v>
      </c>
      <c r="R90" s="60">
        <v>0.33347300000000002</v>
      </c>
      <c r="S90" s="61">
        <v>4.49986E-2</v>
      </c>
      <c r="T90" s="61">
        <v>2.0334178999999999E-3</v>
      </c>
      <c r="U90" s="61">
        <v>2.30124</v>
      </c>
      <c r="V90" s="61">
        <v>0.51982200000000001</v>
      </c>
      <c r="W90" s="61">
        <v>2.2191000000000001</v>
      </c>
      <c r="X90" s="62">
        <v>0.27052961920000002</v>
      </c>
      <c r="Y90" s="61"/>
      <c r="Z90" s="61"/>
      <c r="AA90" s="15">
        <f>IF("na"=F90,"",F90/F89)</f>
        <v>2.0053923821462893</v>
      </c>
      <c r="AB90" s="13">
        <f>IF("na"=J90,"",J90/J89)</f>
        <v>1.3350687914550095</v>
      </c>
      <c r="AC90" s="13">
        <f>IF("na"=M90,"",M90/M89)</f>
        <v>3.1342433830894048</v>
      </c>
      <c r="AD90" s="13">
        <f>IF("na"=Q90,"",Q90/Q89)</f>
        <v>2.4544736233279729</v>
      </c>
      <c r="AE90" s="13">
        <f>IF("na"=T90,"",T90/T89)</f>
        <v>5.6561413961706357</v>
      </c>
      <c r="AF90" s="13">
        <f>IF("na"=X90,"",X90/X89)</f>
        <v>4.2023358023554982</v>
      </c>
      <c r="AG90" s="13">
        <f>ROW()</f>
        <v>90</v>
      </c>
      <c r="AH90" s="63">
        <f t="shared" ref="AH90:AM93" ca="1" si="11">SUM(IF(INDIRECT(ADDRESS(ROW(),AH$40))&gt;INDIRECT(ADDRESS($AG90,AH$40)),1,0),IF(INDIRECT(ADDRESS(ROW(),AH$40))&gt;INDIRECT(ADDRESS($AG90+1,AH$40)),1,0),IF(INDIRECT(ADDRESS(ROW(),AH$40))&gt;INDIRECT(ADDRESS($AG90+2,AH$40)),1,0),IF(INDIRECT(ADDRESS(ROW(),AH$40))&gt;INDIRECT(ADDRESS($AG90+3,AH$40)),1,0))+1</f>
        <v>3</v>
      </c>
      <c r="AI90" s="63">
        <f t="shared" ca="1" si="11"/>
        <v>3</v>
      </c>
      <c r="AJ90" s="63">
        <f t="shared" ca="1" si="11"/>
        <v>3</v>
      </c>
      <c r="AK90" s="63">
        <f t="shared" ca="1" si="11"/>
        <v>4</v>
      </c>
      <c r="AL90" s="63">
        <f t="shared" ca="1" si="11"/>
        <v>3</v>
      </c>
      <c r="AM90" s="63">
        <f t="shared" ca="1" si="11"/>
        <v>4</v>
      </c>
      <c r="AO90" s="14">
        <f>IF("na"=F90,"",SQRT(F90)/SQRT(F89))</f>
        <v>1.4161187740250778</v>
      </c>
      <c r="AP90" s="14">
        <f>IF("na"=J90,"",SQRT(J90)/SQRT(J89))</f>
        <v>1.1554517694196542</v>
      </c>
      <c r="AQ90" s="14">
        <f>IF("na"=M90,"",SQRT(M90)/SQRT(M89))</f>
        <v>1.7703794460762936</v>
      </c>
      <c r="AR90" s="14">
        <f>IF("na"=Q90,"",SQRT(Q90)/SQRT(Q89))</f>
        <v>1.5666759790486267</v>
      </c>
      <c r="AS90" s="14">
        <f>IF("na"=T90,"",SQRT(T90)/SQRT(T89))</f>
        <v>2.3782643663332794</v>
      </c>
      <c r="AT90" s="14">
        <f>IF("na"=X90,"",SQRT(X90)/SQRT(X89))</f>
        <v>2.0499599514028315</v>
      </c>
    </row>
    <row r="91" spans="1:1024" ht="12.75" customHeight="1" x14ac:dyDescent="0.3">
      <c r="A91" s="17" t="s">
        <v>281</v>
      </c>
      <c r="B91" s="58">
        <v>0.33639599999999997</v>
      </c>
      <c r="C91" s="58">
        <v>2.2013600000000002</v>
      </c>
      <c r="D91" s="60">
        <v>0.33923799999999998</v>
      </c>
      <c r="E91" s="61">
        <v>4.0856700000000003E-2</v>
      </c>
      <c r="F91" s="61">
        <v>1.6773468E-3</v>
      </c>
      <c r="G91" s="61">
        <v>2.1171500000000001</v>
      </c>
      <c r="H91" s="61">
        <v>0.50362399999999996</v>
      </c>
      <c r="I91" s="61">
        <v>2.03573</v>
      </c>
      <c r="J91" s="62">
        <v>0.2810704302</v>
      </c>
      <c r="K91" s="60">
        <v>0.34101599999999999</v>
      </c>
      <c r="L91" s="61">
        <v>3.3198999999999999E-2</v>
      </c>
      <c r="M91" s="61">
        <v>1.123518E-3</v>
      </c>
      <c r="N91" s="61">
        <v>2.0701299999999998</v>
      </c>
      <c r="O91" s="61">
        <v>0.36747400000000002</v>
      </c>
      <c r="P91" s="61">
        <v>2.02386</v>
      </c>
      <c r="Q91" s="62">
        <v>0.16654339060000001</v>
      </c>
      <c r="R91" s="60">
        <v>0.34132699999999999</v>
      </c>
      <c r="S91" s="61">
        <v>2.9181100000000001E-2</v>
      </c>
      <c r="T91" s="61">
        <v>8.7585120000000004E-4</v>
      </c>
      <c r="U91" s="61">
        <v>2.0746099999999998</v>
      </c>
      <c r="V91" s="61">
        <v>0.29018899999999997</v>
      </c>
      <c r="W91" s="61">
        <v>2.04515</v>
      </c>
      <c r="X91" s="62">
        <v>0.10861121980000001</v>
      </c>
      <c r="Y91" s="61"/>
      <c r="Z91" s="61"/>
      <c r="AA91" s="15">
        <f>IF("na"=F91,"",F91/F89)</f>
        <v>1.1986820225367085</v>
      </c>
      <c r="AB91" s="13">
        <f>IF("na"=J91,"",J91/J89)</f>
        <v>0.82621611800201189</v>
      </c>
      <c r="AC91" s="13">
        <f>IF("na"=M91,"",M91/M89)</f>
        <v>1.5575159162822614</v>
      </c>
      <c r="AD91" s="13">
        <f>IF("na"=Q91,"",Q91/Q89)</f>
        <v>1.2333131795568897</v>
      </c>
      <c r="AE91" s="13">
        <f>IF("na"=T91,"",T91/T89)</f>
        <v>2.4362617390186871</v>
      </c>
      <c r="AF91" s="13">
        <f>IF("na"=X91,"",X91/X89)</f>
        <v>1.687138062193533</v>
      </c>
      <c r="AG91" s="13">
        <f>AG90</f>
        <v>90</v>
      </c>
      <c r="AH91" s="63">
        <f t="shared" ca="1" si="11"/>
        <v>1</v>
      </c>
      <c r="AI91" s="63">
        <f t="shared" ca="1" si="11"/>
        <v>1</v>
      </c>
      <c r="AJ91" s="63">
        <f t="shared" ca="1" si="11"/>
        <v>1</v>
      </c>
      <c r="AK91" s="63">
        <f t="shared" ca="1" si="11"/>
        <v>2</v>
      </c>
      <c r="AL91" s="63">
        <f t="shared" ca="1" si="11"/>
        <v>2</v>
      </c>
      <c r="AM91" s="63">
        <f t="shared" ca="1" si="11"/>
        <v>2</v>
      </c>
      <c r="AO91" s="14">
        <f>IF("na"=F91,"",SQRT(F91)/SQRT(F89))</f>
        <v>1.0948433780850613</v>
      </c>
      <c r="AP91" s="14">
        <f>IF("na"=J91,"",SQRT(J91)/SQRT(J89))</f>
        <v>0.90896431063161764</v>
      </c>
      <c r="AQ91" s="14">
        <f>IF("na"=M91,"",SQRT(M91)/SQRT(M89))</f>
        <v>1.2480047741424152</v>
      </c>
      <c r="AR91" s="14">
        <f>IF("na"=Q91,"",SQRT(Q91)/SQRT(Q89))</f>
        <v>1.1105463428227071</v>
      </c>
      <c r="AS91" s="14">
        <f>IF("na"=T91,"",SQRT(T91)/SQRT(T89))</f>
        <v>1.5608528883333903</v>
      </c>
      <c r="AT91" s="14">
        <f>IF("na"=X91,"",SQRT(X91)/SQRT(X89))</f>
        <v>1.2988987882793381</v>
      </c>
    </row>
    <row r="92" spans="1:1024" ht="12.75" customHeight="1" x14ac:dyDescent="0.3">
      <c r="A92" s="17" t="s">
        <v>282</v>
      </c>
      <c r="B92" s="58">
        <v>0.33639599999999997</v>
      </c>
      <c r="C92" s="58">
        <v>2.2013600000000002</v>
      </c>
      <c r="D92" s="64">
        <v>0.31402999999999998</v>
      </c>
      <c r="E92" s="65">
        <v>3.6036199999999997E-2</v>
      </c>
      <c r="F92" s="66">
        <v>1.7988456000000001E-3</v>
      </c>
      <c r="G92" s="65">
        <v>2.3263699999999998</v>
      </c>
      <c r="H92" s="66">
        <v>0.57262000000000002</v>
      </c>
      <c r="I92" s="66">
        <v>2.2314699999999998</v>
      </c>
      <c r="J92" s="67">
        <v>0.32880027649999999</v>
      </c>
      <c r="K92" s="64">
        <v>0.313776</v>
      </c>
      <c r="L92" s="65">
        <v>2.6181300000000001E-2</v>
      </c>
      <c r="M92" s="66">
        <v>1.1971248E-3</v>
      </c>
      <c r="N92" s="65">
        <v>2.2864399999999998</v>
      </c>
      <c r="O92" s="66">
        <v>0.381519</v>
      </c>
      <c r="P92" s="66">
        <v>2.2412899999999998</v>
      </c>
      <c r="Q92" s="67">
        <v>0.1471511522</v>
      </c>
      <c r="R92" s="64">
        <v>0.314583</v>
      </c>
      <c r="S92" s="65">
        <v>1.8369900000000002E-2</v>
      </c>
      <c r="T92" s="66">
        <v>8.1326010000000004E-4</v>
      </c>
      <c r="U92" s="65">
        <v>2.2766999999999999</v>
      </c>
      <c r="V92" s="66">
        <v>0.26767600000000003</v>
      </c>
      <c r="W92" s="66">
        <v>2.2536900000000002</v>
      </c>
      <c r="X92" s="67">
        <v>7.4388869799999993E-2</v>
      </c>
      <c r="Y92" s="65"/>
      <c r="Z92" s="65"/>
      <c r="AA92" s="15">
        <f>IF("na"=F92,"",F92/F89)</f>
        <v>1.2855086867183694</v>
      </c>
      <c r="AB92" s="13">
        <f>IF("na"=J92,"",J92/J89)</f>
        <v>0.96651962945555747</v>
      </c>
      <c r="AC92" s="13">
        <f>IF("na"=M92,"",M92/M89)</f>
        <v>1.6595559036670697</v>
      </c>
      <c r="AD92" s="13">
        <f>IF("na"=Q92,"",Q92/Q89)</f>
        <v>1.0897067409365075</v>
      </c>
      <c r="AE92" s="13">
        <f>IF("na"=T92,"",T92/T89)</f>
        <v>2.2621587611006433</v>
      </c>
      <c r="AF92" s="13">
        <f>IF("na"=X92,"",X92/X89)</f>
        <v>1.1555370971272252</v>
      </c>
      <c r="AG92" s="13">
        <f>AG91</f>
        <v>90</v>
      </c>
      <c r="AH92" s="63">
        <f t="shared" ca="1" si="11"/>
        <v>2</v>
      </c>
      <c r="AI92" s="63">
        <f t="shared" ca="1" si="11"/>
        <v>2</v>
      </c>
      <c r="AJ92" s="63">
        <f t="shared" ca="1" si="11"/>
        <v>2</v>
      </c>
      <c r="AK92" s="63">
        <f t="shared" ca="1" si="11"/>
        <v>1</v>
      </c>
      <c r="AL92" s="63">
        <f t="shared" ca="1" si="11"/>
        <v>1</v>
      </c>
      <c r="AM92" s="63">
        <f t="shared" ca="1" si="11"/>
        <v>1</v>
      </c>
      <c r="AO92" s="14">
        <f>IF("na"=F92,"",SQRT(F92)/SQRT(F89))</f>
        <v>1.1338027547674989</v>
      </c>
      <c r="AP92" s="14">
        <f>IF("na"=J92,"",SQRT(J92)/SQRT(J89))</f>
        <v>0.98311730198158831</v>
      </c>
      <c r="AQ92" s="14">
        <f>IF("na"=M92,"",SQRT(M92)/SQRT(M89))</f>
        <v>1.2882375183432089</v>
      </c>
      <c r="AR92" s="14">
        <f>IF("na"=Q92,"",SQRT(Q92)/SQRT(Q89))</f>
        <v>1.0438901958235396</v>
      </c>
      <c r="AS92" s="14">
        <f>IF("na"=T92,"",SQRT(T92)/SQRT(T89))</f>
        <v>1.5040474597234765</v>
      </c>
      <c r="AT92" s="14">
        <f>IF("na"=X92,"",SQRT(X92)/SQRT(X89))</f>
        <v>1.0749591141653831</v>
      </c>
    </row>
    <row r="93" spans="1:1024" ht="12.75" customHeight="1" x14ac:dyDescent="0.3">
      <c r="A93" s="17" t="s">
        <v>283</v>
      </c>
      <c r="B93" s="58">
        <v>0.33639599999999997</v>
      </c>
      <c r="C93" s="58">
        <v>2.2013600000000002</v>
      </c>
      <c r="D93" s="68">
        <v>0.33968100000000001</v>
      </c>
      <c r="E93" s="13">
        <v>5.4825499999999999E-2</v>
      </c>
      <c r="F93" s="66">
        <v>3.0166265999999999E-3</v>
      </c>
      <c r="G93" s="65">
        <v>2.1524200000000002</v>
      </c>
      <c r="H93" s="66">
        <v>0.65295800000000004</v>
      </c>
      <c r="I93" s="66">
        <v>2.0281199999999999</v>
      </c>
      <c r="J93" s="67">
        <v>0.45636624730000003</v>
      </c>
      <c r="K93" s="68">
        <v>0.33696300000000001</v>
      </c>
      <c r="L93" s="13">
        <v>5.0002900000000003E-2</v>
      </c>
      <c r="M93" s="66">
        <v>2.5006113999999999E-3</v>
      </c>
      <c r="N93" s="65">
        <v>2.1475900000000001</v>
      </c>
      <c r="O93" s="66">
        <v>0.54069900000000004</v>
      </c>
      <c r="P93" s="66">
        <v>2.0550000000000002</v>
      </c>
      <c r="Q93" s="67">
        <v>0.3137766582</v>
      </c>
      <c r="R93" s="68">
        <v>0.333953</v>
      </c>
      <c r="S93" s="13">
        <v>4.6196099999999997E-2</v>
      </c>
      <c r="T93" s="66">
        <v>2.1400477999999998E-3</v>
      </c>
      <c r="U93" s="65">
        <v>2.1599900000000001</v>
      </c>
      <c r="V93" s="66">
        <v>0.46773500000000001</v>
      </c>
      <c r="W93" s="66">
        <v>2.0893099999999998</v>
      </c>
      <c r="X93" s="67">
        <v>0.2313312327</v>
      </c>
      <c r="Y93" s="65"/>
      <c r="Z93" s="65"/>
      <c r="AA93" s="15">
        <f>IF("na"=F93,"",F93/F89)</f>
        <v>2.1557712895902235</v>
      </c>
      <c r="AB93" s="13">
        <f>IF("na"=J93,"",J93/J89)</f>
        <v>1.3415041524042617</v>
      </c>
      <c r="AC93" s="13">
        <f>IF("na"=M93,"",M93/M89)</f>
        <v>3.4665595530617832</v>
      </c>
      <c r="AD93" s="13">
        <f>IF("na"=Q93,"",Q93/Q89)</f>
        <v>2.3236280143042638</v>
      </c>
      <c r="AE93" s="13">
        <f>IF("na"=T93,"",T93/T89)</f>
        <v>5.9527424005483072</v>
      </c>
      <c r="AF93" s="13">
        <f>IF("na"=X93,"",X93/X89)</f>
        <v>3.5934383978101612</v>
      </c>
      <c r="AG93" s="13">
        <f>AG92</f>
        <v>90</v>
      </c>
      <c r="AH93" s="63">
        <f t="shared" ca="1" si="11"/>
        <v>4</v>
      </c>
      <c r="AI93" s="63">
        <f t="shared" ca="1" si="11"/>
        <v>4</v>
      </c>
      <c r="AJ93" s="63">
        <f t="shared" ca="1" si="11"/>
        <v>4</v>
      </c>
      <c r="AK93" s="63">
        <f t="shared" ca="1" si="11"/>
        <v>3</v>
      </c>
      <c r="AL93" s="63">
        <f t="shared" ca="1" si="11"/>
        <v>4</v>
      </c>
      <c r="AM93" s="63">
        <f t="shared" ca="1" si="11"/>
        <v>3</v>
      </c>
      <c r="AO93" s="14">
        <f>IF("na"=F93,"",SQRT(F93)/SQRT(F89))</f>
        <v>1.4682545043657191</v>
      </c>
      <c r="AP93" s="14">
        <f>IF("na"=J93,"",SQRT(J93)/SQRT(J89))</f>
        <v>1.158233202945012</v>
      </c>
      <c r="AQ93" s="14">
        <f>IF("na"=M93,"",SQRT(M93)/SQRT(M89))</f>
        <v>1.8618699076632026</v>
      </c>
      <c r="AR93" s="14">
        <f>IF("na"=Q93,"",SQRT(Q93)/SQRT(Q89))</f>
        <v>1.5243451099748588</v>
      </c>
      <c r="AS93" s="14">
        <f>IF("na"=T93,"",SQRT(T93)/SQRT(T89))</f>
        <v>2.4398242560783565</v>
      </c>
      <c r="AT93" s="14">
        <f>IF("na"=X93,"",SQRT(X93)/SQRT(X89))</f>
        <v>1.8956366734715175</v>
      </c>
    </row>
    <row r="94" spans="1:1024" ht="12.75" customHeight="1" x14ac:dyDescent="0.3">
      <c r="B94" s="69"/>
      <c r="C94" s="69"/>
      <c r="D94" s="13"/>
      <c r="E94" s="13"/>
      <c r="F94" s="13"/>
      <c r="G94" s="13"/>
      <c r="H94" s="13"/>
      <c r="I94" s="13"/>
      <c r="J94" s="13"/>
      <c r="K94" s="13"/>
      <c r="L94" s="13"/>
    </row>
    <row r="95" spans="1:1024" s="52" customFormat="1" ht="12.75" customHeight="1" x14ac:dyDescent="0.3">
      <c r="A95" s="17"/>
      <c r="B95" s="17"/>
      <c r="C95" s="17"/>
      <c r="D95" s="6" t="s">
        <v>306</v>
      </c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17"/>
      <c r="Z95" s="17"/>
      <c r="AA95" s="51"/>
      <c r="AH95" s="53"/>
      <c r="AI95" s="53"/>
      <c r="AJ95" s="53"/>
      <c r="AK95" s="53"/>
      <c r="AL95" s="53"/>
      <c r="AM95" s="53"/>
      <c r="AP95" s="16"/>
      <c r="AKC95" s="7"/>
      <c r="AKD95" s="7"/>
      <c r="AKE95" s="7"/>
      <c r="AKF95" s="7"/>
      <c r="AKG95" s="7"/>
      <c r="AKH95" s="7"/>
      <c r="AKI95" s="7"/>
      <c r="AKJ95" s="7"/>
      <c r="AKK95" s="7"/>
      <c r="AKL95" s="7"/>
      <c r="AKM95" s="7"/>
      <c r="AKN95" s="7"/>
      <c r="AKO95" s="7"/>
      <c r="AKP95" s="7"/>
      <c r="AKQ95" s="7"/>
      <c r="AKR95" s="7"/>
      <c r="AKS95" s="7"/>
      <c r="AKT95" s="7"/>
      <c r="AKU95" s="7"/>
      <c r="AKV95" s="7"/>
      <c r="AKW95" s="7"/>
      <c r="AKX95" s="7"/>
      <c r="AKY95" s="7"/>
      <c r="AKZ95" s="7"/>
      <c r="ALA95" s="7"/>
      <c r="ALB95" s="7"/>
      <c r="ALC95" s="7"/>
      <c r="ALD95" s="7"/>
      <c r="ALE95" s="7"/>
      <c r="ALF95" s="7"/>
      <c r="ALG95" s="7"/>
      <c r="ALH95" s="7"/>
      <c r="ALI95" s="7"/>
      <c r="ALJ95" s="7"/>
      <c r="ALK95" s="7"/>
      <c r="ALL95" s="7"/>
      <c r="ALM95" s="7"/>
      <c r="ALN95" s="7"/>
      <c r="ALO95" s="7"/>
      <c r="ALP95" s="7"/>
      <c r="ALQ95" s="7"/>
      <c r="ALR95" s="7"/>
      <c r="ALS95" s="7"/>
      <c r="ALT95" s="7"/>
      <c r="ALU95" s="7"/>
      <c r="ALV95" s="7"/>
      <c r="ALW95" s="7"/>
      <c r="ALX95" s="7"/>
      <c r="ALY95" s="7"/>
      <c r="ALZ95" s="7"/>
      <c r="AMA95" s="7"/>
      <c r="AMB95" s="7"/>
      <c r="AMC95" s="7"/>
      <c r="AMD95" s="7"/>
      <c r="AME95" s="7"/>
      <c r="AMF95" s="7"/>
      <c r="AMG95" s="7"/>
      <c r="AMH95" s="7"/>
      <c r="AMI95" s="7"/>
      <c r="AMJ95" s="7"/>
    </row>
    <row r="96" spans="1:1024" ht="12.75" customHeight="1" x14ac:dyDescent="0.3">
      <c r="B96" s="54" t="s">
        <v>293</v>
      </c>
      <c r="C96" s="54" t="s">
        <v>293</v>
      </c>
      <c r="D96" s="1">
        <v>7</v>
      </c>
      <c r="E96" s="1"/>
      <c r="F96" s="1"/>
      <c r="G96" s="1"/>
      <c r="H96" s="1"/>
      <c r="I96" s="1"/>
      <c r="J96" s="1"/>
      <c r="K96" s="1">
        <v>15</v>
      </c>
      <c r="L96" s="1"/>
      <c r="M96" s="1"/>
      <c r="N96" s="1"/>
      <c r="O96" s="1"/>
      <c r="P96" s="1"/>
      <c r="Q96" s="1"/>
      <c r="R96" s="1">
        <v>30</v>
      </c>
      <c r="S96" s="1"/>
      <c r="T96" s="1"/>
      <c r="U96" s="1"/>
      <c r="V96" s="1"/>
      <c r="W96" s="1"/>
      <c r="X96" s="1"/>
      <c r="Y96" s="55"/>
      <c r="Z96" s="55"/>
    </row>
    <row r="97" spans="1:1024" ht="12.75" customHeight="1" x14ac:dyDescent="0.3">
      <c r="B97" s="56" t="s">
        <v>284</v>
      </c>
      <c r="C97" s="56" t="s">
        <v>294</v>
      </c>
      <c r="D97" s="57" t="s">
        <v>284</v>
      </c>
      <c r="E97" s="58" t="s">
        <v>287</v>
      </c>
      <c r="F97" s="58" t="s">
        <v>295</v>
      </c>
      <c r="G97" s="58" t="s">
        <v>296</v>
      </c>
      <c r="H97" s="58" t="s">
        <v>297</v>
      </c>
      <c r="I97" s="58" t="s">
        <v>298</v>
      </c>
      <c r="J97" s="59" t="s">
        <v>299</v>
      </c>
      <c r="K97" s="57" t="s">
        <v>284</v>
      </c>
      <c r="L97" s="58" t="s">
        <v>287</v>
      </c>
      <c r="M97" s="58" t="s">
        <v>295</v>
      </c>
      <c r="N97" s="58" t="s">
        <v>296</v>
      </c>
      <c r="O97" s="58" t="s">
        <v>297</v>
      </c>
      <c r="P97" s="58" t="s">
        <v>298</v>
      </c>
      <c r="Q97" s="59" t="s">
        <v>299</v>
      </c>
      <c r="R97" s="57" t="s">
        <v>284</v>
      </c>
      <c r="S97" s="58" t="s">
        <v>287</v>
      </c>
      <c r="T97" s="58" t="s">
        <v>295</v>
      </c>
      <c r="U97" s="58" t="s">
        <v>296</v>
      </c>
      <c r="V97" s="58" t="s">
        <v>297</v>
      </c>
      <c r="W97" s="58" t="s">
        <v>298</v>
      </c>
      <c r="X97" s="59" t="s">
        <v>299</v>
      </c>
      <c r="Y97" s="58"/>
      <c r="Z97" s="58"/>
    </row>
    <row r="98" spans="1:1024" ht="12.75" customHeight="1" x14ac:dyDescent="0.3">
      <c r="A98" s="17" t="s">
        <v>300</v>
      </c>
      <c r="B98" s="58">
        <v>6.21542E-2</v>
      </c>
      <c r="C98" s="58">
        <v>1.7325900000000001</v>
      </c>
      <c r="D98" s="60">
        <v>6.0959600000000003E-2</v>
      </c>
      <c r="E98" s="61">
        <v>1.6385199999999999E-2</v>
      </c>
      <c r="F98" s="61">
        <v>2.6990169999999998E-4</v>
      </c>
      <c r="G98" s="61">
        <v>1.8964099999999999</v>
      </c>
      <c r="H98" s="61">
        <v>1.1460699999999999</v>
      </c>
      <c r="I98" s="61">
        <v>1.7909600000000001</v>
      </c>
      <c r="J98" s="62">
        <v>1.3168835018</v>
      </c>
      <c r="K98" s="60">
        <v>6.0704000000000001E-2</v>
      </c>
      <c r="L98" s="61">
        <v>1.1573699999999999E-2</v>
      </c>
      <c r="M98" s="61">
        <v>1.360535E-4</v>
      </c>
      <c r="N98" s="61">
        <v>2.3572199999999999</v>
      </c>
      <c r="O98" s="61">
        <v>1.7214</v>
      </c>
      <c r="P98" s="61">
        <v>1.6990700000000001</v>
      </c>
      <c r="Q98" s="62">
        <v>2.9643415503999999</v>
      </c>
      <c r="R98" s="60">
        <v>6.0867200000000003E-2</v>
      </c>
      <c r="S98" s="61">
        <v>8.2121E-3</v>
      </c>
      <c r="T98" s="61">
        <v>6.9094800000000001E-5</v>
      </c>
      <c r="U98" s="61">
        <v>2.2036699999999998</v>
      </c>
      <c r="V98" s="61">
        <v>1.8403</v>
      </c>
      <c r="W98" s="61">
        <v>1.6280600000000001</v>
      </c>
      <c r="X98" s="62">
        <v>3.3976306108999998</v>
      </c>
      <c r="Y98" s="61"/>
      <c r="Z98" s="61"/>
      <c r="AH98" s="63"/>
      <c r="AI98" s="63"/>
    </row>
    <row r="99" spans="1:1024" ht="12.75" customHeight="1" x14ac:dyDescent="0.3">
      <c r="A99" s="17" t="s">
        <v>354</v>
      </c>
      <c r="B99" s="58">
        <v>6.21542E-2</v>
      </c>
      <c r="C99" s="58">
        <v>1.7325900000000001</v>
      </c>
      <c r="D99" s="60">
        <v>6.2596799999999994E-2</v>
      </c>
      <c r="E99" s="61">
        <v>1.84619E-2</v>
      </c>
      <c r="F99" s="61">
        <v>3.4103749999999999E-4</v>
      </c>
      <c r="G99" s="61">
        <v>1.8645400000000001</v>
      </c>
      <c r="H99" s="61">
        <v>1.17947</v>
      </c>
      <c r="I99" s="61">
        <v>1.68597</v>
      </c>
      <c r="J99" s="62">
        <v>1.3933229053</v>
      </c>
      <c r="K99" s="60">
        <v>6.1698599999999999E-2</v>
      </c>
      <c r="L99" s="61">
        <v>1.37536E-2</v>
      </c>
      <c r="M99" s="61">
        <v>1.89369E-4</v>
      </c>
      <c r="N99" s="61">
        <v>2.18987</v>
      </c>
      <c r="O99" s="61">
        <v>1.6798</v>
      </c>
      <c r="P99" s="61">
        <v>1.58199</v>
      </c>
      <c r="Q99" s="62">
        <v>2.8444083999999998</v>
      </c>
      <c r="R99" s="60">
        <v>6.2615599999999993E-2</v>
      </c>
      <c r="S99" s="61">
        <v>1.15803E-2</v>
      </c>
      <c r="T99" s="61">
        <v>1.343161E-4</v>
      </c>
      <c r="U99" s="61">
        <v>2.3691200000000001</v>
      </c>
      <c r="V99" s="61">
        <v>1.9238500000000001</v>
      </c>
      <c r="W99" s="61">
        <v>1.6787700000000001</v>
      </c>
      <c r="X99" s="62">
        <v>3.7040954148999998</v>
      </c>
      <c r="Y99" s="61"/>
      <c r="Z99" s="61"/>
      <c r="AA99" s="15">
        <f>IF("na"=F99,"",F99/F98)</f>
        <v>1.2635618819740668</v>
      </c>
      <c r="AB99" s="13">
        <f>IF("na"=J99,"",J99/J98)</f>
        <v>1.0580456839162444</v>
      </c>
      <c r="AC99" s="13">
        <f>IF("na"=M99,"",M99/M98)</f>
        <v>1.3918715799299539</v>
      </c>
      <c r="AD99" s="13">
        <f>IF("na"=Q99,"",Q99/Q98)</f>
        <v>0.95954138605120698</v>
      </c>
      <c r="AE99" s="13">
        <f>IF("na"=T99,"",T99/T98)</f>
        <v>1.9439393413107788</v>
      </c>
      <c r="AF99" s="13">
        <f>IF("na"=X99,"",X99/X98)</f>
        <v>1.0901995652549235</v>
      </c>
      <c r="AG99" s="13">
        <f>ROW()</f>
        <v>99</v>
      </c>
      <c r="AH99" s="63">
        <f t="shared" ref="AH99:AM102" ca="1" si="12">SUM(IF(INDIRECT(ADDRESS(ROW(),AH$40))&gt;INDIRECT(ADDRESS($AG99,AH$40)),1,0),IF(INDIRECT(ADDRESS(ROW(),AH$40))&gt;INDIRECT(ADDRESS($AG99+1,AH$40)),1,0),IF(INDIRECT(ADDRESS(ROW(),AH$40))&gt;INDIRECT(ADDRESS($AG99+2,AH$40)),1,0),IF(INDIRECT(ADDRESS(ROW(),AH$40))&gt;INDIRECT(ADDRESS($AG99+3,AH$40)),1,0))+1</f>
        <v>3</v>
      </c>
      <c r="AI99" s="63">
        <f t="shared" ca="1" si="12"/>
        <v>3</v>
      </c>
      <c r="AJ99" s="63">
        <f t="shared" ca="1" si="12"/>
        <v>3</v>
      </c>
      <c r="AK99" s="63">
        <f t="shared" ca="1" si="12"/>
        <v>3</v>
      </c>
      <c r="AL99" s="63">
        <f t="shared" ca="1" si="12"/>
        <v>3</v>
      </c>
      <c r="AM99" s="63">
        <f t="shared" ca="1" si="12"/>
        <v>4</v>
      </c>
      <c r="AO99" s="14">
        <f>IF("na"=F99,"",SQRT(F99)/SQRT(F98))</f>
        <v>1.124082684669623</v>
      </c>
      <c r="AP99" s="14">
        <f>IF("na"=J99,"",SQRT(J99)/SQRT(J98))</f>
        <v>1.0286134764410995</v>
      </c>
      <c r="AQ99" s="14">
        <f>IF("na"=M99,"",SQRT(M99)/SQRT(M98))</f>
        <v>1.1797760719432964</v>
      </c>
      <c r="AR99" s="14">
        <f>IF("na"=Q99,"",SQRT(Q99)/SQRT(Q98))</f>
        <v>0.97956183370484939</v>
      </c>
      <c r="AS99" s="14">
        <f>IF("na"=T99,"",SQRT(T99)/SQRT(T98))</f>
        <v>1.3942522516785758</v>
      </c>
      <c r="AT99" s="14">
        <f>IF("na"=X99,"",SQRT(X99)/SQRT(X98))</f>
        <v>1.0441262209402289</v>
      </c>
    </row>
    <row r="100" spans="1:1024" ht="12.75" customHeight="1" x14ac:dyDescent="0.3">
      <c r="A100" s="17" t="s">
        <v>281</v>
      </c>
      <c r="B100" s="58">
        <v>6.21542E-2</v>
      </c>
      <c r="C100" s="58">
        <v>1.7325900000000001</v>
      </c>
      <c r="D100" s="60">
        <v>6.1251800000000002E-2</v>
      </c>
      <c r="E100" s="61">
        <v>1.7463099999999999E-2</v>
      </c>
      <c r="F100" s="61">
        <v>3.0577410000000001E-4</v>
      </c>
      <c r="G100" s="61">
        <v>1.6206499999999999</v>
      </c>
      <c r="H100" s="61">
        <v>0.97356500000000001</v>
      </c>
      <c r="I100" s="61">
        <v>1.5096000000000001</v>
      </c>
      <c r="J100" s="62">
        <v>0.99755334929999995</v>
      </c>
      <c r="K100" s="60">
        <v>6.0248400000000001E-2</v>
      </c>
      <c r="L100" s="61">
        <v>1.30784E-2</v>
      </c>
      <c r="M100" s="61">
        <v>1.746765E-4</v>
      </c>
      <c r="N100" s="61">
        <v>1.9597899999999999</v>
      </c>
      <c r="O100" s="61">
        <v>1.43343</v>
      </c>
      <c r="P100" s="61">
        <v>1.4552499999999999</v>
      </c>
      <c r="Q100" s="62">
        <v>2.1316390405000001</v>
      </c>
      <c r="R100" s="60">
        <v>6.0460300000000002E-2</v>
      </c>
      <c r="S100" s="61">
        <v>9.1998300000000009E-3</v>
      </c>
      <c r="T100" s="61">
        <v>8.7505999999999999E-5</v>
      </c>
      <c r="U100" s="61">
        <v>1.8962600000000001</v>
      </c>
      <c r="V100" s="61">
        <v>1.32037</v>
      </c>
      <c r="W100" s="61">
        <v>1.4371799999999999</v>
      </c>
      <c r="X100" s="62">
        <v>1.8306440049999999</v>
      </c>
      <c r="Y100" s="61"/>
      <c r="Z100" s="61"/>
      <c r="AA100" s="15">
        <f>IF("na"=F100,"",F100/F98)</f>
        <v>1.1329091295090028</v>
      </c>
      <c r="AB100" s="13">
        <f>IF("na"=J100,"",J100/J98)</f>
        <v>0.7575107045812941</v>
      </c>
      <c r="AC100" s="13">
        <f>IF("na"=M100,"",M100/M98)</f>
        <v>1.2838809732935941</v>
      </c>
      <c r="AD100" s="13">
        <f>IF("na"=Q100,"",Q100/Q98)</f>
        <v>0.71909360114470033</v>
      </c>
      <c r="AE100" s="13">
        <f>IF("na"=T100,"",T100/T98)</f>
        <v>1.2664628886689013</v>
      </c>
      <c r="AF100" s="13">
        <f>IF("na"=X100,"",X100/X98)</f>
        <v>0.53880018596697299</v>
      </c>
      <c r="AG100" s="13">
        <f>AG99</f>
        <v>99</v>
      </c>
      <c r="AH100" s="63">
        <f t="shared" ca="1" si="12"/>
        <v>2</v>
      </c>
      <c r="AI100" s="63">
        <f t="shared" ca="1" si="12"/>
        <v>1</v>
      </c>
      <c r="AJ100" s="63">
        <f t="shared" ca="1" si="12"/>
        <v>2</v>
      </c>
      <c r="AK100" s="63">
        <f t="shared" ca="1" si="12"/>
        <v>1</v>
      </c>
      <c r="AL100" s="63">
        <f t="shared" ca="1" si="12"/>
        <v>2</v>
      </c>
      <c r="AM100" s="63">
        <f t="shared" ca="1" si="12"/>
        <v>1</v>
      </c>
      <c r="AO100" s="14">
        <f>IF("na"=F100,"",SQRT(F100)/SQRT(F98))</f>
        <v>1.0643820411435938</v>
      </c>
      <c r="AP100" s="14">
        <f>IF("na"=J100,"",SQRT(J100)/SQRT(J98))</f>
        <v>0.87035090887600852</v>
      </c>
      <c r="AQ100" s="14">
        <f>IF("na"=M100,"",SQRT(M100)/SQRT(M98))</f>
        <v>1.1330847158503172</v>
      </c>
      <c r="AR100" s="14">
        <f>IF("na"=Q100,"",SQRT(Q100)/SQRT(Q98))</f>
        <v>0.84799386857730308</v>
      </c>
      <c r="AS100" s="14">
        <f>IF("na"=T100,"",SQRT(T100)/SQRT(T98))</f>
        <v>1.1253723333496792</v>
      </c>
      <c r="AT100" s="14">
        <f>IF("na"=X100,"",SQRT(X100)/SQRT(X98))</f>
        <v>0.73403009881541836</v>
      </c>
    </row>
    <row r="101" spans="1:1024" ht="12.75" customHeight="1" x14ac:dyDescent="0.3">
      <c r="A101" s="17" t="s">
        <v>282</v>
      </c>
      <c r="B101" s="58">
        <v>6.21542E-2</v>
      </c>
      <c r="C101" s="58">
        <v>1.7325900000000001</v>
      </c>
      <c r="D101" s="64">
        <v>6.06159E-2</v>
      </c>
      <c r="E101" s="65">
        <v>1.6941999999999999E-2</v>
      </c>
      <c r="F101" s="66">
        <v>2.8939759999999998E-4</v>
      </c>
      <c r="G101" s="65">
        <v>1.88822</v>
      </c>
      <c r="H101" s="66">
        <v>1.2006399999999999</v>
      </c>
      <c r="I101" s="66">
        <v>1.7217100000000001</v>
      </c>
      <c r="J101" s="67">
        <v>1.441654784</v>
      </c>
      <c r="K101" s="64">
        <v>6.0344599999999998E-2</v>
      </c>
      <c r="L101" s="65">
        <v>1.1799799999999999E-2</v>
      </c>
      <c r="M101" s="66">
        <v>1.425098E-4</v>
      </c>
      <c r="N101" s="65">
        <v>2.3448899999999999</v>
      </c>
      <c r="O101" s="66">
        <v>1.7484</v>
      </c>
      <c r="P101" s="66">
        <v>1.68214</v>
      </c>
      <c r="Q101" s="67">
        <v>3.0594477625000001</v>
      </c>
      <c r="R101" s="64">
        <v>6.0327400000000003E-2</v>
      </c>
      <c r="S101" s="65">
        <v>8.6791300000000002E-3</v>
      </c>
      <c r="T101" s="66">
        <v>7.8664299999999998E-5</v>
      </c>
      <c r="U101" s="65">
        <v>2.29684</v>
      </c>
      <c r="V101" s="66">
        <v>1.8225</v>
      </c>
      <c r="W101" s="66">
        <v>1.72289</v>
      </c>
      <c r="X101" s="67">
        <v>3.3216003399999998</v>
      </c>
      <c r="Y101" s="65"/>
      <c r="Z101" s="65"/>
      <c r="AA101" s="15">
        <f>IF("na"=F101,"",F101/F98)</f>
        <v>1.0722333353217115</v>
      </c>
      <c r="AB101" s="13">
        <f>IF("na"=J101,"",J101/J98)</f>
        <v>1.0947473956727796</v>
      </c>
      <c r="AC101" s="13">
        <f>IF("na"=M101,"",M101/M98)</f>
        <v>1.047454126501707</v>
      </c>
      <c r="AD101" s="13">
        <f>IF("na"=Q101,"",Q101/Q98)</f>
        <v>1.0320834190267876</v>
      </c>
      <c r="AE101" s="13">
        <f>IF("na"=T101,"",T101/T98)</f>
        <v>1.138498121421583</v>
      </c>
      <c r="AF101" s="13">
        <f>IF("na"=X101,"",X101/X98)</f>
        <v>0.97762256124721569</v>
      </c>
      <c r="AG101" s="13">
        <f>AG100</f>
        <v>99</v>
      </c>
      <c r="AH101" s="63">
        <f t="shared" ca="1" si="12"/>
        <v>1</v>
      </c>
      <c r="AI101" s="63">
        <f t="shared" ca="1" si="12"/>
        <v>4</v>
      </c>
      <c r="AJ101" s="63">
        <f t="shared" ca="1" si="12"/>
        <v>1</v>
      </c>
      <c r="AK101" s="63">
        <f t="shared" ca="1" si="12"/>
        <v>4</v>
      </c>
      <c r="AL101" s="63">
        <f t="shared" ca="1" si="12"/>
        <v>1</v>
      </c>
      <c r="AM101" s="63">
        <f t="shared" ca="1" si="12"/>
        <v>3</v>
      </c>
      <c r="AO101" s="14">
        <f>IF("na"=F101,"",SQRT(F101)/SQRT(F98))</f>
        <v>1.0354870039366557</v>
      </c>
      <c r="AP101" s="14">
        <f>IF("na"=J101,"",SQRT(J101)/SQRT(J98))</f>
        <v>1.0463017708447115</v>
      </c>
      <c r="AQ101" s="14">
        <f>IF("na"=M101,"",SQRT(M101)/SQRT(M98))</f>
        <v>1.0234520636071369</v>
      </c>
      <c r="AR101" s="14">
        <f>IF("na"=Q101,"",SQRT(Q101)/SQRT(Q98))</f>
        <v>1.0159150648685094</v>
      </c>
      <c r="AS101" s="14">
        <f>IF("na"=T101,"",SQRT(T101)/SQRT(T98))</f>
        <v>1.0670042743220773</v>
      </c>
      <c r="AT101" s="14">
        <f>IF("na"=X101,"",SQRT(X101)/SQRT(X98))</f>
        <v>0.9887479766084053</v>
      </c>
    </row>
    <row r="102" spans="1:1024" ht="12.75" customHeight="1" x14ac:dyDescent="0.3">
      <c r="A102" s="17" t="s">
        <v>283</v>
      </c>
      <c r="B102" s="58">
        <v>6.21542E-2</v>
      </c>
      <c r="C102" s="58">
        <v>1.7325900000000001</v>
      </c>
      <c r="D102" s="68">
        <v>6.0895499999999998E-2</v>
      </c>
      <c r="E102" s="13">
        <v>1.8494500000000001E-2</v>
      </c>
      <c r="F102" s="66">
        <v>3.4363079999999999E-4</v>
      </c>
      <c r="G102" s="65">
        <v>1.51189</v>
      </c>
      <c r="H102" s="66">
        <v>1.03155</v>
      </c>
      <c r="I102" s="66">
        <v>1.3589100000000001</v>
      </c>
      <c r="J102" s="67">
        <v>1.2037321449</v>
      </c>
      <c r="K102" s="68">
        <v>6.0532099999999998E-2</v>
      </c>
      <c r="L102" s="13">
        <v>1.4835900000000001E-2</v>
      </c>
      <c r="M102" s="66">
        <v>2.2273510000000001E-4</v>
      </c>
      <c r="N102" s="65">
        <v>2.0179999999999998</v>
      </c>
      <c r="O102" s="66">
        <v>1.5047600000000001</v>
      </c>
      <c r="P102" s="66">
        <v>1.4593</v>
      </c>
      <c r="Q102" s="67">
        <v>2.3389900817</v>
      </c>
      <c r="R102" s="68">
        <v>6.0609999999999997E-2</v>
      </c>
      <c r="S102" s="13">
        <v>1.19544E-2</v>
      </c>
      <c r="T102" s="66">
        <v>1.452921E-4</v>
      </c>
      <c r="U102" s="65">
        <v>1.97587</v>
      </c>
      <c r="V102" s="66">
        <v>1.4851799999999999</v>
      </c>
      <c r="W102" s="66">
        <v>1.4584999999999999</v>
      </c>
      <c r="X102" s="67">
        <v>2.2808849604999999</v>
      </c>
      <c r="Y102" s="65"/>
      <c r="Z102" s="65"/>
      <c r="AA102" s="15">
        <f>IF("na"=F102,"",F102/F98)</f>
        <v>1.2731701949265233</v>
      </c>
      <c r="AB102" s="13">
        <f>IF("na"=J102,"",J102/J98)</f>
        <v>0.91407641090093583</v>
      </c>
      <c r="AC102" s="13">
        <f>IF("na"=M102,"",M102/M98)</f>
        <v>1.637114076447868</v>
      </c>
      <c r="AD102" s="13">
        <f>IF("na"=Q102,"",Q102/Q98)</f>
        <v>0.78904203241505122</v>
      </c>
      <c r="AE102" s="13">
        <f>IF("na"=T102,"",T102/T98)</f>
        <v>2.1027935532051614</v>
      </c>
      <c r="AF102" s="13">
        <f>IF("na"=X102,"",X102/X98)</f>
        <v>0.67131634415543928</v>
      </c>
      <c r="AG102" s="13">
        <f>AG101</f>
        <v>99</v>
      </c>
      <c r="AH102" s="63">
        <f t="shared" ca="1" si="12"/>
        <v>4</v>
      </c>
      <c r="AI102" s="63">
        <f t="shared" ca="1" si="12"/>
        <v>2</v>
      </c>
      <c r="AJ102" s="63">
        <f t="shared" ca="1" si="12"/>
        <v>4</v>
      </c>
      <c r="AK102" s="63">
        <f t="shared" ca="1" si="12"/>
        <v>2</v>
      </c>
      <c r="AL102" s="63">
        <f t="shared" ca="1" si="12"/>
        <v>4</v>
      </c>
      <c r="AM102" s="63">
        <f t="shared" ca="1" si="12"/>
        <v>2</v>
      </c>
      <c r="AO102" s="14">
        <f>IF("na"=F102,"",SQRT(F102)/SQRT(F98))</f>
        <v>1.1283484368432135</v>
      </c>
      <c r="AP102" s="14">
        <f>IF("na"=J102,"",SQRT(J102)/SQRT(J98))</f>
        <v>0.95607343384330878</v>
      </c>
      <c r="AQ102" s="14">
        <f>IF("na"=M102,"",SQRT(M102)/SQRT(M98))</f>
        <v>1.2794975875115466</v>
      </c>
      <c r="AR102" s="14">
        <f>IF("na"=Q102,"",SQRT(Q102)/SQRT(Q98))</f>
        <v>0.88828037939326987</v>
      </c>
      <c r="AS102" s="14">
        <f>IF("na"=T102,"",SQRT(T102)/SQRT(T98))</f>
        <v>1.4501012217101128</v>
      </c>
      <c r="AT102" s="14">
        <f>IF("na"=X102,"",SQRT(X102)/SQRT(X98))</f>
        <v>0.81933896779992066</v>
      </c>
    </row>
    <row r="103" spans="1:1024" ht="12.75" customHeight="1" x14ac:dyDescent="0.3">
      <c r="B103" s="69"/>
      <c r="C103" s="69"/>
      <c r="D103" s="13"/>
      <c r="E103" s="13"/>
      <c r="F103" s="13"/>
      <c r="G103" s="13"/>
      <c r="H103" s="13"/>
      <c r="I103" s="13"/>
      <c r="J103" s="13"/>
      <c r="K103" s="13"/>
      <c r="L103" s="13"/>
    </row>
    <row r="104" spans="1:1024" s="52" customFormat="1" ht="12.75" customHeight="1" x14ac:dyDescent="0.3">
      <c r="A104" s="17"/>
      <c r="B104" s="17"/>
      <c r="C104" s="17"/>
      <c r="D104" s="6" t="s">
        <v>308</v>
      </c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17"/>
      <c r="Z104" s="17"/>
      <c r="AA104" s="51"/>
      <c r="AH104" s="53"/>
      <c r="AI104" s="53"/>
      <c r="AJ104" s="53"/>
      <c r="AK104" s="53"/>
      <c r="AL104" s="53"/>
      <c r="AM104" s="53"/>
      <c r="AKC104" s="7"/>
      <c r="AKD104" s="7"/>
      <c r="AKE104" s="7"/>
      <c r="AKF104" s="7"/>
      <c r="AKG104" s="7"/>
      <c r="AKH104" s="7"/>
      <c r="AKI104" s="7"/>
      <c r="AKJ104" s="7"/>
      <c r="AKK104" s="7"/>
      <c r="AKL104" s="7"/>
      <c r="AKM104" s="7"/>
      <c r="AKN104" s="7"/>
      <c r="AKO104" s="7"/>
      <c r="AKP104" s="7"/>
      <c r="AKQ104" s="7"/>
      <c r="AKR104" s="7"/>
      <c r="AKS104" s="7"/>
      <c r="AKT104" s="7"/>
      <c r="AKU104" s="7"/>
      <c r="AKV104" s="7"/>
      <c r="AKW104" s="7"/>
      <c r="AKX104" s="7"/>
      <c r="AKY104" s="7"/>
      <c r="AKZ104" s="7"/>
      <c r="ALA104" s="7"/>
      <c r="ALB104" s="7"/>
      <c r="ALC104" s="7"/>
      <c r="ALD104" s="7"/>
      <c r="ALE104" s="7"/>
      <c r="ALF104" s="7"/>
      <c r="ALG104" s="7"/>
      <c r="ALH104" s="7"/>
      <c r="ALI104" s="7"/>
      <c r="ALJ104" s="7"/>
      <c r="ALK104" s="7"/>
      <c r="ALL104" s="7"/>
      <c r="ALM104" s="7"/>
      <c r="ALN104" s="7"/>
      <c r="ALO104" s="7"/>
      <c r="ALP104" s="7"/>
      <c r="ALQ104" s="7"/>
      <c r="ALR104" s="7"/>
      <c r="ALS104" s="7"/>
      <c r="ALT104" s="7"/>
      <c r="ALU104" s="7"/>
      <c r="ALV104" s="7"/>
      <c r="ALW104" s="7"/>
      <c r="ALX104" s="7"/>
      <c r="ALY104" s="7"/>
      <c r="ALZ104" s="7"/>
      <c r="AMA104" s="7"/>
      <c r="AMB104" s="7"/>
      <c r="AMC104" s="7"/>
      <c r="AMD104" s="7"/>
      <c r="AME104" s="7"/>
      <c r="AMF104" s="7"/>
      <c r="AMG104" s="7"/>
      <c r="AMH104" s="7"/>
      <c r="AMI104" s="7"/>
      <c r="AMJ104" s="7"/>
    </row>
    <row r="105" spans="1:1024" ht="12.75" customHeight="1" x14ac:dyDescent="0.3">
      <c r="B105" s="54" t="s">
        <v>293</v>
      </c>
      <c r="C105" s="54" t="s">
        <v>293</v>
      </c>
      <c r="D105" s="1">
        <v>7</v>
      </c>
      <c r="E105" s="1"/>
      <c r="F105" s="1"/>
      <c r="G105" s="1"/>
      <c r="H105" s="1"/>
      <c r="I105" s="1"/>
      <c r="J105" s="1"/>
      <c r="K105" s="1">
        <v>15</v>
      </c>
      <c r="L105" s="1"/>
      <c r="M105" s="1"/>
      <c r="N105" s="1"/>
      <c r="O105" s="1"/>
      <c r="P105" s="1"/>
      <c r="Q105" s="1"/>
      <c r="R105" s="1">
        <v>30</v>
      </c>
      <c r="S105" s="1"/>
      <c r="T105" s="1"/>
      <c r="U105" s="1"/>
      <c r="V105" s="1"/>
      <c r="W105" s="1"/>
      <c r="X105" s="1"/>
      <c r="Y105" s="55"/>
      <c r="Z105" s="55"/>
    </row>
    <row r="106" spans="1:1024" ht="12.75" customHeight="1" x14ac:dyDescent="0.3">
      <c r="B106" s="56" t="s">
        <v>284</v>
      </c>
      <c r="C106" s="56" t="s">
        <v>294</v>
      </c>
      <c r="D106" s="57" t="s">
        <v>284</v>
      </c>
      <c r="E106" s="58" t="s">
        <v>287</v>
      </c>
      <c r="F106" s="58" t="s">
        <v>295</v>
      </c>
      <c r="G106" s="58" t="s">
        <v>296</v>
      </c>
      <c r="H106" s="58" t="s">
        <v>297</v>
      </c>
      <c r="I106" s="58" t="s">
        <v>298</v>
      </c>
      <c r="J106" s="59" t="s">
        <v>299</v>
      </c>
      <c r="K106" s="57" t="s">
        <v>284</v>
      </c>
      <c r="L106" s="58" t="s">
        <v>287</v>
      </c>
      <c r="M106" s="58" t="s">
        <v>295</v>
      </c>
      <c r="N106" s="58" t="s">
        <v>296</v>
      </c>
      <c r="O106" s="58" t="s">
        <v>297</v>
      </c>
      <c r="P106" s="58" t="s">
        <v>298</v>
      </c>
      <c r="Q106" s="59" t="s">
        <v>299</v>
      </c>
      <c r="R106" s="57" t="s">
        <v>284</v>
      </c>
      <c r="S106" s="58" t="s">
        <v>287</v>
      </c>
      <c r="T106" s="58" t="s">
        <v>295</v>
      </c>
      <c r="U106" s="58" t="s">
        <v>296</v>
      </c>
      <c r="V106" s="58" t="s">
        <v>297</v>
      </c>
      <c r="W106" s="58" t="s">
        <v>298</v>
      </c>
      <c r="X106" s="59" t="s">
        <v>299</v>
      </c>
      <c r="Y106" s="58"/>
      <c r="Z106" s="58"/>
    </row>
    <row r="107" spans="1:1024" ht="12.75" customHeight="1" x14ac:dyDescent="0.3">
      <c r="A107" s="17" t="s">
        <v>300</v>
      </c>
      <c r="B107" s="58">
        <v>0.359348</v>
      </c>
      <c r="C107" s="58">
        <v>1.9866900000000001</v>
      </c>
      <c r="D107" s="60">
        <v>0.35777300000000001</v>
      </c>
      <c r="E107" s="61">
        <v>3.8270800000000001E-2</v>
      </c>
      <c r="F107" s="61">
        <v>1.4671347E-3</v>
      </c>
      <c r="G107" s="61">
        <v>2.13802</v>
      </c>
      <c r="H107" s="61">
        <v>0.84022699999999995</v>
      </c>
      <c r="I107" s="61">
        <v>1.92927</v>
      </c>
      <c r="J107" s="62">
        <v>0.70927846790000004</v>
      </c>
      <c r="K107" s="60">
        <v>0.35890499999999997</v>
      </c>
      <c r="L107" s="61">
        <v>2.7056899999999998E-2</v>
      </c>
      <c r="M107" s="61">
        <v>7.3227199999999996E-4</v>
      </c>
      <c r="N107" s="61">
        <v>2.0133999999999999</v>
      </c>
      <c r="O107" s="61">
        <v>0.45339699999999999</v>
      </c>
      <c r="P107" s="61">
        <v>1.93259</v>
      </c>
      <c r="Q107" s="62">
        <v>0.2084956496</v>
      </c>
      <c r="R107" s="60">
        <v>0.35802099999999998</v>
      </c>
      <c r="S107" s="61">
        <v>1.83479E-2</v>
      </c>
      <c r="T107" s="61">
        <v>3.3840630000000002E-4</v>
      </c>
      <c r="U107" s="61">
        <v>1.96492</v>
      </c>
      <c r="V107" s="61">
        <v>0.303815</v>
      </c>
      <c r="W107" s="61">
        <v>1.9257899999999999</v>
      </c>
      <c r="X107" s="62">
        <v>9.6012364200000005E-2</v>
      </c>
      <c r="Y107" s="61"/>
      <c r="Z107" s="61"/>
      <c r="AH107" s="63"/>
      <c r="AI107" s="63"/>
    </row>
    <row r="108" spans="1:1024" ht="12.75" customHeight="1" x14ac:dyDescent="0.3">
      <c r="A108" s="17" t="s">
        <v>354</v>
      </c>
      <c r="B108" s="58">
        <v>0.359348</v>
      </c>
      <c r="C108" s="58">
        <v>1.9866900000000001</v>
      </c>
      <c r="D108" s="60">
        <v>0.36305399999999999</v>
      </c>
      <c r="E108" s="61">
        <v>5.0473299999999999E-2</v>
      </c>
      <c r="F108" s="61">
        <v>2.5612883999999998E-3</v>
      </c>
      <c r="G108" s="61">
        <v>2.1189</v>
      </c>
      <c r="H108" s="61">
        <v>0.93321900000000002</v>
      </c>
      <c r="I108" s="61">
        <v>1.88192</v>
      </c>
      <c r="J108" s="62">
        <v>0.88187445480000004</v>
      </c>
      <c r="K108" s="60">
        <v>0.36066700000000002</v>
      </c>
      <c r="L108" s="61">
        <v>4.7998699999999998E-2</v>
      </c>
      <c r="M108" s="61">
        <v>2.3056149E-3</v>
      </c>
      <c r="N108" s="61">
        <v>1.97956</v>
      </c>
      <c r="O108" s="61">
        <v>0.66428500000000001</v>
      </c>
      <c r="P108" s="61">
        <v>1.84243</v>
      </c>
      <c r="Q108" s="62">
        <v>0.46208550879999999</v>
      </c>
      <c r="R108" s="60">
        <v>0.36485499999999998</v>
      </c>
      <c r="S108" s="61">
        <v>4.7979500000000001E-2</v>
      </c>
      <c r="T108" s="61">
        <v>2.3323594000000001E-3</v>
      </c>
      <c r="U108" s="61">
        <v>2.1597499999999998</v>
      </c>
      <c r="V108" s="61">
        <v>0.68119499999999999</v>
      </c>
      <c r="W108" s="61">
        <v>2.0123500000000001</v>
      </c>
      <c r="X108" s="62">
        <v>0.4646850636</v>
      </c>
      <c r="Y108" s="61"/>
      <c r="Z108" s="61"/>
      <c r="AA108" s="15">
        <f>IF("na"=F108,"",F108/F107)</f>
        <v>1.7457758991045607</v>
      </c>
      <c r="AB108" s="13">
        <f>IF("na"=J108,"",J108/J107)</f>
        <v>1.2433402319557429</v>
      </c>
      <c r="AC108" s="13">
        <f>IF("na"=M108,"",M108/M107)</f>
        <v>3.1485771680468462</v>
      </c>
      <c r="AD108" s="13">
        <f>IF("na"=Q108,"",Q108/Q107)</f>
        <v>2.2162836955423937</v>
      </c>
      <c r="AE108" s="13">
        <f>IF("na"=T108,"",T108/T107)</f>
        <v>6.8921866998338981</v>
      </c>
      <c r="AF108" s="13">
        <f>IF("na"=X108,"",X108/X107)</f>
        <v>4.839846070575148</v>
      </c>
      <c r="AG108" s="13">
        <f>ROW()</f>
        <v>108</v>
      </c>
      <c r="AH108" s="63">
        <f t="shared" ref="AH108:AM111" ca="1" si="13">SUM(IF(INDIRECT(ADDRESS(ROW(),AH$40))&gt;INDIRECT(ADDRESS($AG108,AH$40)),1,0),IF(INDIRECT(ADDRESS(ROW(),AH$40))&gt;INDIRECT(ADDRESS($AG108+1,AH$40)),1,0),IF(INDIRECT(ADDRESS(ROW(),AH$40))&gt;INDIRECT(ADDRESS($AG108+2,AH$40)),1,0),IF(INDIRECT(ADDRESS(ROW(),AH$40))&gt;INDIRECT(ADDRESS($AG108+3,AH$40)),1,0))+1</f>
        <v>3</v>
      </c>
      <c r="AI108" s="63">
        <f t="shared" ca="1" si="13"/>
        <v>2</v>
      </c>
      <c r="AJ108" s="63">
        <f t="shared" ca="1" si="13"/>
        <v>3</v>
      </c>
      <c r="AK108" s="63">
        <f t="shared" ca="1" si="13"/>
        <v>3</v>
      </c>
      <c r="AL108" s="63">
        <f t="shared" ca="1" si="13"/>
        <v>4</v>
      </c>
      <c r="AM108" s="63">
        <f t="shared" ca="1" si="13"/>
        <v>4</v>
      </c>
      <c r="AO108" s="14">
        <f>IF("na"=F108,"",SQRT(F108)/SQRT(F107))</f>
        <v>1.321278130865928</v>
      </c>
      <c r="AP108" s="14">
        <f>IF("na"=J108,"",SQRT(J108)/SQRT(J107))</f>
        <v>1.1150516723254322</v>
      </c>
      <c r="AQ108" s="14">
        <f>IF("na"=M108,"",SQRT(M108)/SQRT(M107))</f>
        <v>1.7744230521628281</v>
      </c>
      <c r="AR108" s="14">
        <f>IF("na"=Q108,"",SQRT(Q108)/SQRT(Q107))</f>
        <v>1.4887188100989366</v>
      </c>
      <c r="AS108" s="14">
        <f>IF("na"=T108,"",SQRT(T108)/SQRT(T107))</f>
        <v>2.6252974497823858</v>
      </c>
      <c r="AT108" s="14">
        <f>IF("na"=X108,"",SQRT(X108)/SQRT(X107))</f>
        <v>2.1999650157616482</v>
      </c>
    </row>
    <row r="109" spans="1:1024" ht="12.75" customHeight="1" x14ac:dyDescent="0.3">
      <c r="A109" s="17" t="s">
        <v>281</v>
      </c>
      <c r="B109" s="58">
        <v>0.359348</v>
      </c>
      <c r="C109" s="58">
        <v>1.9866900000000001</v>
      </c>
      <c r="D109" s="60">
        <v>0.37099199999999999</v>
      </c>
      <c r="E109" s="61">
        <v>4.16674E-2</v>
      </c>
      <c r="F109" s="61">
        <v>1.8717549000000001E-3</v>
      </c>
      <c r="G109" s="61">
        <v>2.2055600000000002</v>
      </c>
      <c r="H109" s="61">
        <v>1.26539</v>
      </c>
      <c r="I109" s="61">
        <v>1.9173500000000001</v>
      </c>
      <c r="J109" s="62">
        <v>1.6060198877</v>
      </c>
      <c r="K109" s="60">
        <v>0.36955900000000003</v>
      </c>
      <c r="L109" s="61">
        <v>3.2137899999999997E-2</v>
      </c>
      <c r="M109" s="61">
        <v>1.1371090999999999E-3</v>
      </c>
      <c r="N109" s="61">
        <v>2.0333299999999999</v>
      </c>
      <c r="O109" s="61">
        <v>0.62378800000000001</v>
      </c>
      <c r="P109" s="61">
        <v>1.9116599999999999</v>
      </c>
      <c r="Q109" s="62">
        <v>0.39474096980000001</v>
      </c>
      <c r="R109" s="60">
        <v>0.37391400000000002</v>
      </c>
      <c r="S109" s="61">
        <v>2.7252800000000001E-2</v>
      </c>
      <c r="T109" s="61">
        <v>9.5488340000000004E-4</v>
      </c>
      <c r="U109" s="61">
        <v>1.93479</v>
      </c>
      <c r="V109" s="61">
        <v>0.40663300000000002</v>
      </c>
      <c r="W109" s="61">
        <v>1.86076</v>
      </c>
      <c r="X109" s="62">
        <v>0.18120876150000001</v>
      </c>
      <c r="Y109" s="61"/>
      <c r="Z109" s="61"/>
      <c r="AA109" s="15">
        <f>IF("na"=F109,"",F109/F107)</f>
        <v>1.2757894009323072</v>
      </c>
      <c r="AB109" s="13">
        <f>IF("na"=J109,"",J109/J107)</f>
        <v>2.2643009204199189</v>
      </c>
      <c r="AC109" s="13">
        <f>IF("na"=M109,"",M109/M107)</f>
        <v>1.5528507166735857</v>
      </c>
      <c r="AD109" s="13">
        <f>IF("na"=Q109,"",Q109/Q107)</f>
        <v>1.8932815651420671</v>
      </c>
      <c r="AE109" s="13">
        <f>IF("na"=T109,"",T109/T107)</f>
        <v>2.8217069244869259</v>
      </c>
      <c r="AF109" s="13">
        <f>IF("na"=X109,"",X109/X107)</f>
        <v>1.887348186974444</v>
      </c>
      <c r="AG109" s="13">
        <f>AG108</f>
        <v>108</v>
      </c>
      <c r="AH109" s="63">
        <f t="shared" ca="1" si="13"/>
        <v>2</v>
      </c>
      <c r="AI109" s="63">
        <f t="shared" ca="1" si="13"/>
        <v>4</v>
      </c>
      <c r="AJ109" s="63">
        <f t="shared" ca="1" si="13"/>
        <v>2</v>
      </c>
      <c r="AK109" s="63">
        <f t="shared" ca="1" si="13"/>
        <v>2</v>
      </c>
      <c r="AL109" s="63">
        <f t="shared" ca="1" si="13"/>
        <v>2</v>
      </c>
      <c r="AM109" s="63">
        <f t="shared" ca="1" si="13"/>
        <v>2</v>
      </c>
      <c r="AO109" s="14">
        <f>IF("na"=F109,"",SQRT(F109)/SQRT(F107))</f>
        <v>1.1295084775831952</v>
      </c>
      <c r="AP109" s="14">
        <f>IF("na"=J109,"",SQRT(J109)/SQRT(J107))</f>
        <v>1.5047594227716001</v>
      </c>
      <c r="AQ109" s="14">
        <f>IF("na"=M109,"",SQRT(M109)/SQRT(M107))</f>
        <v>1.2461343092434241</v>
      </c>
      <c r="AR109" s="14">
        <f>IF("na"=Q109,"",SQRT(Q109)/SQRT(Q107))</f>
        <v>1.3759656845801305</v>
      </c>
      <c r="AS109" s="14">
        <f>IF("na"=T109,"",SQRT(T109)/SQRT(T107))</f>
        <v>1.6797937148611211</v>
      </c>
      <c r="AT109" s="14">
        <f>IF("na"=X109,"",SQRT(X109)/SQRT(X107))</f>
        <v>1.3738079148754545</v>
      </c>
    </row>
    <row r="110" spans="1:1024" ht="12.75" customHeight="1" x14ac:dyDescent="0.3">
      <c r="A110" s="17" t="s">
        <v>282</v>
      </c>
      <c r="B110" s="58">
        <v>0.359348</v>
      </c>
      <c r="C110" s="58">
        <v>1.9866900000000001</v>
      </c>
      <c r="D110" s="64">
        <v>0.35548600000000002</v>
      </c>
      <c r="E110" s="65">
        <v>3.6359200000000001E-2</v>
      </c>
      <c r="F110" s="66">
        <v>1.3369064E-3</v>
      </c>
      <c r="G110" s="65">
        <v>2.10379</v>
      </c>
      <c r="H110" s="66">
        <v>0.83976899999999999</v>
      </c>
      <c r="I110" s="66">
        <v>1.9042699999999999</v>
      </c>
      <c r="J110" s="67">
        <v>0.71200502970000001</v>
      </c>
      <c r="K110" s="64">
        <v>0.354987</v>
      </c>
      <c r="L110" s="65">
        <v>2.5656200000000001E-2</v>
      </c>
      <c r="M110" s="66">
        <v>6.7725879999999997E-4</v>
      </c>
      <c r="N110" s="65">
        <v>1.9866200000000001</v>
      </c>
      <c r="O110" s="66">
        <v>0.45240900000000001</v>
      </c>
      <c r="P110" s="66">
        <v>1.90605</v>
      </c>
      <c r="Q110" s="67">
        <v>0.2111767128</v>
      </c>
      <c r="R110" s="64">
        <v>0.35513899999999998</v>
      </c>
      <c r="S110" s="65">
        <v>1.8197899999999999E-2</v>
      </c>
      <c r="T110" s="66">
        <v>3.488791E-4</v>
      </c>
      <c r="U110" s="65">
        <v>1.9409400000000001</v>
      </c>
      <c r="V110" s="66">
        <v>0.297601</v>
      </c>
      <c r="W110" s="66">
        <v>1.90347</v>
      </c>
      <c r="X110" s="67">
        <v>9.54919236E-2</v>
      </c>
      <c r="Y110" s="65"/>
      <c r="Z110" s="65"/>
      <c r="AA110" s="15">
        <f>IF("na"=F110,"",F110/F107)</f>
        <v>0.91123630297886082</v>
      </c>
      <c r="AB110" s="13">
        <f>IF("na"=J110,"",J110/J107)</f>
        <v>1.0038441344597315</v>
      </c>
      <c r="AC110" s="13">
        <f>IF("na"=M110,"",M110/M107)</f>
        <v>0.92487327113422335</v>
      </c>
      <c r="AD110" s="13">
        <f>IF("na"=Q110,"",Q110/Q107)</f>
        <v>1.0128590846146845</v>
      </c>
      <c r="AE110" s="13">
        <f>IF("na"=T110,"",T110/T107)</f>
        <v>1.030947414395063</v>
      </c>
      <c r="AF110" s="13">
        <f>IF("na"=X110,"",X110/X107)</f>
        <v>0.99457944188400682</v>
      </c>
      <c r="AG110" s="13">
        <f>AG109</f>
        <v>108</v>
      </c>
      <c r="AH110" s="63">
        <f t="shared" ca="1" si="13"/>
        <v>1</v>
      </c>
      <c r="AI110" s="63">
        <f t="shared" ca="1" si="13"/>
        <v>1</v>
      </c>
      <c r="AJ110" s="63">
        <f t="shared" ca="1" si="13"/>
        <v>1</v>
      </c>
      <c r="AK110" s="63">
        <f t="shared" ca="1" si="13"/>
        <v>1</v>
      </c>
      <c r="AL110" s="63">
        <f t="shared" ca="1" si="13"/>
        <v>1</v>
      </c>
      <c r="AM110" s="63">
        <f t="shared" ca="1" si="13"/>
        <v>1</v>
      </c>
      <c r="AO110" s="14">
        <f>IF("na"=F110,"",SQRT(F110)/SQRT(F107))</f>
        <v>0.95458698031078371</v>
      </c>
      <c r="AP110" s="14">
        <f>IF("na"=J110,"",SQRT(J110)/SQRT(J107))</f>
        <v>1.0019202236005278</v>
      </c>
      <c r="AQ110" s="14">
        <f>IF("na"=M110,"",SQRT(M110)/SQRT(M107))</f>
        <v>0.96170331762671146</v>
      </c>
      <c r="AR110" s="14">
        <f>IF("na"=Q110,"",SQRT(Q110)/SQRT(Q107))</f>
        <v>1.0064090046371228</v>
      </c>
      <c r="AS110" s="14">
        <f>IF("na"=T110,"",SQRT(T110)/SQRT(T107))</f>
        <v>1.015355806796348</v>
      </c>
      <c r="AT110" s="14">
        <f>IF("na"=X110,"",SQRT(X110)/SQRT(X107))</f>
        <v>0.99728603814753514</v>
      </c>
    </row>
    <row r="111" spans="1:1024" ht="12.75" customHeight="1" x14ac:dyDescent="0.3">
      <c r="A111" s="17" t="s">
        <v>283</v>
      </c>
      <c r="B111" s="58">
        <v>0.359348</v>
      </c>
      <c r="C111" s="58">
        <v>1.9866900000000001</v>
      </c>
      <c r="D111" s="68">
        <v>0.37163400000000002</v>
      </c>
      <c r="E111" s="13">
        <v>5.26813E-2</v>
      </c>
      <c r="F111" s="66">
        <v>2.9262649999999999E-3</v>
      </c>
      <c r="G111" s="65">
        <v>2.1838500000000001</v>
      </c>
      <c r="H111" s="66">
        <v>1.2391300000000001</v>
      </c>
      <c r="I111" s="66">
        <v>1.8388500000000001</v>
      </c>
      <c r="J111" s="67">
        <v>1.5572998225000001</v>
      </c>
      <c r="K111" s="68">
        <v>0.37176199999999998</v>
      </c>
      <c r="L111" s="13">
        <v>4.6930699999999999E-2</v>
      </c>
      <c r="M111" s="66">
        <v>2.3565979000000001E-3</v>
      </c>
      <c r="N111" s="65">
        <v>2.07951</v>
      </c>
      <c r="O111" s="66">
        <v>0.82179400000000002</v>
      </c>
      <c r="P111" s="66">
        <v>1.8789100000000001</v>
      </c>
      <c r="Q111" s="67">
        <v>0.68696190680000002</v>
      </c>
      <c r="R111" s="68">
        <v>0.37128699999999998</v>
      </c>
      <c r="S111" s="13">
        <v>4.3359200000000001E-2</v>
      </c>
      <c r="T111" s="66">
        <v>2.0225599E-3</v>
      </c>
      <c r="U111" s="65">
        <v>2.0238</v>
      </c>
      <c r="V111" s="66">
        <v>0.60317200000000004</v>
      </c>
      <c r="W111" s="66">
        <v>1.89998</v>
      </c>
      <c r="X111" s="67">
        <v>0.3713350856</v>
      </c>
      <c r="Y111" s="65"/>
      <c r="Z111" s="65"/>
      <c r="AA111" s="15">
        <f>IF("na"=F111,"",F111/F107)</f>
        <v>1.9945441955670464</v>
      </c>
      <c r="AB111" s="13">
        <f>IF("na"=J111,"",J111/J107)</f>
        <v>2.1956113049798112</v>
      </c>
      <c r="AC111" s="13">
        <f>IF("na"=M111,"",M111/M107)</f>
        <v>3.2182002042956719</v>
      </c>
      <c r="AD111" s="13">
        <f>IF("na"=Q111,"",Q111/Q107)</f>
        <v>3.2948500753753858</v>
      </c>
      <c r="AE111" s="13">
        <f>IF("na"=T111,"",T111/T107)</f>
        <v>5.9767205870576285</v>
      </c>
      <c r="AF111" s="13">
        <f>IF("na"=X111,"",X111/X107)</f>
        <v>3.8675756887569692</v>
      </c>
      <c r="AG111" s="13">
        <f>AG110</f>
        <v>108</v>
      </c>
      <c r="AH111" s="63">
        <f t="shared" ca="1" si="13"/>
        <v>4</v>
      </c>
      <c r="AI111" s="63">
        <f t="shared" ca="1" si="13"/>
        <v>3</v>
      </c>
      <c r="AJ111" s="63">
        <f t="shared" ca="1" si="13"/>
        <v>4</v>
      </c>
      <c r="AK111" s="63">
        <f t="shared" ca="1" si="13"/>
        <v>4</v>
      </c>
      <c r="AL111" s="63">
        <f t="shared" ca="1" si="13"/>
        <v>3</v>
      </c>
      <c r="AM111" s="63">
        <f t="shared" ca="1" si="13"/>
        <v>3</v>
      </c>
      <c r="AO111" s="14">
        <f>IF("na"=F111,"",SQRT(F111)/SQRT(F107))</f>
        <v>1.4122833269450736</v>
      </c>
      <c r="AP111" s="14">
        <f>IF("na"=J111,"",SQRT(J111)/SQRT(J107))</f>
        <v>1.481759530078957</v>
      </c>
      <c r="AQ111" s="14">
        <f>IF("na"=M111,"",SQRT(M111)/SQRT(M107))</f>
        <v>1.7939342809299541</v>
      </c>
      <c r="AR111" s="14">
        <f>IF("na"=Q111,"",SQRT(Q111)/SQRT(Q107))</f>
        <v>1.8151721889053352</v>
      </c>
      <c r="AS111" s="14">
        <f>IF("na"=T111,"",SQRT(T111)/SQRT(T107))</f>
        <v>2.4447332343340915</v>
      </c>
      <c r="AT111" s="14">
        <f>IF("na"=X111,"",SQRT(X111)/SQRT(X107))</f>
        <v>1.9666152874309122</v>
      </c>
    </row>
    <row r="112" spans="1:1024" ht="12.75" customHeight="1" x14ac:dyDescent="0.3">
      <c r="B112" s="69"/>
      <c r="C112" s="69"/>
      <c r="D112" s="13"/>
      <c r="E112" s="13"/>
      <c r="F112" s="13"/>
      <c r="G112" s="13"/>
      <c r="H112" s="13"/>
      <c r="I112" s="13"/>
      <c r="J112" s="13"/>
      <c r="K112" s="13"/>
      <c r="L112" s="13"/>
    </row>
    <row r="113" spans="1:1024" s="52" customFormat="1" ht="12.75" customHeight="1" x14ac:dyDescent="0.3">
      <c r="A113" s="17"/>
      <c r="B113" s="17"/>
      <c r="C113" s="17"/>
      <c r="D113" s="6" t="s">
        <v>309</v>
      </c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17"/>
      <c r="Z113" s="17"/>
      <c r="AA113" s="51"/>
      <c r="AH113" s="53"/>
      <c r="AI113" s="53"/>
      <c r="AJ113" s="53"/>
      <c r="AK113" s="53"/>
      <c r="AL113" s="53"/>
      <c r="AM113" s="53"/>
      <c r="AKC113" s="7"/>
      <c r="AKD113" s="7"/>
      <c r="AKE113" s="7"/>
      <c r="AKF113" s="7"/>
      <c r="AKG113" s="7"/>
      <c r="AKH113" s="7"/>
      <c r="AKI113" s="7"/>
      <c r="AKJ113" s="7"/>
      <c r="AKK113" s="7"/>
      <c r="AKL113" s="7"/>
      <c r="AKM113" s="7"/>
      <c r="AKN113" s="7"/>
      <c r="AKO113" s="7"/>
      <c r="AKP113" s="7"/>
      <c r="AKQ113" s="7"/>
      <c r="AKR113" s="7"/>
      <c r="AKS113" s="7"/>
      <c r="AKT113" s="7"/>
      <c r="AKU113" s="7"/>
      <c r="AKV113" s="7"/>
      <c r="AKW113" s="7"/>
      <c r="AKX113" s="7"/>
      <c r="AKY113" s="7"/>
      <c r="AKZ113" s="7"/>
      <c r="ALA113" s="7"/>
      <c r="ALB113" s="7"/>
      <c r="ALC113" s="7"/>
      <c r="ALD113" s="7"/>
      <c r="ALE113" s="7"/>
      <c r="ALF113" s="7"/>
      <c r="ALG113" s="7"/>
      <c r="ALH113" s="7"/>
      <c r="ALI113" s="7"/>
      <c r="ALJ113" s="7"/>
      <c r="ALK113" s="7"/>
      <c r="ALL113" s="7"/>
      <c r="ALM113" s="7"/>
      <c r="ALN113" s="7"/>
      <c r="ALO113" s="7"/>
      <c r="ALP113" s="7"/>
      <c r="ALQ113" s="7"/>
      <c r="ALR113" s="7"/>
      <c r="ALS113" s="7"/>
      <c r="ALT113" s="7"/>
      <c r="ALU113" s="7"/>
      <c r="ALV113" s="7"/>
      <c r="ALW113" s="7"/>
      <c r="ALX113" s="7"/>
      <c r="ALY113" s="7"/>
      <c r="ALZ113" s="7"/>
      <c r="AMA113" s="7"/>
      <c r="AMB113" s="7"/>
      <c r="AMC113" s="7"/>
      <c r="AMD113" s="7"/>
      <c r="AME113" s="7"/>
      <c r="AMF113" s="7"/>
      <c r="AMG113" s="7"/>
      <c r="AMH113" s="7"/>
      <c r="AMI113" s="7"/>
      <c r="AMJ113" s="7"/>
    </row>
    <row r="114" spans="1:1024" ht="12.75" customHeight="1" x14ac:dyDescent="0.3">
      <c r="B114" s="54" t="s">
        <v>293</v>
      </c>
      <c r="C114" s="54" t="s">
        <v>293</v>
      </c>
      <c r="D114" s="1">
        <v>7</v>
      </c>
      <c r="E114" s="1"/>
      <c r="F114" s="1"/>
      <c r="G114" s="1"/>
      <c r="H114" s="1"/>
      <c r="I114" s="1"/>
      <c r="J114" s="1"/>
      <c r="K114" s="1">
        <v>15</v>
      </c>
      <c r="L114" s="1"/>
      <c r="M114" s="1"/>
      <c r="N114" s="1"/>
      <c r="O114" s="1"/>
      <c r="P114" s="1"/>
      <c r="Q114" s="1"/>
      <c r="R114" s="1">
        <v>30</v>
      </c>
      <c r="S114" s="1"/>
      <c r="T114" s="1"/>
      <c r="U114" s="1"/>
      <c r="V114" s="1"/>
      <c r="W114" s="1"/>
      <c r="X114" s="1"/>
      <c r="Y114" s="55"/>
      <c r="Z114" s="55"/>
    </row>
    <row r="115" spans="1:1024" ht="12.75" customHeight="1" x14ac:dyDescent="0.3">
      <c r="B115" s="56" t="s">
        <v>284</v>
      </c>
      <c r="C115" s="56" t="s">
        <v>294</v>
      </c>
      <c r="D115" s="57" t="s">
        <v>284</v>
      </c>
      <c r="E115" s="58" t="s">
        <v>287</v>
      </c>
      <c r="F115" s="58" t="s">
        <v>295</v>
      </c>
      <c r="G115" s="58" t="s">
        <v>296</v>
      </c>
      <c r="H115" s="58" t="s">
        <v>297</v>
      </c>
      <c r="I115" s="58" t="s">
        <v>298</v>
      </c>
      <c r="J115" s="59" t="s">
        <v>299</v>
      </c>
      <c r="K115" s="57" t="s">
        <v>284</v>
      </c>
      <c r="L115" s="58" t="s">
        <v>287</v>
      </c>
      <c r="M115" s="58" t="s">
        <v>295</v>
      </c>
      <c r="N115" s="58" t="s">
        <v>296</v>
      </c>
      <c r="O115" s="58" t="s">
        <v>297</v>
      </c>
      <c r="P115" s="58" t="s">
        <v>298</v>
      </c>
      <c r="Q115" s="59" t="s">
        <v>299</v>
      </c>
      <c r="R115" s="57" t="s">
        <v>284</v>
      </c>
      <c r="S115" s="58" t="s">
        <v>287</v>
      </c>
      <c r="T115" s="58" t="s">
        <v>295</v>
      </c>
      <c r="U115" s="58" t="s">
        <v>296</v>
      </c>
      <c r="V115" s="58" t="s">
        <v>297</v>
      </c>
      <c r="W115" s="58" t="s">
        <v>298</v>
      </c>
      <c r="X115" s="59" t="s">
        <v>299</v>
      </c>
      <c r="Y115" s="58"/>
      <c r="Z115" s="58"/>
    </row>
    <row r="116" spans="1:1024" ht="12.75" customHeight="1" x14ac:dyDescent="0.3">
      <c r="A116" s="17" t="s">
        <v>300</v>
      </c>
      <c r="B116" s="58">
        <v>0.10133399999999999</v>
      </c>
      <c r="C116" s="58">
        <v>2.2123300000000001</v>
      </c>
      <c r="D116" s="60">
        <v>0.10134799999999999</v>
      </c>
      <c r="E116" s="61">
        <v>2.1591900000000001E-2</v>
      </c>
      <c r="F116" s="61">
        <v>4.6621020000000001E-4</v>
      </c>
      <c r="G116" s="61">
        <v>2.8489</v>
      </c>
      <c r="H116" s="61">
        <v>1.4711399999999999</v>
      </c>
      <c r="I116" s="61">
        <v>2.8068200000000001</v>
      </c>
      <c r="J116" s="62">
        <v>2.5176712597000002</v>
      </c>
      <c r="K116" s="60">
        <v>0.101035</v>
      </c>
      <c r="L116" s="61">
        <v>1.5040400000000001E-2</v>
      </c>
      <c r="M116" s="61">
        <v>2.2630299999999999E-4</v>
      </c>
      <c r="N116" s="61">
        <v>3.6446200000000002</v>
      </c>
      <c r="O116" s="61">
        <v>2.3431999999999999</v>
      </c>
      <c r="P116" s="61">
        <v>2.7511899999999998</v>
      </c>
      <c r="Q116" s="62">
        <v>5.7809563396000003</v>
      </c>
      <c r="R116" s="60">
        <v>0.101066</v>
      </c>
      <c r="S116" s="61">
        <v>1.0343400000000001E-2</v>
      </c>
      <c r="T116" s="61">
        <v>1.070577E-4</v>
      </c>
      <c r="U116" s="61">
        <v>3.3232900000000001</v>
      </c>
      <c r="V116" s="61">
        <v>2.1479499999999998</v>
      </c>
      <c r="W116" s="61">
        <v>2.6515</v>
      </c>
      <c r="X116" s="62">
        <v>4.8065594913999998</v>
      </c>
      <c r="Y116" s="61"/>
      <c r="Z116" s="61"/>
      <c r="AH116" s="63"/>
      <c r="AI116" s="63"/>
    </row>
    <row r="117" spans="1:1024" ht="12.75" customHeight="1" x14ac:dyDescent="0.3">
      <c r="A117" s="17" t="s">
        <v>354</v>
      </c>
      <c r="B117" s="58">
        <v>0.10133399999999999</v>
      </c>
      <c r="C117" s="58">
        <v>2.2123300000000001</v>
      </c>
      <c r="D117" s="60">
        <v>0.10229000000000001</v>
      </c>
      <c r="E117" s="61">
        <v>2.3146E-2</v>
      </c>
      <c r="F117" s="61">
        <v>5.3665120000000004E-4</v>
      </c>
      <c r="G117" s="61">
        <v>2.8445900000000002</v>
      </c>
      <c r="H117" s="61">
        <v>1.5985199999999999</v>
      </c>
      <c r="I117" s="61">
        <v>2.8121700000000001</v>
      </c>
      <c r="J117" s="62">
        <v>2.9150742159999998</v>
      </c>
      <c r="K117" s="60">
        <v>0.10148500000000001</v>
      </c>
      <c r="L117" s="61">
        <v>1.90238E-2</v>
      </c>
      <c r="M117" s="61">
        <v>3.6192769999999997E-4</v>
      </c>
      <c r="N117" s="61">
        <v>3.6141299999999998</v>
      </c>
      <c r="O117" s="61">
        <v>2.4973399999999999</v>
      </c>
      <c r="P117" s="61">
        <v>2.6695799999999998</v>
      </c>
      <c r="Q117" s="62">
        <v>6.4457846381000001</v>
      </c>
      <c r="R117" s="60">
        <v>0.10130599999999999</v>
      </c>
      <c r="S117" s="61">
        <v>1.63984E-2</v>
      </c>
      <c r="T117" s="61">
        <v>2.6890820000000001E-4</v>
      </c>
      <c r="U117" s="61">
        <v>3.5964700000000001</v>
      </c>
      <c r="V117" s="61">
        <v>2.5800100000000001</v>
      </c>
      <c r="W117" s="61">
        <v>2.76946</v>
      </c>
      <c r="X117" s="62">
        <v>6.9668454369999999</v>
      </c>
      <c r="Y117" s="61"/>
      <c r="Z117" s="61"/>
      <c r="AA117" s="15">
        <f>IF("na"=F117,"",F117/F116)</f>
        <v>1.1510927903336308</v>
      </c>
      <c r="AB117" s="13">
        <f>IF("na"=J117,"",J117/J116)</f>
        <v>1.1578454513347995</v>
      </c>
      <c r="AC117" s="13">
        <f>IF("na"=M117,"",M117/M116)</f>
        <v>1.5993057979788159</v>
      </c>
      <c r="AD117" s="13">
        <f>IF("na"=Q117,"",Q117/Q116)</f>
        <v>1.1150031689300046</v>
      </c>
      <c r="AE117" s="13">
        <f>IF("na"=T117,"",T117/T116)</f>
        <v>2.5118062502743848</v>
      </c>
      <c r="AF117" s="13">
        <f>IF("na"=X117,"",X117/X116)</f>
        <v>1.4494453776064211</v>
      </c>
      <c r="AG117" s="13">
        <f>ROW()</f>
        <v>117</v>
      </c>
      <c r="AH117" s="63">
        <f t="shared" ref="AH117:AM120" ca="1" si="14">SUM(IF(INDIRECT(ADDRESS(ROW(),AH$40))&gt;INDIRECT(ADDRESS($AG117,AH$40)),1,0),IF(INDIRECT(ADDRESS(ROW(),AH$40))&gt;INDIRECT(ADDRESS($AG117+1,AH$40)),1,0),IF(INDIRECT(ADDRESS(ROW(),AH$40))&gt;INDIRECT(ADDRESS($AG117+2,AH$40)),1,0),IF(INDIRECT(ADDRESS(ROW(),AH$40))&gt;INDIRECT(ADDRESS($AG117+3,AH$40)),1,0))+1</f>
        <v>3</v>
      </c>
      <c r="AI117" s="63">
        <f t="shared" ca="1" si="14"/>
        <v>4</v>
      </c>
      <c r="AJ117" s="63">
        <f t="shared" ca="1" si="14"/>
        <v>3</v>
      </c>
      <c r="AK117" s="63">
        <f t="shared" ca="1" si="14"/>
        <v>4</v>
      </c>
      <c r="AL117" s="63">
        <f t="shared" ca="1" si="14"/>
        <v>3</v>
      </c>
      <c r="AM117" s="63">
        <f t="shared" ca="1" si="14"/>
        <v>4</v>
      </c>
      <c r="AO117" s="14">
        <f>IF("na"=F117,"",SQRT(F117)/SQRT(F116))</f>
        <v>1.0728899246118544</v>
      </c>
      <c r="AP117" s="14">
        <f>IF("na"=J117,"",SQRT(J117)/SQRT(J116))</f>
        <v>1.0760322724411193</v>
      </c>
      <c r="AQ117" s="14">
        <f>IF("na"=M117,"",SQRT(M117)/SQRT(M116))</f>
        <v>1.2646366268532698</v>
      </c>
      <c r="AR117" s="14">
        <f>IF("na"=Q117,"",SQRT(Q117)/SQRT(Q116))</f>
        <v>1.0559371046279247</v>
      </c>
      <c r="AS117" s="14">
        <f>IF("na"=T117,"",SQRT(T117)/SQRT(T116))</f>
        <v>1.5848678967896301</v>
      </c>
      <c r="AT117" s="14">
        <f>IF("na"=X117,"",SQRT(X117)/SQRT(X116))</f>
        <v>1.2039291414391551</v>
      </c>
    </row>
    <row r="118" spans="1:1024" ht="12.75" customHeight="1" x14ac:dyDescent="0.3">
      <c r="A118" s="17" t="s">
        <v>281</v>
      </c>
      <c r="B118" s="58">
        <v>0.10133399999999999</v>
      </c>
      <c r="C118" s="58">
        <v>2.2123300000000001</v>
      </c>
      <c r="D118" s="60">
        <v>9.2824400000000001E-2</v>
      </c>
      <c r="E118" s="61">
        <v>2.0588700000000001E-2</v>
      </c>
      <c r="F118" s="61">
        <v>4.963077E-4</v>
      </c>
      <c r="G118" s="61">
        <v>2.2642000000000002</v>
      </c>
      <c r="H118" s="61">
        <v>1.4469099999999999</v>
      </c>
      <c r="I118" s="61">
        <v>1.86107</v>
      </c>
      <c r="J118" s="62">
        <v>2.2169321357</v>
      </c>
      <c r="K118" s="60">
        <v>9.2727100000000007E-2</v>
      </c>
      <c r="L118" s="61">
        <v>1.5458100000000001E-2</v>
      </c>
      <c r="M118" s="61">
        <v>3.1303150000000003E-4</v>
      </c>
      <c r="N118" s="61">
        <v>2.4511599999999998</v>
      </c>
      <c r="O118" s="61">
        <v>1.7719</v>
      </c>
      <c r="P118" s="61">
        <v>1.8271500000000001</v>
      </c>
      <c r="Q118" s="62">
        <v>3.2879932423999998</v>
      </c>
      <c r="R118" s="60">
        <v>9.3111899999999997E-2</v>
      </c>
      <c r="S118" s="61">
        <v>1.1671300000000001E-2</v>
      </c>
      <c r="T118" s="61">
        <v>2.0382209999999999E-4</v>
      </c>
      <c r="U118" s="61">
        <v>2.3649300000000002</v>
      </c>
      <c r="V118" s="61">
        <v>1.6592800000000001</v>
      </c>
      <c r="W118" s="61">
        <v>1.82647</v>
      </c>
      <c r="X118" s="62">
        <v>2.902098058</v>
      </c>
      <c r="Y118" s="61"/>
      <c r="Z118" s="61"/>
      <c r="AA118" s="15">
        <f>IF("na"=F118,"",F118/F116)</f>
        <v>1.064557789597911</v>
      </c>
      <c r="AB118" s="13">
        <f>IF("na"=J118,"",J118/J116)</f>
        <v>0.8805486924310223</v>
      </c>
      <c r="AC118" s="13">
        <f>IF("na"=M118,"",M118/M116)</f>
        <v>1.3832406110391822</v>
      </c>
      <c r="AD118" s="13">
        <f>IF("na"=Q118,"",Q118/Q116)</f>
        <v>0.56876285673998095</v>
      </c>
      <c r="AE118" s="13">
        <f>IF("na"=T118,"",T118/T116)</f>
        <v>1.9038527821912856</v>
      </c>
      <c r="AF118" s="13">
        <f>IF("na"=X118,"",X118/X116)</f>
        <v>0.60377866188746787</v>
      </c>
      <c r="AG118" s="13">
        <f>AG117</f>
        <v>117</v>
      </c>
      <c r="AH118" s="63">
        <f t="shared" ca="1" si="14"/>
        <v>2</v>
      </c>
      <c r="AI118" s="63">
        <f t="shared" ca="1" si="14"/>
        <v>2</v>
      </c>
      <c r="AJ118" s="63">
        <f t="shared" ca="1" si="14"/>
        <v>2</v>
      </c>
      <c r="AK118" s="63">
        <f t="shared" ca="1" si="14"/>
        <v>1</v>
      </c>
      <c r="AL118" s="63">
        <f t="shared" ca="1" si="14"/>
        <v>2</v>
      </c>
      <c r="AM118" s="63">
        <f t="shared" ca="1" si="14"/>
        <v>1</v>
      </c>
      <c r="AO118" s="14">
        <f>IF("na"=F118,"",SQRT(F118)/SQRT(F116))</f>
        <v>1.0317740981425687</v>
      </c>
      <c r="AP118" s="14">
        <f>IF("na"=J118,"",SQRT(J118)/SQRT(J116))</f>
        <v>0.93837556043996717</v>
      </c>
      <c r="AQ118" s="14">
        <f>IF("na"=M118,"",SQRT(M118)/SQRT(M116))</f>
        <v>1.1761124993125369</v>
      </c>
      <c r="AR118" s="14">
        <f>IF("na"=Q118,"",SQRT(Q118)/SQRT(Q116))</f>
        <v>0.75416368033735293</v>
      </c>
      <c r="AS118" s="14">
        <f>IF("na"=T118,"",SQRT(T118)/SQRT(T116))</f>
        <v>1.379801718433227</v>
      </c>
      <c r="AT118" s="14">
        <f>IF("na"=X118,"",SQRT(X118)/SQRT(X116))</f>
        <v>0.77703195679937642</v>
      </c>
    </row>
    <row r="119" spans="1:1024" ht="12.75" customHeight="1" x14ac:dyDescent="0.3">
      <c r="A119" s="17" t="s">
        <v>282</v>
      </c>
      <c r="B119" s="58">
        <v>0.10133399999999999</v>
      </c>
      <c r="C119" s="58">
        <v>2.2123300000000001</v>
      </c>
      <c r="D119" s="64">
        <v>9.4082899999999997E-2</v>
      </c>
      <c r="E119" s="65">
        <v>2.0283300000000001E-2</v>
      </c>
      <c r="F119" s="66">
        <v>4.639906E-4</v>
      </c>
      <c r="G119" s="65">
        <v>2.65266</v>
      </c>
      <c r="H119" s="66">
        <v>1.43194</v>
      </c>
      <c r="I119" s="66">
        <v>2.5293999999999999</v>
      </c>
      <c r="J119" s="67">
        <v>2.1509855485</v>
      </c>
      <c r="K119" s="64">
        <v>9.4340300000000002E-2</v>
      </c>
      <c r="L119" s="65">
        <v>1.52608E-2</v>
      </c>
      <c r="M119" s="66">
        <v>2.8180380000000001E-4</v>
      </c>
      <c r="N119" s="65">
        <v>3.34151</v>
      </c>
      <c r="O119" s="66">
        <v>2.1979700000000002</v>
      </c>
      <c r="P119" s="66">
        <v>2.6135799999999998</v>
      </c>
      <c r="Q119" s="67">
        <v>4.9920736834000001</v>
      </c>
      <c r="R119" s="64">
        <v>9.4799099999999997E-2</v>
      </c>
      <c r="S119" s="65">
        <v>1.0658600000000001E-2</v>
      </c>
      <c r="T119" s="66">
        <v>1.5631059999999999E-4</v>
      </c>
      <c r="U119" s="65">
        <v>3.2040999999999999</v>
      </c>
      <c r="V119" s="66">
        <v>2.0548899999999999</v>
      </c>
      <c r="W119" s="66">
        <v>2.5821399999999999</v>
      </c>
      <c r="X119" s="67">
        <v>4.3593323481999997</v>
      </c>
      <c r="Y119" s="65"/>
      <c r="Z119" s="65"/>
      <c r="AA119" s="15">
        <f>IF("na"=F119,"",F119/F116)</f>
        <v>0.99523905740372043</v>
      </c>
      <c r="AB119" s="13">
        <f>IF("na"=J119,"",J119/J116)</f>
        <v>0.85435520630930439</v>
      </c>
      <c r="AC119" s="13">
        <f>IF("na"=M119,"",M119/M116)</f>
        <v>1.2452499524973157</v>
      </c>
      <c r="AD119" s="13">
        <f>IF("na"=Q119,"",Q119/Q116)</f>
        <v>0.86353768998459779</v>
      </c>
      <c r="AE119" s="13">
        <f>IF("na"=T119,"",T119/T116)</f>
        <v>1.4600593885353412</v>
      </c>
      <c r="AF119" s="13">
        <f>IF("na"=X119,"",X119/X116)</f>
        <v>0.90695483037291258</v>
      </c>
      <c r="AG119" s="13">
        <f>AG118</f>
        <v>117</v>
      </c>
      <c r="AH119" s="63">
        <f t="shared" ca="1" si="14"/>
        <v>1</v>
      </c>
      <c r="AI119" s="63">
        <f t="shared" ca="1" si="14"/>
        <v>1</v>
      </c>
      <c r="AJ119" s="63">
        <f t="shared" ca="1" si="14"/>
        <v>1</v>
      </c>
      <c r="AK119" s="63">
        <f t="shared" ca="1" si="14"/>
        <v>3</v>
      </c>
      <c r="AL119" s="63">
        <f t="shared" ca="1" si="14"/>
        <v>1</v>
      </c>
      <c r="AM119" s="63">
        <f t="shared" ca="1" si="14"/>
        <v>3</v>
      </c>
      <c r="AO119" s="14">
        <f>IF("na"=F119,"",SQRT(F119)/SQRT(F116))</f>
        <v>0.99761668861528208</v>
      </c>
      <c r="AP119" s="14">
        <f>IF("na"=J119,"",SQRT(J119)/SQRT(J116))</f>
        <v>0.92431337018854398</v>
      </c>
      <c r="AQ119" s="14">
        <f>IF("na"=M119,"",SQRT(M119)/SQRT(M116))</f>
        <v>1.1159076809921669</v>
      </c>
      <c r="AR119" s="14">
        <f>IF("na"=Q119,"",SQRT(Q119)/SQRT(Q116))</f>
        <v>0.9292672866213455</v>
      </c>
      <c r="AS119" s="14">
        <f>IF("na"=T119,"",SQRT(T119)/SQRT(T116))</f>
        <v>1.2083291722603329</v>
      </c>
      <c r="AT119" s="14">
        <f>IF("na"=X119,"",SQRT(X119)/SQRT(X116))</f>
        <v>0.95234176132988757</v>
      </c>
    </row>
    <row r="120" spans="1:1024" ht="12.75" customHeight="1" x14ac:dyDescent="0.3">
      <c r="A120" s="17" t="s">
        <v>283</v>
      </c>
      <c r="B120" s="58">
        <v>0.10133399999999999</v>
      </c>
      <c r="C120" s="58">
        <v>2.2123300000000001</v>
      </c>
      <c r="D120" s="68">
        <v>9.3659500000000007E-2</v>
      </c>
      <c r="E120" s="13">
        <v>2.2132800000000001E-2</v>
      </c>
      <c r="F120" s="66">
        <v>5.4875870000000002E-4</v>
      </c>
      <c r="G120" s="65">
        <v>2.2205300000000001</v>
      </c>
      <c r="H120" s="66">
        <v>1.5400400000000001</v>
      </c>
      <c r="I120" s="66">
        <v>1.8156699999999999</v>
      </c>
      <c r="J120" s="67">
        <v>2.5290623571999999</v>
      </c>
      <c r="K120" s="68">
        <v>9.2927999999999997E-2</v>
      </c>
      <c r="L120" s="13">
        <v>1.8544000000000001E-2</v>
      </c>
      <c r="M120" s="66">
        <v>4.1454069999999999E-4</v>
      </c>
      <c r="N120" s="65">
        <v>2.5046300000000001</v>
      </c>
      <c r="O120" s="66">
        <v>1.8723000000000001</v>
      </c>
      <c r="P120" s="66">
        <v>1.8103400000000001</v>
      </c>
      <c r="Q120" s="67">
        <v>3.6671032500999998</v>
      </c>
      <c r="R120" s="68">
        <v>9.19291E-2</v>
      </c>
      <c r="S120" s="13">
        <v>1.5396399999999999E-2</v>
      </c>
      <c r="T120" s="66">
        <v>3.2550120000000003E-4</v>
      </c>
      <c r="U120" s="65">
        <v>2.5120100000000001</v>
      </c>
      <c r="V120" s="66">
        <v>1.9987299999999999</v>
      </c>
      <c r="W120" s="66">
        <v>1.8746499999999999</v>
      </c>
      <c r="X120" s="67">
        <v>4.1089493952999998</v>
      </c>
      <c r="Y120" s="65"/>
      <c r="Z120" s="65"/>
      <c r="AA120" s="15">
        <f>IF("na"=F120,"",F120/F116)</f>
        <v>1.1770628356050554</v>
      </c>
      <c r="AB120" s="13">
        <f>IF("na"=J120,"",J120/J116)</f>
        <v>1.0045244578521173</v>
      </c>
      <c r="AC120" s="13">
        <f>IF("na"=M120,"",M120/M116)</f>
        <v>1.8317949828327509</v>
      </c>
      <c r="AD120" s="13">
        <f>IF("na"=Q120,"",Q120/Q116)</f>
        <v>0.63434197296735451</v>
      </c>
      <c r="AE120" s="13">
        <f>IF("na"=T120,"",T120/T116)</f>
        <v>3.0404277319613633</v>
      </c>
      <c r="AF120" s="13">
        <f>IF("na"=X120,"",X120/X116)</f>
        <v>0.85486290196799208</v>
      </c>
      <c r="AG120" s="13">
        <f>AG119</f>
        <v>117</v>
      </c>
      <c r="AH120" s="63">
        <f t="shared" ca="1" si="14"/>
        <v>4</v>
      </c>
      <c r="AI120" s="63">
        <f t="shared" ca="1" si="14"/>
        <v>3</v>
      </c>
      <c r="AJ120" s="63">
        <f t="shared" ca="1" si="14"/>
        <v>4</v>
      </c>
      <c r="AK120" s="63">
        <f t="shared" ca="1" si="14"/>
        <v>2</v>
      </c>
      <c r="AL120" s="63">
        <f t="shared" ca="1" si="14"/>
        <v>4</v>
      </c>
      <c r="AM120" s="63">
        <f t="shared" ca="1" si="14"/>
        <v>2</v>
      </c>
      <c r="AO120" s="14">
        <f>IF("na"=F120,"",SQRT(F120)/SQRT(F116))</f>
        <v>1.0849252672903582</v>
      </c>
      <c r="AP120" s="14">
        <f>IF("na"=J120,"",SQRT(J120)/SQRT(J116))</f>
        <v>1.0022596758585658</v>
      </c>
      <c r="AQ120" s="14">
        <f>IF("na"=M120,"",SQRT(M120)/SQRT(M116))</f>
        <v>1.3534382079846685</v>
      </c>
      <c r="AR120" s="14">
        <f>IF("na"=Q120,"",SQRT(Q120)/SQRT(Q116))</f>
        <v>0.79645588262461509</v>
      </c>
      <c r="AS120" s="14">
        <f>IF("na"=T120,"",SQRT(T120)/SQRT(T116))</f>
        <v>1.7436822336542181</v>
      </c>
      <c r="AT120" s="14">
        <f>IF("na"=X120,"",SQRT(X120)/SQRT(X116))</f>
        <v>0.92458796334799442</v>
      </c>
    </row>
    <row r="121" spans="1:1024" ht="12.75" customHeight="1" x14ac:dyDescent="0.3">
      <c r="B121" s="69"/>
      <c r="C121" s="69"/>
      <c r="D121" s="13"/>
      <c r="E121" s="13"/>
      <c r="F121" s="13"/>
      <c r="G121" s="13"/>
      <c r="H121" s="13"/>
      <c r="I121" s="13"/>
      <c r="J121" s="13"/>
      <c r="K121" s="13"/>
      <c r="L121" s="13"/>
    </row>
    <row r="122" spans="1:1024" s="52" customFormat="1" ht="12.75" customHeight="1" x14ac:dyDescent="0.3">
      <c r="A122" s="17"/>
      <c r="B122" s="17"/>
      <c r="C122" s="17"/>
      <c r="D122" s="6" t="s">
        <v>310</v>
      </c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17"/>
      <c r="Z122" s="17"/>
      <c r="AA122" s="51"/>
      <c r="AH122" s="53"/>
      <c r="AI122" s="53"/>
      <c r="AJ122" s="53"/>
      <c r="AK122" s="53"/>
      <c r="AL122" s="53"/>
      <c r="AM122" s="53"/>
      <c r="AKC122" s="7"/>
      <c r="AKD122" s="7"/>
      <c r="AKE122" s="7"/>
      <c r="AKF122" s="7"/>
      <c r="AKG122" s="7"/>
      <c r="AKH122" s="7"/>
      <c r="AKI122" s="7"/>
      <c r="AKJ122" s="7"/>
      <c r="AKK122" s="7"/>
      <c r="AKL122" s="7"/>
      <c r="AKM122" s="7"/>
      <c r="AKN122" s="7"/>
      <c r="AKO122" s="7"/>
      <c r="AKP122" s="7"/>
      <c r="AKQ122" s="7"/>
      <c r="AKR122" s="7"/>
      <c r="AKS122" s="7"/>
      <c r="AKT122" s="7"/>
      <c r="AKU122" s="7"/>
      <c r="AKV122" s="7"/>
      <c r="AKW122" s="7"/>
      <c r="AKX122" s="7"/>
      <c r="AKY122" s="7"/>
      <c r="AKZ122" s="7"/>
      <c r="ALA122" s="7"/>
      <c r="ALB122" s="7"/>
      <c r="ALC122" s="7"/>
      <c r="ALD122" s="7"/>
      <c r="ALE122" s="7"/>
      <c r="ALF122" s="7"/>
      <c r="ALG122" s="7"/>
      <c r="ALH122" s="7"/>
      <c r="ALI122" s="7"/>
      <c r="ALJ122" s="7"/>
      <c r="ALK122" s="7"/>
      <c r="ALL122" s="7"/>
      <c r="ALM122" s="7"/>
      <c r="ALN122" s="7"/>
      <c r="ALO122" s="7"/>
      <c r="ALP122" s="7"/>
      <c r="ALQ122" s="7"/>
      <c r="ALR122" s="7"/>
      <c r="ALS122" s="7"/>
      <c r="ALT122" s="7"/>
      <c r="ALU122" s="7"/>
      <c r="ALV122" s="7"/>
      <c r="ALW122" s="7"/>
      <c r="ALX122" s="7"/>
      <c r="ALY122" s="7"/>
      <c r="ALZ122" s="7"/>
      <c r="AMA122" s="7"/>
      <c r="AMB122" s="7"/>
      <c r="AMC122" s="7"/>
      <c r="AMD122" s="7"/>
      <c r="AME122" s="7"/>
      <c r="AMF122" s="7"/>
      <c r="AMG122" s="7"/>
      <c r="AMH122" s="7"/>
      <c r="AMI122" s="7"/>
      <c r="AMJ122" s="7"/>
    </row>
    <row r="123" spans="1:1024" ht="12.75" customHeight="1" x14ac:dyDescent="0.3">
      <c r="B123" s="54" t="s">
        <v>293</v>
      </c>
      <c r="C123" s="54" t="s">
        <v>293</v>
      </c>
      <c r="D123" s="1">
        <v>7</v>
      </c>
      <c r="E123" s="1"/>
      <c r="F123" s="1"/>
      <c r="G123" s="1"/>
      <c r="H123" s="1"/>
      <c r="I123" s="1"/>
      <c r="J123" s="1"/>
      <c r="K123" s="1">
        <v>15</v>
      </c>
      <c r="L123" s="1"/>
      <c r="M123" s="1"/>
      <c r="N123" s="1"/>
      <c r="O123" s="1"/>
      <c r="P123" s="1"/>
      <c r="Q123" s="1"/>
      <c r="R123" s="1">
        <v>30</v>
      </c>
      <c r="S123" s="1"/>
      <c r="T123" s="1"/>
      <c r="U123" s="1"/>
      <c r="V123" s="1"/>
      <c r="W123" s="1"/>
      <c r="X123" s="1"/>
      <c r="Y123" s="55"/>
      <c r="Z123" s="55"/>
    </row>
    <row r="124" spans="1:1024" ht="12.75" customHeight="1" x14ac:dyDescent="0.3">
      <c r="B124" s="56" t="s">
        <v>284</v>
      </c>
      <c r="C124" s="56" t="s">
        <v>294</v>
      </c>
      <c r="D124" s="57" t="s">
        <v>284</v>
      </c>
      <c r="E124" s="58" t="s">
        <v>287</v>
      </c>
      <c r="F124" s="58" t="s">
        <v>295</v>
      </c>
      <c r="G124" s="58" t="s">
        <v>296</v>
      </c>
      <c r="H124" s="58" t="s">
        <v>297</v>
      </c>
      <c r="I124" s="58" t="s">
        <v>298</v>
      </c>
      <c r="J124" s="59" t="s">
        <v>299</v>
      </c>
      <c r="K124" s="57" t="s">
        <v>284</v>
      </c>
      <c r="L124" s="58" t="s">
        <v>287</v>
      </c>
      <c r="M124" s="58" t="s">
        <v>295</v>
      </c>
      <c r="N124" s="58" t="s">
        <v>296</v>
      </c>
      <c r="O124" s="58" t="s">
        <v>297</v>
      </c>
      <c r="P124" s="58" t="s">
        <v>298</v>
      </c>
      <c r="Q124" s="59" t="s">
        <v>299</v>
      </c>
      <c r="R124" s="57" t="s">
        <v>284</v>
      </c>
      <c r="S124" s="58" t="s">
        <v>287</v>
      </c>
      <c r="T124" s="58" t="s">
        <v>295</v>
      </c>
      <c r="U124" s="58" t="s">
        <v>296</v>
      </c>
      <c r="V124" s="58" t="s">
        <v>297</v>
      </c>
      <c r="W124" s="58" t="s">
        <v>298</v>
      </c>
      <c r="X124" s="59" t="s">
        <v>299</v>
      </c>
      <c r="Y124" s="58"/>
      <c r="Z124" s="58"/>
    </row>
    <row r="125" spans="1:1024" ht="12.75" customHeight="1" x14ac:dyDescent="0.3">
      <c r="A125" s="17" t="s">
        <v>300</v>
      </c>
      <c r="B125" s="58">
        <v>0.22390499999999999</v>
      </c>
      <c r="C125" s="58">
        <v>1.9559299999999999</v>
      </c>
      <c r="D125" s="60">
        <v>0.215671</v>
      </c>
      <c r="E125" s="61">
        <v>3.5104799999999999E-2</v>
      </c>
      <c r="F125" s="61">
        <v>1.3001455999999999E-3</v>
      </c>
      <c r="G125" s="61">
        <v>2.33887</v>
      </c>
      <c r="H125" s="61">
        <v>1.23508</v>
      </c>
      <c r="I125" s="61">
        <v>1.9859500000000001</v>
      </c>
      <c r="J125" s="62">
        <v>1.5263238068</v>
      </c>
      <c r="K125" s="60">
        <v>0.21504999999999999</v>
      </c>
      <c r="L125" s="61">
        <v>2.4462600000000001E-2</v>
      </c>
      <c r="M125" s="61">
        <v>6.7682970000000002E-4</v>
      </c>
      <c r="N125" s="61">
        <v>2.1756199999999999</v>
      </c>
      <c r="O125" s="61">
        <v>0.75155400000000006</v>
      </c>
      <c r="P125" s="61">
        <v>2.00021</v>
      </c>
      <c r="Q125" s="62">
        <v>0.56679413329999995</v>
      </c>
      <c r="R125" s="60">
        <v>0.21529200000000001</v>
      </c>
      <c r="S125" s="61">
        <v>1.7287E-2</v>
      </c>
      <c r="T125" s="61">
        <v>3.7302400000000001E-4</v>
      </c>
      <c r="U125" s="61">
        <v>2.0954999999999999</v>
      </c>
      <c r="V125" s="61">
        <v>0.45399400000000001</v>
      </c>
      <c r="W125" s="61">
        <v>2.0198800000000001</v>
      </c>
      <c r="X125" s="62">
        <v>0.21020015450000001</v>
      </c>
      <c r="Y125" s="61"/>
      <c r="Z125" s="61"/>
      <c r="AH125" s="63"/>
      <c r="AI125" s="63"/>
    </row>
    <row r="126" spans="1:1024" ht="12.75" customHeight="1" x14ac:dyDescent="0.3">
      <c r="A126" s="17" t="s">
        <v>354</v>
      </c>
      <c r="B126" s="58">
        <v>0.22390499999999999</v>
      </c>
      <c r="C126" s="58">
        <v>1.9559299999999999</v>
      </c>
      <c r="D126" s="60">
        <v>0.21667</v>
      </c>
      <c r="E126" s="61">
        <v>4.18742E-2</v>
      </c>
      <c r="F126" s="61">
        <v>1.8057938E-3</v>
      </c>
      <c r="G126" s="61">
        <v>2.4553500000000001</v>
      </c>
      <c r="H126" s="61">
        <v>2.0376500000000002</v>
      </c>
      <c r="I126" s="61">
        <v>1.96834</v>
      </c>
      <c r="J126" s="62">
        <v>4.1521715306000004</v>
      </c>
      <c r="K126" s="60">
        <v>0.215722</v>
      </c>
      <c r="L126" s="61">
        <v>3.8565799999999997E-2</v>
      </c>
      <c r="M126" s="61">
        <v>1.5542823E-3</v>
      </c>
      <c r="N126" s="61">
        <v>2.15713</v>
      </c>
      <c r="O126" s="61">
        <v>0.85609100000000005</v>
      </c>
      <c r="P126" s="61">
        <v>1.96095</v>
      </c>
      <c r="Q126" s="62">
        <v>0.73291700059999998</v>
      </c>
      <c r="R126" s="60">
        <v>0.217254</v>
      </c>
      <c r="S126" s="61">
        <v>3.5036400000000002E-2</v>
      </c>
      <c r="T126" s="61">
        <v>1.2717850999999999E-3</v>
      </c>
      <c r="U126" s="61">
        <v>2.0729199999999999</v>
      </c>
      <c r="V126" s="61">
        <v>0.63588699999999998</v>
      </c>
      <c r="W126" s="61">
        <v>1.9609700000000001</v>
      </c>
      <c r="X126" s="62">
        <v>0.40437767829999999</v>
      </c>
      <c r="Y126" s="61"/>
      <c r="Z126" s="61"/>
      <c r="AA126" s="15">
        <f>IF("na"=F126,"",F126/F125)</f>
        <v>1.3889165951874929</v>
      </c>
      <c r="AB126" s="13">
        <f>IF("na"=J126,"",J126/J125)</f>
        <v>2.7203739547935095</v>
      </c>
      <c r="AC126" s="13">
        <f>IF("na"=M126,"",M126/M125)</f>
        <v>2.2964156271511134</v>
      </c>
      <c r="AD126" s="13">
        <f>IF("na"=Q126,"",Q126/Q125)</f>
        <v>1.2930920726592496</v>
      </c>
      <c r="AE126" s="13">
        <f>IF("na"=T126,"",T126/T125)</f>
        <v>3.409392157073003</v>
      </c>
      <c r="AF126" s="13">
        <f>IF("na"=X126,"",X126/X125)</f>
        <v>1.9237744104512537</v>
      </c>
      <c r="AG126" s="13">
        <f>ROW()</f>
        <v>126</v>
      </c>
      <c r="AH126" s="63">
        <f t="shared" ref="AH126:AM129" ca="1" si="15">SUM(IF(INDIRECT(ADDRESS(ROW(),AH$40))&gt;INDIRECT(ADDRESS($AG126,AH$40)),1,0),IF(INDIRECT(ADDRESS(ROW(),AH$40))&gt;INDIRECT(ADDRESS($AG126+1,AH$40)),1,0),IF(INDIRECT(ADDRESS(ROW(),AH$40))&gt;INDIRECT(ADDRESS($AG126+2,AH$40)),1,0),IF(INDIRECT(ADDRESS(ROW(),AH$40))&gt;INDIRECT(ADDRESS($AG126+3,AH$40)),1,0))+1</f>
        <v>3</v>
      </c>
      <c r="AI126" s="63">
        <f t="shared" ca="1" si="15"/>
        <v>4</v>
      </c>
      <c r="AJ126" s="63">
        <f t="shared" ca="1" si="15"/>
        <v>3</v>
      </c>
      <c r="AK126" s="63">
        <f t="shared" ca="1" si="15"/>
        <v>2</v>
      </c>
      <c r="AL126" s="63">
        <f t="shared" ca="1" si="15"/>
        <v>3</v>
      </c>
      <c r="AM126" s="63">
        <f t="shared" ca="1" si="15"/>
        <v>2</v>
      </c>
      <c r="AO126" s="14">
        <f>IF("na"=F126,"",SQRT(F126)/SQRT(F125))</f>
        <v>1.1785230567059319</v>
      </c>
      <c r="AP126" s="14">
        <f>IF("na"=J126,"",SQRT(J126)/SQRT(J125))</f>
        <v>1.649355618050125</v>
      </c>
      <c r="AQ126" s="14">
        <f>IF("na"=M126,"",SQRT(M126)/SQRT(M125))</f>
        <v>1.5153928953083795</v>
      </c>
      <c r="AR126" s="14">
        <f>IF("na"=Q126,"",SQRT(Q126)/SQRT(Q125))</f>
        <v>1.1371420635343896</v>
      </c>
      <c r="AS126" s="14">
        <f>IF("na"=T126,"",SQRT(T126)/SQRT(T125))</f>
        <v>1.8464539412270764</v>
      </c>
      <c r="AT126" s="14">
        <f>IF("na"=X126,"",SQRT(X126)/SQRT(X125))</f>
        <v>1.3870019504136444</v>
      </c>
    </row>
    <row r="127" spans="1:1024" ht="12.75" customHeight="1" x14ac:dyDescent="0.3">
      <c r="A127" s="17" t="s">
        <v>281</v>
      </c>
      <c r="B127" s="58">
        <v>0.22390499999999999</v>
      </c>
      <c r="C127" s="58">
        <v>1.9559299999999999</v>
      </c>
      <c r="D127" s="60">
        <v>0.218389</v>
      </c>
      <c r="E127" s="61">
        <v>3.7512400000000001E-2</v>
      </c>
      <c r="F127" s="61">
        <v>1.4376063E-3</v>
      </c>
      <c r="G127" s="61">
        <v>2.0994700000000002</v>
      </c>
      <c r="H127" s="61">
        <v>1.3889800000000001</v>
      </c>
      <c r="I127" s="61">
        <v>1.6430899999999999</v>
      </c>
      <c r="J127" s="62">
        <v>2.0271343060000002</v>
      </c>
      <c r="K127" s="60">
        <v>0.217</v>
      </c>
      <c r="L127" s="61">
        <v>2.9364500000000002E-2</v>
      </c>
      <c r="M127" s="61">
        <v>9.0995279999999995E-4</v>
      </c>
      <c r="N127" s="61">
        <v>1.98</v>
      </c>
      <c r="O127" s="61">
        <v>1.10728</v>
      </c>
      <c r="P127" s="61">
        <v>1.69336</v>
      </c>
      <c r="Q127" s="62">
        <v>1.2950120033000001</v>
      </c>
      <c r="R127" s="60">
        <v>0.21642800000000001</v>
      </c>
      <c r="S127" s="61">
        <v>2.5829000000000001E-2</v>
      </c>
      <c r="T127" s="61">
        <v>7.2304270000000004E-4</v>
      </c>
      <c r="U127" s="61">
        <v>1.80684</v>
      </c>
      <c r="V127" s="61">
        <v>0.58444600000000002</v>
      </c>
      <c r="W127" s="61">
        <v>1.6719599999999999</v>
      </c>
      <c r="X127" s="62">
        <v>0.42221608779999997</v>
      </c>
      <c r="Y127" s="61"/>
      <c r="Z127" s="61"/>
      <c r="AA127" s="15">
        <f>IF("na"=F127,"",F127/F125)</f>
        <v>1.1057271585582416</v>
      </c>
      <c r="AB127" s="13">
        <f>IF("na"=J127,"",J127/J125)</f>
        <v>1.328115500111323</v>
      </c>
      <c r="AC127" s="13">
        <f>IF("na"=M127,"",M127/M125)</f>
        <v>1.3444339100367493</v>
      </c>
      <c r="AD127" s="13">
        <f>IF("na"=Q127,"",Q127/Q125)</f>
        <v>2.284801354170968</v>
      </c>
      <c r="AE127" s="13">
        <f>IF("na"=T127,"",T127/T125)</f>
        <v>1.9383275606931458</v>
      </c>
      <c r="AF127" s="13">
        <f>IF("na"=X127,"",X127/X125)</f>
        <v>2.008638332375726</v>
      </c>
      <c r="AG127" s="13">
        <f>AG126</f>
        <v>126</v>
      </c>
      <c r="AH127" s="63">
        <f t="shared" ca="1" si="15"/>
        <v>2</v>
      </c>
      <c r="AI127" s="63">
        <f t="shared" ca="1" si="15"/>
        <v>2</v>
      </c>
      <c r="AJ127" s="63">
        <f t="shared" ca="1" si="15"/>
        <v>2</v>
      </c>
      <c r="AK127" s="63">
        <f t="shared" ca="1" si="15"/>
        <v>3</v>
      </c>
      <c r="AL127" s="63">
        <f t="shared" ca="1" si="15"/>
        <v>2</v>
      </c>
      <c r="AM127" s="63">
        <f t="shared" ca="1" si="15"/>
        <v>3</v>
      </c>
      <c r="AO127" s="14">
        <f>IF("na"=F127,"",SQRT(F127)/SQRT(F125))</f>
        <v>1.0515356192532146</v>
      </c>
      <c r="AP127" s="14">
        <f>IF("na"=J127,"",SQRT(J127)/SQRT(J125))</f>
        <v>1.1524389355238407</v>
      </c>
      <c r="AQ127" s="14">
        <f>IF("na"=M127,"",SQRT(M127)/SQRT(M125))</f>
        <v>1.159497266075582</v>
      </c>
      <c r="AR127" s="14">
        <f>IF("na"=Q127,"",SQRT(Q127)/SQRT(Q125))</f>
        <v>1.511555938154777</v>
      </c>
      <c r="AS127" s="14">
        <f>IF("na"=T127,"",SQRT(T127)/SQRT(T125))</f>
        <v>1.3922383275478183</v>
      </c>
      <c r="AT127" s="14">
        <f>IF("na"=X127,"",SQRT(X127)/SQRT(X125))</f>
        <v>1.4172643833723211</v>
      </c>
    </row>
    <row r="128" spans="1:1024" ht="12.75" customHeight="1" x14ac:dyDescent="0.3">
      <c r="A128" s="17" t="s">
        <v>282</v>
      </c>
      <c r="B128" s="58">
        <v>0.22390499999999999</v>
      </c>
      <c r="C128" s="58">
        <v>1.9559299999999999</v>
      </c>
      <c r="D128" s="64">
        <v>0.21329300000000001</v>
      </c>
      <c r="E128" s="65">
        <v>3.3824300000000002E-2</v>
      </c>
      <c r="F128" s="66">
        <v>1.2566977E-3</v>
      </c>
      <c r="G128" s="65">
        <v>2.32504</v>
      </c>
      <c r="H128" s="66">
        <v>1.33992</v>
      </c>
      <c r="I128" s="66">
        <v>1.94808</v>
      </c>
      <c r="J128" s="67">
        <v>1.7954472289000001</v>
      </c>
      <c r="K128" s="64">
        <v>0.21337500000000001</v>
      </c>
      <c r="L128" s="65">
        <v>2.3797499999999999E-2</v>
      </c>
      <c r="M128" s="66">
        <v>6.7720189999999998E-4</v>
      </c>
      <c r="N128" s="65">
        <v>2.12887</v>
      </c>
      <c r="O128" s="66">
        <v>0.782945</v>
      </c>
      <c r="P128" s="66">
        <v>1.9571799999999999</v>
      </c>
      <c r="Q128" s="67">
        <v>0.61300443549999994</v>
      </c>
      <c r="R128" s="64">
        <v>0.21360199999999999</v>
      </c>
      <c r="S128" s="65">
        <v>1.7403999999999999E-2</v>
      </c>
      <c r="T128" s="66">
        <v>4.0905100000000001E-4</v>
      </c>
      <c r="U128" s="65">
        <v>2.0308899999999999</v>
      </c>
      <c r="V128" s="66">
        <v>0.44003199999999998</v>
      </c>
      <c r="W128" s="66">
        <v>1.9585399999999999</v>
      </c>
      <c r="X128" s="67">
        <v>0.1936349731</v>
      </c>
      <c r="Y128" s="65"/>
      <c r="Z128" s="65"/>
      <c r="AA128" s="15">
        <f>IF("na"=F128,"",F128/F125)</f>
        <v>0.96658228124603895</v>
      </c>
      <c r="AB128" s="13">
        <f>IF("na"=J128,"",J128/J125)</f>
        <v>1.1763213158970691</v>
      </c>
      <c r="AC128" s="13">
        <f>IF("na"=M128,"",M128/M125)</f>
        <v>1.0005499167663594</v>
      </c>
      <c r="AD128" s="13">
        <f>IF("na"=Q128,"",Q128/Q125)</f>
        <v>1.0815292528363931</v>
      </c>
      <c r="AE128" s="13">
        <f>IF("na"=T128,"",T128/T125)</f>
        <v>1.0965809170455521</v>
      </c>
      <c r="AF128" s="13">
        <f>IF("na"=X128,"",X128/X125)</f>
        <v>0.92119329579274878</v>
      </c>
      <c r="AG128" s="13">
        <f>AG127</f>
        <v>126</v>
      </c>
      <c r="AH128" s="63">
        <f t="shared" ca="1" si="15"/>
        <v>1</v>
      </c>
      <c r="AI128" s="63">
        <f t="shared" ca="1" si="15"/>
        <v>1</v>
      </c>
      <c r="AJ128" s="63">
        <f t="shared" ca="1" si="15"/>
        <v>1</v>
      </c>
      <c r="AK128" s="63">
        <f t="shared" ca="1" si="15"/>
        <v>1</v>
      </c>
      <c r="AL128" s="63">
        <f t="shared" ca="1" si="15"/>
        <v>1</v>
      </c>
      <c r="AM128" s="63">
        <f t="shared" ca="1" si="15"/>
        <v>1</v>
      </c>
      <c r="AO128" s="14">
        <f>IF("na"=F128,"",SQRT(F128)/SQRT(F125))</f>
        <v>0.98314916530811292</v>
      </c>
      <c r="AP128" s="14">
        <f>IF("na"=J128,"",SQRT(J128)/SQRT(J125))</f>
        <v>1.0845834757625019</v>
      </c>
      <c r="AQ128" s="14">
        <f>IF("na"=M128,"",SQRT(M128)/SQRT(M125))</f>
        <v>1.0002749205925134</v>
      </c>
      <c r="AR128" s="14">
        <f>IF("na"=Q128,"",SQRT(Q128)/SQRT(Q125))</f>
        <v>1.0399659863843591</v>
      </c>
      <c r="AS128" s="14">
        <f>IF("na"=T128,"",SQRT(T128)/SQRT(T125))</f>
        <v>1.0471775957522926</v>
      </c>
      <c r="AT128" s="14">
        <f>IF("na"=X128,"",SQRT(X128)/SQRT(X125))</f>
        <v>0.95978815151717134</v>
      </c>
    </row>
    <row r="129" spans="1:46" ht="12.75" customHeight="1" x14ac:dyDescent="0.3">
      <c r="A129" s="17" t="s">
        <v>283</v>
      </c>
      <c r="B129" s="58">
        <v>0.22390499999999999</v>
      </c>
      <c r="C129" s="58">
        <v>1.9559299999999999</v>
      </c>
      <c r="D129" s="68">
        <v>0.21812599999999999</v>
      </c>
      <c r="E129" s="13">
        <v>4.7627299999999997E-2</v>
      </c>
      <c r="F129" s="66">
        <v>2.3017565E-3</v>
      </c>
      <c r="G129" s="65">
        <v>2.2855400000000001</v>
      </c>
      <c r="H129" s="66">
        <v>1.9682299999999999</v>
      </c>
      <c r="I129" s="66">
        <v>1.69652</v>
      </c>
      <c r="J129" s="67">
        <v>3.9412228809999998</v>
      </c>
      <c r="K129" s="68">
        <v>0.21812899999999999</v>
      </c>
      <c r="L129" s="13">
        <v>4.3207099999999998E-2</v>
      </c>
      <c r="M129" s="66">
        <v>1.9002155E-3</v>
      </c>
      <c r="N129" s="65">
        <v>2.08866</v>
      </c>
      <c r="O129" s="66">
        <v>1.45495</v>
      </c>
      <c r="P129" s="66">
        <v>1.69513</v>
      </c>
      <c r="Q129" s="67">
        <v>2.1848961425</v>
      </c>
      <c r="R129" s="68">
        <v>0.21775600000000001</v>
      </c>
      <c r="S129" s="13">
        <v>4.1067199999999998E-2</v>
      </c>
      <c r="T129" s="66">
        <v>1.7243250999999999E-3</v>
      </c>
      <c r="U129" s="65">
        <v>1.9649300000000001</v>
      </c>
      <c r="V129" s="66">
        <v>0.97466900000000001</v>
      </c>
      <c r="W129" s="66">
        <v>1.7232799999999999</v>
      </c>
      <c r="X129" s="67">
        <v>1.0041056820000001</v>
      </c>
      <c r="Y129" s="65"/>
      <c r="Z129" s="65"/>
      <c r="AA129" s="15">
        <f>IF("na"=F129,"",F129/F125)</f>
        <v>1.770383640109231</v>
      </c>
      <c r="AB129" s="13">
        <f>IF("na"=J129,"",J129/J125)</f>
        <v>2.5821669448129319</v>
      </c>
      <c r="AC129" s="13">
        <f>IF("na"=M129,"",M129/M125)</f>
        <v>2.807523812858685</v>
      </c>
      <c r="AD129" s="13">
        <f>IF("na"=Q129,"",Q129/Q125)</f>
        <v>3.8548319647894989</v>
      </c>
      <c r="AE129" s="13">
        <f>IF("na"=T129,"",T129/T125)</f>
        <v>4.6225580659689456</v>
      </c>
      <c r="AF129" s="13">
        <f>IF("na"=X129,"",X129/X125)</f>
        <v>4.7769026830092081</v>
      </c>
      <c r="AG129" s="13">
        <f>AG128</f>
        <v>126</v>
      </c>
      <c r="AH129" s="63">
        <f t="shared" ca="1" si="15"/>
        <v>4</v>
      </c>
      <c r="AI129" s="63">
        <f t="shared" ca="1" si="15"/>
        <v>3</v>
      </c>
      <c r="AJ129" s="63">
        <f t="shared" ca="1" si="15"/>
        <v>4</v>
      </c>
      <c r="AK129" s="63">
        <f t="shared" ca="1" si="15"/>
        <v>4</v>
      </c>
      <c r="AL129" s="63">
        <f t="shared" ca="1" si="15"/>
        <v>4</v>
      </c>
      <c r="AM129" s="63">
        <f t="shared" ca="1" si="15"/>
        <v>4</v>
      </c>
      <c r="AO129" s="14">
        <f>IF("na"=F129,"",SQRT(F129)/SQRT(F125))</f>
        <v>1.3305576425353509</v>
      </c>
      <c r="AP129" s="14">
        <f>IF("na"=J129,"",SQRT(J129)/SQRT(J125))</f>
        <v>1.6069122393002464</v>
      </c>
      <c r="AQ129" s="14">
        <f>IF("na"=M129,"",SQRT(M129)/SQRT(M125))</f>
        <v>1.6755667139385064</v>
      </c>
      <c r="AR129" s="14">
        <f>IF("na"=Q129,"",SQRT(Q129)/SQRT(Q125))</f>
        <v>1.9633725995820301</v>
      </c>
      <c r="AS129" s="14">
        <f>IF("na"=T129,"",SQRT(T129)/SQRT(T125))</f>
        <v>2.1500135036713015</v>
      </c>
      <c r="AT129" s="14">
        <f>IF("na"=X129,"",SQRT(X129)/SQRT(X125))</f>
        <v>2.1856126562154619</v>
      </c>
    </row>
    <row r="130" spans="1:46" ht="12.75" customHeight="1" x14ac:dyDescent="0.3">
      <c r="B130" s="69"/>
      <c r="C130" s="69"/>
      <c r="D130" s="13"/>
      <c r="E130" s="13"/>
      <c r="F130" s="13"/>
      <c r="G130" s="13"/>
      <c r="H130" s="13"/>
      <c r="I130" s="13"/>
      <c r="J130" s="13"/>
      <c r="K130" s="13"/>
      <c r="L130" s="13"/>
    </row>
    <row r="131" spans="1:46" ht="12.75" customHeight="1" x14ac:dyDescent="0.3">
      <c r="A131" s="17"/>
      <c r="B131" s="17"/>
      <c r="C131" s="17"/>
      <c r="D131" s="6" t="s">
        <v>311</v>
      </c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17"/>
      <c r="Z131" s="17"/>
      <c r="AA131" s="51"/>
      <c r="AB131" s="52"/>
      <c r="AC131" s="52"/>
      <c r="AD131" s="52"/>
      <c r="AE131" s="52"/>
      <c r="AF131" s="52"/>
      <c r="AG131" s="52"/>
      <c r="AH131" s="53"/>
      <c r="AI131" s="53"/>
      <c r="AJ131" s="53"/>
      <c r="AK131" s="53"/>
      <c r="AL131" s="53"/>
      <c r="AM131" s="53"/>
      <c r="AO131" s="52"/>
      <c r="AQ131" s="52"/>
      <c r="AR131" s="52"/>
      <c r="AS131" s="52"/>
      <c r="AT131" s="52"/>
    </row>
    <row r="132" spans="1:46" ht="12.75" customHeight="1" x14ac:dyDescent="0.3">
      <c r="B132" s="54" t="s">
        <v>293</v>
      </c>
      <c r="C132" s="54" t="s">
        <v>293</v>
      </c>
      <c r="D132" s="1">
        <v>7</v>
      </c>
      <c r="E132" s="1"/>
      <c r="F132" s="1"/>
      <c r="G132" s="1"/>
      <c r="H132" s="1"/>
      <c r="I132" s="1"/>
      <c r="J132" s="1"/>
      <c r="K132" s="1">
        <v>15</v>
      </c>
      <c r="L132" s="1"/>
      <c r="M132" s="1"/>
      <c r="N132" s="1"/>
      <c r="O132" s="1"/>
      <c r="P132" s="1"/>
      <c r="Q132" s="1"/>
      <c r="R132" s="1">
        <v>30</v>
      </c>
      <c r="S132" s="1"/>
      <c r="T132" s="1"/>
      <c r="U132" s="1"/>
      <c r="V132" s="1"/>
      <c r="W132" s="1"/>
      <c r="X132" s="1"/>
      <c r="Y132" s="55"/>
      <c r="Z132" s="55"/>
    </row>
    <row r="133" spans="1:46" ht="12.75" customHeight="1" x14ac:dyDescent="0.3">
      <c r="B133" s="56" t="s">
        <v>284</v>
      </c>
      <c r="C133" s="56" t="s">
        <v>294</v>
      </c>
      <c r="D133" s="57" t="s">
        <v>284</v>
      </c>
      <c r="E133" s="58" t="s">
        <v>287</v>
      </c>
      <c r="F133" s="58" t="s">
        <v>295</v>
      </c>
      <c r="G133" s="58" t="s">
        <v>296</v>
      </c>
      <c r="H133" s="58" t="s">
        <v>297</v>
      </c>
      <c r="I133" s="58" t="s">
        <v>298</v>
      </c>
      <c r="J133" s="59" t="s">
        <v>299</v>
      </c>
      <c r="K133" s="57" t="s">
        <v>284</v>
      </c>
      <c r="L133" s="58" t="s">
        <v>287</v>
      </c>
      <c r="M133" s="58" t="s">
        <v>295</v>
      </c>
      <c r="N133" s="58" t="s">
        <v>296</v>
      </c>
      <c r="O133" s="58" t="s">
        <v>297</v>
      </c>
      <c r="P133" s="58" t="s">
        <v>298</v>
      </c>
      <c r="Q133" s="59" t="s">
        <v>299</v>
      </c>
      <c r="R133" s="57" t="s">
        <v>284</v>
      </c>
      <c r="S133" s="58" t="s">
        <v>287</v>
      </c>
      <c r="T133" s="58" t="s">
        <v>295</v>
      </c>
      <c r="U133" s="58" t="s">
        <v>296</v>
      </c>
      <c r="V133" s="58" t="s">
        <v>297</v>
      </c>
      <c r="W133" s="58" t="s">
        <v>298</v>
      </c>
      <c r="X133" s="59" t="s">
        <v>299</v>
      </c>
      <c r="Y133" s="58"/>
      <c r="Z133" s="58"/>
    </row>
    <row r="134" spans="1:46" ht="12.75" customHeight="1" x14ac:dyDescent="0.3">
      <c r="A134" s="17" t="s">
        <v>300</v>
      </c>
      <c r="B134" s="58">
        <v>0.44830100000000001</v>
      </c>
      <c r="C134" s="58">
        <v>1.8759699999999999</v>
      </c>
      <c r="D134" s="60">
        <v>0.45984399999999997</v>
      </c>
      <c r="E134" s="61">
        <v>4.6294599999999998E-2</v>
      </c>
      <c r="F134" s="61">
        <v>2.2764307000000001E-3</v>
      </c>
      <c r="G134" s="61">
        <v>2.3993600000000002</v>
      </c>
      <c r="H134" s="61">
        <v>1.4641599999999999</v>
      </c>
      <c r="I134" s="61">
        <v>2.00549</v>
      </c>
      <c r="J134" s="62">
        <v>2.1605399360000002</v>
      </c>
      <c r="K134" s="60">
        <v>0.45826800000000001</v>
      </c>
      <c r="L134" s="61">
        <v>3.17478E-2</v>
      </c>
      <c r="M134" s="61">
        <v>1.1072638000000001E-3</v>
      </c>
      <c r="N134" s="61">
        <v>2.1554899999999999</v>
      </c>
      <c r="O134" s="61">
        <v>0.76932699999999998</v>
      </c>
      <c r="P134" s="61">
        <v>1.9733000000000001</v>
      </c>
      <c r="Q134" s="62">
        <v>0.60133716179999996</v>
      </c>
      <c r="R134" s="60">
        <v>0.45894699999999999</v>
      </c>
      <c r="S134" s="61">
        <v>2.1616E-2</v>
      </c>
      <c r="T134" s="61">
        <v>5.8058869999999996E-4</v>
      </c>
      <c r="U134" s="61">
        <v>2.0541800000000001</v>
      </c>
      <c r="V134" s="61">
        <v>0.46785700000000002</v>
      </c>
      <c r="W134" s="61">
        <v>1.97305</v>
      </c>
      <c r="X134" s="62">
        <v>0.22831469879999999</v>
      </c>
      <c r="Y134" s="61"/>
      <c r="Z134" s="61"/>
      <c r="AH134" s="63"/>
      <c r="AI134" s="63"/>
    </row>
    <row r="135" spans="1:46" ht="12.75" customHeight="1" x14ac:dyDescent="0.3">
      <c r="A135" s="17" t="s">
        <v>354</v>
      </c>
      <c r="B135" s="58">
        <v>0.44830100000000001</v>
      </c>
      <c r="C135" s="58">
        <v>1.8759699999999999</v>
      </c>
      <c r="D135" s="60">
        <v>0.45863199999999998</v>
      </c>
      <c r="E135" s="61">
        <v>5.4688899999999999E-2</v>
      </c>
      <c r="F135" s="61">
        <v>3.0976051999999999E-3</v>
      </c>
      <c r="G135" s="61">
        <v>2.3873600000000001</v>
      </c>
      <c r="H135" s="61">
        <v>1.62219</v>
      </c>
      <c r="I135" s="61">
        <v>1.9218999999999999</v>
      </c>
      <c r="J135" s="62">
        <v>2.6336099609999999</v>
      </c>
      <c r="K135" s="60">
        <v>0.457148</v>
      </c>
      <c r="L135" s="61">
        <v>5.1565600000000003E-2</v>
      </c>
      <c r="M135" s="61">
        <v>2.7372805000000001E-3</v>
      </c>
      <c r="N135" s="61">
        <v>2.12574</v>
      </c>
      <c r="O135" s="61">
        <v>0.999089</v>
      </c>
      <c r="P135" s="61">
        <v>1.8989799999999999</v>
      </c>
      <c r="Q135" s="62">
        <v>0.99870829000000005</v>
      </c>
      <c r="R135" s="60">
        <v>0.46116699999999999</v>
      </c>
      <c r="S135" s="61">
        <v>5.0236099999999999E-2</v>
      </c>
      <c r="T135" s="61">
        <v>2.6891996E-3</v>
      </c>
      <c r="U135" s="61">
        <v>2.0667499999999999</v>
      </c>
      <c r="V135" s="61">
        <v>0.63113399999999997</v>
      </c>
      <c r="W135" s="61">
        <v>1.9412199999999999</v>
      </c>
      <c r="X135" s="62">
        <v>0.40258768839999998</v>
      </c>
      <c r="Y135" s="61"/>
      <c r="Z135" s="61"/>
      <c r="AA135" s="15">
        <f>IF("na"=F135,"",F135/F134)</f>
        <v>1.360728969258761</v>
      </c>
      <c r="AB135" s="13">
        <f>IF("na"=J135,"",J135/J134)</f>
        <v>1.2189591671588522</v>
      </c>
      <c r="AC135" s="13">
        <f>IF("na"=M135,"",M135/M134)</f>
        <v>2.4721123367349316</v>
      </c>
      <c r="AD135" s="13">
        <f>IF("na"=Q135,"",Q135/Q134)</f>
        <v>1.6608125248912566</v>
      </c>
      <c r="AE135" s="13">
        <f>IF("na"=T135,"",T135/T134)</f>
        <v>4.6318497070301232</v>
      </c>
      <c r="AF135" s="13">
        <f>IF("na"=X135,"",X135/X134)</f>
        <v>1.7633016643955119</v>
      </c>
      <c r="AG135" s="13">
        <f>ROW()</f>
        <v>135</v>
      </c>
      <c r="AH135" s="63">
        <f t="shared" ref="AH135:AM138" ca="1" si="16">SUM(IF(INDIRECT(ADDRESS(ROW(),AH$40))&gt;INDIRECT(ADDRESS($AG135,AH$40)),1,0),IF(INDIRECT(ADDRESS(ROW(),AH$40))&gt;INDIRECT(ADDRESS($AG135+1,AH$40)),1,0),IF(INDIRECT(ADDRESS(ROW(),AH$40))&gt;INDIRECT(ADDRESS($AG135+2,AH$40)),1,0),IF(INDIRECT(ADDRESS(ROW(),AH$40))&gt;INDIRECT(ADDRESS($AG135+3,AH$40)),1,0))+1</f>
        <v>2</v>
      </c>
      <c r="AI135" s="63">
        <f t="shared" ca="1" si="16"/>
        <v>2</v>
      </c>
      <c r="AJ135" s="63">
        <f t="shared" ca="1" si="16"/>
        <v>2</v>
      </c>
      <c r="AK135" s="63">
        <f t="shared" ca="1" si="16"/>
        <v>3</v>
      </c>
      <c r="AL135" s="63">
        <f t="shared" ca="1" si="16"/>
        <v>2</v>
      </c>
      <c r="AM135" s="63">
        <f t="shared" ca="1" si="16"/>
        <v>3</v>
      </c>
      <c r="AO135" s="14">
        <f>IF("na"=F135,"",SQRT(F135)/SQRT(F134))</f>
        <v>1.1665028800902126</v>
      </c>
      <c r="AP135" s="14">
        <f>IF("na"=J135,"",SQRT(J135)/SQRT(J134))</f>
        <v>1.104064838294768</v>
      </c>
      <c r="AQ135" s="14">
        <f>IF("na"=M135,"",SQRT(M135)/SQRT(M134))</f>
        <v>1.5722952447727276</v>
      </c>
      <c r="AR135" s="14">
        <f>IF("na"=Q135,"",SQRT(Q135)/SQRT(Q134))</f>
        <v>1.2887251549074599</v>
      </c>
      <c r="AS135" s="14">
        <f>IF("na"=T135,"",SQRT(T135)/SQRT(T134))</f>
        <v>2.1521732520942924</v>
      </c>
      <c r="AT135" s="14">
        <f>IF("na"=X135,"",SQRT(X135)/SQRT(X134))</f>
        <v>1.3278936946892668</v>
      </c>
    </row>
    <row r="136" spans="1:46" ht="12.75" customHeight="1" x14ac:dyDescent="0.3">
      <c r="A136" s="17" t="s">
        <v>281</v>
      </c>
      <c r="B136" s="58">
        <v>0.44830100000000001</v>
      </c>
      <c r="C136" s="58">
        <v>1.8759699999999999</v>
      </c>
      <c r="D136" s="60">
        <v>0.546906</v>
      </c>
      <c r="E136" s="61">
        <v>4.6835099999999998E-2</v>
      </c>
      <c r="F136" s="61">
        <v>1.1916472500000001E-2</v>
      </c>
      <c r="G136" s="61">
        <v>2.2973300000000001</v>
      </c>
      <c r="H136" s="61">
        <v>1.3419399999999999</v>
      </c>
      <c r="I136" s="61">
        <v>1.9821299999999999</v>
      </c>
      <c r="J136" s="62">
        <v>1.8120729092000001</v>
      </c>
      <c r="K136" s="60">
        <v>0.54420000000000002</v>
      </c>
      <c r="L136" s="61">
        <v>3.5986600000000001E-2</v>
      </c>
      <c r="M136" s="61">
        <v>1.04916535E-2</v>
      </c>
      <c r="N136" s="61">
        <v>2.1921900000000001</v>
      </c>
      <c r="O136" s="61">
        <v>0.96011999999999997</v>
      </c>
      <c r="P136" s="61">
        <v>2.0059200000000001</v>
      </c>
      <c r="Q136" s="62">
        <v>0.93871741689999999</v>
      </c>
      <c r="R136" s="60">
        <v>0.54390499999999997</v>
      </c>
      <c r="S136" s="61">
        <v>3.2807500000000003E-2</v>
      </c>
      <c r="T136" s="61">
        <v>1.0216456800000001E-2</v>
      </c>
      <c r="U136" s="61">
        <v>2.1151499999999999</v>
      </c>
      <c r="V136" s="61">
        <v>0.49900800000000001</v>
      </c>
      <c r="W136" s="61">
        <v>2.0168699999999999</v>
      </c>
      <c r="X136" s="62">
        <v>0.26886179399999999</v>
      </c>
      <c r="Y136" s="61"/>
      <c r="Z136" s="61"/>
      <c r="AA136" s="15">
        <f>IF("na"=F136,"",F136/F134)</f>
        <v>5.2347178853281147</v>
      </c>
      <c r="AB136" s="13">
        <f>IF("na"=J136,"",J136/J134)</f>
        <v>0.83871298975146547</v>
      </c>
      <c r="AC136" s="13">
        <f>IF("na"=M136,"",M136/M134)</f>
        <v>9.4752971243167163</v>
      </c>
      <c r="AD136" s="13">
        <f>IF("na"=Q136,"",Q136/Q134)</f>
        <v>1.5610500673035239</v>
      </c>
      <c r="AE136" s="13">
        <f>IF("na"=T136,"",T136/T134)</f>
        <v>17.596720018836056</v>
      </c>
      <c r="AF136" s="13">
        <f>IF("na"=X136,"",X136/X134)</f>
        <v>1.1775930126842977</v>
      </c>
      <c r="AG136" s="13">
        <f>AG135</f>
        <v>135</v>
      </c>
      <c r="AH136" s="63">
        <f t="shared" ca="1" si="16"/>
        <v>3</v>
      </c>
      <c r="AI136" s="63">
        <f t="shared" ca="1" si="16"/>
        <v>1</v>
      </c>
      <c r="AJ136" s="63">
        <f t="shared" ca="1" si="16"/>
        <v>3</v>
      </c>
      <c r="AK136" s="63">
        <f t="shared" ca="1" si="16"/>
        <v>2</v>
      </c>
      <c r="AL136" s="63">
        <f t="shared" ca="1" si="16"/>
        <v>3</v>
      </c>
      <c r="AM136" s="63">
        <f t="shared" ca="1" si="16"/>
        <v>2</v>
      </c>
      <c r="AO136" s="14">
        <f>IF("na"=F136,"",SQRT(F136)/SQRT(F134))</f>
        <v>2.2879505862951048</v>
      </c>
      <c r="AP136" s="14">
        <f>IF("na"=J136,"",SQRT(J136)/SQRT(J134))</f>
        <v>0.9158127481922631</v>
      </c>
      <c r="AQ136" s="14">
        <f>IF("na"=M136,"",SQRT(M136)/SQRT(M134))</f>
        <v>3.0781970574212294</v>
      </c>
      <c r="AR136" s="14">
        <f>IF("na"=Q136,"",SQRT(Q136)/SQRT(Q134))</f>
        <v>1.2494198923114375</v>
      </c>
      <c r="AS136" s="14">
        <f>IF("na"=T136,"",SQRT(T136)/SQRT(T134))</f>
        <v>4.1948444570491592</v>
      </c>
      <c r="AT136" s="14">
        <f>IF("na"=X136,"",SQRT(X136)/SQRT(X134))</f>
        <v>1.085169577846844</v>
      </c>
    </row>
    <row r="137" spans="1:46" ht="12.75" customHeight="1" x14ac:dyDescent="0.3">
      <c r="A137" s="17" t="s">
        <v>282</v>
      </c>
      <c r="B137" s="58">
        <v>0.44830100000000001</v>
      </c>
      <c r="C137" s="58">
        <v>1.8759699999999999</v>
      </c>
      <c r="D137" s="64">
        <v>0.45511400000000002</v>
      </c>
      <c r="E137" s="65">
        <v>4.4052300000000003E-2</v>
      </c>
      <c r="F137" s="66">
        <v>1.9870220000000002E-3</v>
      </c>
      <c r="G137" s="65">
        <v>2.4165700000000001</v>
      </c>
      <c r="H137" s="66">
        <v>1.6467700000000001</v>
      </c>
      <c r="I137" s="66">
        <v>1.9661500000000001</v>
      </c>
      <c r="J137" s="67">
        <v>2.7199838653000001</v>
      </c>
      <c r="K137" s="64">
        <v>0.45727000000000001</v>
      </c>
      <c r="L137" s="65">
        <v>3.0834299999999999E-2</v>
      </c>
      <c r="M137" s="66">
        <v>1.0311968999999999E-3</v>
      </c>
      <c r="N137" s="65">
        <v>2.1199499999999998</v>
      </c>
      <c r="O137" s="66">
        <v>0.72432300000000005</v>
      </c>
      <c r="P137" s="66">
        <v>1.95201</v>
      </c>
      <c r="Q137" s="67">
        <v>0.53042588989999995</v>
      </c>
      <c r="R137" s="64">
        <v>0.45683099999999999</v>
      </c>
      <c r="S137" s="65">
        <v>2.3682100000000001E-2</v>
      </c>
      <c r="T137" s="66">
        <v>6.3360269999999995E-4</v>
      </c>
      <c r="U137" s="65">
        <v>2.0903999999999998</v>
      </c>
      <c r="V137" s="66">
        <v>0.460702</v>
      </c>
      <c r="W137" s="66">
        <v>2.0076999999999998</v>
      </c>
      <c r="X137" s="67">
        <v>0.22959912569999999</v>
      </c>
      <c r="Y137" s="65"/>
      <c r="Z137" s="65"/>
      <c r="AA137" s="15">
        <f>IF("na"=F137,"",F137/F134)</f>
        <v>0.87286733569354868</v>
      </c>
      <c r="AB137" s="13">
        <f>IF("na"=J137,"",J137/J134)</f>
        <v>1.2589370925194505</v>
      </c>
      <c r="AC137" s="13">
        <f>IF("na"=M137,"",M137/M134)</f>
        <v>0.93130191739312695</v>
      </c>
      <c r="AD137" s="13">
        <f>IF("na"=Q137,"",Q137/Q134)</f>
        <v>0.88207734960576978</v>
      </c>
      <c r="AE137" s="13">
        <f>IF("na"=T137,"",T137/T134)</f>
        <v>1.0913107678464979</v>
      </c>
      <c r="AF137" s="13">
        <f>IF("na"=X137,"",X137/X134)</f>
        <v>1.005625686417698</v>
      </c>
      <c r="AG137" s="13">
        <f>AG136</f>
        <v>135</v>
      </c>
      <c r="AH137" s="63">
        <f t="shared" ca="1" si="16"/>
        <v>1</v>
      </c>
      <c r="AI137" s="63">
        <f t="shared" ca="1" si="16"/>
        <v>4</v>
      </c>
      <c r="AJ137" s="63">
        <f t="shared" ca="1" si="16"/>
        <v>1</v>
      </c>
      <c r="AK137" s="63">
        <f t="shared" ca="1" si="16"/>
        <v>1</v>
      </c>
      <c r="AL137" s="63">
        <f t="shared" ca="1" si="16"/>
        <v>1</v>
      </c>
      <c r="AM137" s="63">
        <f t="shared" ca="1" si="16"/>
        <v>1</v>
      </c>
      <c r="AO137" s="14">
        <f>IF("na"=F137,"",SQRT(F137)/SQRT(F134))</f>
        <v>0.93427369421040041</v>
      </c>
      <c r="AP137" s="14">
        <f>IF("na"=J137,"",SQRT(J137)/SQRT(J134))</f>
        <v>1.1220236595185731</v>
      </c>
      <c r="AQ137" s="14">
        <f>IF("na"=M137,"",SQRT(M137)/SQRT(M134))</f>
        <v>0.96503985274864523</v>
      </c>
      <c r="AR137" s="14">
        <f>IF("na"=Q137,"",SQRT(Q137)/SQRT(Q134))</f>
        <v>0.93918973035578379</v>
      </c>
      <c r="AS137" s="14">
        <f>IF("na"=T137,"",SQRT(T137)/SQRT(T134))</f>
        <v>1.0446582062313481</v>
      </c>
      <c r="AT137" s="14">
        <f>IF("na"=X137,"",SQRT(X137)/SQRT(X134))</f>
        <v>1.0028088982541481</v>
      </c>
    </row>
    <row r="138" spans="1:46" ht="12.75" customHeight="1" x14ac:dyDescent="0.3">
      <c r="A138" s="17" t="s">
        <v>283</v>
      </c>
      <c r="B138" s="58">
        <v>0.44830100000000001</v>
      </c>
      <c r="C138" s="58">
        <v>1.8759699999999999</v>
      </c>
      <c r="D138" s="68">
        <v>0.54590099999999997</v>
      </c>
      <c r="E138" s="13">
        <v>5.9941500000000002E-2</v>
      </c>
      <c r="F138" s="66">
        <v>1.3118743400000001E-2</v>
      </c>
      <c r="G138" s="65">
        <v>2.4664100000000002</v>
      </c>
      <c r="H138" s="66">
        <v>1.6440999999999999</v>
      </c>
      <c r="I138" s="66">
        <v>1.99617</v>
      </c>
      <c r="J138" s="67">
        <v>2.7175128499999999</v>
      </c>
      <c r="K138" s="68">
        <v>0.54490400000000005</v>
      </c>
      <c r="L138" s="13">
        <v>5.62449E-2</v>
      </c>
      <c r="M138" s="66">
        <v>1.24956283E-2</v>
      </c>
      <c r="N138" s="65">
        <v>2.3636499999999998</v>
      </c>
      <c r="O138" s="66">
        <v>1.4114800000000001</v>
      </c>
      <c r="P138" s="66">
        <v>1.9762599999999999</v>
      </c>
      <c r="Q138" s="67">
        <v>2.0023338745000001</v>
      </c>
      <c r="R138" s="68">
        <v>0.543825</v>
      </c>
      <c r="S138" s="13">
        <v>5.3404500000000001E-2</v>
      </c>
      <c r="T138" s="66">
        <v>1.1976875099999999E-2</v>
      </c>
      <c r="U138" s="65">
        <v>2.2533400000000001</v>
      </c>
      <c r="V138" s="66">
        <v>0.97619699999999998</v>
      </c>
      <c r="W138" s="66">
        <v>1.9937400000000001</v>
      </c>
      <c r="X138" s="67">
        <v>0.96683035569999998</v>
      </c>
      <c r="Y138" s="65"/>
      <c r="Z138" s="65"/>
      <c r="AA138" s="15">
        <f>IF("na"=F138,"",F138/F134)</f>
        <v>5.762856475270695</v>
      </c>
      <c r="AB138" s="13">
        <f>IF("na"=J138,"",J138/J134)</f>
        <v>1.2577933898464164</v>
      </c>
      <c r="AC138" s="13">
        <f>IF("na"=M138,"",M138/M134)</f>
        <v>11.285141174126707</v>
      </c>
      <c r="AD138" s="13">
        <f>IF("na"=Q138,"",Q138/Q134)</f>
        <v>3.3298023167341864</v>
      </c>
      <c r="AE138" s="13">
        <f>IF("na"=T138,"",T138/T134)</f>
        <v>20.628846376100672</v>
      </c>
      <c r="AF138" s="13">
        <f>IF("na"=X138,"",X138/X134)</f>
        <v>4.234639122148363</v>
      </c>
      <c r="AG138" s="13">
        <f>AG137</f>
        <v>135</v>
      </c>
      <c r="AH138" s="63">
        <f t="shared" ca="1" si="16"/>
        <v>4</v>
      </c>
      <c r="AI138" s="63">
        <f t="shared" ca="1" si="16"/>
        <v>3</v>
      </c>
      <c r="AJ138" s="63">
        <f t="shared" ca="1" si="16"/>
        <v>4</v>
      </c>
      <c r="AK138" s="63">
        <f t="shared" ca="1" si="16"/>
        <v>4</v>
      </c>
      <c r="AL138" s="63">
        <f t="shared" ca="1" si="16"/>
        <v>4</v>
      </c>
      <c r="AM138" s="63">
        <f t="shared" ca="1" si="16"/>
        <v>4</v>
      </c>
      <c r="AO138" s="14">
        <f>IF("na"=F138,"",SQRT(F138)/SQRT(F134))</f>
        <v>2.4005950252532591</v>
      </c>
      <c r="AP138" s="14">
        <f>IF("na"=J138,"",SQRT(J138)/SQRT(J134))</f>
        <v>1.121513883037752</v>
      </c>
      <c r="AQ138" s="14">
        <f>IF("na"=M138,"",SQRT(M138)/SQRT(M134))</f>
        <v>3.3593364187182426</v>
      </c>
      <c r="AR138" s="14">
        <f>IF("na"=Q138,"",SQRT(Q138)/SQRT(Q134))</f>
        <v>1.824774593404398</v>
      </c>
      <c r="AS138" s="14">
        <f>IF("na"=T138,"",SQRT(T138)/SQRT(T134))</f>
        <v>4.5418989834760382</v>
      </c>
      <c r="AT138" s="14">
        <f>IF("na"=X138,"",SQRT(X138)/SQRT(X134))</f>
        <v>2.0578238802551505</v>
      </c>
    </row>
    <row r="139" spans="1:46" ht="12.75" customHeight="1" x14ac:dyDescent="0.3">
      <c r="B139" s="69"/>
      <c r="C139" s="69"/>
      <c r="D139" s="13"/>
      <c r="E139" s="13"/>
      <c r="F139" s="13"/>
      <c r="G139" s="13"/>
      <c r="H139" s="13"/>
      <c r="I139" s="13"/>
      <c r="J139" s="13"/>
      <c r="K139" s="13"/>
      <c r="L139" s="13"/>
    </row>
    <row r="140" spans="1:46" ht="12.75" customHeight="1" x14ac:dyDescent="0.3">
      <c r="A140" s="17"/>
      <c r="B140" s="17"/>
      <c r="C140" s="17"/>
      <c r="D140" s="6" t="s">
        <v>312</v>
      </c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17"/>
      <c r="Z140" s="17"/>
      <c r="AA140" s="51"/>
      <c r="AB140" s="52"/>
      <c r="AC140" s="52"/>
      <c r="AD140" s="52"/>
      <c r="AE140" s="52"/>
      <c r="AF140" s="52"/>
      <c r="AG140" s="52"/>
      <c r="AH140" s="53"/>
      <c r="AI140" s="53"/>
      <c r="AJ140" s="53"/>
      <c r="AK140" s="53"/>
      <c r="AL140" s="53"/>
      <c r="AM140" s="53"/>
      <c r="AO140" s="52"/>
      <c r="AQ140" s="52"/>
      <c r="AR140" s="52"/>
      <c r="AS140" s="52"/>
      <c r="AT140" s="52"/>
    </row>
    <row r="141" spans="1:46" ht="12.75" customHeight="1" x14ac:dyDescent="0.3">
      <c r="B141" s="54" t="s">
        <v>293</v>
      </c>
      <c r="C141" s="54" t="s">
        <v>293</v>
      </c>
      <c r="D141" s="1">
        <v>7</v>
      </c>
      <c r="E141" s="1"/>
      <c r="F141" s="1"/>
      <c r="G141" s="1"/>
      <c r="H141" s="1"/>
      <c r="I141" s="1"/>
      <c r="J141" s="1"/>
      <c r="K141" s="1">
        <v>15</v>
      </c>
      <c r="L141" s="1"/>
      <c r="M141" s="1"/>
      <c r="N141" s="1"/>
      <c r="O141" s="1"/>
      <c r="P141" s="1"/>
      <c r="Q141" s="1"/>
      <c r="R141" s="1">
        <v>30</v>
      </c>
      <c r="S141" s="1"/>
      <c r="T141" s="1"/>
      <c r="U141" s="1"/>
      <c r="V141" s="1"/>
      <c r="W141" s="1"/>
      <c r="X141" s="1"/>
      <c r="Y141" s="55"/>
      <c r="Z141" s="55"/>
    </row>
    <row r="142" spans="1:46" ht="12.75" customHeight="1" x14ac:dyDescent="0.3">
      <c r="B142" s="56" t="s">
        <v>284</v>
      </c>
      <c r="C142" s="56" t="s">
        <v>294</v>
      </c>
      <c r="D142" s="57" t="s">
        <v>284</v>
      </c>
      <c r="E142" s="58" t="s">
        <v>287</v>
      </c>
      <c r="F142" s="58" t="s">
        <v>295</v>
      </c>
      <c r="G142" s="58" t="s">
        <v>296</v>
      </c>
      <c r="H142" s="58" t="s">
        <v>297</v>
      </c>
      <c r="I142" s="58" t="s">
        <v>298</v>
      </c>
      <c r="J142" s="59" t="s">
        <v>299</v>
      </c>
      <c r="K142" s="57" t="s">
        <v>284</v>
      </c>
      <c r="L142" s="58" t="s">
        <v>287</v>
      </c>
      <c r="M142" s="58" t="s">
        <v>295</v>
      </c>
      <c r="N142" s="58" t="s">
        <v>296</v>
      </c>
      <c r="O142" s="58" t="s">
        <v>297</v>
      </c>
      <c r="P142" s="58" t="s">
        <v>298</v>
      </c>
      <c r="Q142" s="59" t="s">
        <v>299</v>
      </c>
      <c r="R142" s="57" t="s">
        <v>284</v>
      </c>
      <c r="S142" s="58" t="s">
        <v>287</v>
      </c>
      <c r="T142" s="58" t="s">
        <v>295</v>
      </c>
      <c r="U142" s="58" t="s">
        <v>296</v>
      </c>
      <c r="V142" s="58" t="s">
        <v>297</v>
      </c>
      <c r="W142" s="58" t="s">
        <v>298</v>
      </c>
      <c r="X142" s="59" t="s">
        <v>299</v>
      </c>
      <c r="Y142" s="58"/>
      <c r="Z142" s="58"/>
    </row>
    <row r="143" spans="1:46" ht="12.75" customHeight="1" x14ac:dyDescent="0.3">
      <c r="A143" s="17" t="s">
        <v>300</v>
      </c>
      <c r="B143" s="58">
        <v>0.35480299999999998</v>
      </c>
      <c r="C143" s="58">
        <v>2.16391</v>
      </c>
      <c r="D143" s="60">
        <v>0.336779</v>
      </c>
      <c r="E143" s="61">
        <v>3.1572099999999999E-2</v>
      </c>
      <c r="F143" s="61">
        <v>1.3216619000000001E-3</v>
      </c>
      <c r="G143" s="61">
        <v>2.2702300000000002</v>
      </c>
      <c r="H143" s="61">
        <v>0.61194000000000004</v>
      </c>
      <c r="I143" s="61">
        <v>2.1548799999999999</v>
      </c>
      <c r="J143" s="62">
        <v>0.37455210449999998</v>
      </c>
      <c r="K143" s="60">
        <v>0.33809</v>
      </c>
      <c r="L143" s="61">
        <v>2.36876E-2</v>
      </c>
      <c r="M143" s="61">
        <v>8.4042660000000001E-4</v>
      </c>
      <c r="N143" s="61">
        <v>2.2256100000000001</v>
      </c>
      <c r="O143" s="61">
        <v>0.429865</v>
      </c>
      <c r="P143" s="61">
        <v>2.1589700000000001</v>
      </c>
      <c r="Q143" s="62">
        <v>0.18480832180000001</v>
      </c>
      <c r="R143" s="60">
        <v>0.338001</v>
      </c>
      <c r="S143" s="61">
        <v>1.6861999999999999E-2</v>
      </c>
      <c r="T143" s="61">
        <v>5.6663419999999996E-4</v>
      </c>
      <c r="U143" s="61">
        <v>2.2098100000000001</v>
      </c>
      <c r="V143" s="61">
        <v>0.29015299999999999</v>
      </c>
      <c r="W143" s="61">
        <v>2.1795499999999999</v>
      </c>
      <c r="X143" s="62">
        <v>8.4433373000000006E-2</v>
      </c>
      <c r="Y143" s="61"/>
      <c r="Z143" s="61"/>
      <c r="AH143" s="63"/>
      <c r="AI143" s="63"/>
    </row>
    <row r="144" spans="1:46" ht="12.75" customHeight="1" x14ac:dyDescent="0.3">
      <c r="A144" s="17" t="s">
        <v>354</v>
      </c>
      <c r="B144" s="58">
        <v>0.35480299999999998</v>
      </c>
      <c r="C144" s="58">
        <v>2.16391</v>
      </c>
      <c r="D144" s="60">
        <v>0.33806799999999998</v>
      </c>
      <c r="E144" s="61">
        <v>3.4884600000000002E-2</v>
      </c>
      <c r="F144" s="61">
        <v>1.4969955000000001E-3</v>
      </c>
      <c r="G144" s="61">
        <v>2.2450700000000001</v>
      </c>
      <c r="H144" s="61">
        <v>0.65324300000000002</v>
      </c>
      <c r="I144" s="61">
        <v>2.1139000000000001</v>
      </c>
      <c r="J144" s="62">
        <v>0.42922741710000001</v>
      </c>
      <c r="K144" s="60">
        <v>0.34045799999999998</v>
      </c>
      <c r="L144" s="61">
        <v>2.95984E-2</v>
      </c>
      <c r="M144" s="61">
        <v>1.0818442000000001E-3</v>
      </c>
      <c r="N144" s="61">
        <v>2.18119</v>
      </c>
      <c r="O144" s="61">
        <v>0.45117600000000002</v>
      </c>
      <c r="P144" s="61">
        <v>2.1162399999999999</v>
      </c>
      <c r="Q144" s="62">
        <v>0.2058322118</v>
      </c>
      <c r="R144" s="60">
        <v>0.34055200000000002</v>
      </c>
      <c r="S144" s="61">
        <v>2.53279E-2</v>
      </c>
      <c r="T144" s="61">
        <v>8.4459349999999999E-4</v>
      </c>
      <c r="U144" s="61">
        <v>2.1634500000000001</v>
      </c>
      <c r="V144" s="61">
        <v>0.31653300000000001</v>
      </c>
      <c r="W144" s="61">
        <v>2.1339299999999999</v>
      </c>
      <c r="X144" s="62">
        <v>0.1010919404</v>
      </c>
      <c r="Y144" s="61"/>
      <c r="Z144" s="61"/>
      <c r="AA144" s="15">
        <f>IF("na"=F144,"",F144/F143)</f>
        <v>1.132661462057732</v>
      </c>
      <c r="AB144" s="13">
        <f>IF("na"=J144,"",J144/J143)</f>
        <v>1.1459751846087947</v>
      </c>
      <c r="AC144" s="13">
        <f>IF("na"=M144,"",M144/M143)</f>
        <v>1.287256019740451</v>
      </c>
      <c r="AD144" s="13">
        <f>IF("na"=Q144,"",Q144/Q143)</f>
        <v>1.1137605157345247</v>
      </c>
      <c r="AE144" s="13">
        <f>IF("na"=T144,"",T144/T143)</f>
        <v>1.4905445170799787</v>
      </c>
      <c r="AF144" s="13">
        <f>IF("na"=X144,"",X144/X143)</f>
        <v>1.1972983763185676</v>
      </c>
      <c r="AG144" s="13">
        <f>ROW()</f>
        <v>144</v>
      </c>
      <c r="AH144" s="63">
        <f t="shared" ref="AH144:AM147" ca="1" si="17">SUM(IF(INDIRECT(ADDRESS(ROW(),AH$40))&gt;INDIRECT(ADDRESS($AG144,AH$40)),1,0),IF(INDIRECT(ADDRESS(ROW(),AH$40))&gt;INDIRECT(ADDRESS($AG144+1,AH$40)),1,0),IF(INDIRECT(ADDRESS(ROW(),AH$40))&gt;INDIRECT(ADDRESS($AG144+2,AH$40)),1,0),IF(INDIRECT(ADDRESS(ROW(),AH$40))&gt;INDIRECT(ADDRESS($AG144+3,AH$40)),1,0))+1</f>
        <v>4</v>
      </c>
      <c r="AI144" s="63">
        <f t="shared" ca="1" si="17"/>
        <v>1</v>
      </c>
      <c r="AJ144" s="63">
        <f t="shared" ca="1" si="17"/>
        <v>4</v>
      </c>
      <c r="AK144" s="63">
        <f t="shared" ca="1" si="17"/>
        <v>2</v>
      </c>
      <c r="AL144" s="63">
        <f t="shared" ca="1" si="17"/>
        <v>4</v>
      </c>
      <c r="AM144" s="63">
        <f t="shared" ca="1" si="17"/>
        <v>3</v>
      </c>
      <c r="AO144" s="14">
        <f>IF("na"=F144,"",SQRT(F144)/SQRT(F143))</f>
        <v>1.0642656914782755</v>
      </c>
      <c r="AP144" s="14">
        <f>IF("na"=J144,"",SQRT(J144)/SQRT(J143))</f>
        <v>1.0705023048124627</v>
      </c>
      <c r="AQ144" s="14">
        <f>IF("na"=M144,"",SQRT(M144)/SQRT(M143))</f>
        <v>1.1345730561495151</v>
      </c>
      <c r="AR144" s="14">
        <f>IF("na"=Q144,"",SQRT(Q144)/SQRT(Q143))</f>
        <v>1.0553485280865864</v>
      </c>
      <c r="AS144" s="14">
        <f>IF("na"=T144,"",SQRT(T144)/SQRT(T143))</f>
        <v>1.2208785840860583</v>
      </c>
      <c r="AT144" s="14">
        <f>IF("na"=X144,"",SQRT(X144)/SQRT(X143))</f>
        <v>1.0942113033224283</v>
      </c>
    </row>
    <row r="145" spans="1:46" ht="12.75" customHeight="1" x14ac:dyDescent="0.3">
      <c r="A145" s="17" t="s">
        <v>281</v>
      </c>
      <c r="B145" s="58">
        <v>0.35480299999999998</v>
      </c>
      <c r="C145" s="58">
        <v>2.16391</v>
      </c>
      <c r="D145" s="60">
        <v>0.36585499999999999</v>
      </c>
      <c r="E145" s="61">
        <v>3.2363500000000003E-2</v>
      </c>
      <c r="F145" s="61">
        <v>1.1695428E-3</v>
      </c>
      <c r="G145" s="61">
        <v>2.3315800000000002</v>
      </c>
      <c r="H145" s="61">
        <v>0.77887399999999996</v>
      </c>
      <c r="I145" s="61">
        <v>2.1557200000000001</v>
      </c>
      <c r="J145" s="62">
        <v>0.60671178390000002</v>
      </c>
      <c r="K145" s="60">
        <v>0.36533500000000002</v>
      </c>
      <c r="L145" s="61">
        <v>2.4754499999999999E-2</v>
      </c>
      <c r="M145" s="61">
        <v>7.2370819999999995E-4</v>
      </c>
      <c r="N145" s="61">
        <v>2.20458</v>
      </c>
      <c r="O145" s="61">
        <v>0.48171900000000001</v>
      </c>
      <c r="P145" s="61">
        <v>2.1242399999999999</v>
      </c>
      <c r="Q145" s="62">
        <v>0.23362690380000001</v>
      </c>
      <c r="R145" s="60">
        <v>0.36599300000000001</v>
      </c>
      <c r="S145" s="61">
        <v>1.9820500000000001E-2</v>
      </c>
      <c r="T145" s="61">
        <v>5.1806829999999999E-4</v>
      </c>
      <c r="U145" s="61">
        <v>2.1411600000000002</v>
      </c>
      <c r="V145" s="61">
        <v>0.29110999999999998</v>
      </c>
      <c r="W145" s="61">
        <v>2.10988</v>
      </c>
      <c r="X145" s="62">
        <v>8.7664273000000001E-2</v>
      </c>
      <c r="Y145" s="61"/>
      <c r="Z145" s="61"/>
      <c r="AA145" s="15">
        <f>IF("na"=F145,"",F145/F143)</f>
        <v>0.88490316623336118</v>
      </c>
      <c r="AB145" s="13">
        <f>IF("na"=J145,"",J145/J143)</f>
        <v>1.6198327992574397</v>
      </c>
      <c r="AC145" s="13">
        <f>IF("na"=M145,"",M145/M143)</f>
        <v>0.86112005498160094</v>
      </c>
      <c r="AD145" s="13">
        <f>IF("na"=Q145,"",Q145/Q143)</f>
        <v>1.2641579206202174</v>
      </c>
      <c r="AE145" s="13">
        <f>IF("na"=T145,"",T145/T143)</f>
        <v>0.91429055994149322</v>
      </c>
      <c r="AF145" s="13">
        <f>IF("na"=X145,"",X145/X143)</f>
        <v>1.0382656748771601</v>
      </c>
      <c r="AG145" s="13">
        <f>AG144</f>
        <v>144</v>
      </c>
      <c r="AH145" s="63">
        <f t="shared" ca="1" si="17"/>
        <v>2</v>
      </c>
      <c r="AI145" s="63">
        <f t="shared" ca="1" si="17"/>
        <v>4</v>
      </c>
      <c r="AJ145" s="63">
        <f t="shared" ca="1" si="17"/>
        <v>2</v>
      </c>
      <c r="AK145" s="63">
        <f t="shared" ca="1" si="17"/>
        <v>4</v>
      </c>
      <c r="AL145" s="63">
        <f t="shared" ca="1" si="17"/>
        <v>2</v>
      </c>
      <c r="AM145" s="63">
        <f t="shared" ca="1" si="17"/>
        <v>1</v>
      </c>
      <c r="AO145" s="14">
        <f>IF("na"=F145,"",SQRT(F145)/SQRT(F143))</f>
        <v>0.9406929181371364</v>
      </c>
      <c r="AP145" s="14">
        <f>IF("na"=J145,"",SQRT(J145)/SQRT(J143))</f>
        <v>1.2727265217859804</v>
      </c>
      <c r="AQ145" s="14">
        <f>IF("na"=M145,"",SQRT(M145)/SQRT(M143))</f>
        <v>0.92796554622550553</v>
      </c>
      <c r="AR145" s="14">
        <f>IF("na"=Q145,"",SQRT(Q145)/SQRT(Q143))</f>
        <v>1.1243477756549427</v>
      </c>
      <c r="AS145" s="14">
        <f>IF("na"=T145,"",SQRT(T145)/SQRT(T143))</f>
        <v>0.95618542131821549</v>
      </c>
      <c r="AT145" s="14">
        <f>IF("na"=X145,"",SQRT(X145)/SQRT(X143))</f>
        <v>1.0189532250683344</v>
      </c>
    </row>
    <row r="146" spans="1:46" ht="12.75" customHeight="1" x14ac:dyDescent="0.3">
      <c r="A146" s="17" t="s">
        <v>282</v>
      </c>
      <c r="B146" s="58">
        <v>0.35480299999999998</v>
      </c>
      <c r="C146" s="58">
        <v>2.16391</v>
      </c>
      <c r="D146" s="64">
        <v>0.34662700000000002</v>
      </c>
      <c r="E146" s="65">
        <v>3.1863799999999998E-2</v>
      </c>
      <c r="F146" s="66">
        <v>1.0821486E-3</v>
      </c>
      <c r="G146" s="65">
        <v>2.36164</v>
      </c>
      <c r="H146" s="66">
        <v>0.66074100000000002</v>
      </c>
      <c r="I146" s="66">
        <v>2.2303799999999998</v>
      </c>
      <c r="J146" s="67">
        <v>0.4409969299</v>
      </c>
      <c r="K146" s="64">
        <v>0.34744799999999998</v>
      </c>
      <c r="L146" s="65">
        <v>2.2610399999999999E-2</v>
      </c>
      <c r="M146" s="66">
        <v>5.6532610000000004E-4</v>
      </c>
      <c r="N146" s="65">
        <v>2.2891599999999999</v>
      </c>
      <c r="O146" s="66">
        <v>0.40945900000000002</v>
      </c>
      <c r="P146" s="66">
        <v>2.2322299999999999</v>
      </c>
      <c r="Q146" s="67">
        <v>0.17232429499999999</v>
      </c>
      <c r="R146" s="64">
        <v>0.34788200000000002</v>
      </c>
      <c r="S146" s="65">
        <v>1.66438E-2</v>
      </c>
      <c r="T146" s="66">
        <v>3.2491619999999998E-4</v>
      </c>
      <c r="U146" s="65">
        <v>2.25481</v>
      </c>
      <c r="V146" s="66">
        <v>0.29213499999999998</v>
      </c>
      <c r="W146" s="66">
        <v>2.2236600000000002</v>
      </c>
      <c r="X146" s="67">
        <v>8.8912920699999995E-2</v>
      </c>
      <c r="Y146" s="65"/>
      <c r="Z146" s="65"/>
      <c r="AA146" s="15">
        <f>IF("na"=F146,"",F146/F143)</f>
        <v>0.81877869067724496</v>
      </c>
      <c r="AB146" s="13">
        <f>IF("na"=J146,"",J146/J143)</f>
        <v>1.1773980832084738</v>
      </c>
      <c r="AC146" s="13">
        <f>IF("na"=M146,"",M146/M143)</f>
        <v>0.67266564385277672</v>
      </c>
      <c r="AD146" s="13">
        <f>IF("na"=Q146,"",Q146/Q143)</f>
        <v>0.93244878434906053</v>
      </c>
      <c r="AE146" s="13">
        <f>IF("na"=T146,"",T146/T143)</f>
        <v>0.57341438268286671</v>
      </c>
      <c r="AF146" s="13">
        <f>IF("na"=X146,"",X146/X143)</f>
        <v>1.0530542312931166</v>
      </c>
      <c r="AG146" s="13">
        <f>AG145</f>
        <v>144</v>
      </c>
      <c r="AH146" s="63">
        <f t="shared" ca="1" si="17"/>
        <v>1</v>
      </c>
      <c r="AI146" s="63">
        <f t="shared" ca="1" si="17"/>
        <v>2</v>
      </c>
      <c r="AJ146" s="63">
        <f t="shared" ca="1" si="17"/>
        <v>1</v>
      </c>
      <c r="AK146" s="63">
        <f t="shared" ca="1" si="17"/>
        <v>1</v>
      </c>
      <c r="AL146" s="63">
        <f t="shared" ca="1" si="17"/>
        <v>1</v>
      </c>
      <c r="AM146" s="63">
        <f t="shared" ca="1" si="17"/>
        <v>2</v>
      </c>
      <c r="AO146" s="14">
        <f>IF("na"=F146,"",SQRT(F146)/SQRT(F143))</f>
        <v>0.90486390726851573</v>
      </c>
      <c r="AP146" s="14">
        <f>IF("na"=J146,"",SQRT(J146)/SQRT(J143))</f>
        <v>1.0850797589156633</v>
      </c>
      <c r="AQ146" s="14">
        <f>IF("na"=M146,"",SQRT(M146)/SQRT(M143))</f>
        <v>0.82016196196408464</v>
      </c>
      <c r="AR146" s="14">
        <f>IF("na"=Q146,"",SQRT(Q146)/SQRT(Q143))</f>
        <v>0.9656338769684194</v>
      </c>
      <c r="AS146" s="14">
        <f>IF("na"=T146,"",SQRT(T146)/SQRT(T143))</f>
        <v>0.75724129752864555</v>
      </c>
      <c r="AT146" s="14">
        <f>IF("na"=X146,"",SQRT(X146)/SQRT(X143))</f>
        <v>1.0261843066881877</v>
      </c>
    </row>
    <row r="147" spans="1:46" ht="12.75" customHeight="1" x14ac:dyDescent="0.3">
      <c r="A147" s="17" t="s">
        <v>283</v>
      </c>
      <c r="B147" s="58">
        <v>0.35480299999999998</v>
      </c>
      <c r="C147" s="58">
        <v>2.16391</v>
      </c>
      <c r="D147" s="68">
        <v>0.36571399999999998</v>
      </c>
      <c r="E147" s="13">
        <v>3.5413E-2</v>
      </c>
      <c r="F147" s="66">
        <v>1.3731304000000001E-3</v>
      </c>
      <c r="G147" s="65">
        <v>2.2456399999999999</v>
      </c>
      <c r="H147" s="66">
        <v>0.76824099999999995</v>
      </c>
      <c r="I147" s="66">
        <v>2.0919300000000001</v>
      </c>
      <c r="J147" s="67">
        <v>0.5953753544</v>
      </c>
      <c r="K147" s="68">
        <v>0.36374699999999999</v>
      </c>
      <c r="L147" s="13">
        <v>2.8958000000000001E-2</v>
      </c>
      <c r="M147" s="66">
        <v>9.1856079999999996E-4</v>
      </c>
      <c r="N147" s="65">
        <v>2.1647799999999999</v>
      </c>
      <c r="O147" s="66">
        <v>0.47099600000000003</v>
      </c>
      <c r="P147" s="66">
        <v>2.09226</v>
      </c>
      <c r="Q147" s="67">
        <v>0.22697095449999999</v>
      </c>
      <c r="R147" s="68">
        <v>0.36309000000000002</v>
      </c>
      <c r="S147" s="13">
        <v>2.50774E-2</v>
      </c>
      <c r="T147" s="66">
        <v>6.9755019999999997E-4</v>
      </c>
      <c r="U147" s="65">
        <v>2.1619999999999999</v>
      </c>
      <c r="V147" s="66">
        <v>0.34558</v>
      </c>
      <c r="W147" s="66">
        <v>2.12235</v>
      </c>
      <c r="X147" s="67">
        <v>0.12115277000000001</v>
      </c>
      <c r="Y147" s="65"/>
      <c r="Z147" s="65"/>
      <c r="AA147" s="15">
        <f>IF("na"=F147,"",F147/F143)</f>
        <v>1.0389422589846919</v>
      </c>
      <c r="AB147" s="13">
        <f>IF("na"=J147,"",J147/J143)</f>
        <v>1.5895661704925756</v>
      </c>
      <c r="AC147" s="13">
        <f>IF("na"=M147,"",M147/M143)</f>
        <v>1.0929696894410528</v>
      </c>
      <c r="AD147" s="13">
        <f>IF("na"=Q147,"",Q147/Q143)</f>
        <v>1.2281425007777977</v>
      </c>
      <c r="AE147" s="13">
        <f>IF("na"=T147,"",T147/T143)</f>
        <v>1.2310414726114309</v>
      </c>
      <c r="AF147" s="13">
        <f>IF("na"=X147,"",X147/X143)</f>
        <v>1.4348919828182156</v>
      </c>
      <c r="AG147" s="13">
        <f>AG146</f>
        <v>144</v>
      </c>
      <c r="AH147" s="63">
        <f t="shared" ca="1" si="17"/>
        <v>3</v>
      </c>
      <c r="AI147" s="63">
        <f t="shared" ca="1" si="17"/>
        <v>3</v>
      </c>
      <c r="AJ147" s="63">
        <f t="shared" ca="1" si="17"/>
        <v>3</v>
      </c>
      <c r="AK147" s="63">
        <f t="shared" ca="1" si="17"/>
        <v>3</v>
      </c>
      <c r="AL147" s="63">
        <f t="shared" ca="1" si="17"/>
        <v>3</v>
      </c>
      <c r="AM147" s="63">
        <f t="shared" ca="1" si="17"/>
        <v>4</v>
      </c>
      <c r="AO147" s="14">
        <f>IF("na"=F147,"",SQRT(F147)/SQRT(F143))</f>
        <v>1.0192851705900032</v>
      </c>
      <c r="AP147" s="14">
        <f>IF("na"=J147,"",SQRT(J147)/SQRT(J143))</f>
        <v>1.2607799849666774</v>
      </c>
      <c r="AQ147" s="14">
        <f>IF("na"=M147,"",SQRT(M147)/SQRT(M143))</f>
        <v>1.0454519068044463</v>
      </c>
      <c r="AR147" s="14">
        <f>IF("na"=Q147,"",SQRT(Q147)/SQRT(Q143))</f>
        <v>1.1082159089174806</v>
      </c>
      <c r="AS147" s="14">
        <f>IF("na"=T147,"",SQRT(T147)/SQRT(T143))</f>
        <v>1.1095230834063035</v>
      </c>
      <c r="AT147" s="14">
        <f>IF("na"=X147,"",SQRT(X147)/SQRT(X143))</f>
        <v>1.1978697687220492</v>
      </c>
    </row>
    <row r="148" spans="1:46" ht="12.75" customHeight="1" x14ac:dyDescent="0.3">
      <c r="B148" s="69"/>
      <c r="C148" s="69"/>
      <c r="D148" s="13"/>
      <c r="E148" s="13"/>
      <c r="F148" s="13"/>
      <c r="G148" s="13"/>
      <c r="H148" s="13"/>
      <c r="I148" s="13"/>
      <c r="J148" s="13"/>
      <c r="K148" s="13"/>
      <c r="L148" s="13"/>
    </row>
    <row r="149" spans="1:46" ht="12.75" customHeight="1" x14ac:dyDescent="0.3">
      <c r="A149" s="17"/>
      <c r="B149" s="17"/>
      <c r="C149" s="17"/>
      <c r="D149" s="6" t="s">
        <v>313</v>
      </c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17"/>
      <c r="Z149" s="17"/>
      <c r="AA149" s="51"/>
      <c r="AB149" s="52"/>
      <c r="AC149" s="52"/>
      <c r="AD149" s="52"/>
      <c r="AE149" s="52"/>
      <c r="AF149" s="52"/>
      <c r="AG149" s="52"/>
      <c r="AH149" s="53"/>
      <c r="AI149" s="53"/>
      <c r="AJ149" s="53"/>
      <c r="AK149" s="53"/>
      <c r="AL149" s="53"/>
      <c r="AM149" s="53"/>
    </row>
    <row r="150" spans="1:46" ht="12.75" customHeight="1" x14ac:dyDescent="0.3">
      <c r="B150" s="54" t="s">
        <v>293</v>
      </c>
      <c r="C150" s="54" t="s">
        <v>293</v>
      </c>
      <c r="D150" s="1">
        <v>7</v>
      </c>
      <c r="E150" s="1"/>
      <c r="F150" s="1"/>
      <c r="G150" s="1"/>
      <c r="H150" s="1"/>
      <c r="I150" s="1"/>
      <c r="J150" s="1"/>
      <c r="K150" s="1">
        <v>15</v>
      </c>
      <c r="L150" s="1"/>
      <c r="M150" s="1"/>
      <c r="N150" s="1"/>
      <c r="O150" s="1"/>
      <c r="P150" s="1"/>
      <c r="Q150" s="1"/>
      <c r="R150" s="1">
        <v>30</v>
      </c>
      <c r="S150" s="1"/>
      <c r="T150" s="1"/>
      <c r="U150" s="1"/>
      <c r="V150" s="1"/>
      <c r="W150" s="1"/>
      <c r="X150" s="1"/>
      <c r="Y150" s="55"/>
      <c r="Z150" s="55"/>
    </row>
    <row r="151" spans="1:46" ht="12.75" customHeight="1" x14ac:dyDescent="0.3">
      <c r="B151" s="56" t="s">
        <v>284</v>
      </c>
      <c r="C151" s="56" t="s">
        <v>294</v>
      </c>
      <c r="D151" s="57" t="s">
        <v>284</v>
      </c>
      <c r="E151" s="58" t="s">
        <v>287</v>
      </c>
      <c r="F151" s="58" t="s">
        <v>295</v>
      </c>
      <c r="G151" s="58" t="s">
        <v>296</v>
      </c>
      <c r="H151" s="58" t="s">
        <v>297</v>
      </c>
      <c r="I151" s="58" t="s">
        <v>298</v>
      </c>
      <c r="J151" s="59" t="s">
        <v>299</v>
      </c>
      <c r="K151" s="57" t="s">
        <v>284</v>
      </c>
      <c r="L151" s="58" t="s">
        <v>287</v>
      </c>
      <c r="M151" s="58" t="s">
        <v>295</v>
      </c>
      <c r="N151" s="58" t="s">
        <v>296</v>
      </c>
      <c r="O151" s="58" t="s">
        <v>297</v>
      </c>
      <c r="P151" s="58" t="s">
        <v>298</v>
      </c>
      <c r="Q151" s="59" t="s">
        <v>299</v>
      </c>
      <c r="R151" s="57" t="s">
        <v>284</v>
      </c>
      <c r="S151" s="58" t="s">
        <v>287</v>
      </c>
      <c r="T151" s="58" t="s">
        <v>295</v>
      </c>
      <c r="U151" s="58" t="s">
        <v>296</v>
      </c>
      <c r="V151" s="58" t="s">
        <v>297</v>
      </c>
      <c r="W151" s="58" t="s">
        <v>298</v>
      </c>
      <c r="X151" s="59" t="s">
        <v>299</v>
      </c>
      <c r="Y151" s="58"/>
      <c r="Z151" s="58"/>
    </row>
    <row r="152" spans="1:46" ht="12.75" customHeight="1" x14ac:dyDescent="0.3">
      <c r="A152" s="17" t="s">
        <v>300</v>
      </c>
      <c r="B152" s="58">
        <v>0.45163999999999999</v>
      </c>
      <c r="C152" s="58">
        <v>2.0504500000000001</v>
      </c>
      <c r="D152" s="60">
        <v>0.44369599999999998</v>
      </c>
      <c r="E152" s="61">
        <v>3.7920299999999997E-2</v>
      </c>
      <c r="F152" s="61">
        <v>1.5010562E-3</v>
      </c>
      <c r="G152" s="61">
        <v>2.2273399999999999</v>
      </c>
      <c r="H152" s="61">
        <v>0.71802299999999997</v>
      </c>
      <c r="I152" s="61">
        <v>2.0716299999999999</v>
      </c>
      <c r="J152" s="62">
        <v>0.51600562090000002</v>
      </c>
      <c r="K152" s="60">
        <v>0.443689</v>
      </c>
      <c r="L152" s="61">
        <v>2.5458000000000001E-2</v>
      </c>
      <c r="M152" s="61">
        <v>7.1132810000000004E-4</v>
      </c>
      <c r="N152" s="61">
        <v>2.1129099999999998</v>
      </c>
      <c r="O152" s="61">
        <v>0.416767</v>
      </c>
      <c r="P152" s="61">
        <v>2.0461800000000001</v>
      </c>
      <c r="Q152" s="62">
        <v>0.17371296510000001</v>
      </c>
      <c r="R152" s="60">
        <v>0.44323800000000002</v>
      </c>
      <c r="S152" s="61">
        <v>1.7454500000000001E-2</v>
      </c>
      <c r="T152" s="61">
        <v>3.7525310000000001E-4</v>
      </c>
      <c r="U152" s="61">
        <v>2.0859299999999998</v>
      </c>
      <c r="V152" s="61">
        <v>0.277694</v>
      </c>
      <c r="W152" s="61">
        <v>2.0551499999999998</v>
      </c>
      <c r="X152" s="62">
        <v>7.7136047599999993E-2</v>
      </c>
      <c r="Y152" s="61"/>
      <c r="Z152" s="61"/>
      <c r="AH152" s="63"/>
      <c r="AI152" s="63"/>
    </row>
    <row r="153" spans="1:46" ht="12.75" customHeight="1" x14ac:dyDescent="0.3">
      <c r="A153" s="17" t="s">
        <v>354</v>
      </c>
      <c r="B153" s="58">
        <v>0.45163999999999999</v>
      </c>
      <c r="C153" s="58">
        <v>2.0504500000000001</v>
      </c>
      <c r="D153" s="60">
        <v>0.44365199999999999</v>
      </c>
      <c r="E153" s="61">
        <v>4.2356600000000001E-2</v>
      </c>
      <c r="F153" s="61">
        <v>1.8578895999999999E-3</v>
      </c>
      <c r="G153" s="61">
        <v>2.1928399999999999</v>
      </c>
      <c r="H153" s="61">
        <v>0.680446</v>
      </c>
      <c r="I153" s="61">
        <v>2.04522</v>
      </c>
      <c r="J153" s="62">
        <v>0.46303411179999998</v>
      </c>
      <c r="K153" s="60">
        <v>0.44410500000000003</v>
      </c>
      <c r="L153" s="61">
        <v>3.5357199999999998E-2</v>
      </c>
      <c r="M153" s="61">
        <v>1.3069077E-3</v>
      </c>
      <c r="N153" s="61">
        <v>2.1318600000000001</v>
      </c>
      <c r="O153" s="61">
        <v>0.520459</v>
      </c>
      <c r="P153" s="61">
        <v>2.03925</v>
      </c>
      <c r="Q153" s="62">
        <v>0.27100301059999998</v>
      </c>
      <c r="R153" s="60">
        <v>0.44259300000000001</v>
      </c>
      <c r="S153" s="61">
        <v>3.2823600000000001E-2</v>
      </c>
      <c r="T153" s="61">
        <v>1.1592369E-3</v>
      </c>
      <c r="U153" s="61">
        <v>2.0979800000000002</v>
      </c>
      <c r="V153" s="61">
        <v>0.38314999999999999</v>
      </c>
      <c r="W153" s="61">
        <v>2.0449299999999999</v>
      </c>
      <c r="X153" s="62">
        <v>0.1468343929</v>
      </c>
      <c r="Y153" s="61"/>
      <c r="Z153" s="61"/>
      <c r="AA153" s="15">
        <f>IF("na"=F153,"",F153/F152)</f>
        <v>1.2377215456689763</v>
      </c>
      <c r="AB153" s="13">
        <f>IF("na"=J153,"",J153/J152)</f>
        <v>0.89734315489120275</v>
      </c>
      <c r="AC153" s="13">
        <f>IF("na"=M153,"",M153/M152)</f>
        <v>1.8372783248686504</v>
      </c>
      <c r="AD153" s="13">
        <f>IF("na"=Q153,"",Q153/Q152)</f>
        <v>1.5600620854292238</v>
      </c>
      <c r="AE153" s="13">
        <f>IF("na"=T153,"",T153/T152)</f>
        <v>3.089213386911394</v>
      </c>
      <c r="AF153" s="13">
        <f>IF("na"=X153,"",X153/X152)</f>
        <v>1.9035768291036992</v>
      </c>
      <c r="AG153" s="13">
        <f>ROW()</f>
        <v>153</v>
      </c>
      <c r="AH153" s="63">
        <f t="shared" ref="AH153:AM156" ca="1" si="18">SUM(IF(INDIRECT(ADDRESS(ROW(),AH$40))&gt;INDIRECT(ADDRESS($AG153,AH$40)),1,0),IF(INDIRECT(ADDRESS(ROW(),AH$40))&gt;INDIRECT(ADDRESS($AG153+1,AH$40)),1,0),IF(INDIRECT(ADDRESS(ROW(),AH$40))&gt;INDIRECT(ADDRESS($AG153+2,AH$40)),1,0),IF(INDIRECT(ADDRESS(ROW(),AH$40))&gt;INDIRECT(ADDRESS($AG153+3,AH$40)),1,0))+1</f>
        <v>3</v>
      </c>
      <c r="AI153" s="63">
        <f t="shared" ca="1" si="18"/>
        <v>2</v>
      </c>
      <c r="AJ153" s="63">
        <f t="shared" ca="1" si="18"/>
        <v>2</v>
      </c>
      <c r="AK153" s="63">
        <f t="shared" ca="1" si="18"/>
        <v>3</v>
      </c>
      <c r="AL153" s="63">
        <f t="shared" ca="1" si="18"/>
        <v>3</v>
      </c>
      <c r="AM153" s="63">
        <f t="shared" ca="1" si="18"/>
        <v>3</v>
      </c>
      <c r="AO153" s="14">
        <f>IF("na"=F153,"",SQRT(F153)/SQRT(F152))</f>
        <v>1.112529345981029</v>
      </c>
      <c r="AP153" s="14">
        <f>IF("na"=J153,"",SQRT(J153)/SQRT(J152))</f>
        <v>0.94728198277556341</v>
      </c>
      <c r="AQ153" s="14">
        <f>IF("na"=M153,"",SQRT(M153)/SQRT(M152))</f>
        <v>1.3554624026023925</v>
      </c>
      <c r="AR153" s="14">
        <f>IF("na"=Q153,"",SQRT(Q153)/SQRT(Q152))</f>
        <v>1.2490244534952966</v>
      </c>
      <c r="AS153" s="14">
        <f>IF("na"=T153,"",SQRT(T153)/SQRT(T152))</f>
        <v>1.7576158246076969</v>
      </c>
      <c r="AT153" s="14">
        <f>IF("na"=X153,"",SQRT(X153)/SQRT(X152))</f>
        <v>1.3797017174388453</v>
      </c>
    </row>
    <row r="154" spans="1:46" ht="12.75" customHeight="1" x14ac:dyDescent="0.3">
      <c r="A154" s="17" t="s">
        <v>281</v>
      </c>
      <c r="B154" s="58">
        <v>0.45163999999999999</v>
      </c>
      <c r="C154" s="58">
        <v>2.0504500000000001</v>
      </c>
      <c r="D154" s="60">
        <v>0.46878300000000001</v>
      </c>
      <c r="E154" s="61">
        <v>3.62537E-2</v>
      </c>
      <c r="F154" s="61">
        <v>1.6082131000000001E-3</v>
      </c>
      <c r="G154" s="61">
        <v>2.24518</v>
      </c>
      <c r="H154" s="61">
        <v>0.68659300000000001</v>
      </c>
      <c r="I154" s="61">
        <v>2.0944199999999999</v>
      </c>
      <c r="J154" s="62">
        <v>0.4733433085</v>
      </c>
      <c r="K154" s="60">
        <v>0.47461599999999998</v>
      </c>
      <c r="L154" s="61">
        <v>2.83144E-2</v>
      </c>
      <c r="M154" s="61">
        <v>1.3296016999999999E-3</v>
      </c>
      <c r="N154" s="61">
        <v>2.0684999999999998</v>
      </c>
      <c r="O154" s="61">
        <v>0.42970700000000001</v>
      </c>
      <c r="P154" s="61">
        <v>2.0018799999999999</v>
      </c>
      <c r="Q154" s="62">
        <v>0.18700715070000001</v>
      </c>
      <c r="R154" s="60">
        <v>0.47406399999999999</v>
      </c>
      <c r="S154" s="61">
        <v>2.3193700000000001E-2</v>
      </c>
      <c r="T154" s="61">
        <v>1.0407833999999999E-3</v>
      </c>
      <c r="U154" s="61">
        <v>2.0874000000000001</v>
      </c>
      <c r="V154" s="61">
        <v>0.33440399999999998</v>
      </c>
      <c r="W154" s="61">
        <v>2.0475599999999998</v>
      </c>
      <c r="X154" s="62">
        <v>0.1118343873</v>
      </c>
      <c r="Y154" s="61"/>
      <c r="Z154" s="61"/>
      <c r="AA154" s="15">
        <f>IF("na"=F154,"",F154/F152)</f>
        <v>1.071387666897482</v>
      </c>
      <c r="AB154" s="13">
        <f>IF("na"=J154,"",J154/J152)</f>
        <v>0.91732200062939273</v>
      </c>
      <c r="AC154" s="13">
        <f>IF("na"=M154,"",M154/M152)</f>
        <v>1.8691820272529651</v>
      </c>
      <c r="AD154" s="13">
        <f>IF("na"=Q154,"",Q154/Q152)</f>
        <v>1.0765296107423361</v>
      </c>
      <c r="AE154" s="13">
        <f>IF("na"=T154,"",T154/T152)</f>
        <v>2.7735504383574709</v>
      </c>
      <c r="AF154" s="13">
        <f>IF("na"=X154,"",X154/X152)</f>
        <v>1.4498329999993416</v>
      </c>
      <c r="AG154" s="13">
        <f>AG153</f>
        <v>153</v>
      </c>
      <c r="AH154" s="63">
        <f t="shared" ca="1" si="18"/>
        <v>2</v>
      </c>
      <c r="AI154" s="63">
        <f t="shared" ca="1" si="18"/>
        <v>4</v>
      </c>
      <c r="AJ154" s="63">
        <f t="shared" ca="1" si="18"/>
        <v>3</v>
      </c>
      <c r="AK154" s="63">
        <f t="shared" ca="1" si="18"/>
        <v>2</v>
      </c>
      <c r="AL154" s="63">
        <f t="shared" ca="1" si="18"/>
        <v>2</v>
      </c>
      <c r="AM154" s="63">
        <f t="shared" ca="1" si="18"/>
        <v>2</v>
      </c>
      <c r="AO154" s="14">
        <f>IF("na"=F154,"",SQRT(F154)/SQRT(F152))</f>
        <v>1.0350785800592543</v>
      </c>
      <c r="AP154" s="14">
        <f>IF("na"=J154,"",SQRT(J154)/SQRT(J152))</f>
        <v>0.95776928361134694</v>
      </c>
      <c r="AQ154" s="14">
        <f>IF("na"=M154,"",SQRT(M154)/SQRT(M152))</f>
        <v>1.3671803199479451</v>
      </c>
      <c r="AR154" s="14">
        <f>IF("na"=Q154,"",SQRT(Q154)/SQRT(Q152))</f>
        <v>1.0375594492569262</v>
      </c>
      <c r="AS154" s="14">
        <f>IF("na"=T154,"",SQRT(T154)/SQRT(T152))</f>
        <v>1.6653979819723186</v>
      </c>
      <c r="AT154" s="14">
        <f>IF("na"=X154,"",SQRT(X154)/SQRT(X152))</f>
        <v>1.204090112906564</v>
      </c>
    </row>
    <row r="155" spans="1:46" ht="12.75" customHeight="1" x14ac:dyDescent="0.3">
      <c r="A155" s="17" t="s">
        <v>282</v>
      </c>
      <c r="B155" s="58">
        <v>0.45163999999999999</v>
      </c>
      <c r="C155" s="58">
        <v>2.0504500000000001</v>
      </c>
      <c r="D155" s="64">
        <v>0.44437599999999999</v>
      </c>
      <c r="E155" s="65">
        <v>3.56437E-2</v>
      </c>
      <c r="F155" s="66">
        <v>1.3232388999999999E-3</v>
      </c>
      <c r="G155" s="65">
        <v>2.2007300000000001</v>
      </c>
      <c r="H155" s="66">
        <v>0.66384900000000002</v>
      </c>
      <c r="I155" s="66">
        <v>2.0568200000000001</v>
      </c>
      <c r="J155" s="67">
        <v>0.44073607170000001</v>
      </c>
      <c r="K155" s="64">
        <v>0.44529299999999999</v>
      </c>
      <c r="L155" s="65">
        <v>2.56352E-2</v>
      </c>
      <c r="M155" s="66">
        <v>6.9744779999999997E-4</v>
      </c>
      <c r="N155" s="65">
        <v>2.1091299999999999</v>
      </c>
      <c r="O155" s="66">
        <v>0.39461299999999999</v>
      </c>
      <c r="P155" s="66">
        <v>2.04901</v>
      </c>
      <c r="Q155" s="67">
        <v>0.15572149330000001</v>
      </c>
      <c r="R155" s="64">
        <v>0.44428499999999999</v>
      </c>
      <c r="S155" s="65">
        <v>1.8110999999999999E-2</v>
      </c>
      <c r="T155" s="66">
        <v>3.8210430000000002E-4</v>
      </c>
      <c r="U155" s="65">
        <v>2.0911599999999999</v>
      </c>
      <c r="V155" s="66">
        <v>0.26835999999999999</v>
      </c>
      <c r="W155" s="66">
        <v>2.0614699999999999</v>
      </c>
      <c r="X155" s="67">
        <v>7.2138530000000006E-2</v>
      </c>
      <c r="Y155" s="65"/>
      <c r="Z155" s="65"/>
      <c r="AA155" s="15">
        <f>IF("na"=F155,"",F155/F152)</f>
        <v>0.88153854599181558</v>
      </c>
      <c r="AB155" s="13">
        <f>IF("na"=J155,"",J155/J152)</f>
        <v>0.85413036960970046</v>
      </c>
      <c r="AC155" s="13">
        <f>IF("na"=M155,"",M155/M152)</f>
        <v>0.98048678240041398</v>
      </c>
      <c r="AD155" s="13">
        <f>IF("na"=Q155,"",Q155/Q152)</f>
        <v>0.89642988484110564</v>
      </c>
      <c r="AE155" s="13">
        <f>IF("na"=T155,"",T155/T152)</f>
        <v>1.0182575440416082</v>
      </c>
      <c r="AF155" s="13">
        <f>IF("na"=X155,"",X155/X152)</f>
        <v>0.93521164545641056</v>
      </c>
      <c r="AG155" s="13">
        <f>AG154</f>
        <v>153</v>
      </c>
      <c r="AH155" s="63">
        <f t="shared" ca="1" si="18"/>
        <v>1</v>
      </c>
      <c r="AI155" s="63">
        <f t="shared" ca="1" si="18"/>
        <v>1</v>
      </c>
      <c r="AJ155" s="63">
        <f t="shared" ca="1" si="18"/>
        <v>1</v>
      </c>
      <c r="AK155" s="63">
        <f t="shared" ca="1" si="18"/>
        <v>1</v>
      </c>
      <c r="AL155" s="63">
        <f t="shared" ca="1" si="18"/>
        <v>1</v>
      </c>
      <c r="AM155" s="63">
        <f t="shared" ca="1" si="18"/>
        <v>1</v>
      </c>
      <c r="AO155" s="14">
        <f>IF("na"=F155,"",SQRT(F155)/SQRT(F152))</f>
        <v>0.93890284161451742</v>
      </c>
      <c r="AP155" s="14">
        <f>IF("na"=J155,"",SQRT(J155)/SQRT(J152))</f>
        <v>0.92419173855304537</v>
      </c>
      <c r="AQ155" s="14">
        <f>IF("na"=M155,"",SQRT(M155)/SQRT(M152))</f>
        <v>0.99019532537798527</v>
      </c>
      <c r="AR155" s="14">
        <f>IF("na"=Q155,"",SQRT(Q155)/SQRT(Q152))</f>
        <v>0.94679981244247491</v>
      </c>
      <c r="AS155" s="14">
        <f>IF("na"=T155,"",SQRT(T155)/SQRT(T152))</f>
        <v>1.0090874808665542</v>
      </c>
      <c r="AT155" s="14">
        <f>IF("na"=X155,"",SQRT(X155)/SQRT(X152))</f>
        <v>0.96706341335840584</v>
      </c>
    </row>
    <row r="156" spans="1:46" ht="12.75" customHeight="1" x14ac:dyDescent="0.3">
      <c r="A156" s="17" t="s">
        <v>283</v>
      </c>
      <c r="B156" s="58">
        <v>0.45163999999999999</v>
      </c>
      <c r="C156" s="58">
        <v>2.0504500000000001</v>
      </c>
      <c r="D156" s="68">
        <v>0.46503899999999998</v>
      </c>
      <c r="E156" s="13">
        <v>4.1171800000000001E-2</v>
      </c>
      <c r="F156" s="66">
        <v>1.8746502999999999E-3</v>
      </c>
      <c r="G156" s="65">
        <v>2.2322500000000001</v>
      </c>
      <c r="H156" s="66">
        <v>0.68564199999999997</v>
      </c>
      <c r="I156" s="66">
        <v>2.08168</v>
      </c>
      <c r="J156" s="67">
        <v>0.471080265</v>
      </c>
      <c r="K156" s="68">
        <v>0.47389500000000001</v>
      </c>
      <c r="L156" s="13">
        <v>3.5904800000000001E-2</v>
      </c>
      <c r="M156" s="66">
        <v>1.7844396000000001E-3</v>
      </c>
      <c r="N156" s="65">
        <v>2.1514899999999999</v>
      </c>
      <c r="O156" s="66">
        <v>0.55023100000000003</v>
      </c>
      <c r="P156" s="66">
        <v>2.0460500000000001</v>
      </c>
      <c r="Q156" s="67">
        <v>0.30277351330000002</v>
      </c>
      <c r="R156" s="68">
        <v>0.47384199999999999</v>
      </c>
      <c r="S156" s="13">
        <v>3.1091899999999999E-2</v>
      </c>
      <c r="T156" s="66">
        <v>1.4596349999999999E-3</v>
      </c>
      <c r="U156" s="65">
        <v>2.13619</v>
      </c>
      <c r="V156" s="66">
        <v>0.45587800000000001</v>
      </c>
      <c r="W156" s="66">
        <v>2.0657299999999998</v>
      </c>
      <c r="X156" s="67">
        <v>0.2080582292</v>
      </c>
      <c r="Y156" s="65"/>
      <c r="Z156" s="65"/>
      <c r="AA156" s="15">
        <f>IF("na"=F156,"",F156/F152)</f>
        <v>1.2488874833600501</v>
      </c>
      <c r="AB156" s="13">
        <f>IF("na"=J156,"",J156/J152)</f>
        <v>0.9129363051866709</v>
      </c>
      <c r="AC156" s="13">
        <f>IF("na"=M156,"",M156/M152)</f>
        <v>2.5086027109009188</v>
      </c>
      <c r="AD156" s="13">
        <f>IF("na"=Q156,"",Q156/Q152)</f>
        <v>1.7429528827955054</v>
      </c>
      <c r="AE156" s="13">
        <f>IF("na"=T156,"",T156/T152)</f>
        <v>3.8897346884009747</v>
      </c>
      <c r="AF156" s="13">
        <f>IF("na"=X156,"",X156/X152)</f>
        <v>2.697289213973157</v>
      </c>
      <c r="AG156" s="13">
        <f>AG155</f>
        <v>153</v>
      </c>
      <c r="AH156" s="63">
        <f t="shared" ca="1" si="18"/>
        <v>4</v>
      </c>
      <c r="AI156" s="63">
        <f t="shared" ca="1" si="18"/>
        <v>3</v>
      </c>
      <c r="AJ156" s="63">
        <f t="shared" ca="1" si="18"/>
        <v>4</v>
      </c>
      <c r="AK156" s="63">
        <f t="shared" ca="1" si="18"/>
        <v>4</v>
      </c>
      <c r="AL156" s="63">
        <f t="shared" ca="1" si="18"/>
        <v>4</v>
      </c>
      <c r="AM156" s="63">
        <f t="shared" ca="1" si="18"/>
        <v>4</v>
      </c>
      <c r="AO156" s="14">
        <f>IF("na"=F156,"",SQRT(F156)/SQRT(F152))</f>
        <v>1.1175363454313465</v>
      </c>
      <c r="AP156" s="14">
        <f>IF("na"=J156,"",SQRT(J156)/SQRT(J152))</f>
        <v>0.95547700400725022</v>
      </c>
      <c r="AQ156" s="14">
        <f>IF("na"=M156,"",SQRT(M156)/SQRT(M152))</f>
        <v>1.583856909856733</v>
      </c>
      <c r="AR156" s="14">
        <f>IF("na"=Q156,"",SQRT(Q156)/SQRT(Q152))</f>
        <v>1.3202094086907217</v>
      </c>
      <c r="AS156" s="14">
        <f>IF("na"=T156,"",SQRT(T156)/SQRT(T152))</f>
        <v>1.9722410320244774</v>
      </c>
      <c r="AT156" s="14">
        <f>IF("na"=X156,"",SQRT(X156)/SQRT(X152))</f>
        <v>1.6423425994515144</v>
      </c>
    </row>
    <row r="157" spans="1:46" ht="12.75" customHeight="1" x14ac:dyDescent="0.3">
      <c r="B157" s="69"/>
      <c r="C157" s="69"/>
      <c r="D157" s="13"/>
      <c r="E157" s="13"/>
      <c r="F157" s="13"/>
      <c r="G157" s="13"/>
      <c r="H157" s="13"/>
      <c r="I157" s="13"/>
      <c r="J157" s="13"/>
      <c r="K157" s="13"/>
      <c r="L157" s="13"/>
    </row>
    <row r="158" spans="1:46" ht="12.75" customHeight="1" x14ac:dyDescent="0.3">
      <c r="A158" s="17"/>
      <c r="B158" s="17"/>
      <c r="C158" s="17"/>
      <c r="D158" s="6" t="s">
        <v>314</v>
      </c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17"/>
      <c r="Z158" s="17"/>
      <c r="AA158" s="51"/>
      <c r="AB158" s="52"/>
      <c r="AC158" s="52"/>
      <c r="AD158" s="52"/>
      <c r="AE158" s="52"/>
      <c r="AF158" s="52"/>
      <c r="AG158" s="52"/>
      <c r="AH158" s="53"/>
      <c r="AI158" s="53"/>
      <c r="AJ158" s="53"/>
      <c r="AK158" s="53"/>
      <c r="AL158" s="53"/>
      <c r="AM158" s="53"/>
      <c r="AO158" s="52"/>
      <c r="AP158" s="52"/>
      <c r="AQ158" s="52"/>
      <c r="AR158" s="52"/>
      <c r="AS158" s="52"/>
      <c r="AT158" s="52"/>
    </row>
    <row r="159" spans="1:46" ht="12.75" customHeight="1" x14ac:dyDescent="0.3">
      <c r="B159" s="54" t="s">
        <v>293</v>
      </c>
      <c r="C159" s="54" t="s">
        <v>293</v>
      </c>
      <c r="D159" s="1">
        <v>7</v>
      </c>
      <c r="E159" s="1"/>
      <c r="F159" s="1"/>
      <c r="G159" s="1"/>
      <c r="H159" s="1"/>
      <c r="I159" s="1"/>
      <c r="J159" s="1"/>
      <c r="K159" s="1">
        <v>15</v>
      </c>
      <c r="L159" s="1"/>
      <c r="M159" s="1"/>
      <c r="N159" s="1"/>
      <c r="O159" s="1"/>
      <c r="P159" s="1"/>
      <c r="Q159" s="1"/>
      <c r="R159" s="1">
        <v>30</v>
      </c>
      <c r="S159" s="1"/>
      <c r="T159" s="1"/>
      <c r="U159" s="1"/>
      <c r="V159" s="1"/>
      <c r="W159" s="1"/>
      <c r="X159" s="1"/>
      <c r="Y159" s="55"/>
      <c r="Z159" s="55"/>
    </row>
    <row r="160" spans="1:46" ht="12.75" customHeight="1" x14ac:dyDescent="0.3">
      <c r="B160" s="56" t="s">
        <v>284</v>
      </c>
      <c r="C160" s="56" t="s">
        <v>294</v>
      </c>
      <c r="D160" s="57" t="s">
        <v>284</v>
      </c>
      <c r="E160" s="58" t="s">
        <v>287</v>
      </c>
      <c r="F160" s="58" t="s">
        <v>295</v>
      </c>
      <c r="G160" s="58" t="s">
        <v>296</v>
      </c>
      <c r="H160" s="58" t="s">
        <v>297</v>
      </c>
      <c r="I160" s="58" t="s">
        <v>298</v>
      </c>
      <c r="J160" s="59" t="s">
        <v>299</v>
      </c>
      <c r="K160" s="57" t="s">
        <v>284</v>
      </c>
      <c r="L160" s="58" t="s">
        <v>287</v>
      </c>
      <c r="M160" s="58" t="s">
        <v>295</v>
      </c>
      <c r="N160" s="58" t="s">
        <v>296</v>
      </c>
      <c r="O160" s="58" t="s">
        <v>297</v>
      </c>
      <c r="P160" s="58" t="s">
        <v>298</v>
      </c>
      <c r="Q160" s="59" t="s">
        <v>299</v>
      </c>
      <c r="R160" s="57" t="s">
        <v>284</v>
      </c>
      <c r="S160" s="58" t="s">
        <v>287</v>
      </c>
      <c r="T160" s="58" t="s">
        <v>295</v>
      </c>
      <c r="U160" s="58" t="s">
        <v>296</v>
      </c>
      <c r="V160" s="58" t="s">
        <v>297</v>
      </c>
      <c r="W160" s="58" t="s">
        <v>298</v>
      </c>
      <c r="X160" s="59" t="s">
        <v>299</v>
      </c>
      <c r="Y160" s="58"/>
      <c r="Z160" s="58"/>
    </row>
    <row r="161" spans="1:46" ht="12.75" customHeight="1" x14ac:dyDescent="0.3">
      <c r="A161" s="17" t="s">
        <v>300</v>
      </c>
      <c r="B161" s="58">
        <v>7.1665800000000002E-2</v>
      </c>
      <c r="C161" s="58">
        <v>2.3046099999999998</v>
      </c>
      <c r="D161" s="60">
        <v>7.1970999999999993E-2</v>
      </c>
      <c r="E161" s="61">
        <v>1.8932500000000001E-2</v>
      </c>
      <c r="F161" s="61">
        <v>3.5853259999999999E-4</v>
      </c>
      <c r="G161" s="61">
        <v>2.7560199999999999</v>
      </c>
      <c r="H161" s="61">
        <v>1.91597</v>
      </c>
      <c r="I161" s="61">
        <v>2.3023199999999999</v>
      </c>
      <c r="J161" s="62">
        <v>3.6709462849999999</v>
      </c>
      <c r="K161" s="60">
        <v>7.1253499999999997E-2</v>
      </c>
      <c r="L161" s="61">
        <v>1.34637E-2</v>
      </c>
      <c r="M161" s="61">
        <v>1.8144109999999999E-4</v>
      </c>
      <c r="N161" s="61">
        <v>2.4739900000000001</v>
      </c>
      <c r="O161" s="61">
        <v>0.95526100000000003</v>
      </c>
      <c r="P161" s="61">
        <v>2.30829</v>
      </c>
      <c r="Q161" s="62">
        <v>0.91253712050000002</v>
      </c>
      <c r="R161" s="60">
        <v>7.1041800000000002E-2</v>
      </c>
      <c r="S161" s="61">
        <v>1.0197899999999999E-2</v>
      </c>
      <c r="T161" s="61">
        <v>1.043864E-4</v>
      </c>
      <c r="U161" s="61">
        <v>2.37392</v>
      </c>
      <c r="V161" s="61">
        <v>0.62665899999999997</v>
      </c>
      <c r="W161" s="61">
        <v>2.2907999999999999</v>
      </c>
      <c r="X161" s="62">
        <v>0.39289221829999998</v>
      </c>
      <c r="Y161" s="61"/>
      <c r="Z161" s="61"/>
      <c r="AH161" s="63"/>
      <c r="AI161" s="63"/>
    </row>
    <row r="162" spans="1:46" ht="12.75" customHeight="1" x14ac:dyDescent="0.3">
      <c r="A162" s="17" t="s">
        <v>354</v>
      </c>
      <c r="B162" s="58">
        <v>7.1665800000000002E-2</v>
      </c>
      <c r="C162" s="58">
        <v>2.3046099999999998</v>
      </c>
      <c r="D162" s="60">
        <v>7.1152499999999994E-2</v>
      </c>
      <c r="E162" s="61">
        <v>2.5974299999999999E-2</v>
      </c>
      <c r="F162" s="61">
        <v>6.7492759999999996E-4</v>
      </c>
      <c r="G162" s="61">
        <v>2.77678</v>
      </c>
      <c r="H162" s="61">
        <v>2.1502400000000002</v>
      </c>
      <c r="I162" s="61">
        <v>2.3062800000000001</v>
      </c>
      <c r="J162" s="62">
        <v>4.6235348465000001</v>
      </c>
      <c r="K162" s="60">
        <v>7.1557899999999994E-2</v>
      </c>
      <c r="L162" s="61">
        <v>2.2543199999999999E-2</v>
      </c>
      <c r="M162" s="61">
        <v>5.0820740000000002E-4</v>
      </c>
      <c r="N162" s="61">
        <v>2.5660699999999999</v>
      </c>
      <c r="O162" s="61">
        <v>1.7188000000000001</v>
      </c>
      <c r="P162" s="61">
        <v>2.32376</v>
      </c>
      <c r="Q162" s="62">
        <v>2.9546401625000001</v>
      </c>
      <c r="R162" s="60">
        <v>7.1728700000000006E-2</v>
      </c>
      <c r="S162" s="61">
        <v>1.92815E-2</v>
      </c>
      <c r="T162" s="61">
        <v>3.7178009999999997E-4</v>
      </c>
      <c r="U162" s="61">
        <v>2.4776600000000002</v>
      </c>
      <c r="V162" s="61">
        <v>0.97577999999999998</v>
      </c>
      <c r="W162" s="61">
        <v>2.3410500000000001</v>
      </c>
      <c r="X162" s="62">
        <v>0.95347448199999996</v>
      </c>
      <c r="Y162" s="61"/>
      <c r="Z162" s="61"/>
      <c r="AA162" s="15">
        <f>IF("na"=F162,"",F162/F161)</f>
        <v>1.8824720541451461</v>
      </c>
      <c r="AB162" s="13">
        <f>IF("na"=J162,"",J162/J161)</f>
        <v>1.2594940071426297</v>
      </c>
      <c r="AC162" s="13">
        <f>IF("na"=M162,"",M162/M161)</f>
        <v>2.8009497296918946</v>
      </c>
      <c r="AD162" s="13">
        <f>IF("na"=Q162,"",Q162/Q161)</f>
        <v>3.237830106989056</v>
      </c>
      <c r="AE162" s="13">
        <f>IF("na"=T162,"",T162/T161)</f>
        <v>3.5615760290612566</v>
      </c>
      <c r="AF162" s="13">
        <f>IF("na"=X162,"",X162/X161)</f>
        <v>2.4268092815011095</v>
      </c>
      <c r="AG162" s="13">
        <f>ROW()</f>
        <v>162</v>
      </c>
      <c r="AH162" s="63">
        <f t="shared" ref="AH162:AM165" ca="1" si="19">SUM(IF(INDIRECT(ADDRESS(ROW(),AH$40))&gt;INDIRECT(ADDRESS($AG162,AH$40)),1,0),IF(INDIRECT(ADDRESS(ROW(),AH$40))&gt;INDIRECT(ADDRESS($AG162+1,AH$40)),1,0),IF(INDIRECT(ADDRESS(ROW(),AH$40))&gt;INDIRECT(ADDRESS($AG162+2,AH$40)),1,0),IF(INDIRECT(ADDRESS(ROW(),AH$40))&gt;INDIRECT(ADDRESS($AG162+3,AH$40)),1,0))+1</f>
        <v>2</v>
      </c>
      <c r="AI162" s="63">
        <f t="shared" ca="1" si="19"/>
        <v>4</v>
      </c>
      <c r="AJ162" s="63">
        <f t="shared" ca="1" si="19"/>
        <v>2</v>
      </c>
      <c r="AK162" s="63">
        <f t="shared" ca="1" si="19"/>
        <v>4</v>
      </c>
      <c r="AL162" s="63">
        <f t="shared" ca="1" si="19"/>
        <v>2</v>
      </c>
      <c r="AM162" s="63">
        <f t="shared" ca="1" si="19"/>
        <v>4</v>
      </c>
      <c r="AO162" s="14">
        <f>IF("na"=F162,"",SQRT(F162)/SQRT(F161))</f>
        <v>1.3720320893277773</v>
      </c>
      <c r="AP162" s="14">
        <f>IF("na"=J162,"",SQRT(J162)/SQRT(J161))</f>
        <v>1.122271806267372</v>
      </c>
      <c r="AQ162" s="14">
        <f>IF("na"=M162,"",SQRT(M162)/SQRT(M161))</f>
        <v>1.6736038150326664</v>
      </c>
      <c r="AR162" s="14">
        <f>IF("na"=Q162,"",SQRT(Q162)/SQRT(Q161))</f>
        <v>1.7993971509894795</v>
      </c>
      <c r="AS162" s="14">
        <f>IF("na"=T162,"",SQRT(T162)/SQRT(T161))</f>
        <v>1.8872138270639225</v>
      </c>
      <c r="AT162" s="14">
        <f>IF("na"=X162,"",SQRT(X162)/SQRT(X161))</f>
        <v>1.557821967203284</v>
      </c>
    </row>
    <row r="163" spans="1:46" ht="12.75" customHeight="1" x14ac:dyDescent="0.3">
      <c r="A163" s="17" t="s">
        <v>281</v>
      </c>
      <c r="B163" s="58">
        <v>7.1665800000000002E-2</v>
      </c>
      <c r="C163" s="58">
        <v>2.3046099999999998</v>
      </c>
      <c r="D163" s="60">
        <v>9.1315499999999994E-2</v>
      </c>
      <c r="E163" s="61">
        <v>2.341E-2</v>
      </c>
      <c r="F163" s="61">
        <v>9.3413879999999999E-4</v>
      </c>
      <c r="G163" s="61">
        <v>2.81467</v>
      </c>
      <c r="H163" s="61">
        <v>1.7575700000000001</v>
      </c>
      <c r="I163" s="61">
        <v>2.4400300000000001</v>
      </c>
      <c r="J163" s="62">
        <v>3.1073908813000002</v>
      </c>
      <c r="K163" s="60">
        <v>9.2691200000000001E-2</v>
      </c>
      <c r="L163" s="61">
        <v>1.8257200000000001E-2</v>
      </c>
      <c r="M163" s="61">
        <v>7.7539269999999999E-4</v>
      </c>
      <c r="N163" s="61">
        <v>2.5793699999999999</v>
      </c>
      <c r="O163" s="61">
        <v>0.92119799999999996</v>
      </c>
      <c r="P163" s="61">
        <v>2.4226299999999998</v>
      </c>
      <c r="Q163" s="62">
        <v>0.86253447559999996</v>
      </c>
      <c r="R163" s="60">
        <v>9.2002200000000006E-2</v>
      </c>
      <c r="S163" s="61">
        <v>1.47992E-2</v>
      </c>
      <c r="T163" s="61">
        <v>6.3258539999999999E-4</v>
      </c>
      <c r="U163" s="61">
        <v>2.4851200000000002</v>
      </c>
      <c r="V163" s="61">
        <v>0.63648099999999996</v>
      </c>
      <c r="W163" s="61">
        <v>2.4036599999999999</v>
      </c>
      <c r="X163" s="62">
        <v>0.41491896579999998</v>
      </c>
      <c r="Y163" s="61"/>
      <c r="Z163" s="61"/>
      <c r="AA163" s="15">
        <f>IF("na"=F163,"",F163/F161)</f>
        <v>2.6054501041188445</v>
      </c>
      <c r="AB163" s="13">
        <f>IF("na"=J163,"",J163/J161)</f>
        <v>0.84648225281781819</v>
      </c>
      <c r="AC163" s="13">
        <f>IF("na"=M163,"",M163/M161)</f>
        <v>4.2735229228658778</v>
      </c>
      <c r="AD163" s="13">
        <f>IF("na"=Q163,"",Q163/Q161)</f>
        <v>0.94520480999983603</v>
      </c>
      <c r="AE163" s="13">
        <f>IF("na"=T163,"",T163/T161)</f>
        <v>6.0600365564862857</v>
      </c>
      <c r="AF163" s="13">
        <f>IF("na"=X163,"",X163/X161)</f>
        <v>1.0560630790686241</v>
      </c>
      <c r="AG163" s="13">
        <f>AG162</f>
        <v>162</v>
      </c>
      <c r="AH163" s="63">
        <f t="shared" ca="1" si="19"/>
        <v>3</v>
      </c>
      <c r="AI163" s="63">
        <f t="shared" ca="1" si="19"/>
        <v>2</v>
      </c>
      <c r="AJ163" s="63">
        <f t="shared" ca="1" si="19"/>
        <v>3</v>
      </c>
      <c r="AK163" s="63">
        <f t="shared" ca="1" si="19"/>
        <v>1</v>
      </c>
      <c r="AL163" s="63">
        <f t="shared" ca="1" si="19"/>
        <v>3</v>
      </c>
      <c r="AM163" s="63">
        <f t="shared" ca="1" si="19"/>
        <v>2</v>
      </c>
      <c r="AO163" s="14">
        <f>IF("na"=F163,"",SQRT(F163)/SQRT(F161))</f>
        <v>1.6141406704865733</v>
      </c>
      <c r="AP163" s="14">
        <f>IF("na"=J163,"",SQRT(J163)/SQRT(J161))</f>
        <v>0.92004470153238649</v>
      </c>
      <c r="AQ163" s="14">
        <f>IF("na"=M163,"",SQRT(M163)/SQRT(M161))</f>
        <v>2.0672500871606894</v>
      </c>
      <c r="AR163" s="14">
        <f>IF("na"=Q163,"",SQRT(Q163)/SQRT(Q161))</f>
        <v>0.97221644195098655</v>
      </c>
      <c r="AS163" s="14">
        <f>IF("na"=T163,"",SQRT(T163)/SQRT(T161))</f>
        <v>2.4617141500357604</v>
      </c>
      <c r="AT163" s="14">
        <f>IF("na"=X163,"",SQRT(X163)/SQRT(X161))</f>
        <v>1.0276492977025888</v>
      </c>
    </row>
    <row r="164" spans="1:46" ht="12.75" customHeight="1" x14ac:dyDescent="0.3">
      <c r="A164" s="17" t="s">
        <v>282</v>
      </c>
      <c r="B164" s="58">
        <v>7.1665800000000002E-2</v>
      </c>
      <c r="C164" s="58">
        <v>2.3046099999999998</v>
      </c>
      <c r="D164" s="64">
        <v>7.6061599999999993E-2</v>
      </c>
      <c r="E164" s="65">
        <v>2.0598200000000001E-2</v>
      </c>
      <c r="F164" s="66">
        <v>4.4360880000000001E-4</v>
      </c>
      <c r="G164" s="65">
        <v>2.7348400000000002</v>
      </c>
      <c r="H164" s="66">
        <v>1.57968</v>
      </c>
      <c r="I164" s="66">
        <v>2.37452</v>
      </c>
      <c r="J164" s="67">
        <v>2.5002763104999999</v>
      </c>
      <c r="K164" s="64">
        <v>7.63379E-2</v>
      </c>
      <c r="L164" s="65">
        <v>1.4209599999999999E-2</v>
      </c>
      <c r="M164" s="66">
        <v>2.237412E-4</v>
      </c>
      <c r="N164" s="65">
        <v>2.5144000000000002</v>
      </c>
      <c r="O164" s="66">
        <v>0.94565999999999995</v>
      </c>
      <c r="P164" s="66">
        <v>2.3450099999999998</v>
      </c>
      <c r="Q164" s="67">
        <v>0.89590499560000003</v>
      </c>
      <c r="R164" s="64">
        <v>7.7032799999999998E-2</v>
      </c>
      <c r="S164" s="65">
        <v>1.0226300000000001E-2</v>
      </c>
      <c r="T164" s="66">
        <v>1.3338179999999999E-4</v>
      </c>
      <c r="U164" s="65">
        <v>2.40503</v>
      </c>
      <c r="V164" s="66">
        <v>0.57860699999999998</v>
      </c>
      <c r="W164" s="66">
        <v>2.3321299999999998</v>
      </c>
      <c r="X164" s="67">
        <v>0.3355434108</v>
      </c>
      <c r="Y164" s="65"/>
      <c r="Z164" s="65"/>
      <c r="AA164" s="15">
        <f>IF("na"=F164,"",F164/F161)</f>
        <v>1.2372899981758982</v>
      </c>
      <c r="AB164" s="13">
        <f>IF("na"=J164,"",J164/J161)</f>
        <v>0.68109858232371279</v>
      </c>
      <c r="AC164" s="13">
        <f>IF("na"=M164,"",M164/M161)</f>
        <v>1.233134058380378</v>
      </c>
      <c r="AD164" s="13">
        <f>IF("na"=Q164,"",Q164/Q161)</f>
        <v>0.98177375525185551</v>
      </c>
      <c r="AE164" s="13">
        <f>IF("na"=T164,"",T164/T161)</f>
        <v>1.2777699010599082</v>
      </c>
      <c r="AF164" s="13">
        <f>IF("na"=X164,"",X164/X161)</f>
        <v>0.85403424952486517</v>
      </c>
      <c r="AG164" s="13">
        <f>AG163</f>
        <v>162</v>
      </c>
      <c r="AH164" s="63">
        <f t="shared" ca="1" si="19"/>
        <v>1</v>
      </c>
      <c r="AI164" s="63">
        <f t="shared" ca="1" si="19"/>
        <v>1</v>
      </c>
      <c r="AJ164" s="63">
        <f t="shared" ca="1" si="19"/>
        <v>1</v>
      </c>
      <c r="AK164" s="63">
        <f t="shared" ca="1" si="19"/>
        <v>2</v>
      </c>
      <c r="AL164" s="63">
        <f t="shared" ca="1" si="19"/>
        <v>1</v>
      </c>
      <c r="AM164" s="63">
        <f t="shared" ca="1" si="19"/>
        <v>1</v>
      </c>
      <c r="AO164" s="14">
        <f>IF("na"=F164,"",SQRT(F164)/SQRT(F161))</f>
        <v>1.1123353802589837</v>
      </c>
      <c r="AP164" s="14">
        <f>IF("na"=J164,"",SQRT(J164)/SQRT(J161))</f>
        <v>0.82528696968006998</v>
      </c>
      <c r="AQ164" s="14">
        <f>IF("na"=M164,"",SQRT(M164)/SQRT(M161))</f>
        <v>1.1104656943734814</v>
      </c>
      <c r="AR164" s="14">
        <f>IF("na"=Q164,"",SQRT(Q164)/SQRT(Q161))</f>
        <v>0.99084497034190744</v>
      </c>
      <c r="AS164" s="14">
        <f>IF("na"=T164,"",SQRT(T164)/SQRT(T161))</f>
        <v>1.1303848464394364</v>
      </c>
      <c r="AT164" s="14">
        <f>IF("na"=X164,"",SQRT(X164)/SQRT(X161))</f>
        <v>0.92413973484796408</v>
      </c>
    </row>
    <row r="165" spans="1:46" ht="12.75" customHeight="1" x14ac:dyDescent="0.3">
      <c r="A165" s="17" t="s">
        <v>283</v>
      </c>
      <c r="B165" s="58">
        <v>7.1665800000000002E-2</v>
      </c>
      <c r="C165" s="58">
        <v>2.3046099999999998</v>
      </c>
      <c r="D165" s="68">
        <v>9.2466099999999996E-2</v>
      </c>
      <c r="E165" s="13">
        <v>3.04982E-2</v>
      </c>
      <c r="F165" s="66">
        <v>1.3627926E-3</v>
      </c>
      <c r="G165" s="65">
        <v>2.87229</v>
      </c>
      <c r="H165" s="66">
        <v>1.8011999999999999</v>
      </c>
      <c r="I165" s="66">
        <v>2.4460799999999998</v>
      </c>
      <c r="J165" s="67">
        <v>3.2643352009000002</v>
      </c>
      <c r="K165" s="68">
        <v>9.2946200000000007E-2</v>
      </c>
      <c r="L165" s="13">
        <v>2.70233E-2</v>
      </c>
      <c r="M165" s="66">
        <v>1.1831140999999999E-3</v>
      </c>
      <c r="N165" s="65">
        <v>2.6605300000000001</v>
      </c>
      <c r="O165" s="66">
        <v>1.1949700000000001</v>
      </c>
      <c r="P165" s="66">
        <v>2.4457399999999998</v>
      </c>
      <c r="Q165" s="67">
        <v>1.4478709778000001</v>
      </c>
      <c r="R165" s="68">
        <v>9.2810100000000006E-2</v>
      </c>
      <c r="S165" s="13">
        <v>2.4720300000000001E-2</v>
      </c>
      <c r="T165" s="66">
        <v>1.0581746E-3</v>
      </c>
      <c r="U165" s="65">
        <v>2.5595400000000001</v>
      </c>
      <c r="V165" s="66">
        <v>0.93638699999999997</v>
      </c>
      <c r="W165" s="66">
        <v>2.4424100000000002</v>
      </c>
      <c r="X165" s="67">
        <v>0.89580945369999998</v>
      </c>
      <c r="Y165" s="65"/>
      <c r="Z165" s="65"/>
      <c r="AA165" s="15">
        <f>IF("na"=F165,"",F165/F161)</f>
        <v>3.8010284141525768</v>
      </c>
      <c r="AB165" s="13">
        <f>IF("na"=J165,"",J165/J161)</f>
        <v>0.88923534899939305</v>
      </c>
      <c r="AC165" s="13">
        <f>IF("na"=M165,"",M165/M161)</f>
        <v>6.5206510542539693</v>
      </c>
      <c r="AD165" s="13">
        <f>IF("na"=Q165,"",Q165/Q161)</f>
        <v>1.5866433762241676</v>
      </c>
      <c r="AE165" s="13">
        <f>IF("na"=T165,"",T165/T161)</f>
        <v>10.13709257144609</v>
      </c>
      <c r="AF165" s="13">
        <f>IF("na"=X165,"",X165/X161)</f>
        <v>2.2800386772129664</v>
      </c>
      <c r="AG165" s="13">
        <f>AG164</f>
        <v>162</v>
      </c>
      <c r="AH165" s="63">
        <f t="shared" ca="1" si="19"/>
        <v>4</v>
      </c>
      <c r="AI165" s="63">
        <f t="shared" ca="1" si="19"/>
        <v>3</v>
      </c>
      <c r="AJ165" s="63">
        <f t="shared" ca="1" si="19"/>
        <v>4</v>
      </c>
      <c r="AK165" s="63">
        <f t="shared" ca="1" si="19"/>
        <v>3</v>
      </c>
      <c r="AL165" s="63">
        <f t="shared" ca="1" si="19"/>
        <v>4</v>
      </c>
      <c r="AM165" s="63">
        <f t="shared" ca="1" si="19"/>
        <v>3</v>
      </c>
      <c r="AO165" s="14">
        <f>IF("na"=F165,"",SQRT(F165)/SQRT(F161))</f>
        <v>1.9496226337813625</v>
      </c>
      <c r="AP165" s="14">
        <f>IF("na"=J165,"",SQRT(J165)/SQRT(J161))</f>
        <v>0.94299276190191039</v>
      </c>
      <c r="AQ165" s="14">
        <f>IF("na"=M165,"",SQRT(M165)/SQRT(M161))</f>
        <v>2.5535565500403492</v>
      </c>
      <c r="AR165" s="14">
        <f>IF("na"=Q165,"",SQRT(Q165)/SQRT(Q161))</f>
        <v>1.2596203301884927</v>
      </c>
      <c r="AS165" s="14">
        <f>IF("na"=T165,"",SQRT(T165)/SQRT(T161))</f>
        <v>3.183880112605701</v>
      </c>
      <c r="AT165" s="14">
        <f>IF("na"=X165,"",SQRT(X165)/SQRT(X161))</f>
        <v>1.5099796943048494</v>
      </c>
    </row>
    <row r="166" spans="1:46" ht="12.75" customHeight="1" x14ac:dyDescent="0.3">
      <c r="B166" s="69"/>
      <c r="C166" s="69"/>
      <c r="D166" s="13"/>
      <c r="E166" s="13"/>
      <c r="F166" s="13"/>
      <c r="G166" s="13"/>
      <c r="H166" s="13"/>
      <c r="I166" s="13"/>
      <c r="J166" s="13"/>
      <c r="K166" s="13"/>
      <c r="L166" s="13"/>
    </row>
    <row r="167" spans="1:46" ht="12.75" customHeight="1" x14ac:dyDescent="0.3">
      <c r="A167" s="17"/>
      <c r="B167" s="17"/>
      <c r="C167" s="17"/>
      <c r="D167" s="6" t="s">
        <v>315</v>
      </c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17"/>
      <c r="Z167" s="17"/>
      <c r="AA167" s="51"/>
      <c r="AB167" s="52"/>
      <c r="AC167" s="52"/>
      <c r="AD167" s="52"/>
      <c r="AE167" s="52"/>
      <c r="AF167" s="52"/>
      <c r="AG167" s="52"/>
      <c r="AH167" s="53"/>
      <c r="AI167" s="53"/>
      <c r="AJ167" s="53"/>
      <c r="AK167" s="53"/>
      <c r="AL167" s="53"/>
      <c r="AM167" s="53"/>
      <c r="AO167" s="52"/>
      <c r="AP167" s="52"/>
      <c r="AQ167" s="52"/>
      <c r="AR167" s="52"/>
      <c r="AS167" s="52"/>
      <c r="AT167" s="52"/>
    </row>
    <row r="168" spans="1:46" ht="12.75" customHeight="1" x14ac:dyDescent="0.3">
      <c r="B168" s="54" t="s">
        <v>293</v>
      </c>
      <c r="C168" s="54" t="s">
        <v>293</v>
      </c>
      <c r="D168" s="1">
        <v>7</v>
      </c>
      <c r="E168" s="1"/>
      <c r="F168" s="1"/>
      <c r="G168" s="1"/>
      <c r="H168" s="1"/>
      <c r="I168" s="1"/>
      <c r="J168" s="1"/>
      <c r="K168" s="1">
        <v>15</v>
      </c>
      <c r="L168" s="1"/>
      <c r="M168" s="1"/>
      <c r="N168" s="1"/>
      <c r="O168" s="1"/>
      <c r="P168" s="1"/>
      <c r="Q168" s="1"/>
      <c r="R168" s="1">
        <v>30</v>
      </c>
      <c r="S168" s="1"/>
      <c r="T168" s="1"/>
      <c r="U168" s="1"/>
      <c r="V168" s="1"/>
      <c r="W168" s="1"/>
      <c r="X168" s="1"/>
      <c r="Y168" s="55"/>
      <c r="Z168" s="55"/>
    </row>
    <row r="169" spans="1:46" ht="12.75" customHeight="1" x14ac:dyDescent="0.3">
      <c r="B169" s="56" t="s">
        <v>284</v>
      </c>
      <c r="C169" s="56" t="s">
        <v>294</v>
      </c>
      <c r="D169" s="57" t="s">
        <v>284</v>
      </c>
      <c r="E169" s="58" t="s">
        <v>287</v>
      </c>
      <c r="F169" s="58" t="s">
        <v>295</v>
      </c>
      <c r="G169" s="58" t="s">
        <v>296</v>
      </c>
      <c r="H169" s="58" t="s">
        <v>297</v>
      </c>
      <c r="I169" s="58" t="s">
        <v>298</v>
      </c>
      <c r="J169" s="59" t="s">
        <v>299</v>
      </c>
      <c r="K169" s="57" t="s">
        <v>284</v>
      </c>
      <c r="L169" s="58" t="s">
        <v>287</v>
      </c>
      <c r="M169" s="58" t="s">
        <v>295</v>
      </c>
      <c r="N169" s="58" t="s">
        <v>296</v>
      </c>
      <c r="O169" s="58" t="s">
        <v>297</v>
      </c>
      <c r="P169" s="58" t="s">
        <v>298</v>
      </c>
      <c r="Q169" s="59" t="s">
        <v>299</v>
      </c>
      <c r="R169" s="57" t="s">
        <v>284</v>
      </c>
      <c r="S169" s="58" t="s">
        <v>287</v>
      </c>
      <c r="T169" s="58" t="s">
        <v>295</v>
      </c>
      <c r="U169" s="58" t="s">
        <v>296</v>
      </c>
      <c r="V169" s="58" t="s">
        <v>297</v>
      </c>
      <c r="W169" s="58" t="s">
        <v>298</v>
      </c>
      <c r="X169" s="59" t="s">
        <v>299</v>
      </c>
      <c r="Y169" s="58"/>
      <c r="Z169" s="58"/>
    </row>
    <row r="170" spans="1:46" ht="12.75" customHeight="1" x14ac:dyDescent="0.3">
      <c r="A170" s="17" t="s">
        <v>300</v>
      </c>
      <c r="B170" s="58">
        <v>0.12269099999999999</v>
      </c>
      <c r="C170" s="58">
        <v>2.2304300000000001</v>
      </c>
      <c r="D170" s="60">
        <v>0.124307</v>
      </c>
      <c r="E170" s="61">
        <v>2.4068300000000001E-2</v>
      </c>
      <c r="F170" s="61">
        <v>5.8189440000000004E-4</v>
      </c>
      <c r="G170" s="61">
        <v>2.9287100000000001</v>
      </c>
      <c r="H170" s="61">
        <v>2.1798299999999999</v>
      </c>
      <c r="I170" s="61">
        <v>2.1428099999999999</v>
      </c>
      <c r="J170" s="62">
        <v>4.7593360933</v>
      </c>
      <c r="K170" s="60">
        <v>0.122306</v>
      </c>
      <c r="L170" s="61">
        <v>1.5433199999999999E-2</v>
      </c>
      <c r="M170" s="61">
        <v>2.3833179999999999E-4</v>
      </c>
      <c r="N170" s="61">
        <v>2.54514</v>
      </c>
      <c r="O170" s="61">
        <v>1.38547</v>
      </c>
      <c r="P170" s="61">
        <v>2.1895799999999999</v>
      </c>
      <c r="Q170" s="62">
        <v>1.9211958434</v>
      </c>
      <c r="R170" s="60">
        <v>0.12389699999999999</v>
      </c>
      <c r="S170" s="61">
        <v>1.1370699999999999E-2</v>
      </c>
      <c r="T170" s="61">
        <v>1.307472E-4</v>
      </c>
      <c r="U170" s="61">
        <v>2.3454600000000001</v>
      </c>
      <c r="V170" s="61">
        <v>0.66077300000000005</v>
      </c>
      <c r="W170" s="61">
        <v>2.2104599999999999</v>
      </c>
      <c r="X170" s="62">
        <v>0.43701975840000001</v>
      </c>
      <c r="Y170" s="61"/>
      <c r="Z170" s="61"/>
      <c r="AH170" s="63"/>
      <c r="AI170" s="63"/>
    </row>
    <row r="171" spans="1:46" ht="12.75" customHeight="1" x14ac:dyDescent="0.3">
      <c r="A171" s="17" t="s">
        <v>354</v>
      </c>
      <c r="B171" s="58">
        <v>0.12269099999999999</v>
      </c>
      <c r="C171" s="58">
        <v>2.2304300000000001</v>
      </c>
      <c r="D171" s="60">
        <v>0.12407700000000001</v>
      </c>
      <c r="E171" s="61">
        <v>2.8270300000000002E-2</v>
      </c>
      <c r="F171" s="61">
        <v>8.0113069999999996E-4</v>
      </c>
      <c r="G171" s="61">
        <v>2.8989600000000002</v>
      </c>
      <c r="H171" s="61">
        <v>2.2343899999999999</v>
      </c>
      <c r="I171" s="61">
        <v>2.1279699999999999</v>
      </c>
      <c r="J171" s="62">
        <v>5.0029967236999999</v>
      </c>
      <c r="K171" s="60">
        <v>0.125892</v>
      </c>
      <c r="L171" s="61">
        <v>2.4299000000000001E-2</v>
      </c>
      <c r="M171" s="61">
        <v>6.0068779999999998E-4</v>
      </c>
      <c r="N171" s="61">
        <v>2.6048900000000001</v>
      </c>
      <c r="O171" s="61">
        <v>1.49655</v>
      </c>
      <c r="P171" s="61">
        <v>2.1669900000000002</v>
      </c>
      <c r="Q171" s="62">
        <v>2.2436865360999998</v>
      </c>
      <c r="R171" s="60">
        <v>0.16666700000000001</v>
      </c>
      <c r="S171" s="61" t="s">
        <v>307</v>
      </c>
      <c r="T171" s="61">
        <v>1.9338885000000001E-3</v>
      </c>
      <c r="U171" s="61">
        <v>4.8140700000000001</v>
      </c>
      <c r="V171" s="61">
        <v>0</v>
      </c>
      <c r="W171" s="61">
        <v>4.8140700000000001</v>
      </c>
      <c r="X171" s="62">
        <v>6.6751956496</v>
      </c>
      <c r="Y171" s="61"/>
      <c r="Z171" s="61"/>
      <c r="AA171" s="15">
        <f>IF("na"=F171,"",F171/F170)</f>
        <v>1.3767630346674584</v>
      </c>
      <c r="AB171" s="13">
        <f>IF("na"=J171,"",J171/J170)</f>
        <v>1.0511963487392739</v>
      </c>
      <c r="AC171" s="13">
        <f>IF("na"=M171,"",M171/M170)</f>
        <v>2.5203846066701967</v>
      </c>
      <c r="AD171" s="13">
        <f>IF("na"=Q171,"",Q171/Q170)</f>
        <v>1.1678593537498383</v>
      </c>
      <c r="AE171" s="13">
        <f>IF("na"=T171,"",T171/T170)</f>
        <v>14.791050974705387</v>
      </c>
      <c r="AF171" s="13">
        <f>IF("na"=X171,"",X171/X170)</f>
        <v>15.274356642452439</v>
      </c>
      <c r="AG171" s="13">
        <f>ROW()</f>
        <v>171</v>
      </c>
      <c r="AH171" s="63">
        <f t="shared" ref="AH171:AM174" ca="1" si="20">SUM(IF(INDIRECT(ADDRESS(ROW(),AH$40))&gt;INDIRECT(ADDRESS($AG171,AH$40)),1,0),IF(INDIRECT(ADDRESS(ROW(),AH$40))&gt;INDIRECT(ADDRESS($AG171+1,AH$40)),1,0),IF(INDIRECT(ADDRESS(ROW(),AH$40))&gt;INDIRECT(ADDRESS($AG171+2,AH$40)),1,0),IF(INDIRECT(ADDRESS(ROW(),AH$40))&gt;INDIRECT(ADDRESS($AG171+3,AH$40)),1,0))+1</f>
        <v>4</v>
      </c>
      <c r="AI171" s="63">
        <f t="shared" ca="1" si="20"/>
        <v>4</v>
      </c>
      <c r="AJ171" s="63">
        <f t="shared" ca="1" si="20"/>
        <v>4</v>
      </c>
      <c r="AK171" s="63">
        <f t="shared" ca="1" si="20"/>
        <v>3</v>
      </c>
      <c r="AL171" s="63">
        <f t="shared" ca="1" si="20"/>
        <v>4</v>
      </c>
      <c r="AM171" s="63">
        <f t="shared" ca="1" si="20"/>
        <v>4</v>
      </c>
      <c r="AO171" s="14">
        <f>IF("na"=F171,"",SQRT(F171)/SQRT(F170))</f>
        <v>1.1733554596401974</v>
      </c>
      <c r="AP171" s="14">
        <f>IF("na"=J171,"",SQRT(J171)/SQRT(J170))</f>
        <v>1.025278668820957</v>
      </c>
      <c r="AQ171" s="14">
        <f>IF("na"=M171,"",SQRT(M171)/SQRT(M170))</f>
        <v>1.5875719217314839</v>
      </c>
      <c r="AR171" s="14">
        <f>IF("na"=Q171,"",SQRT(Q171)/SQRT(Q170))</f>
        <v>1.0806754155387446</v>
      </c>
      <c r="AS171" s="14">
        <f>IF("na"=T171,"",SQRT(T171)/SQRT(T170))</f>
        <v>3.8459135422816497</v>
      </c>
      <c r="AT171" s="14">
        <f>IF("na"=X171,"",SQRT(X171)/SQRT(X170))</f>
        <v>3.9082421422491773</v>
      </c>
    </row>
    <row r="172" spans="1:46" ht="12.75" customHeight="1" x14ac:dyDescent="0.3">
      <c r="A172" s="17" t="s">
        <v>281</v>
      </c>
      <c r="B172" s="58">
        <v>0.12269099999999999</v>
      </c>
      <c r="C172" s="58">
        <v>2.2304300000000001</v>
      </c>
      <c r="D172" s="60">
        <v>0.120851</v>
      </c>
      <c r="E172" s="61">
        <v>2.1762699999999999E-2</v>
      </c>
      <c r="F172" s="61">
        <v>4.7700070000000002E-4</v>
      </c>
      <c r="G172" s="61">
        <v>2.9081399999999999</v>
      </c>
      <c r="H172" s="61">
        <v>2.1640899999999998</v>
      </c>
      <c r="I172" s="61">
        <v>2.20838</v>
      </c>
      <c r="J172" s="62">
        <v>4.6837717306000002</v>
      </c>
      <c r="K172" s="60">
        <v>0.122765</v>
      </c>
      <c r="L172" s="61">
        <v>1.73822E-2</v>
      </c>
      <c r="M172" s="61">
        <v>3.021462E-4</v>
      </c>
      <c r="N172" s="61">
        <v>2.52881</v>
      </c>
      <c r="O172" s="61">
        <v>1.34022</v>
      </c>
      <c r="P172" s="61">
        <v>2.1984900000000001</v>
      </c>
      <c r="Q172" s="62">
        <v>1.797209812</v>
      </c>
      <c r="R172" s="60">
        <v>0.12292</v>
      </c>
      <c r="S172" s="61">
        <v>1.35739E-2</v>
      </c>
      <c r="T172" s="61">
        <v>1.8430310000000001E-4</v>
      </c>
      <c r="U172" s="61">
        <v>2.3157800000000002</v>
      </c>
      <c r="V172" s="61">
        <v>0.69669700000000001</v>
      </c>
      <c r="W172" s="61">
        <v>2.1708699999999999</v>
      </c>
      <c r="X172" s="62">
        <v>0.48893410339999999</v>
      </c>
      <c r="Y172" s="61"/>
      <c r="Z172" s="61"/>
      <c r="AA172" s="15">
        <f>IF("na"=F172,"",F172/F170)</f>
        <v>0.81973756750365701</v>
      </c>
      <c r="AB172" s="13">
        <f>IF("na"=J172,"",J172/J170)</f>
        <v>0.98412291941172714</v>
      </c>
      <c r="AC172" s="13">
        <f>IF("na"=M172,"",M172/M170)</f>
        <v>1.2677544498887685</v>
      </c>
      <c r="AD172" s="13">
        <f>IF("na"=Q172,"",Q172/Q170)</f>
        <v>0.93546413718000865</v>
      </c>
      <c r="AE172" s="13">
        <f>IF("na"=T172,"",T172/T170)</f>
        <v>1.4096141255797447</v>
      </c>
      <c r="AF172" s="13">
        <f>IF("na"=X172,"",X172/X170)</f>
        <v>1.1187917571280228</v>
      </c>
      <c r="AG172" s="13">
        <f>AG171</f>
        <v>171</v>
      </c>
      <c r="AH172" s="63">
        <f t="shared" ca="1" si="20"/>
        <v>2</v>
      </c>
      <c r="AI172" s="63">
        <f t="shared" ca="1" si="20"/>
        <v>2</v>
      </c>
      <c r="AJ172" s="63">
        <f t="shared" ca="1" si="20"/>
        <v>2</v>
      </c>
      <c r="AK172" s="63">
        <f t="shared" ca="1" si="20"/>
        <v>1</v>
      </c>
      <c r="AL172" s="63">
        <f t="shared" ca="1" si="20"/>
        <v>2</v>
      </c>
      <c r="AM172" s="63">
        <f t="shared" ca="1" si="20"/>
        <v>2</v>
      </c>
      <c r="AO172" s="14">
        <f>IF("na"=F172,"",SQRT(F172)/SQRT(F170))</f>
        <v>0.90539359811280806</v>
      </c>
      <c r="AP172" s="14">
        <f>IF("na"=J172,"",SQRT(J172)/SQRT(J170))</f>
        <v>0.99202969683962938</v>
      </c>
      <c r="AQ172" s="14">
        <f>IF("na"=M172,"",SQRT(M172)/SQRT(M170))</f>
        <v>1.1259460244118136</v>
      </c>
      <c r="AR172" s="14">
        <f>IF("na"=Q172,"",SQRT(Q172)/SQRT(Q170))</f>
        <v>0.96719395013617038</v>
      </c>
      <c r="AS172" s="14">
        <f>IF("na"=T172,"",SQRT(T172)/SQRT(T170))</f>
        <v>1.1872717151434817</v>
      </c>
      <c r="AT172" s="14">
        <f>IF("na"=X172,"",SQRT(X172)/SQRT(X170))</f>
        <v>1.0577295292880986</v>
      </c>
    </row>
    <row r="173" spans="1:46" ht="12.75" customHeight="1" x14ac:dyDescent="0.3">
      <c r="A173" s="17" t="s">
        <v>282</v>
      </c>
      <c r="B173" s="58">
        <v>0.12269099999999999</v>
      </c>
      <c r="C173" s="58">
        <v>2.2304300000000001</v>
      </c>
      <c r="D173" s="64">
        <v>0.123643</v>
      </c>
      <c r="E173" s="65">
        <v>2.17398E-2</v>
      </c>
      <c r="F173" s="66">
        <v>4.7352519999999999E-4</v>
      </c>
      <c r="G173" s="65">
        <v>2.8912200000000001</v>
      </c>
      <c r="H173" s="66">
        <v>2.0390899999999998</v>
      </c>
      <c r="I173" s="66">
        <v>2.1615600000000001</v>
      </c>
      <c r="J173" s="67">
        <v>4.162631105</v>
      </c>
      <c r="K173" s="64">
        <v>0.124511</v>
      </c>
      <c r="L173" s="65">
        <v>1.62752E-2</v>
      </c>
      <c r="M173" s="66">
        <v>2.6819449999999998E-4</v>
      </c>
      <c r="N173" s="65">
        <v>2.51206</v>
      </c>
      <c r="O173" s="66">
        <v>1.37016</v>
      </c>
      <c r="P173" s="66">
        <v>2.1604999999999999</v>
      </c>
      <c r="Q173" s="67">
        <v>1.8822286305</v>
      </c>
      <c r="R173" s="64">
        <v>0.124581</v>
      </c>
      <c r="S173" s="65">
        <v>1.16239E-2</v>
      </c>
      <c r="T173" s="66">
        <v>1.386871E-4</v>
      </c>
      <c r="U173" s="65">
        <v>2.2492800000000002</v>
      </c>
      <c r="V173" s="66">
        <v>0.63070800000000005</v>
      </c>
      <c r="W173" s="66">
        <v>2.1221299999999998</v>
      </c>
      <c r="X173" s="67">
        <v>0.40952147119999999</v>
      </c>
      <c r="Y173" s="65"/>
      <c r="Z173" s="65"/>
      <c r="AA173" s="15">
        <f>IF("na"=F173,"",F173/F170)</f>
        <v>0.81376483430670576</v>
      </c>
      <c r="AB173" s="13">
        <f>IF("na"=J173,"",J173/J170)</f>
        <v>0.87462432225788445</v>
      </c>
      <c r="AC173" s="13">
        <f>IF("na"=M173,"",M173/M170)</f>
        <v>1.1252988480765052</v>
      </c>
      <c r="AD173" s="13">
        <f>IF("na"=Q173,"",Q173/Q170)</f>
        <v>0.97971720944854923</v>
      </c>
      <c r="AE173" s="13">
        <f>IF("na"=T173,"",T173/T170)</f>
        <v>1.0607271130854046</v>
      </c>
      <c r="AF173" s="13">
        <f>IF("na"=X173,"",X173/X170)</f>
        <v>0.93707770261766721</v>
      </c>
      <c r="AG173" s="13">
        <f>AG172</f>
        <v>171</v>
      </c>
      <c r="AH173" s="63">
        <f t="shared" ca="1" si="20"/>
        <v>1</v>
      </c>
      <c r="AI173" s="63">
        <f t="shared" ca="1" si="20"/>
        <v>1</v>
      </c>
      <c r="AJ173" s="63">
        <f t="shared" ca="1" si="20"/>
        <v>1</v>
      </c>
      <c r="AK173" s="63">
        <f t="shared" ca="1" si="20"/>
        <v>2</v>
      </c>
      <c r="AL173" s="63">
        <f t="shared" ca="1" si="20"/>
        <v>1</v>
      </c>
      <c r="AM173" s="63">
        <f t="shared" ca="1" si="20"/>
        <v>1</v>
      </c>
      <c r="AO173" s="14">
        <f>IF("na"=F173,"",SQRT(F173)/SQRT(F170))</f>
        <v>0.90208914986641198</v>
      </c>
      <c r="AP173" s="14">
        <f>IF("na"=J173,"",SQRT(J173)/SQRT(J170))</f>
        <v>0.93521351693497479</v>
      </c>
      <c r="AQ173" s="14">
        <f>IF("na"=M173,"",SQRT(M173)/SQRT(M170))</f>
        <v>1.0608010407595314</v>
      </c>
      <c r="AR173" s="14">
        <f>IF("na"=Q173,"",SQRT(Q173)/SQRT(Q170))</f>
        <v>0.98980665255824041</v>
      </c>
      <c r="AS173" s="14">
        <f>IF("na"=T173,"",SQRT(T173)/SQRT(T170))</f>
        <v>1.0299160708938397</v>
      </c>
      <c r="AT173" s="14">
        <f>IF("na"=X173,"",SQRT(X173)/SQRT(X170))</f>
        <v>0.96802773855797508</v>
      </c>
    </row>
    <row r="174" spans="1:46" ht="12.75" customHeight="1" x14ac:dyDescent="0.3">
      <c r="A174" s="17" t="s">
        <v>283</v>
      </c>
      <c r="B174" s="58">
        <v>0.12269099999999999</v>
      </c>
      <c r="C174" s="58">
        <v>2.2304300000000001</v>
      </c>
      <c r="D174" s="68">
        <v>0.122362</v>
      </c>
      <c r="E174" s="13">
        <v>2.7128200000000002E-2</v>
      </c>
      <c r="F174" s="66">
        <v>7.3604740000000001E-4</v>
      </c>
      <c r="G174" s="65">
        <v>2.8870399999999998</v>
      </c>
      <c r="H174" s="66">
        <v>2.1752600000000002</v>
      </c>
      <c r="I174" s="66">
        <v>2.18526</v>
      </c>
      <c r="J174" s="67">
        <v>4.7337963964999998</v>
      </c>
      <c r="K174" s="68">
        <v>0.122198</v>
      </c>
      <c r="L174" s="13">
        <v>2.16212E-2</v>
      </c>
      <c r="M174" s="66">
        <v>4.6771920000000003E-4</v>
      </c>
      <c r="N174" s="65">
        <v>2.5605699999999998</v>
      </c>
      <c r="O174" s="66">
        <v>1.5019800000000001</v>
      </c>
      <c r="P174" s="66">
        <v>2.1528700000000001</v>
      </c>
      <c r="Q174" s="67">
        <v>2.2619594740000002</v>
      </c>
      <c r="R174" s="68">
        <v>0.12372900000000001</v>
      </c>
      <c r="S174" s="13">
        <v>1.8669000000000002E-2</v>
      </c>
      <c r="T174" s="66">
        <v>3.4960889999999999E-4</v>
      </c>
      <c r="U174" s="65">
        <v>2.3929100000000001</v>
      </c>
      <c r="V174" s="66">
        <v>0.89535200000000004</v>
      </c>
      <c r="W174" s="66">
        <v>2.1844299999999999</v>
      </c>
      <c r="X174" s="67">
        <v>0.80377120390000001</v>
      </c>
      <c r="Y174" s="65"/>
      <c r="Z174" s="65"/>
      <c r="AA174" s="15">
        <f>IF("na"=F174,"",F174/F170)</f>
        <v>1.264915764784813</v>
      </c>
      <c r="AB174" s="13">
        <f>IF("na"=J174,"",J174/J170)</f>
        <v>0.99463376901749934</v>
      </c>
      <c r="AC174" s="13">
        <f>IF("na"=M174,"",M174/M170)</f>
        <v>1.9624708075044961</v>
      </c>
      <c r="AD174" s="13">
        <f>IF("na"=Q174,"",Q174/Q170)</f>
        <v>1.1773705849773963</v>
      </c>
      <c r="AE174" s="13">
        <f>IF("na"=T174,"",T174/T170)</f>
        <v>2.6739303021403136</v>
      </c>
      <c r="AF174" s="13">
        <f>IF("na"=X174,"",X174/X170)</f>
        <v>1.8392102152148369</v>
      </c>
      <c r="AG174" s="13">
        <f>AG173</f>
        <v>171</v>
      </c>
      <c r="AH174" s="63">
        <f t="shared" ca="1" si="20"/>
        <v>3</v>
      </c>
      <c r="AI174" s="63">
        <f t="shared" ca="1" si="20"/>
        <v>3</v>
      </c>
      <c r="AJ174" s="63">
        <f t="shared" ca="1" si="20"/>
        <v>3</v>
      </c>
      <c r="AK174" s="63">
        <f t="shared" ca="1" si="20"/>
        <v>4</v>
      </c>
      <c r="AL174" s="63">
        <f t="shared" ca="1" si="20"/>
        <v>3</v>
      </c>
      <c r="AM174" s="63">
        <f t="shared" ca="1" si="20"/>
        <v>3</v>
      </c>
      <c r="AO174" s="14">
        <f>IF("na"=F174,"",SQRT(F174)/SQRT(F170))</f>
        <v>1.1246847401760252</v>
      </c>
      <c r="AP174" s="14">
        <f>IF("na"=J174,"",SQRT(J174)/SQRT(J170))</f>
        <v>0.99731327526384561</v>
      </c>
      <c r="AQ174" s="14">
        <f>IF("na"=M174,"",SQRT(M174)/SQRT(M170))</f>
        <v>1.4008821533250027</v>
      </c>
      <c r="AR174" s="14">
        <f>IF("na"=Q174,"",SQRT(Q174)/SQRT(Q170))</f>
        <v>1.0850670877772473</v>
      </c>
      <c r="AS174" s="14">
        <f>IF("na"=T174,"",SQRT(T174)/SQRT(T170))</f>
        <v>1.6352156745030038</v>
      </c>
      <c r="AT174" s="14">
        <f>IF("na"=X174,"",SQRT(X174)/SQRT(X170))</f>
        <v>1.356174846844918</v>
      </c>
    </row>
    <row r="175" spans="1:46" ht="12.75" customHeight="1" x14ac:dyDescent="0.3">
      <c r="B175" s="69"/>
      <c r="C175" s="69"/>
      <c r="D175" s="13"/>
      <c r="E175" s="13"/>
      <c r="F175" s="13"/>
      <c r="G175" s="13"/>
      <c r="H175" s="13"/>
      <c r="I175" s="13"/>
      <c r="J175" s="13"/>
      <c r="K175" s="13"/>
      <c r="L175" s="13"/>
    </row>
    <row r="176" spans="1:46" ht="12.75" customHeight="1" x14ac:dyDescent="0.3">
      <c r="A176" s="17"/>
      <c r="B176" s="17"/>
      <c r="C176" s="17"/>
      <c r="D176" s="6" t="s">
        <v>316</v>
      </c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17"/>
      <c r="Z176" s="17"/>
      <c r="AA176" s="51"/>
      <c r="AB176" s="52"/>
      <c r="AC176" s="52"/>
      <c r="AD176" s="52"/>
      <c r="AE176" s="52"/>
      <c r="AF176" s="52"/>
      <c r="AG176" s="52"/>
      <c r="AH176" s="53"/>
      <c r="AI176" s="53"/>
      <c r="AJ176" s="53"/>
      <c r="AK176" s="53"/>
      <c r="AL176" s="53"/>
      <c r="AM176" s="53"/>
      <c r="AO176" s="52"/>
      <c r="AP176" s="52"/>
      <c r="AQ176" s="52"/>
      <c r="AR176" s="52"/>
      <c r="AS176" s="52"/>
      <c r="AT176" s="52"/>
    </row>
    <row r="177" spans="1:46" ht="12.75" customHeight="1" x14ac:dyDescent="0.3">
      <c r="B177" s="54" t="s">
        <v>293</v>
      </c>
      <c r="C177" s="54" t="s">
        <v>293</v>
      </c>
      <c r="D177" s="1">
        <v>7</v>
      </c>
      <c r="E177" s="1"/>
      <c r="F177" s="1"/>
      <c r="G177" s="1"/>
      <c r="H177" s="1"/>
      <c r="I177" s="1"/>
      <c r="J177" s="1"/>
      <c r="K177" s="1">
        <v>15</v>
      </c>
      <c r="L177" s="1"/>
      <c r="M177" s="1"/>
      <c r="N177" s="1"/>
      <c r="O177" s="1"/>
      <c r="P177" s="1"/>
      <c r="Q177" s="1"/>
      <c r="R177" s="1">
        <v>30</v>
      </c>
      <c r="S177" s="1"/>
      <c r="T177" s="1"/>
      <c r="U177" s="1"/>
      <c r="V177" s="1"/>
      <c r="W177" s="1"/>
      <c r="X177" s="1"/>
      <c r="Y177" s="55"/>
      <c r="Z177" s="55"/>
    </row>
    <row r="178" spans="1:46" ht="12.75" customHeight="1" x14ac:dyDescent="0.3">
      <c r="B178" s="56" t="s">
        <v>284</v>
      </c>
      <c r="C178" s="56" t="s">
        <v>294</v>
      </c>
      <c r="D178" s="57" t="s">
        <v>284</v>
      </c>
      <c r="E178" s="58" t="s">
        <v>287</v>
      </c>
      <c r="F178" s="58" t="s">
        <v>295</v>
      </c>
      <c r="G178" s="58" t="s">
        <v>296</v>
      </c>
      <c r="H178" s="58" t="s">
        <v>297</v>
      </c>
      <c r="I178" s="58" t="s">
        <v>298</v>
      </c>
      <c r="J178" s="59" t="s">
        <v>299</v>
      </c>
      <c r="K178" s="57" t="s">
        <v>284</v>
      </c>
      <c r="L178" s="58" t="s">
        <v>287</v>
      </c>
      <c r="M178" s="58" t="s">
        <v>295</v>
      </c>
      <c r="N178" s="58" t="s">
        <v>296</v>
      </c>
      <c r="O178" s="58" t="s">
        <v>297</v>
      </c>
      <c r="P178" s="58" t="s">
        <v>298</v>
      </c>
      <c r="Q178" s="59" t="s">
        <v>299</v>
      </c>
      <c r="R178" s="57" t="s">
        <v>284</v>
      </c>
      <c r="S178" s="58" t="s">
        <v>287</v>
      </c>
      <c r="T178" s="58" t="s">
        <v>295</v>
      </c>
      <c r="U178" s="58" t="s">
        <v>296</v>
      </c>
      <c r="V178" s="58" t="s">
        <v>297</v>
      </c>
      <c r="W178" s="58" t="s">
        <v>298</v>
      </c>
      <c r="X178" s="59" t="s">
        <v>299</v>
      </c>
      <c r="Y178" s="58"/>
      <c r="Z178" s="58"/>
    </row>
    <row r="179" spans="1:46" ht="12.75" customHeight="1" x14ac:dyDescent="0.3">
      <c r="A179" s="17" t="s">
        <v>300</v>
      </c>
      <c r="B179" s="58">
        <v>0.36591600000000002</v>
      </c>
      <c r="C179" s="58">
        <v>1.79857</v>
      </c>
      <c r="D179" s="60">
        <v>0.38189400000000001</v>
      </c>
      <c r="E179" s="61">
        <v>3.6829399999999998E-2</v>
      </c>
      <c r="F179" s="61">
        <v>1.6117010999999999E-3</v>
      </c>
      <c r="G179" s="61">
        <v>1.85663</v>
      </c>
      <c r="H179" s="61">
        <v>0.75894300000000003</v>
      </c>
      <c r="I179" s="61">
        <v>1.6970099999999999</v>
      </c>
      <c r="J179" s="62">
        <v>0.58630891080000003</v>
      </c>
      <c r="K179" s="60">
        <v>0.38074799999999998</v>
      </c>
      <c r="L179" s="61">
        <v>2.5462499999999999E-2</v>
      </c>
      <c r="M179" s="61">
        <v>8.6832710000000004E-4</v>
      </c>
      <c r="N179" s="61">
        <v>1.75125</v>
      </c>
      <c r="O179" s="61">
        <v>0.40105800000000003</v>
      </c>
      <c r="P179" s="61">
        <v>1.6801600000000001</v>
      </c>
      <c r="Q179" s="62">
        <v>0.17486844739999999</v>
      </c>
      <c r="R179" s="60">
        <v>0.37887599999999999</v>
      </c>
      <c r="S179" s="61">
        <v>1.8641899999999999E-2</v>
      </c>
      <c r="T179" s="61">
        <v>5.1548200000000005E-4</v>
      </c>
      <c r="U179" s="61">
        <v>1.71157</v>
      </c>
      <c r="V179" s="61">
        <v>0.24676500000000001</v>
      </c>
      <c r="W179" s="61">
        <v>1.68126</v>
      </c>
      <c r="X179" s="62">
        <v>7.4654601299999998E-2</v>
      </c>
      <c r="Y179" s="61"/>
      <c r="Z179" s="61"/>
      <c r="AH179" s="63"/>
      <c r="AI179" s="63"/>
    </row>
    <row r="180" spans="1:46" ht="12.75" customHeight="1" x14ac:dyDescent="0.3">
      <c r="A180" s="17" t="s">
        <v>354</v>
      </c>
      <c r="B180" s="58">
        <v>0.36591600000000002</v>
      </c>
      <c r="C180" s="58">
        <v>1.79857</v>
      </c>
      <c r="D180" s="60">
        <v>0.37714700000000001</v>
      </c>
      <c r="E180" s="61">
        <v>4.6790100000000001E-2</v>
      </c>
      <c r="F180" s="61">
        <v>2.3154487000000001E-3</v>
      </c>
      <c r="G180" s="61">
        <v>1.8476600000000001</v>
      </c>
      <c r="H180" s="61">
        <v>0.84620300000000004</v>
      </c>
      <c r="I180" s="61">
        <v>1.65635</v>
      </c>
      <c r="J180" s="62">
        <v>0.73628604559999999</v>
      </c>
      <c r="K180" s="60">
        <v>0.37901600000000002</v>
      </c>
      <c r="L180" s="61">
        <v>4.3420800000000002E-2</v>
      </c>
      <c r="M180" s="61">
        <v>2.0569757999999998E-3</v>
      </c>
      <c r="N180" s="61">
        <v>1.7833600000000001</v>
      </c>
      <c r="O180" s="61">
        <v>0.497473</v>
      </c>
      <c r="P180" s="61">
        <v>1.68468</v>
      </c>
      <c r="Q180" s="62">
        <v>0.2604503178</v>
      </c>
      <c r="R180" s="60">
        <v>0.36300199999999999</v>
      </c>
      <c r="S180" s="61">
        <v>3.82913E-2</v>
      </c>
      <c r="T180" s="61">
        <v>1.4747149000000001E-3</v>
      </c>
      <c r="U180" s="61">
        <v>1.8178000000000001</v>
      </c>
      <c r="V180" s="61">
        <v>0.39104499999999998</v>
      </c>
      <c r="W180" s="61">
        <v>1.7638</v>
      </c>
      <c r="X180" s="62">
        <v>0.15412514490000001</v>
      </c>
      <c r="Y180" s="61"/>
      <c r="Z180" s="61"/>
      <c r="AA180" s="15">
        <f>IF("na"=F180,"",F180/F179)</f>
        <v>1.43664895432534</v>
      </c>
      <c r="AB180" s="13">
        <f>IF("na"=J180,"",J180/J179)</f>
        <v>1.2557988323857485</v>
      </c>
      <c r="AC180" s="13">
        <f>IF("na"=M180,"",M180/M179)</f>
        <v>2.3688950857343962</v>
      </c>
      <c r="AD180" s="13">
        <f>IF("na"=Q180,"",Q180/Q179)</f>
        <v>1.489407161054259</v>
      </c>
      <c r="AE180" s="13">
        <f>IF("na"=T180,"",T180/T179)</f>
        <v>2.8608465475031135</v>
      </c>
      <c r="AF180" s="13">
        <f>IF("na"=X180,"",X180/X179)</f>
        <v>2.0645096513294221</v>
      </c>
      <c r="AG180" s="13">
        <f>ROW()</f>
        <v>180</v>
      </c>
      <c r="AH180" s="63">
        <f t="shared" ref="AH180:AM183" ca="1" si="21">SUM(IF(INDIRECT(ADDRESS(ROW(),AH$40))&gt;INDIRECT(ADDRESS($AG180,AH$40)),1,0),IF(INDIRECT(ADDRESS(ROW(),AH$40))&gt;INDIRECT(ADDRESS($AG180+1,AH$40)),1,0),IF(INDIRECT(ADDRESS(ROW(),AH$40))&gt;INDIRECT(ADDRESS($AG180+2,AH$40)),1,0),IF(INDIRECT(ADDRESS(ROW(),AH$40))&gt;INDIRECT(ADDRESS($AG180+3,AH$40)),1,0))+1</f>
        <v>2</v>
      </c>
      <c r="AI180" s="63">
        <f t="shared" ca="1" si="21"/>
        <v>4</v>
      </c>
      <c r="AJ180" s="63">
        <f t="shared" ca="1" si="21"/>
        <v>3</v>
      </c>
      <c r="AK180" s="63">
        <f t="shared" ca="1" si="21"/>
        <v>3</v>
      </c>
      <c r="AL180" s="63">
        <f t="shared" ca="1" si="21"/>
        <v>3</v>
      </c>
      <c r="AM180" s="63">
        <f t="shared" ca="1" si="21"/>
        <v>3</v>
      </c>
      <c r="AO180" s="14">
        <f>IF("na"=F180,"",SQRT(F180)/SQRT(F179))</f>
        <v>1.1986029177026643</v>
      </c>
      <c r="AP180" s="14">
        <f>IF("na"=J180,"",SQRT(J180)/SQRT(J179))</f>
        <v>1.1206243047452382</v>
      </c>
      <c r="AQ180" s="14">
        <f>IF("na"=M180,"",SQRT(M180)/SQRT(M179))</f>
        <v>1.5391215305278516</v>
      </c>
      <c r="AR180" s="14">
        <f>IF("na"=Q180,"",SQRT(Q180)/SQRT(Q179))</f>
        <v>1.2204127011196904</v>
      </c>
      <c r="AS180" s="14">
        <f>IF("na"=T180,"",SQRT(T180)/SQRT(T179))</f>
        <v>1.6914037210267436</v>
      </c>
      <c r="AT180" s="14">
        <f>IF("na"=X180,"",SQRT(X180)/SQRT(X179))</f>
        <v>1.4368401620672433</v>
      </c>
    </row>
    <row r="181" spans="1:46" ht="12.75" customHeight="1" x14ac:dyDescent="0.3">
      <c r="A181" s="17" t="s">
        <v>281</v>
      </c>
      <c r="B181" s="58">
        <v>0.36591600000000002</v>
      </c>
      <c r="C181" s="58">
        <v>1.79857</v>
      </c>
      <c r="D181" s="60">
        <v>0.39283099999999999</v>
      </c>
      <c r="E181" s="61">
        <v>4.0685699999999998E-2</v>
      </c>
      <c r="F181" s="61">
        <v>2.3797432999999998E-3</v>
      </c>
      <c r="G181" s="61">
        <v>1.837</v>
      </c>
      <c r="H181" s="61">
        <v>0.56745699999999999</v>
      </c>
      <c r="I181" s="61">
        <v>1.72963</v>
      </c>
      <c r="J181" s="62">
        <v>0.32676017039999999</v>
      </c>
      <c r="K181" s="60">
        <v>0.39119399999999999</v>
      </c>
      <c r="L181" s="61">
        <v>3.15666E-2</v>
      </c>
      <c r="M181" s="61">
        <v>1.6354274E-3</v>
      </c>
      <c r="N181" s="61">
        <v>1.7988999999999999</v>
      </c>
      <c r="O181" s="61">
        <v>0.37719900000000001</v>
      </c>
      <c r="P181" s="61">
        <v>1.7435499999999999</v>
      </c>
      <c r="Q181" s="62">
        <v>0.14530628600000001</v>
      </c>
      <c r="R181" s="60">
        <v>0.39059300000000002</v>
      </c>
      <c r="S181" s="61">
        <v>2.7696399999999999E-2</v>
      </c>
      <c r="T181" s="61">
        <v>1.3760447999999999E-3</v>
      </c>
      <c r="U181" s="61">
        <v>1.7565900000000001</v>
      </c>
      <c r="V181" s="61">
        <v>0.28505000000000003</v>
      </c>
      <c r="W181" s="61">
        <v>1.72349</v>
      </c>
      <c r="X181" s="62">
        <v>8.6890508899999996E-2</v>
      </c>
      <c r="Y181" s="61"/>
      <c r="Z181" s="61"/>
      <c r="AA181" s="15">
        <f>IF("na"=F181,"",F181/F179)</f>
        <v>1.4765413388375797</v>
      </c>
      <c r="AB181" s="13">
        <f>IF("na"=J181,"",J181/J179)</f>
        <v>0.55731742155196995</v>
      </c>
      <c r="AC181" s="13">
        <f>IF("na"=M181,"",M181/M179)</f>
        <v>1.8834231938632342</v>
      </c>
      <c r="AD181" s="13">
        <f>IF("na"=Q181,"",Q181/Q179)</f>
        <v>0.8309462808211564</v>
      </c>
      <c r="AE181" s="13">
        <f>IF("na"=T181,"",T181/T179)</f>
        <v>2.6694332682809483</v>
      </c>
      <c r="AF181" s="13">
        <f>IF("na"=X181,"",X181/X179)</f>
        <v>1.1639002470970266</v>
      </c>
      <c r="AG181" s="13">
        <f>AG180</f>
        <v>180</v>
      </c>
      <c r="AH181" s="63">
        <f t="shared" ca="1" si="21"/>
        <v>3</v>
      </c>
      <c r="AI181" s="63">
        <f t="shared" ca="1" si="21"/>
        <v>1</v>
      </c>
      <c r="AJ181" s="63">
        <f t="shared" ca="1" si="21"/>
        <v>2</v>
      </c>
      <c r="AK181" s="63">
        <f t="shared" ca="1" si="21"/>
        <v>2</v>
      </c>
      <c r="AL181" s="63">
        <f t="shared" ca="1" si="21"/>
        <v>2</v>
      </c>
      <c r="AM181" s="63">
        <f t="shared" ca="1" si="21"/>
        <v>2</v>
      </c>
      <c r="AO181" s="14">
        <f>IF("na"=F181,"",SQRT(F181)/SQRT(F179))</f>
        <v>1.2151301736182754</v>
      </c>
      <c r="AP181" s="14">
        <f>IF("na"=J181,"",SQRT(J181)/SQRT(J179))</f>
        <v>0.74653695256964347</v>
      </c>
      <c r="AQ181" s="14">
        <f>IF("na"=M181,"",SQRT(M181)/SQRT(M179))</f>
        <v>1.3723786627105634</v>
      </c>
      <c r="AR181" s="14">
        <f>IF("na"=Q181,"",SQRT(Q181)/SQRT(Q179))</f>
        <v>0.91156254904485645</v>
      </c>
      <c r="AS181" s="14">
        <f>IF("na"=T181,"",SQRT(T181)/SQRT(T179))</f>
        <v>1.6338400375437458</v>
      </c>
      <c r="AT181" s="14">
        <f>IF("na"=X181,"",SQRT(X181)/SQRT(X179))</f>
        <v>1.0788420862651893</v>
      </c>
    </row>
    <row r="182" spans="1:46" ht="12.75" customHeight="1" x14ac:dyDescent="0.3">
      <c r="A182" s="17" t="s">
        <v>282</v>
      </c>
      <c r="B182" s="58">
        <v>0.36591600000000002</v>
      </c>
      <c r="C182" s="58">
        <v>1.79857</v>
      </c>
      <c r="D182" s="64">
        <v>0.38262400000000002</v>
      </c>
      <c r="E182" s="65">
        <v>3.6833600000000001E-2</v>
      </c>
      <c r="F182" s="66">
        <v>1.6358712E-3</v>
      </c>
      <c r="G182" s="65">
        <v>1.8139799999999999</v>
      </c>
      <c r="H182" s="66">
        <v>0.60438000000000003</v>
      </c>
      <c r="I182" s="66">
        <v>1.67364</v>
      </c>
      <c r="J182" s="67">
        <v>0.38088268930000002</v>
      </c>
      <c r="K182" s="64">
        <v>0.38492599999999999</v>
      </c>
      <c r="L182" s="65">
        <v>2.4894900000000001E-2</v>
      </c>
      <c r="M182" s="66">
        <v>9.8113610000000011E-4</v>
      </c>
      <c r="N182" s="65">
        <v>1.73037</v>
      </c>
      <c r="O182" s="66">
        <v>0.35723700000000003</v>
      </c>
      <c r="P182" s="66">
        <v>1.6712899999999999</v>
      </c>
      <c r="Q182" s="67">
        <v>0.14381847249999999</v>
      </c>
      <c r="R182" s="64">
        <v>0.38446799999999998</v>
      </c>
      <c r="S182" s="65">
        <v>1.84006E-2</v>
      </c>
      <c r="T182" s="66">
        <v>6.8275870000000002E-4</v>
      </c>
      <c r="U182" s="65">
        <v>1.71109</v>
      </c>
      <c r="V182" s="66">
        <v>0.25908199999999998</v>
      </c>
      <c r="W182" s="66">
        <v>1.679</v>
      </c>
      <c r="X182" s="67">
        <v>8.1420467600000004E-2</v>
      </c>
      <c r="Y182" s="65"/>
      <c r="Z182" s="65"/>
      <c r="AA182" s="15">
        <f>IF("na"=F182,"",F182/F179)</f>
        <v>1.0149966392651839</v>
      </c>
      <c r="AB182" s="13">
        <f>IF("na"=J182,"",J182/J179)</f>
        <v>0.64962800715462021</v>
      </c>
      <c r="AC182" s="13">
        <f>IF("na"=M182,"",M182/M179)</f>
        <v>1.1299153279910301</v>
      </c>
      <c r="AD182" s="13">
        <f>IF("na"=Q182,"",Q182/Q179)</f>
        <v>0.82243809354025288</v>
      </c>
      <c r="AE182" s="13">
        <f>IF("na"=T182,"",T182/T179)</f>
        <v>1.3245054143500645</v>
      </c>
      <c r="AF182" s="13">
        <f>IF("na"=X182,"",X182/X179)</f>
        <v>1.0906289255073687</v>
      </c>
      <c r="AG182" s="13">
        <f>AG181</f>
        <v>180</v>
      </c>
      <c r="AH182" s="63">
        <f t="shared" ca="1" si="21"/>
        <v>1</v>
      </c>
      <c r="AI182" s="63">
        <f t="shared" ca="1" si="21"/>
        <v>2</v>
      </c>
      <c r="AJ182" s="63">
        <f t="shared" ca="1" si="21"/>
        <v>1</v>
      </c>
      <c r="AK182" s="63">
        <f t="shared" ca="1" si="21"/>
        <v>1</v>
      </c>
      <c r="AL182" s="63">
        <f t="shared" ca="1" si="21"/>
        <v>1</v>
      </c>
      <c r="AM182" s="63">
        <f t="shared" ca="1" si="21"/>
        <v>1</v>
      </c>
      <c r="AO182" s="14">
        <f>IF("na"=F182,"",SQRT(F182)/SQRT(F179))</f>
        <v>1.0074704160744294</v>
      </c>
      <c r="AP182" s="14">
        <f>IF("na"=J182,"",SQRT(J182)/SQRT(J179))</f>
        <v>0.80599504164394231</v>
      </c>
      <c r="AQ182" s="14">
        <f>IF("na"=M182,"",SQRT(M182)/SQRT(M179))</f>
        <v>1.062974754164477</v>
      </c>
      <c r="AR182" s="14">
        <f>IF("na"=Q182,"",SQRT(Q182)/SQRT(Q179))</f>
        <v>0.90688372658254968</v>
      </c>
      <c r="AS182" s="14">
        <f>IF("na"=T182,"",SQRT(T182)/SQRT(T179))</f>
        <v>1.1508715889924752</v>
      </c>
      <c r="AT182" s="14">
        <f>IF("na"=X182,"",SQRT(X182)/SQRT(X179))</f>
        <v>1.0443318081468975</v>
      </c>
    </row>
    <row r="183" spans="1:46" ht="12.75" customHeight="1" x14ac:dyDescent="0.3">
      <c r="A183" s="17" t="s">
        <v>283</v>
      </c>
      <c r="B183" s="58">
        <v>0.36591600000000002</v>
      </c>
      <c r="C183" s="58">
        <v>1.79857</v>
      </c>
      <c r="D183" s="68">
        <v>0.38743</v>
      </c>
      <c r="E183" s="13">
        <v>5.0679399999999999E-2</v>
      </c>
      <c r="F183" s="66">
        <v>3.0312536E-3</v>
      </c>
      <c r="G183" s="65">
        <v>1.9118900000000001</v>
      </c>
      <c r="H183" s="66">
        <v>0.711113</v>
      </c>
      <c r="I183" s="66">
        <v>1.73641</v>
      </c>
      <c r="J183" s="67">
        <v>0.50954556429999998</v>
      </c>
      <c r="K183" s="68">
        <v>0.38757399999999997</v>
      </c>
      <c r="L183" s="13">
        <v>4.5217599999999997E-2</v>
      </c>
      <c r="M183" s="66">
        <v>2.5137001999999999E-3</v>
      </c>
      <c r="N183" s="65">
        <v>1.8538300000000001</v>
      </c>
      <c r="O183" s="66">
        <v>0.510772</v>
      </c>
      <c r="P183" s="66">
        <v>1.7533700000000001</v>
      </c>
      <c r="Q183" s="67">
        <v>0.26293107589999998</v>
      </c>
      <c r="R183" s="68">
        <v>0.38721699999999998</v>
      </c>
      <c r="S183" s="13">
        <v>4.1339000000000001E-2</v>
      </c>
      <c r="T183" s="66">
        <v>2.1626455000000001E-3</v>
      </c>
      <c r="U183" s="65">
        <v>1.83284</v>
      </c>
      <c r="V183" s="66">
        <v>0.40420299999999998</v>
      </c>
      <c r="W183" s="66">
        <v>1.77257</v>
      </c>
      <c r="X183" s="67">
        <v>0.16405606519999999</v>
      </c>
      <c r="Y183" s="65"/>
      <c r="Z183" s="65"/>
      <c r="AA183" s="15">
        <f>IF("na"=F183,"",F183/F179)</f>
        <v>1.8807790104505111</v>
      </c>
      <c r="AB183" s="13">
        <f>IF("na"=J183,"",J183/J179)</f>
        <v>0.86907354623817867</v>
      </c>
      <c r="AC183" s="13">
        <f>IF("na"=M183,"",M183/M179)</f>
        <v>2.8948770572748446</v>
      </c>
      <c r="AD183" s="13">
        <f>IF("na"=Q183,"",Q183/Q179)</f>
        <v>1.5035935859747331</v>
      </c>
      <c r="AE183" s="13">
        <f>IF("na"=T183,"",T183/T179)</f>
        <v>4.1953850958908356</v>
      </c>
      <c r="AF183" s="13">
        <f>IF("na"=X183,"",X183/X179)</f>
        <v>2.197534543661142</v>
      </c>
      <c r="AG183" s="13">
        <f>AG182</f>
        <v>180</v>
      </c>
      <c r="AH183" s="63">
        <f t="shared" ca="1" si="21"/>
        <v>4</v>
      </c>
      <c r="AI183" s="63">
        <f t="shared" ca="1" si="21"/>
        <v>3</v>
      </c>
      <c r="AJ183" s="63">
        <f t="shared" ca="1" si="21"/>
        <v>4</v>
      </c>
      <c r="AK183" s="63">
        <f t="shared" ca="1" si="21"/>
        <v>4</v>
      </c>
      <c r="AL183" s="63">
        <f t="shared" ca="1" si="21"/>
        <v>4</v>
      </c>
      <c r="AM183" s="63">
        <f t="shared" ca="1" si="21"/>
        <v>4</v>
      </c>
      <c r="AO183" s="14">
        <f>IF("na"=F183,"",SQRT(F183)/SQRT(F179))</f>
        <v>1.3714149665402193</v>
      </c>
      <c r="AP183" s="14">
        <f>IF("na"=J183,"",SQRT(J183)/SQRT(J179))</f>
        <v>0.93224114167857808</v>
      </c>
      <c r="AQ183" s="14">
        <f>IF("na"=M183,"",SQRT(M183)/SQRT(M179))</f>
        <v>1.7014338239481561</v>
      </c>
      <c r="AR183" s="14">
        <f>IF("na"=Q183,"",SQRT(Q183)/SQRT(Q179))</f>
        <v>1.2262110690964803</v>
      </c>
      <c r="AS183" s="14">
        <f>IF("na"=T183,"",SQRT(T183)/SQRT(T179))</f>
        <v>2.0482639224208476</v>
      </c>
      <c r="AT183" s="14">
        <f>IF("na"=X183,"",SQRT(X183)/SQRT(X179))</f>
        <v>1.4824083592792983</v>
      </c>
    </row>
    <row r="184" spans="1:46" ht="12.75" customHeight="1" x14ac:dyDescent="0.3">
      <c r="B184" s="69"/>
      <c r="C184" s="69"/>
      <c r="D184" s="13"/>
      <c r="E184" s="13"/>
      <c r="F184" s="13"/>
      <c r="G184" s="13"/>
      <c r="H184" s="13"/>
      <c r="I184" s="13"/>
      <c r="J184" s="13"/>
      <c r="K184" s="13"/>
      <c r="L184" s="13"/>
    </row>
    <row r="185" spans="1:46" ht="12.75" customHeight="1" x14ac:dyDescent="0.3">
      <c r="A185" s="17"/>
      <c r="B185" s="17"/>
      <c r="C185" s="17"/>
      <c r="D185" s="6" t="s">
        <v>317</v>
      </c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17"/>
      <c r="Z185" s="17"/>
      <c r="AA185" s="51"/>
      <c r="AB185" s="52"/>
      <c r="AC185" s="52"/>
      <c r="AD185" s="52"/>
      <c r="AE185" s="52"/>
      <c r="AF185" s="52"/>
      <c r="AG185" s="52"/>
      <c r="AH185" s="53"/>
      <c r="AI185" s="53"/>
      <c r="AJ185" s="53"/>
      <c r="AK185" s="53"/>
      <c r="AL185" s="53"/>
      <c r="AM185" s="53"/>
      <c r="AO185" s="52"/>
      <c r="AQ185" s="52"/>
      <c r="AR185" s="52"/>
      <c r="AS185" s="52"/>
      <c r="AT185" s="52"/>
    </row>
    <row r="186" spans="1:46" ht="12.75" customHeight="1" x14ac:dyDescent="0.3">
      <c r="B186" s="54" t="s">
        <v>293</v>
      </c>
      <c r="C186" s="54" t="s">
        <v>293</v>
      </c>
      <c r="D186" s="1">
        <v>7</v>
      </c>
      <c r="E186" s="1"/>
      <c r="F186" s="1"/>
      <c r="G186" s="1"/>
      <c r="H186" s="1"/>
      <c r="I186" s="1"/>
      <c r="J186" s="1"/>
      <c r="K186" s="1">
        <v>15</v>
      </c>
      <c r="L186" s="1"/>
      <c r="M186" s="1"/>
      <c r="N186" s="1"/>
      <c r="O186" s="1"/>
      <c r="P186" s="1"/>
      <c r="Q186" s="1"/>
      <c r="R186" s="1">
        <v>30</v>
      </c>
      <c r="S186" s="1"/>
      <c r="T186" s="1"/>
      <c r="U186" s="1"/>
      <c r="V186" s="1"/>
      <c r="W186" s="1"/>
      <c r="X186" s="1"/>
      <c r="Y186" s="55"/>
      <c r="Z186" s="55"/>
    </row>
    <row r="187" spans="1:46" ht="12.75" customHeight="1" x14ac:dyDescent="0.3">
      <c r="B187" s="56" t="s">
        <v>284</v>
      </c>
      <c r="C187" s="56" t="s">
        <v>294</v>
      </c>
      <c r="D187" s="57" t="s">
        <v>284</v>
      </c>
      <c r="E187" s="58" t="s">
        <v>287</v>
      </c>
      <c r="F187" s="58" t="s">
        <v>295</v>
      </c>
      <c r="G187" s="58" t="s">
        <v>296</v>
      </c>
      <c r="H187" s="58" t="s">
        <v>297</v>
      </c>
      <c r="I187" s="58" t="s">
        <v>298</v>
      </c>
      <c r="J187" s="59" t="s">
        <v>299</v>
      </c>
      <c r="K187" s="57" t="s">
        <v>284</v>
      </c>
      <c r="L187" s="58" t="s">
        <v>287</v>
      </c>
      <c r="M187" s="58" t="s">
        <v>295</v>
      </c>
      <c r="N187" s="58" t="s">
        <v>296</v>
      </c>
      <c r="O187" s="58" t="s">
        <v>297</v>
      </c>
      <c r="P187" s="58" t="s">
        <v>298</v>
      </c>
      <c r="Q187" s="59" t="s">
        <v>299</v>
      </c>
      <c r="R187" s="57" t="s">
        <v>284</v>
      </c>
      <c r="S187" s="58" t="s">
        <v>287</v>
      </c>
      <c r="T187" s="58" t="s">
        <v>295</v>
      </c>
      <c r="U187" s="58" t="s">
        <v>296</v>
      </c>
      <c r="V187" s="58" t="s">
        <v>297</v>
      </c>
      <c r="W187" s="58" t="s">
        <v>298</v>
      </c>
      <c r="X187" s="59" t="s">
        <v>299</v>
      </c>
      <c r="Y187" s="58"/>
      <c r="Z187" s="58"/>
    </row>
    <row r="188" spans="1:46" ht="12.75" customHeight="1" x14ac:dyDescent="0.3">
      <c r="A188" s="17" t="s">
        <v>300</v>
      </c>
      <c r="B188" s="58">
        <v>0.36211199999999999</v>
      </c>
      <c r="C188" s="58">
        <v>2.1266099999999999</v>
      </c>
      <c r="D188" s="60">
        <v>0.36007600000000001</v>
      </c>
      <c r="E188" s="61">
        <v>3.4639700000000002E-2</v>
      </c>
      <c r="F188" s="61">
        <v>1.204054E-3</v>
      </c>
      <c r="G188" s="61">
        <v>2.4241600000000001</v>
      </c>
      <c r="H188" s="61">
        <v>1.44099</v>
      </c>
      <c r="I188" s="61">
        <v>2.06366</v>
      </c>
      <c r="J188" s="62">
        <v>2.0804148826</v>
      </c>
      <c r="K188" s="60">
        <v>0.359933</v>
      </c>
      <c r="L188" s="61">
        <v>2.2977600000000001E-2</v>
      </c>
      <c r="M188" s="61">
        <v>5.3271809999999998E-4</v>
      </c>
      <c r="N188" s="61">
        <v>2.2378300000000002</v>
      </c>
      <c r="O188" s="61">
        <v>0.61415799999999998</v>
      </c>
      <c r="P188" s="61">
        <v>2.1130100000000001</v>
      </c>
      <c r="Q188" s="62">
        <v>0.37737500889999998</v>
      </c>
      <c r="R188" s="60">
        <v>0.36036499999999999</v>
      </c>
      <c r="S188" s="61">
        <v>1.7103699999999999E-2</v>
      </c>
      <c r="T188" s="61">
        <v>2.9558850000000001E-4</v>
      </c>
      <c r="U188" s="61">
        <v>2.1687799999999999</v>
      </c>
      <c r="V188" s="61">
        <v>0.36479800000000001</v>
      </c>
      <c r="W188" s="61">
        <v>2.1153300000000002</v>
      </c>
      <c r="X188" s="62">
        <v>0.13320481919999999</v>
      </c>
      <c r="Y188" s="61"/>
      <c r="Z188" s="61"/>
      <c r="AH188" s="63"/>
      <c r="AI188" s="63"/>
    </row>
    <row r="189" spans="1:46" ht="12.75" customHeight="1" x14ac:dyDescent="0.3">
      <c r="A189" s="17" t="s">
        <v>354</v>
      </c>
      <c r="B189" s="58">
        <v>0.36211199999999999</v>
      </c>
      <c r="C189" s="58">
        <v>2.1266099999999999</v>
      </c>
      <c r="D189" s="60">
        <v>0.36097499999999999</v>
      </c>
      <c r="E189" s="61">
        <v>4.2343800000000001E-2</v>
      </c>
      <c r="F189" s="61">
        <v>1.79429E-3</v>
      </c>
      <c r="G189" s="61">
        <v>2.5830299999999999</v>
      </c>
      <c r="H189" s="61">
        <v>1.6355200000000001</v>
      </c>
      <c r="I189" s="61">
        <v>2.10067</v>
      </c>
      <c r="J189" s="62">
        <v>2.675598554</v>
      </c>
      <c r="K189" s="60">
        <v>0.36215000000000003</v>
      </c>
      <c r="L189" s="61">
        <v>3.6272699999999998E-2</v>
      </c>
      <c r="M189" s="61">
        <v>1.3157100999999999E-3</v>
      </c>
      <c r="N189" s="61">
        <v>2.2987199999999999</v>
      </c>
      <c r="O189" s="61">
        <v>0.96881300000000004</v>
      </c>
      <c r="P189" s="61">
        <v>2.0720700000000001</v>
      </c>
      <c r="Q189" s="62">
        <v>0.94157324050000002</v>
      </c>
      <c r="R189" s="60">
        <v>0.37175399999999997</v>
      </c>
      <c r="S189" s="61">
        <v>3.6012599999999999E-2</v>
      </c>
      <c r="T189" s="61">
        <v>1.3898754E-3</v>
      </c>
      <c r="U189" s="61">
        <v>2.0806800000000001</v>
      </c>
      <c r="V189" s="61">
        <v>0.417572</v>
      </c>
      <c r="W189" s="61">
        <v>2.00257</v>
      </c>
      <c r="X189" s="62">
        <v>0.18975229669999999</v>
      </c>
      <c r="Y189" s="61"/>
      <c r="Z189" s="61"/>
      <c r="AA189" s="15">
        <f>IF("na"=F189,"",F189/F188)</f>
        <v>1.490207249840954</v>
      </c>
      <c r="AB189" s="13">
        <f>IF("na"=J189,"",J189/J188)</f>
        <v>1.2860889317693061</v>
      </c>
      <c r="AC189" s="13">
        <f>IF("na"=M189,"",M189/M188)</f>
        <v>2.4698055125215381</v>
      </c>
      <c r="AD189" s="13">
        <f>IF("na"=Q189,"",Q189/Q188)</f>
        <v>2.4950598696097179</v>
      </c>
      <c r="AE189" s="13">
        <f>IF("na"=T189,"",T189/T188)</f>
        <v>4.702061819049117</v>
      </c>
      <c r="AF189" s="13">
        <f>IF("na"=X189,"",X189/X188)</f>
        <v>1.4245152528235254</v>
      </c>
      <c r="AG189" s="13">
        <f>ROW()</f>
        <v>189</v>
      </c>
      <c r="AH189" s="63">
        <f t="shared" ref="AH189:AM192" ca="1" si="22">SUM(IF(INDIRECT(ADDRESS(ROW(),AH$40))&gt;INDIRECT(ADDRESS($AG189,AH$40)),1,0),IF(INDIRECT(ADDRESS(ROW(),AH$40))&gt;INDIRECT(ADDRESS($AG189+1,AH$40)),1,0),IF(INDIRECT(ADDRESS(ROW(),AH$40))&gt;INDIRECT(ADDRESS($AG189+2,AH$40)),1,0),IF(INDIRECT(ADDRESS(ROW(),AH$40))&gt;INDIRECT(ADDRESS($AG189+3,AH$40)),1,0))+1</f>
        <v>3</v>
      </c>
      <c r="AI189" s="63">
        <f t="shared" ca="1" si="22"/>
        <v>3</v>
      </c>
      <c r="AJ189" s="63">
        <f t="shared" ca="1" si="22"/>
        <v>3</v>
      </c>
      <c r="AK189" s="63">
        <f t="shared" ca="1" si="22"/>
        <v>4</v>
      </c>
      <c r="AL189" s="63">
        <f t="shared" ca="1" si="22"/>
        <v>3</v>
      </c>
      <c r="AM189" s="63">
        <f t="shared" ca="1" si="22"/>
        <v>2</v>
      </c>
      <c r="AO189" s="14">
        <f>IF("na"=F189,"",SQRT(F189)/SQRT(F188))</f>
        <v>1.2207404514641735</v>
      </c>
      <c r="AP189" s="14">
        <f>IF("na"=J189,"",SQRT(J189)/SQRT(J188))</f>
        <v>1.1340586103766004</v>
      </c>
      <c r="AQ189" s="14">
        <f>IF("na"=M189,"",SQRT(M189)/SQRT(M188))</f>
        <v>1.571561488622554</v>
      </c>
      <c r="AR189" s="14">
        <f>IF("na"=Q189,"",SQRT(Q189)/SQRT(Q188))</f>
        <v>1.5795758511732565</v>
      </c>
      <c r="AS189" s="14">
        <f>IF("na"=T189,"",SQRT(T189)/SQRT(T188))</f>
        <v>2.1684238098326434</v>
      </c>
      <c r="AT189" s="14">
        <f>IF("na"=X189,"",SQRT(X189)/SQRT(X188))</f>
        <v>1.1935305831119389</v>
      </c>
    </row>
    <row r="190" spans="1:46" ht="12.75" customHeight="1" x14ac:dyDescent="0.3">
      <c r="A190" s="17" t="s">
        <v>281</v>
      </c>
      <c r="B190" s="58">
        <v>0.36211199999999999</v>
      </c>
      <c r="C190" s="58">
        <v>2.1266099999999999</v>
      </c>
      <c r="D190" s="60">
        <v>0.38653399999999999</v>
      </c>
      <c r="E190" s="61">
        <v>3.39823E-2</v>
      </c>
      <c r="F190" s="61">
        <v>1.7512306999999999E-3</v>
      </c>
      <c r="G190" s="61">
        <v>2.53227</v>
      </c>
      <c r="H190" s="61">
        <v>1.35965</v>
      </c>
      <c r="I190" s="61">
        <v>2.1667900000000002</v>
      </c>
      <c r="J190" s="62">
        <v>1.8502625549</v>
      </c>
      <c r="K190" s="60">
        <v>0.38666600000000001</v>
      </c>
      <c r="L190" s="61">
        <v>2.5678300000000001E-2</v>
      </c>
      <c r="M190" s="61">
        <v>1.2622739E-3</v>
      </c>
      <c r="N190" s="61">
        <v>2.4039299999999999</v>
      </c>
      <c r="O190" s="61">
        <v>0.85732799999999998</v>
      </c>
      <c r="P190" s="61">
        <v>2.1846000000000001</v>
      </c>
      <c r="Q190" s="62">
        <v>0.73837413959999998</v>
      </c>
      <c r="R190" s="60">
        <v>0.38799499999999998</v>
      </c>
      <c r="S190" s="61">
        <v>2.0803800000000001E-2</v>
      </c>
      <c r="T190" s="61">
        <v>1.1027275999999999E-3</v>
      </c>
      <c r="U190" s="61">
        <v>2.2363200000000001</v>
      </c>
      <c r="V190" s="61">
        <v>0.50268500000000005</v>
      </c>
      <c r="W190" s="61">
        <v>2.1396500000000001</v>
      </c>
      <c r="X190" s="62">
        <v>0.25286225080000002</v>
      </c>
      <c r="Y190" s="61"/>
      <c r="Z190" s="61"/>
      <c r="AA190" s="15">
        <f>IF("na"=F190,"",F190/F188)</f>
        <v>1.4544453155755472</v>
      </c>
      <c r="AB190" s="13">
        <f>IF("na"=J190,"",J190/J188)</f>
        <v>0.8893719086395081</v>
      </c>
      <c r="AC190" s="13">
        <f>IF("na"=M190,"",M190/M188)</f>
        <v>2.3694969252968878</v>
      </c>
      <c r="AD190" s="13">
        <f>IF("na"=Q190,"",Q190/Q188)</f>
        <v>1.9566058222887266</v>
      </c>
      <c r="AE190" s="13">
        <f>IF("na"=T190,"",T190/T188)</f>
        <v>3.7306173954670085</v>
      </c>
      <c r="AF190" s="13">
        <f>IF("na"=X190,"",X190/X188)</f>
        <v>1.8982965655344701</v>
      </c>
      <c r="AG190" s="13">
        <f>AG189</f>
        <v>189</v>
      </c>
      <c r="AH190" s="63">
        <f t="shared" ca="1" si="22"/>
        <v>2</v>
      </c>
      <c r="AI190" s="63">
        <f t="shared" ca="1" si="22"/>
        <v>1</v>
      </c>
      <c r="AJ190" s="63">
        <f t="shared" ca="1" si="22"/>
        <v>2</v>
      </c>
      <c r="AK190" s="63">
        <f t="shared" ca="1" si="22"/>
        <v>3</v>
      </c>
      <c r="AL190" s="63">
        <f t="shared" ca="1" si="22"/>
        <v>2</v>
      </c>
      <c r="AM190" s="63">
        <f t="shared" ca="1" si="22"/>
        <v>3</v>
      </c>
      <c r="AO190" s="14">
        <f>IF("na"=F190,"",SQRT(F190)/SQRT(F188))</f>
        <v>1.2060038621727327</v>
      </c>
      <c r="AP190" s="14">
        <f>IF("na"=J190,"",SQRT(J190)/SQRT(J188))</f>
        <v>0.94306516669820217</v>
      </c>
      <c r="AQ190" s="14">
        <f>IF("na"=M190,"",SQRT(M190)/SQRT(M188))</f>
        <v>1.5393170320947172</v>
      </c>
      <c r="AR190" s="14">
        <f>IF("na"=Q190,"",SQRT(Q190)/SQRT(Q188))</f>
        <v>1.3987872684181559</v>
      </c>
      <c r="AS190" s="14">
        <f>IF("na"=T190,"",SQRT(T190)/SQRT(T188))</f>
        <v>1.9314806225968222</v>
      </c>
      <c r="AT190" s="14">
        <f>IF("na"=X190,"",SQRT(X190)/SQRT(X188))</f>
        <v>1.3777868360288792</v>
      </c>
    </row>
    <row r="191" spans="1:46" ht="12.75" customHeight="1" x14ac:dyDescent="0.3">
      <c r="A191" s="17" t="s">
        <v>282</v>
      </c>
      <c r="B191" s="58">
        <v>0.36211199999999999</v>
      </c>
      <c r="C191" s="58">
        <v>2.1266099999999999</v>
      </c>
      <c r="D191" s="64">
        <v>0.372832</v>
      </c>
      <c r="E191" s="65">
        <v>3.33624E-2</v>
      </c>
      <c r="F191" s="66">
        <v>1.2279681000000001E-3</v>
      </c>
      <c r="G191" s="65">
        <v>2.5367000000000002</v>
      </c>
      <c r="H191" s="66">
        <v>1.3962600000000001</v>
      </c>
      <c r="I191" s="66">
        <v>2.17788</v>
      </c>
      <c r="J191" s="67">
        <v>1.9521706004999999</v>
      </c>
      <c r="K191" s="64">
        <v>0.37417499999999998</v>
      </c>
      <c r="L191" s="65">
        <v>2.23216E-2</v>
      </c>
      <c r="M191" s="66">
        <v>6.437697E-4</v>
      </c>
      <c r="N191" s="65">
        <v>2.33893</v>
      </c>
      <c r="O191" s="66">
        <v>0.80344800000000005</v>
      </c>
      <c r="P191" s="66">
        <v>2.1778900000000001</v>
      </c>
      <c r="Q191" s="67">
        <v>0.64815832709999999</v>
      </c>
      <c r="R191" s="64">
        <v>0.37304999999999999</v>
      </c>
      <c r="S191" s="65">
        <v>1.6213499999999999E-2</v>
      </c>
      <c r="T191" s="66">
        <v>3.8251730000000002E-4</v>
      </c>
      <c r="U191" s="65">
        <v>2.2361300000000002</v>
      </c>
      <c r="V191" s="66">
        <v>0.42571199999999998</v>
      </c>
      <c r="W191" s="66">
        <v>2.1696499999999999</v>
      </c>
      <c r="X191" s="67">
        <v>0.18308314849999999</v>
      </c>
      <c r="Y191" s="65"/>
      <c r="Z191" s="65"/>
      <c r="AA191" s="15">
        <f>IF("na"=F191,"",F191/F188)</f>
        <v>1.0198613185122927</v>
      </c>
      <c r="AB191" s="13">
        <f>IF("na"=J191,"",J191/J188)</f>
        <v>0.93835639075042254</v>
      </c>
      <c r="AC191" s="13">
        <f>IF("na"=M191,"",M191/M188)</f>
        <v>1.2084622242045089</v>
      </c>
      <c r="AD191" s="13">
        <f>IF("na"=Q191,"",Q191/Q188)</f>
        <v>1.7175443837399271</v>
      </c>
      <c r="AE191" s="13">
        <f>IF("na"=T191,"",T191/T188)</f>
        <v>1.2940872192253758</v>
      </c>
      <c r="AF191" s="13">
        <f>IF("na"=X191,"",X191/X188)</f>
        <v>1.3744483840716777</v>
      </c>
      <c r="AG191" s="13">
        <f>AG190</f>
        <v>189</v>
      </c>
      <c r="AH191" s="63">
        <f t="shared" ca="1" si="22"/>
        <v>1</v>
      </c>
      <c r="AI191" s="63">
        <f t="shared" ca="1" si="22"/>
        <v>2</v>
      </c>
      <c r="AJ191" s="63">
        <f t="shared" ca="1" si="22"/>
        <v>1</v>
      </c>
      <c r="AK191" s="63">
        <f t="shared" ca="1" si="22"/>
        <v>2</v>
      </c>
      <c r="AL191" s="63">
        <f t="shared" ca="1" si="22"/>
        <v>1</v>
      </c>
      <c r="AM191" s="63">
        <f t="shared" ca="1" si="22"/>
        <v>1</v>
      </c>
      <c r="AO191" s="14">
        <f>IF("na"=F191,"",SQRT(F191)/SQRT(F188))</f>
        <v>1.0098818339351852</v>
      </c>
      <c r="AP191" s="14">
        <f>IF("na"=J191,"",SQRT(J191)/SQRT(J188))</f>
        <v>0.96868797388551398</v>
      </c>
      <c r="AQ191" s="14">
        <f>IF("na"=M191,"",SQRT(M191)/SQRT(M188))</f>
        <v>1.0993007887764428</v>
      </c>
      <c r="AR191" s="14">
        <f>IF("na"=Q191,"",SQRT(Q191)/SQRT(Q188))</f>
        <v>1.3105511755516939</v>
      </c>
      <c r="AS191" s="14">
        <f>IF("na"=T191,"",SQRT(T191)/SQRT(T188))</f>
        <v>1.1375795441310359</v>
      </c>
      <c r="AT191" s="14">
        <f>IF("na"=X191,"",SQRT(X191)/SQRT(X188))</f>
        <v>1.1723687065388932</v>
      </c>
    </row>
    <row r="192" spans="1:46" ht="12.75" customHeight="1" x14ac:dyDescent="0.3">
      <c r="A192" s="17" t="s">
        <v>283</v>
      </c>
      <c r="B192" s="58">
        <v>0.36211199999999999</v>
      </c>
      <c r="C192" s="58">
        <v>2.1266099999999999</v>
      </c>
      <c r="D192" s="68">
        <v>0.38988</v>
      </c>
      <c r="E192" s="13">
        <v>3.9514000000000001E-2</v>
      </c>
      <c r="F192" s="66">
        <v>2.3324179000000001E-3</v>
      </c>
      <c r="G192" s="65">
        <v>2.6723499999999998</v>
      </c>
      <c r="H192" s="66">
        <v>1.6914100000000001</v>
      </c>
      <c r="I192" s="66">
        <v>2.1690800000000001</v>
      </c>
      <c r="J192" s="67">
        <v>2.8626714889999998</v>
      </c>
      <c r="K192" s="68">
        <v>0.38950699999999999</v>
      </c>
      <c r="L192" s="13">
        <v>3.2309499999999998E-2</v>
      </c>
      <c r="M192" s="66">
        <v>1.7943897E-3</v>
      </c>
      <c r="N192" s="65">
        <v>2.3342299999999998</v>
      </c>
      <c r="O192" s="66">
        <v>0.79589799999999999</v>
      </c>
      <c r="P192" s="66">
        <v>2.1404000000000001</v>
      </c>
      <c r="Q192" s="67">
        <v>0.63364379049999997</v>
      </c>
      <c r="R192" s="68">
        <v>0.38932899999999998</v>
      </c>
      <c r="S192" s="13">
        <v>2.8192700000000001E-2</v>
      </c>
      <c r="T192" s="66">
        <v>1.5355932999999999E-3</v>
      </c>
      <c r="U192" s="65">
        <v>2.2637999999999998</v>
      </c>
      <c r="V192" s="66">
        <v>0.56149000000000004</v>
      </c>
      <c r="W192" s="66">
        <v>2.1499899999999998</v>
      </c>
      <c r="X192" s="67">
        <v>0.31581764449999999</v>
      </c>
      <c r="Y192" s="65"/>
      <c r="Z192" s="65"/>
      <c r="AA192" s="15">
        <f>IF("na"=F192,"",F192/F188)</f>
        <v>1.9371372878625046</v>
      </c>
      <c r="AB192" s="13">
        <f>IF("na"=J192,"",J192/J188)</f>
        <v>1.3760099069385496</v>
      </c>
      <c r="AC192" s="13">
        <f>IF("na"=M192,"",M192/M188)</f>
        <v>3.3683663085598181</v>
      </c>
      <c r="AD192" s="13">
        <f>IF("na"=Q192,"",Q192/Q188)</f>
        <v>1.6790825453624787</v>
      </c>
      <c r="AE192" s="13">
        <f>IF("na"=T192,"",T192/T188)</f>
        <v>5.1950373576779878</v>
      </c>
      <c r="AF192" s="13">
        <f>IF("na"=X192,"",X192/X188)</f>
        <v>2.3709175568626875</v>
      </c>
      <c r="AG192" s="13">
        <f>AG191</f>
        <v>189</v>
      </c>
      <c r="AH192" s="63">
        <f t="shared" ca="1" si="22"/>
        <v>4</v>
      </c>
      <c r="AI192" s="63">
        <f t="shared" ca="1" si="22"/>
        <v>4</v>
      </c>
      <c r="AJ192" s="63">
        <f t="shared" ca="1" si="22"/>
        <v>4</v>
      </c>
      <c r="AK192" s="63">
        <f t="shared" ca="1" si="22"/>
        <v>1</v>
      </c>
      <c r="AL192" s="63">
        <f t="shared" ca="1" si="22"/>
        <v>4</v>
      </c>
      <c r="AM192" s="63">
        <f t="shared" ca="1" si="22"/>
        <v>4</v>
      </c>
      <c r="AO192" s="14">
        <f>IF("na"=F192,"",SQRT(F192)/SQRT(F188))</f>
        <v>1.3918107945631493</v>
      </c>
      <c r="AP192" s="14">
        <f>IF("na"=J192,"",SQRT(J192)/SQRT(J188))</f>
        <v>1.1730344866791214</v>
      </c>
      <c r="AQ192" s="14">
        <f>IF("na"=M192,"",SQRT(M192)/SQRT(M188))</f>
        <v>1.8353109569116124</v>
      </c>
      <c r="AR192" s="14">
        <f>IF("na"=Q192,"",SQRT(Q192)/SQRT(Q188))</f>
        <v>1.2957941755396489</v>
      </c>
      <c r="AS192" s="14">
        <f>IF("na"=T192,"",SQRT(T192)/SQRT(T188))</f>
        <v>2.2792624591472541</v>
      </c>
      <c r="AT192" s="14">
        <f>IF("na"=X192,"",SQRT(X192)/SQRT(X188))</f>
        <v>1.5397784116108031</v>
      </c>
    </row>
    <row r="193" spans="1:46" ht="12.75" customHeight="1" x14ac:dyDescent="0.3">
      <c r="B193" s="69"/>
      <c r="C193" s="69"/>
      <c r="D193" s="13"/>
      <c r="E193" s="13"/>
      <c r="F193" s="13"/>
      <c r="G193" s="13"/>
      <c r="H193" s="13"/>
      <c r="I193" s="13"/>
      <c r="J193" s="13"/>
      <c r="K193" s="13"/>
      <c r="L193" s="13"/>
    </row>
    <row r="194" spans="1:46" ht="12.75" customHeight="1" x14ac:dyDescent="0.3">
      <c r="A194" s="17"/>
      <c r="B194" s="17"/>
      <c r="C194" s="17"/>
      <c r="D194" s="6" t="s">
        <v>318</v>
      </c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17"/>
      <c r="Z194" s="17"/>
      <c r="AA194" s="51"/>
      <c r="AB194" s="52"/>
      <c r="AC194" s="52"/>
      <c r="AD194" s="52"/>
      <c r="AE194" s="52"/>
      <c r="AF194" s="52"/>
      <c r="AG194" s="52"/>
      <c r="AH194" s="53"/>
      <c r="AI194" s="53"/>
      <c r="AJ194" s="53"/>
      <c r="AK194" s="53"/>
      <c r="AL194" s="53"/>
      <c r="AM194" s="53"/>
      <c r="AO194" s="52"/>
      <c r="AQ194" s="52"/>
      <c r="AR194" s="52"/>
      <c r="AS194" s="52"/>
      <c r="AT194" s="52"/>
    </row>
    <row r="195" spans="1:46" ht="12.75" customHeight="1" x14ac:dyDescent="0.3">
      <c r="B195" s="54" t="s">
        <v>293</v>
      </c>
      <c r="C195" s="54" t="s">
        <v>293</v>
      </c>
      <c r="D195" s="1">
        <v>7</v>
      </c>
      <c r="E195" s="1"/>
      <c r="F195" s="1"/>
      <c r="G195" s="1"/>
      <c r="H195" s="1"/>
      <c r="I195" s="1"/>
      <c r="J195" s="1"/>
      <c r="K195" s="1">
        <v>15</v>
      </c>
      <c r="L195" s="1"/>
      <c r="M195" s="1"/>
      <c r="N195" s="1"/>
      <c r="O195" s="1"/>
      <c r="P195" s="1"/>
      <c r="Q195" s="1"/>
      <c r="R195" s="1">
        <v>30</v>
      </c>
      <c r="S195" s="1"/>
      <c r="T195" s="1"/>
      <c r="U195" s="1"/>
      <c r="V195" s="1"/>
      <c r="W195" s="1"/>
      <c r="X195" s="1"/>
      <c r="Y195" s="55"/>
      <c r="Z195" s="55"/>
    </row>
    <row r="196" spans="1:46" ht="12.75" customHeight="1" x14ac:dyDescent="0.3">
      <c r="B196" s="56" t="s">
        <v>284</v>
      </c>
      <c r="C196" s="56" t="s">
        <v>294</v>
      </c>
      <c r="D196" s="57" t="s">
        <v>284</v>
      </c>
      <c r="E196" s="58" t="s">
        <v>287</v>
      </c>
      <c r="F196" s="58" t="s">
        <v>295</v>
      </c>
      <c r="G196" s="58" t="s">
        <v>296</v>
      </c>
      <c r="H196" s="58" t="s">
        <v>297</v>
      </c>
      <c r="I196" s="58" t="s">
        <v>298</v>
      </c>
      <c r="J196" s="59" t="s">
        <v>299</v>
      </c>
      <c r="K196" s="57" t="s">
        <v>284</v>
      </c>
      <c r="L196" s="58" t="s">
        <v>287</v>
      </c>
      <c r="M196" s="58" t="s">
        <v>295</v>
      </c>
      <c r="N196" s="58" t="s">
        <v>296</v>
      </c>
      <c r="O196" s="58" t="s">
        <v>297</v>
      </c>
      <c r="P196" s="58" t="s">
        <v>298</v>
      </c>
      <c r="Q196" s="59" t="s">
        <v>299</v>
      </c>
      <c r="R196" s="57" t="s">
        <v>284</v>
      </c>
      <c r="S196" s="58" t="s">
        <v>287</v>
      </c>
      <c r="T196" s="58" t="s">
        <v>295</v>
      </c>
      <c r="U196" s="58" t="s">
        <v>296</v>
      </c>
      <c r="V196" s="58" t="s">
        <v>297</v>
      </c>
      <c r="W196" s="58" t="s">
        <v>298</v>
      </c>
      <c r="X196" s="59" t="s">
        <v>299</v>
      </c>
      <c r="Y196" s="58"/>
      <c r="Z196" s="58"/>
    </row>
    <row r="197" spans="1:46" ht="12.75" customHeight="1" x14ac:dyDescent="0.3">
      <c r="A197" s="17" t="s">
        <v>300</v>
      </c>
      <c r="B197" s="58">
        <v>0.144592</v>
      </c>
      <c r="C197" s="58">
        <v>2.0654699999999999</v>
      </c>
      <c r="D197" s="60">
        <v>0.14119599999999999</v>
      </c>
      <c r="E197" s="61">
        <v>2.84879E-2</v>
      </c>
      <c r="F197" s="61">
        <v>8.2309319999999996E-4</v>
      </c>
      <c r="G197" s="61">
        <v>2.6092499999999998</v>
      </c>
      <c r="H197" s="61">
        <v>1.9797899999999999</v>
      </c>
      <c r="I197" s="61">
        <v>1.9999899999999999</v>
      </c>
      <c r="J197" s="62">
        <v>3.9238560745000002</v>
      </c>
      <c r="K197" s="60">
        <v>0.14088500000000001</v>
      </c>
      <c r="L197" s="61">
        <v>1.9188299999999998E-2</v>
      </c>
      <c r="M197" s="61">
        <v>3.8193260000000002E-4</v>
      </c>
      <c r="N197" s="61">
        <v>2.2780300000000002</v>
      </c>
      <c r="O197" s="61">
        <v>1.2527900000000001</v>
      </c>
      <c r="P197" s="61">
        <v>1.9885299999999999</v>
      </c>
      <c r="Q197" s="62">
        <v>1.5754025477</v>
      </c>
      <c r="R197" s="60">
        <v>0.14171</v>
      </c>
      <c r="S197" s="61">
        <v>1.4579E-2</v>
      </c>
      <c r="T197" s="61">
        <v>2.208531E-4</v>
      </c>
      <c r="U197" s="61">
        <v>2.1005600000000002</v>
      </c>
      <c r="V197" s="61">
        <v>0.58595900000000001</v>
      </c>
      <c r="W197" s="61">
        <v>1.9827999999999999</v>
      </c>
      <c r="X197" s="62">
        <v>0.3501822785</v>
      </c>
      <c r="Y197" s="61"/>
      <c r="Z197" s="61"/>
      <c r="AH197" s="63"/>
      <c r="AI197" s="63"/>
    </row>
    <row r="198" spans="1:46" ht="12.75" customHeight="1" x14ac:dyDescent="0.3">
      <c r="A198" s="17" t="s">
        <v>354</v>
      </c>
      <c r="B198" s="58">
        <v>0.144592</v>
      </c>
      <c r="C198" s="58">
        <v>2.0654699999999999</v>
      </c>
      <c r="D198" s="60">
        <v>0.142487</v>
      </c>
      <c r="E198" s="61">
        <v>3.3125000000000002E-2</v>
      </c>
      <c r="F198" s="61">
        <v>1.1016966000000001E-3</v>
      </c>
      <c r="G198" s="61">
        <v>2.5953400000000002</v>
      </c>
      <c r="H198" s="61">
        <v>2.2126999999999999</v>
      </c>
      <c r="I198" s="61">
        <v>1.8943099999999999</v>
      </c>
      <c r="J198" s="62">
        <v>4.9253370356000001</v>
      </c>
      <c r="K198" s="60">
        <v>0.14127700000000001</v>
      </c>
      <c r="L198" s="61">
        <v>2.9170700000000001E-2</v>
      </c>
      <c r="M198" s="61">
        <v>8.6191890000000002E-4</v>
      </c>
      <c r="N198" s="61">
        <v>2.1549299999999998</v>
      </c>
      <c r="O198" s="61">
        <v>1.0956900000000001</v>
      </c>
      <c r="P198" s="61">
        <v>1.8638300000000001</v>
      </c>
      <c r="Q198" s="62">
        <v>1.2411952657</v>
      </c>
      <c r="R198" s="60">
        <v>0.14250299999999999</v>
      </c>
      <c r="S198" s="61">
        <v>2.5229600000000001E-2</v>
      </c>
      <c r="T198" s="61">
        <v>6.4089660000000005E-4</v>
      </c>
      <c r="U198" s="61">
        <v>2.0884100000000001</v>
      </c>
      <c r="V198" s="61">
        <v>0.85027900000000001</v>
      </c>
      <c r="W198" s="61">
        <v>1.9077900000000001</v>
      </c>
      <c r="X198" s="62">
        <v>0.74783736020000002</v>
      </c>
      <c r="Y198" s="61"/>
      <c r="Z198" s="61"/>
      <c r="AA198" s="15">
        <f>IF("na"=F198,"",F198/F197)</f>
        <v>1.3384834184026793</v>
      </c>
      <c r="AB198" s="13">
        <f>IF("na"=J198,"",J198/J197)</f>
        <v>1.2552287703945957</v>
      </c>
      <c r="AC198" s="13">
        <f>IF("na"=M198,"",M198/M197)</f>
        <v>2.256730375987805</v>
      </c>
      <c r="AD198" s="13">
        <f>IF("na"=Q198,"",Q198/Q197)</f>
        <v>0.78785912052260931</v>
      </c>
      <c r="AE198" s="13">
        <f>IF("na"=T198,"",T198/T197)</f>
        <v>2.9019135343809981</v>
      </c>
      <c r="AF198" s="13">
        <f>IF("na"=X198,"",X198/X197)</f>
        <v>2.1355659783908796</v>
      </c>
      <c r="AG198" s="13">
        <f>ROW()</f>
        <v>198</v>
      </c>
      <c r="AH198" s="63">
        <f t="shared" ref="AH198:AM201" ca="1" si="23">SUM(IF(INDIRECT(ADDRESS(ROW(),AH$40))&gt;INDIRECT(ADDRESS($AG198,AH$40)),1,0),IF(INDIRECT(ADDRESS(ROW(),AH$40))&gt;INDIRECT(ADDRESS($AG198+1,AH$40)),1,0),IF(INDIRECT(ADDRESS(ROW(),AH$40))&gt;INDIRECT(ADDRESS($AG198+2,AH$40)),1,0),IF(INDIRECT(ADDRESS(ROW(),AH$40))&gt;INDIRECT(ADDRESS($AG198+3,AH$40)),1,0))+1</f>
        <v>2</v>
      </c>
      <c r="AI198" s="63">
        <f t="shared" ca="1" si="23"/>
        <v>4</v>
      </c>
      <c r="AJ198" s="63">
        <f t="shared" ca="1" si="23"/>
        <v>2</v>
      </c>
      <c r="AK198" s="63">
        <f t="shared" ca="1" si="23"/>
        <v>2</v>
      </c>
      <c r="AL198" s="63">
        <f t="shared" ca="1" si="23"/>
        <v>2</v>
      </c>
      <c r="AM198" s="63">
        <f t="shared" ca="1" si="23"/>
        <v>3</v>
      </c>
      <c r="AO198" s="14">
        <f>IF("na"=F198,"",SQRT(F198)/SQRT(F197))</f>
        <v>1.1569284413491956</v>
      </c>
      <c r="AP198" s="14">
        <f>IF("na"=J198,"",SQRT(J198)/SQRT(J197))</f>
        <v>1.1203699256917761</v>
      </c>
      <c r="AQ198" s="14">
        <f>IF("na"=M198,"",SQRT(M198)/SQRT(M197))</f>
        <v>1.5022417834649004</v>
      </c>
      <c r="AR198" s="14">
        <f>IF("na"=Q198,"",SQRT(Q198)/SQRT(Q197))</f>
        <v>0.88761428589371483</v>
      </c>
      <c r="AS198" s="14">
        <f>IF("na"=T198,"",SQRT(T198)/SQRT(T197))</f>
        <v>1.7035003769829342</v>
      </c>
      <c r="AT198" s="14">
        <f>IF("na"=X198,"",SQRT(X198)/SQRT(X197))</f>
        <v>1.4613575806047197</v>
      </c>
    </row>
    <row r="199" spans="1:46" ht="12.75" customHeight="1" x14ac:dyDescent="0.3">
      <c r="A199" s="17" t="s">
        <v>281</v>
      </c>
      <c r="B199" s="58">
        <v>0.144592</v>
      </c>
      <c r="C199" s="58">
        <v>2.0654699999999999</v>
      </c>
      <c r="D199" s="60">
        <v>0.165661</v>
      </c>
      <c r="E199" s="61">
        <v>3.0192699999999999E-2</v>
      </c>
      <c r="F199" s="61">
        <v>1.3555017999999999E-3</v>
      </c>
      <c r="G199" s="61">
        <v>2.4566300000000001</v>
      </c>
      <c r="H199" s="61">
        <v>1.80786</v>
      </c>
      <c r="I199" s="61">
        <v>1.9334100000000001</v>
      </c>
      <c r="J199" s="62">
        <v>3.2857976232000001</v>
      </c>
      <c r="K199" s="60">
        <v>0.16527</v>
      </c>
      <c r="L199" s="61">
        <v>2.1973199999999998E-2</v>
      </c>
      <c r="M199" s="61">
        <v>9.1040109999999995E-4</v>
      </c>
      <c r="N199" s="61">
        <v>2.1402700000000001</v>
      </c>
      <c r="O199" s="61">
        <v>0.88032299999999997</v>
      </c>
      <c r="P199" s="61">
        <v>1.9301900000000001</v>
      </c>
      <c r="Q199" s="62">
        <v>0.79326926269999998</v>
      </c>
      <c r="R199" s="60">
        <v>0.167938</v>
      </c>
      <c r="S199" s="61">
        <v>1.85734E-2</v>
      </c>
      <c r="T199" s="61">
        <v>8.9000679999999999E-4</v>
      </c>
      <c r="U199" s="61">
        <v>1.96539</v>
      </c>
      <c r="V199" s="61">
        <v>0.53634599999999999</v>
      </c>
      <c r="W199" s="61">
        <v>1.8634299999999999</v>
      </c>
      <c r="X199" s="62">
        <v>0.32848719329999998</v>
      </c>
      <c r="Y199" s="61"/>
      <c r="Z199" s="61"/>
      <c r="AA199" s="15">
        <f>IF("na"=F199,"",F199/F197)</f>
        <v>1.6468387784032232</v>
      </c>
      <c r="AB199" s="13">
        <f>IF("na"=J199,"",J199/J197)</f>
        <v>0.83738994520044796</v>
      </c>
      <c r="AC199" s="13">
        <f>IF("na"=M199,"",M199/M197)</f>
        <v>2.3836695270317327</v>
      </c>
      <c r="AD199" s="13">
        <f>IF("na"=Q199,"",Q199/Q197)</f>
        <v>0.50353432769175654</v>
      </c>
      <c r="AE199" s="13">
        <f>IF("na"=T199,"",T199/T197)</f>
        <v>4.0298587613214396</v>
      </c>
      <c r="AF199" s="13">
        <f>IF("na"=X199,"",X199/X197)</f>
        <v>0.93804630750325069</v>
      </c>
      <c r="AG199" s="13">
        <f>AG198</f>
        <v>198</v>
      </c>
      <c r="AH199" s="63">
        <f t="shared" ca="1" si="23"/>
        <v>3</v>
      </c>
      <c r="AI199" s="63">
        <f t="shared" ca="1" si="23"/>
        <v>3</v>
      </c>
      <c r="AJ199" s="63">
        <f t="shared" ca="1" si="23"/>
        <v>3</v>
      </c>
      <c r="AK199" s="63">
        <f t="shared" ca="1" si="23"/>
        <v>1</v>
      </c>
      <c r="AL199" s="63">
        <f t="shared" ca="1" si="23"/>
        <v>3</v>
      </c>
      <c r="AM199" s="63">
        <f t="shared" ca="1" si="23"/>
        <v>1</v>
      </c>
      <c r="AO199" s="14">
        <f>IF("na"=F199,"",SQRT(F199)/SQRT(F197))</f>
        <v>1.2832921640854913</v>
      </c>
      <c r="AP199" s="14">
        <f>IF("na"=J199,"",SQRT(J199)/SQRT(J197))</f>
        <v>0.91509012955033453</v>
      </c>
      <c r="AQ199" s="14">
        <f>IF("na"=M199,"",SQRT(M199)/SQRT(M197))</f>
        <v>1.5439137045287643</v>
      </c>
      <c r="AR199" s="14">
        <f>IF("na"=Q199,"",SQRT(Q199)/SQRT(Q197))</f>
        <v>0.70960152740235605</v>
      </c>
      <c r="AS199" s="14">
        <f>IF("na"=T199,"",SQRT(T199)/SQRT(T197))</f>
        <v>2.0074508116816809</v>
      </c>
      <c r="AT199" s="14">
        <f>IF("na"=X199,"",SQRT(X199)/SQRT(X197))</f>
        <v>0.9685279074467863</v>
      </c>
    </row>
    <row r="200" spans="1:46" ht="12.75" customHeight="1" x14ac:dyDescent="0.3">
      <c r="A200" s="17" t="s">
        <v>282</v>
      </c>
      <c r="B200" s="58">
        <v>0.144592</v>
      </c>
      <c r="C200" s="58">
        <v>2.0654699999999999</v>
      </c>
      <c r="D200" s="64">
        <v>0.14141599999999999</v>
      </c>
      <c r="E200" s="65">
        <v>2.73785E-2</v>
      </c>
      <c r="F200" s="66">
        <v>7.5966909999999996E-4</v>
      </c>
      <c r="G200" s="65">
        <v>2.49261</v>
      </c>
      <c r="H200" s="66">
        <v>1.7081900000000001</v>
      </c>
      <c r="I200" s="66">
        <v>1.96496</v>
      </c>
      <c r="J200" s="67">
        <v>2.9280153362000001</v>
      </c>
      <c r="K200" s="64">
        <v>0.14150699999999999</v>
      </c>
      <c r="L200" s="65">
        <v>2.0329900000000001E-2</v>
      </c>
      <c r="M200" s="66">
        <v>4.22822E-4</v>
      </c>
      <c r="N200" s="65">
        <v>2.3428399999999998</v>
      </c>
      <c r="O200" s="66">
        <v>1.30369</v>
      </c>
      <c r="P200" s="66">
        <v>2.0444300000000002</v>
      </c>
      <c r="Q200" s="67">
        <v>1.7000502977</v>
      </c>
      <c r="R200" s="64">
        <v>0.143098</v>
      </c>
      <c r="S200" s="65">
        <v>1.4818599999999999E-2</v>
      </c>
      <c r="T200" s="66">
        <v>2.218229E-4</v>
      </c>
      <c r="U200" s="65">
        <v>2.1055799999999998</v>
      </c>
      <c r="V200" s="66">
        <v>0.62466200000000005</v>
      </c>
      <c r="W200" s="66">
        <v>1.9819100000000001</v>
      </c>
      <c r="X200" s="67">
        <v>0.3971848878</v>
      </c>
      <c r="Y200" s="65"/>
      <c r="Z200" s="65"/>
      <c r="AA200" s="15">
        <f>IF("na"=F200,"",F200/F197)</f>
        <v>0.92294420607532657</v>
      </c>
      <c r="AB200" s="13">
        <f>IF("na"=J200,"",J200/J197)</f>
        <v>0.74620864797471054</v>
      </c>
      <c r="AC200" s="13">
        <f>IF("na"=M200,"",M200/M197)</f>
        <v>1.107059203639595</v>
      </c>
      <c r="AD200" s="13">
        <f>IF("na"=Q200,"",Q200/Q197)</f>
        <v>1.0791212063113513</v>
      </c>
      <c r="AE200" s="13">
        <f>IF("na"=T200,"",T200/T197)</f>
        <v>1.0043911541200916</v>
      </c>
      <c r="AF200" s="13">
        <f>IF("na"=X200,"",X200/X197)</f>
        <v>1.134223266526607</v>
      </c>
      <c r="AG200" s="13">
        <f>AG199</f>
        <v>198</v>
      </c>
      <c r="AH200" s="63">
        <f t="shared" ca="1" si="23"/>
        <v>1</v>
      </c>
      <c r="AI200" s="63">
        <f t="shared" ca="1" si="23"/>
        <v>2</v>
      </c>
      <c r="AJ200" s="63">
        <f t="shared" ca="1" si="23"/>
        <v>1</v>
      </c>
      <c r="AK200" s="63">
        <f t="shared" ca="1" si="23"/>
        <v>4</v>
      </c>
      <c r="AL200" s="63">
        <f t="shared" ca="1" si="23"/>
        <v>1</v>
      </c>
      <c r="AM200" s="63">
        <f t="shared" ca="1" si="23"/>
        <v>2</v>
      </c>
      <c r="AO200" s="14">
        <f>IF("na"=F200,"",SQRT(F200)/SQRT(F197))</f>
        <v>0.96069985223030319</v>
      </c>
      <c r="AP200" s="14">
        <f>IF("na"=J200,"",SQRT(J200)/SQRT(J197))</f>
        <v>0.8638336923127683</v>
      </c>
      <c r="AQ200" s="14">
        <f>IF("na"=M200,"",SQRT(M200)/SQRT(M197))</f>
        <v>1.0521688094785908</v>
      </c>
      <c r="AR200" s="14">
        <f>IF("na"=Q200,"",SQRT(Q200)/SQRT(Q197))</f>
        <v>1.0388075886858699</v>
      </c>
      <c r="AS200" s="14">
        <f>IF("na"=T200,"",SQRT(T200)/SQRT(T197))</f>
        <v>1.0021931720582073</v>
      </c>
      <c r="AT200" s="14">
        <f>IF("na"=X200,"",SQRT(X200)/SQRT(X197))</f>
        <v>1.0649991861624153</v>
      </c>
    </row>
    <row r="201" spans="1:46" ht="12.75" customHeight="1" x14ac:dyDescent="0.3">
      <c r="A201" s="17" t="s">
        <v>283</v>
      </c>
      <c r="B201" s="58">
        <v>0.144592</v>
      </c>
      <c r="C201" s="58">
        <v>2.0654699999999999</v>
      </c>
      <c r="D201" s="68">
        <v>0.16898199999999999</v>
      </c>
      <c r="E201" s="13">
        <v>3.4889299999999998E-2</v>
      </c>
      <c r="F201" s="66">
        <v>1.8121353E-3</v>
      </c>
      <c r="G201" s="65">
        <v>2.2539500000000001</v>
      </c>
      <c r="H201" s="66">
        <v>1.64314</v>
      </c>
      <c r="I201" s="66">
        <v>1.7624599999999999</v>
      </c>
      <c r="J201" s="67">
        <v>2.7917241197</v>
      </c>
      <c r="K201" s="68">
        <v>0.168797</v>
      </c>
      <c r="L201" s="13">
        <v>3.15946E-2</v>
      </c>
      <c r="M201" s="66">
        <v>1.5841007E-3</v>
      </c>
      <c r="N201" s="65">
        <v>2.12202</v>
      </c>
      <c r="O201" s="66">
        <v>1.1962999999999999</v>
      </c>
      <c r="P201" s="66">
        <v>1.8166500000000001</v>
      </c>
      <c r="Q201" s="67">
        <v>1.4930450823999999</v>
      </c>
      <c r="R201" s="68">
        <v>0.16871</v>
      </c>
      <c r="S201" s="13">
        <v>2.9215600000000001E-2</v>
      </c>
      <c r="T201" s="66">
        <v>1.4352290999999999E-3</v>
      </c>
      <c r="U201" s="65">
        <v>2.0870000000000002</v>
      </c>
      <c r="V201" s="66">
        <v>0.92000599999999999</v>
      </c>
      <c r="W201" s="66">
        <v>1.8373299999999999</v>
      </c>
      <c r="X201" s="67">
        <v>0.89845889960000003</v>
      </c>
      <c r="Y201" s="65"/>
      <c r="Z201" s="65"/>
      <c r="AA201" s="15">
        <f>IF("na"=F201,"",F201/F197)</f>
        <v>2.2016161717773879</v>
      </c>
      <c r="AB201" s="13">
        <f>IF("na"=J201,"",J201/J197)</f>
        <v>0.71147464807453142</v>
      </c>
      <c r="AC201" s="13">
        <f>IF("na"=M201,"",M201/M197)</f>
        <v>4.1475922715159692</v>
      </c>
      <c r="AD201" s="13">
        <f>IF("na"=Q201,"",Q201/Q197)</f>
        <v>0.94772290712603113</v>
      </c>
      <c r="AE201" s="13">
        <f>IF("na"=T201,"",T201/T197)</f>
        <v>6.4985689582804129</v>
      </c>
      <c r="AF201" s="13">
        <f>IF("na"=X201,"",X201/X197)</f>
        <v>2.5656892274747136</v>
      </c>
      <c r="AG201" s="13">
        <f>AG200</f>
        <v>198</v>
      </c>
      <c r="AH201" s="63">
        <f t="shared" ca="1" si="23"/>
        <v>4</v>
      </c>
      <c r="AI201" s="63">
        <f t="shared" ca="1" si="23"/>
        <v>1</v>
      </c>
      <c r="AJ201" s="63">
        <f t="shared" ca="1" si="23"/>
        <v>4</v>
      </c>
      <c r="AK201" s="63">
        <f t="shared" ca="1" si="23"/>
        <v>3</v>
      </c>
      <c r="AL201" s="63">
        <f t="shared" ca="1" si="23"/>
        <v>4</v>
      </c>
      <c r="AM201" s="63">
        <f t="shared" ca="1" si="23"/>
        <v>4</v>
      </c>
      <c r="AO201" s="14">
        <f>IF("na"=F201,"",SQRT(F201)/SQRT(F197))</f>
        <v>1.4837844087930661</v>
      </c>
      <c r="AP201" s="14">
        <f>IF("na"=J201,"",SQRT(J201)/SQRT(J197))</f>
        <v>0.8434895660733045</v>
      </c>
      <c r="AQ201" s="14">
        <f>IF("na"=M201,"",SQRT(M201)/SQRT(M197))</f>
        <v>2.0365638392930303</v>
      </c>
      <c r="AR201" s="14">
        <f>IF("na"=Q201,"",SQRT(Q201)/SQRT(Q197))</f>
        <v>0.97351060966279723</v>
      </c>
      <c r="AS201" s="14">
        <f>IF("na"=T201,"",SQRT(T201)/SQRT(T197))</f>
        <v>2.5492290909764104</v>
      </c>
      <c r="AT201" s="14">
        <f>IF("na"=X201,"",SQRT(X201)/SQRT(X197))</f>
        <v>1.6017768969100266</v>
      </c>
    </row>
    <row r="202" spans="1:46" ht="12.75" customHeight="1" x14ac:dyDescent="0.3">
      <c r="B202" s="69"/>
      <c r="C202" s="69"/>
      <c r="D202" s="13"/>
      <c r="E202" s="13"/>
      <c r="F202" s="13"/>
      <c r="G202" s="13"/>
      <c r="H202" s="13"/>
      <c r="I202" s="13"/>
      <c r="J202" s="13"/>
      <c r="K202" s="13"/>
      <c r="L202" s="13"/>
    </row>
    <row r="203" spans="1:46" ht="12.75" customHeight="1" x14ac:dyDescent="0.3">
      <c r="A203" s="17"/>
      <c r="B203" s="17"/>
      <c r="C203" s="17"/>
      <c r="D203" s="6" t="s">
        <v>319</v>
      </c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17"/>
      <c r="Z203" s="17"/>
      <c r="AA203" s="51"/>
      <c r="AB203" s="52"/>
      <c r="AC203" s="52"/>
      <c r="AD203" s="52"/>
      <c r="AE203" s="52"/>
      <c r="AF203" s="52"/>
      <c r="AG203" s="52"/>
      <c r="AH203" s="53"/>
      <c r="AI203" s="53"/>
      <c r="AJ203" s="53"/>
      <c r="AK203" s="53"/>
      <c r="AL203" s="53"/>
      <c r="AM203" s="53"/>
      <c r="AO203" s="52"/>
    </row>
    <row r="204" spans="1:46" ht="12.75" customHeight="1" x14ac:dyDescent="0.3">
      <c r="B204" s="54" t="s">
        <v>293</v>
      </c>
      <c r="C204" s="54" t="s">
        <v>293</v>
      </c>
      <c r="D204" s="1">
        <v>7</v>
      </c>
      <c r="E204" s="1"/>
      <c r="F204" s="1"/>
      <c r="G204" s="1"/>
      <c r="H204" s="1"/>
      <c r="I204" s="1"/>
      <c r="J204" s="1"/>
      <c r="K204" s="1">
        <v>15</v>
      </c>
      <c r="L204" s="1"/>
      <c r="M204" s="1"/>
      <c r="N204" s="1"/>
      <c r="O204" s="1"/>
      <c r="P204" s="1"/>
      <c r="Q204" s="1"/>
      <c r="R204" s="1">
        <v>30</v>
      </c>
      <c r="S204" s="1"/>
      <c r="T204" s="1"/>
      <c r="U204" s="1"/>
      <c r="V204" s="1"/>
      <c r="W204" s="1"/>
      <c r="X204" s="1"/>
      <c r="Y204" s="55"/>
      <c r="Z204" s="55"/>
    </row>
    <row r="205" spans="1:46" ht="12.75" customHeight="1" x14ac:dyDescent="0.3">
      <c r="B205" s="56" t="s">
        <v>284</v>
      </c>
      <c r="C205" s="56" t="s">
        <v>294</v>
      </c>
      <c r="D205" s="57" t="s">
        <v>284</v>
      </c>
      <c r="E205" s="58" t="s">
        <v>287</v>
      </c>
      <c r="F205" s="58" t="s">
        <v>295</v>
      </c>
      <c r="G205" s="58" t="s">
        <v>296</v>
      </c>
      <c r="H205" s="58" t="s">
        <v>297</v>
      </c>
      <c r="I205" s="58" t="s">
        <v>298</v>
      </c>
      <c r="J205" s="59" t="s">
        <v>299</v>
      </c>
      <c r="K205" s="57" t="s">
        <v>284</v>
      </c>
      <c r="L205" s="58" t="s">
        <v>287</v>
      </c>
      <c r="M205" s="58" t="s">
        <v>295</v>
      </c>
      <c r="N205" s="58" t="s">
        <v>296</v>
      </c>
      <c r="O205" s="58" t="s">
        <v>297</v>
      </c>
      <c r="P205" s="58" t="s">
        <v>298</v>
      </c>
      <c r="Q205" s="59" t="s">
        <v>299</v>
      </c>
      <c r="R205" s="57" t="s">
        <v>284</v>
      </c>
      <c r="S205" s="58" t="s">
        <v>287</v>
      </c>
      <c r="T205" s="58" t="s">
        <v>295</v>
      </c>
      <c r="U205" s="58" t="s">
        <v>296</v>
      </c>
      <c r="V205" s="58" t="s">
        <v>297</v>
      </c>
      <c r="W205" s="58" t="s">
        <v>298</v>
      </c>
      <c r="X205" s="59" t="s">
        <v>299</v>
      </c>
      <c r="Y205" s="58"/>
      <c r="Z205" s="58"/>
    </row>
    <row r="206" spans="1:46" ht="12.75" customHeight="1" x14ac:dyDescent="0.3">
      <c r="A206" s="17" t="s">
        <v>300</v>
      </c>
      <c r="B206" s="58">
        <v>0.43770900000000001</v>
      </c>
      <c r="C206" s="58">
        <v>2.2140599999999999</v>
      </c>
      <c r="D206" s="60">
        <v>0.44337300000000002</v>
      </c>
      <c r="E206" s="61">
        <v>3.5728099999999999E-2</v>
      </c>
      <c r="F206" s="61">
        <v>1.3085779000000001E-3</v>
      </c>
      <c r="G206" s="61">
        <v>2.2368899999999998</v>
      </c>
      <c r="H206" s="61">
        <v>0.69656899999999999</v>
      </c>
      <c r="I206" s="61">
        <v>2.0781700000000001</v>
      </c>
      <c r="J206" s="62">
        <v>0.50367446380000003</v>
      </c>
      <c r="K206" s="60">
        <v>0.44362200000000002</v>
      </c>
      <c r="L206" s="61">
        <v>2.42315E-2</v>
      </c>
      <c r="M206" s="61">
        <v>6.2212900000000002E-4</v>
      </c>
      <c r="N206" s="61">
        <v>2.1692399999999998</v>
      </c>
      <c r="O206" s="61">
        <v>0.44067400000000001</v>
      </c>
      <c r="P206" s="61">
        <v>2.0954600000000001</v>
      </c>
      <c r="Q206" s="62">
        <v>0.20825953420000001</v>
      </c>
      <c r="R206" s="60">
        <v>0.44196999999999997</v>
      </c>
      <c r="S206" s="61">
        <v>1.74886E-2</v>
      </c>
      <c r="T206" s="61">
        <v>3.2400719999999998E-4</v>
      </c>
      <c r="U206" s="61">
        <v>2.1254499999999998</v>
      </c>
      <c r="V206" s="61">
        <v>0.29940099999999997</v>
      </c>
      <c r="W206" s="61">
        <v>2.0881599999999998</v>
      </c>
      <c r="X206" s="62">
        <v>0.1054917688</v>
      </c>
      <c r="Y206" s="61"/>
      <c r="Z206" s="61"/>
      <c r="AH206" s="63"/>
      <c r="AI206" s="63"/>
    </row>
    <row r="207" spans="1:46" ht="12.75" customHeight="1" x14ac:dyDescent="0.3">
      <c r="A207" s="17" t="s">
        <v>354</v>
      </c>
      <c r="B207" s="58">
        <v>0.43770900000000001</v>
      </c>
      <c r="C207" s="58">
        <v>2.2140599999999999</v>
      </c>
      <c r="D207" s="60">
        <v>0.43966699999999997</v>
      </c>
      <c r="E207" s="61">
        <v>4.2705E-2</v>
      </c>
      <c r="F207" s="61">
        <v>1.8275507000000001E-3</v>
      </c>
      <c r="G207" s="61">
        <v>2.19726</v>
      </c>
      <c r="H207" s="61">
        <v>0.72255899999999995</v>
      </c>
      <c r="I207" s="61">
        <v>2.03321</v>
      </c>
      <c r="J207" s="62">
        <v>0.55479823090000002</v>
      </c>
      <c r="K207" s="60">
        <v>0.44107600000000002</v>
      </c>
      <c r="L207" s="61">
        <v>3.4380399999999998E-2</v>
      </c>
      <c r="M207" s="61">
        <v>1.1933485000000001E-3</v>
      </c>
      <c r="N207" s="61">
        <v>2.1669499999999999</v>
      </c>
      <c r="O207" s="61">
        <v>0.49671100000000001</v>
      </c>
      <c r="P207" s="61">
        <v>2.0793599999999999</v>
      </c>
      <c r="Q207" s="62">
        <v>0.2648659075</v>
      </c>
      <c r="R207" s="60">
        <v>0.44226700000000002</v>
      </c>
      <c r="S207" s="61">
        <v>3.3333099999999997E-2</v>
      </c>
      <c r="T207" s="61">
        <v>1.1318707999999999E-3</v>
      </c>
      <c r="U207" s="61">
        <v>2.1164299999999998</v>
      </c>
      <c r="V207" s="61">
        <v>0.351441</v>
      </c>
      <c r="W207" s="61">
        <v>2.0722299999999998</v>
      </c>
      <c r="X207" s="62">
        <v>0.1436265253</v>
      </c>
      <c r="Y207" s="61"/>
      <c r="Z207" s="61"/>
      <c r="AA207" s="15">
        <f>IF("na"=F207,"",F207/F206)</f>
        <v>1.3965929731810387</v>
      </c>
      <c r="AB207" s="13">
        <f>IF("na"=J207,"",J207/J206)</f>
        <v>1.1015016062444261</v>
      </c>
      <c r="AC207" s="13">
        <f>IF("na"=M207,"",M207/M206)</f>
        <v>1.9181689006620815</v>
      </c>
      <c r="AD207" s="13">
        <f>IF("na"=Q207,"",Q207/Q206)</f>
        <v>1.2718068755768877</v>
      </c>
      <c r="AE207" s="13">
        <f>IF("na"=T207,"",T207/T206)</f>
        <v>3.4933507650447275</v>
      </c>
      <c r="AF207" s="13">
        <f>IF("na"=X207,"",X207/X206)</f>
        <v>1.3614950904112626</v>
      </c>
      <c r="AG207" s="13">
        <f>ROW()</f>
        <v>207</v>
      </c>
      <c r="AH207" s="63">
        <f t="shared" ref="AH207:AM210" ca="1" si="24">SUM(IF(INDIRECT(ADDRESS(ROW(),AH$40))&gt;INDIRECT(ADDRESS($AG207,AH$40)),1,0),IF(INDIRECT(ADDRESS(ROW(),AH$40))&gt;INDIRECT(ADDRESS($AG207+1,AH$40)),1,0),IF(INDIRECT(ADDRESS(ROW(),AH$40))&gt;INDIRECT(ADDRESS($AG207+2,AH$40)),1,0),IF(INDIRECT(ADDRESS(ROW(),AH$40))&gt;INDIRECT(ADDRESS($AG207+3,AH$40)),1,0))+1</f>
        <v>4</v>
      </c>
      <c r="AI207" s="63">
        <f t="shared" ca="1" si="24"/>
        <v>1</v>
      </c>
      <c r="AJ207" s="63">
        <f t="shared" ca="1" si="24"/>
        <v>4</v>
      </c>
      <c r="AK207" s="63">
        <f t="shared" ca="1" si="24"/>
        <v>3</v>
      </c>
      <c r="AL207" s="63">
        <f t="shared" ca="1" si="24"/>
        <v>4</v>
      </c>
      <c r="AM207" s="63">
        <f t="shared" ca="1" si="24"/>
        <v>2</v>
      </c>
      <c r="AO207" s="14">
        <f>IF("na"=F207,"",SQRT(F207)/SQRT(F206))</f>
        <v>1.1817753480171427</v>
      </c>
      <c r="AP207" s="14">
        <f>IF("na"=J207,"",SQRT(J207)/SQRT(J206))</f>
        <v>1.0495244667202503</v>
      </c>
      <c r="AQ207" s="14">
        <f>IF("na"=M207,"",SQRT(M207)/SQRT(M206))</f>
        <v>1.3849797473833623</v>
      </c>
      <c r="AR207" s="14">
        <f>IF("na"=Q207,"",SQRT(Q207)/SQRT(Q206))</f>
        <v>1.127744153421727</v>
      </c>
      <c r="AS207" s="14">
        <f>IF("na"=T207,"",SQRT(T207)/SQRT(T206))</f>
        <v>1.869050765775164</v>
      </c>
      <c r="AT207" s="14">
        <f>IF("na"=X207,"",SQRT(X207)/SQRT(X206))</f>
        <v>1.1668312176194389</v>
      </c>
    </row>
    <row r="208" spans="1:46" ht="12.75" customHeight="1" x14ac:dyDescent="0.3">
      <c r="A208" s="17" t="s">
        <v>281</v>
      </c>
      <c r="B208" s="58">
        <v>0.43770900000000001</v>
      </c>
      <c r="C208" s="58">
        <v>2.2140599999999999</v>
      </c>
      <c r="D208" s="60">
        <v>0.431726</v>
      </c>
      <c r="E208" s="61">
        <v>3.59627E-2</v>
      </c>
      <c r="F208" s="61">
        <v>1.3291119000000001E-3</v>
      </c>
      <c r="G208" s="61">
        <v>2.1551300000000002</v>
      </c>
      <c r="H208" s="61">
        <v>0.72352499999999997</v>
      </c>
      <c r="I208" s="61">
        <v>1.9785699999999999</v>
      </c>
      <c r="J208" s="62">
        <v>0.57894396569999995</v>
      </c>
      <c r="K208" s="60">
        <v>0.430892</v>
      </c>
      <c r="L208" s="61">
        <v>2.4837000000000001E-2</v>
      </c>
      <c r="M208" s="61">
        <v>6.6334789999999999E-4</v>
      </c>
      <c r="N208" s="61">
        <v>2.0478800000000001</v>
      </c>
      <c r="O208" s="61">
        <v>0.415327</v>
      </c>
      <c r="P208" s="61">
        <v>1.97315</v>
      </c>
      <c r="Q208" s="62">
        <v>0.230534145</v>
      </c>
      <c r="R208" s="60">
        <v>0.43105599999999999</v>
      </c>
      <c r="S208" s="61">
        <v>1.97967E-2</v>
      </c>
      <c r="T208" s="61">
        <v>4.3617169999999998E-4</v>
      </c>
      <c r="U208" s="61">
        <v>2.0406900000000001</v>
      </c>
      <c r="V208" s="61">
        <v>0.31540600000000002</v>
      </c>
      <c r="W208" s="61">
        <v>1.99654</v>
      </c>
      <c r="X208" s="62">
        <v>0.1467958952</v>
      </c>
      <c r="Y208" s="61"/>
      <c r="Z208" s="61"/>
      <c r="AA208" s="15">
        <f>IF("na"=F208,"",F208/F206)</f>
        <v>1.0156918437947027</v>
      </c>
      <c r="AB208" s="13">
        <f>IF("na"=J208,"",J208/J206)</f>
        <v>1.1494407743686765</v>
      </c>
      <c r="AC208" s="13">
        <f>IF("na"=M208,"",M208/M206)</f>
        <v>1.0662545870711702</v>
      </c>
      <c r="AD208" s="13">
        <f>IF("na"=Q208,"",Q208/Q206)</f>
        <v>1.1069560194954089</v>
      </c>
      <c r="AE208" s="13">
        <f>IF("na"=T208,"",T208/T206)</f>
        <v>1.3461790355276055</v>
      </c>
      <c r="AF208" s="13">
        <f>IF("na"=X208,"",X208/X206)</f>
        <v>1.3915388553045098</v>
      </c>
      <c r="AG208" s="13">
        <f>AG207</f>
        <v>207</v>
      </c>
      <c r="AH208" s="63">
        <f t="shared" ca="1" si="24"/>
        <v>2</v>
      </c>
      <c r="AI208" s="63">
        <f t="shared" ca="1" si="24"/>
        <v>3</v>
      </c>
      <c r="AJ208" s="63">
        <f t="shared" ca="1" si="24"/>
        <v>2</v>
      </c>
      <c r="AK208" s="63">
        <f t="shared" ca="1" si="24"/>
        <v>2</v>
      </c>
      <c r="AL208" s="63">
        <f t="shared" ca="1" si="24"/>
        <v>2</v>
      </c>
      <c r="AM208" s="63">
        <f t="shared" ca="1" si="24"/>
        <v>3</v>
      </c>
      <c r="AO208" s="14">
        <f>IF("na"=F208,"",SQRT(F208)/SQRT(F206))</f>
        <v>1.0078153818010036</v>
      </c>
      <c r="AP208" s="14">
        <f>IF("na"=J208,"",SQRT(J208)/SQRT(J206))</f>
        <v>1.0721197574751975</v>
      </c>
      <c r="AQ208" s="14">
        <f>IF("na"=M208,"",SQRT(M208)/SQRT(M206))</f>
        <v>1.0325960425409204</v>
      </c>
      <c r="AR208" s="14">
        <f>IF("na"=Q208,"",SQRT(Q208)/SQRT(Q206))</f>
        <v>1.0521197743106101</v>
      </c>
      <c r="AS208" s="14">
        <f>IF("na"=T208,"",SQRT(T208)/SQRT(T206))</f>
        <v>1.1602495574347813</v>
      </c>
      <c r="AT208" s="14">
        <f>IF("na"=X208,"",SQRT(X208)/SQRT(X206))</f>
        <v>1.1796350517446104</v>
      </c>
    </row>
    <row r="209" spans="1:46" ht="12.75" customHeight="1" x14ac:dyDescent="0.3">
      <c r="A209" s="17" t="s">
        <v>282</v>
      </c>
      <c r="B209" s="58">
        <v>0.43770900000000001</v>
      </c>
      <c r="C209" s="58">
        <v>2.2140599999999999</v>
      </c>
      <c r="D209" s="64">
        <v>0.43694300000000003</v>
      </c>
      <c r="E209" s="65">
        <v>3.5136100000000003E-2</v>
      </c>
      <c r="F209" s="66">
        <v>1.2351322E-3</v>
      </c>
      <c r="G209" s="65">
        <v>2.2233100000000001</v>
      </c>
      <c r="H209" s="66">
        <v>0.72725799999999996</v>
      </c>
      <c r="I209" s="66">
        <v>2.05301</v>
      </c>
      <c r="J209" s="67">
        <v>0.55484130099999995</v>
      </c>
      <c r="K209" s="64">
        <v>0.43466700000000003</v>
      </c>
      <c r="L209" s="65">
        <v>2.43477E-2</v>
      </c>
      <c r="M209" s="66">
        <v>6.0206409999999995E-4</v>
      </c>
      <c r="N209" s="65">
        <v>2.1051099999999998</v>
      </c>
      <c r="O209" s="66">
        <v>0.41916900000000001</v>
      </c>
      <c r="P209" s="66">
        <v>2.0377000000000001</v>
      </c>
      <c r="Q209" s="67">
        <v>0.20680550010000001</v>
      </c>
      <c r="R209" s="64">
        <v>0.43549900000000002</v>
      </c>
      <c r="S209" s="65">
        <v>1.7553900000000001E-2</v>
      </c>
      <c r="T209" s="66">
        <v>3.1302350000000001E-4</v>
      </c>
      <c r="U209" s="65">
        <v>2.05314</v>
      </c>
      <c r="V209" s="66">
        <v>0.28709200000000001</v>
      </c>
      <c r="W209" s="66">
        <v>2.0184099999999998</v>
      </c>
      <c r="X209" s="67">
        <v>0.12070073890000001</v>
      </c>
      <c r="Y209" s="65"/>
      <c r="Z209" s="65"/>
      <c r="AA209" s="15">
        <f>IF("na"=F209,"",F209/F206)</f>
        <v>0.94387365093052533</v>
      </c>
      <c r="AB209" s="13">
        <f>IF("na"=J209,"",J209/J206)</f>
        <v>1.1015871180245449</v>
      </c>
      <c r="AC209" s="13">
        <f>IF("na"=M209,"",M209/M206)</f>
        <v>0.96774800724608556</v>
      </c>
      <c r="AD209" s="13">
        <f>IF("na"=Q209,"",Q209/Q206)</f>
        <v>0.99301816310314206</v>
      </c>
      <c r="AE209" s="13">
        <f>IF("na"=T209,"",T209/T206)</f>
        <v>0.96610044468147627</v>
      </c>
      <c r="AF209" s="13">
        <f>IF("na"=X209,"",X209/X206)</f>
        <v>1.1441721024588605</v>
      </c>
      <c r="AG209" s="13">
        <f>AG208</f>
        <v>207</v>
      </c>
      <c r="AH209" s="63">
        <f t="shared" ca="1" si="24"/>
        <v>1</v>
      </c>
      <c r="AI209" s="63">
        <f t="shared" ca="1" si="24"/>
        <v>2</v>
      </c>
      <c r="AJ209" s="63">
        <f t="shared" ca="1" si="24"/>
        <v>1</v>
      </c>
      <c r="AK209" s="63">
        <f t="shared" ca="1" si="24"/>
        <v>1</v>
      </c>
      <c r="AL209" s="63">
        <f t="shared" ca="1" si="24"/>
        <v>1</v>
      </c>
      <c r="AM209" s="63">
        <f t="shared" ca="1" si="24"/>
        <v>1</v>
      </c>
      <c r="AO209" s="14">
        <f>IF("na"=F209,"",SQRT(F209)/SQRT(F206))</f>
        <v>0.97153160058256749</v>
      </c>
      <c r="AP209" s="14">
        <f>IF("na"=J209,"",SQRT(J209)/SQRT(J206))</f>
        <v>1.0495652042748678</v>
      </c>
      <c r="AQ209" s="14">
        <f>IF("na"=M209,"",SQRT(M209)/SQRT(M206))</f>
        <v>0.98374183973544882</v>
      </c>
      <c r="AR209" s="14">
        <f>IF("na"=Q209,"",SQRT(Q209)/SQRT(Q206))</f>
        <v>0.9965029669314297</v>
      </c>
      <c r="AS209" s="14">
        <f>IF("na"=T209,"",SQRT(T209)/SQRT(T206))</f>
        <v>0.98290408722391442</v>
      </c>
      <c r="AT209" s="14">
        <f>IF("na"=X209,"",SQRT(X209)/SQRT(X206))</f>
        <v>1.0696598068820107</v>
      </c>
    </row>
    <row r="210" spans="1:46" ht="12.75" customHeight="1" x14ac:dyDescent="0.3">
      <c r="A210" s="17" t="s">
        <v>283</v>
      </c>
      <c r="B210" s="58">
        <v>0.43770900000000001</v>
      </c>
      <c r="C210" s="58">
        <v>2.2140599999999999</v>
      </c>
      <c r="D210" s="68">
        <v>0.43387399999999998</v>
      </c>
      <c r="E210" s="13">
        <v>3.9252099999999998E-2</v>
      </c>
      <c r="F210" s="66">
        <v>1.5554345E-3</v>
      </c>
      <c r="G210" s="65">
        <v>2.13293</v>
      </c>
      <c r="H210" s="66">
        <v>0.80495799999999995</v>
      </c>
      <c r="I210" s="66">
        <v>1.9608399999999999</v>
      </c>
      <c r="J210" s="67">
        <v>0.71207775009999996</v>
      </c>
      <c r="K210" s="68">
        <v>0.43291000000000002</v>
      </c>
      <c r="L210" s="13">
        <v>3.3019100000000003E-2</v>
      </c>
      <c r="M210" s="66">
        <v>1.1132913000000001E-3</v>
      </c>
      <c r="N210" s="65">
        <v>2.0698400000000001</v>
      </c>
      <c r="O210" s="66">
        <v>0.48103499999999999</v>
      </c>
      <c r="P210" s="66">
        <v>1.98485</v>
      </c>
      <c r="Q210" s="67">
        <v>0.28393189530000001</v>
      </c>
      <c r="R210" s="68">
        <v>0.43183199999999999</v>
      </c>
      <c r="S210" s="13">
        <v>2.9267700000000001E-2</v>
      </c>
      <c r="T210" s="66">
        <v>8.9113729999999996E-4</v>
      </c>
      <c r="U210" s="65">
        <v>2.0682200000000002</v>
      </c>
      <c r="V210" s="66">
        <v>0.34981000000000001</v>
      </c>
      <c r="W210" s="66">
        <v>2.02136</v>
      </c>
      <c r="X210" s="67">
        <v>0.15950032610000001</v>
      </c>
      <c r="Y210" s="65"/>
      <c r="Z210" s="65"/>
      <c r="AA210" s="15">
        <f>IF("na"=F210,"",F210/F206)</f>
        <v>1.1886449404349562</v>
      </c>
      <c r="AB210" s="13">
        <f>IF("na"=J210,"",J210/J206)</f>
        <v>1.4137658374174655</v>
      </c>
      <c r="AC210" s="13">
        <f>IF("na"=M210,"",M210/M206)</f>
        <v>1.7894862641027827</v>
      </c>
      <c r="AD210" s="13">
        <f>IF("na"=Q210,"",Q210/Q206)</f>
        <v>1.3633560470145332</v>
      </c>
      <c r="AE210" s="13">
        <f>IF("na"=T210,"",T210/T206)</f>
        <v>2.750362646262182</v>
      </c>
      <c r="AF210" s="13">
        <f>IF("na"=X210,"",X210/X206)</f>
        <v>1.5119693973697028</v>
      </c>
      <c r="AG210" s="13">
        <f>AG209</f>
        <v>207</v>
      </c>
      <c r="AH210" s="63">
        <f t="shared" ca="1" si="24"/>
        <v>3</v>
      </c>
      <c r="AI210" s="63">
        <f t="shared" ca="1" si="24"/>
        <v>4</v>
      </c>
      <c r="AJ210" s="63">
        <f t="shared" ca="1" si="24"/>
        <v>3</v>
      </c>
      <c r="AK210" s="63">
        <f t="shared" ca="1" si="24"/>
        <v>4</v>
      </c>
      <c r="AL210" s="63">
        <f t="shared" ca="1" si="24"/>
        <v>3</v>
      </c>
      <c r="AM210" s="63">
        <f t="shared" ca="1" si="24"/>
        <v>4</v>
      </c>
      <c r="AO210" s="14">
        <f>IF("na"=F210,"",SQRT(F210)/SQRT(F206))</f>
        <v>1.0902499440196987</v>
      </c>
      <c r="AP210" s="14">
        <f>IF("na"=J210,"",SQRT(J210)/SQRT(J206))</f>
        <v>1.1890188549461551</v>
      </c>
      <c r="AQ210" s="14">
        <f>IF("na"=M210,"",SQRT(M210)/SQRT(M206))</f>
        <v>1.3377168101294019</v>
      </c>
      <c r="AR210" s="14">
        <f>IF("na"=Q210,"",SQRT(Q210)/SQRT(Q206))</f>
        <v>1.1676283856666612</v>
      </c>
      <c r="AS210" s="14">
        <f>IF("na"=T210,"",SQRT(T210)/SQRT(T206))</f>
        <v>1.6584217335352855</v>
      </c>
      <c r="AT210" s="14">
        <f>IF("na"=X210,"",SQRT(X210)/SQRT(X206))</f>
        <v>1.2296216480567113</v>
      </c>
    </row>
    <row r="211" spans="1:46" ht="12.75" customHeight="1" x14ac:dyDescent="0.3">
      <c r="B211" s="69"/>
      <c r="C211" s="69"/>
      <c r="D211" s="13"/>
      <c r="E211" s="13"/>
      <c r="F211" s="13"/>
      <c r="G211" s="13"/>
      <c r="H211" s="13"/>
      <c r="I211" s="13"/>
      <c r="J211" s="13"/>
      <c r="K211" s="13"/>
      <c r="L211" s="13"/>
    </row>
    <row r="212" spans="1:46" ht="12.75" customHeight="1" x14ac:dyDescent="0.3">
      <c r="A212" s="17"/>
      <c r="B212" s="17"/>
      <c r="C212" s="17"/>
      <c r="D212" s="6" t="s">
        <v>320</v>
      </c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17"/>
      <c r="Z212" s="17"/>
      <c r="AA212" s="51"/>
      <c r="AB212" s="52"/>
      <c r="AC212" s="52"/>
      <c r="AD212" s="52"/>
      <c r="AE212" s="52"/>
      <c r="AF212" s="52"/>
      <c r="AG212" s="52"/>
      <c r="AH212" s="53"/>
      <c r="AI212" s="53"/>
      <c r="AJ212" s="53"/>
      <c r="AK212" s="53"/>
      <c r="AL212" s="53"/>
      <c r="AM212" s="53"/>
      <c r="AO212" s="52"/>
      <c r="AP212" s="52"/>
      <c r="AQ212" s="52"/>
      <c r="AR212" s="52"/>
      <c r="AS212" s="52"/>
      <c r="AT212" s="52"/>
    </row>
    <row r="213" spans="1:46" ht="12.75" customHeight="1" x14ac:dyDescent="0.3">
      <c r="B213" s="54" t="s">
        <v>293</v>
      </c>
      <c r="C213" s="54" t="s">
        <v>293</v>
      </c>
      <c r="D213" s="1">
        <v>7</v>
      </c>
      <c r="E213" s="1"/>
      <c r="F213" s="1"/>
      <c r="G213" s="1"/>
      <c r="H213" s="1"/>
      <c r="I213" s="1"/>
      <c r="J213" s="1"/>
      <c r="K213" s="1">
        <v>15</v>
      </c>
      <c r="L213" s="1"/>
      <c r="M213" s="1"/>
      <c r="N213" s="1"/>
      <c r="O213" s="1"/>
      <c r="P213" s="1"/>
      <c r="Q213" s="1"/>
      <c r="R213" s="1">
        <v>30</v>
      </c>
      <c r="S213" s="1"/>
      <c r="T213" s="1"/>
      <c r="U213" s="1"/>
      <c r="V213" s="1"/>
      <c r="W213" s="1"/>
      <c r="X213" s="1"/>
      <c r="Y213" s="55"/>
      <c r="Z213" s="55"/>
    </row>
    <row r="214" spans="1:46" ht="12.75" customHeight="1" x14ac:dyDescent="0.3">
      <c r="B214" s="56" t="s">
        <v>284</v>
      </c>
      <c r="C214" s="56" t="s">
        <v>294</v>
      </c>
      <c r="D214" s="57" t="s">
        <v>284</v>
      </c>
      <c r="E214" s="58" t="s">
        <v>287</v>
      </c>
      <c r="F214" s="58" t="s">
        <v>295</v>
      </c>
      <c r="G214" s="58" t="s">
        <v>296</v>
      </c>
      <c r="H214" s="58" t="s">
        <v>297</v>
      </c>
      <c r="I214" s="58" t="s">
        <v>298</v>
      </c>
      <c r="J214" s="59" t="s">
        <v>299</v>
      </c>
      <c r="K214" s="57" t="s">
        <v>284</v>
      </c>
      <c r="L214" s="58" t="s">
        <v>287</v>
      </c>
      <c r="M214" s="58" t="s">
        <v>295</v>
      </c>
      <c r="N214" s="58" t="s">
        <v>296</v>
      </c>
      <c r="O214" s="58" t="s">
        <v>297</v>
      </c>
      <c r="P214" s="58" t="s">
        <v>298</v>
      </c>
      <c r="Q214" s="59" t="s">
        <v>299</v>
      </c>
      <c r="R214" s="57" t="s">
        <v>284</v>
      </c>
      <c r="S214" s="58" t="s">
        <v>287</v>
      </c>
      <c r="T214" s="58" t="s">
        <v>295</v>
      </c>
      <c r="U214" s="58" t="s">
        <v>296</v>
      </c>
      <c r="V214" s="58" t="s">
        <v>297</v>
      </c>
      <c r="W214" s="58" t="s">
        <v>298</v>
      </c>
      <c r="X214" s="59" t="s">
        <v>299</v>
      </c>
      <c r="Y214" s="58"/>
      <c r="Z214" s="58"/>
    </row>
    <row r="215" spans="1:46" ht="12.75" customHeight="1" x14ac:dyDescent="0.3">
      <c r="A215" s="17" t="s">
        <v>300</v>
      </c>
      <c r="B215" s="58">
        <v>0.50777399999999995</v>
      </c>
      <c r="C215" s="58">
        <v>2.2120700000000002</v>
      </c>
      <c r="D215" s="60">
        <v>0.49996200000000002</v>
      </c>
      <c r="E215" s="61">
        <v>4.1961900000000003E-2</v>
      </c>
      <c r="F215" s="61">
        <v>1.8218283E-3</v>
      </c>
      <c r="G215" s="61">
        <v>2.3920300000000001</v>
      </c>
      <c r="H215" s="61">
        <v>0.63226400000000005</v>
      </c>
      <c r="I215" s="61">
        <v>2.2698800000000001</v>
      </c>
      <c r="J215" s="62">
        <v>0.4030997617</v>
      </c>
      <c r="K215" s="60">
        <v>0.499143</v>
      </c>
      <c r="L215" s="61">
        <v>2.8095800000000001E-2</v>
      </c>
      <c r="M215" s="61">
        <v>8.6386799999999995E-4</v>
      </c>
      <c r="N215" s="61">
        <v>2.2962500000000001</v>
      </c>
      <c r="O215" s="61">
        <v>0.38764399999999999</v>
      </c>
      <c r="P215" s="61">
        <v>2.2431000000000001</v>
      </c>
      <c r="Q215" s="62">
        <v>0.1512307316</v>
      </c>
      <c r="R215" s="60">
        <v>0.50018899999999999</v>
      </c>
      <c r="S215" s="61">
        <v>2.0977200000000001E-2</v>
      </c>
      <c r="T215" s="61">
        <v>4.9757510000000003E-4</v>
      </c>
      <c r="U215" s="61">
        <v>2.2680699999999998</v>
      </c>
      <c r="V215" s="61">
        <v>0.25512299999999999</v>
      </c>
      <c r="W215" s="61">
        <v>2.24369</v>
      </c>
      <c r="X215" s="62">
        <v>6.6087569499999999E-2</v>
      </c>
      <c r="Y215" s="61"/>
      <c r="Z215" s="61"/>
      <c r="AH215" s="63"/>
      <c r="AI215" s="63"/>
    </row>
    <row r="216" spans="1:46" ht="12.75" customHeight="1" x14ac:dyDescent="0.3">
      <c r="A216" s="17" t="s">
        <v>354</v>
      </c>
      <c r="B216" s="58">
        <v>0.50777399999999995</v>
      </c>
      <c r="C216" s="58">
        <v>2.2120700000000002</v>
      </c>
      <c r="D216" s="60">
        <v>0.50187499999999996</v>
      </c>
      <c r="E216" s="61">
        <v>5.1991099999999998E-2</v>
      </c>
      <c r="F216" s="61">
        <v>2.7378725999999999E-3</v>
      </c>
      <c r="G216" s="61">
        <v>2.34911</v>
      </c>
      <c r="H216" s="61">
        <v>0.65388400000000002</v>
      </c>
      <c r="I216" s="61">
        <v>2.2210399999999999</v>
      </c>
      <c r="J216" s="62">
        <v>0.42764474629999999</v>
      </c>
      <c r="K216" s="60">
        <v>0.49909999999999999</v>
      </c>
      <c r="L216" s="61">
        <v>4.6480500000000001E-2</v>
      </c>
      <c r="M216" s="61">
        <v>2.2356749999999999E-3</v>
      </c>
      <c r="N216" s="61">
        <v>2.3002699999999998</v>
      </c>
      <c r="O216" s="61">
        <v>0.46647100000000002</v>
      </c>
      <c r="P216" s="61">
        <v>2.23075</v>
      </c>
      <c r="Q216" s="62">
        <v>0.2179441362</v>
      </c>
      <c r="R216" s="60">
        <v>0.50051800000000002</v>
      </c>
      <c r="S216" s="61">
        <v>4.3440600000000003E-2</v>
      </c>
      <c r="T216" s="61">
        <v>1.9397352E-3</v>
      </c>
      <c r="U216" s="61">
        <v>2.2608999999999999</v>
      </c>
      <c r="V216" s="61">
        <v>0.39280599999999999</v>
      </c>
      <c r="W216" s="61">
        <v>2.2107600000000001</v>
      </c>
      <c r="X216" s="62">
        <v>0.15429826969999999</v>
      </c>
      <c r="Y216" s="61"/>
      <c r="Z216" s="61"/>
      <c r="AA216" s="15">
        <f>IF("na"=F216,"",F216/F215)</f>
        <v>1.502815934959403</v>
      </c>
      <c r="AB216" s="13">
        <f>IF("na"=J216,"",J216/J215)</f>
        <v>1.0608905956592134</v>
      </c>
      <c r="AC216" s="13">
        <f>IF("na"=M216,"",M216/M215)</f>
        <v>2.5879821917237358</v>
      </c>
      <c r="AD216" s="13">
        <f>IF("na"=Q216,"",Q216/Q215)</f>
        <v>1.4411365593102772</v>
      </c>
      <c r="AE216" s="13">
        <f>IF("na"=T216,"",T216/T215)</f>
        <v>3.8983767475502691</v>
      </c>
      <c r="AF216" s="13">
        <f>IF("na"=X216,"",X216/X215)</f>
        <v>2.3347547937891706</v>
      </c>
      <c r="AG216" s="13">
        <f>ROW()</f>
        <v>216</v>
      </c>
      <c r="AH216" s="63">
        <f t="shared" ref="AH216:AM219" ca="1" si="25">SUM(IF(INDIRECT(ADDRESS(ROW(),AH$40))&gt;INDIRECT(ADDRESS($AG216,AH$40)),1,0),IF(INDIRECT(ADDRESS(ROW(),AH$40))&gt;INDIRECT(ADDRESS($AG216+1,AH$40)),1,0),IF(INDIRECT(ADDRESS(ROW(),AH$40))&gt;INDIRECT(ADDRESS($AG216+2,AH$40)),1,0),IF(INDIRECT(ADDRESS(ROW(),AH$40))&gt;INDIRECT(ADDRESS($AG216+3,AH$40)),1,0))+1</f>
        <v>3</v>
      </c>
      <c r="AI216" s="63">
        <f t="shared" ca="1" si="25"/>
        <v>4</v>
      </c>
      <c r="AJ216" s="63">
        <f t="shared" ca="1" si="25"/>
        <v>4</v>
      </c>
      <c r="AK216" s="63">
        <f t="shared" ca="1" si="25"/>
        <v>3</v>
      </c>
      <c r="AL216" s="63">
        <f t="shared" ca="1" si="25"/>
        <v>4</v>
      </c>
      <c r="AM216" s="63">
        <f t="shared" ca="1" si="25"/>
        <v>3</v>
      </c>
      <c r="AO216" s="14">
        <f>IF("na"=F216,"",SQRT(F216)/SQRT(F215))</f>
        <v>1.2258939329972243</v>
      </c>
      <c r="AP216" s="14">
        <f>IF("na"=J216,"",SQRT(J216)/SQRT(J215))</f>
        <v>1.0299954347759088</v>
      </c>
      <c r="AQ216" s="14">
        <f>IF("na"=M216,"",SQRT(M216)/SQRT(M215))</f>
        <v>1.6087206692660274</v>
      </c>
      <c r="AR216" s="14">
        <f>IF("na"=Q216,"",SQRT(Q216)/SQRT(Q215))</f>
        <v>1.2004734729723423</v>
      </c>
      <c r="AS216" s="14">
        <f>IF("na"=T216,"",SQRT(T216)/SQRT(T215))</f>
        <v>1.9744307401249273</v>
      </c>
      <c r="AT216" s="14">
        <f>IF("na"=X216,"",SQRT(X216)/SQRT(X215))</f>
        <v>1.5279904429639508</v>
      </c>
    </row>
    <row r="217" spans="1:46" ht="12.75" customHeight="1" x14ac:dyDescent="0.3">
      <c r="A217" s="17" t="s">
        <v>281</v>
      </c>
      <c r="B217" s="58">
        <v>0.50777399999999995</v>
      </c>
      <c r="C217" s="58">
        <v>2.2120700000000002</v>
      </c>
      <c r="D217" s="60">
        <v>0.49952099999999999</v>
      </c>
      <c r="E217" s="61">
        <v>3.9589100000000002E-2</v>
      </c>
      <c r="F217" s="61">
        <v>1.6354087999999999E-3</v>
      </c>
      <c r="G217" s="61">
        <v>1.9862599999999999</v>
      </c>
      <c r="H217" s="61">
        <v>0.443</v>
      </c>
      <c r="I217" s="61">
        <v>1.9087000000000001</v>
      </c>
      <c r="J217" s="62">
        <v>0.28828235689999998</v>
      </c>
      <c r="K217" s="60">
        <v>0.49694500000000003</v>
      </c>
      <c r="L217" s="61">
        <v>2.9917699999999998E-2</v>
      </c>
      <c r="M217" s="61">
        <v>1.0123358999999999E-3</v>
      </c>
      <c r="N217" s="61">
        <v>1.9606300000000001</v>
      </c>
      <c r="O217" s="61">
        <v>0.31774999999999998</v>
      </c>
      <c r="P217" s="61">
        <v>1.9196200000000001</v>
      </c>
      <c r="Q217" s="62">
        <v>0.18649206500000001</v>
      </c>
      <c r="R217" s="60">
        <v>0.49732799999999999</v>
      </c>
      <c r="S217" s="61">
        <v>2.6147799999999999E-2</v>
      </c>
      <c r="T217" s="61">
        <v>7.9282630000000005E-4</v>
      </c>
      <c r="U217" s="61">
        <v>1.95329</v>
      </c>
      <c r="V217" s="61">
        <v>0.24517</v>
      </c>
      <c r="W217" s="61">
        <v>1.92693</v>
      </c>
      <c r="X217" s="62">
        <v>0.1414131485</v>
      </c>
      <c r="Y217" s="61"/>
      <c r="Z217" s="61"/>
      <c r="AA217" s="15">
        <f>IF("na"=F217,"",F217/F215)</f>
        <v>0.89767449545053168</v>
      </c>
      <c r="AB217" s="13">
        <f>IF("na"=J217,"",J217/J215)</f>
        <v>0.71516379886760917</v>
      </c>
      <c r="AC217" s="13">
        <f>IF("na"=M217,"",M217/M215)</f>
        <v>1.1718641042381475</v>
      </c>
      <c r="AD217" s="13">
        <f>IF("na"=Q217,"",Q217/Q215)</f>
        <v>1.2331624864003501</v>
      </c>
      <c r="AE217" s="13">
        <f>IF("na"=T217,"",T217/T215)</f>
        <v>1.5933801751735568</v>
      </c>
      <c r="AF217" s="13">
        <f>IF("na"=X217,"",X217/X215)</f>
        <v>2.1397843735197433</v>
      </c>
      <c r="AG217" s="13">
        <f>AG216</f>
        <v>216</v>
      </c>
      <c r="AH217" s="63">
        <f t="shared" ca="1" si="25"/>
        <v>1</v>
      </c>
      <c r="AI217" s="63">
        <f t="shared" ca="1" si="25"/>
        <v>1</v>
      </c>
      <c r="AJ217" s="63">
        <f t="shared" ca="1" si="25"/>
        <v>1</v>
      </c>
      <c r="AK217" s="63">
        <f t="shared" ca="1" si="25"/>
        <v>2</v>
      </c>
      <c r="AL217" s="63">
        <f t="shared" ca="1" si="25"/>
        <v>1</v>
      </c>
      <c r="AM217" s="63">
        <f t="shared" ca="1" si="25"/>
        <v>2</v>
      </c>
      <c r="AO217" s="14">
        <f>IF("na"=F217,"",SQRT(F217)/SQRT(F215))</f>
        <v>0.94745685677530023</v>
      </c>
      <c r="AP217" s="14">
        <f>IF("na"=J217,"",SQRT(J217)/SQRT(J215))</f>
        <v>0.8456735770187036</v>
      </c>
      <c r="AQ217" s="14">
        <f>IF("na"=M217,"",SQRT(M217)/SQRT(M215))</f>
        <v>1.0825267221820198</v>
      </c>
      <c r="AR217" s="14">
        <f>IF("na"=Q217,"",SQRT(Q217)/SQRT(Q215))</f>
        <v>1.1104784943439248</v>
      </c>
      <c r="AS217" s="14">
        <f>IF("na"=T217,"",SQRT(T217)/SQRT(T215))</f>
        <v>1.2622916363398582</v>
      </c>
      <c r="AT217" s="14">
        <f>IF("na"=X217,"",SQRT(X217)/SQRT(X215))</f>
        <v>1.4628001823624932</v>
      </c>
    </row>
    <row r="218" spans="1:46" ht="12.75" customHeight="1" x14ac:dyDescent="0.3">
      <c r="A218" s="17" t="s">
        <v>282</v>
      </c>
      <c r="B218" s="58">
        <v>0.50777399999999995</v>
      </c>
      <c r="C218" s="58">
        <v>2.2120700000000002</v>
      </c>
      <c r="D218" s="64">
        <v>0.47269800000000001</v>
      </c>
      <c r="E218" s="65">
        <v>3.9933400000000001E-2</v>
      </c>
      <c r="F218" s="66">
        <v>2.8250021000000001E-3</v>
      </c>
      <c r="G218" s="65">
        <v>2.2459699999999998</v>
      </c>
      <c r="H218" s="66">
        <v>0.54340500000000003</v>
      </c>
      <c r="I218" s="66">
        <v>2.1458599999999999</v>
      </c>
      <c r="J218" s="67">
        <v>0.29967275809999999</v>
      </c>
      <c r="K218" s="64">
        <v>0.47264499999999998</v>
      </c>
      <c r="L218" s="65">
        <v>2.8688600000000002E-2</v>
      </c>
      <c r="M218" s="66">
        <v>2.0570823000000001E-3</v>
      </c>
      <c r="N218" s="65">
        <v>2.21109</v>
      </c>
      <c r="O218" s="66">
        <v>0.36012100000000002</v>
      </c>
      <c r="P218" s="66">
        <v>2.16337</v>
      </c>
      <c r="Q218" s="67">
        <v>0.13205882460000001</v>
      </c>
      <c r="R218" s="64">
        <v>0.47308099999999997</v>
      </c>
      <c r="S218" s="65">
        <v>2.1280899999999998E-2</v>
      </c>
      <c r="T218" s="66">
        <v>1.6564809E-3</v>
      </c>
      <c r="U218" s="65">
        <v>2.1844700000000001</v>
      </c>
      <c r="V218" s="66">
        <v>0.23605200000000001</v>
      </c>
      <c r="W218" s="66">
        <v>2.1633399999999998</v>
      </c>
      <c r="X218" s="67">
        <v>5.8095159600000001E-2</v>
      </c>
      <c r="Y218" s="65"/>
      <c r="Z218" s="65"/>
      <c r="AA218" s="15">
        <f>IF("na"=F218,"",F218/F215)</f>
        <v>1.5506412431950916</v>
      </c>
      <c r="AB218" s="13">
        <f>IF("na"=J218,"",J218/J215)</f>
        <v>0.74342082673575538</v>
      </c>
      <c r="AC218" s="13">
        <f>IF("na"=M218,"",M218/M215)</f>
        <v>2.3812460931531207</v>
      </c>
      <c r="AD218" s="13">
        <f>IF("na"=Q218,"",Q218/Q215)</f>
        <v>0.87322743997093788</v>
      </c>
      <c r="AE218" s="13">
        <f>IF("na"=T218,"",T218/T215)</f>
        <v>3.3291073046058774</v>
      </c>
      <c r="AF218" s="13">
        <f>IF("na"=X218,"",X218/X215)</f>
        <v>0.8790633403457212</v>
      </c>
      <c r="AG218" s="13">
        <f>AG217</f>
        <v>216</v>
      </c>
      <c r="AH218" s="63">
        <f t="shared" ca="1" si="25"/>
        <v>4</v>
      </c>
      <c r="AI218" s="63">
        <f t="shared" ca="1" si="25"/>
        <v>2</v>
      </c>
      <c r="AJ218" s="63">
        <f t="shared" ca="1" si="25"/>
        <v>3</v>
      </c>
      <c r="AK218" s="63">
        <f t="shared" ca="1" si="25"/>
        <v>1</v>
      </c>
      <c r="AL218" s="63">
        <f t="shared" ca="1" si="25"/>
        <v>2</v>
      </c>
      <c r="AM218" s="63">
        <f t="shared" ca="1" si="25"/>
        <v>1</v>
      </c>
      <c r="AO218" s="14">
        <f>IF("na"=F218,"",SQRT(F218)/SQRT(F215))</f>
        <v>1.2452474626334684</v>
      </c>
      <c r="AP218" s="14">
        <f>IF("na"=J218,"",SQRT(J218)/SQRT(J215))</f>
        <v>0.86221854928768227</v>
      </c>
      <c r="AQ218" s="14">
        <f>IF("na"=M218,"",SQRT(M218)/SQRT(M215))</f>
        <v>1.5431286703166138</v>
      </c>
      <c r="AR218" s="14">
        <f>IF("na"=Q218,"",SQRT(Q218)/SQRT(Q215))</f>
        <v>0.93446639317363245</v>
      </c>
      <c r="AS218" s="14">
        <f>IF("na"=T218,"",SQRT(T218)/SQRT(T215))</f>
        <v>1.8245841456633007</v>
      </c>
      <c r="AT218" s="14">
        <f>IF("na"=X218,"",SQRT(X218)/SQRT(X215))</f>
        <v>0.93758377777440294</v>
      </c>
    </row>
    <row r="219" spans="1:46" ht="12.75" customHeight="1" x14ac:dyDescent="0.3">
      <c r="A219" s="17" t="s">
        <v>283</v>
      </c>
      <c r="B219" s="58">
        <v>0.50777399999999995</v>
      </c>
      <c r="C219" s="58">
        <v>2.2120700000000002</v>
      </c>
      <c r="D219" s="68">
        <v>0.49890000000000001</v>
      </c>
      <c r="E219" s="13">
        <v>5.0250999999999997E-2</v>
      </c>
      <c r="F219" s="66">
        <v>2.6039107999999999E-3</v>
      </c>
      <c r="G219" s="65">
        <v>2.0253399999999999</v>
      </c>
      <c r="H219" s="66">
        <v>0.56506199999999995</v>
      </c>
      <c r="I219" s="66">
        <v>1.9153500000000001</v>
      </c>
      <c r="J219" s="67">
        <v>0.40733782219999998</v>
      </c>
      <c r="K219" s="68">
        <v>0.498145</v>
      </c>
      <c r="L219" s="13">
        <v>4.3776099999999998E-2</v>
      </c>
      <c r="M219" s="66">
        <v>2.0090644999999998E-3</v>
      </c>
      <c r="N219" s="65">
        <v>1.97075</v>
      </c>
      <c r="O219" s="66">
        <v>0.41185699999999997</v>
      </c>
      <c r="P219" s="66">
        <v>1.90612</v>
      </c>
      <c r="Q219" s="67">
        <v>0.26323159089999998</v>
      </c>
      <c r="R219" s="68">
        <v>0.49524299999999999</v>
      </c>
      <c r="S219" s="13">
        <v>4.0987299999999997E-2</v>
      </c>
      <c r="T219" s="66">
        <v>1.8369846E-3</v>
      </c>
      <c r="U219" s="65">
        <v>1.96828</v>
      </c>
      <c r="V219" s="66">
        <v>0.35381699999999999</v>
      </c>
      <c r="W219" s="66">
        <v>1.9207700000000001</v>
      </c>
      <c r="X219" s="67">
        <v>0.21004215940000001</v>
      </c>
      <c r="Y219" s="65"/>
      <c r="Z219" s="65"/>
      <c r="AA219" s="15">
        <f>IF("na"=F219,"",F219/F215)</f>
        <v>1.4292844171978225</v>
      </c>
      <c r="AB219" s="13">
        <f>IF("na"=J219,"",J219/J215)</f>
        <v>1.010513676520489</v>
      </c>
      <c r="AC219" s="13">
        <f>IF("na"=M219,"",M219/M215)</f>
        <v>2.3256614436464829</v>
      </c>
      <c r="AD219" s="13">
        <f>IF("na"=Q219,"",Q219/Q215)</f>
        <v>1.7405958968461406</v>
      </c>
      <c r="AE219" s="13">
        <f>IF("na"=T219,"",T219/T215)</f>
        <v>3.6918740507714314</v>
      </c>
      <c r="AF219" s="13">
        <f>IF("na"=X219,"",X219/X215)</f>
        <v>3.1782400380150162</v>
      </c>
      <c r="AG219" s="13">
        <f>AG218</f>
        <v>216</v>
      </c>
      <c r="AH219" s="63">
        <f t="shared" ca="1" si="25"/>
        <v>2</v>
      </c>
      <c r="AI219" s="63">
        <f t="shared" ca="1" si="25"/>
        <v>3</v>
      </c>
      <c r="AJ219" s="63">
        <f t="shared" ca="1" si="25"/>
        <v>2</v>
      </c>
      <c r="AK219" s="63">
        <f t="shared" ca="1" si="25"/>
        <v>4</v>
      </c>
      <c r="AL219" s="63">
        <f t="shared" ca="1" si="25"/>
        <v>3</v>
      </c>
      <c r="AM219" s="63">
        <f t="shared" ca="1" si="25"/>
        <v>4</v>
      </c>
      <c r="AO219" s="14">
        <f>IF("na"=F219,"",SQRT(F219)/SQRT(F215))</f>
        <v>1.1955268366698519</v>
      </c>
      <c r="AP219" s="14">
        <f>IF("na"=J219,"",SQRT(J219)/SQRT(J215))</f>
        <v>1.0052430932468468</v>
      </c>
      <c r="AQ219" s="14">
        <f>IF("na"=M219,"",SQRT(M219)/SQRT(M215))</f>
        <v>1.5250119486897415</v>
      </c>
      <c r="AR219" s="14">
        <f>IF("na"=Q219,"",SQRT(Q219)/SQRT(Q215))</f>
        <v>1.3193164506084734</v>
      </c>
      <c r="AS219" s="14">
        <f>IF("na"=T219,"",SQRT(T219)/SQRT(T215))</f>
        <v>1.9214250052425752</v>
      </c>
      <c r="AT219" s="14">
        <f>IF("na"=X219,"",SQRT(X219)/SQRT(X215))</f>
        <v>1.7827619128798482</v>
      </c>
    </row>
    <row r="220" spans="1:46" ht="12.75" customHeight="1" x14ac:dyDescent="0.3">
      <c r="B220" s="69"/>
      <c r="C220" s="69"/>
    </row>
    <row r="221" spans="1:46" ht="12.75" customHeight="1" x14ac:dyDescent="0.3">
      <c r="A221" s="17"/>
      <c r="B221" s="17"/>
      <c r="C221" s="17"/>
      <c r="D221" s="6" t="s">
        <v>321</v>
      </c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17"/>
      <c r="Z221" s="17"/>
      <c r="AA221" s="51"/>
      <c r="AB221" s="52"/>
      <c r="AC221" s="52"/>
      <c r="AD221" s="52"/>
      <c r="AE221" s="52"/>
      <c r="AF221" s="52"/>
      <c r="AG221" s="52"/>
      <c r="AH221" s="53"/>
      <c r="AI221" s="53"/>
      <c r="AJ221" s="53"/>
      <c r="AK221" s="53"/>
      <c r="AL221" s="53"/>
      <c r="AM221" s="53"/>
      <c r="AO221" s="52"/>
      <c r="AP221" s="52"/>
      <c r="AQ221" s="52"/>
      <c r="AR221" s="52"/>
      <c r="AS221" s="52"/>
      <c r="AT221" s="52"/>
    </row>
    <row r="222" spans="1:46" ht="12.75" customHeight="1" x14ac:dyDescent="0.3">
      <c r="B222" s="54" t="s">
        <v>293</v>
      </c>
      <c r="C222" s="54" t="s">
        <v>293</v>
      </c>
      <c r="D222" s="1">
        <v>7</v>
      </c>
      <c r="E222" s="1"/>
      <c r="F222" s="1"/>
      <c r="G222" s="1"/>
      <c r="H222" s="1"/>
      <c r="I222" s="1"/>
      <c r="J222" s="1"/>
      <c r="K222" s="1">
        <v>15</v>
      </c>
      <c r="L222" s="1"/>
      <c r="M222" s="1"/>
      <c r="N222" s="1"/>
      <c r="O222" s="1"/>
      <c r="P222" s="1"/>
      <c r="Q222" s="1"/>
      <c r="R222" s="1">
        <v>30</v>
      </c>
      <c r="S222" s="1"/>
      <c r="T222" s="1"/>
      <c r="U222" s="1"/>
      <c r="V222" s="1"/>
      <c r="W222" s="1"/>
      <c r="X222" s="1"/>
      <c r="Y222" s="55"/>
      <c r="Z222" s="55"/>
    </row>
    <row r="223" spans="1:46" ht="12.75" customHeight="1" x14ac:dyDescent="0.3">
      <c r="B223" s="56" t="s">
        <v>284</v>
      </c>
      <c r="C223" s="56" t="s">
        <v>294</v>
      </c>
      <c r="D223" s="57" t="s">
        <v>284</v>
      </c>
      <c r="E223" s="58" t="s">
        <v>287</v>
      </c>
      <c r="F223" s="58" t="s">
        <v>295</v>
      </c>
      <c r="G223" s="58" t="s">
        <v>296</v>
      </c>
      <c r="H223" s="58" t="s">
        <v>297</v>
      </c>
      <c r="I223" s="58" t="s">
        <v>298</v>
      </c>
      <c r="J223" s="59" t="s">
        <v>299</v>
      </c>
      <c r="K223" s="57" t="s">
        <v>284</v>
      </c>
      <c r="L223" s="58" t="s">
        <v>287</v>
      </c>
      <c r="M223" s="58" t="s">
        <v>295</v>
      </c>
      <c r="N223" s="58" t="s">
        <v>296</v>
      </c>
      <c r="O223" s="58" t="s">
        <v>297</v>
      </c>
      <c r="P223" s="58" t="s">
        <v>298</v>
      </c>
      <c r="Q223" s="59" t="s">
        <v>299</v>
      </c>
      <c r="R223" s="57" t="s">
        <v>284</v>
      </c>
      <c r="S223" s="58" t="s">
        <v>287</v>
      </c>
      <c r="T223" s="58" t="s">
        <v>295</v>
      </c>
      <c r="U223" s="58" t="s">
        <v>296</v>
      </c>
      <c r="V223" s="58" t="s">
        <v>297</v>
      </c>
      <c r="W223" s="58" t="s">
        <v>298</v>
      </c>
      <c r="X223" s="59" t="s">
        <v>299</v>
      </c>
      <c r="Y223" s="58"/>
      <c r="Z223" s="58"/>
    </row>
    <row r="224" spans="1:46" ht="12.75" customHeight="1" x14ac:dyDescent="0.3">
      <c r="A224" s="17" t="s">
        <v>300</v>
      </c>
      <c r="B224" s="58">
        <v>0.15362700000000001</v>
      </c>
      <c r="C224" s="58">
        <v>2.0463800000000001</v>
      </c>
      <c r="D224" s="60">
        <v>0.14838599999999999</v>
      </c>
      <c r="E224" s="61">
        <v>2.67441E-2</v>
      </c>
      <c r="F224" s="61">
        <v>7.4271479999999995E-4</v>
      </c>
      <c r="G224" s="61">
        <v>2.1743000000000001</v>
      </c>
      <c r="H224" s="61">
        <v>1.14516</v>
      </c>
      <c r="I224" s="61">
        <v>1.95272</v>
      </c>
      <c r="J224" s="62">
        <v>1.3201636212000001</v>
      </c>
      <c r="K224" s="60">
        <v>0.149453</v>
      </c>
      <c r="L224" s="61">
        <v>1.8473300000000002E-2</v>
      </c>
      <c r="M224" s="61">
        <v>3.5868500000000003E-4</v>
      </c>
      <c r="N224" s="61">
        <v>2.06623</v>
      </c>
      <c r="O224" s="61">
        <v>0.52666599999999997</v>
      </c>
      <c r="P224" s="61">
        <v>1.9865200000000001</v>
      </c>
      <c r="Q224" s="62">
        <v>0.28096029509999998</v>
      </c>
      <c r="R224" s="60">
        <v>0.15040400000000001</v>
      </c>
      <c r="S224" s="61">
        <v>1.37039E-2</v>
      </c>
      <c r="T224" s="61">
        <v>1.9818449999999999E-4</v>
      </c>
      <c r="U224" s="61">
        <v>2.0097800000000001</v>
      </c>
      <c r="V224" s="61">
        <v>0.34671000000000002</v>
      </c>
      <c r="W224" s="61">
        <v>1.97224</v>
      </c>
      <c r="X224" s="62">
        <v>0.12570456369999999</v>
      </c>
      <c r="Y224" s="61"/>
      <c r="Z224" s="61"/>
      <c r="AH224" s="63"/>
      <c r="AI224" s="63"/>
    </row>
    <row r="225" spans="1:46" ht="12.75" customHeight="1" x14ac:dyDescent="0.3">
      <c r="A225" s="17" t="s">
        <v>354</v>
      </c>
      <c r="B225" s="58">
        <v>0.15362700000000001</v>
      </c>
      <c r="C225" s="58">
        <v>2.0463800000000001</v>
      </c>
      <c r="D225" s="60">
        <v>0.15573200000000001</v>
      </c>
      <c r="E225" s="61">
        <v>3.5541400000000001E-2</v>
      </c>
      <c r="F225" s="61">
        <v>1.2676221E-3</v>
      </c>
      <c r="G225" s="61">
        <v>2.1231399999999998</v>
      </c>
      <c r="H225" s="61">
        <v>1.0010399999999999</v>
      </c>
      <c r="I225" s="61">
        <v>1.8955900000000001</v>
      </c>
      <c r="J225" s="62">
        <v>1.0248187057</v>
      </c>
      <c r="K225" s="60">
        <v>0.15848599999999999</v>
      </c>
      <c r="L225" s="61">
        <v>3.1395699999999999E-2</v>
      </c>
      <c r="M225" s="61">
        <v>1.0092997E-3</v>
      </c>
      <c r="N225" s="61">
        <v>2.04162</v>
      </c>
      <c r="O225" s="61">
        <v>0.71040800000000004</v>
      </c>
      <c r="P225" s="61">
        <v>1.9177500000000001</v>
      </c>
      <c r="Q225" s="62">
        <v>0.5212252033</v>
      </c>
      <c r="R225" s="60">
        <v>0.15299599999999999</v>
      </c>
      <c r="S225" s="61">
        <v>3.1622499999999998E-2</v>
      </c>
      <c r="T225" s="61">
        <v>1.0003805999999999E-3</v>
      </c>
      <c r="U225" s="61">
        <v>2.1314500000000001</v>
      </c>
      <c r="V225" s="61">
        <v>0.63392599999999999</v>
      </c>
      <c r="W225" s="61">
        <v>2.0432399999999999</v>
      </c>
      <c r="X225" s="62">
        <v>0.40187203300000002</v>
      </c>
      <c r="Y225" s="61"/>
      <c r="Z225" s="61"/>
      <c r="AA225" s="15">
        <f>IF("na"=F225,"",F225/F224)</f>
        <v>1.7067414032950468</v>
      </c>
      <c r="AB225" s="13">
        <f>IF("na"=J225,"",J225/J224)</f>
        <v>0.77628158301200734</v>
      </c>
      <c r="AC225" s="13">
        <f>IF("na"=M225,"",M225/M224)</f>
        <v>2.8138887882124983</v>
      </c>
      <c r="AD225" s="13">
        <f>IF("na"=Q225,"",Q225/Q224)</f>
        <v>1.8551560928368345</v>
      </c>
      <c r="AE225" s="13">
        <f>IF("na"=T225,"",T225/T224)</f>
        <v>5.0477237119956406</v>
      </c>
      <c r="AF225" s="13">
        <f>IF("na"=X225,"",X225/X224)</f>
        <v>3.196956587503752</v>
      </c>
      <c r="AG225" s="13">
        <f>ROW()</f>
        <v>225</v>
      </c>
      <c r="AH225" s="63">
        <f t="shared" ref="AH225:AM228" ca="1" si="26">SUM(IF(INDIRECT(ADDRESS(ROW(),AH$40))&gt;INDIRECT(ADDRESS($AG225,AH$40)),1,0),IF(INDIRECT(ADDRESS(ROW(),AH$40))&gt;INDIRECT(ADDRESS($AG225+1,AH$40)),1,0),IF(INDIRECT(ADDRESS(ROW(),AH$40))&gt;INDIRECT(ADDRESS($AG225+2,AH$40)),1,0),IF(INDIRECT(ADDRESS(ROW(),AH$40))&gt;INDIRECT(ADDRESS($AG225+3,AH$40)),1,0))+1</f>
        <v>2</v>
      </c>
      <c r="AI225" s="63">
        <f t="shared" ca="1" si="26"/>
        <v>4</v>
      </c>
      <c r="AJ225" s="63">
        <f t="shared" ca="1" si="26"/>
        <v>2</v>
      </c>
      <c r="AK225" s="63">
        <f t="shared" ca="1" si="26"/>
        <v>4</v>
      </c>
      <c r="AL225" s="63">
        <f t="shared" ca="1" si="26"/>
        <v>2</v>
      </c>
      <c r="AM225" s="63">
        <f t="shared" ca="1" si="26"/>
        <v>4</v>
      </c>
      <c r="AO225" s="14">
        <f>IF("na"=F225,"",SQRT(F225)/SQRT(F224))</f>
        <v>1.3064231333281906</v>
      </c>
      <c r="AP225" s="14">
        <f>IF("na"=J225,"",SQRT(J225)/SQRT(J224))</f>
        <v>0.88106843264981816</v>
      </c>
      <c r="AQ225" s="14">
        <f>IF("na"=M225,"",SQRT(M225)/SQRT(M224))</f>
        <v>1.6774649886696589</v>
      </c>
      <c r="AR225" s="14">
        <f>IF("na"=Q225,"",SQRT(Q225)/SQRT(Q224))</f>
        <v>1.3620411494653291</v>
      </c>
      <c r="AS225" s="14">
        <f>IF("na"=T225,"",SQRT(T225)/SQRT(T224))</f>
        <v>2.2467139809053669</v>
      </c>
      <c r="AT225" s="14">
        <f>IF("na"=X225,"",SQRT(X225)/SQRT(X224))</f>
        <v>1.7880035199919915</v>
      </c>
    </row>
    <row r="226" spans="1:46" ht="12.75" customHeight="1" x14ac:dyDescent="0.3">
      <c r="A226" s="17" t="s">
        <v>281</v>
      </c>
      <c r="B226" s="58">
        <v>0.15362700000000001</v>
      </c>
      <c r="C226" s="58">
        <v>2.0463800000000001</v>
      </c>
      <c r="D226" s="60">
        <v>0.18954799999999999</v>
      </c>
      <c r="E226" s="61">
        <v>2.98917E-2</v>
      </c>
      <c r="F226" s="61">
        <v>2.1838319000000001E-3</v>
      </c>
      <c r="G226" s="61">
        <v>2.1689099999999999</v>
      </c>
      <c r="H226" s="61">
        <v>0.80471300000000001</v>
      </c>
      <c r="I226" s="61">
        <v>1.9943500000000001</v>
      </c>
      <c r="J226" s="62">
        <v>0.65027013320000004</v>
      </c>
      <c r="K226" s="60">
        <v>0.18836900000000001</v>
      </c>
      <c r="L226" s="61">
        <v>2.3140999999999998E-2</v>
      </c>
      <c r="M226" s="61">
        <v>1.7425123E-3</v>
      </c>
      <c r="N226" s="61">
        <v>2.0629499999999998</v>
      </c>
      <c r="O226" s="61">
        <v>0.49228</v>
      </c>
      <c r="P226" s="61">
        <v>1.9907900000000001</v>
      </c>
      <c r="Q226" s="62">
        <v>0.24542984649999999</v>
      </c>
      <c r="R226" s="60">
        <v>0.19076100000000001</v>
      </c>
      <c r="S226" s="61">
        <v>1.9194699999999999E-2</v>
      </c>
      <c r="T226" s="61">
        <v>1.7473704E-3</v>
      </c>
      <c r="U226" s="61">
        <v>2.0124499999999999</v>
      </c>
      <c r="V226" s="61">
        <v>0.34876400000000002</v>
      </c>
      <c r="W226" s="61">
        <v>1.97576</v>
      </c>
      <c r="X226" s="62">
        <v>0.12662351199999999</v>
      </c>
      <c r="Y226" s="61"/>
      <c r="Z226" s="61"/>
      <c r="AA226" s="15">
        <f>IF("na"=F226,"",F226/F224)</f>
        <v>2.940337125367638</v>
      </c>
      <c r="AB226" s="13">
        <f>IF("na"=J226,"",J226/J224)</f>
        <v>0.49256783231832929</v>
      </c>
      <c r="AC226" s="13">
        <f>IF("na"=M226,"",M226/M224)</f>
        <v>4.8580573483697389</v>
      </c>
      <c r="AD226" s="13">
        <f>IF("na"=Q226,"",Q226/Q224)</f>
        <v>0.87353925369649144</v>
      </c>
      <c r="AE226" s="13">
        <f>IF("na"=T226,"",T226/T224)</f>
        <v>8.8168872944150536</v>
      </c>
      <c r="AF226" s="13">
        <f>IF("na"=X226,"",X226/X224)</f>
        <v>1.0073103813652551</v>
      </c>
      <c r="AG226" s="13">
        <f>AG225</f>
        <v>225</v>
      </c>
      <c r="AH226" s="63">
        <f t="shared" ca="1" si="26"/>
        <v>3</v>
      </c>
      <c r="AI226" s="63">
        <f t="shared" ca="1" si="26"/>
        <v>1</v>
      </c>
      <c r="AJ226" s="63">
        <f t="shared" ca="1" si="26"/>
        <v>3</v>
      </c>
      <c r="AK226" s="63">
        <f t="shared" ca="1" si="26"/>
        <v>1</v>
      </c>
      <c r="AL226" s="63">
        <f t="shared" ca="1" si="26"/>
        <v>3</v>
      </c>
      <c r="AM226" s="63">
        <f t="shared" ca="1" si="26"/>
        <v>1</v>
      </c>
      <c r="AO226" s="14">
        <f>IF("na"=F226,"",SQRT(F226)/SQRT(F224))</f>
        <v>1.7147411248837645</v>
      </c>
      <c r="AP226" s="14">
        <f>IF("na"=J226,"",SQRT(J226)/SQRT(J224))</f>
        <v>0.70183176924269342</v>
      </c>
      <c r="AQ226" s="14">
        <f>IF("na"=M226,"",SQRT(M226)/SQRT(M224))</f>
        <v>2.2041001221291512</v>
      </c>
      <c r="AR226" s="14">
        <f>IF("na"=Q226,"",SQRT(Q226)/SQRT(Q224))</f>
        <v>0.93463321880644257</v>
      </c>
      <c r="AS226" s="14">
        <f>IF("na"=T226,"",SQRT(T226)/SQRT(T224))</f>
        <v>2.9693243834945098</v>
      </c>
      <c r="AT226" s="14">
        <f>IF("na"=X226,"",SQRT(X226)/SQRT(X224))</f>
        <v>1.0036485347796087</v>
      </c>
    </row>
    <row r="227" spans="1:46" ht="12.75" customHeight="1" x14ac:dyDescent="0.3">
      <c r="A227" s="17" t="s">
        <v>282</v>
      </c>
      <c r="B227" s="58">
        <v>0.15362700000000001</v>
      </c>
      <c r="C227" s="58">
        <v>2.0463800000000001</v>
      </c>
      <c r="D227" s="64">
        <v>0.15449499999999999</v>
      </c>
      <c r="E227" s="65">
        <v>2.8251600000000002E-2</v>
      </c>
      <c r="F227" s="66">
        <v>7.9890630000000005E-4</v>
      </c>
      <c r="G227" s="65">
        <v>2.2569900000000001</v>
      </c>
      <c r="H227" s="66">
        <v>0.96357899999999996</v>
      </c>
      <c r="I227" s="66">
        <v>2.0395599999999998</v>
      </c>
      <c r="J227" s="67">
        <v>0.92853100160000002</v>
      </c>
      <c r="K227" s="64">
        <v>0.15415799999999999</v>
      </c>
      <c r="L227" s="65">
        <v>1.9085700000000001E-2</v>
      </c>
      <c r="M227" s="66">
        <v>3.6454579999999997E-4</v>
      </c>
      <c r="N227" s="65">
        <v>2.0750799999999998</v>
      </c>
      <c r="O227" s="66">
        <v>0.55846600000000002</v>
      </c>
      <c r="P227" s="66">
        <v>1.9855400000000001</v>
      </c>
      <c r="Q227" s="67">
        <v>0.31558577869999999</v>
      </c>
      <c r="R227" s="64">
        <v>0.15360299999999999</v>
      </c>
      <c r="S227" s="65">
        <v>1.3011200000000001E-2</v>
      </c>
      <c r="T227" s="66">
        <v>1.6929179999999999E-4</v>
      </c>
      <c r="U227" s="65">
        <v>2.0388899999999999</v>
      </c>
      <c r="V227" s="66">
        <v>0.353854</v>
      </c>
      <c r="W227" s="66">
        <v>1.9998899999999999</v>
      </c>
      <c r="X227" s="67">
        <v>0.12737397340000001</v>
      </c>
      <c r="Y227" s="65"/>
      <c r="Z227" s="65"/>
      <c r="AA227" s="15">
        <f>IF("na"=F227,"",F227/F224)</f>
        <v>1.0756569008723134</v>
      </c>
      <c r="AB227" s="13">
        <f>IF("na"=J227,"",J227/J224)</f>
        <v>0.70334539347174674</v>
      </c>
      <c r="AC227" s="13">
        <f>IF("na"=M227,"",M227/M224)</f>
        <v>1.0163396852391373</v>
      </c>
      <c r="AD227" s="13">
        <f>IF("na"=Q227,"",Q227/Q224)</f>
        <v>1.1232397751706376</v>
      </c>
      <c r="AE227" s="13">
        <f>IF("na"=T227,"",T227/T224)</f>
        <v>0.85421311959310642</v>
      </c>
      <c r="AF227" s="13">
        <f>IF("na"=X227,"",X227/X224)</f>
        <v>1.0132804223718093</v>
      </c>
      <c r="AG227" s="13">
        <f>AG226</f>
        <v>225</v>
      </c>
      <c r="AH227" s="63">
        <f t="shared" ca="1" si="26"/>
        <v>1</v>
      </c>
      <c r="AI227" s="63">
        <f t="shared" ca="1" si="26"/>
        <v>3</v>
      </c>
      <c r="AJ227" s="63">
        <f t="shared" ca="1" si="26"/>
        <v>1</v>
      </c>
      <c r="AK227" s="63">
        <f t="shared" ca="1" si="26"/>
        <v>2</v>
      </c>
      <c r="AL227" s="63">
        <f t="shared" ca="1" si="26"/>
        <v>1</v>
      </c>
      <c r="AM227" s="63">
        <f t="shared" ca="1" si="26"/>
        <v>2</v>
      </c>
      <c r="AO227" s="14">
        <f>IF("na"=F227,"",SQRT(F227)/SQRT(F224))</f>
        <v>1.0371388050171073</v>
      </c>
      <c r="AP227" s="14">
        <f>IF("na"=J227,"",SQRT(J227)/SQRT(J224))</f>
        <v>0.83865689854179748</v>
      </c>
      <c r="AQ227" s="14">
        <f>IF("na"=M227,"",SQRT(M227)/SQRT(M224))</f>
        <v>1.0081367393558955</v>
      </c>
      <c r="AR227" s="14">
        <f>IF("na"=Q227,"",SQRT(Q227)/SQRT(Q224))</f>
        <v>1.0598300690066487</v>
      </c>
      <c r="AS227" s="14">
        <f>IF("na"=T227,"",SQRT(T227)/SQRT(T224))</f>
        <v>0.92423650630837262</v>
      </c>
      <c r="AT227" s="14">
        <f>IF("na"=X227,"",SQRT(X227)/SQRT(X224))</f>
        <v>1.0066183101711439</v>
      </c>
    </row>
    <row r="228" spans="1:46" ht="12.75" customHeight="1" x14ac:dyDescent="0.3">
      <c r="A228" s="17" t="s">
        <v>283</v>
      </c>
      <c r="B228" s="58">
        <v>0.15362700000000001</v>
      </c>
      <c r="C228" s="58">
        <v>2.0463800000000001</v>
      </c>
      <c r="D228" s="68">
        <v>0.19338900000000001</v>
      </c>
      <c r="E228" s="13">
        <v>3.8497099999999999E-2</v>
      </c>
      <c r="F228" s="66">
        <v>3.0630433000000002E-3</v>
      </c>
      <c r="G228" s="65">
        <v>2.0839099999999999</v>
      </c>
      <c r="H228" s="66">
        <v>0.82017399999999996</v>
      </c>
      <c r="I228" s="66">
        <v>1.9194</v>
      </c>
      <c r="J228" s="67">
        <v>0.68880931059999995</v>
      </c>
      <c r="K228" s="68">
        <v>0.19294500000000001</v>
      </c>
      <c r="L228" s="13">
        <v>3.4091299999999998E-2</v>
      </c>
      <c r="M228" s="66">
        <v>2.7081217999999998E-3</v>
      </c>
      <c r="N228" s="65">
        <v>2.0390100000000002</v>
      </c>
      <c r="O228" s="66">
        <v>0.57853299999999996</v>
      </c>
      <c r="P228" s="66">
        <v>1.95031</v>
      </c>
      <c r="Q228" s="67">
        <v>0.34392987689999999</v>
      </c>
      <c r="R228" s="68">
        <v>0.187194</v>
      </c>
      <c r="S228" s="13">
        <v>3.1515899999999999E-2</v>
      </c>
      <c r="T228" s="66">
        <v>2.1199953000000001E-3</v>
      </c>
      <c r="U228" s="65">
        <v>2.0769899999999999</v>
      </c>
      <c r="V228" s="66">
        <v>0.47193400000000002</v>
      </c>
      <c r="W228" s="66">
        <v>2.0284800000000001</v>
      </c>
      <c r="X228" s="67">
        <v>0.22304211030000001</v>
      </c>
      <c r="Y228" s="65"/>
      <c r="Z228" s="65"/>
      <c r="AA228" s="15">
        <f>IF("na"=F228,"",F228/F224)</f>
        <v>4.124117763642249</v>
      </c>
      <c r="AB228" s="13">
        <f>IF("na"=J228,"",J228/J224)</f>
        <v>0.52176056023562234</v>
      </c>
      <c r="AC228" s="13">
        <f>IF("na"=M228,"",M228/M224)</f>
        <v>7.5501395374771727</v>
      </c>
      <c r="AD228" s="13">
        <f>IF("na"=Q228,"",Q228/Q224)</f>
        <v>1.224122706653578</v>
      </c>
      <c r="AE228" s="13">
        <f>IF("na"=T228,"",T228/T224)</f>
        <v>10.697079236771797</v>
      </c>
      <c r="AF228" s="13">
        <f>IF("na"=X228,"",X228/X224)</f>
        <v>1.7743358215084439</v>
      </c>
      <c r="AG228" s="13">
        <f>AG227</f>
        <v>225</v>
      </c>
      <c r="AH228" s="63">
        <f t="shared" ca="1" si="26"/>
        <v>4</v>
      </c>
      <c r="AI228" s="63">
        <f t="shared" ca="1" si="26"/>
        <v>2</v>
      </c>
      <c r="AJ228" s="63">
        <f t="shared" ca="1" si="26"/>
        <v>4</v>
      </c>
      <c r="AK228" s="63">
        <f t="shared" ca="1" si="26"/>
        <v>3</v>
      </c>
      <c r="AL228" s="63">
        <f t="shared" ca="1" si="26"/>
        <v>4</v>
      </c>
      <c r="AM228" s="63">
        <f t="shared" ca="1" si="26"/>
        <v>3</v>
      </c>
      <c r="AO228" s="14">
        <f>IF("na"=F228,"",SQRT(F228)/SQRT(F224))</f>
        <v>2.0307923979674163</v>
      </c>
      <c r="AP228" s="14">
        <f>IF("na"=J228,"",SQRT(J228)/SQRT(J224))</f>
        <v>0.72232995247021448</v>
      </c>
      <c r="AQ228" s="14">
        <f>IF("na"=M228,"",SQRT(M228)/SQRT(M224))</f>
        <v>2.7477517241332361</v>
      </c>
      <c r="AR228" s="14">
        <f>IF("na"=Q228,"",SQRT(Q228)/SQRT(Q224))</f>
        <v>1.106400789340634</v>
      </c>
      <c r="AS228" s="14">
        <f>IF("na"=T228,"",SQRT(T228)/SQRT(T224))</f>
        <v>3.2706389646018401</v>
      </c>
      <c r="AT228" s="14">
        <f>IF("na"=X228,"",SQRT(X228)/SQRT(X224))</f>
        <v>1.3320419743793526</v>
      </c>
    </row>
    <row r="229" spans="1:46" ht="12.75" customHeight="1" x14ac:dyDescent="0.3">
      <c r="B229" s="69"/>
      <c r="C229" s="69"/>
      <c r="D229" s="13"/>
      <c r="E229" s="13"/>
      <c r="F229" s="13"/>
      <c r="G229" s="13"/>
      <c r="H229" s="13"/>
      <c r="I229" s="13"/>
      <c r="J229" s="13"/>
      <c r="K229" s="13"/>
      <c r="L229" s="13"/>
    </row>
    <row r="230" spans="1:46" ht="12.75" customHeight="1" x14ac:dyDescent="0.3">
      <c r="A230" s="17"/>
      <c r="B230" s="17"/>
      <c r="C230" s="17"/>
      <c r="D230" s="6" t="s">
        <v>322</v>
      </c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17"/>
      <c r="Z230" s="17"/>
      <c r="AA230" s="51"/>
      <c r="AB230" s="52"/>
      <c r="AC230" s="52"/>
      <c r="AD230" s="52"/>
      <c r="AE230" s="52"/>
      <c r="AF230" s="52"/>
      <c r="AG230" s="52"/>
      <c r="AH230" s="53"/>
      <c r="AI230" s="53"/>
      <c r="AJ230" s="53"/>
      <c r="AK230" s="53"/>
      <c r="AL230" s="53"/>
      <c r="AM230" s="53"/>
      <c r="AO230" s="52"/>
      <c r="AP230" s="52"/>
      <c r="AQ230" s="52"/>
      <c r="AR230" s="52"/>
      <c r="AS230" s="52"/>
      <c r="AT230" s="52"/>
    </row>
    <row r="231" spans="1:46" ht="12.75" customHeight="1" x14ac:dyDescent="0.3">
      <c r="B231" s="54" t="s">
        <v>293</v>
      </c>
      <c r="C231" s="54" t="s">
        <v>293</v>
      </c>
      <c r="D231" s="1">
        <v>7</v>
      </c>
      <c r="E231" s="1"/>
      <c r="F231" s="1"/>
      <c r="G231" s="1"/>
      <c r="H231" s="1"/>
      <c r="I231" s="1"/>
      <c r="J231" s="1"/>
      <c r="K231" s="1">
        <v>15</v>
      </c>
      <c r="L231" s="1"/>
      <c r="M231" s="1"/>
      <c r="N231" s="1"/>
      <c r="O231" s="1"/>
      <c r="P231" s="1"/>
      <c r="Q231" s="1"/>
      <c r="R231" s="1">
        <v>30</v>
      </c>
      <c r="S231" s="1"/>
      <c r="T231" s="1"/>
      <c r="U231" s="1"/>
      <c r="V231" s="1"/>
      <c r="W231" s="1"/>
      <c r="X231" s="1"/>
      <c r="Y231" s="55"/>
      <c r="Z231" s="55"/>
    </row>
    <row r="232" spans="1:46" ht="12.75" customHeight="1" x14ac:dyDescent="0.3">
      <c r="B232" s="56" t="s">
        <v>284</v>
      </c>
      <c r="C232" s="56" t="s">
        <v>294</v>
      </c>
      <c r="D232" s="57" t="s">
        <v>284</v>
      </c>
      <c r="E232" s="58" t="s">
        <v>287</v>
      </c>
      <c r="F232" s="58" t="s">
        <v>295</v>
      </c>
      <c r="G232" s="58" t="s">
        <v>296</v>
      </c>
      <c r="H232" s="58" t="s">
        <v>297</v>
      </c>
      <c r="I232" s="58" t="s">
        <v>298</v>
      </c>
      <c r="J232" s="59" t="s">
        <v>299</v>
      </c>
      <c r="K232" s="57" t="s">
        <v>284</v>
      </c>
      <c r="L232" s="58" t="s">
        <v>287</v>
      </c>
      <c r="M232" s="58" t="s">
        <v>295</v>
      </c>
      <c r="N232" s="58" t="s">
        <v>296</v>
      </c>
      <c r="O232" s="58" t="s">
        <v>297</v>
      </c>
      <c r="P232" s="58" t="s">
        <v>298</v>
      </c>
      <c r="Q232" s="59" t="s">
        <v>299</v>
      </c>
      <c r="R232" s="57" t="s">
        <v>284</v>
      </c>
      <c r="S232" s="58" t="s">
        <v>287</v>
      </c>
      <c r="T232" s="58" t="s">
        <v>295</v>
      </c>
      <c r="U232" s="58" t="s">
        <v>296</v>
      </c>
      <c r="V232" s="58" t="s">
        <v>297</v>
      </c>
      <c r="W232" s="58" t="s">
        <v>298</v>
      </c>
      <c r="X232" s="59" t="s">
        <v>299</v>
      </c>
      <c r="Y232" s="58"/>
      <c r="Z232" s="58"/>
    </row>
    <row r="233" spans="1:46" ht="12.75" customHeight="1" x14ac:dyDescent="0.3">
      <c r="A233" s="17" t="s">
        <v>300</v>
      </c>
      <c r="B233" s="58">
        <v>8.5338499999999998E-2</v>
      </c>
      <c r="C233" s="58">
        <v>3.5205299999999999</v>
      </c>
      <c r="D233" s="60">
        <v>8.3910999999999999E-2</v>
      </c>
      <c r="E233" s="61">
        <v>2.1761800000000001E-2</v>
      </c>
      <c r="F233" s="61">
        <v>4.7561359999999999E-4</v>
      </c>
      <c r="G233" s="61">
        <v>5.4294399999999996</v>
      </c>
      <c r="H233" s="61">
        <v>4.3663299999999996</v>
      </c>
      <c r="I233" s="61">
        <v>3.9697200000000001</v>
      </c>
      <c r="J233" s="62">
        <v>19.266609325000001</v>
      </c>
      <c r="K233" s="60">
        <v>8.2982100000000003E-2</v>
      </c>
      <c r="L233" s="61">
        <v>1.5277499999999999E-2</v>
      </c>
      <c r="M233" s="61">
        <v>2.389546E-4</v>
      </c>
      <c r="N233" s="61">
        <v>4.7218600000000004</v>
      </c>
      <c r="O233" s="61">
        <v>2.53302</v>
      </c>
      <c r="P233" s="61">
        <v>4.0216399999999997</v>
      </c>
      <c r="Q233" s="62">
        <v>6.6673015524999997</v>
      </c>
      <c r="R233" s="60">
        <v>8.3148100000000003E-2</v>
      </c>
      <c r="S233" s="61">
        <v>1.11561E-2</v>
      </c>
      <c r="T233" s="61">
        <v>1.292563E-4</v>
      </c>
      <c r="U233" s="61">
        <v>4.30992</v>
      </c>
      <c r="V233" s="61">
        <v>1.4155800000000001</v>
      </c>
      <c r="W233" s="61">
        <v>4.0281399999999996</v>
      </c>
      <c r="X233" s="62">
        <v>2.2615346485000001</v>
      </c>
      <c r="Y233" s="61"/>
      <c r="Z233" s="61"/>
      <c r="AH233" s="63"/>
      <c r="AI233" s="63"/>
    </row>
    <row r="234" spans="1:46" ht="12.75" customHeight="1" x14ac:dyDescent="0.3">
      <c r="A234" s="17" t="s">
        <v>354</v>
      </c>
      <c r="B234" s="58">
        <v>8.5338499999999998E-2</v>
      </c>
      <c r="C234" s="58">
        <v>3.5205299999999999</v>
      </c>
      <c r="D234" s="60">
        <v>8.5479600000000003E-2</v>
      </c>
      <c r="E234" s="61">
        <v>2.8204300000000002E-2</v>
      </c>
      <c r="F234" s="61">
        <v>7.9550240000000004E-4</v>
      </c>
      <c r="G234" s="61">
        <v>5.1881399999999998</v>
      </c>
      <c r="H234" s="61">
        <v>4.1414099999999996</v>
      </c>
      <c r="I234" s="61">
        <v>3.9192100000000001</v>
      </c>
      <c r="J234" s="62">
        <v>17.310222530499999</v>
      </c>
      <c r="K234" s="60">
        <v>8.5633600000000004E-2</v>
      </c>
      <c r="L234" s="61">
        <v>2.6859000000000001E-2</v>
      </c>
      <c r="M234" s="61">
        <v>7.2149279999999996E-4</v>
      </c>
      <c r="N234" s="61">
        <v>4.7028400000000001</v>
      </c>
      <c r="O234" s="61">
        <v>4.0922900000000002</v>
      </c>
      <c r="P234" s="61">
        <v>3.7485599999999999</v>
      </c>
      <c r="Q234" s="62">
        <v>16.798835125</v>
      </c>
      <c r="R234" s="60">
        <v>8.5024000000000002E-2</v>
      </c>
      <c r="S234" s="61">
        <v>2.4518499999999999E-2</v>
      </c>
      <c r="T234" s="61">
        <v>6.012557E-4</v>
      </c>
      <c r="U234" s="61">
        <v>4.3707099999999999</v>
      </c>
      <c r="V234" s="61">
        <v>2.38673</v>
      </c>
      <c r="W234" s="61">
        <v>3.8598599999999998</v>
      </c>
      <c r="X234" s="62">
        <v>5.8116249417999999</v>
      </c>
      <c r="Y234" s="61"/>
      <c r="Z234" s="61"/>
      <c r="AA234" s="15">
        <f>IF("na"=F234,"",F234/F233)</f>
        <v>1.6725812718559774</v>
      </c>
      <c r="AB234" s="13">
        <f>IF("na"=J234,"",J234/J233)</f>
        <v>0.89845713059840637</v>
      </c>
      <c r="AC234" s="13">
        <f>IF("na"=M234,"",M234/M233)</f>
        <v>3.019371880683611</v>
      </c>
      <c r="AD234" s="13">
        <f>IF("na"=Q234,"",Q234/Q233)</f>
        <v>2.5195853213960357</v>
      </c>
      <c r="AE234" s="13">
        <f>IF("na"=T234,"",T234/T233)</f>
        <v>4.6516548903225603</v>
      </c>
      <c r="AF234" s="13">
        <f>IF("na"=X234,"",X234/X233)</f>
        <v>2.5697704634570404</v>
      </c>
      <c r="AG234" s="13">
        <f>ROW()</f>
        <v>234</v>
      </c>
      <c r="AH234" s="63">
        <f t="shared" ref="AH234:AM237" ca="1" si="27">SUM(IF(INDIRECT(ADDRESS(ROW(),AH$40))&gt;INDIRECT(ADDRESS($AG234,AH$40)),1,0),IF(INDIRECT(ADDRESS(ROW(),AH$40))&gt;INDIRECT(ADDRESS($AG234+1,AH$40)),1,0),IF(INDIRECT(ADDRESS(ROW(),AH$40))&gt;INDIRECT(ADDRESS($AG234+2,AH$40)),1,0),IF(INDIRECT(ADDRESS(ROW(),AH$40))&gt;INDIRECT(ADDRESS($AG234+3,AH$40)),1,0))+1</f>
        <v>3</v>
      </c>
      <c r="AI234" s="63">
        <f t="shared" ca="1" si="27"/>
        <v>3</v>
      </c>
      <c r="AJ234" s="63">
        <f t="shared" ca="1" si="27"/>
        <v>3</v>
      </c>
      <c r="AK234" s="63">
        <f t="shared" ca="1" si="27"/>
        <v>4</v>
      </c>
      <c r="AL234" s="63">
        <f t="shared" ca="1" si="27"/>
        <v>4</v>
      </c>
      <c r="AM234" s="63">
        <f t="shared" ca="1" si="27"/>
        <v>4</v>
      </c>
      <c r="AO234" s="14">
        <f>IF("na"=F234,"",SQRT(F234)/SQRT(F233))</f>
        <v>1.2932831367708997</v>
      </c>
      <c r="AP234" s="14">
        <f>IF("na"=J234,"",SQRT(J234)/SQRT(J233))</f>
        <v>0.94786978567649594</v>
      </c>
      <c r="AQ234" s="14">
        <f>IF("na"=M234,"",SQRT(M234)/SQRT(M233))</f>
        <v>1.7376339892749597</v>
      </c>
      <c r="AR234" s="14">
        <f>IF("na"=Q234,"",SQRT(Q234)/SQRT(Q233))</f>
        <v>1.5873201697817725</v>
      </c>
      <c r="AS234" s="14">
        <f>IF("na"=T234,"",SQRT(T234)/SQRT(T233))</f>
        <v>2.1567695496558184</v>
      </c>
      <c r="AT234" s="14">
        <f>IF("na"=X234,"",SQRT(X234)/SQRT(X233))</f>
        <v>1.6030503621087642</v>
      </c>
    </row>
    <row r="235" spans="1:46" ht="12.75" customHeight="1" x14ac:dyDescent="0.3">
      <c r="A235" s="17" t="s">
        <v>281</v>
      </c>
      <c r="B235" s="58">
        <v>8.5338499999999998E-2</v>
      </c>
      <c r="C235" s="58">
        <v>3.5205299999999999</v>
      </c>
      <c r="D235" s="60">
        <v>8.6603299999999994E-2</v>
      </c>
      <c r="E235" s="61">
        <v>2.22002E-2</v>
      </c>
      <c r="F235" s="61">
        <v>4.9444850000000004E-4</v>
      </c>
      <c r="G235" s="61">
        <v>3.2418</v>
      </c>
      <c r="H235" s="61">
        <v>2.2423199999999999</v>
      </c>
      <c r="I235" s="61">
        <v>2.5758200000000002</v>
      </c>
      <c r="J235" s="62">
        <v>5.9204759664999997</v>
      </c>
      <c r="K235" s="60">
        <v>8.7326200000000007E-2</v>
      </c>
      <c r="L235" s="61">
        <v>1.73467E-2</v>
      </c>
      <c r="M235" s="61">
        <v>3.0485890000000001E-4</v>
      </c>
      <c r="N235" s="61">
        <v>2.80823</v>
      </c>
      <c r="O235" s="61">
        <v>1.39157</v>
      </c>
      <c r="P235" s="61">
        <v>2.4928300000000001</v>
      </c>
      <c r="Q235" s="62">
        <v>2.9926343548999998</v>
      </c>
      <c r="R235" s="60">
        <v>8.6415599999999995E-2</v>
      </c>
      <c r="S235" s="61">
        <v>1.4676099999999999E-2</v>
      </c>
      <c r="T235" s="61">
        <v>2.16548E-4</v>
      </c>
      <c r="U235" s="61">
        <v>2.7463000000000002</v>
      </c>
      <c r="V235" s="61">
        <v>0.92363200000000001</v>
      </c>
      <c r="W235" s="61">
        <v>2.5642800000000001</v>
      </c>
      <c r="X235" s="62">
        <v>1.7675101338999999</v>
      </c>
      <c r="Y235" s="61"/>
      <c r="Z235" s="61"/>
      <c r="AA235" s="15">
        <f>IF("na"=F235,"",F235/F233)</f>
        <v>1.0396012645559338</v>
      </c>
      <c r="AB235" s="13">
        <f>IF("na"=J235,"",J235/J233)</f>
        <v>0.30729205469577348</v>
      </c>
      <c r="AC235" s="13">
        <f>IF("na"=M235,"",M235/M233)</f>
        <v>1.2758026001591933</v>
      </c>
      <c r="AD235" s="13">
        <f>IF("na"=Q235,"",Q235/Q233)</f>
        <v>0.4488524077297612</v>
      </c>
      <c r="AE235" s="13">
        <f>IF("na"=T235,"",T235/T233)</f>
        <v>1.6753380686279895</v>
      </c>
      <c r="AF235" s="13">
        <f>IF("na"=X235,"",X235/X233)</f>
        <v>0.78155341775211362</v>
      </c>
      <c r="AG235" s="13">
        <f>AG234</f>
        <v>234</v>
      </c>
      <c r="AH235" s="63">
        <f t="shared" ca="1" si="27"/>
        <v>2</v>
      </c>
      <c r="AI235" s="63">
        <f t="shared" ca="1" si="27"/>
        <v>1</v>
      </c>
      <c r="AJ235" s="63">
        <f t="shared" ca="1" si="27"/>
        <v>2</v>
      </c>
      <c r="AK235" s="63">
        <f t="shared" ca="1" si="27"/>
        <v>1</v>
      </c>
      <c r="AL235" s="63">
        <f t="shared" ca="1" si="27"/>
        <v>2</v>
      </c>
      <c r="AM235" s="63">
        <f t="shared" ca="1" si="27"/>
        <v>1</v>
      </c>
      <c r="AO235" s="14">
        <f>IF("na"=F235,"",SQRT(F235)/SQRT(F233))</f>
        <v>1.0196083878411033</v>
      </c>
      <c r="AP235" s="14">
        <f>IF("na"=J235,"",SQRT(J235)/SQRT(J233))</f>
        <v>0.55433929564462014</v>
      </c>
      <c r="AQ235" s="14">
        <f>IF("na"=M235,"",SQRT(M235)/SQRT(M233))</f>
        <v>1.1295143204754836</v>
      </c>
      <c r="AR235" s="14">
        <f>IF("na"=Q235,"",SQRT(Q235)/SQRT(Q233))</f>
        <v>0.66996448243900308</v>
      </c>
      <c r="AS235" s="14">
        <f>IF("na"=T235,"",SQRT(T235)/SQRT(T233))</f>
        <v>1.2943485112704343</v>
      </c>
      <c r="AT235" s="14">
        <f>IF("na"=X235,"",SQRT(X235)/SQRT(X233))</f>
        <v>0.88405509882139899</v>
      </c>
    </row>
    <row r="236" spans="1:46" ht="12.75" customHeight="1" x14ac:dyDescent="0.3">
      <c r="A236" s="17" t="s">
        <v>282</v>
      </c>
      <c r="B236" s="58">
        <v>8.5338499999999998E-2</v>
      </c>
      <c r="C236" s="58">
        <v>3.5205299999999999</v>
      </c>
      <c r="D236" s="64">
        <v>8.1723199999999996E-2</v>
      </c>
      <c r="E236" s="65">
        <v>2.1142999999999999E-2</v>
      </c>
      <c r="F236" s="66">
        <v>4.6009669999999998E-4</v>
      </c>
      <c r="G236" s="65">
        <v>5.6834899999999999</v>
      </c>
      <c r="H236" s="66">
        <v>4.3374699999999997</v>
      </c>
      <c r="I236" s="66">
        <v>4.3524799999999999</v>
      </c>
      <c r="J236" s="67">
        <v>19.505786803399999</v>
      </c>
      <c r="K236" s="64">
        <v>8.2300799999999993E-2</v>
      </c>
      <c r="L236" s="65">
        <v>1.57395E-2</v>
      </c>
      <c r="M236" s="66">
        <v>2.5695939999999999E-4</v>
      </c>
      <c r="N236" s="65">
        <v>4.8645100000000001</v>
      </c>
      <c r="O236" s="66">
        <v>2.6365699999999999</v>
      </c>
      <c r="P236" s="66">
        <v>4.2061799999999998</v>
      </c>
      <c r="Q236" s="67">
        <v>7.4216172874000002</v>
      </c>
      <c r="R236" s="64">
        <v>8.2613500000000006E-2</v>
      </c>
      <c r="S236" s="65">
        <v>1.07583E-2</v>
      </c>
      <c r="T236" s="66">
        <v>1.2316660000000001E-4</v>
      </c>
      <c r="U236" s="65">
        <v>4.4906800000000002</v>
      </c>
      <c r="V236" s="66">
        <v>1.5875900000000001</v>
      </c>
      <c r="W236" s="66">
        <v>4.1699200000000003</v>
      </c>
      <c r="X236" s="67">
        <v>2.9421493802000001</v>
      </c>
      <c r="Y236" s="65"/>
      <c r="Z236" s="65"/>
      <c r="AA236" s="15">
        <f>IF("na"=F236,"",F236/F233)</f>
        <v>0.96737498675395317</v>
      </c>
      <c r="AB236" s="13">
        <f>IF("na"=J236,"",J236/J233)</f>
        <v>1.0124140929192791</v>
      </c>
      <c r="AC236" s="13">
        <f>IF("na"=M236,"",M236/M233)</f>
        <v>1.0753482042195464</v>
      </c>
      <c r="AD236" s="13">
        <f>IF("na"=Q236,"",Q236/Q233)</f>
        <v>1.1131365859126559</v>
      </c>
      <c r="AE236" s="13">
        <f>IF("na"=T236,"",T236/T233)</f>
        <v>0.95288662912368682</v>
      </c>
      <c r="AF236" s="13">
        <f>IF("na"=X236,"",X236/X233)</f>
        <v>1.3009525996656424</v>
      </c>
      <c r="AG236" s="13">
        <f>AG235</f>
        <v>234</v>
      </c>
      <c r="AH236" s="63">
        <f t="shared" ca="1" si="27"/>
        <v>1</v>
      </c>
      <c r="AI236" s="63">
        <f t="shared" ca="1" si="27"/>
        <v>4</v>
      </c>
      <c r="AJ236" s="63">
        <f t="shared" ca="1" si="27"/>
        <v>1</v>
      </c>
      <c r="AK236" s="63">
        <f t="shared" ca="1" si="27"/>
        <v>3</v>
      </c>
      <c r="AL236" s="63">
        <f t="shared" ca="1" si="27"/>
        <v>1</v>
      </c>
      <c r="AM236" s="63">
        <f t="shared" ca="1" si="27"/>
        <v>3</v>
      </c>
      <c r="AO236" s="14">
        <f>IF("na"=F236,"",SQRT(F236)/SQRT(F233))</f>
        <v>0.98355222878805637</v>
      </c>
      <c r="AP236" s="14">
        <f>IF("na"=J236,"",SQRT(J236)/SQRT(J233))</f>
        <v>1.0061879013977852</v>
      </c>
      <c r="AQ236" s="14">
        <f>IF("na"=M236,"",SQRT(M236)/SQRT(M233))</f>
        <v>1.036989973056416</v>
      </c>
      <c r="AR236" s="14">
        <f>IF("na"=Q236,"",SQRT(Q236)/SQRT(Q233))</f>
        <v>1.0550528829933863</v>
      </c>
      <c r="AS236" s="14">
        <f>IF("na"=T236,"",SQRT(T236)/SQRT(T233))</f>
        <v>0.97615912080136147</v>
      </c>
      <c r="AT236" s="14">
        <f>IF("na"=X236,"",SQRT(X236)/SQRT(X233))</f>
        <v>1.1405930911879321</v>
      </c>
    </row>
    <row r="237" spans="1:46" ht="12.75" customHeight="1" x14ac:dyDescent="0.3">
      <c r="A237" s="17" t="s">
        <v>283</v>
      </c>
      <c r="B237" s="58">
        <v>8.5338499999999998E-2</v>
      </c>
      <c r="C237" s="58">
        <v>3.5205299999999999</v>
      </c>
      <c r="D237" s="68">
        <v>8.6554599999999995E-2</v>
      </c>
      <c r="E237" s="13">
        <v>3.03929E-2</v>
      </c>
      <c r="F237" s="66">
        <v>9.2520709999999997E-4</v>
      </c>
      <c r="G237" s="65">
        <v>3.3220900000000002</v>
      </c>
      <c r="H237" s="66">
        <v>2.66628</v>
      </c>
      <c r="I237" s="66">
        <v>2.5834800000000002</v>
      </c>
      <c r="J237" s="67">
        <v>7.9871117408999996</v>
      </c>
      <c r="K237" s="68">
        <v>8.5660500000000001E-2</v>
      </c>
      <c r="L237" s="13">
        <v>2.7113399999999999E-2</v>
      </c>
      <c r="M237" s="66">
        <v>7.3523999999999996E-4</v>
      </c>
      <c r="N237" s="65">
        <v>2.9984700000000002</v>
      </c>
      <c r="O237" s="66">
        <v>1.8134399999999999</v>
      </c>
      <c r="P237" s="66">
        <v>2.54915</v>
      </c>
      <c r="Q237" s="67">
        <v>4.2321437380000004</v>
      </c>
      <c r="R237" s="68">
        <v>8.4773699999999994E-2</v>
      </c>
      <c r="S237" s="13">
        <v>2.44779E-2</v>
      </c>
      <c r="T237" s="66">
        <v>5.9948640000000001E-4</v>
      </c>
      <c r="U237" s="65">
        <v>2.8889200000000002</v>
      </c>
      <c r="V237" s="66">
        <v>1.40255</v>
      </c>
      <c r="W237" s="66">
        <v>2.5858400000000001</v>
      </c>
      <c r="X237" s="67">
        <v>2.8407918986</v>
      </c>
      <c r="Y237" s="65"/>
      <c r="Z237" s="65"/>
      <c r="AA237" s="15">
        <f>IF("na"=F237,"",F237/F233)</f>
        <v>1.9452915139516616</v>
      </c>
      <c r="AB237" s="13">
        <f>IF("na"=J237,"",J237/J233)</f>
        <v>0.4145572065208209</v>
      </c>
      <c r="AC237" s="13">
        <f>IF("na"=M237,"",M237/M233)</f>
        <v>3.0769024743612383</v>
      </c>
      <c r="AD237" s="13">
        <f>IF("na"=Q237,"",Q237/Q233)</f>
        <v>0.63476111057450191</v>
      </c>
      <c r="AE237" s="13">
        <f>IF("na"=T237,"",T237/T233)</f>
        <v>4.6379665826733394</v>
      </c>
      <c r="AF237" s="13">
        <f>IF("na"=X237,"",X237/X233)</f>
        <v>1.2561345900599852</v>
      </c>
      <c r="AG237" s="13">
        <f>AG236</f>
        <v>234</v>
      </c>
      <c r="AH237" s="63">
        <f t="shared" ca="1" si="27"/>
        <v>4</v>
      </c>
      <c r="AI237" s="63">
        <f t="shared" ca="1" si="27"/>
        <v>2</v>
      </c>
      <c r="AJ237" s="63">
        <f t="shared" ca="1" si="27"/>
        <v>4</v>
      </c>
      <c r="AK237" s="63">
        <f t="shared" ca="1" si="27"/>
        <v>2</v>
      </c>
      <c r="AL237" s="63">
        <f t="shared" ca="1" si="27"/>
        <v>3</v>
      </c>
      <c r="AM237" s="63">
        <f t="shared" ca="1" si="27"/>
        <v>2</v>
      </c>
      <c r="AO237" s="14">
        <f>IF("na"=F237,"",SQRT(F237)/SQRT(F233))</f>
        <v>1.3947370769975471</v>
      </c>
      <c r="AP237" s="14">
        <f>IF("na"=J237,"",SQRT(J237)/SQRT(J233))</f>
        <v>0.64386117022291456</v>
      </c>
      <c r="AQ237" s="14">
        <f>IF("na"=M237,"",SQRT(M237)/SQRT(M233))</f>
        <v>1.7541101659705522</v>
      </c>
      <c r="AR237" s="14">
        <f>IF("na"=Q237,"",SQRT(Q237)/SQRT(Q233))</f>
        <v>0.79671896586845592</v>
      </c>
      <c r="AS237" s="14">
        <f>IF("na"=T237,"",SQRT(T237)/SQRT(T233))</f>
        <v>2.1535938759834319</v>
      </c>
      <c r="AT237" s="14">
        <f>IF("na"=X237,"",SQRT(X237)/SQRT(X233))</f>
        <v>1.1207741030466332</v>
      </c>
    </row>
    <row r="238" spans="1:46" ht="12.75" customHeight="1" x14ac:dyDescent="0.3">
      <c r="B238" s="69"/>
      <c r="C238" s="69"/>
      <c r="D238" s="13"/>
      <c r="E238" s="13"/>
      <c r="F238" s="13"/>
      <c r="G238" s="13"/>
      <c r="H238" s="13"/>
      <c r="I238" s="13"/>
      <c r="J238" s="13"/>
      <c r="K238" s="13"/>
      <c r="L238" s="13"/>
    </row>
    <row r="239" spans="1:46" ht="12.75" customHeight="1" x14ac:dyDescent="0.3">
      <c r="A239" s="17"/>
      <c r="B239" s="17"/>
      <c r="C239" s="17"/>
      <c r="D239" s="6" t="s">
        <v>323</v>
      </c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17"/>
      <c r="Z239" s="17"/>
      <c r="AA239" s="51"/>
      <c r="AB239" s="52"/>
      <c r="AC239" s="52"/>
      <c r="AD239" s="52"/>
      <c r="AE239" s="52"/>
      <c r="AF239" s="52"/>
      <c r="AG239" s="52"/>
      <c r="AH239" s="53"/>
      <c r="AI239" s="53"/>
      <c r="AJ239" s="53"/>
      <c r="AK239" s="53"/>
      <c r="AL239" s="53"/>
      <c r="AM239" s="53"/>
      <c r="AO239" s="52"/>
      <c r="AQ239" s="52"/>
      <c r="AR239" s="52"/>
      <c r="AS239" s="52"/>
      <c r="AT239" s="52"/>
    </row>
    <row r="240" spans="1:46" ht="12.75" customHeight="1" x14ac:dyDescent="0.3">
      <c r="B240" s="54" t="s">
        <v>293</v>
      </c>
      <c r="C240" s="54" t="s">
        <v>293</v>
      </c>
      <c r="D240" s="1">
        <v>7</v>
      </c>
      <c r="E240" s="1"/>
      <c r="F240" s="1"/>
      <c r="G240" s="1"/>
      <c r="H240" s="1"/>
      <c r="I240" s="1"/>
      <c r="J240" s="1"/>
      <c r="K240" s="1">
        <v>15</v>
      </c>
      <c r="L240" s="1"/>
      <c r="M240" s="1"/>
      <c r="N240" s="1"/>
      <c r="O240" s="1"/>
      <c r="P240" s="1"/>
      <c r="Q240" s="1"/>
      <c r="R240" s="1">
        <v>30</v>
      </c>
      <c r="S240" s="1"/>
      <c r="T240" s="1"/>
      <c r="U240" s="1"/>
      <c r="V240" s="1"/>
      <c r="W240" s="1"/>
      <c r="X240" s="1"/>
      <c r="Y240" s="55"/>
      <c r="Z240" s="55"/>
    </row>
    <row r="241" spans="1:1024" ht="12.75" customHeight="1" x14ac:dyDescent="0.3">
      <c r="B241" s="56" t="s">
        <v>284</v>
      </c>
      <c r="C241" s="56" t="s">
        <v>294</v>
      </c>
      <c r="D241" s="57" t="s">
        <v>284</v>
      </c>
      <c r="E241" s="58" t="s">
        <v>287</v>
      </c>
      <c r="F241" s="58" t="s">
        <v>295</v>
      </c>
      <c r="G241" s="58" t="s">
        <v>296</v>
      </c>
      <c r="H241" s="58" t="s">
        <v>297</v>
      </c>
      <c r="I241" s="58" t="s">
        <v>298</v>
      </c>
      <c r="J241" s="59" t="s">
        <v>299</v>
      </c>
      <c r="K241" s="57" t="s">
        <v>284</v>
      </c>
      <c r="L241" s="58" t="s">
        <v>287</v>
      </c>
      <c r="M241" s="58" t="s">
        <v>295</v>
      </c>
      <c r="N241" s="58" t="s">
        <v>296</v>
      </c>
      <c r="O241" s="58" t="s">
        <v>297</v>
      </c>
      <c r="P241" s="58" t="s">
        <v>298</v>
      </c>
      <c r="Q241" s="59" t="s">
        <v>299</v>
      </c>
      <c r="R241" s="57" t="s">
        <v>284</v>
      </c>
      <c r="S241" s="58" t="s">
        <v>287</v>
      </c>
      <c r="T241" s="58" t="s">
        <v>295</v>
      </c>
      <c r="U241" s="58" t="s">
        <v>296</v>
      </c>
      <c r="V241" s="58" t="s">
        <v>297</v>
      </c>
      <c r="W241" s="58" t="s">
        <v>298</v>
      </c>
      <c r="X241" s="59" t="s">
        <v>299</v>
      </c>
      <c r="Y241" s="58"/>
      <c r="Z241" s="58"/>
    </row>
    <row r="242" spans="1:1024" ht="12.75" customHeight="1" x14ac:dyDescent="0.3">
      <c r="A242" s="17" t="s">
        <v>300</v>
      </c>
      <c r="B242" s="58">
        <v>0.40361799999999998</v>
      </c>
      <c r="C242" s="58">
        <v>1.7401199999999999</v>
      </c>
      <c r="D242" s="60">
        <v>0.39294800000000002</v>
      </c>
      <c r="E242" s="61">
        <v>4.3293999999999999E-2</v>
      </c>
      <c r="F242" s="61">
        <v>1.9882192999999999E-3</v>
      </c>
      <c r="G242" s="61">
        <v>1.82613</v>
      </c>
      <c r="H242" s="61">
        <v>0.57728699999999999</v>
      </c>
      <c r="I242" s="61">
        <v>1.7035199999999999</v>
      </c>
      <c r="J242" s="62">
        <v>0.33459984030000001</v>
      </c>
      <c r="K242" s="60">
        <v>0.392009</v>
      </c>
      <c r="L242" s="61">
        <v>2.9252299999999998E-2</v>
      </c>
      <c r="M242" s="61">
        <v>9.9046580000000011E-4</v>
      </c>
      <c r="N242" s="61">
        <v>1.7887</v>
      </c>
      <c r="O242" s="61">
        <v>0.358068</v>
      </c>
      <c r="P242" s="61">
        <v>1.73386</v>
      </c>
      <c r="Q242" s="62">
        <v>0.1282518802</v>
      </c>
      <c r="R242" s="60">
        <v>0.39331100000000002</v>
      </c>
      <c r="S242" s="61">
        <v>2.14244E-2</v>
      </c>
      <c r="T242" s="61">
        <v>5.6523909999999997E-4</v>
      </c>
      <c r="U242" s="61">
        <v>1.76196</v>
      </c>
      <c r="V242" s="61">
        <v>0.25143399999999999</v>
      </c>
      <c r="W242" s="61">
        <v>1.7340199999999999</v>
      </c>
      <c r="X242" s="62">
        <v>6.3256266300000003E-2</v>
      </c>
      <c r="Y242" s="61"/>
      <c r="Z242" s="61"/>
      <c r="AH242" s="63"/>
      <c r="AI242" s="63"/>
    </row>
    <row r="243" spans="1:1024" ht="12.75" customHeight="1" x14ac:dyDescent="0.3">
      <c r="A243" s="17" t="s">
        <v>354</v>
      </c>
      <c r="B243" s="58">
        <v>0.40361799999999998</v>
      </c>
      <c r="C243" s="58">
        <v>1.7401199999999999</v>
      </c>
      <c r="D243" s="60">
        <v>0.39737499999999998</v>
      </c>
      <c r="E243" s="61">
        <v>5.3575600000000001E-2</v>
      </c>
      <c r="F243" s="61">
        <v>2.9093198999999999E-3</v>
      </c>
      <c r="G243" s="61">
        <v>1.78813</v>
      </c>
      <c r="H243" s="61">
        <v>0.61618700000000004</v>
      </c>
      <c r="I243" s="61">
        <v>1.6593199999999999</v>
      </c>
      <c r="J243" s="62">
        <v>0.38621505890000002</v>
      </c>
      <c r="K243" s="60">
        <v>0.39496599999999998</v>
      </c>
      <c r="L243" s="61">
        <v>4.8130800000000001E-2</v>
      </c>
      <c r="M243" s="61">
        <v>2.3914309999999999E-3</v>
      </c>
      <c r="N243" s="61">
        <v>1.7506200000000001</v>
      </c>
      <c r="O243" s="61">
        <v>0.42285</v>
      </c>
      <c r="P243" s="61">
        <v>1.6853100000000001</v>
      </c>
      <c r="Q243" s="62">
        <v>0.18180625859999999</v>
      </c>
      <c r="R243" s="60">
        <v>0.39637600000000001</v>
      </c>
      <c r="S243" s="61">
        <v>4.6110100000000001E-2</v>
      </c>
      <c r="T243" s="61">
        <v>2.1785877999999999E-3</v>
      </c>
      <c r="U243" s="61">
        <v>1.7040599999999999</v>
      </c>
      <c r="V243" s="61">
        <v>0.35067700000000002</v>
      </c>
      <c r="W243" s="61">
        <v>1.65882</v>
      </c>
      <c r="X243" s="62">
        <v>0.1295840483</v>
      </c>
      <c r="Y243" s="61"/>
      <c r="Z243" s="61"/>
      <c r="AA243" s="15">
        <f>IF("na"=F243,"",F243/F242)</f>
        <v>1.4632791764972808</v>
      </c>
      <c r="AB243" s="13">
        <f>IF("na"=J243,"",J243/J242)</f>
        <v>1.1542595434406728</v>
      </c>
      <c r="AC243" s="13">
        <f>IF("na"=M243,"",M243/M242)</f>
        <v>2.4144508573642822</v>
      </c>
      <c r="AD243" s="13">
        <f>IF("na"=Q243,"",Q243/Q242)</f>
        <v>1.4175718774374739</v>
      </c>
      <c r="AE243" s="13">
        <f>IF("na"=T243,"",T243/T242)</f>
        <v>3.8542765353635304</v>
      </c>
      <c r="AF243" s="13">
        <f>IF("na"=X243,"",X243/X242)</f>
        <v>2.0485567024369251</v>
      </c>
      <c r="AG243" s="13">
        <f>ROW()</f>
        <v>243</v>
      </c>
      <c r="AH243" s="63">
        <f t="shared" ref="AH243:AM246" ca="1" si="28">SUM(IF(INDIRECT(ADDRESS(ROW(),AH$40))&gt;INDIRECT(ADDRESS($AG243,AH$40)),1,0),IF(INDIRECT(ADDRESS(ROW(),AH$40))&gt;INDIRECT(ADDRESS($AG243+1,AH$40)),1,0),IF(INDIRECT(ADDRESS(ROW(),AH$40))&gt;INDIRECT(ADDRESS($AG243+2,AH$40)),1,0),IF(INDIRECT(ADDRESS(ROW(),AH$40))&gt;INDIRECT(ADDRESS($AG243+3,AH$40)),1,0))+1</f>
        <v>2</v>
      </c>
      <c r="AI243" s="63">
        <f t="shared" ca="1" si="28"/>
        <v>3</v>
      </c>
      <c r="AJ243" s="63">
        <f t="shared" ca="1" si="28"/>
        <v>2</v>
      </c>
      <c r="AK243" s="63">
        <f t="shared" ca="1" si="28"/>
        <v>3</v>
      </c>
      <c r="AL243" s="63">
        <f t="shared" ca="1" si="28"/>
        <v>2</v>
      </c>
      <c r="AM243" s="63">
        <f t="shared" ca="1" si="28"/>
        <v>3</v>
      </c>
      <c r="AO243" s="14">
        <f>IF("na"=F243,"",SQRT(F243)/SQRT(F242))</f>
        <v>1.2096607691817078</v>
      </c>
      <c r="AP243" s="14">
        <f>IF("na"=J243,"",SQRT(J243)/SQRT(J242))</f>
        <v>1.0743647162117123</v>
      </c>
      <c r="AQ243" s="14">
        <f>IF("na"=M243,"",SQRT(M243)/SQRT(M242))</f>
        <v>1.5538503330000228</v>
      </c>
      <c r="AR243" s="14">
        <f>IF("na"=Q243,"",SQRT(Q243)/SQRT(Q242))</f>
        <v>1.1906182752828356</v>
      </c>
      <c r="AS243" s="14">
        <f>IF("na"=T243,"",SQRT(T243)/SQRT(T242))</f>
        <v>1.9632311466975889</v>
      </c>
      <c r="AT243" s="14">
        <f>IF("na"=X243,"",SQRT(X243)/SQRT(X242))</f>
        <v>1.4312779962107032</v>
      </c>
    </row>
    <row r="244" spans="1:1024" ht="12.75" customHeight="1" x14ac:dyDescent="0.3">
      <c r="A244" s="17" t="s">
        <v>281</v>
      </c>
      <c r="B244" s="58">
        <v>0.40361799999999998</v>
      </c>
      <c r="C244" s="58">
        <v>1.7401199999999999</v>
      </c>
      <c r="D244" s="60">
        <v>0.45588400000000001</v>
      </c>
      <c r="E244" s="61">
        <v>4.2690100000000002E-2</v>
      </c>
      <c r="F244" s="61">
        <v>4.5541792999999999E-3</v>
      </c>
      <c r="G244" s="61">
        <v>1.7643500000000001</v>
      </c>
      <c r="H244" s="61">
        <v>0.55643100000000001</v>
      </c>
      <c r="I244" s="61">
        <v>1.64524</v>
      </c>
      <c r="J244" s="62">
        <v>0.31861767210000003</v>
      </c>
      <c r="K244" s="60">
        <v>0.45709</v>
      </c>
      <c r="L244" s="61">
        <v>3.4341900000000002E-2</v>
      </c>
      <c r="M244" s="61">
        <v>4.0386207000000004E-3</v>
      </c>
      <c r="N244" s="61">
        <v>1.69425</v>
      </c>
      <c r="O244" s="61">
        <v>0.361095</v>
      </c>
      <c r="P244" s="61">
        <v>1.6429400000000001</v>
      </c>
      <c r="Q244" s="62">
        <v>0.13983355140000001</v>
      </c>
      <c r="R244" s="60">
        <v>0.45668199999999998</v>
      </c>
      <c r="S244" s="61">
        <v>2.98321E-2</v>
      </c>
      <c r="T244" s="61">
        <v>3.7057421000000002E-3</v>
      </c>
      <c r="U244" s="61">
        <v>1.6910799999999999</v>
      </c>
      <c r="V244" s="61">
        <v>0.30081000000000002</v>
      </c>
      <c r="W244" s="61">
        <v>1.6554800000000001</v>
      </c>
      <c r="X244" s="62">
        <v>9.76505857E-2</v>
      </c>
      <c r="Y244" s="61"/>
      <c r="Z244" s="61"/>
      <c r="AA244" s="15">
        <f>IF("na"=F244,"",F244/F242)</f>
        <v>2.2905819795633207</v>
      </c>
      <c r="AB244" s="13">
        <f>IF("na"=J244,"",J244/J242)</f>
        <v>0.95223497959332415</v>
      </c>
      <c r="AC244" s="13">
        <f>IF("na"=M244,"",M244/M242)</f>
        <v>4.0774963658512995</v>
      </c>
      <c r="AD244" s="13">
        <f>IF("na"=Q244,"",Q244/Q242)</f>
        <v>1.0903041045631392</v>
      </c>
      <c r="AE244" s="13">
        <f>IF("na"=T244,"",T244/T242)</f>
        <v>6.5560611429747171</v>
      </c>
      <c r="AF244" s="13">
        <f>IF("na"=X244,"",X244/X242)</f>
        <v>1.5437298375607729</v>
      </c>
      <c r="AG244" s="13">
        <f>AG243</f>
        <v>243</v>
      </c>
      <c r="AH244" s="63">
        <f t="shared" ca="1" si="28"/>
        <v>3</v>
      </c>
      <c r="AI244" s="63">
        <f t="shared" ca="1" si="28"/>
        <v>1</v>
      </c>
      <c r="AJ244" s="63">
        <f t="shared" ca="1" si="28"/>
        <v>3</v>
      </c>
      <c r="AK244" s="63">
        <f t="shared" ca="1" si="28"/>
        <v>2</v>
      </c>
      <c r="AL244" s="63">
        <f t="shared" ca="1" si="28"/>
        <v>3</v>
      </c>
      <c r="AM244" s="63">
        <f t="shared" ca="1" si="28"/>
        <v>2</v>
      </c>
      <c r="AO244" s="14">
        <f>IF("na"=F244,"",SQRT(F244)/SQRT(F242))</f>
        <v>1.5134668742867554</v>
      </c>
      <c r="AP244" s="14">
        <f>IF("na"=J244,"",SQRT(J244)/SQRT(J242))</f>
        <v>0.97582528128416735</v>
      </c>
      <c r="AQ244" s="14">
        <f>IF("na"=M244,"",SQRT(M244)/SQRT(M242))</f>
        <v>2.0192811507690798</v>
      </c>
      <c r="AR244" s="14">
        <f>IF("na"=Q244,"",SQRT(Q244)/SQRT(Q242))</f>
        <v>1.0441762804063015</v>
      </c>
      <c r="AS244" s="14">
        <f>IF("na"=T244,"",SQRT(T244)/SQRT(T242))</f>
        <v>2.5604806468658805</v>
      </c>
      <c r="AT244" s="14">
        <f>IF("na"=X244,"",SQRT(X244)/SQRT(X242))</f>
        <v>1.2424692501469699</v>
      </c>
    </row>
    <row r="245" spans="1:1024" ht="12.75" customHeight="1" x14ac:dyDescent="0.3">
      <c r="A245" s="17" t="s">
        <v>282</v>
      </c>
      <c r="B245" s="58">
        <v>0.40361799999999998</v>
      </c>
      <c r="C245" s="58">
        <v>1.7401199999999999</v>
      </c>
      <c r="D245" s="64">
        <v>0.39407999999999999</v>
      </c>
      <c r="E245" s="65">
        <v>4.2080600000000003E-2</v>
      </c>
      <c r="F245" s="66">
        <v>1.8617502E-3</v>
      </c>
      <c r="G245" s="65">
        <v>1.8897600000000001</v>
      </c>
      <c r="H245" s="66">
        <v>0.597136</v>
      </c>
      <c r="I245" s="66">
        <v>1.7625200000000001</v>
      </c>
      <c r="J245" s="67">
        <v>0.35707316239999998</v>
      </c>
      <c r="K245" s="64">
        <v>0.39731100000000003</v>
      </c>
      <c r="L245" s="65">
        <v>2.9657800000000002E-2</v>
      </c>
      <c r="M245" s="66">
        <v>9.1936329999999997E-4</v>
      </c>
      <c r="N245" s="65">
        <v>1.7854000000000001</v>
      </c>
      <c r="O245" s="66">
        <v>0.34777200000000003</v>
      </c>
      <c r="P245" s="66">
        <v>1.73353</v>
      </c>
      <c r="Q245" s="67">
        <v>0.120988792</v>
      </c>
      <c r="R245" s="64">
        <v>0.39362900000000001</v>
      </c>
      <c r="S245" s="65">
        <v>2.1936000000000001E-2</v>
      </c>
      <c r="T245" s="66">
        <v>5.8096809999999999E-4</v>
      </c>
      <c r="U245" s="65">
        <v>1.7680199999999999</v>
      </c>
      <c r="V245" s="66">
        <v>0.24257899999999999</v>
      </c>
      <c r="W245" s="66">
        <v>1.7407900000000001</v>
      </c>
      <c r="X245" s="67">
        <v>5.8845020099999999E-2</v>
      </c>
      <c r="Y245" s="65"/>
      <c r="Z245" s="65"/>
      <c r="AA245" s="15">
        <f>IF("na"=F245,"",F245/F242)</f>
        <v>0.93639076936834886</v>
      </c>
      <c r="AB245" s="13">
        <f>IF("na"=J245,"",J245/J242)</f>
        <v>1.0671647723437361</v>
      </c>
      <c r="AC245" s="13">
        <f>IF("na"=M245,"",M245/M242)</f>
        <v>0.92821306904286838</v>
      </c>
      <c r="AD245" s="13">
        <f>IF("na"=Q245,"",Q245/Q242)</f>
        <v>0.94336856357447774</v>
      </c>
      <c r="AE245" s="13">
        <f>IF("na"=T245,"",T245/T242)</f>
        <v>1.0278271619921553</v>
      </c>
      <c r="AF245" s="13">
        <f>IF("na"=X245,"",X245/X242)</f>
        <v>0.93026388596697807</v>
      </c>
      <c r="AG245" s="13">
        <f>AG244</f>
        <v>243</v>
      </c>
      <c r="AH245" s="63">
        <f t="shared" ca="1" si="28"/>
        <v>1</v>
      </c>
      <c r="AI245" s="63">
        <f t="shared" ca="1" si="28"/>
        <v>2</v>
      </c>
      <c r="AJ245" s="63">
        <f t="shared" ca="1" si="28"/>
        <v>1</v>
      </c>
      <c r="AK245" s="63">
        <f t="shared" ca="1" si="28"/>
        <v>1</v>
      </c>
      <c r="AL245" s="63">
        <f t="shared" ca="1" si="28"/>
        <v>1</v>
      </c>
      <c r="AM245" s="63">
        <f t="shared" ca="1" si="28"/>
        <v>1</v>
      </c>
      <c r="AO245" s="14">
        <f>IF("na"=F245,"",SQRT(F245)/SQRT(F242))</f>
        <v>0.96767286278387954</v>
      </c>
      <c r="AP245" s="14">
        <f>IF("na"=J245,"",SQRT(J245)/SQRT(J242))</f>
        <v>1.0330366752171658</v>
      </c>
      <c r="AQ245" s="14">
        <f>IF("na"=M245,"",SQRT(M245)/SQRT(M242))</f>
        <v>0.96343815008690015</v>
      </c>
      <c r="AR245" s="14">
        <f>IF("na"=Q245,"",SQRT(Q245)/SQRT(Q242))</f>
        <v>0.97127162193408989</v>
      </c>
      <c r="AS245" s="14">
        <f>IF("na"=T245,"",SQRT(T245)/SQRT(T242))</f>
        <v>1.0138181109016327</v>
      </c>
      <c r="AT245" s="14">
        <f>IF("na"=X245,"",SQRT(X245)/SQRT(X242))</f>
        <v>0.96450188489550293</v>
      </c>
    </row>
    <row r="246" spans="1:1024" ht="12.75" customHeight="1" x14ac:dyDescent="0.3">
      <c r="A246" s="17" t="s">
        <v>283</v>
      </c>
      <c r="B246" s="58">
        <v>0.40361799999999998</v>
      </c>
      <c r="C246" s="58">
        <v>1.7401199999999999</v>
      </c>
      <c r="D246" s="68">
        <v>0.45903500000000003</v>
      </c>
      <c r="E246" s="13">
        <v>5.4206699999999997E-2</v>
      </c>
      <c r="F246" s="66">
        <v>6.0094101000000002E-3</v>
      </c>
      <c r="G246" s="65">
        <v>1.83239</v>
      </c>
      <c r="H246" s="66">
        <v>0.70185699999999995</v>
      </c>
      <c r="I246" s="66">
        <v>1.66357</v>
      </c>
      <c r="J246" s="67">
        <v>0.49846315089999998</v>
      </c>
      <c r="K246" s="68">
        <v>0.45726499999999998</v>
      </c>
      <c r="L246" s="13">
        <v>5.1137299999999997E-2</v>
      </c>
      <c r="M246" s="66">
        <v>5.493024E-3</v>
      </c>
      <c r="N246" s="65">
        <v>1.79287</v>
      </c>
      <c r="O246" s="66">
        <v>0.559666</v>
      </c>
      <c r="P246" s="66">
        <v>1.6707399999999999</v>
      </c>
      <c r="Q246" s="67">
        <v>0.31803961590000002</v>
      </c>
      <c r="R246" s="68">
        <v>0.45601999999999998</v>
      </c>
      <c r="S246" s="13">
        <v>4.9203400000000001E-2</v>
      </c>
      <c r="T246" s="66">
        <v>5.1669441000000002E-3</v>
      </c>
      <c r="U246" s="65">
        <v>1.77969</v>
      </c>
      <c r="V246" s="66">
        <v>0.479769</v>
      </c>
      <c r="W246" s="66">
        <v>1.69295</v>
      </c>
      <c r="X246" s="67">
        <v>0.23240330219999999</v>
      </c>
      <c r="Y246" s="65"/>
      <c r="Z246" s="65"/>
      <c r="AA246" s="15">
        <f>IF("na"=F246,"",F246/F242)</f>
        <v>3.0225086840269584</v>
      </c>
      <c r="AB246" s="13">
        <f>IF("na"=J246,"",J246/J242)</f>
        <v>1.4897291954864091</v>
      </c>
      <c r="AC246" s="13">
        <f>IF("na"=M246,"",M246/M242)</f>
        <v>5.5458997170826088</v>
      </c>
      <c r="AD246" s="13">
        <f>IF("na"=Q246,"",Q246/Q242)</f>
        <v>2.4798047046486889</v>
      </c>
      <c r="AE246" s="13">
        <f>IF("na"=T246,"",T246/T242)</f>
        <v>9.1411653935476167</v>
      </c>
      <c r="AF246" s="13">
        <f>IF("na"=X246,"",X246/X242)</f>
        <v>3.673996519140112</v>
      </c>
      <c r="AG246" s="13">
        <f>AG245</f>
        <v>243</v>
      </c>
      <c r="AH246" s="63">
        <f t="shared" ca="1" si="28"/>
        <v>4</v>
      </c>
      <c r="AI246" s="63">
        <f t="shared" ca="1" si="28"/>
        <v>4</v>
      </c>
      <c r="AJ246" s="63">
        <f t="shared" ca="1" si="28"/>
        <v>4</v>
      </c>
      <c r="AK246" s="63">
        <f t="shared" ca="1" si="28"/>
        <v>4</v>
      </c>
      <c r="AL246" s="63">
        <f t="shared" ca="1" si="28"/>
        <v>4</v>
      </c>
      <c r="AM246" s="63">
        <f t="shared" ca="1" si="28"/>
        <v>4</v>
      </c>
      <c r="AO246" s="14">
        <f>IF("na"=F246,"",SQRT(F246)/SQRT(F242))</f>
        <v>1.7385363625840442</v>
      </c>
      <c r="AP246" s="14">
        <f>IF("na"=J246,"",SQRT(J246)/SQRT(J242))</f>
        <v>1.2205446306818972</v>
      </c>
      <c r="AQ246" s="14">
        <f>IF("na"=M246,"",SQRT(M246)/SQRT(M242))</f>
        <v>2.3549734005042624</v>
      </c>
      <c r="AR246" s="14">
        <f>IF("na"=Q246,"",SQRT(Q246)/SQRT(Q242))</f>
        <v>1.5747395672455458</v>
      </c>
      <c r="AS246" s="14">
        <f>IF("na"=T246,"",SQRT(T246)/SQRT(T242))</f>
        <v>3.0234360243847753</v>
      </c>
      <c r="AT246" s="14">
        <f>IF("na"=X246,"",SQRT(X246)/SQRT(X242))</f>
        <v>1.916767205254752</v>
      </c>
    </row>
    <row r="247" spans="1:1024" ht="12.75" customHeight="1" x14ac:dyDescent="0.3">
      <c r="B247" s="69"/>
      <c r="C247" s="69"/>
      <c r="D247" s="13"/>
      <c r="E247" s="13"/>
      <c r="F247" s="13"/>
      <c r="G247" s="13"/>
      <c r="H247" s="13"/>
      <c r="I247" s="13"/>
      <c r="J247" s="13"/>
      <c r="K247" s="13"/>
      <c r="L247" s="13"/>
    </row>
    <row r="248" spans="1:1024" s="52" customFormat="1" ht="12.75" customHeight="1" x14ac:dyDescent="0.3">
      <c r="A248" s="17"/>
      <c r="B248" s="17"/>
      <c r="C248" s="17"/>
      <c r="D248" s="6" t="s">
        <v>324</v>
      </c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17"/>
      <c r="Z248" s="17"/>
      <c r="AA248" s="51"/>
      <c r="AH248" s="53"/>
      <c r="AI248" s="53"/>
      <c r="AJ248" s="53"/>
      <c r="AK248" s="53"/>
      <c r="AL248" s="53"/>
      <c r="AM248" s="53"/>
      <c r="AP248" s="16"/>
      <c r="AKC248" s="7"/>
      <c r="AKD248" s="7"/>
      <c r="AKE248" s="7"/>
      <c r="AKF248" s="7"/>
      <c r="AKG248" s="7"/>
      <c r="AKH248" s="7"/>
      <c r="AKI248" s="7"/>
      <c r="AKJ248" s="7"/>
      <c r="AKK248" s="7"/>
      <c r="AKL248" s="7"/>
      <c r="AKM248" s="7"/>
      <c r="AKN248" s="7"/>
      <c r="AKO248" s="7"/>
      <c r="AKP248" s="7"/>
      <c r="AKQ248" s="7"/>
      <c r="AKR248" s="7"/>
      <c r="AKS248" s="7"/>
      <c r="AKT248" s="7"/>
      <c r="AKU248" s="7"/>
      <c r="AKV248" s="7"/>
      <c r="AKW248" s="7"/>
      <c r="AKX248" s="7"/>
      <c r="AKY248" s="7"/>
      <c r="AKZ248" s="7"/>
      <c r="ALA248" s="7"/>
      <c r="ALB248" s="7"/>
      <c r="ALC248" s="7"/>
      <c r="ALD248" s="7"/>
      <c r="ALE248" s="7"/>
      <c r="ALF248" s="7"/>
      <c r="ALG248" s="7"/>
      <c r="ALH248" s="7"/>
      <c r="ALI248" s="7"/>
      <c r="ALJ248" s="7"/>
      <c r="ALK248" s="7"/>
      <c r="ALL248" s="7"/>
      <c r="ALM248" s="7"/>
      <c r="ALN248" s="7"/>
      <c r="ALO248" s="7"/>
      <c r="ALP248" s="7"/>
      <c r="ALQ248" s="7"/>
      <c r="ALR248" s="7"/>
      <c r="ALS248" s="7"/>
      <c r="ALT248" s="7"/>
      <c r="ALU248" s="7"/>
      <c r="ALV248" s="7"/>
      <c r="ALW248" s="7"/>
      <c r="ALX248" s="7"/>
      <c r="ALY248" s="7"/>
      <c r="ALZ248" s="7"/>
      <c r="AMA248" s="7"/>
      <c r="AMB248" s="7"/>
      <c r="AMC248" s="7"/>
      <c r="AMD248" s="7"/>
      <c r="AME248" s="7"/>
      <c r="AMF248" s="7"/>
      <c r="AMG248" s="7"/>
      <c r="AMH248" s="7"/>
      <c r="AMI248" s="7"/>
      <c r="AMJ248" s="7"/>
    </row>
    <row r="249" spans="1:1024" ht="12.75" customHeight="1" x14ac:dyDescent="0.3">
      <c r="B249" s="54" t="s">
        <v>293</v>
      </c>
      <c r="C249" s="54" t="s">
        <v>293</v>
      </c>
      <c r="D249" s="1">
        <v>7</v>
      </c>
      <c r="E249" s="1"/>
      <c r="F249" s="1"/>
      <c r="G249" s="1"/>
      <c r="H249" s="1"/>
      <c r="I249" s="1"/>
      <c r="J249" s="1"/>
      <c r="K249" s="1">
        <v>15</v>
      </c>
      <c r="L249" s="1"/>
      <c r="M249" s="1"/>
      <c r="N249" s="1"/>
      <c r="O249" s="1"/>
      <c r="P249" s="1"/>
      <c r="Q249" s="1"/>
      <c r="R249" s="1">
        <v>30</v>
      </c>
      <c r="S249" s="1"/>
      <c r="T249" s="1"/>
      <c r="U249" s="1"/>
      <c r="V249" s="1"/>
      <c r="W249" s="1"/>
      <c r="X249" s="1"/>
      <c r="Y249" s="55"/>
      <c r="Z249" s="55"/>
    </row>
    <row r="250" spans="1:1024" ht="12.75" customHeight="1" x14ac:dyDescent="0.3">
      <c r="B250" s="56" t="s">
        <v>284</v>
      </c>
      <c r="C250" s="56" t="s">
        <v>294</v>
      </c>
      <c r="D250" s="57" t="s">
        <v>284</v>
      </c>
      <c r="E250" s="58" t="s">
        <v>287</v>
      </c>
      <c r="F250" s="58" t="s">
        <v>295</v>
      </c>
      <c r="G250" s="58" t="s">
        <v>296</v>
      </c>
      <c r="H250" s="58" t="s">
        <v>297</v>
      </c>
      <c r="I250" s="58" t="s">
        <v>298</v>
      </c>
      <c r="J250" s="59" t="s">
        <v>299</v>
      </c>
      <c r="K250" s="57" t="s">
        <v>284</v>
      </c>
      <c r="L250" s="58" t="s">
        <v>287</v>
      </c>
      <c r="M250" s="58" t="s">
        <v>295</v>
      </c>
      <c r="N250" s="58" t="s">
        <v>296</v>
      </c>
      <c r="O250" s="58" t="s">
        <v>297</v>
      </c>
      <c r="P250" s="58" t="s">
        <v>298</v>
      </c>
      <c r="Q250" s="59" t="s">
        <v>299</v>
      </c>
      <c r="R250" s="57" t="s">
        <v>284</v>
      </c>
      <c r="S250" s="58" t="s">
        <v>287</v>
      </c>
      <c r="T250" s="58" t="s">
        <v>295</v>
      </c>
      <c r="U250" s="58" t="s">
        <v>296</v>
      </c>
      <c r="V250" s="58" t="s">
        <v>297</v>
      </c>
      <c r="W250" s="58" t="s">
        <v>298</v>
      </c>
      <c r="X250" s="59" t="s">
        <v>299</v>
      </c>
      <c r="Y250" s="58"/>
      <c r="Z250" s="58"/>
    </row>
    <row r="251" spans="1:1024" ht="12.75" customHeight="1" x14ac:dyDescent="0.3">
      <c r="A251" s="17" t="s">
        <v>300</v>
      </c>
      <c r="B251" s="58">
        <v>4.2682499999999998E-2</v>
      </c>
      <c r="C251" s="58">
        <v>2.1188699999999998</v>
      </c>
      <c r="D251" s="60">
        <v>4.5832999999999999E-2</v>
      </c>
      <c r="E251" s="61">
        <v>1.49052E-2</v>
      </c>
      <c r="F251" s="61">
        <v>2.3209049999999999E-4</v>
      </c>
      <c r="G251" s="61">
        <v>2.52895</v>
      </c>
      <c r="H251" s="61">
        <v>2.1447400000000001</v>
      </c>
      <c r="I251" s="61">
        <v>1.9152800000000001</v>
      </c>
      <c r="J251" s="62">
        <v>4.6413585557000001</v>
      </c>
      <c r="K251" s="60">
        <v>4.6144299999999999E-2</v>
      </c>
      <c r="L251" s="61">
        <v>1.0146499999999999E-2</v>
      </c>
      <c r="M251" s="61">
        <v>1.149354E-4</v>
      </c>
      <c r="N251" s="61">
        <v>2.1768200000000002</v>
      </c>
      <c r="O251" s="61">
        <v>1.1355500000000001</v>
      </c>
      <c r="P251" s="61">
        <v>1.90337</v>
      </c>
      <c r="Q251" s="62">
        <v>1.3359140524999999</v>
      </c>
      <c r="R251" s="60">
        <v>4.5932399999999998E-2</v>
      </c>
      <c r="S251" s="61">
        <v>7.0725600000000003E-3</v>
      </c>
      <c r="T251" s="61">
        <v>6.0582899999999999E-5</v>
      </c>
      <c r="U251" s="61">
        <v>2.0733199999999998</v>
      </c>
      <c r="V251" s="61">
        <v>0.76271</v>
      </c>
      <c r="W251" s="61">
        <v>1.94173</v>
      </c>
      <c r="X251" s="62">
        <v>0.61310512370000003</v>
      </c>
      <c r="Y251" s="61"/>
      <c r="Z251" s="61"/>
      <c r="AH251" s="63"/>
      <c r="AI251" s="63"/>
    </row>
    <row r="252" spans="1:1024" ht="12.75" customHeight="1" x14ac:dyDescent="0.3">
      <c r="A252" s="17" t="s">
        <v>354</v>
      </c>
      <c r="B252" s="58">
        <v>4.2682499999999998E-2</v>
      </c>
      <c r="C252" s="58">
        <v>2.1188699999999998</v>
      </c>
      <c r="D252" s="60">
        <v>4.2828499999999999E-2</v>
      </c>
      <c r="E252" s="61">
        <v>1.8871200000000001E-2</v>
      </c>
      <c r="F252" s="61">
        <v>3.5614339999999998E-4</v>
      </c>
      <c r="G252" s="61" t="s">
        <v>307</v>
      </c>
      <c r="H252" s="61" t="s">
        <v>307</v>
      </c>
      <c r="I252" s="61">
        <v>2.08426</v>
      </c>
      <c r="J252" s="62">
        <v>1.1978520999999999E-3</v>
      </c>
      <c r="K252" s="60">
        <v>4.3738899999999997E-2</v>
      </c>
      <c r="L252" s="61">
        <v>1.5923199999999998E-2</v>
      </c>
      <c r="M252" s="61">
        <v>2.5466410000000002E-4</v>
      </c>
      <c r="N252" s="61">
        <v>2.6725400000000001</v>
      </c>
      <c r="O252" s="61">
        <v>2.3808199999999999</v>
      </c>
      <c r="P252" s="61">
        <v>2.0031599999999998</v>
      </c>
      <c r="Q252" s="62">
        <v>5.6816926765</v>
      </c>
      <c r="R252" s="60" t="s">
        <v>307</v>
      </c>
      <c r="S252" s="61">
        <v>0</v>
      </c>
      <c r="T252" s="61"/>
      <c r="U252" s="61" t="s">
        <v>307</v>
      </c>
      <c r="V252" s="61" t="s">
        <v>307</v>
      </c>
      <c r="W252" s="61" t="s">
        <v>307</v>
      </c>
      <c r="X252" s="62"/>
      <c r="Y252" s="61"/>
      <c r="Z252" s="61"/>
      <c r="AA252" s="15">
        <f>IF("na"=F252,"",F252/F251)</f>
        <v>1.5345022738974667</v>
      </c>
      <c r="AB252" s="13">
        <f>IF("na"=J252,"",J252/J251)</f>
        <v>2.5808221571869971E-4</v>
      </c>
      <c r="AC252" s="13">
        <f>IF("na"=M252,"",M252/M251)</f>
        <v>2.2157150886497985</v>
      </c>
      <c r="AD252" s="13">
        <f>IF("na"=Q252,"",Q252/Q251)</f>
        <v>4.2530375856645914</v>
      </c>
      <c r="AE252" s="13">
        <f>IF("na"=T252,"",T252/T251)</f>
        <v>0</v>
      </c>
      <c r="AF252" s="13">
        <f>IF("na"=X252,"",X252/X251)</f>
        <v>0</v>
      </c>
      <c r="AG252" s="13">
        <f>ROW()</f>
        <v>252</v>
      </c>
      <c r="AH252" s="63">
        <f t="shared" ref="AH252:AM255" ca="1" si="29">SUM(IF(INDIRECT(ADDRESS(ROW(),AH$40))&gt;INDIRECT(ADDRESS($AG252,AH$40)),1,0),IF(INDIRECT(ADDRESS(ROW(),AH$40))&gt;INDIRECT(ADDRESS($AG252+1,AH$40)),1,0),IF(INDIRECT(ADDRESS(ROW(),AH$40))&gt;INDIRECT(ADDRESS($AG252+2,AH$40)),1,0),IF(INDIRECT(ADDRESS(ROW(),AH$40))&gt;INDIRECT(ADDRESS($AG252+3,AH$40)),1,0))+1</f>
        <v>2</v>
      </c>
      <c r="AI252" s="63">
        <f t="shared" ca="1" si="29"/>
        <v>1</v>
      </c>
      <c r="AJ252" s="63">
        <f t="shared" ca="1" si="29"/>
        <v>2</v>
      </c>
      <c r="AK252" s="63">
        <f t="shared" ca="1" si="29"/>
        <v>4</v>
      </c>
      <c r="AL252" s="63">
        <f t="shared" ca="1" si="29"/>
        <v>1</v>
      </c>
      <c r="AM252" s="63">
        <f t="shared" ca="1" si="29"/>
        <v>1</v>
      </c>
      <c r="AO252" s="14">
        <f>IF("na"=F252,"",SQRT(F252)/SQRT(F251))</f>
        <v>1.2387502871432428</v>
      </c>
      <c r="AP252" s="14">
        <f>IF("na"=J252,"",SQRT(J252)/SQRT(J251))</f>
        <v>1.6064937463890105E-2</v>
      </c>
      <c r="AQ252" s="14">
        <f>IF("na"=M252,"",SQRT(M252)/SQRT(M251))</f>
        <v>1.4885278259575123</v>
      </c>
      <c r="AR252" s="14">
        <f>IF("na"=Q252,"",SQRT(Q252)/SQRT(Q251))</f>
        <v>2.062289403954884</v>
      </c>
      <c r="AS252" s="14">
        <f>IF("na"=T252,"",SQRT(T252)/SQRT(T251))</f>
        <v>0</v>
      </c>
      <c r="AT252" s="14">
        <f>IF("na"=X252,"",SQRT(X252)/SQRT(X251))</f>
        <v>0</v>
      </c>
    </row>
    <row r="253" spans="1:1024" ht="12.75" customHeight="1" x14ac:dyDescent="0.3">
      <c r="A253" s="17" t="s">
        <v>281</v>
      </c>
      <c r="B253" s="58">
        <v>4.2682499999999998E-2</v>
      </c>
      <c r="C253" s="58">
        <v>2.1188699999999998</v>
      </c>
      <c r="D253" s="60">
        <v>6.0555400000000002E-2</v>
      </c>
      <c r="E253" s="61">
        <v>1.7728399999999998E-2</v>
      </c>
      <c r="F253" s="61">
        <v>6.3373659999999997E-4</v>
      </c>
      <c r="G253" s="61">
        <v>2.2647900000000001</v>
      </c>
      <c r="H253" s="61">
        <v>1.6880299999999999</v>
      </c>
      <c r="I253" s="61">
        <v>1.8080499999999999</v>
      </c>
      <c r="J253" s="62">
        <v>2.9460543533000001</v>
      </c>
      <c r="K253" s="60">
        <v>6.0005000000000003E-2</v>
      </c>
      <c r="L253" s="61">
        <v>1.3794600000000001E-2</v>
      </c>
      <c r="M253" s="61">
        <v>4.9035989999999998E-4</v>
      </c>
      <c r="N253" s="61">
        <v>2.0630799999999998</v>
      </c>
      <c r="O253" s="61">
        <v>0.99707599999999996</v>
      </c>
      <c r="P253" s="61">
        <v>1.8436300000000001</v>
      </c>
      <c r="Q253" s="62">
        <v>1.0699176073000001</v>
      </c>
      <c r="R253" s="60">
        <v>5.93179E-2</v>
      </c>
      <c r="S253" s="61">
        <v>1.1308E-2</v>
      </c>
      <c r="T253" s="61">
        <v>4.0460730000000002E-4</v>
      </c>
      <c r="U253" s="61">
        <v>1.95248</v>
      </c>
      <c r="V253" s="61">
        <v>0.64939899999999995</v>
      </c>
      <c r="W253" s="61">
        <v>1.83067</v>
      </c>
      <c r="X253" s="62">
        <v>0.5047783012</v>
      </c>
      <c r="Y253" s="61"/>
      <c r="Z253" s="61"/>
      <c r="AA253" s="15">
        <f>IF("na"=F253,"",F253/F251)</f>
        <v>2.7305581228012348</v>
      </c>
      <c r="AB253" s="13">
        <f>IF("na"=J253,"",J253/J251)</f>
        <v>0.63473966036991125</v>
      </c>
      <c r="AC253" s="13">
        <f>IF("na"=M253,"",M253/M251)</f>
        <v>4.2663957318632901</v>
      </c>
      <c r="AD253" s="13">
        <f>IF("na"=Q253,"",Q253/Q251)</f>
        <v>0.80088805510936878</v>
      </c>
      <c r="AE253" s="13">
        <f>IF("na"=T253,"",T253/T251)</f>
        <v>6.67857266654452</v>
      </c>
      <c r="AF253" s="13">
        <f>IF("na"=X253,"",X253/X251)</f>
        <v>0.82331443937988402</v>
      </c>
      <c r="AG253" s="13">
        <f>AG252</f>
        <v>252</v>
      </c>
      <c r="AH253" s="63">
        <f t="shared" ca="1" si="29"/>
        <v>3</v>
      </c>
      <c r="AI253" s="63">
        <f t="shared" ca="1" si="29"/>
        <v>2</v>
      </c>
      <c r="AJ253" s="63">
        <f t="shared" ca="1" si="29"/>
        <v>3</v>
      </c>
      <c r="AK253" s="63">
        <f t="shared" ca="1" si="29"/>
        <v>1</v>
      </c>
      <c r="AL253" s="63">
        <f t="shared" ca="1" si="29"/>
        <v>3</v>
      </c>
      <c r="AM253" s="63">
        <f t="shared" ca="1" si="29"/>
        <v>2</v>
      </c>
      <c r="AO253" s="14">
        <f>IF("na"=F253,"",SQRT(F253)/SQRT(F251))</f>
        <v>1.6524400511973905</v>
      </c>
      <c r="AP253" s="14">
        <f>IF("na"=J253,"",SQRT(J253)/SQRT(J251))</f>
        <v>0.7967055041669483</v>
      </c>
      <c r="AQ253" s="14">
        <f>IF("na"=M253,"",SQRT(M253)/SQRT(M251))</f>
        <v>2.0655255340622856</v>
      </c>
      <c r="AR253" s="14">
        <f>IF("na"=Q253,"",SQRT(Q253)/SQRT(Q251))</f>
        <v>0.89492349120434234</v>
      </c>
      <c r="AS253" s="14">
        <f>IF("na"=T253,"",SQRT(T253)/SQRT(T251))</f>
        <v>2.5842934559651929</v>
      </c>
      <c r="AT253" s="14">
        <f>IF("na"=X253,"",SQRT(X253)/SQRT(X251))</f>
        <v>0.90736676122716986</v>
      </c>
    </row>
    <row r="254" spans="1:1024" ht="12.75" customHeight="1" x14ac:dyDescent="0.3">
      <c r="A254" s="17" t="s">
        <v>282</v>
      </c>
      <c r="B254" s="58">
        <v>4.2682499999999998E-2</v>
      </c>
      <c r="C254" s="58">
        <v>2.1188699999999998</v>
      </c>
      <c r="D254" s="64">
        <v>4.5409999999999999E-2</v>
      </c>
      <c r="E254" s="65">
        <v>1.4383E-2</v>
      </c>
      <c r="F254" s="66">
        <v>2.1430980000000001E-4</v>
      </c>
      <c r="G254" s="65">
        <v>2.6787299999999998</v>
      </c>
      <c r="H254" s="66">
        <v>2.3778100000000002</v>
      </c>
      <c r="I254" s="66">
        <v>1.9933700000000001</v>
      </c>
      <c r="J254" s="67">
        <v>5.6697306460999997</v>
      </c>
      <c r="K254" s="64">
        <v>4.6063800000000002E-2</v>
      </c>
      <c r="L254" s="65">
        <v>9.9680499999999991E-3</v>
      </c>
      <c r="M254" s="66">
        <v>1.1079510000000001E-4</v>
      </c>
      <c r="N254" s="65">
        <v>2.3180700000000001</v>
      </c>
      <c r="O254" s="66">
        <v>1.2341500000000001</v>
      </c>
      <c r="P254" s="66">
        <v>2.03823</v>
      </c>
      <c r="Q254" s="67">
        <v>1.5296290320999999</v>
      </c>
      <c r="R254" s="64">
        <v>4.6250699999999999E-2</v>
      </c>
      <c r="S254" s="65">
        <v>7.5116100000000002E-3</v>
      </c>
      <c r="T254" s="66">
        <v>6.91562E-5</v>
      </c>
      <c r="U254" s="65">
        <v>2.1447400000000001</v>
      </c>
      <c r="V254" s="66">
        <v>0.70596599999999998</v>
      </c>
      <c r="W254" s="66">
        <v>2.02163</v>
      </c>
      <c r="X254" s="67">
        <v>0.50784361069999995</v>
      </c>
      <c r="Y254" s="65"/>
      <c r="Z254" s="65"/>
      <c r="AA254" s="15">
        <f>IF("na"=F254,"",F254/F251)</f>
        <v>0.92338893664324917</v>
      </c>
      <c r="AB254" s="13">
        <f>IF("na"=J254,"",J254/J251)</f>
        <v>1.2215670429376906</v>
      </c>
      <c r="AC254" s="13">
        <f>IF("na"=M254,"",M254/M251)</f>
        <v>0.96397715586320676</v>
      </c>
      <c r="AD254" s="13">
        <f>IF("na"=Q254,"",Q254/Q251)</f>
        <v>1.1450055707082998</v>
      </c>
      <c r="AE254" s="13">
        <f>IF("na"=T254,"",T254/T251)</f>
        <v>1.1415135293952585</v>
      </c>
      <c r="AF254" s="13">
        <f>IF("na"=X254,"",X254/X251)</f>
        <v>0.82831408688160657</v>
      </c>
      <c r="AG254" s="13">
        <f>AG253</f>
        <v>252</v>
      </c>
      <c r="AH254" s="63">
        <f t="shared" ca="1" si="29"/>
        <v>1</v>
      </c>
      <c r="AI254" s="63">
        <f t="shared" ca="1" si="29"/>
        <v>4</v>
      </c>
      <c r="AJ254" s="63">
        <f t="shared" ca="1" si="29"/>
        <v>1</v>
      </c>
      <c r="AK254" s="63">
        <f t="shared" ca="1" si="29"/>
        <v>2</v>
      </c>
      <c r="AL254" s="63">
        <f t="shared" ca="1" si="29"/>
        <v>2</v>
      </c>
      <c r="AM254" s="63">
        <f t="shared" ca="1" si="29"/>
        <v>3</v>
      </c>
      <c r="AO254" s="14">
        <f>IF("na"=F254,"",SQRT(F254)/SQRT(F251))</f>
        <v>0.96093128611948575</v>
      </c>
      <c r="AP254" s="14">
        <f>IF("na"=J254,"",SQRT(J254)/SQRT(J251))</f>
        <v>1.105245241083485</v>
      </c>
      <c r="AQ254" s="14">
        <f>IF("na"=M254,"",SQRT(M254)/SQRT(M251))</f>
        <v>0.98182338323305718</v>
      </c>
      <c r="AR254" s="14">
        <f>IF("na"=Q254,"",SQRT(Q254)/SQRT(Q251))</f>
        <v>1.0700493309695116</v>
      </c>
      <c r="AS254" s="14">
        <f>IF("na"=T254,"",SQRT(T254)/SQRT(T251))</f>
        <v>1.0684163651850613</v>
      </c>
      <c r="AT254" s="14">
        <f>IF("na"=X254,"",SQRT(X254)/SQRT(X251))</f>
        <v>0.91011762255304474</v>
      </c>
    </row>
    <row r="255" spans="1:1024" ht="12.75" customHeight="1" x14ac:dyDescent="0.3">
      <c r="A255" s="17" t="s">
        <v>283</v>
      </c>
      <c r="B255" s="58">
        <v>4.2682499999999998E-2</v>
      </c>
      <c r="C255" s="58">
        <v>2.1188699999999998</v>
      </c>
      <c r="D255" s="68">
        <v>5.9548999999999998E-2</v>
      </c>
      <c r="E255" s="13">
        <v>2.2220899999999998E-2</v>
      </c>
      <c r="F255" s="66">
        <v>7.7824709999999996E-4</v>
      </c>
      <c r="G255" s="65">
        <v>2.3678699999999999</v>
      </c>
      <c r="H255" s="66">
        <v>2.0574499999999998</v>
      </c>
      <c r="I255" s="66">
        <v>1.8206199999999999</v>
      </c>
      <c r="J255" s="67">
        <v>4.322053565</v>
      </c>
      <c r="K255" s="68">
        <v>5.93278E-2</v>
      </c>
      <c r="L255" s="13">
        <v>1.8889900000000001E-2</v>
      </c>
      <c r="M255" s="66">
        <v>6.3389429999999997E-4</v>
      </c>
      <c r="N255" s="65">
        <v>2.17862</v>
      </c>
      <c r="O255" s="66">
        <v>1.3007200000000001</v>
      </c>
      <c r="P255" s="66">
        <v>1.84805</v>
      </c>
      <c r="Q255" s="67">
        <v>1.7652159908</v>
      </c>
      <c r="R255" s="68">
        <v>5.8779400000000002E-2</v>
      </c>
      <c r="S255" s="13">
        <v>1.69459E-2</v>
      </c>
      <c r="T255" s="66">
        <v>5.4627359999999999E-4</v>
      </c>
      <c r="U255" s="65">
        <v>2.0724800000000001</v>
      </c>
      <c r="V255" s="66">
        <v>0.92499399999999998</v>
      </c>
      <c r="W255" s="66">
        <v>1.8664799999999999</v>
      </c>
      <c r="X255" s="67">
        <v>0.91931461209999998</v>
      </c>
      <c r="Y255" s="65"/>
      <c r="Z255" s="65"/>
      <c r="AA255" s="15">
        <f>IF("na"=F255,"",F255/F251)</f>
        <v>3.3532053229236007</v>
      </c>
      <c r="AB255" s="13">
        <f>IF("na"=J255,"",J255/J251)</f>
        <v>0.93120441205563287</v>
      </c>
      <c r="AC255" s="13">
        <f>IF("na"=M255,"",M255/M251)</f>
        <v>5.5152224640972234</v>
      </c>
      <c r="AD255" s="13">
        <f>IF("na"=Q255,"",Q255/Q251)</f>
        <v>1.3213544595152764</v>
      </c>
      <c r="AE255" s="13">
        <f>IF("na"=T255,"",T255/T251)</f>
        <v>9.016960231352412</v>
      </c>
      <c r="AF255" s="13">
        <f>IF("na"=X255,"",X255/X251)</f>
        <v>1.4994404329098905</v>
      </c>
      <c r="AG255" s="13">
        <f>AG254</f>
        <v>252</v>
      </c>
      <c r="AH255" s="63">
        <f t="shared" ca="1" si="29"/>
        <v>4</v>
      </c>
      <c r="AI255" s="63">
        <f t="shared" ca="1" si="29"/>
        <v>3</v>
      </c>
      <c r="AJ255" s="63">
        <f t="shared" ca="1" si="29"/>
        <v>4</v>
      </c>
      <c r="AK255" s="63">
        <f t="shared" ca="1" si="29"/>
        <v>3</v>
      </c>
      <c r="AL255" s="63">
        <f t="shared" ca="1" si="29"/>
        <v>4</v>
      </c>
      <c r="AM255" s="63">
        <f t="shared" ca="1" si="29"/>
        <v>4</v>
      </c>
      <c r="AO255" s="14">
        <f>IF("na"=F255,"",SQRT(F255)/SQRT(F251))</f>
        <v>1.8311759399150047</v>
      </c>
      <c r="AP255" s="14">
        <f>IF("na"=J255,"",SQRT(J255)/SQRT(J251))</f>
        <v>0.9649893326123522</v>
      </c>
      <c r="AQ255" s="14">
        <f>IF("na"=M255,"",SQRT(M255)/SQRT(M251))</f>
        <v>2.3484510776461205</v>
      </c>
      <c r="AR255" s="14">
        <f>IF("na"=Q255,"",SQRT(Q255)/SQRT(Q251))</f>
        <v>1.1495018310186707</v>
      </c>
      <c r="AS255" s="14">
        <f>IF("na"=T255,"",SQRT(T255)/SQRT(T251))</f>
        <v>3.0028253747683049</v>
      </c>
      <c r="AT255" s="14">
        <f>IF("na"=X255,"",SQRT(X255)/SQRT(X251))</f>
        <v>1.2245164077748776</v>
      </c>
    </row>
    <row r="256" spans="1:1024" ht="12.75" customHeight="1" x14ac:dyDescent="0.3">
      <c r="B256" s="69"/>
      <c r="C256" s="69"/>
      <c r="D256" s="13"/>
      <c r="E256" s="13"/>
      <c r="F256" s="13"/>
      <c r="G256" s="13"/>
      <c r="H256" s="13"/>
      <c r="I256" s="13"/>
      <c r="J256" s="13"/>
      <c r="K256" s="13"/>
      <c r="L256" s="13"/>
    </row>
    <row r="257" spans="1:1024" s="52" customFormat="1" ht="12.75" customHeight="1" x14ac:dyDescent="0.3">
      <c r="A257" s="17"/>
      <c r="B257" s="17"/>
      <c r="C257" s="17"/>
      <c r="D257" s="6" t="s">
        <v>325</v>
      </c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17"/>
      <c r="Z257" s="17"/>
      <c r="AA257" s="51"/>
      <c r="AH257" s="53"/>
      <c r="AI257" s="53"/>
      <c r="AJ257" s="53"/>
      <c r="AK257" s="53"/>
      <c r="AL257" s="53"/>
      <c r="AM257" s="53"/>
      <c r="AP257" s="16"/>
      <c r="AKC257" s="7"/>
      <c r="AKD257" s="7"/>
      <c r="AKE257" s="7"/>
      <c r="AKF257" s="7"/>
      <c r="AKG257" s="7"/>
      <c r="AKH257" s="7"/>
      <c r="AKI257" s="7"/>
      <c r="AKJ257" s="7"/>
      <c r="AKK257" s="7"/>
      <c r="AKL257" s="7"/>
      <c r="AKM257" s="7"/>
      <c r="AKN257" s="7"/>
      <c r="AKO257" s="7"/>
      <c r="AKP257" s="7"/>
      <c r="AKQ257" s="7"/>
      <c r="AKR257" s="7"/>
      <c r="AKS257" s="7"/>
      <c r="AKT257" s="7"/>
      <c r="AKU257" s="7"/>
      <c r="AKV257" s="7"/>
      <c r="AKW257" s="7"/>
      <c r="AKX257" s="7"/>
      <c r="AKY257" s="7"/>
      <c r="AKZ257" s="7"/>
      <c r="ALA257" s="7"/>
      <c r="ALB257" s="7"/>
      <c r="ALC257" s="7"/>
      <c r="ALD257" s="7"/>
      <c r="ALE257" s="7"/>
      <c r="ALF257" s="7"/>
      <c r="ALG257" s="7"/>
      <c r="ALH257" s="7"/>
      <c r="ALI257" s="7"/>
      <c r="ALJ257" s="7"/>
      <c r="ALK257" s="7"/>
      <c r="ALL257" s="7"/>
      <c r="ALM257" s="7"/>
      <c r="ALN257" s="7"/>
      <c r="ALO257" s="7"/>
      <c r="ALP257" s="7"/>
      <c r="ALQ257" s="7"/>
      <c r="ALR257" s="7"/>
      <c r="ALS257" s="7"/>
      <c r="ALT257" s="7"/>
      <c r="ALU257" s="7"/>
      <c r="ALV257" s="7"/>
      <c r="ALW257" s="7"/>
      <c r="ALX257" s="7"/>
      <c r="ALY257" s="7"/>
      <c r="ALZ257" s="7"/>
      <c r="AMA257" s="7"/>
      <c r="AMB257" s="7"/>
      <c r="AMC257" s="7"/>
      <c r="AMD257" s="7"/>
      <c r="AME257" s="7"/>
      <c r="AMF257" s="7"/>
      <c r="AMG257" s="7"/>
      <c r="AMH257" s="7"/>
      <c r="AMI257" s="7"/>
      <c r="AMJ257" s="7"/>
    </row>
    <row r="258" spans="1:1024" ht="12.75" customHeight="1" x14ac:dyDescent="0.3">
      <c r="B258" s="54" t="s">
        <v>293</v>
      </c>
      <c r="C258" s="54" t="s">
        <v>293</v>
      </c>
      <c r="D258" s="1">
        <v>7</v>
      </c>
      <c r="E258" s="1"/>
      <c r="F258" s="1"/>
      <c r="G258" s="1"/>
      <c r="H258" s="1"/>
      <c r="I258" s="1"/>
      <c r="J258" s="1"/>
      <c r="K258" s="1">
        <v>15</v>
      </c>
      <c r="L258" s="1"/>
      <c r="M258" s="1"/>
      <c r="N258" s="1"/>
      <c r="O258" s="1"/>
      <c r="P258" s="1"/>
      <c r="Q258" s="1"/>
      <c r="R258" s="1">
        <v>30</v>
      </c>
      <c r="S258" s="1"/>
      <c r="T258" s="1"/>
      <c r="U258" s="1"/>
      <c r="V258" s="1"/>
      <c r="W258" s="1"/>
      <c r="X258" s="1"/>
      <c r="Y258" s="55"/>
      <c r="Z258" s="55"/>
    </row>
    <row r="259" spans="1:1024" ht="12.75" customHeight="1" x14ac:dyDescent="0.3">
      <c r="B259" s="56" t="s">
        <v>284</v>
      </c>
      <c r="C259" s="56" t="s">
        <v>294</v>
      </c>
      <c r="D259" s="57" t="s">
        <v>284</v>
      </c>
      <c r="E259" s="58" t="s">
        <v>287</v>
      </c>
      <c r="F259" s="58" t="s">
        <v>295</v>
      </c>
      <c r="G259" s="58" t="s">
        <v>296</v>
      </c>
      <c r="H259" s="58" t="s">
        <v>297</v>
      </c>
      <c r="I259" s="58" t="s">
        <v>298</v>
      </c>
      <c r="J259" s="59" t="s">
        <v>299</v>
      </c>
      <c r="K259" s="57" t="s">
        <v>284</v>
      </c>
      <c r="L259" s="58" t="s">
        <v>287</v>
      </c>
      <c r="M259" s="58" t="s">
        <v>295</v>
      </c>
      <c r="N259" s="58" t="s">
        <v>296</v>
      </c>
      <c r="O259" s="58" t="s">
        <v>297</v>
      </c>
      <c r="P259" s="58" t="s">
        <v>298</v>
      </c>
      <c r="Q259" s="59" t="s">
        <v>299</v>
      </c>
      <c r="R259" s="57" t="s">
        <v>284</v>
      </c>
      <c r="S259" s="58" t="s">
        <v>287</v>
      </c>
      <c r="T259" s="58" t="s">
        <v>295</v>
      </c>
      <c r="U259" s="58" t="s">
        <v>296</v>
      </c>
      <c r="V259" s="58" t="s">
        <v>297</v>
      </c>
      <c r="W259" s="58" t="s">
        <v>298</v>
      </c>
      <c r="X259" s="59" t="s">
        <v>299</v>
      </c>
      <c r="Y259" s="58"/>
      <c r="Z259" s="58"/>
    </row>
    <row r="260" spans="1:1024" ht="12.75" customHeight="1" x14ac:dyDescent="0.3">
      <c r="A260" s="17" t="s">
        <v>300</v>
      </c>
      <c r="B260" s="58">
        <v>7.3768500000000001E-2</v>
      </c>
      <c r="C260" s="58">
        <v>2.2578</v>
      </c>
      <c r="D260" s="60">
        <v>7.0339600000000002E-2</v>
      </c>
      <c r="E260" s="61">
        <v>1.9547599999999998E-2</v>
      </c>
      <c r="F260" s="61">
        <v>3.9386590000000001E-4</v>
      </c>
      <c r="G260" s="61">
        <v>3.0823100000000001</v>
      </c>
      <c r="H260" s="61">
        <v>2.2936299999999998</v>
      </c>
      <c r="I260" s="61">
        <v>2.3601200000000002</v>
      </c>
      <c r="J260" s="62">
        <v>5.2712079592999999</v>
      </c>
      <c r="K260" s="60">
        <v>6.9987300000000002E-2</v>
      </c>
      <c r="L260" s="61">
        <v>1.28646E-2</v>
      </c>
      <c r="M260" s="61">
        <v>1.797953E-4</v>
      </c>
      <c r="N260" s="61">
        <v>2.86294</v>
      </c>
      <c r="O260" s="61">
        <v>1.9931700000000001</v>
      </c>
      <c r="P260" s="61">
        <v>2.36422</v>
      </c>
      <c r="Q260" s="62">
        <v>3.9840518653000001</v>
      </c>
      <c r="R260" s="60">
        <v>7.0237900000000006E-2</v>
      </c>
      <c r="S260" s="61">
        <v>9.6424100000000006E-3</v>
      </c>
      <c r="T260" s="61">
        <v>1.054411E-4</v>
      </c>
      <c r="U260" s="61">
        <v>2.5782099999999999</v>
      </c>
      <c r="V260" s="61">
        <v>0.86390800000000001</v>
      </c>
      <c r="W260" s="61">
        <v>2.3935300000000002</v>
      </c>
      <c r="X260" s="62">
        <v>0.76475966529999995</v>
      </c>
      <c r="Y260" s="61"/>
      <c r="Z260" s="61"/>
      <c r="AH260" s="63"/>
      <c r="AI260" s="63"/>
    </row>
    <row r="261" spans="1:1024" ht="12.75" customHeight="1" x14ac:dyDescent="0.3">
      <c r="A261" s="17" t="s">
        <v>354</v>
      </c>
      <c r="B261" s="58">
        <v>7.3768500000000001E-2</v>
      </c>
      <c r="C261" s="58">
        <v>2.2578</v>
      </c>
      <c r="D261" s="60">
        <v>7.1617700000000006E-2</v>
      </c>
      <c r="E261" s="61">
        <v>2.68814E-2</v>
      </c>
      <c r="F261" s="61">
        <v>7.2723549999999997E-4</v>
      </c>
      <c r="G261" s="61">
        <v>2.8191000000000002</v>
      </c>
      <c r="H261" s="61">
        <v>2.3748</v>
      </c>
      <c r="I261" s="61">
        <v>2.1180300000000001</v>
      </c>
      <c r="J261" s="62">
        <v>5.6592106929000003</v>
      </c>
      <c r="K261" s="60">
        <v>7.1500400000000006E-2</v>
      </c>
      <c r="L261" s="61">
        <v>2.3875199999999999E-2</v>
      </c>
      <c r="M261" s="61">
        <v>5.7516930000000004E-4</v>
      </c>
      <c r="N261" s="61">
        <v>2.9474200000000002</v>
      </c>
      <c r="O261" s="61">
        <v>2.6826699999999999</v>
      </c>
      <c r="P261" s="61">
        <v>2.1547000000000001</v>
      </c>
      <c r="Q261" s="62">
        <v>7.2073479388999999</v>
      </c>
      <c r="R261" s="60">
        <v>7.2028900000000007E-2</v>
      </c>
      <c r="S261" s="61">
        <v>2.2493599999999999E-2</v>
      </c>
      <c r="T261" s="61">
        <v>5.089882E-4</v>
      </c>
      <c r="U261" s="61">
        <v>2.5093200000000002</v>
      </c>
      <c r="V261" s="61">
        <v>1.6970099999999999</v>
      </c>
      <c r="W261" s="61">
        <v>2.0691299999999999</v>
      </c>
      <c r="X261" s="62">
        <v>2.9154393089999999</v>
      </c>
      <c r="Y261" s="61"/>
      <c r="Z261" s="61"/>
      <c r="AA261" s="15">
        <f>IF("na"=F261,"",F261/F260)</f>
        <v>1.8464038140900239</v>
      </c>
      <c r="AB261" s="13">
        <f>IF("na"=J261,"",J261/J260)</f>
        <v>1.0736079351442485</v>
      </c>
      <c r="AC261" s="13">
        <f>IF("na"=M261,"",M261/M260)</f>
        <v>3.1990230000450515</v>
      </c>
      <c r="AD261" s="13">
        <f>IF("na"=Q261,"",Q261/Q260)</f>
        <v>1.8090497269059234</v>
      </c>
      <c r="AE261" s="13">
        <f>IF("na"=T261,"",T261/T260)</f>
        <v>4.8272277129127064</v>
      </c>
      <c r="AF261" s="13">
        <f>IF("na"=X261,"",X261/X260)</f>
        <v>3.8122294379324142</v>
      </c>
      <c r="AG261" s="13">
        <f>ROW()</f>
        <v>261</v>
      </c>
      <c r="AH261" s="63">
        <f t="shared" ref="AH261:AM264" ca="1" si="30">SUM(IF(INDIRECT(ADDRESS(ROW(),AH$40))&gt;INDIRECT(ADDRESS($AG261,AH$40)),1,0),IF(INDIRECT(ADDRESS(ROW(),AH$40))&gt;INDIRECT(ADDRESS($AG261+1,AH$40)),1,0),IF(INDIRECT(ADDRESS(ROW(),AH$40))&gt;INDIRECT(ADDRESS($AG261+2,AH$40)),1,0),IF(INDIRECT(ADDRESS(ROW(),AH$40))&gt;INDIRECT(ADDRESS($AG261+3,AH$40)),1,0))+1</f>
        <v>2</v>
      </c>
      <c r="AI261" s="63">
        <f t="shared" ca="1" si="30"/>
        <v>3</v>
      </c>
      <c r="AJ261" s="63">
        <f t="shared" ca="1" si="30"/>
        <v>2</v>
      </c>
      <c r="AK261" s="63">
        <f t="shared" ca="1" si="30"/>
        <v>3</v>
      </c>
      <c r="AL261" s="63">
        <f t="shared" ca="1" si="30"/>
        <v>2</v>
      </c>
      <c r="AM261" s="63">
        <f t="shared" ca="1" si="30"/>
        <v>3</v>
      </c>
      <c r="AO261" s="14">
        <f>IF("na"=F261,"",SQRT(F261)/SQRT(F260))</f>
        <v>1.3588244235698825</v>
      </c>
      <c r="AP261" s="14">
        <f>IF("na"=J261,"",SQRT(J261)/SQRT(J260))</f>
        <v>1.0361505369125898</v>
      </c>
      <c r="AQ261" s="14">
        <f>IF("na"=M261,"",SQRT(M261)/SQRT(M260))</f>
        <v>1.7885812813638218</v>
      </c>
      <c r="AR261" s="14">
        <f>IF("na"=Q261,"",SQRT(Q261)/SQRT(Q260))</f>
        <v>1.3450091921269249</v>
      </c>
      <c r="AS261" s="14">
        <f>IF("na"=T261,"",SQRT(T261)/SQRT(T260))</f>
        <v>2.1970952899027174</v>
      </c>
      <c r="AT261" s="14">
        <f>IF("na"=X261,"",SQRT(X261)/SQRT(X260))</f>
        <v>1.9524931339014777</v>
      </c>
    </row>
    <row r="262" spans="1:1024" ht="12.75" customHeight="1" x14ac:dyDescent="0.3">
      <c r="A262" s="17" t="s">
        <v>281</v>
      </c>
      <c r="B262" s="58">
        <v>7.3768500000000001E-2</v>
      </c>
      <c r="C262" s="58">
        <v>2.2578</v>
      </c>
      <c r="D262" s="60">
        <v>9.0780700000000006E-2</v>
      </c>
      <c r="E262" s="61">
        <v>2.4826399999999998E-2</v>
      </c>
      <c r="F262" s="61">
        <v>9.05765E-4</v>
      </c>
      <c r="G262" s="61">
        <v>2.9904199999999999</v>
      </c>
      <c r="H262" s="61">
        <v>2.0915699999999999</v>
      </c>
      <c r="I262" s="61">
        <v>2.33094</v>
      </c>
      <c r="J262" s="62">
        <v>4.3800145245</v>
      </c>
      <c r="K262" s="60">
        <v>9.0008599999999994E-2</v>
      </c>
      <c r="L262" s="61">
        <v>1.9281599999999999E-2</v>
      </c>
      <c r="M262" s="61">
        <v>6.3552080000000004E-4</v>
      </c>
      <c r="N262" s="61">
        <v>2.8515700000000002</v>
      </c>
      <c r="O262" s="61">
        <v>2.0689099999999998</v>
      </c>
      <c r="P262" s="61">
        <v>2.2573300000000001</v>
      </c>
      <c r="Q262" s="62">
        <v>4.2803888089999997</v>
      </c>
      <c r="R262" s="60">
        <v>8.9969800000000003E-2</v>
      </c>
      <c r="S262" s="61">
        <v>1.7026599999999999E-2</v>
      </c>
      <c r="T262" s="61">
        <v>5.5238719999999995E-4</v>
      </c>
      <c r="U262" s="61">
        <v>2.6571799999999999</v>
      </c>
      <c r="V262" s="61">
        <v>1.27959</v>
      </c>
      <c r="W262" s="61">
        <v>2.3519999999999999</v>
      </c>
      <c r="X262" s="62">
        <v>1.6462242081</v>
      </c>
      <c r="Y262" s="61"/>
      <c r="Z262" s="61"/>
      <c r="AA262" s="15">
        <f>IF("na"=F262,"",F262/F260)</f>
        <v>2.2996786469709614</v>
      </c>
      <c r="AB262" s="13">
        <f>IF("na"=J262,"",J262/J260)</f>
        <v>0.83093183921388147</v>
      </c>
      <c r="AC262" s="13">
        <f>IF("na"=M262,"",M262/M260)</f>
        <v>3.5346908400831394</v>
      </c>
      <c r="AD262" s="13">
        <f>IF("na"=Q262,"",Q262/Q260)</f>
        <v>1.074380794658075</v>
      </c>
      <c r="AE262" s="13">
        <f>IF("na"=T262,"",T262/T260)</f>
        <v>5.2388224326187789</v>
      </c>
      <c r="AF262" s="13">
        <f>IF("na"=X262,"",X262/X260)</f>
        <v>2.1526033377482312</v>
      </c>
      <c r="AG262" s="13">
        <f>AG261</f>
        <v>261</v>
      </c>
      <c r="AH262" s="63">
        <f t="shared" ca="1" si="30"/>
        <v>3</v>
      </c>
      <c r="AI262" s="63">
        <f t="shared" ca="1" si="30"/>
        <v>1</v>
      </c>
      <c r="AJ262" s="63">
        <f t="shared" ca="1" si="30"/>
        <v>3</v>
      </c>
      <c r="AK262" s="63">
        <f t="shared" ca="1" si="30"/>
        <v>2</v>
      </c>
      <c r="AL262" s="63">
        <f t="shared" ca="1" si="30"/>
        <v>3</v>
      </c>
      <c r="AM262" s="63">
        <f t="shared" ca="1" si="30"/>
        <v>2</v>
      </c>
      <c r="AO262" s="14">
        <f>IF("na"=F262,"",SQRT(F262)/SQRT(F260))</f>
        <v>1.5164691381531512</v>
      </c>
      <c r="AP262" s="14">
        <f>IF("na"=J262,"",SQRT(J262)/SQRT(J260))</f>
        <v>0.91155462766302786</v>
      </c>
      <c r="AQ262" s="14">
        <f>IF("na"=M262,"",SQRT(M262)/SQRT(M260))</f>
        <v>1.8800773494947325</v>
      </c>
      <c r="AR262" s="14">
        <f>IF("na"=Q262,"",SQRT(Q262)/SQRT(Q260))</f>
        <v>1.0365234173225779</v>
      </c>
      <c r="AS262" s="14">
        <f>IF("na"=T262,"",SQRT(T262)/SQRT(T260))</f>
        <v>2.2888474026502461</v>
      </c>
      <c r="AT262" s="14">
        <f>IF("na"=X262,"",SQRT(X262)/SQRT(X260))</f>
        <v>1.4671752920998333</v>
      </c>
    </row>
    <row r="263" spans="1:1024" ht="12.75" customHeight="1" x14ac:dyDescent="0.3">
      <c r="A263" s="17" t="s">
        <v>282</v>
      </c>
      <c r="B263" s="58">
        <v>7.3768500000000001E-2</v>
      </c>
      <c r="C263" s="58">
        <v>2.2578</v>
      </c>
      <c r="D263" s="64">
        <v>6.9489200000000001E-2</v>
      </c>
      <c r="E263" s="65">
        <v>1.9128900000000001E-2</v>
      </c>
      <c r="F263" s="66">
        <v>3.8422720000000002E-4</v>
      </c>
      <c r="G263" s="65">
        <v>3.1347700000000001</v>
      </c>
      <c r="H263" s="66">
        <v>2.29861</v>
      </c>
      <c r="I263" s="66">
        <v>2.37724</v>
      </c>
      <c r="J263" s="67">
        <v>5.2978738456999999</v>
      </c>
      <c r="K263" s="64">
        <v>6.9599999999999995E-2</v>
      </c>
      <c r="L263" s="65">
        <v>1.35294E-2</v>
      </c>
      <c r="M263" s="66">
        <v>2.0042089999999999E-4</v>
      </c>
      <c r="N263" s="65">
        <v>2.7789600000000001</v>
      </c>
      <c r="O263" s="66">
        <v>1.6461300000000001</v>
      </c>
      <c r="P263" s="66">
        <v>2.3418399999999999</v>
      </c>
      <c r="Q263" s="67">
        <v>2.7168066985000001</v>
      </c>
      <c r="R263" s="64">
        <v>6.9439399999999998E-2</v>
      </c>
      <c r="S263" s="65">
        <v>9.4526499999999999E-3</v>
      </c>
      <c r="T263" s="66">
        <v>1.080936E-4</v>
      </c>
      <c r="U263" s="65">
        <v>2.51064</v>
      </c>
      <c r="V263" s="66">
        <v>0.92801500000000003</v>
      </c>
      <c r="W263" s="66">
        <v>2.3326500000000001</v>
      </c>
      <c r="X263" s="67">
        <v>0.86681436270000001</v>
      </c>
      <c r="Y263" s="65"/>
      <c r="Z263" s="65"/>
      <c r="AA263" s="15">
        <f>IF("na"=F263,"",F263/F260)</f>
        <v>0.97552796522877461</v>
      </c>
      <c r="AB263" s="13">
        <f>IF("na"=J263,"",J263/J260)</f>
        <v>1.0050587809484832</v>
      </c>
      <c r="AC263" s="13">
        <f>IF("na"=M263,"",M263/M260)</f>
        <v>1.1147171255310899</v>
      </c>
      <c r="AD263" s="13">
        <f>IF("na"=Q263,"",Q263/Q260)</f>
        <v>0.68192051468070536</v>
      </c>
      <c r="AE263" s="13">
        <f>IF("na"=T263,"",T263/T260)</f>
        <v>1.0251562246600234</v>
      </c>
      <c r="AF263" s="13">
        <f>IF("na"=X263,"",X263/X260)</f>
        <v>1.1334467572370805</v>
      </c>
      <c r="AG263" s="13">
        <f>AG262</f>
        <v>261</v>
      </c>
      <c r="AH263" s="63">
        <f t="shared" ca="1" si="30"/>
        <v>1</v>
      </c>
      <c r="AI263" s="63">
        <f t="shared" ca="1" si="30"/>
        <v>2</v>
      </c>
      <c r="AJ263" s="63">
        <f t="shared" ca="1" si="30"/>
        <v>1</v>
      </c>
      <c r="AK263" s="63">
        <f t="shared" ca="1" si="30"/>
        <v>1</v>
      </c>
      <c r="AL263" s="63">
        <f t="shared" ca="1" si="30"/>
        <v>1</v>
      </c>
      <c r="AM263" s="63">
        <f t="shared" ca="1" si="30"/>
        <v>1</v>
      </c>
      <c r="AO263" s="14">
        <f>IF("na"=F263,"",SQRT(F263)/SQRT(F260))</f>
        <v>0.98768819231009064</v>
      </c>
      <c r="AP263" s="14">
        <f>IF("na"=J263,"",SQRT(J263)/SQRT(J260))</f>
        <v>1.0025261996319514</v>
      </c>
      <c r="AQ263" s="14">
        <f>IF("na"=M263,"",SQRT(M263)/SQRT(M260))</f>
        <v>1.0558016506574943</v>
      </c>
      <c r="AR263" s="14">
        <f>IF("na"=Q263,"",SQRT(Q263)/SQRT(Q260))</f>
        <v>0.82578478714535863</v>
      </c>
      <c r="AS263" s="14">
        <f>IF("na"=T263,"",SQRT(T263)/SQRT(T260))</f>
        <v>1.0124999874864313</v>
      </c>
      <c r="AT263" s="14">
        <f>IF("na"=X263,"",SQRT(X263)/SQRT(X260))</f>
        <v>1.0646345651147535</v>
      </c>
    </row>
    <row r="264" spans="1:1024" ht="12.75" customHeight="1" x14ac:dyDescent="0.3">
      <c r="A264" s="17" t="s">
        <v>283</v>
      </c>
      <c r="B264" s="58">
        <v>7.3768500000000001E-2</v>
      </c>
      <c r="C264" s="58">
        <v>2.2578</v>
      </c>
      <c r="D264" s="68">
        <v>9.1857800000000003E-2</v>
      </c>
      <c r="E264" s="13">
        <v>3.4370400000000002E-2</v>
      </c>
      <c r="F264" s="66">
        <v>1.5085470000000001E-3</v>
      </c>
      <c r="G264" s="65">
        <v>3.0291600000000001</v>
      </c>
      <c r="H264" s="66">
        <v>2.51193</v>
      </c>
      <c r="I264" s="66">
        <v>2.2443599999999999</v>
      </c>
      <c r="J264" s="67">
        <v>6.3099729585000004</v>
      </c>
      <c r="K264" s="68">
        <v>9.0070399999999995E-2</v>
      </c>
      <c r="L264" s="13">
        <v>3.1538200000000002E-2</v>
      </c>
      <c r="M264" s="66">
        <v>1.2604099E-3</v>
      </c>
      <c r="N264" s="65">
        <v>3.3772799999999998</v>
      </c>
      <c r="O264" s="66">
        <v>3.11741</v>
      </c>
      <c r="P264" s="66">
        <v>2.4390900000000002</v>
      </c>
      <c r="Q264" s="67">
        <v>9.7511111721999999</v>
      </c>
      <c r="R264" s="68">
        <v>8.8850499999999999E-2</v>
      </c>
      <c r="S264" s="13">
        <v>2.9499899999999999E-2</v>
      </c>
      <c r="T264" s="66">
        <v>1.0977108000000001E-3</v>
      </c>
      <c r="U264" s="65">
        <v>3.0158999999999998</v>
      </c>
      <c r="V264" s="66">
        <v>2.2236799999999999</v>
      </c>
      <c r="W264" s="66">
        <v>2.47973</v>
      </c>
      <c r="X264" s="67">
        <v>4.9940056672999997</v>
      </c>
      <c r="Y264" s="65"/>
      <c r="Z264" s="65"/>
      <c r="AA264" s="15">
        <f>IF("na"=F264,"",F264/F260)</f>
        <v>3.8301030883861742</v>
      </c>
      <c r="AB264" s="13">
        <f>IF("na"=J264,"",J264/J260)</f>
        <v>1.1970639381372359</v>
      </c>
      <c r="AC264" s="13">
        <f>IF("na"=M264,"",M264/M260)</f>
        <v>7.0102494336615022</v>
      </c>
      <c r="AD264" s="13">
        <f>IF("na"=Q264,"",Q264/Q260)</f>
        <v>2.4475362023093892</v>
      </c>
      <c r="AE264" s="13">
        <f>IF("na"=T264,"",T264/T260)</f>
        <v>10.410653910097675</v>
      </c>
      <c r="AF264" s="13">
        <f>IF("na"=X264,"",X264/X260)</f>
        <v>6.5301635192030574</v>
      </c>
      <c r="AG264" s="13">
        <f>AG263</f>
        <v>261</v>
      </c>
      <c r="AH264" s="63">
        <f t="shared" ca="1" si="30"/>
        <v>4</v>
      </c>
      <c r="AI264" s="63">
        <f t="shared" ca="1" si="30"/>
        <v>4</v>
      </c>
      <c r="AJ264" s="63">
        <f t="shared" ca="1" si="30"/>
        <v>4</v>
      </c>
      <c r="AK264" s="63">
        <f t="shared" ca="1" si="30"/>
        <v>4</v>
      </c>
      <c r="AL264" s="63">
        <f t="shared" ca="1" si="30"/>
        <v>4</v>
      </c>
      <c r="AM264" s="63">
        <f t="shared" ca="1" si="30"/>
        <v>4</v>
      </c>
      <c r="AO264" s="14">
        <f>IF("na"=F264,"",SQRT(F264)/SQRT(F260))</f>
        <v>1.9570649167531911</v>
      </c>
      <c r="AP264" s="14">
        <f>IF("na"=J264,"",SQRT(J264)/SQRT(J260))</f>
        <v>1.0941041715198949</v>
      </c>
      <c r="AQ264" s="14">
        <f>IF("na"=M264,"",SQRT(M264)/SQRT(M260))</f>
        <v>2.647687563452588</v>
      </c>
      <c r="AR264" s="14">
        <f>IF("na"=Q264,"",SQRT(Q264)/SQRT(Q260))</f>
        <v>1.5644603549816753</v>
      </c>
      <c r="AS264" s="14">
        <f>IF("na"=T264,"",SQRT(T264)/SQRT(T260))</f>
        <v>3.2265544951383784</v>
      </c>
      <c r="AT264" s="14">
        <f>IF("na"=X264,"",SQRT(X264)/SQRT(X260))</f>
        <v>2.5554184626403282</v>
      </c>
    </row>
    <row r="265" spans="1:1024" ht="12.75" customHeight="1" x14ac:dyDescent="0.3">
      <c r="B265" s="69"/>
      <c r="C265" s="69"/>
      <c r="D265" s="13"/>
      <c r="E265" s="13"/>
      <c r="F265" s="13"/>
      <c r="G265" s="13"/>
      <c r="H265" s="13"/>
      <c r="I265" s="13"/>
      <c r="J265" s="13"/>
      <c r="K265" s="13"/>
      <c r="L265" s="13"/>
    </row>
    <row r="266" spans="1:1024" s="52" customFormat="1" ht="12.75" customHeight="1" x14ac:dyDescent="0.3">
      <c r="A266" s="17"/>
      <c r="B266" s="17"/>
      <c r="C266" s="17"/>
      <c r="D266" s="6" t="s">
        <v>326</v>
      </c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17"/>
      <c r="Z266" s="17"/>
      <c r="AA266" s="51"/>
      <c r="AH266" s="53"/>
      <c r="AI266" s="53"/>
      <c r="AJ266" s="53"/>
      <c r="AK266" s="53"/>
      <c r="AL266" s="53"/>
      <c r="AM266" s="53"/>
      <c r="AKC266" s="7"/>
      <c r="AKD266" s="7"/>
      <c r="AKE266" s="7"/>
      <c r="AKF266" s="7"/>
      <c r="AKG266" s="7"/>
      <c r="AKH266" s="7"/>
      <c r="AKI266" s="7"/>
      <c r="AKJ266" s="7"/>
      <c r="AKK266" s="7"/>
      <c r="AKL266" s="7"/>
      <c r="AKM266" s="7"/>
      <c r="AKN266" s="7"/>
      <c r="AKO266" s="7"/>
      <c r="AKP266" s="7"/>
      <c r="AKQ266" s="7"/>
      <c r="AKR266" s="7"/>
      <c r="AKS266" s="7"/>
      <c r="AKT266" s="7"/>
      <c r="AKU266" s="7"/>
      <c r="AKV266" s="7"/>
      <c r="AKW266" s="7"/>
      <c r="AKX266" s="7"/>
      <c r="AKY266" s="7"/>
      <c r="AKZ266" s="7"/>
      <c r="ALA266" s="7"/>
      <c r="ALB266" s="7"/>
      <c r="ALC266" s="7"/>
      <c r="ALD266" s="7"/>
      <c r="ALE266" s="7"/>
      <c r="ALF266" s="7"/>
      <c r="ALG266" s="7"/>
      <c r="ALH266" s="7"/>
      <c r="ALI266" s="7"/>
      <c r="ALJ266" s="7"/>
      <c r="ALK266" s="7"/>
      <c r="ALL266" s="7"/>
      <c r="ALM266" s="7"/>
      <c r="ALN266" s="7"/>
      <c r="ALO266" s="7"/>
      <c r="ALP266" s="7"/>
      <c r="ALQ266" s="7"/>
      <c r="ALR266" s="7"/>
      <c r="ALS266" s="7"/>
      <c r="ALT266" s="7"/>
      <c r="ALU266" s="7"/>
      <c r="ALV266" s="7"/>
      <c r="ALW266" s="7"/>
      <c r="ALX266" s="7"/>
      <c r="ALY266" s="7"/>
      <c r="ALZ266" s="7"/>
      <c r="AMA266" s="7"/>
      <c r="AMB266" s="7"/>
      <c r="AMC266" s="7"/>
      <c r="AMD266" s="7"/>
      <c r="AME266" s="7"/>
      <c r="AMF266" s="7"/>
      <c r="AMG266" s="7"/>
      <c r="AMH266" s="7"/>
      <c r="AMI266" s="7"/>
      <c r="AMJ266" s="7"/>
    </row>
    <row r="267" spans="1:1024" ht="12.75" customHeight="1" x14ac:dyDescent="0.3">
      <c r="B267" s="54" t="s">
        <v>293</v>
      </c>
      <c r="C267" s="54" t="s">
        <v>293</v>
      </c>
      <c r="D267" s="1">
        <v>7</v>
      </c>
      <c r="E267" s="1"/>
      <c r="F267" s="1"/>
      <c r="G267" s="1"/>
      <c r="H267" s="1"/>
      <c r="I267" s="1"/>
      <c r="J267" s="1"/>
      <c r="K267" s="1">
        <v>15</v>
      </c>
      <c r="L267" s="1"/>
      <c r="M267" s="1"/>
      <c r="N267" s="1"/>
      <c r="O267" s="1"/>
      <c r="P267" s="1"/>
      <c r="Q267" s="1"/>
      <c r="R267" s="1">
        <v>30</v>
      </c>
      <c r="S267" s="1"/>
      <c r="T267" s="1"/>
      <c r="U267" s="1"/>
      <c r="V267" s="1"/>
      <c r="W267" s="1"/>
      <c r="X267" s="1"/>
      <c r="Y267" s="55"/>
      <c r="Z267" s="55"/>
    </row>
    <row r="268" spans="1:1024" ht="12.75" customHeight="1" x14ac:dyDescent="0.3">
      <c r="B268" s="56" t="s">
        <v>284</v>
      </c>
      <c r="C268" s="56" t="s">
        <v>294</v>
      </c>
      <c r="D268" s="57" t="s">
        <v>284</v>
      </c>
      <c r="E268" s="58" t="s">
        <v>287</v>
      </c>
      <c r="F268" s="58" t="s">
        <v>295</v>
      </c>
      <c r="G268" s="58" t="s">
        <v>296</v>
      </c>
      <c r="H268" s="58" t="s">
        <v>297</v>
      </c>
      <c r="I268" s="58" t="s">
        <v>298</v>
      </c>
      <c r="J268" s="59" t="s">
        <v>299</v>
      </c>
      <c r="K268" s="57" t="s">
        <v>284</v>
      </c>
      <c r="L268" s="58" t="s">
        <v>287</v>
      </c>
      <c r="M268" s="58" t="s">
        <v>295</v>
      </c>
      <c r="N268" s="58" t="s">
        <v>296</v>
      </c>
      <c r="O268" s="58" t="s">
        <v>297</v>
      </c>
      <c r="P268" s="58" t="s">
        <v>298</v>
      </c>
      <c r="Q268" s="59" t="s">
        <v>299</v>
      </c>
      <c r="R268" s="57" t="s">
        <v>284</v>
      </c>
      <c r="S268" s="58" t="s">
        <v>287</v>
      </c>
      <c r="T268" s="58" t="s">
        <v>295</v>
      </c>
      <c r="U268" s="58" t="s">
        <v>296</v>
      </c>
      <c r="V268" s="58" t="s">
        <v>297</v>
      </c>
      <c r="W268" s="58" t="s">
        <v>298</v>
      </c>
      <c r="X268" s="59" t="s">
        <v>299</v>
      </c>
      <c r="Y268" s="58"/>
      <c r="Z268" s="58"/>
    </row>
    <row r="269" spans="1:1024" ht="12.75" customHeight="1" x14ac:dyDescent="0.3">
      <c r="A269" s="17" t="s">
        <v>300</v>
      </c>
      <c r="B269" s="58">
        <v>0.211419</v>
      </c>
      <c r="C269" s="58">
        <v>2.0647799999999998</v>
      </c>
      <c r="D269" s="60">
        <v>0.22183600000000001</v>
      </c>
      <c r="E269" s="61">
        <v>2.8622399999999999E-2</v>
      </c>
      <c r="F269" s="61">
        <v>9.277555E-4</v>
      </c>
      <c r="G269" s="61">
        <v>2.3067199999999999</v>
      </c>
      <c r="H269" s="61">
        <v>1.1668700000000001</v>
      </c>
      <c r="I269" s="61">
        <v>2.0419499999999999</v>
      </c>
      <c r="J269" s="62">
        <v>1.3621068058000001</v>
      </c>
      <c r="K269" s="60">
        <v>0.22079099999999999</v>
      </c>
      <c r="L269" s="61">
        <v>2.00503E-2</v>
      </c>
      <c r="M269" s="61">
        <v>4.8984880000000003E-4</v>
      </c>
      <c r="N269" s="61">
        <v>2.1561300000000001</v>
      </c>
      <c r="O269" s="61">
        <v>0.54406900000000002</v>
      </c>
      <c r="P269" s="61">
        <v>2.0531999999999999</v>
      </c>
      <c r="Q269" s="62">
        <v>0.29614517309999999</v>
      </c>
      <c r="R269" s="60">
        <v>0.220411</v>
      </c>
      <c r="S269" s="61">
        <v>1.4686599999999999E-2</v>
      </c>
      <c r="T269" s="61">
        <v>2.9655220000000002E-4</v>
      </c>
      <c r="U269" s="61">
        <v>2.1269100000000001</v>
      </c>
      <c r="V269" s="61">
        <v>0.35480200000000001</v>
      </c>
      <c r="W269" s="61">
        <v>2.0788700000000002</v>
      </c>
      <c r="X269" s="62">
        <v>0.1260829873</v>
      </c>
      <c r="Y269" s="61"/>
      <c r="Z269" s="61"/>
      <c r="AH269" s="63"/>
      <c r="AI269" s="63"/>
    </row>
    <row r="270" spans="1:1024" ht="12.75" customHeight="1" x14ac:dyDescent="0.3">
      <c r="A270" s="17" t="s">
        <v>354</v>
      </c>
      <c r="B270" s="58">
        <v>0.211419</v>
      </c>
      <c r="C270" s="58">
        <v>2.0647799999999998</v>
      </c>
      <c r="D270" s="60">
        <v>0.221667</v>
      </c>
      <c r="E270" s="61">
        <v>3.3206699999999999E-2</v>
      </c>
      <c r="F270" s="61">
        <v>1.2077063999999999E-3</v>
      </c>
      <c r="G270" s="61">
        <v>2.4109600000000002</v>
      </c>
      <c r="H270" s="61">
        <v>1.1552899999999999</v>
      </c>
      <c r="I270" s="61">
        <v>2.11876</v>
      </c>
      <c r="J270" s="62">
        <v>1.3376088245</v>
      </c>
      <c r="K270" s="60">
        <v>0.22022900000000001</v>
      </c>
      <c r="L270" s="61">
        <v>2.61114E-2</v>
      </c>
      <c r="M270" s="61">
        <v>7.5942130000000003E-4</v>
      </c>
      <c r="N270" s="61">
        <v>2.2023700000000002</v>
      </c>
      <c r="O270" s="61">
        <v>0.67196400000000001</v>
      </c>
      <c r="P270" s="61">
        <v>2.0569799999999998</v>
      </c>
      <c r="Q270" s="62">
        <v>0.45159645720000002</v>
      </c>
      <c r="R270" s="60">
        <v>0.22076499999999999</v>
      </c>
      <c r="S270" s="61">
        <v>2.36069E-2</v>
      </c>
      <c r="T270" s="61">
        <v>6.4463339999999995E-4</v>
      </c>
      <c r="U270" s="61">
        <v>2.1876799999999998</v>
      </c>
      <c r="V270" s="61">
        <v>0.50346199999999997</v>
      </c>
      <c r="W270" s="61">
        <v>2.1025299999999998</v>
      </c>
      <c r="X270" s="62">
        <v>0.25489904790000001</v>
      </c>
      <c r="Y270" s="61"/>
      <c r="Z270" s="61"/>
      <c r="AA270" s="15">
        <f>IF("na"=F270,"",F270/F269)</f>
        <v>1.301750730661257</v>
      </c>
      <c r="AB270" s="13">
        <f>IF("na"=J270,"",J270/J269)</f>
        <v>0.98201463997119387</v>
      </c>
      <c r="AC270" s="13">
        <f>IF("na"=M270,"",M270/M269)</f>
        <v>1.550317771524601</v>
      </c>
      <c r="AD270" s="13">
        <f>IF("na"=Q270,"",Q270/Q269)</f>
        <v>1.5249158123117827</v>
      </c>
      <c r="AE270" s="13">
        <f>IF("na"=T270,"",T270/T269)</f>
        <v>2.1737603025706771</v>
      </c>
      <c r="AF270" s="13">
        <f>IF("na"=X270,"",X270/X269)</f>
        <v>2.0216767809720193</v>
      </c>
      <c r="AG270" s="13">
        <f>ROW()</f>
        <v>270</v>
      </c>
      <c r="AH270" s="63">
        <f t="shared" ref="AH270:AM273" ca="1" si="31">SUM(IF(INDIRECT(ADDRESS(ROW(),AH$40))&gt;INDIRECT(ADDRESS($AG270,AH$40)),1,0),IF(INDIRECT(ADDRESS(ROW(),AH$40))&gt;INDIRECT(ADDRESS($AG270+1,AH$40)),1,0),IF(INDIRECT(ADDRESS(ROW(),AH$40))&gt;INDIRECT(ADDRESS($AG270+2,AH$40)),1,0),IF(INDIRECT(ADDRESS(ROW(),AH$40))&gt;INDIRECT(ADDRESS($AG270+3,AH$40)),1,0))+1</f>
        <v>2</v>
      </c>
      <c r="AI270" s="63">
        <f t="shared" ca="1" si="31"/>
        <v>4</v>
      </c>
      <c r="AJ270" s="63">
        <f t="shared" ca="1" si="31"/>
        <v>2</v>
      </c>
      <c r="AK270" s="63">
        <f t="shared" ca="1" si="31"/>
        <v>4</v>
      </c>
      <c r="AL270" s="63">
        <f t="shared" ca="1" si="31"/>
        <v>2</v>
      </c>
      <c r="AM270" s="63">
        <f t="shared" ca="1" si="31"/>
        <v>4</v>
      </c>
      <c r="AO270" s="14">
        <f>IF("na"=F270,"",SQRT(F270)/SQRT(F269))</f>
        <v>1.1409429129720983</v>
      </c>
      <c r="AP270" s="14">
        <f>IF("na"=J270,"",SQRT(J270)/SQRT(J269))</f>
        <v>0.9909665180878684</v>
      </c>
      <c r="AQ270" s="14">
        <f>IF("na"=M270,"",SQRT(M270)/SQRT(M269))</f>
        <v>1.245117573373937</v>
      </c>
      <c r="AR270" s="14">
        <f>IF("na"=Q270,"",SQRT(Q270)/SQRT(Q269))</f>
        <v>1.2348748164537906</v>
      </c>
      <c r="AS270" s="14">
        <f>IF("na"=T270,"",SQRT(T270)/SQRT(T269))</f>
        <v>1.4743677636772572</v>
      </c>
      <c r="AT270" s="14">
        <f>IF("na"=X270,"",SQRT(X270)/SQRT(X269))</f>
        <v>1.4218568074781719</v>
      </c>
    </row>
    <row r="271" spans="1:1024" ht="12.75" customHeight="1" x14ac:dyDescent="0.3">
      <c r="A271" s="17" t="s">
        <v>281</v>
      </c>
      <c r="B271" s="58">
        <v>0.211419</v>
      </c>
      <c r="C271" s="58">
        <v>2.0647799999999998</v>
      </c>
      <c r="D271" s="60">
        <v>0.23772299999999999</v>
      </c>
      <c r="E271" s="61">
        <v>3.0613899999999999E-2</v>
      </c>
      <c r="F271" s="61">
        <v>1.6291112E-3</v>
      </c>
      <c r="G271" s="61">
        <v>2.1434700000000002</v>
      </c>
      <c r="H271" s="61">
        <v>0.73531000000000002</v>
      </c>
      <c r="I271" s="61">
        <v>1.9861500000000001</v>
      </c>
      <c r="J271" s="62">
        <v>0.54686347300000004</v>
      </c>
      <c r="K271" s="60">
        <v>0.23730200000000001</v>
      </c>
      <c r="L271" s="61">
        <v>2.1686199999999999E-2</v>
      </c>
      <c r="M271" s="61">
        <v>1.1402208E-3</v>
      </c>
      <c r="N271" s="61">
        <v>2.0899200000000002</v>
      </c>
      <c r="O271" s="61">
        <v>0.502467</v>
      </c>
      <c r="P271" s="61">
        <v>2.0024199999999999</v>
      </c>
      <c r="Q271" s="62">
        <v>0.25636185560000002</v>
      </c>
      <c r="R271" s="60">
        <v>0.23865700000000001</v>
      </c>
      <c r="S271" s="61">
        <v>1.6983399999999999E-2</v>
      </c>
      <c r="T271" s="61">
        <v>1.0303444E-3</v>
      </c>
      <c r="U271" s="61">
        <v>2.02047</v>
      </c>
      <c r="V271" s="61">
        <v>0.33050800000000002</v>
      </c>
      <c r="W271" s="61">
        <v>1.9784600000000001</v>
      </c>
      <c r="X271" s="62">
        <v>0.11668668040000001</v>
      </c>
      <c r="Y271" s="61"/>
      <c r="Z271" s="61"/>
      <c r="AA271" s="15">
        <f>IF("na"=F271,"",F271/F269)</f>
        <v>1.7559704038402359</v>
      </c>
      <c r="AB271" s="13">
        <f>IF("na"=J271,"",J271/J269)</f>
        <v>0.40148354789168911</v>
      </c>
      <c r="AC271" s="13">
        <f>IF("na"=M271,"",M271/M269)</f>
        <v>2.3276994860454896</v>
      </c>
      <c r="AD271" s="13">
        <f>IF("na"=Q271,"",Q271/Q269)</f>
        <v>0.86566278597907032</v>
      </c>
      <c r="AE271" s="13">
        <f>IF("na"=T271,"",T271/T269)</f>
        <v>3.4744115875721033</v>
      </c>
      <c r="AF271" s="13">
        <f>IF("na"=X271,"",X271/X269)</f>
        <v>0.92547521992287063</v>
      </c>
      <c r="AG271" s="13">
        <f>AG270</f>
        <v>270</v>
      </c>
      <c r="AH271" s="63">
        <f t="shared" ca="1" si="31"/>
        <v>3</v>
      </c>
      <c r="AI271" s="63">
        <f t="shared" ca="1" si="31"/>
        <v>1</v>
      </c>
      <c r="AJ271" s="63">
        <f t="shared" ca="1" si="31"/>
        <v>3</v>
      </c>
      <c r="AK271" s="63">
        <f t="shared" ca="1" si="31"/>
        <v>1</v>
      </c>
      <c r="AL271" s="63">
        <f t="shared" ca="1" si="31"/>
        <v>3</v>
      </c>
      <c r="AM271" s="63">
        <f t="shared" ca="1" si="31"/>
        <v>1</v>
      </c>
      <c r="AO271" s="14">
        <f>IF("na"=F271,"",SQRT(F271)/SQRT(F269))</f>
        <v>1.3251303346615515</v>
      </c>
      <c r="AP271" s="14">
        <f>IF("na"=J271,"",SQRT(J271)/SQRT(J269))</f>
        <v>0.63362729414987251</v>
      </c>
      <c r="AQ271" s="14">
        <f>IF("na"=M271,"",SQRT(M271)/SQRT(M269))</f>
        <v>1.5256800077491643</v>
      </c>
      <c r="AR271" s="14">
        <f>IF("na"=Q271,"",SQRT(Q271)/SQRT(Q269))</f>
        <v>0.93041000960816755</v>
      </c>
      <c r="AS271" s="14">
        <f>IF("na"=T271,"",SQRT(T271)/SQRT(T269))</f>
        <v>1.8639773570438303</v>
      </c>
      <c r="AT271" s="14">
        <f>IF("na"=X271,"",SQRT(X271)/SQRT(X269))</f>
        <v>0.96201622643428975</v>
      </c>
    </row>
    <row r="272" spans="1:1024" ht="12.75" customHeight="1" x14ac:dyDescent="0.3">
      <c r="A272" s="17" t="s">
        <v>282</v>
      </c>
      <c r="B272" s="58">
        <v>0.211419</v>
      </c>
      <c r="C272" s="58">
        <v>2.0647799999999998</v>
      </c>
      <c r="D272" s="64">
        <v>0.22481899999999999</v>
      </c>
      <c r="E272" s="65">
        <v>2.9663599999999998E-2</v>
      </c>
      <c r="F272" s="66">
        <v>1.0594891000000001E-3</v>
      </c>
      <c r="G272" s="65">
        <v>2.3681899999999998</v>
      </c>
      <c r="H272" s="66">
        <v>1.12033</v>
      </c>
      <c r="I272" s="66">
        <v>2.1030899999999999</v>
      </c>
      <c r="J272" s="67">
        <v>1.256606965</v>
      </c>
      <c r="K272" s="64">
        <v>0.223187</v>
      </c>
      <c r="L272" s="65">
        <v>2.0217499999999999E-2</v>
      </c>
      <c r="M272" s="66">
        <v>5.4723309999999998E-4</v>
      </c>
      <c r="N272" s="65">
        <v>2.1945600000000001</v>
      </c>
      <c r="O272" s="66">
        <v>0.56588400000000005</v>
      </c>
      <c r="P272" s="66">
        <v>2.08595</v>
      </c>
      <c r="Q272" s="67">
        <v>0.32067287030000002</v>
      </c>
      <c r="R272" s="64">
        <v>0.22454399999999999</v>
      </c>
      <c r="S272" s="65">
        <v>1.44362E-2</v>
      </c>
      <c r="T272" s="66">
        <v>3.8066940000000001E-4</v>
      </c>
      <c r="U272" s="65">
        <v>2.1273900000000001</v>
      </c>
      <c r="V272" s="66">
        <v>0.35506199999999999</v>
      </c>
      <c r="W272" s="66">
        <v>2.0798999999999999</v>
      </c>
      <c r="X272" s="67">
        <v>0.12629763820000001</v>
      </c>
      <c r="Y272" s="65"/>
      <c r="Z272" s="65"/>
      <c r="AA272" s="15">
        <f>IF("na"=F272,"",F272/F269)</f>
        <v>1.1419917208790464</v>
      </c>
      <c r="AB272" s="13">
        <f>IF("na"=J272,"",J272/J269)</f>
        <v>0.92254657244881955</v>
      </c>
      <c r="AC272" s="13">
        <f>IF("na"=M272,"",M272/M269)</f>
        <v>1.1171469645327292</v>
      </c>
      <c r="AD272" s="13">
        <f>IF("na"=Q272,"",Q272/Q269)</f>
        <v>1.0828232212710005</v>
      </c>
      <c r="AE272" s="13">
        <f>IF("na"=T272,"",T272/T269)</f>
        <v>1.2836505680956001</v>
      </c>
      <c r="AF272" s="13">
        <f>IF("na"=X272,"",X272/X269)</f>
        <v>1.0017024572830691</v>
      </c>
      <c r="AG272" s="13">
        <f>AG271</f>
        <v>270</v>
      </c>
      <c r="AH272" s="63">
        <f t="shared" ca="1" si="31"/>
        <v>1</v>
      </c>
      <c r="AI272" s="63">
        <f t="shared" ca="1" si="31"/>
        <v>3</v>
      </c>
      <c r="AJ272" s="63">
        <f t="shared" ca="1" si="31"/>
        <v>1</v>
      </c>
      <c r="AK272" s="63">
        <f t="shared" ca="1" si="31"/>
        <v>3</v>
      </c>
      <c r="AL272" s="63">
        <f t="shared" ca="1" si="31"/>
        <v>1</v>
      </c>
      <c r="AM272" s="63">
        <f t="shared" ca="1" si="31"/>
        <v>2</v>
      </c>
      <c r="AO272" s="14">
        <f>IF("na"=F272,"",SQRT(F272)/SQRT(F269))</f>
        <v>1.0686401269272301</v>
      </c>
      <c r="AP272" s="14">
        <f>IF("na"=J272,"",SQRT(J272)/SQRT(J269))</f>
        <v>0.96049287995737864</v>
      </c>
      <c r="AQ272" s="14">
        <f>IF("na"=M272,"",SQRT(M272)/SQRT(M269))</f>
        <v>1.0569517323571258</v>
      </c>
      <c r="AR272" s="14">
        <f>IF("na"=Q272,"",SQRT(Q272)/SQRT(Q269))</f>
        <v>1.0405879209711213</v>
      </c>
      <c r="AS272" s="14">
        <f>IF("na"=T272,"",SQRT(T272)/SQRT(T269))</f>
        <v>1.1329830396328093</v>
      </c>
      <c r="AT272" s="14">
        <f>IF("na"=X272,"",SQRT(X272)/SQRT(X269))</f>
        <v>1.0008508666545026</v>
      </c>
    </row>
    <row r="273" spans="1:1024" ht="12.75" customHeight="1" x14ac:dyDescent="0.3">
      <c r="A273" s="17" t="s">
        <v>283</v>
      </c>
      <c r="B273" s="58">
        <v>0.211419</v>
      </c>
      <c r="C273" s="58">
        <v>2.0647799999999998</v>
      </c>
      <c r="D273" s="68">
        <v>0.23971100000000001</v>
      </c>
      <c r="E273" s="13">
        <v>3.2709599999999998E-2</v>
      </c>
      <c r="F273" s="66">
        <v>1.8703551E-3</v>
      </c>
      <c r="G273" s="65">
        <v>2.1837900000000001</v>
      </c>
      <c r="H273" s="66">
        <v>0.83425000000000005</v>
      </c>
      <c r="I273" s="66">
        <v>1.99258</v>
      </c>
      <c r="J273" s="67">
        <v>0.70118590250000001</v>
      </c>
      <c r="K273" s="68">
        <v>0.23810799999999999</v>
      </c>
      <c r="L273" s="13">
        <v>2.6271599999999999E-2</v>
      </c>
      <c r="M273" s="66">
        <v>1.4024996E-3</v>
      </c>
      <c r="N273" s="65">
        <v>2.0698300000000001</v>
      </c>
      <c r="O273" s="66">
        <v>0.51483699999999999</v>
      </c>
      <c r="P273" s="66">
        <v>1.9759599999999999</v>
      </c>
      <c r="Q273" s="67">
        <v>0.27294612889999997</v>
      </c>
      <c r="R273" s="68">
        <v>0.23512</v>
      </c>
      <c r="S273" s="13">
        <v>2.2245000000000001E-2</v>
      </c>
      <c r="T273" s="66">
        <v>1.0565774000000001E-3</v>
      </c>
      <c r="U273" s="65">
        <v>2.0161099999999998</v>
      </c>
      <c r="V273" s="66">
        <v>0.38109799999999999</v>
      </c>
      <c r="W273" s="66">
        <v>1.9633499999999999</v>
      </c>
      <c r="X273" s="67">
        <v>0.15552373050000001</v>
      </c>
      <c r="Y273" s="65"/>
      <c r="Z273" s="65"/>
      <c r="AA273" s="15">
        <f>IF("na"=F273,"",F273/F269)</f>
        <v>2.0160000129344424</v>
      </c>
      <c r="AB273" s="13">
        <f>IF("na"=J273,"",J273/J269)</f>
        <v>0.51478041186951973</v>
      </c>
      <c r="AC273" s="13">
        <f>IF("na"=M273,"",M273/M269)</f>
        <v>2.863127560994331</v>
      </c>
      <c r="AD273" s="13">
        <f>IF("na"=Q273,"",Q273/Q269)</f>
        <v>0.9216632708979986</v>
      </c>
      <c r="AE273" s="13">
        <f>IF("na"=T273,"",T273/T269)</f>
        <v>3.5628715619037727</v>
      </c>
      <c r="AF273" s="13">
        <f>IF("na"=X273,"",X273/X269)</f>
        <v>1.2335029001965914</v>
      </c>
      <c r="AG273" s="13">
        <f>AG272</f>
        <v>270</v>
      </c>
      <c r="AH273" s="63">
        <f t="shared" ca="1" si="31"/>
        <v>4</v>
      </c>
      <c r="AI273" s="63">
        <f t="shared" ca="1" si="31"/>
        <v>2</v>
      </c>
      <c r="AJ273" s="63">
        <f t="shared" ca="1" si="31"/>
        <v>4</v>
      </c>
      <c r="AK273" s="63">
        <f t="shared" ca="1" si="31"/>
        <v>2</v>
      </c>
      <c r="AL273" s="63">
        <f t="shared" ca="1" si="31"/>
        <v>4</v>
      </c>
      <c r="AM273" s="63">
        <f t="shared" ca="1" si="31"/>
        <v>3</v>
      </c>
      <c r="AO273" s="14">
        <f>IF("na"=F273,"",SQRT(F273)/SQRT(F269))</f>
        <v>1.4198591524987407</v>
      </c>
      <c r="AP273" s="14">
        <f>IF("na"=J273,"",SQRT(J273)/SQRT(J269))</f>
        <v>0.71748199410822822</v>
      </c>
      <c r="AQ273" s="14">
        <f>IF("na"=M273,"",SQRT(M273)/SQRT(M269))</f>
        <v>1.6920778826621226</v>
      </c>
      <c r="AR273" s="14">
        <f>IF("na"=Q273,"",SQRT(Q273)/SQRT(Q269))</f>
        <v>0.96003295302713365</v>
      </c>
      <c r="AS273" s="14">
        <f>IF("na"=T273,"",SQRT(T273)/SQRT(T269))</f>
        <v>1.8875570354041682</v>
      </c>
      <c r="AT273" s="14">
        <f>IF("na"=X273,"",SQRT(X273)/SQRT(X269))</f>
        <v>1.1106317572429629</v>
      </c>
    </row>
    <row r="274" spans="1:1024" ht="12.75" customHeight="1" x14ac:dyDescent="0.3">
      <c r="B274" s="69"/>
      <c r="C274" s="69"/>
      <c r="D274" s="13"/>
      <c r="E274" s="13"/>
      <c r="F274" s="13"/>
      <c r="G274" s="13"/>
      <c r="H274" s="13"/>
      <c r="I274" s="13"/>
      <c r="J274" s="13"/>
      <c r="K274" s="13"/>
      <c r="L274" s="13"/>
    </row>
    <row r="275" spans="1:1024" s="52" customFormat="1" ht="12.75" customHeight="1" x14ac:dyDescent="0.3">
      <c r="A275" s="17"/>
      <c r="B275" s="17"/>
      <c r="C275" s="17"/>
      <c r="D275" s="6" t="s">
        <v>327</v>
      </c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17"/>
      <c r="Z275" s="17"/>
      <c r="AA275" s="51"/>
      <c r="AH275" s="53"/>
      <c r="AI275" s="53"/>
      <c r="AJ275" s="53"/>
      <c r="AK275" s="53"/>
      <c r="AL275" s="53"/>
      <c r="AM275" s="53"/>
      <c r="AKC275" s="7"/>
      <c r="AKD275" s="7"/>
      <c r="AKE275" s="7"/>
      <c r="AKF275" s="7"/>
      <c r="AKG275" s="7"/>
      <c r="AKH275" s="7"/>
      <c r="AKI275" s="7"/>
      <c r="AKJ275" s="7"/>
      <c r="AKK275" s="7"/>
      <c r="AKL275" s="7"/>
      <c r="AKM275" s="7"/>
      <c r="AKN275" s="7"/>
      <c r="AKO275" s="7"/>
      <c r="AKP275" s="7"/>
      <c r="AKQ275" s="7"/>
      <c r="AKR275" s="7"/>
      <c r="AKS275" s="7"/>
      <c r="AKT275" s="7"/>
      <c r="AKU275" s="7"/>
      <c r="AKV275" s="7"/>
      <c r="AKW275" s="7"/>
      <c r="AKX275" s="7"/>
      <c r="AKY275" s="7"/>
      <c r="AKZ275" s="7"/>
      <c r="ALA275" s="7"/>
      <c r="ALB275" s="7"/>
      <c r="ALC275" s="7"/>
      <c r="ALD275" s="7"/>
      <c r="ALE275" s="7"/>
      <c r="ALF275" s="7"/>
      <c r="ALG275" s="7"/>
      <c r="ALH275" s="7"/>
      <c r="ALI275" s="7"/>
      <c r="ALJ275" s="7"/>
      <c r="ALK275" s="7"/>
      <c r="ALL275" s="7"/>
      <c r="ALM275" s="7"/>
      <c r="ALN275" s="7"/>
      <c r="ALO275" s="7"/>
      <c r="ALP275" s="7"/>
      <c r="ALQ275" s="7"/>
      <c r="ALR275" s="7"/>
      <c r="ALS275" s="7"/>
      <c r="ALT275" s="7"/>
      <c r="ALU275" s="7"/>
      <c r="ALV275" s="7"/>
      <c r="ALW275" s="7"/>
      <c r="ALX275" s="7"/>
      <c r="ALY275" s="7"/>
      <c r="ALZ275" s="7"/>
      <c r="AMA275" s="7"/>
      <c r="AMB275" s="7"/>
      <c r="AMC275" s="7"/>
      <c r="AMD275" s="7"/>
      <c r="AME275" s="7"/>
      <c r="AMF275" s="7"/>
      <c r="AMG275" s="7"/>
      <c r="AMH275" s="7"/>
      <c r="AMI275" s="7"/>
      <c r="AMJ275" s="7"/>
    </row>
    <row r="276" spans="1:1024" ht="12.75" customHeight="1" x14ac:dyDescent="0.3">
      <c r="B276" s="54" t="s">
        <v>293</v>
      </c>
      <c r="C276" s="54" t="s">
        <v>293</v>
      </c>
      <c r="D276" s="1">
        <v>7</v>
      </c>
      <c r="E276" s="1"/>
      <c r="F276" s="1"/>
      <c r="G276" s="1"/>
      <c r="H276" s="1"/>
      <c r="I276" s="1"/>
      <c r="J276" s="1"/>
      <c r="K276" s="1">
        <v>15</v>
      </c>
      <c r="L276" s="1"/>
      <c r="M276" s="1"/>
      <c r="N276" s="1"/>
      <c r="O276" s="1"/>
      <c r="P276" s="1"/>
      <c r="Q276" s="1"/>
      <c r="R276" s="1">
        <v>30</v>
      </c>
      <c r="S276" s="1"/>
      <c r="T276" s="1"/>
      <c r="U276" s="1"/>
      <c r="V276" s="1"/>
      <c r="W276" s="1"/>
      <c r="X276" s="1"/>
      <c r="Y276" s="55"/>
      <c r="Z276" s="55"/>
    </row>
    <row r="277" spans="1:1024" ht="12.75" customHeight="1" x14ac:dyDescent="0.3">
      <c r="B277" s="56" t="s">
        <v>284</v>
      </c>
      <c r="C277" s="56" t="s">
        <v>294</v>
      </c>
      <c r="D277" s="57" t="s">
        <v>284</v>
      </c>
      <c r="E277" s="58" t="s">
        <v>287</v>
      </c>
      <c r="F277" s="58" t="s">
        <v>295</v>
      </c>
      <c r="G277" s="58" t="s">
        <v>296</v>
      </c>
      <c r="H277" s="58" t="s">
        <v>297</v>
      </c>
      <c r="I277" s="58" t="s">
        <v>298</v>
      </c>
      <c r="J277" s="59" t="s">
        <v>299</v>
      </c>
      <c r="K277" s="57" t="s">
        <v>284</v>
      </c>
      <c r="L277" s="58" t="s">
        <v>287</v>
      </c>
      <c r="M277" s="58" t="s">
        <v>295</v>
      </c>
      <c r="N277" s="58" t="s">
        <v>296</v>
      </c>
      <c r="O277" s="58" t="s">
        <v>297</v>
      </c>
      <c r="P277" s="58" t="s">
        <v>298</v>
      </c>
      <c r="Q277" s="59" t="s">
        <v>299</v>
      </c>
      <c r="R277" s="57" t="s">
        <v>284</v>
      </c>
      <c r="S277" s="58" t="s">
        <v>287</v>
      </c>
      <c r="T277" s="58" t="s">
        <v>295</v>
      </c>
      <c r="U277" s="58" t="s">
        <v>296</v>
      </c>
      <c r="V277" s="58" t="s">
        <v>297</v>
      </c>
      <c r="W277" s="58" t="s">
        <v>298</v>
      </c>
      <c r="X277" s="59" t="s">
        <v>299</v>
      </c>
      <c r="Y277" s="58"/>
      <c r="Z277" s="58"/>
    </row>
    <row r="278" spans="1:1024" ht="12.75" customHeight="1" x14ac:dyDescent="0.3">
      <c r="A278" s="17" t="s">
        <v>300</v>
      </c>
      <c r="B278" s="58">
        <v>0.114215</v>
      </c>
      <c r="C278" s="58">
        <v>1.91598</v>
      </c>
      <c r="D278" s="60">
        <v>0.11817800000000001</v>
      </c>
      <c r="E278" s="61">
        <v>2.1425799999999998E-2</v>
      </c>
      <c r="F278" s="61">
        <v>4.7477020000000002E-4</v>
      </c>
      <c r="G278" s="61">
        <v>1.6898299999999999</v>
      </c>
      <c r="H278" s="61">
        <v>0.83395900000000001</v>
      </c>
      <c r="I278" s="61">
        <v>1.8118700000000001</v>
      </c>
      <c r="J278" s="62">
        <v>0.7063265057</v>
      </c>
      <c r="K278" s="60">
        <v>0.117302</v>
      </c>
      <c r="L278" s="61">
        <v>1.53703E-2</v>
      </c>
      <c r="M278" s="61">
        <v>2.4577559999999999E-4</v>
      </c>
      <c r="N278" s="61">
        <v>2.29813</v>
      </c>
      <c r="O278" s="61">
        <v>1.40568</v>
      </c>
      <c r="P278" s="61">
        <v>1.8339799999999999</v>
      </c>
      <c r="Q278" s="62">
        <v>1.9826602624</v>
      </c>
      <c r="R278" s="60">
        <v>0.117786</v>
      </c>
      <c r="S278" s="61">
        <v>1.1118299999999999E-2</v>
      </c>
      <c r="T278" s="61">
        <v>1.363685E-4</v>
      </c>
      <c r="U278" s="61">
        <v>2.23813</v>
      </c>
      <c r="V278" s="61">
        <v>1.5522</v>
      </c>
      <c r="W278" s="61">
        <v>1.7595499999999999</v>
      </c>
      <c r="X278" s="62">
        <v>2.4337951849000001</v>
      </c>
      <c r="Y278" s="61"/>
      <c r="Z278" s="61"/>
      <c r="AH278" s="63"/>
      <c r="AI278" s="63"/>
    </row>
    <row r="279" spans="1:1024" ht="12.75" customHeight="1" x14ac:dyDescent="0.3">
      <c r="A279" s="17" t="s">
        <v>354</v>
      </c>
      <c r="B279" s="58">
        <v>0.114215</v>
      </c>
      <c r="C279" s="58">
        <v>1.91598</v>
      </c>
      <c r="D279" s="60">
        <v>0.11676499999999999</v>
      </c>
      <c r="E279" s="61">
        <v>2.29006E-2</v>
      </c>
      <c r="F279" s="61">
        <v>5.309399E-4</v>
      </c>
      <c r="G279" s="61">
        <v>1.62392</v>
      </c>
      <c r="H279" s="61">
        <v>0.86783500000000002</v>
      </c>
      <c r="I279" s="61">
        <v>1.7974000000000001</v>
      </c>
      <c r="J279" s="62">
        <v>0.76719880360000003</v>
      </c>
      <c r="K279" s="60">
        <v>0.117218</v>
      </c>
      <c r="L279" s="61">
        <v>1.78846E-2</v>
      </c>
      <c r="M279" s="61">
        <v>3.2887690000000001E-4</v>
      </c>
      <c r="N279" s="61">
        <v>2.3248199999999999</v>
      </c>
      <c r="O279" s="61">
        <v>1.4725200000000001</v>
      </c>
      <c r="P279" s="61">
        <v>1.7748999999999999</v>
      </c>
      <c r="Q279" s="62">
        <v>2.1882187167999998</v>
      </c>
      <c r="R279" s="60">
        <v>0.11693199999999999</v>
      </c>
      <c r="S279" s="61">
        <v>1.4730200000000001E-2</v>
      </c>
      <c r="T279" s="61">
        <v>2.2436069999999999E-4</v>
      </c>
      <c r="U279" s="61">
        <v>2.5133800000000002</v>
      </c>
      <c r="V279" s="61">
        <v>1.95913</v>
      </c>
      <c r="W279" s="61">
        <v>1.8042</v>
      </c>
      <c r="X279" s="62">
        <v>3.8506851253000001</v>
      </c>
      <c r="Y279" s="61"/>
      <c r="Z279" s="61"/>
      <c r="AA279" s="15">
        <f>IF("na"=F279,"",F279/F278)</f>
        <v>1.1183092367633858</v>
      </c>
      <c r="AB279" s="13">
        <f>IF("na"=J279,"",J279/J278)</f>
        <v>1.0861815285264893</v>
      </c>
      <c r="AC279" s="13">
        <f>IF("na"=M279,"",M279/M278)</f>
        <v>1.3381185927325578</v>
      </c>
      <c r="AD279" s="13">
        <f>IF("na"=Q279,"",Q279/Q278)</f>
        <v>1.1036781027482603</v>
      </c>
      <c r="AE279" s="13">
        <f>IF("na"=T279,"",T279/T278)</f>
        <v>1.6452531193054114</v>
      </c>
      <c r="AF279" s="13">
        <f>IF("na"=X279,"",X279/X278)</f>
        <v>1.5821730395354601</v>
      </c>
      <c r="AG279" s="13">
        <f>ROW()</f>
        <v>279</v>
      </c>
      <c r="AH279" s="63">
        <f t="shared" ref="AH279:AM282" ca="1" si="32">SUM(IF(INDIRECT(ADDRESS(ROW(),AH$40))&gt;INDIRECT(ADDRESS($AG279,AH$40)),1,0),IF(INDIRECT(ADDRESS(ROW(),AH$40))&gt;INDIRECT(ADDRESS($AG279+1,AH$40)),1,0),IF(INDIRECT(ADDRESS(ROW(),AH$40))&gt;INDIRECT(ADDRESS($AG279+2,AH$40)),1,0),IF(INDIRECT(ADDRESS(ROW(),AH$40))&gt;INDIRECT(ADDRESS($AG279+3,AH$40)),1,0))+1</f>
        <v>4</v>
      </c>
      <c r="AI279" s="63">
        <f t="shared" ca="1" si="32"/>
        <v>2</v>
      </c>
      <c r="AJ279" s="63">
        <f t="shared" ca="1" si="32"/>
        <v>4</v>
      </c>
      <c r="AK279" s="63">
        <f t="shared" ca="1" si="32"/>
        <v>2</v>
      </c>
      <c r="AL279" s="63">
        <f t="shared" ca="1" si="32"/>
        <v>4</v>
      </c>
      <c r="AM279" s="63">
        <f t="shared" ca="1" si="32"/>
        <v>4</v>
      </c>
      <c r="AO279" s="14">
        <f>IF("na"=F279,"",SQRT(F279)/SQRT(F278))</f>
        <v>1.057501412180327</v>
      </c>
      <c r="AP279" s="14">
        <f>IF("na"=J279,"",SQRT(J279)/SQRT(J278))</f>
        <v>1.042200330323537</v>
      </c>
      <c r="AQ279" s="14">
        <f>IF("na"=M279,"",SQRT(M279)/SQRT(M278))</f>
        <v>1.1567707606663289</v>
      </c>
      <c r="AR279" s="14">
        <f>IF("na"=Q279,"",SQRT(Q279)/SQRT(Q278))</f>
        <v>1.0505608515208722</v>
      </c>
      <c r="AS279" s="14">
        <f>IF("na"=T279,"",SQRT(T279)/SQRT(T278))</f>
        <v>1.2826742062212881</v>
      </c>
      <c r="AT279" s="14">
        <f>IF("na"=X279,"",SQRT(X279)/SQRT(X278))</f>
        <v>1.2578446007100639</v>
      </c>
    </row>
    <row r="280" spans="1:1024" ht="12.75" customHeight="1" x14ac:dyDescent="0.3">
      <c r="A280" s="17" t="s">
        <v>281</v>
      </c>
      <c r="B280" s="58">
        <v>0.114215</v>
      </c>
      <c r="C280" s="58">
        <v>1.91598</v>
      </c>
      <c r="D280" s="60">
        <v>0.112594</v>
      </c>
      <c r="E280" s="61">
        <v>2.1227900000000001E-2</v>
      </c>
      <c r="F280" s="61">
        <v>4.5325129999999999E-4</v>
      </c>
      <c r="G280" s="61">
        <v>2.12595</v>
      </c>
      <c r="H280" s="61">
        <v>1.4346699999999999</v>
      </c>
      <c r="I280" s="61">
        <v>1.76617</v>
      </c>
      <c r="J280" s="62">
        <v>2.0807210450000002</v>
      </c>
      <c r="K280" s="60">
        <v>0.111626</v>
      </c>
      <c r="L280" s="61">
        <v>1.54801E-2</v>
      </c>
      <c r="M280" s="61">
        <v>2.4633629999999999E-4</v>
      </c>
      <c r="N280" s="61">
        <v>2.3511299999999999</v>
      </c>
      <c r="O280" s="61">
        <v>1.5591999999999999</v>
      </c>
      <c r="P280" s="61">
        <v>1.79854</v>
      </c>
      <c r="Q280" s="62">
        <v>2.4448967935999999</v>
      </c>
      <c r="R280" s="60">
        <v>0.11217199999999999</v>
      </c>
      <c r="S280" s="61">
        <v>1.15113E-2</v>
      </c>
      <c r="T280" s="61">
        <v>1.3668379999999999E-4</v>
      </c>
      <c r="U280" s="61">
        <v>2.1268199999999999</v>
      </c>
      <c r="V280" s="61">
        <v>1.30324</v>
      </c>
      <c r="W280" s="61">
        <v>1.7631600000000001</v>
      </c>
      <c r="X280" s="62">
        <v>1.72178845</v>
      </c>
      <c r="Y280" s="61"/>
      <c r="Z280" s="61"/>
      <c r="AA280" s="15">
        <f>IF("na"=F280,"",F280/F278)</f>
        <v>0.95467512493412598</v>
      </c>
      <c r="AB280" s="13">
        <f>IF("na"=J280,"",J280/J278)</f>
        <v>2.9458345796295951</v>
      </c>
      <c r="AC280" s="13">
        <f>IF("na"=M280,"",M280/M278)</f>
        <v>1.0022813493284117</v>
      </c>
      <c r="AD280" s="13">
        <f>IF("na"=Q280,"",Q280/Q278)</f>
        <v>1.2331395549535376</v>
      </c>
      <c r="AE280" s="13">
        <f>IF("na"=T280,"",T280/T278)</f>
        <v>1.0023121175344745</v>
      </c>
      <c r="AF280" s="13">
        <f>IF("na"=X280,"",X280/X278)</f>
        <v>0.70745001908233496</v>
      </c>
      <c r="AG280" s="13">
        <f>AG279</f>
        <v>279</v>
      </c>
      <c r="AH280" s="63">
        <f t="shared" ca="1" si="32"/>
        <v>1</v>
      </c>
      <c r="AI280" s="63">
        <f t="shared" ca="1" si="32"/>
        <v>4</v>
      </c>
      <c r="AJ280" s="63">
        <f t="shared" ca="1" si="32"/>
        <v>1</v>
      </c>
      <c r="AK280" s="63">
        <f t="shared" ca="1" si="32"/>
        <v>3</v>
      </c>
      <c r="AL280" s="63">
        <f t="shared" ca="1" si="32"/>
        <v>2</v>
      </c>
      <c r="AM280" s="63">
        <f t="shared" ca="1" si="32"/>
        <v>1</v>
      </c>
      <c r="AO280" s="14">
        <f>IF("na"=F280,"",SQRT(F280)/SQRT(F278))</f>
        <v>0.97707477960191247</v>
      </c>
      <c r="AP280" s="14">
        <f>IF("na"=J280,"",SQRT(J280)/SQRT(J278))</f>
        <v>1.7163433746280476</v>
      </c>
      <c r="AQ280" s="14">
        <f>IF("na"=M280,"",SQRT(M280)/SQRT(M278))</f>
        <v>1.0011400248358926</v>
      </c>
      <c r="AR280" s="14">
        <f>IF("na"=Q280,"",SQRT(Q280)/SQRT(Q278))</f>
        <v>1.1104681692662501</v>
      </c>
      <c r="AS280" s="14">
        <f>IF("na"=T280,"",SQRT(T280)/SQRT(T278))</f>
        <v>1.001155391302706</v>
      </c>
      <c r="AT280" s="14">
        <f>IF("na"=X280,"",SQRT(X280)/SQRT(X278))</f>
        <v>0.84110048096665302</v>
      </c>
    </row>
    <row r="281" spans="1:1024" ht="12.75" customHeight="1" x14ac:dyDescent="0.3">
      <c r="A281" s="17" t="s">
        <v>282</v>
      </c>
      <c r="B281" s="58">
        <v>0.114215</v>
      </c>
      <c r="C281" s="58">
        <v>1.91598</v>
      </c>
      <c r="D281" s="64">
        <v>0.113719</v>
      </c>
      <c r="E281" s="65">
        <v>2.1405E-2</v>
      </c>
      <c r="F281" s="66">
        <v>4.5842000000000002E-4</v>
      </c>
      <c r="G281" s="65">
        <v>1.58805</v>
      </c>
      <c r="H281" s="66">
        <v>0.81171700000000002</v>
      </c>
      <c r="I281" s="66">
        <v>1.7056800000000001</v>
      </c>
      <c r="J281" s="67">
        <v>0.70311057799999999</v>
      </c>
      <c r="K281" s="64">
        <v>0.11405800000000001</v>
      </c>
      <c r="L281" s="65">
        <v>1.59398E-2</v>
      </c>
      <c r="M281" s="66">
        <v>2.5410180000000001E-4</v>
      </c>
      <c r="N281" s="65">
        <v>2.14473</v>
      </c>
      <c r="O281" s="66">
        <v>1.3564700000000001</v>
      </c>
      <c r="P281" s="66">
        <v>1.6626099999999999</v>
      </c>
      <c r="Q281" s="67">
        <v>1.9042072178</v>
      </c>
      <c r="R281" s="64">
        <v>0.114097</v>
      </c>
      <c r="S281" s="65">
        <v>1.08869E-2</v>
      </c>
      <c r="T281" s="66">
        <v>1.185384E-4</v>
      </c>
      <c r="U281" s="65">
        <v>2.1207500000000001</v>
      </c>
      <c r="V281" s="66">
        <v>1.42265</v>
      </c>
      <c r="W281" s="66">
        <v>1.66629</v>
      </c>
      <c r="X281" s="67">
        <v>2.0862781186000001</v>
      </c>
      <c r="Y281" s="65"/>
      <c r="Z281" s="65"/>
      <c r="AA281" s="15">
        <f>IF("na"=F281,"",F281/F278)</f>
        <v>0.96556186550882928</v>
      </c>
      <c r="AB281" s="13">
        <f>IF("na"=J281,"",J281/J278)</f>
        <v>0.99544696726790272</v>
      </c>
      <c r="AC281" s="13">
        <f>IF("na"=M281,"",M281/M278)</f>
        <v>1.0338772441202464</v>
      </c>
      <c r="AD281" s="13">
        <f>IF("na"=Q281,"",Q281/Q278)</f>
        <v>0.9604304145859901</v>
      </c>
      <c r="AE281" s="13">
        <f>IF("na"=T281,"",T281/T278)</f>
        <v>0.86925059672871663</v>
      </c>
      <c r="AF281" s="13">
        <f>IF("na"=X281,"",X281/X278)</f>
        <v>0.85721186874881639</v>
      </c>
      <c r="AG281" s="13">
        <f>AG280</f>
        <v>279</v>
      </c>
      <c r="AH281" s="63">
        <f t="shared" ca="1" si="32"/>
        <v>2</v>
      </c>
      <c r="AI281" s="63">
        <f t="shared" ca="1" si="32"/>
        <v>1</v>
      </c>
      <c r="AJ281" s="63">
        <f t="shared" ca="1" si="32"/>
        <v>2</v>
      </c>
      <c r="AK281" s="63">
        <f t="shared" ca="1" si="32"/>
        <v>1</v>
      </c>
      <c r="AL281" s="63">
        <f t="shared" ca="1" si="32"/>
        <v>1</v>
      </c>
      <c r="AM281" s="63">
        <f t="shared" ca="1" si="32"/>
        <v>2</v>
      </c>
      <c r="AO281" s="14">
        <f>IF("na"=F281,"",SQRT(F281)/SQRT(F278))</f>
        <v>0.98263007561789462</v>
      </c>
      <c r="AP281" s="14">
        <f>IF("na"=J281,"",SQRT(J281)/SQRT(J278))</f>
        <v>0.99772088645467527</v>
      </c>
      <c r="AQ281" s="14">
        <f>IF("na"=M281,"",SQRT(M281)/SQRT(M278))</f>
        <v>1.0167975433291754</v>
      </c>
      <c r="AR281" s="14">
        <f>IF("na"=Q281,"",SQRT(Q281)/SQRT(Q278))</f>
        <v>0.98001551752305938</v>
      </c>
      <c r="AS281" s="14">
        <f>IF("na"=T281,"",SQRT(T281)/SQRT(T278))</f>
        <v>0.93233609644200555</v>
      </c>
      <c r="AT281" s="14">
        <f>IF("na"=X281,"",SQRT(X281)/SQRT(X278))</f>
        <v>0.9258573695493364</v>
      </c>
    </row>
    <row r="282" spans="1:1024" ht="12.75" customHeight="1" x14ac:dyDescent="0.3">
      <c r="A282" s="17" t="s">
        <v>283</v>
      </c>
      <c r="B282" s="58">
        <v>0.114215</v>
      </c>
      <c r="C282" s="58">
        <v>1.91598</v>
      </c>
      <c r="D282" s="68">
        <v>0.112196</v>
      </c>
      <c r="E282" s="13">
        <v>2.24642E-2</v>
      </c>
      <c r="F282" s="66">
        <v>5.0871650000000005E-4</v>
      </c>
      <c r="G282" s="65">
        <v>2.00976</v>
      </c>
      <c r="H282" s="66">
        <v>1.3506</v>
      </c>
      <c r="I282" s="66">
        <v>1.74682</v>
      </c>
      <c r="J282" s="67">
        <v>1.8527354655999999</v>
      </c>
      <c r="K282" s="68">
        <v>0.112694</v>
      </c>
      <c r="L282" s="13">
        <v>1.73309E-2</v>
      </c>
      <c r="M282" s="66">
        <v>3.0267340000000002E-4</v>
      </c>
      <c r="N282" s="65">
        <v>2.2305700000000002</v>
      </c>
      <c r="O282" s="66">
        <v>1.57457</v>
      </c>
      <c r="P282" s="66">
        <v>1.7489600000000001</v>
      </c>
      <c r="Q282" s="67">
        <v>2.5071663652999998</v>
      </c>
      <c r="R282" s="68">
        <v>0.111896</v>
      </c>
      <c r="S282" s="13">
        <v>1.41914E-2</v>
      </c>
      <c r="T282" s="66">
        <v>2.067735E-4</v>
      </c>
      <c r="U282" s="65">
        <v>2.1844700000000001</v>
      </c>
      <c r="V282" s="66">
        <v>1.4417199999999999</v>
      </c>
      <c r="W282" s="66">
        <v>1.7524200000000001</v>
      </c>
      <c r="X282" s="67">
        <v>2.1053084320000002</v>
      </c>
      <c r="Y282" s="65"/>
      <c r="Z282" s="65"/>
      <c r="AA282" s="15">
        <f>IF("na"=F282,"",F282/F278)</f>
        <v>1.0715004859192931</v>
      </c>
      <c r="AB282" s="13">
        <f>IF("na"=J282,"",J282/J278)</f>
        <v>2.6230581050669466</v>
      </c>
      <c r="AC282" s="13">
        <f>IF("na"=M282,"",M282/M278)</f>
        <v>1.2315030458678569</v>
      </c>
      <c r="AD282" s="13">
        <f>IF("na"=Q282,"",Q282/Q278)</f>
        <v>1.2645466360762625</v>
      </c>
      <c r="AE282" s="13">
        <f>IF("na"=T282,"",T282/T278)</f>
        <v>1.5162849191712162</v>
      </c>
      <c r="AF282" s="13">
        <f>IF("na"=X282,"",X282/X278)</f>
        <v>0.86503106139003361</v>
      </c>
      <c r="AG282" s="13">
        <f>AG281</f>
        <v>279</v>
      </c>
      <c r="AH282" s="63">
        <f t="shared" ca="1" si="32"/>
        <v>3</v>
      </c>
      <c r="AI282" s="63">
        <f t="shared" ca="1" si="32"/>
        <v>3</v>
      </c>
      <c r="AJ282" s="63">
        <f t="shared" ca="1" si="32"/>
        <v>3</v>
      </c>
      <c r="AK282" s="63">
        <f t="shared" ca="1" si="32"/>
        <v>4</v>
      </c>
      <c r="AL282" s="63">
        <f t="shared" ca="1" si="32"/>
        <v>3</v>
      </c>
      <c r="AM282" s="63">
        <f t="shared" ca="1" si="32"/>
        <v>3</v>
      </c>
      <c r="AO282" s="14">
        <f>IF("na"=F282,"",SQRT(F282)/SQRT(F278))</f>
        <v>1.0351330764299309</v>
      </c>
      <c r="AP282" s="14">
        <f>IF("na"=J282,"",SQRT(J282)/SQRT(J278))</f>
        <v>1.6195857819414652</v>
      </c>
      <c r="AQ282" s="14">
        <f>IF("na"=M282,"",SQRT(M282)/SQRT(M278))</f>
        <v>1.1097310691639919</v>
      </c>
      <c r="AR282" s="14">
        <f>IF("na"=Q282,"",SQRT(Q282)/SQRT(Q278))</f>
        <v>1.1245206250115034</v>
      </c>
      <c r="AS282" s="14">
        <f>IF("na"=T282,"",SQRT(T282)/SQRT(T278))</f>
        <v>1.2313752146162502</v>
      </c>
      <c r="AT282" s="14">
        <f>IF("na"=X282,"",SQRT(X282)/SQRT(X278))</f>
        <v>0.93007046044374175</v>
      </c>
    </row>
    <row r="283" spans="1:1024" ht="12.75" customHeight="1" x14ac:dyDescent="0.3">
      <c r="B283" s="69"/>
      <c r="C283" s="69"/>
      <c r="D283" s="13"/>
      <c r="E283" s="13"/>
      <c r="F283" s="13"/>
      <c r="G283" s="13"/>
      <c r="H283" s="13"/>
      <c r="I283" s="13"/>
      <c r="J283" s="13"/>
      <c r="K283" s="13"/>
      <c r="L283" s="13"/>
    </row>
    <row r="284" spans="1:1024" s="52" customFormat="1" ht="12.75" customHeight="1" x14ac:dyDescent="0.3">
      <c r="A284" s="17"/>
      <c r="B284" s="17"/>
      <c r="C284" s="17"/>
      <c r="D284" s="6" t="s">
        <v>328</v>
      </c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17"/>
      <c r="Z284" s="17"/>
      <c r="AA284" s="51"/>
      <c r="AH284" s="53"/>
      <c r="AI284" s="53"/>
      <c r="AJ284" s="53"/>
      <c r="AK284" s="53"/>
      <c r="AL284" s="53"/>
      <c r="AM284" s="53"/>
      <c r="AKC284" s="7"/>
      <c r="AKD284" s="7"/>
      <c r="AKE284" s="7"/>
      <c r="AKF284" s="7"/>
      <c r="AKG284" s="7"/>
      <c r="AKH284" s="7"/>
      <c r="AKI284" s="7"/>
      <c r="AKJ284" s="7"/>
      <c r="AKK284" s="7"/>
      <c r="AKL284" s="7"/>
      <c r="AKM284" s="7"/>
      <c r="AKN284" s="7"/>
      <c r="AKO284" s="7"/>
      <c r="AKP284" s="7"/>
      <c r="AKQ284" s="7"/>
      <c r="AKR284" s="7"/>
      <c r="AKS284" s="7"/>
      <c r="AKT284" s="7"/>
      <c r="AKU284" s="7"/>
      <c r="AKV284" s="7"/>
      <c r="AKW284" s="7"/>
      <c r="AKX284" s="7"/>
      <c r="AKY284" s="7"/>
      <c r="AKZ284" s="7"/>
      <c r="ALA284" s="7"/>
      <c r="ALB284" s="7"/>
      <c r="ALC284" s="7"/>
      <c r="ALD284" s="7"/>
      <c r="ALE284" s="7"/>
      <c r="ALF284" s="7"/>
      <c r="ALG284" s="7"/>
      <c r="ALH284" s="7"/>
      <c r="ALI284" s="7"/>
      <c r="ALJ284" s="7"/>
      <c r="ALK284" s="7"/>
      <c r="ALL284" s="7"/>
      <c r="ALM284" s="7"/>
      <c r="ALN284" s="7"/>
      <c r="ALO284" s="7"/>
      <c r="ALP284" s="7"/>
      <c r="ALQ284" s="7"/>
      <c r="ALR284" s="7"/>
      <c r="ALS284" s="7"/>
      <c r="ALT284" s="7"/>
      <c r="ALU284" s="7"/>
      <c r="ALV284" s="7"/>
      <c r="ALW284" s="7"/>
      <c r="ALX284" s="7"/>
      <c r="ALY284" s="7"/>
      <c r="ALZ284" s="7"/>
      <c r="AMA284" s="7"/>
      <c r="AMB284" s="7"/>
      <c r="AMC284" s="7"/>
      <c r="AMD284" s="7"/>
      <c r="AME284" s="7"/>
      <c r="AMF284" s="7"/>
      <c r="AMG284" s="7"/>
      <c r="AMH284" s="7"/>
      <c r="AMI284" s="7"/>
      <c r="AMJ284" s="7"/>
    </row>
    <row r="285" spans="1:1024" ht="12.75" customHeight="1" x14ac:dyDescent="0.3">
      <c r="B285" s="54" t="s">
        <v>293</v>
      </c>
      <c r="C285" s="54" t="s">
        <v>293</v>
      </c>
      <c r="D285" s="1">
        <v>7</v>
      </c>
      <c r="E285" s="1"/>
      <c r="F285" s="1"/>
      <c r="G285" s="1"/>
      <c r="H285" s="1"/>
      <c r="I285" s="1"/>
      <c r="J285" s="1"/>
      <c r="K285" s="1">
        <v>15</v>
      </c>
      <c r="L285" s="1"/>
      <c r="M285" s="1"/>
      <c r="N285" s="1"/>
      <c r="O285" s="1"/>
      <c r="P285" s="1"/>
      <c r="Q285" s="1"/>
      <c r="R285" s="1">
        <v>30</v>
      </c>
      <c r="S285" s="1"/>
      <c r="T285" s="1"/>
      <c r="U285" s="1"/>
      <c r="V285" s="1"/>
      <c r="W285" s="1"/>
      <c r="X285" s="1"/>
      <c r="Y285" s="55"/>
      <c r="Z285" s="55"/>
    </row>
    <row r="286" spans="1:1024" ht="12.75" customHeight="1" x14ac:dyDescent="0.3">
      <c r="B286" s="56" t="s">
        <v>284</v>
      </c>
      <c r="C286" s="56" t="s">
        <v>294</v>
      </c>
      <c r="D286" s="57" t="s">
        <v>284</v>
      </c>
      <c r="E286" s="58" t="s">
        <v>287</v>
      </c>
      <c r="F286" s="58" t="s">
        <v>295</v>
      </c>
      <c r="G286" s="58" t="s">
        <v>296</v>
      </c>
      <c r="H286" s="58" t="s">
        <v>297</v>
      </c>
      <c r="I286" s="58" t="s">
        <v>298</v>
      </c>
      <c r="J286" s="59" t="s">
        <v>299</v>
      </c>
      <c r="K286" s="57" t="s">
        <v>284</v>
      </c>
      <c r="L286" s="58" t="s">
        <v>287</v>
      </c>
      <c r="M286" s="58" t="s">
        <v>295</v>
      </c>
      <c r="N286" s="58" t="s">
        <v>296</v>
      </c>
      <c r="O286" s="58" t="s">
        <v>297</v>
      </c>
      <c r="P286" s="58" t="s">
        <v>298</v>
      </c>
      <c r="Q286" s="59" t="s">
        <v>299</v>
      </c>
      <c r="R286" s="57" t="s">
        <v>284</v>
      </c>
      <c r="S286" s="58" t="s">
        <v>287</v>
      </c>
      <c r="T286" s="58" t="s">
        <v>295</v>
      </c>
      <c r="U286" s="58" t="s">
        <v>296</v>
      </c>
      <c r="V286" s="58" t="s">
        <v>297</v>
      </c>
      <c r="W286" s="58" t="s">
        <v>298</v>
      </c>
      <c r="X286" s="59" t="s">
        <v>299</v>
      </c>
      <c r="Y286" s="58"/>
      <c r="Z286" s="58"/>
    </row>
    <row r="287" spans="1:1024" ht="12.75" customHeight="1" x14ac:dyDescent="0.3">
      <c r="A287" s="17" t="s">
        <v>300</v>
      </c>
      <c r="B287" s="58">
        <v>0.27048100000000003</v>
      </c>
      <c r="C287" s="58">
        <v>2.0071300000000001</v>
      </c>
      <c r="D287" s="60">
        <v>0.26735999999999999</v>
      </c>
      <c r="E287" s="61">
        <v>3.1789699999999997E-2</v>
      </c>
      <c r="F287" s="61">
        <v>1.0203256000000001E-3</v>
      </c>
      <c r="G287" s="61">
        <v>2.2067100000000002</v>
      </c>
      <c r="H287" s="61">
        <v>0.68828900000000004</v>
      </c>
      <c r="I287" s="61">
        <v>2.0539000000000001</v>
      </c>
      <c r="J287" s="62">
        <v>0.47592918039999998</v>
      </c>
      <c r="K287" s="60">
        <v>0.26756400000000002</v>
      </c>
      <c r="L287" s="61">
        <v>2.1741799999999999E-2</v>
      </c>
      <c r="M287" s="61">
        <v>4.8121459999999998E-4</v>
      </c>
      <c r="N287" s="61">
        <v>2.1448</v>
      </c>
      <c r="O287" s="61">
        <v>0.46315000000000001</v>
      </c>
      <c r="P287" s="61">
        <v>2.07029</v>
      </c>
      <c r="Q287" s="62">
        <v>0.2184971081</v>
      </c>
      <c r="R287" s="60">
        <v>0.26704299999999997</v>
      </c>
      <c r="S287" s="61">
        <v>1.53689E-2</v>
      </c>
      <c r="T287" s="61">
        <v>2.4802279999999998E-4</v>
      </c>
      <c r="U287" s="61">
        <v>2.09009</v>
      </c>
      <c r="V287" s="61">
        <v>0.283003</v>
      </c>
      <c r="W287" s="61">
        <v>2.0599699999999999</v>
      </c>
      <c r="X287" s="62">
        <v>8.2882763600000006E-2</v>
      </c>
      <c r="Y287" s="61"/>
      <c r="Z287" s="61"/>
      <c r="AH287" s="63"/>
      <c r="AI287" s="63"/>
    </row>
    <row r="288" spans="1:1024" ht="12.75" customHeight="1" x14ac:dyDescent="0.3">
      <c r="A288" s="17" t="s">
        <v>354</v>
      </c>
      <c r="B288" s="58">
        <v>0.27048100000000003</v>
      </c>
      <c r="C288" s="58">
        <v>2.0071300000000001</v>
      </c>
      <c r="D288" s="60">
        <v>0.26747900000000002</v>
      </c>
      <c r="E288" s="61">
        <v>3.6880700000000002E-2</v>
      </c>
      <c r="F288" s="61">
        <v>1.3691980000000001E-3</v>
      </c>
      <c r="G288" s="61">
        <v>2.2585600000000001</v>
      </c>
      <c r="H288" s="61">
        <v>0.830148</v>
      </c>
      <c r="I288" s="61">
        <v>2.0708899999999999</v>
      </c>
      <c r="J288" s="62">
        <v>0.69321103949999996</v>
      </c>
      <c r="K288" s="60">
        <v>0.26863999999999999</v>
      </c>
      <c r="L288" s="61">
        <v>3.2260400000000002E-2</v>
      </c>
      <c r="M288" s="61">
        <v>1.0441226E-3</v>
      </c>
      <c r="N288" s="61">
        <v>2.0696699999999999</v>
      </c>
      <c r="O288" s="61">
        <v>0.582542</v>
      </c>
      <c r="P288" s="61">
        <v>1.95157</v>
      </c>
      <c r="Q288" s="62">
        <v>0.34244209530000003</v>
      </c>
      <c r="R288" s="60" t="s">
        <v>307</v>
      </c>
      <c r="S288" s="61">
        <v>0</v>
      </c>
      <c r="T288" s="61"/>
      <c r="U288" s="61" t="s">
        <v>307</v>
      </c>
      <c r="V288" s="61" t="s">
        <v>307</v>
      </c>
      <c r="W288" s="61" t="s">
        <v>307</v>
      </c>
      <c r="X288" s="62"/>
      <c r="Y288" s="61"/>
      <c r="Z288" s="61"/>
      <c r="AA288" s="15">
        <f>IF("na"=F288,"",F288/F287)</f>
        <v>1.3419226176428387</v>
      </c>
      <c r="AB288" s="13">
        <f>IF("na"=J288,"",J288/J287)</f>
        <v>1.4565424185955209</v>
      </c>
      <c r="AC288" s="13">
        <f>IF("na"=M288,"",M288/M287)</f>
        <v>2.1697650071298753</v>
      </c>
      <c r="AD288" s="13">
        <f>IF("na"=Q288,"",Q288/Q287)</f>
        <v>1.5672614538370635</v>
      </c>
      <c r="AE288" s="13">
        <f>IF("na"=T288,"",T288/T287)</f>
        <v>0</v>
      </c>
      <c r="AF288" s="13">
        <f>IF("na"=X288,"",X288/X287)</f>
        <v>0</v>
      </c>
      <c r="AG288" s="13">
        <f>ROW()</f>
        <v>288</v>
      </c>
      <c r="AH288" s="63">
        <f t="shared" ref="AH288:AM291" ca="1" si="33">SUM(IF(INDIRECT(ADDRESS(ROW(),AH$40))&gt;INDIRECT(ADDRESS($AG288,AH$40)),1,0),IF(INDIRECT(ADDRESS(ROW(),AH$40))&gt;INDIRECT(ADDRESS($AG288+1,AH$40)),1,0),IF(INDIRECT(ADDRESS(ROW(),AH$40))&gt;INDIRECT(ADDRESS($AG288+2,AH$40)),1,0),IF(INDIRECT(ADDRESS(ROW(),AH$40))&gt;INDIRECT(ADDRESS($AG288+3,AH$40)),1,0))+1</f>
        <v>3</v>
      </c>
      <c r="AI288" s="63">
        <f t="shared" ca="1" si="33"/>
        <v>3</v>
      </c>
      <c r="AJ288" s="63">
        <f t="shared" ca="1" si="33"/>
        <v>4</v>
      </c>
      <c r="AK288" s="63">
        <f t="shared" ca="1" si="33"/>
        <v>4</v>
      </c>
      <c r="AL288" s="63">
        <f t="shared" ca="1" si="33"/>
        <v>1</v>
      </c>
      <c r="AM288" s="63">
        <f t="shared" ca="1" si="33"/>
        <v>1</v>
      </c>
      <c r="AO288" s="14">
        <f>IF("na"=F288,"",SQRT(F288)/SQRT(F287))</f>
        <v>1.1584138369524248</v>
      </c>
      <c r="AP288" s="14">
        <f>IF("na"=J288,"",SQRT(J288)/SQRT(J287))</f>
        <v>1.2068729919074006</v>
      </c>
      <c r="AQ288" s="14">
        <f>IF("na"=M288,"",SQRT(M288)/SQRT(M287))</f>
        <v>1.4730122223287474</v>
      </c>
      <c r="AR288" s="14">
        <f>IF("na"=Q288,"",SQRT(Q288)/SQRT(Q287))</f>
        <v>1.2519031327690908</v>
      </c>
      <c r="AS288" s="14">
        <f>IF("na"=T288,"",SQRT(T288)/SQRT(T287))</f>
        <v>0</v>
      </c>
      <c r="AT288" s="14">
        <f>IF("na"=X288,"",SQRT(X288)/SQRT(X287))</f>
        <v>0</v>
      </c>
    </row>
    <row r="289" spans="1:1024" ht="12.75" customHeight="1" x14ac:dyDescent="0.3">
      <c r="A289" s="17" t="s">
        <v>281</v>
      </c>
      <c r="B289" s="58">
        <v>0.27048100000000003</v>
      </c>
      <c r="C289" s="58">
        <v>2.0071300000000001</v>
      </c>
      <c r="D289" s="60">
        <v>0.27882899999999999</v>
      </c>
      <c r="E289" s="61">
        <v>3.2735199999999999E-2</v>
      </c>
      <c r="F289" s="61">
        <v>1.1412823999999999E-3</v>
      </c>
      <c r="G289" s="61">
        <v>2.08921</v>
      </c>
      <c r="H289" s="61">
        <v>0.78864599999999996</v>
      </c>
      <c r="I289" s="61">
        <v>1.91021</v>
      </c>
      <c r="J289" s="62">
        <v>0.6313559997</v>
      </c>
      <c r="K289" s="60">
        <v>0.27952399999999999</v>
      </c>
      <c r="L289" s="61">
        <v>2.5147900000000001E-2</v>
      </c>
      <c r="M289" s="61">
        <v>7.1419259999999998E-4</v>
      </c>
      <c r="N289" s="61">
        <v>1.9788399999999999</v>
      </c>
      <c r="O289" s="61">
        <v>0.43270900000000001</v>
      </c>
      <c r="P289" s="61">
        <v>1.90588</v>
      </c>
      <c r="Q289" s="62">
        <v>0.1974886411</v>
      </c>
      <c r="R289" s="60">
        <v>0.28009400000000001</v>
      </c>
      <c r="S289" s="61">
        <v>2.0361500000000001E-2</v>
      </c>
      <c r="T289" s="61">
        <v>5.0700029999999996E-4</v>
      </c>
      <c r="U289" s="61">
        <v>1.97129</v>
      </c>
      <c r="V289" s="61">
        <v>0.32828800000000002</v>
      </c>
      <c r="W289" s="61">
        <v>1.92571</v>
      </c>
      <c r="X289" s="62">
        <v>0.11440222730000001</v>
      </c>
      <c r="Y289" s="61"/>
      <c r="Z289" s="61"/>
      <c r="AA289" s="15">
        <f>IF("na"=F289,"",F289/F287)</f>
        <v>1.1185472558955689</v>
      </c>
      <c r="AB289" s="13">
        <f>IF("na"=J289,"",J289/J287)</f>
        <v>1.3265755194278481</v>
      </c>
      <c r="AC289" s="13">
        <f>IF("na"=M289,"",M289/M287)</f>
        <v>1.4841457428764631</v>
      </c>
      <c r="AD289" s="13">
        <f>IF("na"=Q289,"",Q289/Q287)</f>
        <v>0.90385013704444539</v>
      </c>
      <c r="AE289" s="13">
        <f>IF("na"=T289,"",T289/T287)</f>
        <v>2.0441681168021648</v>
      </c>
      <c r="AF289" s="13">
        <f>IF("na"=X289,"",X289/X287)</f>
        <v>1.3802897289008833</v>
      </c>
      <c r="AG289" s="13">
        <f>AG288</f>
        <v>288</v>
      </c>
      <c r="AH289" s="63">
        <f t="shared" ca="1" si="33"/>
        <v>2</v>
      </c>
      <c r="AI289" s="63">
        <f t="shared" ca="1" si="33"/>
        <v>2</v>
      </c>
      <c r="AJ289" s="63">
        <f t="shared" ca="1" si="33"/>
        <v>2</v>
      </c>
      <c r="AK289" s="63">
        <f t="shared" ca="1" si="33"/>
        <v>2</v>
      </c>
      <c r="AL289" s="63">
        <f t="shared" ca="1" si="33"/>
        <v>3</v>
      </c>
      <c r="AM289" s="63">
        <f t="shared" ca="1" si="33"/>
        <v>3</v>
      </c>
      <c r="AO289" s="14">
        <f>IF("na"=F289,"",SQRT(F289)/SQRT(F287))</f>
        <v>1.0576139446393327</v>
      </c>
      <c r="AP289" s="14">
        <f>IF("na"=J289,"",SQRT(J289)/SQRT(J287))</f>
        <v>1.1517706019116167</v>
      </c>
      <c r="AQ289" s="14">
        <f>IF("na"=M289,"",SQRT(M289)/SQRT(M287))</f>
        <v>1.2182552043297263</v>
      </c>
      <c r="AR289" s="14">
        <f>IF("na"=Q289,"",SQRT(Q289)/SQRT(Q287))</f>
        <v>0.95071033287981332</v>
      </c>
      <c r="AS289" s="14">
        <f>IF("na"=T289,"",SQRT(T289)/SQRT(T287))</f>
        <v>1.4297440738825129</v>
      </c>
      <c r="AT289" s="14">
        <f>IF("na"=X289,"",SQRT(X289)/SQRT(X287))</f>
        <v>1.1748573227847214</v>
      </c>
    </row>
    <row r="290" spans="1:1024" ht="12.75" customHeight="1" x14ac:dyDescent="0.3">
      <c r="A290" s="17" t="s">
        <v>282</v>
      </c>
      <c r="B290" s="58">
        <v>0.27048100000000003</v>
      </c>
      <c r="C290" s="58">
        <v>2.0071300000000001</v>
      </c>
      <c r="D290" s="64">
        <v>0.268094</v>
      </c>
      <c r="E290" s="65">
        <v>3.2710400000000001E-2</v>
      </c>
      <c r="F290" s="66">
        <v>1.0756679000000001E-3</v>
      </c>
      <c r="G290" s="65">
        <v>2.2237100000000001</v>
      </c>
      <c r="H290" s="66">
        <v>0.73963599999999996</v>
      </c>
      <c r="I290" s="66">
        <v>2.0697000000000001</v>
      </c>
      <c r="J290" s="67">
        <v>0.55097641730000002</v>
      </c>
      <c r="K290" s="64">
        <v>0.26587300000000003</v>
      </c>
      <c r="L290" s="65">
        <v>2.1147900000000001E-2</v>
      </c>
      <c r="M290" s="66">
        <v>4.6846719999999999E-4</v>
      </c>
      <c r="N290" s="65">
        <v>2.1160299999999999</v>
      </c>
      <c r="O290" s="66">
        <v>0.43547599999999997</v>
      </c>
      <c r="P290" s="66">
        <v>2.05002</v>
      </c>
      <c r="Q290" s="67">
        <v>0.1914788986</v>
      </c>
      <c r="R290" s="64">
        <v>0.26738899999999999</v>
      </c>
      <c r="S290" s="65">
        <v>1.52926E-2</v>
      </c>
      <c r="T290" s="66">
        <v>2.4342400000000001E-4</v>
      </c>
      <c r="U290" s="65">
        <v>2.07362</v>
      </c>
      <c r="V290" s="66">
        <v>0.29339999999999999</v>
      </c>
      <c r="W290" s="66">
        <v>2.04156</v>
      </c>
      <c r="X290" s="67">
        <v>8.7268984899999999E-2</v>
      </c>
      <c r="Y290" s="65"/>
      <c r="Z290" s="65"/>
      <c r="AA290" s="15">
        <f>IF("na"=F290,"",F290/F287)</f>
        <v>1.0542398426541488</v>
      </c>
      <c r="AB290" s="13">
        <f>IF("na"=J290,"",J290/J287)</f>
        <v>1.1576857229828306</v>
      </c>
      <c r="AC290" s="13">
        <f>IF("na"=M290,"",M290/M287)</f>
        <v>0.97350994753692011</v>
      </c>
      <c r="AD290" s="13">
        <f>IF("na"=Q290,"",Q290/Q287)</f>
        <v>0.87634523067630477</v>
      </c>
      <c r="AE290" s="13">
        <f>IF("na"=T290,"",T290/T287)</f>
        <v>0.98145815626627886</v>
      </c>
      <c r="AF290" s="13">
        <f>IF("na"=X290,"",X290/X287)</f>
        <v>1.0529207896730894</v>
      </c>
      <c r="AG290" s="13">
        <f>AG289</f>
        <v>288</v>
      </c>
      <c r="AH290" s="63">
        <f t="shared" ca="1" si="33"/>
        <v>1</v>
      </c>
      <c r="AI290" s="63">
        <f t="shared" ca="1" si="33"/>
        <v>1</v>
      </c>
      <c r="AJ290" s="63">
        <f t="shared" ca="1" si="33"/>
        <v>1</v>
      </c>
      <c r="AK290" s="63">
        <f t="shared" ca="1" si="33"/>
        <v>1</v>
      </c>
      <c r="AL290" s="63">
        <f t="shared" ca="1" si="33"/>
        <v>2</v>
      </c>
      <c r="AM290" s="63">
        <f t="shared" ca="1" si="33"/>
        <v>2</v>
      </c>
      <c r="AO290" s="14">
        <f>IF("na"=F290,"",SQRT(F290)/SQRT(F287))</f>
        <v>1.0267618237225948</v>
      </c>
      <c r="AP290" s="14">
        <f>IF("na"=J290,"",SQRT(J290)/SQRT(J287))</f>
        <v>1.0759580488954161</v>
      </c>
      <c r="AQ290" s="14">
        <f>IF("na"=M290,"",SQRT(M290)/SQRT(M287))</f>
        <v>0.98666607701740727</v>
      </c>
      <c r="AR290" s="14">
        <f>IF("na"=Q290,"",SQRT(Q290)/SQRT(Q287))</f>
        <v>0.93613312657778802</v>
      </c>
      <c r="AS290" s="14">
        <f>IF("na"=T290,"",SQRT(T290)/SQRT(T287))</f>
        <v>0.99068570004127887</v>
      </c>
      <c r="AT290" s="14">
        <f>IF("na"=X290,"",SQRT(X290)/SQRT(X287))</f>
        <v>1.0261192862786905</v>
      </c>
    </row>
    <row r="291" spans="1:1024" ht="12.75" customHeight="1" x14ac:dyDescent="0.3">
      <c r="A291" s="17" t="s">
        <v>283</v>
      </c>
      <c r="B291" s="58">
        <v>0.27048100000000003</v>
      </c>
      <c r="C291" s="58">
        <v>2.0071300000000001</v>
      </c>
      <c r="D291" s="68">
        <v>0.27864899999999998</v>
      </c>
      <c r="E291" s="13">
        <v>3.6532500000000002E-2</v>
      </c>
      <c r="F291" s="66">
        <v>1.4013396999999999E-3</v>
      </c>
      <c r="G291" s="65">
        <v>2.1798000000000002</v>
      </c>
      <c r="H291" s="66">
        <v>1.0008300000000001</v>
      </c>
      <c r="I291" s="66">
        <v>1.95085</v>
      </c>
      <c r="J291" s="67">
        <v>1.0048281272999999</v>
      </c>
      <c r="K291" s="68">
        <v>0.276196</v>
      </c>
      <c r="L291" s="13">
        <v>2.93572E-2</v>
      </c>
      <c r="M291" s="66">
        <v>8.9450629999999998E-4</v>
      </c>
      <c r="N291" s="65">
        <v>2.0858400000000001</v>
      </c>
      <c r="O291" s="66">
        <v>0.56909100000000001</v>
      </c>
      <c r="P291" s="66">
        <v>1.9762999999999999</v>
      </c>
      <c r="Q291" s="67">
        <v>0.32481505510000003</v>
      </c>
      <c r="R291" s="68">
        <v>0.27405499999999999</v>
      </c>
      <c r="S291" s="13">
        <v>2.5473300000000001E-2</v>
      </c>
      <c r="T291" s="66">
        <v>6.6166239999999996E-4</v>
      </c>
      <c r="U291" s="65">
        <v>2.0792999999999999</v>
      </c>
      <c r="V291" s="66">
        <v>0.40970600000000001</v>
      </c>
      <c r="W291" s="66">
        <v>2.0159400000000001</v>
      </c>
      <c r="X291" s="67">
        <v>0.16793662249999999</v>
      </c>
      <c r="Y291" s="65"/>
      <c r="Z291" s="65"/>
      <c r="AA291" s="15">
        <f>IF("na"=F291,"",F291/F287)</f>
        <v>1.3734240324853162</v>
      </c>
      <c r="AB291" s="13">
        <f>IF("na"=J291,"",J291/J287)</f>
        <v>2.1112975809877446</v>
      </c>
      <c r="AC291" s="13">
        <f>IF("na"=M291,"",M291/M287)</f>
        <v>1.8588511238021457</v>
      </c>
      <c r="AD291" s="13">
        <f>IF("na"=Q291,"",Q291/Q287)</f>
        <v>1.4865874332366051</v>
      </c>
      <c r="AE291" s="13">
        <f>IF("na"=T291,"",T291/T287)</f>
        <v>2.667748287657425</v>
      </c>
      <c r="AF291" s="13">
        <f>IF("na"=X291,"",X291/X287)</f>
        <v>2.0261947744705751</v>
      </c>
      <c r="AG291" s="13">
        <f>AG290</f>
        <v>288</v>
      </c>
      <c r="AH291" s="63">
        <f t="shared" ca="1" si="33"/>
        <v>4</v>
      </c>
      <c r="AI291" s="63">
        <f t="shared" ca="1" si="33"/>
        <v>4</v>
      </c>
      <c r="AJ291" s="63">
        <f t="shared" ca="1" si="33"/>
        <v>3</v>
      </c>
      <c r="AK291" s="63">
        <f t="shared" ca="1" si="33"/>
        <v>3</v>
      </c>
      <c r="AL291" s="63">
        <f t="shared" ca="1" si="33"/>
        <v>4</v>
      </c>
      <c r="AM291" s="63">
        <f t="shared" ca="1" si="33"/>
        <v>4</v>
      </c>
      <c r="AO291" s="14">
        <f>IF("na"=F291,"",SQRT(F291)/SQRT(F287))</f>
        <v>1.1719317524861748</v>
      </c>
      <c r="AP291" s="14">
        <f>IF("na"=J291,"",SQRT(J291)/SQRT(J287))</f>
        <v>1.453030481782039</v>
      </c>
      <c r="AQ291" s="14">
        <f>IF("na"=M291,"",SQRT(M291)/SQRT(M287))</f>
        <v>1.3633969061876832</v>
      </c>
      <c r="AR291" s="14">
        <f>IF("na"=Q291,"",SQRT(Q291)/SQRT(Q287))</f>
        <v>1.2192569184698543</v>
      </c>
      <c r="AS291" s="14">
        <f>IF("na"=T291,"",SQRT(T291)/SQRT(T287))</f>
        <v>1.6333243057205218</v>
      </c>
      <c r="AT291" s="14">
        <f>IF("na"=X291,"",SQRT(X291)/SQRT(X287))</f>
        <v>1.4234446861295929</v>
      </c>
    </row>
    <row r="292" spans="1:1024" ht="12.75" customHeight="1" x14ac:dyDescent="0.3">
      <c r="B292" s="69"/>
      <c r="C292" s="69"/>
      <c r="D292" s="13"/>
      <c r="E292" s="13"/>
      <c r="F292" s="13"/>
      <c r="G292" s="13"/>
      <c r="H292" s="13"/>
      <c r="I292" s="13"/>
      <c r="J292" s="13"/>
      <c r="K292" s="13"/>
      <c r="L292" s="13"/>
    </row>
    <row r="293" spans="1:1024" s="52" customFormat="1" ht="12.75" customHeight="1" x14ac:dyDescent="0.3">
      <c r="A293" s="17"/>
      <c r="B293" s="17"/>
      <c r="C293" s="17"/>
      <c r="D293" s="6" t="s">
        <v>329</v>
      </c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17"/>
      <c r="Z293" s="17"/>
      <c r="AA293" s="51"/>
      <c r="AH293" s="53"/>
      <c r="AI293" s="53"/>
      <c r="AJ293" s="53"/>
      <c r="AK293" s="53"/>
      <c r="AL293" s="53"/>
      <c r="AM293" s="53"/>
      <c r="AP293" s="16"/>
      <c r="AKC293" s="7"/>
      <c r="AKD293" s="7"/>
      <c r="AKE293" s="7"/>
      <c r="AKF293" s="7"/>
      <c r="AKG293" s="7"/>
      <c r="AKH293" s="7"/>
      <c r="AKI293" s="7"/>
      <c r="AKJ293" s="7"/>
      <c r="AKK293" s="7"/>
      <c r="AKL293" s="7"/>
      <c r="AKM293" s="7"/>
      <c r="AKN293" s="7"/>
      <c r="AKO293" s="7"/>
      <c r="AKP293" s="7"/>
      <c r="AKQ293" s="7"/>
      <c r="AKR293" s="7"/>
      <c r="AKS293" s="7"/>
      <c r="AKT293" s="7"/>
      <c r="AKU293" s="7"/>
      <c r="AKV293" s="7"/>
      <c r="AKW293" s="7"/>
      <c r="AKX293" s="7"/>
      <c r="AKY293" s="7"/>
      <c r="AKZ293" s="7"/>
      <c r="ALA293" s="7"/>
      <c r="ALB293" s="7"/>
      <c r="ALC293" s="7"/>
      <c r="ALD293" s="7"/>
      <c r="ALE293" s="7"/>
      <c r="ALF293" s="7"/>
      <c r="ALG293" s="7"/>
      <c r="ALH293" s="7"/>
      <c r="ALI293" s="7"/>
      <c r="ALJ293" s="7"/>
      <c r="ALK293" s="7"/>
      <c r="ALL293" s="7"/>
      <c r="ALM293" s="7"/>
      <c r="ALN293" s="7"/>
      <c r="ALO293" s="7"/>
      <c r="ALP293" s="7"/>
      <c r="ALQ293" s="7"/>
      <c r="ALR293" s="7"/>
      <c r="ALS293" s="7"/>
      <c r="ALT293" s="7"/>
      <c r="ALU293" s="7"/>
      <c r="ALV293" s="7"/>
      <c r="ALW293" s="7"/>
      <c r="ALX293" s="7"/>
      <c r="ALY293" s="7"/>
      <c r="ALZ293" s="7"/>
      <c r="AMA293" s="7"/>
      <c r="AMB293" s="7"/>
      <c r="AMC293" s="7"/>
      <c r="AMD293" s="7"/>
      <c r="AME293" s="7"/>
      <c r="AMF293" s="7"/>
      <c r="AMG293" s="7"/>
      <c r="AMH293" s="7"/>
      <c r="AMI293" s="7"/>
      <c r="AMJ293" s="7"/>
    </row>
    <row r="294" spans="1:1024" ht="12.75" customHeight="1" x14ac:dyDescent="0.3">
      <c r="B294" s="54" t="s">
        <v>293</v>
      </c>
      <c r="C294" s="54" t="s">
        <v>293</v>
      </c>
      <c r="D294" s="1">
        <v>7</v>
      </c>
      <c r="E294" s="1"/>
      <c r="F294" s="1"/>
      <c r="G294" s="1"/>
      <c r="H294" s="1"/>
      <c r="I294" s="1"/>
      <c r="J294" s="1"/>
      <c r="K294" s="1">
        <v>15</v>
      </c>
      <c r="L294" s="1"/>
      <c r="M294" s="1"/>
      <c r="N294" s="1"/>
      <c r="O294" s="1"/>
      <c r="P294" s="1"/>
      <c r="Q294" s="1"/>
      <c r="R294" s="1">
        <v>30</v>
      </c>
      <c r="S294" s="1"/>
      <c r="T294" s="1"/>
      <c r="U294" s="1"/>
      <c r="V294" s="1"/>
      <c r="W294" s="1"/>
      <c r="X294" s="1"/>
      <c r="Y294" s="55"/>
      <c r="Z294" s="55"/>
    </row>
    <row r="295" spans="1:1024" ht="12.75" customHeight="1" x14ac:dyDescent="0.3">
      <c r="B295" s="56" t="s">
        <v>284</v>
      </c>
      <c r="C295" s="56" t="s">
        <v>294</v>
      </c>
      <c r="D295" s="57" t="s">
        <v>284</v>
      </c>
      <c r="E295" s="58" t="s">
        <v>287</v>
      </c>
      <c r="F295" s="58" t="s">
        <v>295</v>
      </c>
      <c r="G295" s="58" t="s">
        <v>296</v>
      </c>
      <c r="H295" s="58" t="s">
        <v>297</v>
      </c>
      <c r="I295" s="58" t="s">
        <v>298</v>
      </c>
      <c r="J295" s="59" t="s">
        <v>299</v>
      </c>
      <c r="K295" s="57" t="s">
        <v>284</v>
      </c>
      <c r="L295" s="58" t="s">
        <v>287</v>
      </c>
      <c r="M295" s="58" t="s">
        <v>295</v>
      </c>
      <c r="N295" s="58" t="s">
        <v>296</v>
      </c>
      <c r="O295" s="58" t="s">
        <v>297</v>
      </c>
      <c r="P295" s="58" t="s">
        <v>298</v>
      </c>
      <c r="Q295" s="59" t="s">
        <v>299</v>
      </c>
      <c r="R295" s="57" t="s">
        <v>284</v>
      </c>
      <c r="S295" s="58" t="s">
        <v>287</v>
      </c>
      <c r="T295" s="58" t="s">
        <v>295</v>
      </c>
      <c r="U295" s="58" t="s">
        <v>296</v>
      </c>
      <c r="V295" s="58" t="s">
        <v>297</v>
      </c>
      <c r="W295" s="58" t="s">
        <v>298</v>
      </c>
      <c r="X295" s="59" t="s">
        <v>299</v>
      </c>
      <c r="Y295" s="58"/>
      <c r="Z295" s="58"/>
    </row>
    <row r="296" spans="1:1024" ht="12.75" customHeight="1" x14ac:dyDescent="0.3">
      <c r="A296" s="17" t="s">
        <v>300</v>
      </c>
      <c r="B296" s="58">
        <v>0.33283400000000002</v>
      </c>
      <c r="C296" s="58">
        <v>1.9897899999999999</v>
      </c>
      <c r="D296" s="60">
        <v>0.32629999999999998</v>
      </c>
      <c r="E296" s="61">
        <v>4.18684E-2</v>
      </c>
      <c r="F296" s="61">
        <v>1.7956560000000001E-3</v>
      </c>
      <c r="G296" s="61">
        <v>2.14879</v>
      </c>
      <c r="H296" s="61">
        <v>0.70825499999999997</v>
      </c>
      <c r="I296" s="61">
        <v>1.99305</v>
      </c>
      <c r="J296" s="62">
        <v>0.50163577260000003</v>
      </c>
      <c r="K296" s="60">
        <v>0.327125</v>
      </c>
      <c r="L296" s="61">
        <v>3.00682E-2</v>
      </c>
      <c r="M296" s="61">
        <v>9.3668919999999995E-4</v>
      </c>
      <c r="N296" s="61">
        <v>2.0729299999999999</v>
      </c>
      <c r="O296" s="61">
        <v>0.44637399999999999</v>
      </c>
      <c r="P296" s="61">
        <v>2.00129</v>
      </c>
      <c r="Q296" s="62">
        <v>0.19938199779999999</v>
      </c>
      <c r="R296" s="60">
        <v>0.32888699999999998</v>
      </c>
      <c r="S296" s="61">
        <v>2.0765700000000002E-2</v>
      </c>
      <c r="T296" s="61">
        <v>4.4679300000000002E-4</v>
      </c>
      <c r="U296" s="61">
        <v>2.0428099999999998</v>
      </c>
      <c r="V296" s="61">
        <v>0.30689100000000002</v>
      </c>
      <c r="W296" s="61">
        <v>2.0074299999999998</v>
      </c>
      <c r="X296" s="62">
        <v>9.4493255400000004E-2</v>
      </c>
      <c r="Y296" s="61"/>
      <c r="Z296" s="61"/>
      <c r="AH296" s="63"/>
      <c r="AI296" s="63"/>
    </row>
    <row r="297" spans="1:1024" ht="12.75" customHeight="1" x14ac:dyDescent="0.3">
      <c r="A297" s="17" t="s">
        <v>354</v>
      </c>
      <c r="B297" s="58">
        <v>0.33283400000000002</v>
      </c>
      <c r="C297" s="58">
        <v>1.9897899999999999</v>
      </c>
      <c r="D297" s="60">
        <v>0.32811899999999999</v>
      </c>
      <c r="E297" s="61">
        <v>5.4041600000000002E-2</v>
      </c>
      <c r="F297" s="61">
        <v>2.9427257E-3</v>
      </c>
      <c r="G297" s="61">
        <v>2.2415099999999999</v>
      </c>
      <c r="H297" s="61">
        <v>0.85279700000000003</v>
      </c>
      <c r="I297" s="61">
        <v>2.0436100000000001</v>
      </c>
      <c r="J297" s="62">
        <v>0.73015931560000003</v>
      </c>
      <c r="K297" s="60">
        <v>0.32303199999999999</v>
      </c>
      <c r="L297" s="61">
        <v>4.8586999999999998E-2</v>
      </c>
      <c r="M297" s="61">
        <v>2.4567756999999998E-3</v>
      </c>
      <c r="N297" s="61">
        <v>2.1340599999999998</v>
      </c>
      <c r="O297" s="61">
        <v>0.65858000000000005</v>
      </c>
      <c r="P297" s="61">
        <v>2.01573</v>
      </c>
      <c r="Q297" s="62">
        <v>0.43440050000000002</v>
      </c>
      <c r="R297" s="60">
        <v>0.32484000000000002</v>
      </c>
      <c r="S297" s="61">
        <v>4.54711E-2</v>
      </c>
      <c r="T297" s="61">
        <v>2.1315249E-3</v>
      </c>
      <c r="U297" s="61">
        <v>2.1011899999999999</v>
      </c>
      <c r="V297" s="61">
        <v>0.55773499999999998</v>
      </c>
      <c r="W297" s="61">
        <v>2.0136099999999999</v>
      </c>
      <c r="X297" s="62">
        <v>0.3116357226</v>
      </c>
      <c r="Y297" s="61"/>
      <c r="Z297" s="61"/>
      <c r="AA297" s="15">
        <f>IF("na"=F297,"",F297/F296)</f>
        <v>1.6388025880235413</v>
      </c>
      <c r="AB297" s="13">
        <f>IF("na"=J297,"",J297/J296)</f>
        <v>1.4555567116267496</v>
      </c>
      <c r="AC297" s="13">
        <f>IF("na"=M297,"",M297/M296)</f>
        <v>2.6228291091644911</v>
      </c>
      <c r="AD297" s="13">
        <f>IF("na"=Q297,"",Q297/Q296)</f>
        <v>2.178734814543021</v>
      </c>
      <c r="AE297" s="13">
        <f>IF("na"=T297,"",T297/T296)</f>
        <v>4.7707213407551148</v>
      </c>
      <c r="AF297" s="13">
        <f>IF("na"=X297,"",X297/X296)</f>
        <v>3.2979678949657605</v>
      </c>
      <c r="AG297" s="13">
        <f>ROW()</f>
        <v>297</v>
      </c>
      <c r="AH297" s="63">
        <f t="shared" ref="AH297:AM300" ca="1" si="34">SUM(IF(INDIRECT(ADDRESS(ROW(),AH$40))&gt;INDIRECT(ADDRESS($AG297,AH$40)),1,0),IF(INDIRECT(ADDRESS(ROW(),AH$40))&gt;INDIRECT(ADDRESS($AG297+1,AH$40)),1,0),IF(INDIRECT(ADDRESS(ROW(),AH$40))&gt;INDIRECT(ADDRESS($AG297+2,AH$40)),1,0),IF(INDIRECT(ADDRESS(ROW(),AH$40))&gt;INDIRECT(ADDRESS($AG297+3,AH$40)),1,0))+1</f>
        <v>3</v>
      </c>
      <c r="AI297" s="63">
        <f t="shared" ca="1" si="34"/>
        <v>1</v>
      </c>
      <c r="AJ297" s="63">
        <f t="shared" ca="1" si="34"/>
        <v>3</v>
      </c>
      <c r="AK297" s="63">
        <f t="shared" ca="1" si="34"/>
        <v>3</v>
      </c>
      <c r="AL297" s="63">
        <f t="shared" ca="1" si="34"/>
        <v>3</v>
      </c>
      <c r="AM297" s="63">
        <f t="shared" ca="1" si="34"/>
        <v>3</v>
      </c>
      <c r="AO297" s="14">
        <f>IF("na"=F297,"",SQRT(F297)/SQRT(F296))</f>
        <v>1.2801572512873334</v>
      </c>
      <c r="AP297" s="14">
        <f>IF("na"=J297,"",SQRT(J297)/SQRT(J296))</f>
        <v>1.2064645505056291</v>
      </c>
      <c r="AQ297" s="14">
        <f>IF("na"=M297,"",SQRT(M297)/SQRT(M296))</f>
        <v>1.6195150845745439</v>
      </c>
      <c r="AR297" s="14">
        <f>IF("na"=Q297,"",SQRT(Q297)/SQRT(Q296))</f>
        <v>1.47605379798401</v>
      </c>
      <c r="AS297" s="14">
        <f>IF("na"=T297,"",SQRT(T297)/SQRT(T296))</f>
        <v>2.1841981001628752</v>
      </c>
      <c r="AT297" s="14">
        <f>IF("na"=X297,"",SQRT(X297)/SQRT(X296))</f>
        <v>1.8160308078239642</v>
      </c>
    </row>
    <row r="298" spans="1:1024" ht="12.75" customHeight="1" x14ac:dyDescent="0.3">
      <c r="A298" s="17" t="s">
        <v>281</v>
      </c>
      <c r="B298" s="58">
        <v>0.33283400000000002</v>
      </c>
      <c r="C298" s="58">
        <v>1.9897899999999999</v>
      </c>
      <c r="D298" s="60">
        <v>0.36576999999999998</v>
      </c>
      <c r="E298" s="61">
        <v>4.2604000000000003E-2</v>
      </c>
      <c r="F298" s="61">
        <v>2.8998807999999999E-3</v>
      </c>
      <c r="G298" s="61">
        <v>2.2859500000000001</v>
      </c>
      <c r="H298" s="61">
        <v>1.02824</v>
      </c>
      <c r="I298" s="61">
        <v>2.0461100000000001</v>
      </c>
      <c r="J298" s="62">
        <v>1.06044944</v>
      </c>
      <c r="K298" s="60">
        <v>0.36508600000000002</v>
      </c>
      <c r="L298" s="61">
        <v>3.3892100000000001E-2</v>
      </c>
      <c r="M298" s="61">
        <v>2.1888659000000002E-3</v>
      </c>
      <c r="N298" s="61">
        <v>2.1690999999999998</v>
      </c>
      <c r="O298" s="61">
        <v>0.57882999999999996</v>
      </c>
      <c r="P298" s="61">
        <v>2.0548799999999998</v>
      </c>
      <c r="Q298" s="62">
        <v>0.33928087699999998</v>
      </c>
      <c r="R298" s="60">
        <v>0.36298900000000001</v>
      </c>
      <c r="S298" s="61">
        <v>3.0484199999999999E-2</v>
      </c>
      <c r="T298" s="61">
        <v>1.8386104E-3</v>
      </c>
      <c r="U298" s="61">
        <v>2.09796</v>
      </c>
      <c r="V298" s="61">
        <v>0.43588100000000002</v>
      </c>
      <c r="W298" s="61">
        <v>2.03037</v>
      </c>
      <c r="X298" s="62">
        <v>0.1916389825</v>
      </c>
      <c r="Y298" s="61"/>
      <c r="Z298" s="61"/>
      <c r="AA298" s="15">
        <f>IF("na"=F298,"",F298/F296)</f>
        <v>1.6149422829316973</v>
      </c>
      <c r="AB298" s="13">
        <f>IF("na"=J298,"",J298/J296)</f>
        <v>2.1139828894252184</v>
      </c>
      <c r="AC298" s="13">
        <f>IF("na"=M298,"",M298/M296)</f>
        <v>2.3368112923689099</v>
      </c>
      <c r="AD298" s="13">
        <f>IF("na"=Q298,"",Q298/Q296)</f>
        <v>1.7016625409698849</v>
      </c>
      <c r="AE298" s="13">
        <f>IF("na"=T298,"",T298/T296)</f>
        <v>4.1151280346827273</v>
      </c>
      <c r="AF298" s="13">
        <f>IF("na"=X298,"",X298/X296)</f>
        <v>2.0280704870286432</v>
      </c>
      <c r="AG298" s="13">
        <f>AG297</f>
        <v>297</v>
      </c>
      <c r="AH298" s="63">
        <f t="shared" ca="1" si="34"/>
        <v>2</v>
      </c>
      <c r="AI298" s="63">
        <f t="shared" ca="1" si="34"/>
        <v>3</v>
      </c>
      <c r="AJ298" s="63">
        <f t="shared" ca="1" si="34"/>
        <v>2</v>
      </c>
      <c r="AK298" s="63">
        <f t="shared" ca="1" si="34"/>
        <v>2</v>
      </c>
      <c r="AL298" s="63">
        <f t="shared" ca="1" si="34"/>
        <v>2</v>
      </c>
      <c r="AM298" s="63">
        <f t="shared" ca="1" si="34"/>
        <v>2</v>
      </c>
      <c r="AO298" s="14">
        <f>IF("na"=F298,"",SQRT(F298)/SQRT(F296))</f>
        <v>1.2708037940341921</v>
      </c>
      <c r="AP298" s="14">
        <f>IF("na"=J298,"",SQRT(J298)/SQRT(J296))</f>
        <v>1.4539542253541611</v>
      </c>
      <c r="AQ298" s="14">
        <f>IF("na"=M298,"",SQRT(M298)/SQRT(M296))</f>
        <v>1.5286632370698623</v>
      </c>
      <c r="AR298" s="14">
        <f>IF("na"=Q298,"",SQRT(Q298)/SQRT(Q296))</f>
        <v>1.3044778805981667</v>
      </c>
      <c r="AS298" s="14">
        <f>IF("na"=T298,"",SQRT(T298)/SQRT(T296))</f>
        <v>2.0285778355002124</v>
      </c>
      <c r="AT298" s="14">
        <f>IF("na"=X298,"",SQRT(X298)/SQRT(X296))</f>
        <v>1.4241033975904431</v>
      </c>
    </row>
    <row r="299" spans="1:1024" ht="12.75" customHeight="1" x14ac:dyDescent="0.3">
      <c r="A299" s="17" t="s">
        <v>282</v>
      </c>
      <c r="B299" s="58">
        <v>0.33283400000000002</v>
      </c>
      <c r="C299" s="58">
        <v>1.9897899999999999</v>
      </c>
      <c r="D299" s="64">
        <v>0.33489799999999997</v>
      </c>
      <c r="E299" s="65">
        <v>4.2782000000000001E-2</v>
      </c>
      <c r="F299" s="66">
        <v>1.8345595000000001E-3</v>
      </c>
      <c r="G299" s="65">
        <v>2.25217</v>
      </c>
      <c r="H299" s="66">
        <v>0.95616199999999996</v>
      </c>
      <c r="I299" s="66">
        <v>2.0588500000000001</v>
      </c>
      <c r="J299" s="67">
        <v>0.91901505380000004</v>
      </c>
      <c r="K299" s="64">
        <v>0.335009</v>
      </c>
      <c r="L299" s="65">
        <v>2.9587100000000002E-2</v>
      </c>
      <c r="M299" s="66">
        <v>8.8012699999999997E-4</v>
      </c>
      <c r="N299" s="65">
        <v>2.1267100000000001</v>
      </c>
      <c r="O299" s="66">
        <v>0.45990799999999998</v>
      </c>
      <c r="P299" s="66">
        <v>2.05294</v>
      </c>
      <c r="Q299" s="67">
        <v>0.21550329090000001</v>
      </c>
      <c r="R299" s="64">
        <v>0.33434199999999997</v>
      </c>
      <c r="S299" s="65">
        <v>2.18841E-2</v>
      </c>
      <c r="T299" s="66">
        <v>4.811878E-4</v>
      </c>
      <c r="U299" s="65">
        <v>2.0947300000000002</v>
      </c>
      <c r="V299" s="66">
        <v>0.31337799999999999</v>
      </c>
      <c r="W299" s="66">
        <v>2.0584099999999999</v>
      </c>
      <c r="X299" s="67">
        <v>0.10291447519999999</v>
      </c>
      <c r="Y299" s="65"/>
      <c r="Z299" s="65"/>
      <c r="AA299" s="15">
        <f>IF("na"=F299,"",F299/F296)</f>
        <v>1.0216653412457619</v>
      </c>
      <c r="AB299" s="13">
        <f>IF("na"=J299,"",J299/J296)</f>
        <v>1.8320365173255189</v>
      </c>
      <c r="AC299" s="13">
        <f>IF("na"=M299,"",M299/M296)</f>
        <v>0.93961476229255125</v>
      </c>
      <c r="AD299" s="13">
        <f>IF("na"=Q299,"",Q299/Q296)</f>
        <v>1.0808563123947192</v>
      </c>
      <c r="AE299" s="13">
        <f>IF("na"=T299,"",T299/T296)</f>
        <v>1.0769815104533866</v>
      </c>
      <c r="AF299" s="13">
        <f>IF("na"=X299,"",X299/X296)</f>
        <v>1.0891197976443088</v>
      </c>
      <c r="AG299" s="13">
        <f>AG298</f>
        <v>297</v>
      </c>
      <c r="AH299" s="63">
        <f t="shared" ca="1" si="34"/>
        <v>1</v>
      </c>
      <c r="AI299" s="63">
        <f t="shared" ca="1" si="34"/>
        <v>2</v>
      </c>
      <c r="AJ299" s="63">
        <f t="shared" ca="1" si="34"/>
        <v>1</v>
      </c>
      <c r="AK299" s="63">
        <f t="shared" ca="1" si="34"/>
        <v>1</v>
      </c>
      <c r="AL299" s="63">
        <f t="shared" ca="1" si="34"/>
        <v>1</v>
      </c>
      <c r="AM299" s="63">
        <f t="shared" ca="1" si="34"/>
        <v>1</v>
      </c>
      <c r="AO299" s="14">
        <f>IF("na"=F299,"",SQRT(F299)/SQRT(F296))</f>
        <v>1.0107746243578544</v>
      </c>
      <c r="AP299" s="14">
        <f>IF("na"=J299,"",SQRT(J299)/SQRT(J296))</f>
        <v>1.3535274350102842</v>
      </c>
      <c r="AQ299" s="14">
        <f>IF("na"=M299,"",SQRT(M299)/SQRT(M296))</f>
        <v>0.96933727994571195</v>
      </c>
      <c r="AR299" s="14">
        <f>IF("na"=Q299,"",SQRT(Q299)/SQRT(Q296))</f>
        <v>1.0396423964011468</v>
      </c>
      <c r="AS299" s="14">
        <f>IF("na"=T299,"",SQRT(T299)/SQRT(T296))</f>
        <v>1.0377771969230132</v>
      </c>
      <c r="AT299" s="14">
        <f>IF("na"=X299,"",SQRT(X299)/SQRT(X296))</f>
        <v>1.0436090252792511</v>
      </c>
    </row>
    <row r="300" spans="1:1024" ht="12.75" customHeight="1" x14ac:dyDescent="0.3">
      <c r="A300" s="17" t="s">
        <v>283</v>
      </c>
      <c r="B300" s="58">
        <v>0.33283400000000002</v>
      </c>
      <c r="C300" s="58">
        <v>1.9897899999999999</v>
      </c>
      <c r="D300" s="68">
        <v>0.36175299999999999</v>
      </c>
      <c r="E300" s="13">
        <v>5.4424399999999998E-2</v>
      </c>
      <c r="F300" s="66">
        <v>3.7983238E-3</v>
      </c>
      <c r="G300" s="65">
        <v>2.4412699999999998</v>
      </c>
      <c r="H300" s="66">
        <v>1.4105000000000001</v>
      </c>
      <c r="I300" s="66">
        <v>2.08412</v>
      </c>
      <c r="J300" s="67">
        <v>1.9984083989000001</v>
      </c>
      <c r="K300" s="68">
        <v>0.36221700000000001</v>
      </c>
      <c r="L300" s="13">
        <v>5.1434300000000002E-2</v>
      </c>
      <c r="M300" s="66">
        <v>3.5088478000000001E-3</v>
      </c>
      <c r="N300" s="65">
        <v>2.3085300000000002</v>
      </c>
      <c r="O300" s="66">
        <v>0.92673300000000003</v>
      </c>
      <c r="P300" s="66">
        <v>2.08555</v>
      </c>
      <c r="Q300" s="67">
        <v>0.86800403079999999</v>
      </c>
      <c r="R300" s="68">
        <v>0.36359000000000002</v>
      </c>
      <c r="S300" s="13">
        <v>5.0030999999999999E-2</v>
      </c>
      <c r="T300" s="66">
        <v>3.4490324E-3</v>
      </c>
      <c r="U300" s="65">
        <v>2.2335799999999999</v>
      </c>
      <c r="V300" s="66">
        <v>0.72015799999999996</v>
      </c>
      <c r="W300" s="66">
        <v>2.0915599999999999</v>
      </c>
      <c r="X300" s="67">
        <v>0.52898467780000002</v>
      </c>
      <c r="Y300" s="65"/>
      <c r="Z300" s="65"/>
      <c r="AA300" s="15">
        <f>IF("na"=F300,"",F300/F296)</f>
        <v>2.1152847761486608</v>
      </c>
      <c r="AB300" s="13">
        <f>IF("na"=J300,"",J300/J296)</f>
        <v>3.9837836694583451</v>
      </c>
      <c r="AC300" s="13">
        <f>IF("na"=M300,"",M300/M296)</f>
        <v>3.7460107365388651</v>
      </c>
      <c r="AD300" s="13">
        <f>IF("na"=Q300,"",Q300/Q296)</f>
        <v>4.3534724317021567</v>
      </c>
      <c r="AE300" s="13">
        <f>IF("na"=T300,"",T300/T296)</f>
        <v>7.7195309684798099</v>
      </c>
      <c r="AF300" s="13">
        <f>IF("na"=X300,"",X300/X296)</f>
        <v>5.5981210040944358</v>
      </c>
      <c r="AG300" s="13">
        <f>AG299</f>
        <v>297</v>
      </c>
      <c r="AH300" s="63">
        <f t="shared" ca="1" si="34"/>
        <v>4</v>
      </c>
      <c r="AI300" s="63">
        <f t="shared" ca="1" si="34"/>
        <v>4</v>
      </c>
      <c r="AJ300" s="63">
        <f t="shared" ca="1" si="34"/>
        <v>4</v>
      </c>
      <c r="AK300" s="63">
        <f t="shared" ca="1" si="34"/>
        <v>4</v>
      </c>
      <c r="AL300" s="63">
        <f t="shared" ca="1" si="34"/>
        <v>4</v>
      </c>
      <c r="AM300" s="63">
        <f t="shared" ca="1" si="34"/>
        <v>4</v>
      </c>
      <c r="AO300" s="14">
        <f>IF("na"=F300,"",SQRT(F300)/SQRT(F296))</f>
        <v>1.454401861986109</v>
      </c>
      <c r="AP300" s="14">
        <f>IF("na"=J300,"",SQRT(J300)/SQRT(J296))</f>
        <v>1.9959418001180158</v>
      </c>
      <c r="AQ300" s="14">
        <f>IF("na"=M300,"",SQRT(M300)/SQRT(M296))</f>
        <v>1.935461375625684</v>
      </c>
      <c r="AR300" s="14">
        <f>IF("na"=Q300,"",SQRT(Q300)/SQRT(Q296))</f>
        <v>2.08649764718347</v>
      </c>
      <c r="AS300" s="14">
        <f>IF("na"=T300,"",SQRT(T300)/SQRT(T296))</f>
        <v>2.7784043925389641</v>
      </c>
      <c r="AT300" s="14">
        <f>IF("na"=X300,"",SQRT(X300)/SQRT(X296))</f>
        <v>2.366034869585492</v>
      </c>
    </row>
    <row r="301" spans="1:1024" ht="12.75" customHeight="1" x14ac:dyDescent="0.3">
      <c r="B301" s="69"/>
      <c r="C301" s="69"/>
      <c r="D301" s="13"/>
      <c r="E301" s="13"/>
      <c r="F301" s="13"/>
      <c r="G301" s="13"/>
      <c r="H301" s="13"/>
      <c r="I301" s="13"/>
      <c r="J301" s="13"/>
      <c r="K301" s="13"/>
      <c r="L301" s="13"/>
    </row>
    <row r="302" spans="1:1024" s="52" customFormat="1" ht="12.75" customHeight="1" x14ac:dyDescent="0.3">
      <c r="A302" s="17"/>
      <c r="B302" s="17"/>
      <c r="C302" s="17"/>
      <c r="D302" s="6" t="s">
        <v>330</v>
      </c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17"/>
      <c r="Z302" s="17"/>
      <c r="AA302" s="51"/>
      <c r="AH302" s="53"/>
      <c r="AI302" s="53"/>
      <c r="AJ302" s="53"/>
      <c r="AK302" s="53"/>
      <c r="AL302" s="53"/>
      <c r="AM302" s="53"/>
      <c r="AP302" s="16"/>
      <c r="AKC302" s="7"/>
      <c r="AKD302" s="7"/>
      <c r="AKE302" s="7"/>
      <c r="AKF302" s="7"/>
      <c r="AKG302" s="7"/>
      <c r="AKH302" s="7"/>
      <c r="AKI302" s="7"/>
      <c r="AKJ302" s="7"/>
      <c r="AKK302" s="7"/>
      <c r="AKL302" s="7"/>
      <c r="AKM302" s="7"/>
      <c r="AKN302" s="7"/>
      <c r="AKO302" s="7"/>
      <c r="AKP302" s="7"/>
      <c r="AKQ302" s="7"/>
      <c r="AKR302" s="7"/>
      <c r="AKS302" s="7"/>
      <c r="AKT302" s="7"/>
      <c r="AKU302" s="7"/>
      <c r="AKV302" s="7"/>
      <c r="AKW302" s="7"/>
      <c r="AKX302" s="7"/>
      <c r="AKY302" s="7"/>
      <c r="AKZ302" s="7"/>
      <c r="ALA302" s="7"/>
      <c r="ALB302" s="7"/>
      <c r="ALC302" s="7"/>
      <c r="ALD302" s="7"/>
      <c r="ALE302" s="7"/>
      <c r="ALF302" s="7"/>
      <c r="ALG302" s="7"/>
      <c r="ALH302" s="7"/>
      <c r="ALI302" s="7"/>
      <c r="ALJ302" s="7"/>
      <c r="ALK302" s="7"/>
      <c r="ALL302" s="7"/>
      <c r="ALM302" s="7"/>
      <c r="ALN302" s="7"/>
      <c r="ALO302" s="7"/>
      <c r="ALP302" s="7"/>
      <c r="ALQ302" s="7"/>
      <c r="ALR302" s="7"/>
      <c r="ALS302" s="7"/>
      <c r="ALT302" s="7"/>
      <c r="ALU302" s="7"/>
      <c r="ALV302" s="7"/>
      <c r="ALW302" s="7"/>
      <c r="ALX302" s="7"/>
      <c r="ALY302" s="7"/>
      <c r="ALZ302" s="7"/>
      <c r="AMA302" s="7"/>
      <c r="AMB302" s="7"/>
      <c r="AMC302" s="7"/>
      <c r="AMD302" s="7"/>
      <c r="AME302" s="7"/>
      <c r="AMF302" s="7"/>
      <c r="AMG302" s="7"/>
      <c r="AMH302" s="7"/>
      <c r="AMI302" s="7"/>
      <c r="AMJ302" s="7"/>
    </row>
    <row r="303" spans="1:1024" ht="12.75" customHeight="1" x14ac:dyDescent="0.3">
      <c r="B303" s="54" t="s">
        <v>293</v>
      </c>
      <c r="C303" s="54" t="s">
        <v>293</v>
      </c>
      <c r="D303" s="1">
        <v>7</v>
      </c>
      <c r="E303" s="1"/>
      <c r="F303" s="1"/>
      <c r="G303" s="1"/>
      <c r="H303" s="1"/>
      <c r="I303" s="1"/>
      <c r="J303" s="1"/>
      <c r="K303" s="1">
        <v>15</v>
      </c>
      <c r="L303" s="1"/>
      <c r="M303" s="1"/>
      <c r="N303" s="1"/>
      <c r="O303" s="1"/>
      <c r="P303" s="1"/>
      <c r="Q303" s="1"/>
      <c r="R303" s="1">
        <v>30</v>
      </c>
      <c r="S303" s="1"/>
      <c r="T303" s="1"/>
      <c r="U303" s="1"/>
      <c r="V303" s="1"/>
      <c r="W303" s="1"/>
      <c r="X303" s="1"/>
      <c r="Y303" s="55"/>
      <c r="Z303" s="55"/>
    </row>
    <row r="304" spans="1:1024" ht="12.75" customHeight="1" x14ac:dyDescent="0.3">
      <c r="B304" s="56" t="s">
        <v>284</v>
      </c>
      <c r="C304" s="56" t="s">
        <v>294</v>
      </c>
      <c r="D304" s="57" t="s">
        <v>284</v>
      </c>
      <c r="E304" s="58" t="s">
        <v>287</v>
      </c>
      <c r="F304" s="58" t="s">
        <v>295</v>
      </c>
      <c r="G304" s="58" t="s">
        <v>296</v>
      </c>
      <c r="H304" s="58" t="s">
        <v>297</v>
      </c>
      <c r="I304" s="58" t="s">
        <v>298</v>
      </c>
      <c r="J304" s="59" t="s">
        <v>299</v>
      </c>
      <c r="K304" s="57" t="s">
        <v>284</v>
      </c>
      <c r="L304" s="58" t="s">
        <v>287</v>
      </c>
      <c r="M304" s="58" t="s">
        <v>295</v>
      </c>
      <c r="N304" s="58" t="s">
        <v>296</v>
      </c>
      <c r="O304" s="58" t="s">
        <v>297</v>
      </c>
      <c r="P304" s="58" t="s">
        <v>298</v>
      </c>
      <c r="Q304" s="59" t="s">
        <v>299</v>
      </c>
      <c r="R304" s="57" t="s">
        <v>284</v>
      </c>
      <c r="S304" s="58" t="s">
        <v>287</v>
      </c>
      <c r="T304" s="58" t="s">
        <v>295</v>
      </c>
      <c r="U304" s="58" t="s">
        <v>296</v>
      </c>
      <c r="V304" s="58" t="s">
        <v>297</v>
      </c>
      <c r="W304" s="58" t="s">
        <v>298</v>
      </c>
      <c r="X304" s="59" t="s">
        <v>299</v>
      </c>
      <c r="Y304" s="58"/>
      <c r="Z304" s="58"/>
    </row>
    <row r="305" spans="1:1024" ht="12.75" customHeight="1" x14ac:dyDescent="0.3">
      <c r="A305" s="17" t="s">
        <v>300</v>
      </c>
      <c r="B305" s="58">
        <v>5.8682600000000001E-2</v>
      </c>
      <c r="C305" s="58">
        <v>2.6982200000000001</v>
      </c>
      <c r="D305" s="60">
        <v>5.7366399999999998E-2</v>
      </c>
      <c r="E305" s="61">
        <v>1.6918900000000001E-2</v>
      </c>
      <c r="F305" s="61">
        <v>2.8798140000000001E-4</v>
      </c>
      <c r="G305" s="61">
        <v>4.2085800000000004</v>
      </c>
      <c r="H305" s="61">
        <v>3.5737100000000002</v>
      </c>
      <c r="I305" s="61">
        <v>3.2418999999999998</v>
      </c>
      <c r="J305" s="62">
        <v>13.0669911065</v>
      </c>
      <c r="K305" s="60">
        <v>5.6724400000000001E-2</v>
      </c>
      <c r="L305" s="61">
        <v>1.16531E-2</v>
      </c>
      <c r="M305" s="61">
        <v>1.3962919999999999E-4</v>
      </c>
      <c r="N305" s="61">
        <v>3.4729199999999998</v>
      </c>
      <c r="O305" s="61">
        <v>1.64584</v>
      </c>
      <c r="P305" s="61">
        <v>3.1238899999999998</v>
      </c>
      <c r="Q305" s="62">
        <v>2.8899842544999998</v>
      </c>
      <c r="R305" s="60">
        <v>5.7504300000000001E-2</v>
      </c>
      <c r="S305" s="61">
        <v>7.9649300000000003E-3</v>
      </c>
      <c r="T305" s="61">
        <v>6.4828399999999998E-5</v>
      </c>
      <c r="U305" s="61">
        <v>3.2592400000000001</v>
      </c>
      <c r="V305" s="61">
        <v>0.95373200000000002</v>
      </c>
      <c r="W305" s="61">
        <v>3.1171600000000002</v>
      </c>
      <c r="X305" s="62">
        <v>1.0851154514000001</v>
      </c>
      <c r="Y305" s="61"/>
      <c r="Z305" s="61"/>
      <c r="AH305" s="63"/>
      <c r="AI305" s="63"/>
    </row>
    <row r="306" spans="1:1024" ht="12.75" customHeight="1" x14ac:dyDescent="0.3">
      <c r="A306" s="17" t="s">
        <v>354</v>
      </c>
      <c r="B306" s="58">
        <v>5.8682600000000001E-2</v>
      </c>
      <c r="C306" s="58">
        <v>2.6982200000000001</v>
      </c>
      <c r="D306" s="60">
        <v>5.7143199999999998E-2</v>
      </c>
      <c r="E306" s="61">
        <v>2.0477599999999999E-2</v>
      </c>
      <c r="F306" s="61">
        <v>4.2170180000000002E-4</v>
      </c>
      <c r="G306" s="61">
        <v>4.1016399999999997</v>
      </c>
      <c r="H306" s="61">
        <v>3.4841600000000001</v>
      </c>
      <c r="I306" s="61">
        <v>3.1742499999999998</v>
      </c>
      <c r="J306" s="62">
        <v>12.3659754665</v>
      </c>
      <c r="K306" s="60">
        <v>6.1060400000000001E-2</v>
      </c>
      <c r="L306" s="61">
        <v>1.8461999999999999E-2</v>
      </c>
      <c r="M306" s="61">
        <v>3.464993E-4</v>
      </c>
      <c r="N306" s="61">
        <v>3.21027</v>
      </c>
      <c r="O306" s="61">
        <v>1.7774799999999999</v>
      </c>
      <c r="P306" s="61">
        <v>2.8517000000000001</v>
      </c>
      <c r="Q306" s="62">
        <v>3.1829912608000002</v>
      </c>
      <c r="R306" s="60">
        <v>7.1193900000000004E-2</v>
      </c>
      <c r="S306" s="61" t="s">
        <v>307</v>
      </c>
      <c r="T306" s="61">
        <v>1.5653260000000001E-4</v>
      </c>
      <c r="U306" s="61">
        <v>1.68757</v>
      </c>
      <c r="V306" s="61">
        <v>0</v>
      </c>
      <c r="W306" s="61">
        <v>1.68757</v>
      </c>
      <c r="X306" s="62">
        <v>1.0214134225</v>
      </c>
      <c r="Y306" s="61"/>
      <c r="Z306" s="61"/>
      <c r="AA306" s="15">
        <f>IF("na"=F306,"",F306/F305)</f>
        <v>1.4643369328713591</v>
      </c>
      <c r="AB306" s="13">
        <f>IF("na"=J306,"",J306/J305)</f>
        <v>0.9463521759304413</v>
      </c>
      <c r="AC306" s="13">
        <f>IF("na"=M306,"",M306/M305)</f>
        <v>2.4815676090674446</v>
      </c>
      <c r="AD306" s="13">
        <f>IF("na"=Q306,"",Q306/Q305)</f>
        <v>1.1013870597543078</v>
      </c>
      <c r="AE306" s="13">
        <f>IF("na"=T306,"",T306/T305)</f>
        <v>2.4145683064829613</v>
      </c>
      <c r="AF306" s="13">
        <f>IF("na"=X306,"",X306/X305)</f>
        <v>0.94129469927111198</v>
      </c>
      <c r="AG306" s="13">
        <f>ROW()</f>
        <v>306</v>
      </c>
      <c r="AH306" s="63">
        <f t="shared" ref="AH306:AM309" ca="1" si="35">SUM(IF(INDIRECT(ADDRESS(ROW(),AH$40))&gt;INDIRECT(ADDRESS($AG306,AH$40)),1,0),IF(INDIRECT(ADDRESS(ROW(),AH$40))&gt;INDIRECT(ADDRESS($AG306+1,AH$40)),1,0),IF(INDIRECT(ADDRESS(ROW(),AH$40))&gt;INDIRECT(ADDRESS($AG306+2,AH$40)),1,0),IF(INDIRECT(ADDRESS(ROW(),AH$40))&gt;INDIRECT(ADDRESS($AG306+3,AH$40)),1,0))+1</f>
        <v>3</v>
      </c>
      <c r="AI306" s="63">
        <f t="shared" ca="1" si="35"/>
        <v>4</v>
      </c>
      <c r="AJ306" s="63">
        <f t="shared" ca="1" si="35"/>
        <v>3</v>
      </c>
      <c r="AK306" s="63">
        <f t="shared" ca="1" si="35"/>
        <v>4</v>
      </c>
      <c r="AL306" s="63">
        <f t="shared" ca="1" si="35"/>
        <v>3</v>
      </c>
      <c r="AM306" s="63">
        <f t="shared" ca="1" si="35"/>
        <v>3</v>
      </c>
      <c r="AO306" s="14">
        <f>IF("na"=F306,"",SQRT(F306)/SQRT(F305))</f>
        <v>1.2100979021845131</v>
      </c>
      <c r="AP306" s="14">
        <f>IF("na"=J306,"",SQRT(J306)/SQRT(J305))</f>
        <v>0.97280634040411218</v>
      </c>
      <c r="AQ306" s="14">
        <f>IF("na"=M306,"",SQRT(M306)/SQRT(M305))</f>
        <v>1.5752992125521568</v>
      </c>
      <c r="AR306" s="14">
        <f>IF("na"=Q306,"",SQRT(Q306)/SQRT(Q305))</f>
        <v>1.0494698946393402</v>
      </c>
      <c r="AS306" s="14">
        <f>IF("na"=T306,"",SQRT(T306)/SQRT(T305))</f>
        <v>1.5538881254720243</v>
      </c>
      <c r="AT306" s="14">
        <f>IF("na"=X306,"",SQRT(X306)/SQRT(X305))</f>
        <v>0.97020343190029601</v>
      </c>
    </row>
    <row r="307" spans="1:1024" ht="12.75" customHeight="1" x14ac:dyDescent="0.3">
      <c r="A307" s="17" t="s">
        <v>281</v>
      </c>
      <c r="B307" s="58">
        <v>5.8682600000000001E-2</v>
      </c>
      <c r="C307" s="58">
        <v>2.6982200000000001</v>
      </c>
      <c r="D307" s="60">
        <v>5.7641600000000001E-2</v>
      </c>
      <c r="E307" s="61">
        <v>1.7596899999999999E-2</v>
      </c>
      <c r="F307" s="61">
        <v>3.1073439999999998E-4</v>
      </c>
      <c r="G307" s="61">
        <v>3.5506000000000002</v>
      </c>
      <c r="H307" s="61">
        <v>2.70635</v>
      </c>
      <c r="I307" s="61">
        <v>2.8031899999999998</v>
      </c>
      <c r="J307" s="62">
        <v>7.3353490234000001</v>
      </c>
      <c r="K307" s="60">
        <v>5.8462899999999998E-2</v>
      </c>
      <c r="L307" s="61">
        <v>1.33022E-2</v>
      </c>
      <c r="M307" s="61">
        <v>1.7699670000000001E-4</v>
      </c>
      <c r="N307" s="61">
        <v>2.9944199999999999</v>
      </c>
      <c r="O307" s="61">
        <v>1.38435</v>
      </c>
      <c r="P307" s="61">
        <v>2.7140900000000001</v>
      </c>
      <c r="Q307" s="62">
        <v>1.9166767793999999</v>
      </c>
      <c r="R307" s="60">
        <v>6.2185200000000003E-2</v>
      </c>
      <c r="S307" s="61">
        <v>1.1294E-2</v>
      </c>
      <c r="T307" s="61">
        <v>1.3982259999999999E-4</v>
      </c>
      <c r="U307" s="61">
        <v>2.5925099999999999</v>
      </c>
      <c r="V307" s="61">
        <v>0.74631400000000003</v>
      </c>
      <c r="W307" s="61">
        <v>2.4917500000000001</v>
      </c>
      <c r="X307" s="62">
        <v>0.59961444740000003</v>
      </c>
      <c r="Y307" s="61"/>
      <c r="Z307" s="61"/>
      <c r="AA307" s="15">
        <f>IF("na"=F307,"",F307/F305)</f>
        <v>1.0790085748593485</v>
      </c>
      <c r="AB307" s="13">
        <f>IF("na"=J307,"",J307/J305)</f>
        <v>0.56136481333878985</v>
      </c>
      <c r="AC307" s="13">
        <f>IF("na"=M307,"",M307/M305)</f>
        <v>1.2676195237099406</v>
      </c>
      <c r="AD307" s="13">
        <f>IF("na"=Q307,"",Q307/Q305)</f>
        <v>0.66321357163643324</v>
      </c>
      <c r="AE307" s="13">
        <f>IF("na"=T307,"",T307/T305)</f>
        <v>2.1568109038631218</v>
      </c>
      <c r="AF307" s="13">
        <f>IF("na"=X307,"",X307/X305)</f>
        <v>0.55258124527338193</v>
      </c>
      <c r="AG307" s="13">
        <f>AG306</f>
        <v>306</v>
      </c>
      <c r="AH307" s="63">
        <f t="shared" ca="1" si="35"/>
        <v>2</v>
      </c>
      <c r="AI307" s="63">
        <f t="shared" ca="1" si="35"/>
        <v>1</v>
      </c>
      <c r="AJ307" s="63">
        <f t="shared" ca="1" si="35"/>
        <v>2</v>
      </c>
      <c r="AK307" s="63">
        <f t="shared" ca="1" si="35"/>
        <v>1</v>
      </c>
      <c r="AL307" s="63">
        <f t="shared" ca="1" si="35"/>
        <v>2</v>
      </c>
      <c r="AM307" s="63">
        <f t="shared" ca="1" si="35"/>
        <v>1</v>
      </c>
      <c r="AO307" s="14">
        <f>IF("na"=F307,"",SQRT(F307)/SQRT(F305))</f>
        <v>1.0387533753780771</v>
      </c>
      <c r="AP307" s="14">
        <f>IF("na"=J307,"",SQRT(J307)/SQRT(J305))</f>
        <v>0.74924282668490716</v>
      </c>
      <c r="AQ307" s="14">
        <f>IF("na"=M307,"",SQRT(M307)/SQRT(M305))</f>
        <v>1.1258861060115897</v>
      </c>
      <c r="AR307" s="14">
        <f>IF("na"=Q307,"",SQRT(Q307)/SQRT(Q305))</f>
        <v>0.81437925540649259</v>
      </c>
      <c r="AS307" s="14">
        <f>IF("na"=T307,"",SQRT(T307)/SQRT(T305))</f>
        <v>1.4686084923706253</v>
      </c>
      <c r="AT307" s="14">
        <f>IF("na"=X307,"",SQRT(X307)/SQRT(X305))</f>
        <v>0.74335808684198901</v>
      </c>
    </row>
    <row r="308" spans="1:1024" ht="12.75" customHeight="1" x14ac:dyDescent="0.3">
      <c r="A308" s="17" t="s">
        <v>282</v>
      </c>
      <c r="B308" s="58">
        <v>5.8682600000000001E-2</v>
      </c>
      <c r="C308" s="58">
        <v>2.6982200000000001</v>
      </c>
      <c r="D308" s="64">
        <v>5.8635399999999997E-2</v>
      </c>
      <c r="E308" s="65">
        <v>1.6787300000000002E-2</v>
      </c>
      <c r="F308" s="66">
        <v>2.8181560000000003E-4</v>
      </c>
      <c r="G308" s="65">
        <v>3.93119</v>
      </c>
      <c r="H308" s="66">
        <v>3.14053</v>
      </c>
      <c r="I308" s="66">
        <v>3.0499700000000001</v>
      </c>
      <c r="J308" s="67">
        <v>9.9866567433999993</v>
      </c>
      <c r="K308" s="64">
        <v>5.77487E-2</v>
      </c>
      <c r="L308" s="65">
        <v>1.1692299999999999E-2</v>
      </c>
      <c r="M308" s="66">
        <v>1.3758189999999999E-4</v>
      </c>
      <c r="N308" s="65">
        <v>3.3435899999999998</v>
      </c>
      <c r="O308" s="66">
        <v>1.5262500000000001</v>
      </c>
      <c r="P308" s="66">
        <v>3.0358399999999999</v>
      </c>
      <c r="Q308" s="67">
        <v>2.4434263269000001</v>
      </c>
      <c r="R308" s="64">
        <v>5.79012E-2</v>
      </c>
      <c r="S308" s="65">
        <v>8.0891799999999996E-3</v>
      </c>
      <c r="T308" s="66">
        <v>6.6045300000000003E-5</v>
      </c>
      <c r="U308" s="65">
        <v>3.1847699999999999</v>
      </c>
      <c r="V308" s="66">
        <v>0.93345100000000003</v>
      </c>
      <c r="W308" s="66">
        <v>3.0328599999999999</v>
      </c>
      <c r="X308" s="67">
        <v>0.98331469900000001</v>
      </c>
      <c r="Y308" s="65"/>
      <c r="Z308" s="65"/>
      <c r="AA308" s="15">
        <f>IF("na"=F308,"",F308/F305)</f>
        <v>0.97858958946654195</v>
      </c>
      <c r="AB308" s="13">
        <f>IF("na"=J308,"",J308/J305)</f>
        <v>0.76426597844948951</v>
      </c>
      <c r="AC308" s="13">
        <f>IF("na"=M308,"",M308/M305)</f>
        <v>0.98533759414219946</v>
      </c>
      <c r="AD308" s="13">
        <f>IF("na"=Q308,"",Q308/Q305)</f>
        <v>0.84548084408949165</v>
      </c>
      <c r="AE308" s="13">
        <f>IF("na"=T308,"",T308/T305)</f>
        <v>1.0187710941500947</v>
      </c>
      <c r="AF308" s="13">
        <f>IF("na"=X308,"",X308/X305)</f>
        <v>0.90618440437037528</v>
      </c>
      <c r="AG308" s="13">
        <f>AG307</f>
        <v>306</v>
      </c>
      <c r="AH308" s="63">
        <f t="shared" ca="1" si="35"/>
        <v>1</v>
      </c>
      <c r="AI308" s="63">
        <f t="shared" ca="1" si="35"/>
        <v>3</v>
      </c>
      <c r="AJ308" s="63">
        <f t="shared" ca="1" si="35"/>
        <v>1</v>
      </c>
      <c r="AK308" s="63">
        <f t="shared" ca="1" si="35"/>
        <v>2</v>
      </c>
      <c r="AL308" s="63">
        <f t="shared" ca="1" si="35"/>
        <v>1</v>
      </c>
      <c r="AM308" s="63">
        <f t="shared" ca="1" si="35"/>
        <v>2</v>
      </c>
      <c r="AO308" s="14">
        <f>IF("na"=F308,"",SQRT(F308)/SQRT(F305))</f>
        <v>0.98923687227404844</v>
      </c>
      <c r="AP308" s="14">
        <f>IF("na"=J308,"",SQRT(J308)/SQRT(J305))</f>
        <v>0.87422307133219124</v>
      </c>
      <c r="AQ308" s="14">
        <f>IF("na"=M308,"",SQRT(M308)/SQRT(M305))</f>
        <v>0.99264172496535708</v>
      </c>
      <c r="AR308" s="14">
        <f>IF("na"=Q308,"",SQRT(Q308)/SQRT(Q305))</f>
        <v>0.91950032305023777</v>
      </c>
      <c r="AS308" s="14">
        <f>IF("na"=T308,"",SQRT(T308)/SQRT(T305))</f>
        <v>1.0093419114205526</v>
      </c>
      <c r="AT308" s="14">
        <f>IF("na"=X308,"",SQRT(X308)/SQRT(X305))</f>
        <v>0.9519371850969871</v>
      </c>
    </row>
    <row r="309" spans="1:1024" ht="12.75" customHeight="1" x14ac:dyDescent="0.3">
      <c r="A309" s="17" t="s">
        <v>283</v>
      </c>
      <c r="B309" s="58">
        <v>5.8682600000000001E-2</v>
      </c>
      <c r="C309" s="58">
        <v>2.6982200000000001</v>
      </c>
      <c r="D309" s="68">
        <v>5.9737600000000002E-2</v>
      </c>
      <c r="E309" s="13">
        <v>2.2722800000000001E-2</v>
      </c>
      <c r="F309" s="66">
        <v>5.1743860000000004E-4</v>
      </c>
      <c r="G309" s="65">
        <v>3.4819900000000001</v>
      </c>
      <c r="H309" s="66">
        <v>3.0901100000000001</v>
      </c>
      <c r="I309" s="66">
        <v>2.7253400000000001</v>
      </c>
      <c r="J309" s="67">
        <v>9.5495153065</v>
      </c>
      <c r="K309" s="68">
        <v>6.0404699999999999E-2</v>
      </c>
      <c r="L309" s="13">
        <v>1.8916800000000001E-2</v>
      </c>
      <c r="M309" s="66">
        <v>3.6081090000000002E-4</v>
      </c>
      <c r="N309" s="65">
        <v>2.9560900000000001</v>
      </c>
      <c r="O309" s="66">
        <v>1.60358</v>
      </c>
      <c r="P309" s="66">
        <v>2.6669</v>
      </c>
      <c r="Q309" s="67">
        <v>2.5724497587999999</v>
      </c>
      <c r="R309" s="68">
        <v>6.2838000000000005E-2</v>
      </c>
      <c r="S309" s="13">
        <v>1.6561599999999999E-2</v>
      </c>
      <c r="T309" s="66">
        <v>2.9155380000000001E-4</v>
      </c>
      <c r="U309" s="65">
        <v>2.7429399999999999</v>
      </c>
      <c r="V309" s="66">
        <v>1.0632600000000001</v>
      </c>
      <c r="W309" s="66">
        <v>2.5851099999999998</v>
      </c>
      <c r="X309" s="67">
        <v>1.1433156997</v>
      </c>
      <c r="Y309" s="65"/>
      <c r="Z309" s="65"/>
      <c r="AA309" s="15">
        <f>IF("na"=F309,"",F309/F305)</f>
        <v>1.7967778474582039</v>
      </c>
      <c r="AB309" s="13">
        <f>IF("na"=J309,"",J309/J305)</f>
        <v>0.73081210729145762</v>
      </c>
      <c r="AC309" s="13">
        <f>IF("na"=M309,"",M309/M305)</f>
        <v>2.5840647944699251</v>
      </c>
      <c r="AD309" s="13">
        <f>IF("na"=Q309,"",Q309/Q305)</f>
        <v>0.8901258734522286</v>
      </c>
      <c r="AE309" s="13">
        <f>IF("na"=T309,"",T309/T305)</f>
        <v>4.4973159911396863</v>
      </c>
      <c r="AF309" s="13">
        <f>IF("na"=X309,"",X309/X305)</f>
        <v>1.0536350747055632</v>
      </c>
      <c r="AG309" s="13">
        <f>AG308</f>
        <v>306</v>
      </c>
      <c r="AH309" s="63">
        <f t="shared" ca="1" si="35"/>
        <v>4</v>
      </c>
      <c r="AI309" s="63">
        <f t="shared" ca="1" si="35"/>
        <v>2</v>
      </c>
      <c r="AJ309" s="63">
        <f t="shared" ca="1" si="35"/>
        <v>4</v>
      </c>
      <c r="AK309" s="63">
        <f t="shared" ca="1" si="35"/>
        <v>3</v>
      </c>
      <c r="AL309" s="63">
        <f t="shared" ca="1" si="35"/>
        <v>4</v>
      </c>
      <c r="AM309" s="63">
        <f t="shared" ca="1" si="35"/>
        <v>4</v>
      </c>
      <c r="AO309" s="14">
        <f>IF("na"=F309,"",SQRT(F309)/SQRT(F305))</f>
        <v>1.3404394232706691</v>
      </c>
      <c r="AP309" s="14">
        <f>IF("na"=J309,"",SQRT(J309)/SQRT(J305))</f>
        <v>0.85487549227443504</v>
      </c>
      <c r="AQ309" s="14">
        <f>IF("na"=M309,"",SQRT(M309)/SQRT(M305))</f>
        <v>1.6075026576867377</v>
      </c>
      <c r="AR309" s="14">
        <f>IF("na"=Q309,"",SQRT(Q309)/SQRT(Q305))</f>
        <v>0.943464823643271</v>
      </c>
      <c r="AS309" s="14">
        <f>IF("na"=T309,"",SQRT(T309)/SQRT(T305))</f>
        <v>2.1206876222441826</v>
      </c>
      <c r="AT309" s="14">
        <f>IF("na"=X309,"",SQRT(X309)/SQRT(X305))</f>
        <v>1.0264672789259108</v>
      </c>
    </row>
    <row r="310" spans="1:1024" ht="12.75" customHeight="1" x14ac:dyDescent="0.3">
      <c r="B310" s="69"/>
      <c r="C310" s="69"/>
      <c r="D310" s="13"/>
      <c r="E310" s="13"/>
      <c r="F310" s="13"/>
      <c r="G310" s="13"/>
      <c r="H310" s="13"/>
      <c r="I310" s="13"/>
      <c r="J310" s="13"/>
      <c r="K310" s="13"/>
      <c r="L310" s="13"/>
    </row>
    <row r="311" spans="1:1024" s="52" customFormat="1" ht="12.75" customHeight="1" x14ac:dyDescent="0.3">
      <c r="A311" s="17"/>
      <c r="B311" s="17"/>
      <c r="C311" s="17"/>
      <c r="D311" s="6" t="s">
        <v>331</v>
      </c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17"/>
      <c r="Z311" s="17"/>
      <c r="AA311" s="51"/>
      <c r="AH311" s="53"/>
      <c r="AI311" s="53"/>
      <c r="AJ311" s="53"/>
      <c r="AK311" s="53"/>
      <c r="AL311" s="53"/>
      <c r="AM311" s="53"/>
      <c r="AP311" s="16"/>
      <c r="AKC311" s="7"/>
      <c r="AKD311" s="7"/>
      <c r="AKE311" s="7"/>
      <c r="AKF311" s="7"/>
      <c r="AKG311" s="7"/>
      <c r="AKH311" s="7"/>
      <c r="AKI311" s="7"/>
      <c r="AKJ311" s="7"/>
      <c r="AKK311" s="7"/>
      <c r="AKL311" s="7"/>
      <c r="AKM311" s="7"/>
      <c r="AKN311" s="7"/>
      <c r="AKO311" s="7"/>
      <c r="AKP311" s="7"/>
      <c r="AKQ311" s="7"/>
      <c r="AKR311" s="7"/>
      <c r="AKS311" s="7"/>
      <c r="AKT311" s="7"/>
      <c r="AKU311" s="7"/>
      <c r="AKV311" s="7"/>
      <c r="AKW311" s="7"/>
      <c r="AKX311" s="7"/>
      <c r="AKY311" s="7"/>
      <c r="AKZ311" s="7"/>
      <c r="ALA311" s="7"/>
      <c r="ALB311" s="7"/>
      <c r="ALC311" s="7"/>
      <c r="ALD311" s="7"/>
      <c r="ALE311" s="7"/>
      <c r="ALF311" s="7"/>
      <c r="ALG311" s="7"/>
      <c r="ALH311" s="7"/>
      <c r="ALI311" s="7"/>
      <c r="ALJ311" s="7"/>
      <c r="ALK311" s="7"/>
      <c r="ALL311" s="7"/>
      <c r="ALM311" s="7"/>
      <c r="ALN311" s="7"/>
      <c r="ALO311" s="7"/>
      <c r="ALP311" s="7"/>
      <c r="ALQ311" s="7"/>
      <c r="ALR311" s="7"/>
      <c r="ALS311" s="7"/>
      <c r="ALT311" s="7"/>
      <c r="ALU311" s="7"/>
      <c r="ALV311" s="7"/>
      <c r="ALW311" s="7"/>
      <c r="ALX311" s="7"/>
      <c r="ALY311" s="7"/>
      <c r="ALZ311" s="7"/>
      <c r="AMA311" s="7"/>
      <c r="AMB311" s="7"/>
      <c r="AMC311" s="7"/>
      <c r="AMD311" s="7"/>
      <c r="AME311" s="7"/>
      <c r="AMF311" s="7"/>
      <c r="AMG311" s="7"/>
      <c r="AMH311" s="7"/>
      <c r="AMI311" s="7"/>
      <c r="AMJ311" s="7"/>
    </row>
    <row r="312" spans="1:1024" ht="12.75" customHeight="1" x14ac:dyDescent="0.3">
      <c r="B312" s="54" t="s">
        <v>293</v>
      </c>
      <c r="C312" s="54" t="s">
        <v>293</v>
      </c>
      <c r="D312" s="1">
        <v>7</v>
      </c>
      <c r="E312" s="1"/>
      <c r="F312" s="1"/>
      <c r="G312" s="1"/>
      <c r="H312" s="1"/>
      <c r="I312" s="1"/>
      <c r="J312" s="1"/>
      <c r="K312" s="1">
        <v>15</v>
      </c>
      <c r="L312" s="1"/>
      <c r="M312" s="1"/>
      <c r="N312" s="1"/>
      <c r="O312" s="1"/>
      <c r="P312" s="1"/>
      <c r="Q312" s="1"/>
      <c r="R312" s="1">
        <v>30</v>
      </c>
      <c r="S312" s="1"/>
      <c r="T312" s="1"/>
      <c r="U312" s="1"/>
      <c r="V312" s="1"/>
      <c r="W312" s="1"/>
      <c r="X312" s="1"/>
      <c r="Y312" s="55"/>
      <c r="Z312" s="55"/>
    </row>
    <row r="313" spans="1:1024" ht="12.75" customHeight="1" x14ac:dyDescent="0.3">
      <c r="B313" s="56" t="s">
        <v>284</v>
      </c>
      <c r="C313" s="56" t="s">
        <v>294</v>
      </c>
      <c r="D313" s="57" t="s">
        <v>284</v>
      </c>
      <c r="E313" s="58" t="s">
        <v>287</v>
      </c>
      <c r="F313" s="58" t="s">
        <v>295</v>
      </c>
      <c r="G313" s="58" t="s">
        <v>296</v>
      </c>
      <c r="H313" s="58" t="s">
        <v>297</v>
      </c>
      <c r="I313" s="58" t="s">
        <v>298</v>
      </c>
      <c r="J313" s="59" t="s">
        <v>299</v>
      </c>
      <c r="K313" s="57" t="s">
        <v>284</v>
      </c>
      <c r="L313" s="58" t="s">
        <v>287</v>
      </c>
      <c r="M313" s="58" t="s">
        <v>295</v>
      </c>
      <c r="N313" s="58" t="s">
        <v>296</v>
      </c>
      <c r="O313" s="58" t="s">
        <v>297</v>
      </c>
      <c r="P313" s="58" t="s">
        <v>298</v>
      </c>
      <c r="Q313" s="59" t="s">
        <v>299</v>
      </c>
      <c r="R313" s="57" t="s">
        <v>284</v>
      </c>
      <c r="S313" s="58" t="s">
        <v>287</v>
      </c>
      <c r="T313" s="58" t="s">
        <v>295</v>
      </c>
      <c r="U313" s="58" t="s">
        <v>296</v>
      </c>
      <c r="V313" s="58" t="s">
        <v>297</v>
      </c>
      <c r="W313" s="58" t="s">
        <v>298</v>
      </c>
      <c r="X313" s="59" t="s">
        <v>299</v>
      </c>
      <c r="Y313" s="58"/>
      <c r="Z313" s="58"/>
    </row>
    <row r="314" spans="1:1024" ht="12.75" customHeight="1" x14ac:dyDescent="0.3">
      <c r="A314" s="17" t="s">
        <v>300</v>
      </c>
      <c r="B314" s="58">
        <v>0.57510399999999995</v>
      </c>
      <c r="C314" s="58">
        <v>1.6110100000000001</v>
      </c>
      <c r="D314" s="60">
        <v>0.57744099999999998</v>
      </c>
      <c r="E314" s="61">
        <v>4.1541599999999998E-2</v>
      </c>
      <c r="F314" s="61">
        <v>1.7311659999999999E-3</v>
      </c>
      <c r="G314" s="61">
        <v>1.7459899999999999</v>
      </c>
      <c r="H314" s="61">
        <v>0.282582</v>
      </c>
      <c r="I314" s="61">
        <v>1.71031</v>
      </c>
      <c r="J314" s="62">
        <v>8.9713076700000005E-2</v>
      </c>
      <c r="K314" s="60">
        <v>0.57770699999999997</v>
      </c>
      <c r="L314" s="61">
        <v>2.8666000000000001E-2</v>
      </c>
      <c r="M314" s="61">
        <v>8.2851509999999997E-4</v>
      </c>
      <c r="N314" s="61">
        <v>1.7082999999999999</v>
      </c>
      <c r="O314" s="61">
        <v>0.18829299999999999</v>
      </c>
      <c r="P314" s="61">
        <v>1.69173</v>
      </c>
      <c r="Q314" s="62">
        <v>4.1969972199999997E-2</v>
      </c>
      <c r="R314" s="60">
        <v>0.57817099999999999</v>
      </c>
      <c r="S314" s="61">
        <v>2.0513E-2</v>
      </c>
      <c r="T314" s="61">
        <v>4.3018949999999999E-4</v>
      </c>
      <c r="U314" s="61">
        <v>1.71452</v>
      </c>
      <c r="V314" s="61">
        <v>0.13173899999999999</v>
      </c>
      <c r="W314" s="61">
        <v>1.70635</v>
      </c>
      <c r="X314" s="62">
        <v>2.64448797E-2</v>
      </c>
      <c r="Y314" s="61"/>
      <c r="Z314" s="61"/>
      <c r="AH314" s="63"/>
      <c r="AI314" s="63"/>
    </row>
    <row r="315" spans="1:1024" ht="12.75" customHeight="1" x14ac:dyDescent="0.3">
      <c r="A315" s="17" t="s">
        <v>354</v>
      </c>
      <c r="B315" s="58">
        <v>0.57510399999999995</v>
      </c>
      <c r="C315" s="58">
        <v>1.6110100000000001</v>
      </c>
      <c r="D315" s="60">
        <v>0.57887500000000003</v>
      </c>
      <c r="E315" s="61">
        <v>5.9220799999999997E-2</v>
      </c>
      <c r="F315" s="61">
        <v>3.5213235E-3</v>
      </c>
      <c r="G315" s="61">
        <v>1.76928</v>
      </c>
      <c r="H315" s="61">
        <v>0.38108300000000001</v>
      </c>
      <c r="I315" s="61">
        <v>1.7123600000000001</v>
      </c>
      <c r="J315" s="62">
        <v>0.15549607530000001</v>
      </c>
      <c r="K315" s="60">
        <v>0.57879400000000003</v>
      </c>
      <c r="L315" s="61">
        <v>5.1682100000000002E-2</v>
      </c>
      <c r="M315" s="61">
        <v>2.6846554999999999E-3</v>
      </c>
      <c r="N315" s="61">
        <v>1.74695</v>
      </c>
      <c r="O315" s="61">
        <v>0.30575200000000002</v>
      </c>
      <c r="P315" s="61">
        <v>1.7072700000000001</v>
      </c>
      <c r="Q315" s="62">
        <v>0.1027502731</v>
      </c>
      <c r="R315" s="60">
        <v>0.57645299999999999</v>
      </c>
      <c r="S315" s="61">
        <v>5.16E-2</v>
      </c>
      <c r="T315" s="61">
        <v>2.6643798E-3</v>
      </c>
      <c r="U315" s="61">
        <v>1.7267999999999999</v>
      </c>
      <c r="V315" s="61">
        <v>0.26167499999999999</v>
      </c>
      <c r="W315" s="61">
        <v>1.69756</v>
      </c>
      <c r="X315" s="62">
        <v>7.59647081E-2</v>
      </c>
      <c r="Y315" s="61"/>
      <c r="Z315" s="61"/>
      <c r="AA315" s="15">
        <f>IF("na"=F315,"",F315/F314)</f>
        <v>2.0340761660060331</v>
      </c>
      <c r="AB315" s="13">
        <f>IF("na"=J315,"",J315/J314)</f>
        <v>1.7332598660056879</v>
      </c>
      <c r="AC315" s="13">
        <f>IF("na"=M315,"",M315/M314)</f>
        <v>3.2403217515287288</v>
      </c>
      <c r="AD315" s="13">
        <f>IF("na"=Q315,"",Q315/Q314)</f>
        <v>2.4481853981309047</v>
      </c>
      <c r="AE315" s="13">
        <f>IF("na"=T315,"",T315/T314)</f>
        <v>6.1935026308173491</v>
      </c>
      <c r="AF315" s="13">
        <f>IF("na"=X315,"",X315/X314)</f>
        <v>2.8725677318925373</v>
      </c>
      <c r="AG315" s="13">
        <f>ROW()</f>
        <v>315</v>
      </c>
      <c r="AH315" s="63">
        <f t="shared" ref="AH315:AM318" ca="1" si="36">SUM(IF(INDIRECT(ADDRESS(ROW(),AH$40))&gt;INDIRECT(ADDRESS($AG315,AH$40)),1,0),IF(INDIRECT(ADDRESS(ROW(),AH$40))&gt;INDIRECT(ADDRESS($AG315+1,AH$40)),1,0),IF(INDIRECT(ADDRESS(ROW(),AH$40))&gt;INDIRECT(ADDRESS($AG315+2,AH$40)),1,0),IF(INDIRECT(ADDRESS(ROW(),AH$40))&gt;INDIRECT(ADDRESS($AG315+3,AH$40)),1,0))+1</f>
        <v>2</v>
      </c>
      <c r="AI315" s="63">
        <f t="shared" ca="1" si="36"/>
        <v>4</v>
      </c>
      <c r="AJ315" s="63">
        <f t="shared" ca="1" si="36"/>
        <v>2</v>
      </c>
      <c r="AK315" s="63">
        <f t="shared" ca="1" si="36"/>
        <v>4</v>
      </c>
      <c r="AL315" s="63">
        <f t="shared" ca="1" si="36"/>
        <v>2</v>
      </c>
      <c r="AM315" s="63">
        <f t="shared" ca="1" si="36"/>
        <v>4</v>
      </c>
      <c r="AO315" s="14">
        <f>IF("na"=F315,"",SQRT(F315)/SQRT(F314))</f>
        <v>1.4262104213635636</v>
      </c>
      <c r="AP315" s="14">
        <f>IF("na"=J315,"",SQRT(J315)/SQRT(J314))</f>
        <v>1.3165332756925243</v>
      </c>
      <c r="AQ315" s="14">
        <f>IF("na"=M315,"",SQRT(M315)/SQRT(M314))</f>
        <v>1.8000893732058776</v>
      </c>
      <c r="AR315" s="14">
        <f>IF("na"=Q315,"",SQRT(Q315)/SQRT(Q314))</f>
        <v>1.5646678235749927</v>
      </c>
      <c r="AS315" s="14">
        <f>IF("na"=T315,"",SQRT(T315)/SQRT(T314))</f>
        <v>2.4886748744698153</v>
      </c>
      <c r="AT315" s="14">
        <f>IF("na"=X315,"",SQRT(X315)/SQRT(X314))</f>
        <v>1.6948651072851013</v>
      </c>
    </row>
    <row r="316" spans="1:1024" ht="12.75" customHeight="1" x14ac:dyDescent="0.3">
      <c r="A316" s="17" t="s">
        <v>281</v>
      </c>
      <c r="B316" s="58">
        <v>0.57510399999999995</v>
      </c>
      <c r="C316" s="58">
        <v>1.6110100000000001</v>
      </c>
      <c r="D316" s="60">
        <v>0.65190300000000001</v>
      </c>
      <c r="E316" s="61">
        <v>3.9648200000000001E-2</v>
      </c>
      <c r="F316" s="61">
        <v>7.4700660999999996E-3</v>
      </c>
      <c r="G316" s="61">
        <v>1.6805099999999999</v>
      </c>
      <c r="H316" s="61">
        <v>0.23783399999999999</v>
      </c>
      <c r="I316" s="61">
        <v>1.6525399999999999</v>
      </c>
      <c r="J316" s="62">
        <v>5.8289752399999999E-2</v>
      </c>
      <c r="K316" s="60">
        <v>0.65364599999999995</v>
      </c>
      <c r="L316" s="61">
        <v>2.98654E-2</v>
      </c>
      <c r="M316" s="61">
        <v>7.0607878000000001E-3</v>
      </c>
      <c r="N316" s="61">
        <v>1.6656299999999999</v>
      </c>
      <c r="O316" s="61">
        <v>0.169243</v>
      </c>
      <c r="P316" s="61">
        <v>1.6512100000000001</v>
      </c>
      <c r="Q316" s="62">
        <v>3.0259233E-2</v>
      </c>
      <c r="R316" s="60">
        <v>0.65387600000000001</v>
      </c>
      <c r="S316" s="61">
        <v>2.62317E-2</v>
      </c>
      <c r="T316" s="61">
        <v>6.8931299000000003E-3</v>
      </c>
      <c r="U316" s="61">
        <v>1.64699</v>
      </c>
      <c r="V316" s="61">
        <v>0.13683200000000001</v>
      </c>
      <c r="W316" s="61">
        <v>1.6375599999999999</v>
      </c>
      <c r="X316" s="62">
        <v>1.9427898700000001E-2</v>
      </c>
      <c r="Y316" s="61"/>
      <c r="Z316" s="61"/>
      <c r="AA316" s="15">
        <f>IF("na"=F316,"",F316/F314)</f>
        <v>4.3150489901026248</v>
      </c>
      <c r="AB316" s="13">
        <f>IF("na"=J316,"",J316/J314)</f>
        <v>0.64973529550124098</v>
      </c>
      <c r="AC316" s="13">
        <f>IF("na"=M316,"",M316/M314)</f>
        <v>8.5222198122882737</v>
      </c>
      <c r="AD316" s="13">
        <f>IF("na"=Q316,"",Q316/Q314)</f>
        <v>0.72097338677770206</v>
      </c>
      <c r="AE316" s="13">
        <f>IF("na"=T316,"",T316/T314)</f>
        <v>16.023473143812204</v>
      </c>
      <c r="AF316" s="13">
        <f>IF("na"=X316,"",X316/X314)</f>
        <v>0.73465634634745569</v>
      </c>
      <c r="AG316" s="13">
        <f>AG315</f>
        <v>315</v>
      </c>
      <c r="AH316" s="63">
        <f t="shared" ca="1" si="36"/>
        <v>3</v>
      </c>
      <c r="AI316" s="63">
        <f t="shared" ca="1" si="36"/>
        <v>1</v>
      </c>
      <c r="AJ316" s="63">
        <f t="shared" ca="1" si="36"/>
        <v>3</v>
      </c>
      <c r="AK316" s="63">
        <f t="shared" ca="1" si="36"/>
        <v>1</v>
      </c>
      <c r="AL316" s="63">
        <f t="shared" ca="1" si="36"/>
        <v>3</v>
      </c>
      <c r="AM316" s="63">
        <f t="shared" ca="1" si="36"/>
        <v>1</v>
      </c>
      <c r="AO316" s="14">
        <f>IF("na"=F316,"",SQRT(F316)/SQRT(F314))</f>
        <v>2.0772695997637443</v>
      </c>
      <c r="AP316" s="14">
        <f>IF("na"=J316,"",SQRT(J316)/SQRT(J314))</f>
        <v>0.80606159535189426</v>
      </c>
      <c r="AQ316" s="14">
        <f>IF("na"=M316,"",SQRT(M316)/SQRT(M314))</f>
        <v>2.9192841266804215</v>
      </c>
      <c r="AR316" s="14">
        <f>IF("na"=Q316,"",SQRT(Q316)/SQRT(Q314))</f>
        <v>0.84910151735684825</v>
      </c>
      <c r="AS316" s="14">
        <f>IF("na"=T316,"",SQRT(T316)/SQRT(T314))</f>
        <v>4.002933067615821</v>
      </c>
      <c r="AT316" s="14">
        <f>IF("na"=X316,"",SQRT(X316)/SQRT(X314))</f>
        <v>0.85712096366117174</v>
      </c>
    </row>
    <row r="317" spans="1:1024" ht="12.75" customHeight="1" x14ac:dyDescent="0.3">
      <c r="A317" s="17" t="s">
        <v>282</v>
      </c>
      <c r="B317" s="58">
        <v>0.57510399999999995</v>
      </c>
      <c r="C317" s="58">
        <v>1.6110100000000001</v>
      </c>
      <c r="D317" s="64">
        <v>0.59601899999999997</v>
      </c>
      <c r="E317" s="65">
        <v>4.1058699999999997E-2</v>
      </c>
      <c r="F317" s="66">
        <v>2.1232540000000002E-3</v>
      </c>
      <c r="G317" s="65">
        <v>1.7282299999999999</v>
      </c>
      <c r="H317" s="66">
        <v>0.27870800000000001</v>
      </c>
      <c r="I317" s="66">
        <v>1.6931</v>
      </c>
      <c r="J317" s="67">
        <v>8.4416917300000005E-2</v>
      </c>
      <c r="K317" s="64">
        <v>0.59632700000000005</v>
      </c>
      <c r="L317" s="65">
        <v>2.9092699999999999E-2</v>
      </c>
      <c r="M317" s="66">
        <v>1.2968007999999999E-3</v>
      </c>
      <c r="N317" s="65">
        <v>1.7187600000000001</v>
      </c>
      <c r="O317" s="66">
        <v>0.18935199999999999</v>
      </c>
      <c r="P317" s="66">
        <v>1.7015100000000001</v>
      </c>
      <c r="Q317" s="67">
        <v>4.4044429900000001E-2</v>
      </c>
      <c r="R317" s="64">
        <v>0.59479300000000002</v>
      </c>
      <c r="S317" s="65">
        <v>2.00813E-2</v>
      </c>
      <c r="T317" s="66">
        <v>7.9091529999999999E-4</v>
      </c>
      <c r="U317" s="65">
        <v>1.7141299999999999</v>
      </c>
      <c r="V317" s="66">
        <v>0.13408700000000001</v>
      </c>
      <c r="W317" s="66">
        <v>1.7056800000000001</v>
      </c>
      <c r="X317" s="67">
        <v>2.6941732400000001E-2</v>
      </c>
      <c r="Y317" s="65"/>
      <c r="Z317" s="65"/>
      <c r="AA317" s="15">
        <f>IF("na"=F317,"",F317/F314)</f>
        <v>1.2264878122606384</v>
      </c>
      <c r="AB317" s="13">
        <f>IF("na"=J317,"",J317/J314)</f>
        <v>0.9409655805506445</v>
      </c>
      <c r="AC317" s="13">
        <f>IF("na"=M317,"",M317/M314)</f>
        <v>1.5652108211425477</v>
      </c>
      <c r="AD317" s="13">
        <f>IF("na"=Q317,"",Q317/Q314)</f>
        <v>1.0494271878502699</v>
      </c>
      <c r="AE317" s="13">
        <f>IF("na"=T317,"",T317/T314)</f>
        <v>1.8385276721072923</v>
      </c>
      <c r="AF317" s="13">
        <f>IF("na"=X317,"",X317/X314)</f>
        <v>1.0187882382387998</v>
      </c>
      <c r="AG317" s="13">
        <f>AG316</f>
        <v>315</v>
      </c>
      <c r="AH317" s="63">
        <f t="shared" ca="1" si="36"/>
        <v>1</v>
      </c>
      <c r="AI317" s="63">
        <f t="shared" ca="1" si="36"/>
        <v>3</v>
      </c>
      <c r="AJ317" s="63">
        <f t="shared" ca="1" si="36"/>
        <v>1</v>
      </c>
      <c r="AK317" s="63">
        <f t="shared" ca="1" si="36"/>
        <v>2</v>
      </c>
      <c r="AL317" s="63">
        <f t="shared" ca="1" si="36"/>
        <v>1</v>
      </c>
      <c r="AM317" s="63">
        <f t="shared" ca="1" si="36"/>
        <v>2</v>
      </c>
      <c r="AO317" s="14">
        <f>IF("na"=F317,"",SQRT(F317)/SQRT(F314))</f>
        <v>1.1074691021697349</v>
      </c>
      <c r="AP317" s="14">
        <f>IF("na"=J317,"",SQRT(J317)/SQRT(J314))</f>
        <v>0.97003380381852899</v>
      </c>
      <c r="AQ317" s="14">
        <f>IF("na"=M317,"",SQRT(M317)/SQRT(M314))</f>
        <v>1.2510838585572703</v>
      </c>
      <c r="AR317" s="14">
        <f>IF("na"=Q317,"",SQRT(Q317)/SQRT(Q314))</f>
        <v>1.0244155347564141</v>
      </c>
      <c r="AS317" s="14">
        <f>IF("na"=T317,"",SQRT(T317)/SQRT(T314))</f>
        <v>1.3559231807544601</v>
      </c>
      <c r="AT317" s="14">
        <f>IF("na"=X317,"",SQRT(X317)/SQRT(X314))</f>
        <v>1.0093504040910668</v>
      </c>
    </row>
    <row r="318" spans="1:1024" ht="12.75" customHeight="1" x14ac:dyDescent="0.3">
      <c r="A318" s="17" t="s">
        <v>283</v>
      </c>
      <c r="B318" s="58">
        <v>0.57510399999999995</v>
      </c>
      <c r="C318" s="58">
        <v>1.6110100000000001</v>
      </c>
      <c r="D318" s="68">
        <v>0.65545699999999996</v>
      </c>
      <c r="E318" s="13">
        <v>5.0617599999999999E-2</v>
      </c>
      <c r="F318" s="66">
        <v>9.0187459999999994E-3</v>
      </c>
      <c r="G318" s="65">
        <v>1.6694800000000001</v>
      </c>
      <c r="H318" s="66">
        <v>0.28855500000000001</v>
      </c>
      <c r="I318" s="66">
        <v>1.6330100000000001</v>
      </c>
      <c r="J318" s="67">
        <v>8.3747987999999995E-2</v>
      </c>
      <c r="K318" s="68">
        <v>0.65635200000000005</v>
      </c>
      <c r="L318" s="13">
        <v>4.7121700000000002E-2</v>
      </c>
      <c r="M318" s="66">
        <v>8.8216921000000004E-3</v>
      </c>
      <c r="N318" s="65">
        <v>1.65377</v>
      </c>
      <c r="O318" s="66">
        <v>0.24620300000000001</v>
      </c>
      <c r="P318" s="66">
        <v>1.62625</v>
      </c>
      <c r="Q318" s="67">
        <v>6.0848174800000002E-2</v>
      </c>
      <c r="R318" s="68">
        <v>0.65379600000000004</v>
      </c>
      <c r="S318" s="13">
        <v>4.4159799999999999E-2</v>
      </c>
      <c r="T318" s="66">
        <v>8.1425187000000003E-3</v>
      </c>
      <c r="U318" s="65">
        <v>1.6593199999999999</v>
      </c>
      <c r="V318" s="66">
        <v>0.21698700000000001</v>
      </c>
      <c r="W318" s="66">
        <v>1.6370899999999999</v>
      </c>
      <c r="X318" s="67">
        <v>4.7763524500000001E-2</v>
      </c>
      <c r="Y318" s="65"/>
      <c r="Z318" s="65"/>
      <c r="AA318" s="15">
        <f>IF("na"=F318,"",F318/F314)</f>
        <v>5.2096367419415586</v>
      </c>
      <c r="AB318" s="13">
        <f>IF("na"=J318,"",J318/J314)</f>
        <v>0.93350926175514826</v>
      </c>
      <c r="AC318" s="13">
        <f>IF("na"=M318,"",M318/M314)</f>
        <v>10.647593628649618</v>
      </c>
      <c r="AD318" s="13">
        <f>IF("na"=Q318,"",Q318/Q314)</f>
        <v>1.4498025995833279</v>
      </c>
      <c r="AE318" s="13">
        <f>IF("na"=T318,"",T318/T314)</f>
        <v>18.927748585216516</v>
      </c>
      <c r="AF318" s="13">
        <f>IF("na"=X318,"",X318/X314)</f>
        <v>1.8061539716514574</v>
      </c>
      <c r="AG318" s="13">
        <f>AG317</f>
        <v>315</v>
      </c>
      <c r="AH318" s="63">
        <f t="shared" ca="1" si="36"/>
        <v>4</v>
      </c>
      <c r="AI318" s="63">
        <f t="shared" ca="1" si="36"/>
        <v>2</v>
      </c>
      <c r="AJ318" s="63">
        <f t="shared" ca="1" si="36"/>
        <v>4</v>
      </c>
      <c r="AK318" s="63">
        <f t="shared" ca="1" si="36"/>
        <v>3</v>
      </c>
      <c r="AL318" s="63">
        <f t="shared" ca="1" si="36"/>
        <v>4</v>
      </c>
      <c r="AM318" s="63">
        <f t="shared" ca="1" si="36"/>
        <v>3</v>
      </c>
      <c r="AO318" s="14">
        <f>IF("na"=F318,"",SQRT(F318)/SQRT(F314))</f>
        <v>2.2824628675931531</v>
      </c>
      <c r="AP318" s="14">
        <f>IF("na"=J318,"",SQRT(J318)/SQRT(J314))</f>
        <v>0.96618283039761588</v>
      </c>
      <c r="AQ318" s="14">
        <f>IF("na"=M318,"",SQRT(M318)/SQRT(M314))</f>
        <v>3.2630650665669565</v>
      </c>
      <c r="AR318" s="14">
        <f>IF("na"=Q318,"",SQRT(Q318)/SQRT(Q314))</f>
        <v>1.2040774890277319</v>
      </c>
      <c r="AS318" s="14">
        <f>IF("na"=T318,"",SQRT(T318)/SQRT(T314))</f>
        <v>4.3506032438291271</v>
      </c>
      <c r="AT318" s="14">
        <f>IF("na"=X318,"",SQRT(X318)/SQRT(X314))</f>
        <v>1.3439322794142039</v>
      </c>
    </row>
    <row r="319" spans="1:1024" ht="12.75" customHeight="1" x14ac:dyDescent="0.3">
      <c r="B319" s="69"/>
      <c r="C319" s="69"/>
      <c r="D319" s="13"/>
      <c r="E319" s="13"/>
      <c r="F319" s="13"/>
      <c r="G319" s="13"/>
      <c r="H319" s="13"/>
      <c r="I319" s="13"/>
      <c r="J319" s="13"/>
      <c r="K319" s="13"/>
      <c r="L319" s="13"/>
    </row>
    <row r="320" spans="1:1024" s="52" customFormat="1" ht="12.75" customHeight="1" x14ac:dyDescent="0.3">
      <c r="A320" s="17"/>
      <c r="B320" s="17"/>
      <c r="C320" s="17"/>
      <c r="D320" s="6" t="s">
        <v>332</v>
      </c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17"/>
      <c r="Z320" s="17"/>
      <c r="AA320" s="51"/>
      <c r="AH320" s="53"/>
      <c r="AI320" s="53"/>
      <c r="AJ320" s="53"/>
      <c r="AK320" s="53"/>
      <c r="AL320" s="53"/>
      <c r="AM320" s="53"/>
      <c r="AKC320" s="7"/>
      <c r="AKD320" s="7"/>
      <c r="AKE320" s="7"/>
      <c r="AKF320" s="7"/>
      <c r="AKG320" s="7"/>
      <c r="AKH320" s="7"/>
      <c r="AKI320" s="7"/>
      <c r="AKJ320" s="7"/>
      <c r="AKK320" s="7"/>
      <c r="AKL320" s="7"/>
      <c r="AKM320" s="7"/>
      <c r="AKN320" s="7"/>
      <c r="AKO320" s="7"/>
      <c r="AKP320" s="7"/>
      <c r="AKQ320" s="7"/>
      <c r="AKR320" s="7"/>
      <c r="AKS320" s="7"/>
      <c r="AKT320" s="7"/>
      <c r="AKU320" s="7"/>
      <c r="AKV320" s="7"/>
      <c r="AKW320" s="7"/>
      <c r="AKX320" s="7"/>
      <c r="AKY320" s="7"/>
      <c r="AKZ320" s="7"/>
      <c r="ALA320" s="7"/>
      <c r="ALB320" s="7"/>
      <c r="ALC320" s="7"/>
      <c r="ALD320" s="7"/>
      <c r="ALE320" s="7"/>
      <c r="ALF320" s="7"/>
      <c r="ALG320" s="7"/>
      <c r="ALH320" s="7"/>
      <c r="ALI320" s="7"/>
      <c r="ALJ320" s="7"/>
      <c r="ALK320" s="7"/>
      <c r="ALL320" s="7"/>
      <c r="ALM320" s="7"/>
      <c r="ALN320" s="7"/>
      <c r="ALO320" s="7"/>
      <c r="ALP320" s="7"/>
      <c r="ALQ320" s="7"/>
      <c r="ALR320" s="7"/>
      <c r="ALS320" s="7"/>
      <c r="ALT320" s="7"/>
      <c r="ALU320" s="7"/>
      <c r="ALV320" s="7"/>
      <c r="ALW320" s="7"/>
      <c r="ALX320" s="7"/>
      <c r="ALY320" s="7"/>
      <c r="ALZ320" s="7"/>
      <c r="AMA320" s="7"/>
      <c r="AMB320" s="7"/>
      <c r="AMC320" s="7"/>
      <c r="AMD320" s="7"/>
      <c r="AME320" s="7"/>
      <c r="AMF320" s="7"/>
      <c r="AMG320" s="7"/>
      <c r="AMH320" s="7"/>
      <c r="AMI320" s="7"/>
      <c r="AMJ320" s="7"/>
    </row>
    <row r="321" spans="1:1024" ht="12.75" customHeight="1" x14ac:dyDescent="0.3">
      <c r="B321" s="54" t="s">
        <v>293</v>
      </c>
      <c r="C321" s="54" t="s">
        <v>293</v>
      </c>
      <c r="D321" s="1">
        <v>7</v>
      </c>
      <c r="E321" s="1"/>
      <c r="F321" s="1"/>
      <c r="G321" s="1"/>
      <c r="H321" s="1"/>
      <c r="I321" s="1"/>
      <c r="J321" s="1"/>
      <c r="K321" s="1">
        <v>15</v>
      </c>
      <c r="L321" s="1"/>
      <c r="M321" s="1"/>
      <c r="N321" s="1"/>
      <c r="O321" s="1"/>
      <c r="P321" s="1"/>
      <c r="Q321" s="1"/>
      <c r="R321" s="1">
        <v>30</v>
      </c>
      <c r="S321" s="1"/>
      <c r="T321" s="1"/>
      <c r="U321" s="1"/>
      <c r="V321" s="1"/>
      <c r="W321" s="1"/>
      <c r="X321" s="1"/>
      <c r="Y321" s="55"/>
      <c r="Z321" s="55"/>
    </row>
    <row r="322" spans="1:1024" ht="12.75" customHeight="1" x14ac:dyDescent="0.3">
      <c r="B322" s="56" t="s">
        <v>284</v>
      </c>
      <c r="C322" s="56" t="s">
        <v>294</v>
      </c>
      <c r="D322" s="57" t="s">
        <v>284</v>
      </c>
      <c r="E322" s="58" t="s">
        <v>287</v>
      </c>
      <c r="F322" s="58" t="s">
        <v>295</v>
      </c>
      <c r="G322" s="58" t="s">
        <v>296</v>
      </c>
      <c r="H322" s="58" t="s">
        <v>297</v>
      </c>
      <c r="I322" s="58" t="s">
        <v>298</v>
      </c>
      <c r="J322" s="59" t="s">
        <v>299</v>
      </c>
      <c r="K322" s="57" t="s">
        <v>284</v>
      </c>
      <c r="L322" s="58" t="s">
        <v>287</v>
      </c>
      <c r="M322" s="58" t="s">
        <v>295</v>
      </c>
      <c r="N322" s="58" t="s">
        <v>296</v>
      </c>
      <c r="O322" s="58" t="s">
        <v>297</v>
      </c>
      <c r="P322" s="58" t="s">
        <v>298</v>
      </c>
      <c r="Q322" s="59" t="s">
        <v>299</v>
      </c>
      <c r="R322" s="57" t="s">
        <v>284</v>
      </c>
      <c r="S322" s="58" t="s">
        <v>287</v>
      </c>
      <c r="T322" s="58" t="s">
        <v>295</v>
      </c>
      <c r="U322" s="58" t="s">
        <v>296</v>
      </c>
      <c r="V322" s="58" t="s">
        <v>297</v>
      </c>
      <c r="W322" s="58" t="s">
        <v>298</v>
      </c>
      <c r="X322" s="59" t="s">
        <v>299</v>
      </c>
      <c r="Y322" s="58"/>
      <c r="Z322" s="58"/>
    </row>
    <row r="323" spans="1:1024" ht="12.75" customHeight="1" x14ac:dyDescent="0.3">
      <c r="A323" s="17" t="s">
        <v>300</v>
      </c>
      <c r="B323" s="58">
        <v>0.202126</v>
      </c>
      <c r="C323" s="58">
        <v>2.1553399999999998</v>
      </c>
      <c r="D323" s="60">
        <v>0.20241400000000001</v>
      </c>
      <c r="E323" s="61">
        <v>3.17051E-2</v>
      </c>
      <c r="F323" s="61">
        <v>1.0052962E-3</v>
      </c>
      <c r="G323" s="61">
        <v>2.3984999999999999</v>
      </c>
      <c r="H323" s="61">
        <v>1.1306700000000001</v>
      </c>
      <c r="I323" s="61">
        <v>2.0984099999999999</v>
      </c>
      <c r="J323" s="62">
        <v>1.2816556738</v>
      </c>
      <c r="K323" s="60">
        <v>0.2014</v>
      </c>
      <c r="L323" s="61">
        <v>2.0885899999999999E-2</v>
      </c>
      <c r="M323" s="61">
        <v>4.3674780000000003E-4</v>
      </c>
      <c r="N323" s="61">
        <v>2.26688</v>
      </c>
      <c r="O323" s="61">
        <v>0.66746899999999998</v>
      </c>
      <c r="P323" s="61">
        <v>2.1199599999999998</v>
      </c>
      <c r="Q323" s="62">
        <v>0.44676661029999998</v>
      </c>
      <c r="R323" s="60">
        <v>0.20183599999999999</v>
      </c>
      <c r="S323" s="61">
        <v>1.5358500000000001E-2</v>
      </c>
      <c r="T323" s="61">
        <v>2.359676E-4</v>
      </c>
      <c r="U323" s="61">
        <v>2.1976499999999999</v>
      </c>
      <c r="V323" s="61">
        <v>0.44628800000000002</v>
      </c>
      <c r="W323" s="61">
        <v>2.1280700000000001</v>
      </c>
      <c r="X323" s="62">
        <v>0.19991663179999999</v>
      </c>
      <c r="Y323" s="61"/>
      <c r="Z323" s="61"/>
      <c r="AH323" s="63"/>
      <c r="AI323" s="63"/>
    </row>
    <row r="324" spans="1:1024" ht="12.75" customHeight="1" x14ac:dyDescent="0.3">
      <c r="A324" s="17" t="s">
        <v>354</v>
      </c>
      <c r="B324" s="58">
        <v>0.202126</v>
      </c>
      <c r="C324" s="58">
        <v>2.1553399999999998</v>
      </c>
      <c r="D324" s="60">
        <v>0.20644899999999999</v>
      </c>
      <c r="E324" s="61">
        <v>3.7579700000000001E-2</v>
      </c>
      <c r="F324" s="61">
        <v>1.4309221000000001E-3</v>
      </c>
      <c r="G324" s="61">
        <v>2.5890300000000002</v>
      </c>
      <c r="H324" s="61">
        <v>1.67448</v>
      </c>
      <c r="I324" s="61">
        <v>2.1786500000000002</v>
      </c>
      <c r="J324" s="62">
        <v>2.8044266265000002</v>
      </c>
      <c r="K324" s="60">
        <v>0.20649799999999999</v>
      </c>
      <c r="L324" s="61">
        <v>3.1556899999999999E-2</v>
      </c>
      <c r="M324" s="61">
        <v>1.0149522E-3</v>
      </c>
      <c r="N324" s="61">
        <v>2.3727499999999999</v>
      </c>
      <c r="O324" s="61">
        <v>0.81947899999999996</v>
      </c>
      <c r="P324" s="61">
        <v>2.1794600000000002</v>
      </c>
      <c r="Q324" s="62">
        <v>0.67212760579999997</v>
      </c>
      <c r="R324" s="60">
        <v>0.20422699999999999</v>
      </c>
      <c r="S324" s="61">
        <v>2.93227E-2</v>
      </c>
      <c r="T324" s="61">
        <v>8.6423489999999995E-4</v>
      </c>
      <c r="U324" s="61">
        <v>2.3050700000000002</v>
      </c>
      <c r="V324" s="61">
        <v>0.63988</v>
      </c>
      <c r="W324" s="61">
        <v>2.1837499999999999</v>
      </c>
      <c r="X324" s="62">
        <v>0.41025354250000001</v>
      </c>
      <c r="Y324" s="61"/>
      <c r="Z324" s="61"/>
      <c r="AA324" s="15">
        <f>IF("na"=F324,"",F324/F323)</f>
        <v>1.4233835759052904</v>
      </c>
      <c r="AB324" s="13">
        <f>IF("na"=J324,"",J324/J323)</f>
        <v>2.1881279690239377</v>
      </c>
      <c r="AC324" s="13">
        <f>IF("na"=M324,"",M324/M323)</f>
        <v>2.3238862336570443</v>
      </c>
      <c r="AD324" s="13">
        <f>IF("na"=Q324,"",Q324/Q323)</f>
        <v>1.5044266744747823</v>
      </c>
      <c r="AE324" s="13">
        <f>IF("na"=T324,"",T324/T323)</f>
        <v>3.6625151080063532</v>
      </c>
      <c r="AF324" s="13">
        <f>IF("na"=X324,"",X324/X323)</f>
        <v>2.052123121554112</v>
      </c>
      <c r="AG324" s="13">
        <f>ROW()</f>
        <v>324</v>
      </c>
      <c r="AH324" s="63">
        <f t="shared" ref="AH324:AM327" ca="1" si="37">SUM(IF(INDIRECT(ADDRESS(ROW(),AH$40))&gt;INDIRECT(ADDRESS($AG324,AH$40)),1,0),IF(INDIRECT(ADDRESS(ROW(),AH$40))&gt;INDIRECT(ADDRESS($AG324+1,AH$40)),1,0),IF(INDIRECT(ADDRESS(ROW(),AH$40))&gt;INDIRECT(ADDRESS($AG324+2,AH$40)),1,0),IF(INDIRECT(ADDRESS(ROW(),AH$40))&gt;INDIRECT(ADDRESS($AG324+3,AH$40)),1,0))+1</f>
        <v>3</v>
      </c>
      <c r="AI324" s="63">
        <f t="shared" ca="1" si="37"/>
        <v>4</v>
      </c>
      <c r="AJ324" s="63">
        <f t="shared" ca="1" si="37"/>
        <v>3</v>
      </c>
      <c r="AK324" s="63">
        <f t="shared" ca="1" si="37"/>
        <v>2</v>
      </c>
      <c r="AL324" s="63">
        <f t="shared" ca="1" si="37"/>
        <v>3</v>
      </c>
      <c r="AM324" s="63">
        <f t="shared" ca="1" si="37"/>
        <v>4</v>
      </c>
      <c r="AO324" s="14">
        <f>IF("na"=F324,"",SQRT(F324)/SQRT(F323))</f>
        <v>1.1930564009741076</v>
      </c>
      <c r="AP324" s="14">
        <f>IF("na"=J324,"",SQRT(J324)/SQRT(J323))</f>
        <v>1.4792322228182895</v>
      </c>
      <c r="AQ324" s="14">
        <f>IF("na"=M324,"",SQRT(M324)/SQRT(M323))</f>
        <v>1.5244298060773556</v>
      </c>
      <c r="AR324" s="14">
        <f>IF("na"=Q324,"",SQRT(Q324)/SQRT(Q323))</f>
        <v>1.2265507223408179</v>
      </c>
      <c r="AS324" s="14">
        <f>IF("na"=T324,"",SQRT(T324)/SQRT(T323))</f>
        <v>1.9137698680892521</v>
      </c>
      <c r="AT324" s="14">
        <f>IF("na"=X324,"",SQRT(X324)/SQRT(X323))</f>
        <v>1.4325233406664311</v>
      </c>
    </row>
    <row r="325" spans="1:1024" ht="12.75" customHeight="1" x14ac:dyDescent="0.3">
      <c r="A325" s="17" t="s">
        <v>281</v>
      </c>
      <c r="B325" s="58">
        <v>0.202126</v>
      </c>
      <c r="C325" s="58">
        <v>2.1553399999999998</v>
      </c>
      <c r="D325" s="60">
        <v>0.18574299999999999</v>
      </c>
      <c r="E325" s="61">
        <v>2.8068300000000001E-2</v>
      </c>
      <c r="F325" s="61">
        <v>1.056232E-3</v>
      </c>
      <c r="G325" s="61">
        <v>2.3962699999999999</v>
      </c>
      <c r="H325" s="61">
        <v>1.4165099999999999</v>
      </c>
      <c r="I325" s="61">
        <v>2.0092099999999999</v>
      </c>
      <c r="J325" s="62">
        <v>2.0278545569999999</v>
      </c>
      <c r="K325" s="60">
        <v>0.18578</v>
      </c>
      <c r="L325" s="61">
        <v>2.1416000000000001E-2</v>
      </c>
      <c r="M325" s="61">
        <v>7.2583670000000002E-4</v>
      </c>
      <c r="N325" s="61">
        <v>2.1684000000000001</v>
      </c>
      <c r="O325" s="61">
        <v>0.83620000000000005</v>
      </c>
      <c r="P325" s="61">
        <v>2.0005700000000002</v>
      </c>
      <c r="Q325" s="62">
        <v>0.72318419290000002</v>
      </c>
      <c r="R325" s="60">
        <v>0.18571099999999999</v>
      </c>
      <c r="S325" s="61">
        <v>1.6785700000000001E-2</v>
      </c>
      <c r="T325" s="61">
        <v>5.512119E-4</v>
      </c>
      <c r="U325" s="61">
        <v>2.06406</v>
      </c>
      <c r="V325" s="61">
        <v>0.46058900000000003</v>
      </c>
      <c r="W325" s="61">
        <v>1.98702</v>
      </c>
      <c r="X325" s="62">
        <v>0.24047384929999999</v>
      </c>
      <c r="Y325" s="61"/>
      <c r="Z325" s="61"/>
      <c r="AA325" s="15">
        <f>IF("na"=F325,"",F325/F323)</f>
        <v>1.0506674550246982</v>
      </c>
      <c r="AB325" s="13">
        <f>IF("na"=J325,"",J325/J323)</f>
        <v>1.582214785495065</v>
      </c>
      <c r="AC325" s="13">
        <f>IF("na"=M325,"",M325/M323)</f>
        <v>1.6619126644713493</v>
      </c>
      <c r="AD325" s="13">
        <f>IF("na"=Q325,"",Q325/Q323)</f>
        <v>1.618706895787015</v>
      </c>
      <c r="AE325" s="13">
        <f>IF("na"=T325,"",T325/T323)</f>
        <v>2.335964344257432</v>
      </c>
      <c r="AF325" s="13">
        <f>IF("na"=X325,"",X325/X323)</f>
        <v>1.2028706523055777</v>
      </c>
      <c r="AG325" s="13">
        <f>AG324</f>
        <v>324</v>
      </c>
      <c r="AH325" s="63">
        <f t="shared" ca="1" si="37"/>
        <v>2</v>
      </c>
      <c r="AI325" s="63">
        <f t="shared" ca="1" si="37"/>
        <v>3</v>
      </c>
      <c r="AJ325" s="63">
        <f t="shared" ca="1" si="37"/>
        <v>2</v>
      </c>
      <c r="AK325" s="63">
        <f t="shared" ca="1" si="37"/>
        <v>4</v>
      </c>
      <c r="AL325" s="63">
        <f t="shared" ca="1" si="37"/>
        <v>2</v>
      </c>
      <c r="AM325" s="63">
        <f t="shared" ca="1" si="37"/>
        <v>2</v>
      </c>
      <c r="AO325" s="14">
        <f>IF("na"=F325,"",SQRT(F325)/SQRT(F323))</f>
        <v>1.0250207095589328</v>
      </c>
      <c r="AP325" s="14">
        <f>IF("na"=J325,"",SQRT(J325)/SQRT(J323))</f>
        <v>1.2578611948442742</v>
      </c>
      <c r="AQ325" s="14">
        <f>IF("na"=M325,"",SQRT(M325)/SQRT(M323))</f>
        <v>1.2891519167543248</v>
      </c>
      <c r="AR325" s="14">
        <f>IF("na"=Q325,"",SQRT(Q325)/SQRT(Q323))</f>
        <v>1.2722841254165735</v>
      </c>
      <c r="AS325" s="14">
        <f>IF("na"=T325,"",SQRT(T325)/SQRT(T323))</f>
        <v>1.5283861895010149</v>
      </c>
      <c r="AT325" s="14">
        <f>IF("na"=X325,"",SQRT(X325)/SQRT(X323))</f>
        <v>1.096754599856129</v>
      </c>
    </row>
    <row r="326" spans="1:1024" ht="12.75" customHeight="1" x14ac:dyDescent="0.3">
      <c r="A326" s="17" t="s">
        <v>282</v>
      </c>
      <c r="B326" s="58">
        <v>0.202126</v>
      </c>
      <c r="C326" s="58">
        <v>2.1553399999999998</v>
      </c>
      <c r="D326" s="64">
        <v>0.192602</v>
      </c>
      <c r="E326" s="65">
        <v>3.0364800000000001E-2</v>
      </c>
      <c r="F326" s="66">
        <v>1.0127274999999999E-3</v>
      </c>
      <c r="G326" s="65">
        <v>2.3592599999999999</v>
      </c>
      <c r="H326" s="66">
        <v>1.2721199999999999</v>
      </c>
      <c r="I326" s="66">
        <v>2.0299200000000002</v>
      </c>
      <c r="J326" s="67">
        <v>1.6340194708</v>
      </c>
      <c r="K326" s="64">
        <v>0.19347800000000001</v>
      </c>
      <c r="L326" s="65">
        <v>2.1107500000000001E-2</v>
      </c>
      <c r="M326" s="66">
        <v>5.2031440000000005E-4</v>
      </c>
      <c r="N326" s="65">
        <v>2.2096100000000001</v>
      </c>
      <c r="O326" s="66">
        <v>0.67686800000000003</v>
      </c>
      <c r="P326" s="66">
        <v>2.0605199999999999</v>
      </c>
      <c r="Q326" s="67">
        <v>0.4671411218</v>
      </c>
      <c r="R326" s="64">
        <v>0.19465099999999999</v>
      </c>
      <c r="S326" s="65">
        <v>1.5201599999999999E-2</v>
      </c>
      <c r="T326" s="66">
        <v>2.8696420000000003E-4</v>
      </c>
      <c r="U326" s="65">
        <v>2.0750099999999998</v>
      </c>
      <c r="V326" s="66">
        <v>0.39066000000000001</v>
      </c>
      <c r="W326" s="66">
        <v>2.01708</v>
      </c>
      <c r="X326" s="67">
        <v>0.17173106320000001</v>
      </c>
      <c r="Y326" s="65"/>
      <c r="Z326" s="65"/>
      <c r="AA326" s="15">
        <f>IF("na"=F326,"",F326/F323)</f>
        <v>1.0073921496967759</v>
      </c>
      <c r="AB326" s="13">
        <f>IF("na"=J326,"",J326/J323)</f>
        <v>1.2749285975969438</v>
      </c>
      <c r="AC326" s="13">
        <f>IF("na"=M326,"",M326/M323)</f>
        <v>1.1913383421736756</v>
      </c>
      <c r="AD326" s="13">
        <f>IF("na"=Q326,"",Q326/Q323)</f>
        <v>1.0456043738056402</v>
      </c>
      <c r="AE326" s="13">
        <f>IF("na"=T326,"",T326/T323)</f>
        <v>1.2161169584298863</v>
      </c>
      <c r="AF326" s="13">
        <f>IF("na"=X326,"",X326/X323)</f>
        <v>0.8590133879996672</v>
      </c>
      <c r="AG326" s="13">
        <f>AG325</f>
        <v>324</v>
      </c>
      <c r="AH326" s="63">
        <f t="shared" ca="1" si="37"/>
        <v>1</v>
      </c>
      <c r="AI326" s="63">
        <f t="shared" ca="1" si="37"/>
        <v>1</v>
      </c>
      <c r="AJ326" s="63">
        <f t="shared" ca="1" si="37"/>
        <v>1</v>
      </c>
      <c r="AK326" s="63">
        <f t="shared" ca="1" si="37"/>
        <v>1</v>
      </c>
      <c r="AL326" s="63">
        <f t="shared" ca="1" si="37"/>
        <v>1</v>
      </c>
      <c r="AM326" s="63">
        <f t="shared" ca="1" si="37"/>
        <v>1</v>
      </c>
      <c r="AO326" s="14">
        <f>IF("na"=F326,"",SQRT(F326)/SQRT(F323))</f>
        <v>1.0036892694936894</v>
      </c>
      <c r="AP326" s="14">
        <f>IF("na"=J326,"",SQRT(J326)/SQRT(J323))</f>
        <v>1.129127361105444</v>
      </c>
      <c r="AQ326" s="14">
        <f>IF("na"=M326,"",SQRT(M326)/SQRT(M323))</f>
        <v>1.0914844672159452</v>
      </c>
      <c r="AR326" s="14">
        <f>IF("na"=Q326,"",SQRT(Q326)/SQRT(Q323))</f>
        <v>1.0225479811752798</v>
      </c>
      <c r="AS326" s="14">
        <f>IF("na"=T326,"",SQRT(T326)/SQRT(T323))</f>
        <v>1.1027769304940533</v>
      </c>
      <c r="AT326" s="14">
        <f>IF("na"=X326,"",SQRT(X326)/SQRT(X323))</f>
        <v>0.92682975135656231</v>
      </c>
    </row>
    <row r="327" spans="1:1024" ht="12.75" customHeight="1" x14ac:dyDescent="0.3">
      <c r="A327" s="17" t="s">
        <v>283</v>
      </c>
      <c r="B327" s="58">
        <v>0.202126</v>
      </c>
      <c r="C327" s="58">
        <v>2.1553399999999998</v>
      </c>
      <c r="D327" s="68">
        <v>0.18673600000000001</v>
      </c>
      <c r="E327" s="13">
        <v>3.4719399999999997E-2</v>
      </c>
      <c r="F327" s="66">
        <v>1.4422888E-3</v>
      </c>
      <c r="G327" s="65">
        <v>2.3707699999999998</v>
      </c>
      <c r="H327" s="66">
        <v>1.3691599999999999</v>
      </c>
      <c r="I327" s="66">
        <v>1.97068</v>
      </c>
      <c r="J327" s="67">
        <v>1.9086984212</v>
      </c>
      <c r="K327" s="68">
        <v>0.18656500000000001</v>
      </c>
      <c r="L327" s="13">
        <v>2.9041299999999999E-2</v>
      </c>
      <c r="M327" s="66">
        <v>1.0855418E-3</v>
      </c>
      <c r="N327" s="65">
        <v>2.1840799999999998</v>
      </c>
      <c r="O327" s="66">
        <v>0.82742599999999999</v>
      </c>
      <c r="P327" s="66">
        <v>1.9819800000000001</v>
      </c>
      <c r="Q327" s="67">
        <v>0.71468747499999996</v>
      </c>
      <c r="R327" s="68">
        <v>0.186586</v>
      </c>
      <c r="S327" s="13">
        <v>2.6143599999999999E-2</v>
      </c>
      <c r="T327" s="66">
        <v>9.2497939999999996E-4</v>
      </c>
      <c r="U327" s="65">
        <v>2.10494</v>
      </c>
      <c r="V327" s="66">
        <v>0.57764499999999996</v>
      </c>
      <c r="W327" s="66">
        <v>1.9900800000000001</v>
      </c>
      <c r="X327" s="67">
        <v>0.3609846136</v>
      </c>
      <c r="Y327" s="65"/>
      <c r="Z327" s="65"/>
      <c r="AA327" s="15">
        <f>IF("na"=F327,"",F327/F323)</f>
        <v>1.4346903927419601</v>
      </c>
      <c r="AB327" s="13">
        <f>IF("na"=J327,"",J327/J323)</f>
        <v>1.4892443112594131</v>
      </c>
      <c r="AC327" s="13">
        <f>IF("na"=M327,"",M327/M323)</f>
        <v>2.485511775903622</v>
      </c>
      <c r="AD327" s="13">
        <f>IF("na"=Q327,"",Q327/Q323)</f>
        <v>1.5996886484424013</v>
      </c>
      <c r="AE327" s="13">
        <f>IF("na"=T327,"",T327/T323)</f>
        <v>3.9199423988717093</v>
      </c>
      <c r="AF327" s="13">
        <f>IF("na"=X327,"",X327/X323)</f>
        <v>1.8056757476843406</v>
      </c>
      <c r="AG327" s="13">
        <f>AG326</f>
        <v>324</v>
      </c>
      <c r="AH327" s="63">
        <f t="shared" ca="1" si="37"/>
        <v>4</v>
      </c>
      <c r="AI327" s="63">
        <f t="shared" ca="1" si="37"/>
        <v>2</v>
      </c>
      <c r="AJ327" s="63">
        <f t="shared" ca="1" si="37"/>
        <v>4</v>
      </c>
      <c r="AK327" s="63">
        <f t="shared" ca="1" si="37"/>
        <v>3</v>
      </c>
      <c r="AL327" s="63">
        <f t="shared" ca="1" si="37"/>
        <v>4</v>
      </c>
      <c r="AM327" s="63">
        <f t="shared" ca="1" si="37"/>
        <v>3</v>
      </c>
      <c r="AO327" s="14">
        <f>IF("na"=F327,"",SQRT(F327)/SQRT(F323))</f>
        <v>1.1977856205272963</v>
      </c>
      <c r="AP327" s="14">
        <f>IF("na"=J327,"",SQRT(J327)/SQRT(J323))</f>
        <v>1.2203459801463736</v>
      </c>
      <c r="AQ327" s="14">
        <f>IF("na"=M327,"",SQRT(M327)/SQRT(M323))</f>
        <v>1.576550594146481</v>
      </c>
      <c r="AR327" s="14">
        <f>IF("na"=Q327,"",SQRT(Q327)/SQRT(Q323))</f>
        <v>1.2647879855700723</v>
      </c>
      <c r="AS327" s="14">
        <f>IF("na"=T327,"",SQRT(T327)/SQRT(T323))</f>
        <v>1.9798844407873177</v>
      </c>
      <c r="AT327" s="14">
        <f>IF("na"=X327,"",SQRT(X327)/SQRT(X323))</f>
        <v>1.3437543479685341</v>
      </c>
    </row>
    <row r="328" spans="1:1024" ht="12.75" customHeight="1" x14ac:dyDescent="0.3">
      <c r="B328" s="69"/>
      <c r="C328" s="69"/>
      <c r="D328" s="13"/>
      <c r="E328" s="13"/>
      <c r="F328" s="13"/>
      <c r="G328" s="13"/>
      <c r="H328" s="13"/>
      <c r="I328" s="13"/>
      <c r="J328" s="13"/>
      <c r="K328" s="13"/>
      <c r="L328" s="13"/>
    </row>
    <row r="329" spans="1:1024" s="52" customFormat="1" ht="12.75" customHeight="1" x14ac:dyDescent="0.3">
      <c r="A329" s="17"/>
      <c r="B329" s="17"/>
      <c r="C329" s="17"/>
      <c r="D329" s="6" t="s">
        <v>333</v>
      </c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17"/>
      <c r="Z329" s="17"/>
      <c r="AA329" s="51"/>
      <c r="AH329" s="53"/>
      <c r="AI329" s="53"/>
      <c r="AJ329" s="53"/>
      <c r="AK329" s="53"/>
      <c r="AL329" s="53"/>
      <c r="AM329" s="53"/>
      <c r="AKC329" s="7"/>
      <c r="AKD329" s="7"/>
      <c r="AKE329" s="7"/>
      <c r="AKF329" s="7"/>
      <c r="AKG329" s="7"/>
      <c r="AKH329" s="7"/>
      <c r="AKI329" s="7"/>
      <c r="AKJ329" s="7"/>
      <c r="AKK329" s="7"/>
      <c r="AKL329" s="7"/>
      <c r="AKM329" s="7"/>
      <c r="AKN329" s="7"/>
      <c r="AKO329" s="7"/>
      <c r="AKP329" s="7"/>
      <c r="AKQ329" s="7"/>
      <c r="AKR329" s="7"/>
      <c r="AKS329" s="7"/>
      <c r="AKT329" s="7"/>
      <c r="AKU329" s="7"/>
      <c r="AKV329" s="7"/>
      <c r="AKW329" s="7"/>
      <c r="AKX329" s="7"/>
      <c r="AKY329" s="7"/>
      <c r="AKZ329" s="7"/>
      <c r="ALA329" s="7"/>
      <c r="ALB329" s="7"/>
      <c r="ALC329" s="7"/>
      <c r="ALD329" s="7"/>
      <c r="ALE329" s="7"/>
      <c r="ALF329" s="7"/>
      <c r="ALG329" s="7"/>
      <c r="ALH329" s="7"/>
      <c r="ALI329" s="7"/>
      <c r="ALJ329" s="7"/>
      <c r="ALK329" s="7"/>
      <c r="ALL329" s="7"/>
      <c r="ALM329" s="7"/>
      <c r="ALN329" s="7"/>
      <c r="ALO329" s="7"/>
      <c r="ALP329" s="7"/>
      <c r="ALQ329" s="7"/>
      <c r="ALR329" s="7"/>
      <c r="ALS329" s="7"/>
      <c r="ALT329" s="7"/>
      <c r="ALU329" s="7"/>
      <c r="ALV329" s="7"/>
      <c r="ALW329" s="7"/>
      <c r="ALX329" s="7"/>
      <c r="ALY329" s="7"/>
      <c r="ALZ329" s="7"/>
      <c r="AMA329" s="7"/>
      <c r="AMB329" s="7"/>
      <c r="AMC329" s="7"/>
      <c r="AMD329" s="7"/>
      <c r="AME329" s="7"/>
      <c r="AMF329" s="7"/>
      <c r="AMG329" s="7"/>
      <c r="AMH329" s="7"/>
      <c r="AMI329" s="7"/>
      <c r="AMJ329" s="7"/>
    </row>
    <row r="330" spans="1:1024" ht="12.75" customHeight="1" x14ac:dyDescent="0.3">
      <c r="B330" s="54" t="s">
        <v>293</v>
      </c>
      <c r="C330" s="54" t="s">
        <v>293</v>
      </c>
      <c r="D330" s="1">
        <v>7</v>
      </c>
      <c r="E330" s="1"/>
      <c r="F330" s="1"/>
      <c r="G330" s="1"/>
      <c r="H330" s="1"/>
      <c r="I330" s="1"/>
      <c r="J330" s="1"/>
      <c r="K330" s="1">
        <v>15</v>
      </c>
      <c r="L330" s="1"/>
      <c r="M330" s="1"/>
      <c r="N330" s="1"/>
      <c r="O330" s="1"/>
      <c r="P330" s="1"/>
      <c r="Q330" s="1"/>
      <c r="R330" s="1">
        <v>30</v>
      </c>
      <c r="S330" s="1"/>
      <c r="T330" s="1"/>
      <c r="U330" s="1"/>
      <c r="V330" s="1"/>
      <c r="W330" s="1"/>
      <c r="X330" s="1"/>
      <c r="Y330" s="55"/>
      <c r="Z330" s="55"/>
    </row>
    <row r="331" spans="1:1024" ht="12.75" customHeight="1" x14ac:dyDescent="0.3">
      <c r="B331" s="56" t="s">
        <v>284</v>
      </c>
      <c r="C331" s="56" t="s">
        <v>294</v>
      </c>
      <c r="D331" s="57" t="s">
        <v>284</v>
      </c>
      <c r="E331" s="58" t="s">
        <v>287</v>
      </c>
      <c r="F331" s="58" t="s">
        <v>295</v>
      </c>
      <c r="G331" s="58" t="s">
        <v>296</v>
      </c>
      <c r="H331" s="58" t="s">
        <v>297</v>
      </c>
      <c r="I331" s="58" t="s">
        <v>298</v>
      </c>
      <c r="J331" s="59" t="s">
        <v>299</v>
      </c>
      <c r="K331" s="57" t="s">
        <v>284</v>
      </c>
      <c r="L331" s="58" t="s">
        <v>287</v>
      </c>
      <c r="M331" s="58" t="s">
        <v>295</v>
      </c>
      <c r="N331" s="58" t="s">
        <v>296</v>
      </c>
      <c r="O331" s="58" t="s">
        <v>297</v>
      </c>
      <c r="P331" s="58" t="s">
        <v>298</v>
      </c>
      <c r="Q331" s="59" t="s">
        <v>299</v>
      </c>
      <c r="R331" s="57" t="s">
        <v>284</v>
      </c>
      <c r="S331" s="58" t="s">
        <v>287</v>
      </c>
      <c r="T331" s="58" t="s">
        <v>295</v>
      </c>
      <c r="U331" s="58" t="s">
        <v>296</v>
      </c>
      <c r="V331" s="58" t="s">
        <v>297</v>
      </c>
      <c r="W331" s="58" t="s">
        <v>298</v>
      </c>
      <c r="X331" s="59" t="s">
        <v>299</v>
      </c>
      <c r="Y331" s="58"/>
      <c r="Z331" s="58"/>
    </row>
    <row r="332" spans="1:1024" ht="12.75" customHeight="1" x14ac:dyDescent="0.3">
      <c r="A332" s="17" t="s">
        <v>300</v>
      </c>
      <c r="B332" s="58">
        <v>0.3216</v>
      </c>
      <c r="C332" s="58">
        <v>1.90326</v>
      </c>
      <c r="D332" s="60">
        <v>0.320301</v>
      </c>
      <c r="E332" s="61">
        <v>3.4016299999999999E-2</v>
      </c>
      <c r="F332" s="61">
        <v>1.1587959999999999E-3</v>
      </c>
      <c r="G332" s="61">
        <v>1.99621</v>
      </c>
      <c r="H332" s="61">
        <v>0.56694800000000001</v>
      </c>
      <c r="I332" s="61">
        <v>1.8874299999999999</v>
      </c>
      <c r="J332" s="62">
        <v>0.32168062359999999</v>
      </c>
      <c r="K332" s="60">
        <v>0.32125599999999999</v>
      </c>
      <c r="L332" s="61">
        <v>2.36496E-2</v>
      </c>
      <c r="M332" s="61">
        <v>5.594218E-4</v>
      </c>
      <c r="N332" s="61">
        <v>1.9267300000000001</v>
      </c>
      <c r="O332" s="61">
        <v>0.36749799999999999</v>
      </c>
      <c r="P332" s="61">
        <v>1.87547</v>
      </c>
      <c r="Q332" s="62">
        <v>0.13582706410000001</v>
      </c>
      <c r="R332" s="60">
        <v>0.319942</v>
      </c>
      <c r="S332" s="61">
        <v>1.6905199999999999E-2</v>
      </c>
      <c r="T332" s="61">
        <v>2.885346E-4</v>
      </c>
      <c r="U332" s="61">
        <v>1.88466</v>
      </c>
      <c r="V332" s="61">
        <v>0.23153699999999999</v>
      </c>
      <c r="W332" s="61">
        <v>1.8621099999999999</v>
      </c>
      <c r="X332" s="62">
        <v>5.5302704799999998E-2</v>
      </c>
      <c r="Y332" s="61"/>
      <c r="Z332" s="61"/>
      <c r="AH332" s="63"/>
      <c r="AI332" s="63"/>
    </row>
    <row r="333" spans="1:1024" ht="12.75" customHeight="1" x14ac:dyDescent="0.3">
      <c r="A333" s="17" t="s">
        <v>354</v>
      </c>
      <c r="B333" s="58">
        <v>0.3216</v>
      </c>
      <c r="C333" s="58">
        <v>1.90326</v>
      </c>
      <c r="D333" s="60">
        <v>0.32065100000000002</v>
      </c>
      <c r="E333" s="61">
        <v>4.8657300000000001E-2</v>
      </c>
      <c r="F333" s="61">
        <v>2.3684333999999998E-3</v>
      </c>
      <c r="G333" s="61">
        <v>2.0298600000000002</v>
      </c>
      <c r="H333" s="61">
        <v>0.770984</v>
      </c>
      <c r="I333" s="61">
        <v>1.86009</v>
      </c>
      <c r="J333" s="62">
        <v>0.59627997710000002</v>
      </c>
      <c r="K333" s="60">
        <v>0.31950000000000001</v>
      </c>
      <c r="L333" s="61">
        <v>4.4075499999999997E-2</v>
      </c>
      <c r="M333" s="61">
        <v>1.9470596999999999E-3</v>
      </c>
      <c r="N333" s="61">
        <v>2.0044300000000002</v>
      </c>
      <c r="O333" s="61">
        <v>0.56225000000000003</v>
      </c>
      <c r="P333" s="61">
        <v>1.8992800000000001</v>
      </c>
      <c r="Q333" s="62">
        <v>0.31614090290000002</v>
      </c>
      <c r="R333" s="60" t="s">
        <v>307</v>
      </c>
      <c r="S333" s="61">
        <v>0</v>
      </c>
      <c r="T333" s="61"/>
      <c r="U333" s="61" t="s">
        <v>307</v>
      </c>
      <c r="V333" s="61" t="s">
        <v>307</v>
      </c>
      <c r="W333" s="61" t="s">
        <v>307</v>
      </c>
      <c r="X333" s="62"/>
      <c r="Y333" s="61"/>
      <c r="Z333" s="61"/>
      <c r="AA333" s="15">
        <f>IF("na"=F333,"",F333/F332)</f>
        <v>2.0438743316338681</v>
      </c>
      <c r="AB333" s="13">
        <f>IF("na"=J333,"",J333/J332)</f>
        <v>1.8536397076917381</v>
      </c>
      <c r="AC333" s="13">
        <f>IF("na"=M333,"",M333/M332)</f>
        <v>3.4804859231442178</v>
      </c>
      <c r="AD333" s="13">
        <f>IF("na"=Q333,"",Q333/Q332)</f>
        <v>2.3275251143413325</v>
      </c>
      <c r="AE333" s="13">
        <f>IF("na"=T333,"",T333/T332)</f>
        <v>0</v>
      </c>
      <c r="AF333" s="13">
        <f>IF("na"=X333,"",X333/X332)</f>
        <v>0</v>
      </c>
      <c r="AG333" s="13">
        <f>ROW()</f>
        <v>333</v>
      </c>
      <c r="AH333" s="63">
        <f t="shared" ref="AH333:AM336" ca="1" si="38">SUM(IF(INDIRECT(ADDRESS(ROW(),AH$40))&gt;INDIRECT(ADDRESS($AG333,AH$40)),1,0),IF(INDIRECT(ADDRESS(ROW(),AH$40))&gt;INDIRECT(ADDRESS($AG333+1,AH$40)),1,0),IF(INDIRECT(ADDRESS(ROW(),AH$40))&gt;INDIRECT(ADDRESS($AG333+2,AH$40)),1,0),IF(INDIRECT(ADDRESS(ROW(),AH$40))&gt;INDIRECT(ADDRESS($AG333+3,AH$40)),1,0))+1</f>
        <v>2</v>
      </c>
      <c r="AI333" s="63">
        <f t="shared" ca="1" si="38"/>
        <v>3</v>
      </c>
      <c r="AJ333" s="63">
        <f t="shared" ca="1" si="38"/>
        <v>2</v>
      </c>
      <c r="AK333" s="63">
        <f t="shared" ca="1" si="38"/>
        <v>3</v>
      </c>
      <c r="AL333" s="63">
        <f t="shared" ca="1" si="38"/>
        <v>1</v>
      </c>
      <c r="AM333" s="63">
        <f t="shared" ca="1" si="38"/>
        <v>1</v>
      </c>
      <c r="AO333" s="14">
        <f>IF("na"=F333,"",SQRT(F333)/SQRT(F332))</f>
        <v>1.4296413297166071</v>
      </c>
      <c r="AP333" s="14">
        <f>IF("na"=J333,"",SQRT(J333)/SQRT(J332))</f>
        <v>1.3614843765874576</v>
      </c>
      <c r="AQ333" s="14">
        <f>IF("na"=M333,"",SQRT(M333)/SQRT(M332))</f>
        <v>1.8656060471450606</v>
      </c>
      <c r="AR333" s="14">
        <f>IF("na"=Q333,"",SQRT(Q333)/SQRT(Q332))</f>
        <v>1.5256228611099576</v>
      </c>
      <c r="AS333" s="14">
        <f>IF("na"=T333,"",SQRT(T333)/SQRT(T332))</f>
        <v>0</v>
      </c>
      <c r="AT333" s="14">
        <f>IF("na"=X333,"",SQRT(X333)/SQRT(X332))</f>
        <v>0</v>
      </c>
    </row>
    <row r="334" spans="1:1024" ht="12.75" customHeight="1" x14ac:dyDescent="0.3">
      <c r="A334" s="17" t="s">
        <v>281</v>
      </c>
      <c r="B334" s="58">
        <v>0.3216</v>
      </c>
      <c r="C334" s="58">
        <v>1.90326</v>
      </c>
      <c r="D334" s="60">
        <v>0.37442599999999998</v>
      </c>
      <c r="E334" s="61">
        <v>3.83036E-2</v>
      </c>
      <c r="F334" s="61">
        <v>4.2577518999999996E-3</v>
      </c>
      <c r="G334" s="61">
        <v>2.1311399999999998</v>
      </c>
      <c r="H334" s="61">
        <v>0.63977099999999998</v>
      </c>
      <c r="I334" s="61">
        <v>2.00495</v>
      </c>
      <c r="J334" s="62">
        <v>0.41964778850000001</v>
      </c>
      <c r="K334" s="60">
        <v>0.37236999999999998</v>
      </c>
      <c r="L334" s="61">
        <v>3.0043500000000001E-2</v>
      </c>
      <c r="M334" s="61">
        <v>3.4802047E-3</v>
      </c>
      <c r="N334" s="61">
        <v>2.09571</v>
      </c>
      <c r="O334" s="61">
        <v>0.40202100000000002</v>
      </c>
      <c r="P334" s="61">
        <v>2.0356000000000001</v>
      </c>
      <c r="Q334" s="62">
        <v>0.17913476</v>
      </c>
      <c r="R334" s="60">
        <v>0.37093100000000001</v>
      </c>
      <c r="S334" s="61">
        <v>2.5425699999999999E-2</v>
      </c>
      <c r="T334" s="61">
        <v>3.0800137000000002E-3</v>
      </c>
      <c r="U334" s="61">
        <v>2.0928800000000001</v>
      </c>
      <c r="V334" s="61">
        <v>0.30362</v>
      </c>
      <c r="W334" s="61">
        <v>2.0591300000000001</v>
      </c>
      <c r="X334" s="62">
        <v>0.11648056129999999</v>
      </c>
      <c r="Y334" s="61"/>
      <c r="Z334" s="61"/>
      <c r="AA334" s="15">
        <f>IF("na"=F334,"",F334/F332)</f>
        <v>3.6742894348962198</v>
      </c>
      <c r="AB334" s="13">
        <f>IF("na"=J334,"",J334/J332)</f>
        <v>1.3045479202434622</v>
      </c>
      <c r="AC334" s="13">
        <f>IF("na"=M334,"",M334/M332)</f>
        <v>6.2210745094309878</v>
      </c>
      <c r="AD334" s="13">
        <f>IF("na"=Q334,"",Q334/Q332)</f>
        <v>1.3188443789679174</v>
      </c>
      <c r="AE334" s="13">
        <f>IF("na"=T334,"",T334/T332)</f>
        <v>10.674677144439524</v>
      </c>
      <c r="AF334" s="13">
        <f>IF("na"=X334,"",X334/X332)</f>
        <v>2.1062362450669863</v>
      </c>
      <c r="AG334" s="13">
        <f>AG333</f>
        <v>333</v>
      </c>
      <c r="AH334" s="63">
        <f t="shared" ca="1" si="38"/>
        <v>3</v>
      </c>
      <c r="AI334" s="63">
        <f t="shared" ca="1" si="38"/>
        <v>2</v>
      </c>
      <c r="AJ334" s="63">
        <f t="shared" ca="1" si="38"/>
        <v>3</v>
      </c>
      <c r="AK334" s="63">
        <f t="shared" ca="1" si="38"/>
        <v>2</v>
      </c>
      <c r="AL334" s="63">
        <f t="shared" ca="1" si="38"/>
        <v>3</v>
      </c>
      <c r="AM334" s="63">
        <f t="shared" ca="1" si="38"/>
        <v>3</v>
      </c>
      <c r="AO334" s="14">
        <f>IF("na"=F334,"",SQRT(F334)/SQRT(F332))</f>
        <v>1.9168436125297807</v>
      </c>
      <c r="AP334" s="14">
        <f>IF("na"=J334,"",SQRT(J334)/SQRT(J332))</f>
        <v>1.1421680788060322</v>
      </c>
      <c r="AQ334" s="14">
        <f>IF("na"=M334,"",SQRT(M334)/SQRT(M332))</f>
        <v>2.4942081928802549</v>
      </c>
      <c r="AR334" s="14">
        <f>IF("na"=Q334,"",SQRT(Q334)/SQRT(Q332))</f>
        <v>1.1484094996855072</v>
      </c>
      <c r="AS334" s="14">
        <f>IF("na"=T334,"",SQRT(T334)/SQRT(T332))</f>
        <v>3.2672124425019446</v>
      </c>
      <c r="AT334" s="14">
        <f>IF("na"=X334,"",SQRT(X334)/SQRT(X332))</f>
        <v>1.4512877885061206</v>
      </c>
    </row>
    <row r="335" spans="1:1024" ht="12.75" customHeight="1" x14ac:dyDescent="0.3">
      <c r="A335" s="17" t="s">
        <v>282</v>
      </c>
      <c r="B335" s="58">
        <v>0.3216</v>
      </c>
      <c r="C335" s="58">
        <v>1.90326</v>
      </c>
      <c r="D335" s="64">
        <v>0.32269900000000001</v>
      </c>
      <c r="E335" s="65">
        <v>3.2692899999999997E-2</v>
      </c>
      <c r="F335" s="66">
        <v>1.0700334999999999E-3</v>
      </c>
      <c r="G335" s="65">
        <v>2.0052500000000002</v>
      </c>
      <c r="H335" s="66">
        <v>0.58040599999999998</v>
      </c>
      <c r="I335" s="66">
        <v>1.89303</v>
      </c>
      <c r="J335" s="67">
        <v>0.33697577769999998</v>
      </c>
      <c r="K335" s="64">
        <v>0.32271</v>
      </c>
      <c r="L335" s="65">
        <v>2.3349000000000002E-2</v>
      </c>
      <c r="M335" s="66">
        <v>5.4640790000000004E-4</v>
      </c>
      <c r="N335" s="65">
        <v>1.9463299999999999</v>
      </c>
      <c r="O335" s="66">
        <v>0.35284199999999999</v>
      </c>
      <c r="P335" s="66">
        <v>1.8979999999999999</v>
      </c>
      <c r="Q335" s="67">
        <v>0.1245251445</v>
      </c>
      <c r="R335" s="64">
        <v>0.32336700000000002</v>
      </c>
      <c r="S335" s="65">
        <v>1.61554E-2</v>
      </c>
      <c r="T335" s="66">
        <v>2.6411909999999998E-4</v>
      </c>
      <c r="U335" s="65">
        <v>1.9204300000000001</v>
      </c>
      <c r="V335" s="66">
        <v>0.23021</v>
      </c>
      <c r="W335" s="66">
        <v>1.8986099999999999</v>
      </c>
      <c r="X335" s="67">
        <v>5.3018266600000002E-2</v>
      </c>
      <c r="Y335" s="65"/>
      <c r="Z335" s="65"/>
      <c r="AA335" s="15">
        <f>IF("na"=F335,"",F335/F332)</f>
        <v>0.92340109907179524</v>
      </c>
      <c r="AB335" s="13">
        <f>IF("na"=J335,"",J335/J332)</f>
        <v>1.0475476388003371</v>
      </c>
      <c r="AC335" s="13">
        <f>IF("na"=M335,"",M335/M332)</f>
        <v>0.97673687367921669</v>
      </c>
      <c r="AD335" s="13">
        <f>IF("na"=Q335,"",Q335/Q332)</f>
        <v>0.91679184354835808</v>
      </c>
      <c r="AE335" s="13">
        <f>IF("na"=T335,"",T335/T332)</f>
        <v>0.91538103229214096</v>
      </c>
      <c r="AF335" s="13">
        <f>IF("na"=X335,"",X335/X332)</f>
        <v>0.95869210722582965</v>
      </c>
      <c r="AG335" s="13">
        <f>AG334</f>
        <v>333</v>
      </c>
      <c r="AH335" s="63">
        <f t="shared" ca="1" si="38"/>
        <v>1</v>
      </c>
      <c r="AI335" s="63">
        <f t="shared" ca="1" si="38"/>
        <v>1</v>
      </c>
      <c r="AJ335" s="63">
        <f t="shared" ca="1" si="38"/>
        <v>1</v>
      </c>
      <c r="AK335" s="63">
        <f t="shared" ca="1" si="38"/>
        <v>1</v>
      </c>
      <c r="AL335" s="63">
        <f t="shared" ca="1" si="38"/>
        <v>2</v>
      </c>
      <c r="AM335" s="63">
        <f t="shared" ca="1" si="38"/>
        <v>2</v>
      </c>
      <c r="AO335" s="14">
        <f>IF("na"=F335,"",SQRT(F335)/SQRT(F332))</f>
        <v>0.96093761455767512</v>
      </c>
      <c r="AP335" s="14">
        <f>IF("na"=J335,"",SQRT(J335)/SQRT(J332))</f>
        <v>1.0234977473352529</v>
      </c>
      <c r="AQ335" s="14">
        <f>IF("na"=M335,"",SQRT(M335)/SQRT(M332))</f>
        <v>0.98829999174300143</v>
      </c>
      <c r="AR335" s="14">
        <f>IF("na"=Q335,"",SQRT(Q335)/SQRT(Q332))</f>
        <v>0.95749247701919715</v>
      </c>
      <c r="AS335" s="14">
        <f>IF("na"=T335,"",SQRT(T335)/SQRT(T332))</f>
        <v>0.95675547152453799</v>
      </c>
      <c r="AT335" s="14">
        <f>IF("na"=X335,"",SQRT(X335)/SQRT(X332))</f>
        <v>0.97912823839670227</v>
      </c>
    </row>
    <row r="336" spans="1:1024" ht="12.75" customHeight="1" x14ac:dyDescent="0.3">
      <c r="A336" s="17" t="s">
        <v>283</v>
      </c>
      <c r="B336" s="58">
        <v>0.3216</v>
      </c>
      <c r="C336" s="58">
        <v>1.90326</v>
      </c>
      <c r="D336" s="68">
        <v>0.37039899999999998</v>
      </c>
      <c r="E336" s="13">
        <v>4.9012E-2</v>
      </c>
      <c r="F336" s="66">
        <v>4.7835185000000002E-3</v>
      </c>
      <c r="G336" s="65">
        <v>2.2439499999999999</v>
      </c>
      <c r="H336" s="66">
        <v>0.78621600000000003</v>
      </c>
      <c r="I336" s="66">
        <v>2.0640399999999999</v>
      </c>
      <c r="J336" s="67">
        <v>0.64398580699999997</v>
      </c>
      <c r="K336" s="68">
        <v>0.36720700000000001</v>
      </c>
      <c r="L336" s="13">
        <v>4.28534E-2</v>
      </c>
      <c r="M336" s="66">
        <v>3.9164122000000003E-3</v>
      </c>
      <c r="N336" s="65">
        <v>2.1966700000000001</v>
      </c>
      <c r="O336" s="66">
        <v>0.56014799999999998</v>
      </c>
      <c r="P336" s="66">
        <v>2.09544</v>
      </c>
      <c r="Q336" s="67">
        <v>0.35069893429999999</v>
      </c>
      <c r="R336" s="68">
        <v>0.36358299999999999</v>
      </c>
      <c r="S336" s="13">
        <v>3.8900200000000003E-2</v>
      </c>
      <c r="T336" s="66">
        <v>3.2757976999999998E-3</v>
      </c>
      <c r="U336" s="65">
        <v>2.1801699999999999</v>
      </c>
      <c r="V336" s="66">
        <v>0.44177300000000003</v>
      </c>
      <c r="W336" s="66">
        <v>2.1210599999999999</v>
      </c>
      <c r="X336" s="67">
        <v>0.24260022349999999</v>
      </c>
      <c r="Y336" s="65"/>
      <c r="Z336" s="65"/>
      <c r="AA336" s="15">
        <f>IF("na"=F336,"",F336/F332)</f>
        <v>4.1280074318516808</v>
      </c>
      <c r="AB336" s="13">
        <f>IF("na"=J336,"",J336/J332)</f>
        <v>2.001941552441084</v>
      </c>
      <c r="AC336" s="13">
        <f>IF("na"=M336,"",M336/M332)</f>
        <v>7.0008215625490466</v>
      </c>
      <c r="AD336" s="13">
        <f>IF("na"=Q336,"",Q336/Q332)</f>
        <v>2.5819518122088305</v>
      </c>
      <c r="AE336" s="13">
        <f>IF("na"=T336,"",T336/T332)</f>
        <v>11.353223148974161</v>
      </c>
      <c r="AF336" s="13">
        <f>IF("na"=X336,"",X336/X332)</f>
        <v>4.3867695870817514</v>
      </c>
      <c r="AG336" s="13">
        <f>AG335</f>
        <v>333</v>
      </c>
      <c r="AH336" s="63">
        <f t="shared" ca="1" si="38"/>
        <v>4</v>
      </c>
      <c r="AI336" s="63">
        <f t="shared" ca="1" si="38"/>
        <v>4</v>
      </c>
      <c r="AJ336" s="63">
        <f t="shared" ca="1" si="38"/>
        <v>4</v>
      </c>
      <c r="AK336" s="63">
        <f t="shared" ca="1" si="38"/>
        <v>4</v>
      </c>
      <c r="AL336" s="63">
        <f t="shared" ca="1" si="38"/>
        <v>4</v>
      </c>
      <c r="AM336" s="63">
        <f t="shared" ca="1" si="38"/>
        <v>4</v>
      </c>
      <c r="AO336" s="14">
        <f>IF("na"=F336,"",SQRT(F336)/SQRT(F332))</f>
        <v>2.0317498448016873</v>
      </c>
      <c r="AP336" s="14">
        <f>IF("na"=J336,"",SQRT(J336)/SQRT(J332))</f>
        <v>1.414899838306968</v>
      </c>
      <c r="AQ336" s="14">
        <f>IF("na"=M336,"",SQRT(M336)/SQRT(M332))</f>
        <v>2.6459065672372195</v>
      </c>
      <c r="AR336" s="14">
        <f>IF("na"=Q336,"",SQRT(Q336)/SQRT(Q332))</f>
        <v>1.6068452981568666</v>
      </c>
      <c r="AS336" s="14">
        <f>IF("na"=T336,"",SQRT(T336)/SQRT(T332))</f>
        <v>3.3694544289801813</v>
      </c>
      <c r="AT336" s="14">
        <f>IF("na"=X336,"",SQRT(X336)/SQRT(X332))</f>
        <v>2.0944616461233543</v>
      </c>
    </row>
    <row r="337" spans="1:1024" ht="12.75" customHeight="1" x14ac:dyDescent="0.3">
      <c r="B337" s="69"/>
      <c r="C337" s="69"/>
      <c r="D337" s="13"/>
      <c r="E337" s="13"/>
      <c r="F337" s="13"/>
      <c r="G337" s="13"/>
      <c r="H337" s="13"/>
      <c r="I337" s="13"/>
      <c r="J337" s="13"/>
      <c r="K337" s="13"/>
      <c r="L337" s="13"/>
    </row>
    <row r="338" spans="1:1024" s="52" customFormat="1" ht="12.75" customHeight="1" x14ac:dyDescent="0.3">
      <c r="A338" s="17"/>
      <c r="B338" s="17"/>
      <c r="C338" s="17"/>
      <c r="D338" s="6" t="s">
        <v>334</v>
      </c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17"/>
      <c r="Z338" s="17"/>
      <c r="AA338" s="51"/>
      <c r="AH338" s="53"/>
      <c r="AI338" s="53"/>
      <c r="AJ338" s="53"/>
      <c r="AK338" s="53"/>
      <c r="AL338" s="53"/>
      <c r="AM338" s="53"/>
      <c r="AKC338" s="7"/>
      <c r="AKD338" s="7"/>
      <c r="AKE338" s="7"/>
      <c r="AKF338" s="7"/>
      <c r="AKG338" s="7"/>
      <c r="AKH338" s="7"/>
      <c r="AKI338" s="7"/>
      <c r="AKJ338" s="7"/>
      <c r="AKK338" s="7"/>
      <c r="AKL338" s="7"/>
      <c r="AKM338" s="7"/>
      <c r="AKN338" s="7"/>
      <c r="AKO338" s="7"/>
      <c r="AKP338" s="7"/>
      <c r="AKQ338" s="7"/>
      <c r="AKR338" s="7"/>
      <c r="AKS338" s="7"/>
      <c r="AKT338" s="7"/>
      <c r="AKU338" s="7"/>
      <c r="AKV338" s="7"/>
      <c r="AKW338" s="7"/>
      <c r="AKX338" s="7"/>
      <c r="AKY338" s="7"/>
      <c r="AKZ338" s="7"/>
      <c r="ALA338" s="7"/>
      <c r="ALB338" s="7"/>
      <c r="ALC338" s="7"/>
      <c r="ALD338" s="7"/>
      <c r="ALE338" s="7"/>
      <c r="ALF338" s="7"/>
      <c r="ALG338" s="7"/>
      <c r="ALH338" s="7"/>
      <c r="ALI338" s="7"/>
      <c r="ALJ338" s="7"/>
      <c r="ALK338" s="7"/>
      <c r="ALL338" s="7"/>
      <c r="ALM338" s="7"/>
      <c r="ALN338" s="7"/>
      <c r="ALO338" s="7"/>
      <c r="ALP338" s="7"/>
      <c r="ALQ338" s="7"/>
      <c r="ALR338" s="7"/>
      <c r="ALS338" s="7"/>
      <c r="ALT338" s="7"/>
      <c r="ALU338" s="7"/>
      <c r="ALV338" s="7"/>
      <c r="ALW338" s="7"/>
      <c r="ALX338" s="7"/>
      <c r="ALY338" s="7"/>
      <c r="ALZ338" s="7"/>
      <c r="AMA338" s="7"/>
      <c r="AMB338" s="7"/>
      <c r="AMC338" s="7"/>
      <c r="AMD338" s="7"/>
      <c r="AME338" s="7"/>
      <c r="AMF338" s="7"/>
      <c r="AMG338" s="7"/>
      <c r="AMH338" s="7"/>
      <c r="AMI338" s="7"/>
      <c r="AMJ338" s="7"/>
    </row>
    <row r="339" spans="1:1024" ht="12.75" customHeight="1" x14ac:dyDescent="0.3">
      <c r="B339" s="54" t="s">
        <v>293</v>
      </c>
      <c r="C339" s="54" t="s">
        <v>293</v>
      </c>
      <c r="D339" s="1">
        <v>7</v>
      </c>
      <c r="E339" s="1"/>
      <c r="F339" s="1"/>
      <c r="G339" s="1"/>
      <c r="H339" s="1"/>
      <c r="I339" s="1"/>
      <c r="J339" s="1"/>
      <c r="K339" s="1">
        <v>15</v>
      </c>
      <c r="L339" s="1"/>
      <c r="M339" s="1"/>
      <c r="N339" s="1"/>
      <c r="O339" s="1"/>
      <c r="P339" s="1"/>
      <c r="Q339" s="1"/>
      <c r="R339" s="1">
        <v>30</v>
      </c>
      <c r="S339" s="1"/>
      <c r="T339" s="1"/>
      <c r="U339" s="1"/>
      <c r="V339" s="1"/>
      <c r="W339" s="1"/>
      <c r="X339" s="1"/>
      <c r="Y339" s="55"/>
      <c r="Z339" s="55"/>
    </row>
    <row r="340" spans="1:1024" ht="12.75" customHeight="1" x14ac:dyDescent="0.3">
      <c r="B340" s="56" t="s">
        <v>284</v>
      </c>
      <c r="C340" s="56" t="s">
        <v>294</v>
      </c>
      <c r="D340" s="57" t="s">
        <v>284</v>
      </c>
      <c r="E340" s="58" t="s">
        <v>287</v>
      </c>
      <c r="F340" s="58" t="s">
        <v>295</v>
      </c>
      <c r="G340" s="58" t="s">
        <v>296</v>
      </c>
      <c r="H340" s="58" t="s">
        <v>297</v>
      </c>
      <c r="I340" s="58" t="s">
        <v>298</v>
      </c>
      <c r="J340" s="59" t="s">
        <v>299</v>
      </c>
      <c r="K340" s="57" t="s">
        <v>284</v>
      </c>
      <c r="L340" s="58" t="s">
        <v>287</v>
      </c>
      <c r="M340" s="58" t="s">
        <v>295</v>
      </c>
      <c r="N340" s="58" t="s">
        <v>296</v>
      </c>
      <c r="O340" s="58" t="s">
        <v>297</v>
      </c>
      <c r="P340" s="58" t="s">
        <v>298</v>
      </c>
      <c r="Q340" s="59" t="s">
        <v>299</v>
      </c>
      <c r="R340" s="57" t="s">
        <v>284</v>
      </c>
      <c r="S340" s="58" t="s">
        <v>287</v>
      </c>
      <c r="T340" s="58" t="s">
        <v>295</v>
      </c>
      <c r="U340" s="58" t="s">
        <v>296</v>
      </c>
      <c r="V340" s="58" t="s">
        <v>297</v>
      </c>
      <c r="W340" s="58" t="s">
        <v>298</v>
      </c>
      <c r="X340" s="59" t="s">
        <v>299</v>
      </c>
      <c r="Y340" s="58"/>
      <c r="Z340" s="58"/>
    </row>
    <row r="341" spans="1:1024" ht="12.75" customHeight="1" x14ac:dyDescent="0.3">
      <c r="A341" s="17" t="s">
        <v>300</v>
      </c>
      <c r="B341" s="58">
        <v>0.34368599999999999</v>
      </c>
      <c r="C341" s="58">
        <v>1.9653099999999999</v>
      </c>
      <c r="D341" s="60">
        <v>0.35070000000000001</v>
      </c>
      <c r="E341" s="61">
        <v>3.5594599999999997E-2</v>
      </c>
      <c r="F341" s="61">
        <v>1.3161716000000001E-3</v>
      </c>
      <c r="G341" s="61">
        <v>2.2966500000000001</v>
      </c>
      <c r="H341" s="61">
        <v>0.92919399999999996</v>
      </c>
      <c r="I341" s="61">
        <v>2.06562</v>
      </c>
      <c r="J341" s="62">
        <v>0.87346358570000004</v>
      </c>
      <c r="K341" s="60">
        <v>0.349026</v>
      </c>
      <c r="L341" s="61">
        <v>2.6722099999999999E-2</v>
      </c>
      <c r="M341" s="61">
        <v>7.4258620000000001E-4</v>
      </c>
      <c r="N341" s="61">
        <v>2.1724899999999998</v>
      </c>
      <c r="O341" s="61">
        <v>0.51982700000000004</v>
      </c>
      <c r="P341" s="61">
        <v>2.0777800000000002</v>
      </c>
      <c r="Q341" s="62">
        <v>0.2828696108</v>
      </c>
      <c r="R341" s="60">
        <v>0.35111300000000001</v>
      </c>
      <c r="S341" s="61">
        <v>1.8668899999999999E-2</v>
      </c>
      <c r="T341" s="61">
        <v>4.0368810000000001E-4</v>
      </c>
      <c r="U341" s="61">
        <v>2.1124200000000002</v>
      </c>
      <c r="V341" s="61">
        <v>0.35204099999999999</v>
      </c>
      <c r="W341" s="61">
        <v>2.0648599999999999</v>
      </c>
      <c r="X341" s="62">
        <v>0.13384306809999999</v>
      </c>
      <c r="Y341" s="61"/>
      <c r="Z341" s="61"/>
      <c r="AH341" s="63"/>
      <c r="AI341" s="63"/>
    </row>
    <row r="342" spans="1:1024" ht="12.75" customHeight="1" x14ac:dyDescent="0.3">
      <c r="A342" s="17" t="s">
        <v>354</v>
      </c>
      <c r="B342" s="58">
        <v>0.34368599999999999</v>
      </c>
      <c r="C342" s="58">
        <v>1.9653099999999999</v>
      </c>
      <c r="D342" s="60">
        <v>0.35059299999999999</v>
      </c>
      <c r="E342" s="61">
        <v>4.6848599999999997E-2</v>
      </c>
      <c r="F342" s="61">
        <v>2.2424978999999999E-3</v>
      </c>
      <c r="G342" s="61">
        <v>2.4121800000000002</v>
      </c>
      <c r="H342" s="61">
        <v>1.16334</v>
      </c>
      <c r="I342" s="61">
        <v>2.0993599999999999</v>
      </c>
      <c r="J342" s="62">
        <v>1.3713293580999999</v>
      </c>
      <c r="K342" s="60">
        <v>0.35059000000000001</v>
      </c>
      <c r="L342" s="61">
        <v>4.2323899999999998E-2</v>
      </c>
      <c r="M342" s="61">
        <v>1.8389776999999999E-3</v>
      </c>
      <c r="N342" s="61">
        <v>2.2074799999999999</v>
      </c>
      <c r="O342" s="61">
        <v>0.69817899999999999</v>
      </c>
      <c r="P342" s="61">
        <v>2.0568599999999999</v>
      </c>
      <c r="Q342" s="62">
        <v>0.49583531850000001</v>
      </c>
      <c r="R342" s="60">
        <v>0.34946899999999997</v>
      </c>
      <c r="S342" s="61">
        <v>4.0815999999999998E-2</v>
      </c>
      <c r="T342" s="61">
        <v>1.6993888000000001E-3</v>
      </c>
      <c r="U342" s="61">
        <v>2.15856</v>
      </c>
      <c r="V342" s="61">
        <v>0.54070700000000005</v>
      </c>
      <c r="W342" s="61">
        <v>2.0645799999999999</v>
      </c>
      <c r="X342" s="62">
        <v>0.30221859270000001</v>
      </c>
      <c r="Y342" s="61"/>
      <c r="Z342" s="61"/>
      <c r="AA342" s="15">
        <f>IF("na"=F342,"",F342/F341)</f>
        <v>1.7038035921759744</v>
      </c>
      <c r="AB342" s="13">
        <f>IF("na"=J342,"",J342/J341)</f>
        <v>1.5699903013140573</v>
      </c>
      <c r="AC342" s="13">
        <f>IF("na"=M342,"",M342/M341)</f>
        <v>2.4764501414111924</v>
      </c>
      <c r="AD342" s="13">
        <f>IF("na"=Q342,"",Q342/Q341)</f>
        <v>1.7528758819220605</v>
      </c>
      <c r="AE342" s="13">
        <f>IF("na"=T342,"",T342/T341)</f>
        <v>4.2096579017315596</v>
      </c>
      <c r="AF342" s="13">
        <f>IF("na"=X342,"",X342/X341)</f>
        <v>2.2580070599860975</v>
      </c>
      <c r="AG342" s="13">
        <f>ROW()</f>
        <v>342</v>
      </c>
      <c r="AH342" s="63">
        <f t="shared" ref="AH342:AM345" ca="1" si="39">SUM(IF(INDIRECT(ADDRESS(ROW(),AH$40))&gt;INDIRECT(ADDRESS($AG342,AH$40)),1,0),IF(INDIRECT(ADDRESS(ROW(),AH$40))&gt;INDIRECT(ADDRESS($AG342+1,AH$40)),1,0),IF(INDIRECT(ADDRESS(ROW(),AH$40))&gt;INDIRECT(ADDRESS($AG342+2,AH$40)),1,0),IF(INDIRECT(ADDRESS(ROW(),AH$40))&gt;INDIRECT(ADDRESS($AG342+3,AH$40)),1,0))+1</f>
        <v>3</v>
      </c>
      <c r="AI342" s="63">
        <f t="shared" ca="1" si="39"/>
        <v>4</v>
      </c>
      <c r="AJ342" s="63">
        <f t="shared" ca="1" si="39"/>
        <v>3</v>
      </c>
      <c r="AK342" s="63">
        <f t="shared" ca="1" si="39"/>
        <v>4</v>
      </c>
      <c r="AL342" s="63">
        <f t="shared" ca="1" si="39"/>
        <v>4</v>
      </c>
      <c r="AM342" s="63">
        <f t="shared" ca="1" si="39"/>
        <v>4</v>
      </c>
      <c r="AO342" s="14">
        <f>IF("na"=F342,"",SQRT(F342)/SQRT(F341))</f>
        <v>1.3052982770907093</v>
      </c>
      <c r="AP342" s="14">
        <f>IF("na"=J342,"",SQRT(J342)/SQRT(J341))</f>
        <v>1.2529925384111662</v>
      </c>
      <c r="AQ342" s="14">
        <f>IF("na"=M342,"",SQRT(M342)/SQRT(M341))</f>
        <v>1.5736740899599231</v>
      </c>
      <c r="AR342" s="14">
        <f>IF("na"=Q342,"",SQRT(Q342)/SQRT(Q341))</f>
        <v>1.323962190518317</v>
      </c>
      <c r="AS342" s="14">
        <f>IF("na"=T342,"",SQRT(T342)/SQRT(T341))</f>
        <v>2.0517450869276037</v>
      </c>
      <c r="AT342" s="14">
        <f>IF("na"=X342,"",SQRT(X342)/SQRT(X341))</f>
        <v>1.5026666496552379</v>
      </c>
    </row>
    <row r="343" spans="1:1024" ht="12.75" customHeight="1" x14ac:dyDescent="0.3">
      <c r="A343" s="17" t="s">
        <v>281</v>
      </c>
      <c r="B343" s="58">
        <v>0.34368599999999999</v>
      </c>
      <c r="C343" s="58">
        <v>1.9653099999999999</v>
      </c>
      <c r="D343" s="60">
        <v>0.36383199999999999</v>
      </c>
      <c r="E343" s="61">
        <v>3.5511300000000003E-2</v>
      </c>
      <c r="F343" s="61">
        <v>1.6669136999999999E-3</v>
      </c>
      <c r="G343" s="61">
        <v>2.0625100000000001</v>
      </c>
      <c r="H343" s="61">
        <v>0.76660899999999998</v>
      </c>
      <c r="I343" s="61">
        <v>1.87392</v>
      </c>
      <c r="J343" s="62">
        <v>0.59604149090000003</v>
      </c>
      <c r="K343" s="60">
        <v>0.36352699999999999</v>
      </c>
      <c r="L343" s="61">
        <v>2.742E-2</v>
      </c>
      <c r="M343" s="61">
        <v>1.1455216E-3</v>
      </c>
      <c r="N343" s="61">
        <v>1.9291100000000001</v>
      </c>
      <c r="O343" s="61">
        <v>0.441913</v>
      </c>
      <c r="P343" s="61">
        <v>1.8490500000000001</v>
      </c>
      <c r="Q343" s="62">
        <v>0.20880348709999999</v>
      </c>
      <c r="R343" s="60">
        <v>0.36522199999999999</v>
      </c>
      <c r="S343" s="61">
        <v>2.30964E-2</v>
      </c>
      <c r="T343" s="61">
        <v>9.9724280000000002E-4</v>
      </c>
      <c r="U343" s="61">
        <v>1.8911100000000001</v>
      </c>
      <c r="V343" s="61">
        <v>0.34853499999999998</v>
      </c>
      <c r="W343" s="61">
        <v>1.8368199999999999</v>
      </c>
      <c r="X343" s="62">
        <v>0.13798632629999999</v>
      </c>
      <c r="Y343" s="61"/>
      <c r="Z343" s="61"/>
      <c r="AA343" s="15">
        <f>IF("na"=F343,"",F343/F341)</f>
        <v>1.2664866040264049</v>
      </c>
      <c r="AB343" s="13">
        <f>IF("na"=J343,"",J343/J341)</f>
        <v>0.68238848265474983</v>
      </c>
      <c r="AC343" s="13">
        <f>IF("na"=M343,"",M343/M341)</f>
        <v>1.542610945369036</v>
      </c>
      <c r="AD343" s="13">
        <f>IF("na"=Q343,"",Q343/Q341)</f>
        <v>0.7381616091932629</v>
      </c>
      <c r="AE343" s="13">
        <f>IF("na"=T343,"",T343/T341)</f>
        <v>2.470329940367328</v>
      </c>
      <c r="AF343" s="13">
        <f>IF("na"=X343,"",X343/X341)</f>
        <v>1.0309560910312097</v>
      </c>
      <c r="AG343" s="13">
        <f>AG342</f>
        <v>342</v>
      </c>
      <c r="AH343" s="63">
        <f t="shared" ca="1" si="39"/>
        <v>2</v>
      </c>
      <c r="AI343" s="63">
        <f t="shared" ca="1" si="39"/>
        <v>1</v>
      </c>
      <c r="AJ343" s="63">
        <f t="shared" ca="1" si="39"/>
        <v>2</v>
      </c>
      <c r="AK343" s="63">
        <f t="shared" ca="1" si="39"/>
        <v>1</v>
      </c>
      <c r="AL343" s="63">
        <f t="shared" ca="1" si="39"/>
        <v>2</v>
      </c>
      <c r="AM343" s="63">
        <f t="shared" ca="1" si="39"/>
        <v>2</v>
      </c>
      <c r="AO343" s="14">
        <f>IF("na"=F343,"",SQRT(F343)/SQRT(F341))</f>
        <v>1.1253828699719952</v>
      </c>
      <c r="AP343" s="14">
        <f>IF("na"=J343,"",SQRT(J343)/SQRT(J341))</f>
        <v>0.82606808596794845</v>
      </c>
      <c r="AQ343" s="14">
        <f>IF("na"=M343,"",SQRT(M343)/SQRT(M341))</f>
        <v>1.2420188989580778</v>
      </c>
      <c r="AR343" s="14">
        <f>IF("na"=Q343,"",SQRT(Q343)/SQRT(Q341))</f>
        <v>0.85916331927827483</v>
      </c>
      <c r="AS343" s="14">
        <f>IF("na"=T343,"",SQRT(T343)/SQRT(T341))</f>
        <v>1.5717283290592328</v>
      </c>
      <c r="AT343" s="14">
        <f>IF("na"=X343,"",SQRT(X343)/SQRT(X341))</f>
        <v>1.0153600794945652</v>
      </c>
    </row>
    <row r="344" spans="1:1024" ht="12.75" customHeight="1" x14ac:dyDescent="0.3">
      <c r="A344" s="17" t="s">
        <v>282</v>
      </c>
      <c r="B344" s="58">
        <v>0.34368599999999999</v>
      </c>
      <c r="C344" s="58">
        <v>1.9653099999999999</v>
      </c>
      <c r="D344" s="64">
        <v>0.35649799999999998</v>
      </c>
      <c r="E344" s="65">
        <v>3.6703199999999998E-2</v>
      </c>
      <c r="F344" s="66">
        <v>1.5112721E-3</v>
      </c>
      <c r="G344" s="65">
        <v>2.3459500000000002</v>
      </c>
      <c r="H344" s="66">
        <v>1.1549499999999999</v>
      </c>
      <c r="I344" s="66">
        <v>2.0992600000000001</v>
      </c>
      <c r="J344" s="67">
        <v>1.3518521050000001</v>
      </c>
      <c r="K344" s="64">
        <v>0.355605</v>
      </c>
      <c r="L344" s="65">
        <v>2.59052E-2</v>
      </c>
      <c r="M344" s="66">
        <v>8.1314180000000003E-4</v>
      </c>
      <c r="N344" s="65">
        <v>2.22282</v>
      </c>
      <c r="O344" s="66">
        <v>0.54052500000000003</v>
      </c>
      <c r="P344" s="66">
        <v>2.11998</v>
      </c>
      <c r="Q344" s="67">
        <v>0.31609008449999998</v>
      </c>
      <c r="R344" s="64">
        <v>0.356825</v>
      </c>
      <c r="S344" s="65">
        <v>1.8278599999999999E-2</v>
      </c>
      <c r="T344" s="66">
        <v>5.0674050000000005E-4</v>
      </c>
      <c r="U344" s="65">
        <v>2.11985</v>
      </c>
      <c r="V344" s="66">
        <v>0.32758700000000002</v>
      </c>
      <c r="W344" s="66">
        <v>2.0763699999999998</v>
      </c>
      <c r="X344" s="67">
        <v>0.11964756610000001</v>
      </c>
      <c r="Y344" s="65"/>
      <c r="Z344" s="65"/>
      <c r="AA344" s="15">
        <f>IF("na"=F344,"",F344/F341)</f>
        <v>1.1482333306690402</v>
      </c>
      <c r="AB344" s="13">
        <f>IF("na"=J344,"",J344/J341)</f>
        <v>1.5476914288494534</v>
      </c>
      <c r="AC344" s="13">
        <f>IF("na"=M344,"",M344/M341)</f>
        <v>1.0950133465986844</v>
      </c>
      <c r="AD344" s="13">
        <f>IF("na"=Q344,"",Q344/Q341)</f>
        <v>1.1174409425107463</v>
      </c>
      <c r="AE344" s="13">
        <f>IF("na"=T344,"",T344/T341)</f>
        <v>1.2552772796621947</v>
      </c>
      <c r="AF344" s="13">
        <f>IF("na"=X344,"",X344/X341)</f>
        <v>0.89393920655349957</v>
      </c>
      <c r="AG344" s="13">
        <f>AG343</f>
        <v>342</v>
      </c>
      <c r="AH344" s="63">
        <f t="shared" ca="1" si="39"/>
        <v>1</v>
      </c>
      <c r="AI344" s="63">
        <f t="shared" ca="1" si="39"/>
        <v>3</v>
      </c>
      <c r="AJ344" s="63">
        <f t="shared" ca="1" si="39"/>
        <v>1</v>
      </c>
      <c r="AK344" s="63">
        <f t="shared" ca="1" si="39"/>
        <v>2</v>
      </c>
      <c r="AL344" s="63">
        <f t="shared" ca="1" si="39"/>
        <v>1</v>
      </c>
      <c r="AM344" s="63">
        <f t="shared" ca="1" si="39"/>
        <v>1</v>
      </c>
      <c r="AO344" s="14">
        <f>IF("na"=F344,"",SQRT(F344)/SQRT(F341))</f>
        <v>1.0715564990559481</v>
      </c>
      <c r="AP344" s="14">
        <f>IF("na"=J344,"",SQRT(J344)/SQRT(J341))</f>
        <v>1.2440624698339926</v>
      </c>
      <c r="AQ344" s="14">
        <f>IF("na"=M344,"",SQRT(M344)/SQRT(M341))</f>
        <v>1.0464288540549158</v>
      </c>
      <c r="AR344" s="14">
        <f>IF("na"=Q344,"",SQRT(Q344)/SQRT(Q341))</f>
        <v>1.0570907919903314</v>
      </c>
      <c r="AS344" s="14">
        <f>IF("na"=T344,"",SQRT(T344)/SQRT(T341))</f>
        <v>1.1203915742552666</v>
      </c>
      <c r="AT344" s="14">
        <f>IF("na"=X344,"",SQRT(X344)/SQRT(X341))</f>
        <v>0.94548358343944794</v>
      </c>
    </row>
    <row r="345" spans="1:1024" ht="12.75" customHeight="1" x14ac:dyDescent="0.3">
      <c r="A345" s="17" t="s">
        <v>283</v>
      </c>
      <c r="B345" s="58">
        <v>0.34368599999999999</v>
      </c>
      <c r="C345" s="58">
        <v>1.9653099999999999</v>
      </c>
      <c r="D345" s="68">
        <v>0.367201</v>
      </c>
      <c r="E345" s="13">
        <v>4.6798199999999998E-2</v>
      </c>
      <c r="F345" s="66">
        <v>2.7430267000000002E-3</v>
      </c>
      <c r="G345" s="65">
        <v>2.09192</v>
      </c>
      <c r="H345" s="66">
        <v>1.0645100000000001</v>
      </c>
      <c r="I345" s="66">
        <v>1.8509599999999999</v>
      </c>
      <c r="J345" s="67">
        <v>1.1462574625999999</v>
      </c>
      <c r="K345" s="68">
        <v>0.36521500000000001</v>
      </c>
      <c r="L345" s="13">
        <v>4.0674700000000001E-2</v>
      </c>
      <c r="M345" s="66">
        <v>2.1179290000000002E-3</v>
      </c>
      <c r="N345" s="65">
        <v>1.94255</v>
      </c>
      <c r="O345" s="66">
        <v>0.55102499999999999</v>
      </c>
      <c r="P345" s="66">
        <v>1.81898</v>
      </c>
      <c r="Q345" s="67">
        <v>0.32504101949999997</v>
      </c>
      <c r="R345" s="68">
        <v>0.36095899999999997</v>
      </c>
      <c r="S345" s="13">
        <v>3.6290000000000003E-2</v>
      </c>
      <c r="T345" s="66">
        <v>1.6153205999999999E-3</v>
      </c>
      <c r="U345" s="65">
        <v>1.9448300000000001</v>
      </c>
      <c r="V345" s="66">
        <v>0.42139799999999999</v>
      </c>
      <c r="W345" s="66">
        <v>1.8739300000000001</v>
      </c>
      <c r="X345" s="67">
        <v>0.18592657879999999</v>
      </c>
      <c r="Y345" s="65"/>
      <c r="Z345" s="65"/>
      <c r="AA345" s="15">
        <f>IF("na"=F345,"",F345/F341)</f>
        <v>2.0840950374556022</v>
      </c>
      <c r="AB345" s="13">
        <f>IF("na"=J345,"",J345/J341)</f>
        <v>1.3123128214685458</v>
      </c>
      <c r="AC345" s="13">
        <f>IF("na"=M345,"",M345/M341)</f>
        <v>2.8520985173169122</v>
      </c>
      <c r="AD345" s="13">
        <f>IF("na"=Q345,"",Q345/Q341)</f>
        <v>1.1490842674147024</v>
      </c>
      <c r="AE345" s="13">
        <f>IF("na"=T345,"",T345/T341)</f>
        <v>4.001407522292582</v>
      </c>
      <c r="AF345" s="13">
        <f>IF("na"=X345,"",X345/X341)</f>
        <v>1.3891386490115882</v>
      </c>
      <c r="AG345" s="13">
        <f>AG344</f>
        <v>342</v>
      </c>
      <c r="AH345" s="63">
        <f t="shared" ca="1" si="39"/>
        <v>4</v>
      </c>
      <c r="AI345" s="63">
        <f t="shared" ca="1" si="39"/>
        <v>2</v>
      </c>
      <c r="AJ345" s="63">
        <f t="shared" ca="1" si="39"/>
        <v>4</v>
      </c>
      <c r="AK345" s="63">
        <f t="shared" ca="1" si="39"/>
        <v>3</v>
      </c>
      <c r="AL345" s="63">
        <f t="shared" ca="1" si="39"/>
        <v>3</v>
      </c>
      <c r="AM345" s="63">
        <f t="shared" ca="1" si="39"/>
        <v>3</v>
      </c>
      <c r="AO345" s="14">
        <f>IF("na"=F345,"",SQRT(F345)/SQRT(F341))</f>
        <v>1.443639510908316</v>
      </c>
      <c r="AP345" s="14">
        <f>IF("na"=J345,"",SQRT(J345)/SQRT(J341))</f>
        <v>1.1455622294177414</v>
      </c>
      <c r="AQ345" s="14">
        <f>IF("na"=M345,"",SQRT(M345)/SQRT(M341))</f>
        <v>1.6888157144333162</v>
      </c>
      <c r="AR345" s="14">
        <f>IF("na"=Q345,"",SQRT(Q345)/SQRT(Q341))</f>
        <v>1.0719534819266656</v>
      </c>
      <c r="AS345" s="14">
        <f>IF("na"=T345,"",SQRT(T345)/SQRT(T341))</f>
        <v>2.0003518496236059</v>
      </c>
      <c r="AT345" s="14">
        <f>IF("na"=X345,"",SQRT(X345)/SQRT(X341))</f>
        <v>1.1786172614600501</v>
      </c>
    </row>
    <row r="346" spans="1:1024" ht="12.75" customHeight="1" x14ac:dyDescent="0.3">
      <c r="B346" s="69"/>
      <c r="C346" s="69"/>
      <c r="D346" s="13"/>
      <c r="E346" s="13"/>
      <c r="F346" s="13"/>
      <c r="G346" s="13"/>
      <c r="H346" s="13"/>
      <c r="I346" s="13"/>
      <c r="J346" s="13"/>
      <c r="K346" s="13"/>
      <c r="L346" s="13"/>
    </row>
    <row r="347" spans="1:1024" s="52" customFormat="1" ht="12.75" customHeight="1" x14ac:dyDescent="0.3">
      <c r="A347" s="17"/>
      <c r="B347" s="17"/>
      <c r="C347" s="17"/>
      <c r="D347" s="6" t="s">
        <v>335</v>
      </c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17"/>
      <c r="Z347" s="17"/>
      <c r="AA347" s="51"/>
      <c r="AH347" s="53"/>
      <c r="AI347" s="53"/>
      <c r="AJ347" s="53"/>
      <c r="AK347" s="53"/>
      <c r="AL347" s="53"/>
      <c r="AM347" s="53"/>
      <c r="AP347" s="16"/>
      <c r="AKC347" s="7"/>
      <c r="AKD347" s="7"/>
      <c r="AKE347" s="7"/>
      <c r="AKF347" s="7"/>
      <c r="AKG347" s="7"/>
      <c r="AKH347" s="7"/>
      <c r="AKI347" s="7"/>
      <c r="AKJ347" s="7"/>
      <c r="AKK347" s="7"/>
      <c r="AKL347" s="7"/>
      <c r="AKM347" s="7"/>
      <c r="AKN347" s="7"/>
      <c r="AKO347" s="7"/>
      <c r="AKP347" s="7"/>
      <c r="AKQ347" s="7"/>
      <c r="AKR347" s="7"/>
      <c r="AKS347" s="7"/>
      <c r="AKT347" s="7"/>
      <c r="AKU347" s="7"/>
      <c r="AKV347" s="7"/>
      <c r="AKW347" s="7"/>
      <c r="AKX347" s="7"/>
      <c r="AKY347" s="7"/>
      <c r="AKZ347" s="7"/>
      <c r="ALA347" s="7"/>
      <c r="ALB347" s="7"/>
      <c r="ALC347" s="7"/>
      <c r="ALD347" s="7"/>
      <c r="ALE347" s="7"/>
      <c r="ALF347" s="7"/>
      <c r="ALG347" s="7"/>
      <c r="ALH347" s="7"/>
      <c r="ALI347" s="7"/>
      <c r="ALJ347" s="7"/>
      <c r="ALK347" s="7"/>
      <c r="ALL347" s="7"/>
      <c r="ALM347" s="7"/>
      <c r="ALN347" s="7"/>
      <c r="ALO347" s="7"/>
      <c r="ALP347" s="7"/>
      <c r="ALQ347" s="7"/>
      <c r="ALR347" s="7"/>
      <c r="ALS347" s="7"/>
      <c r="ALT347" s="7"/>
      <c r="ALU347" s="7"/>
      <c r="ALV347" s="7"/>
      <c r="ALW347" s="7"/>
      <c r="ALX347" s="7"/>
      <c r="ALY347" s="7"/>
      <c r="ALZ347" s="7"/>
      <c r="AMA347" s="7"/>
      <c r="AMB347" s="7"/>
      <c r="AMC347" s="7"/>
      <c r="AMD347" s="7"/>
      <c r="AME347" s="7"/>
      <c r="AMF347" s="7"/>
      <c r="AMG347" s="7"/>
      <c r="AMH347" s="7"/>
      <c r="AMI347" s="7"/>
      <c r="AMJ347" s="7"/>
    </row>
    <row r="348" spans="1:1024" ht="12.75" customHeight="1" x14ac:dyDescent="0.3">
      <c r="B348" s="54" t="s">
        <v>293</v>
      </c>
      <c r="C348" s="54" t="s">
        <v>293</v>
      </c>
      <c r="D348" s="1">
        <v>7</v>
      </c>
      <c r="E348" s="1"/>
      <c r="F348" s="1"/>
      <c r="G348" s="1"/>
      <c r="H348" s="1"/>
      <c r="I348" s="1"/>
      <c r="J348" s="1"/>
      <c r="K348" s="1">
        <v>15</v>
      </c>
      <c r="L348" s="1"/>
      <c r="M348" s="1"/>
      <c r="N348" s="1"/>
      <c r="O348" s="1"/>
      <c r="P348" s="1"/>
      <c r="Q348" s="1"/>
      <c r="R348" s="1">
        <v>30</v>
      </c>
      <c r="S348" s="1"/>
      <c r="T348" s="1"/>
      <c r="U348" s="1"/>
      <c r="V348" s="1"/>
      <c r="W348" s="1"/>
      <c r="X348" s="1"/>
      <c r="Y348" s="55"/>
      <c r="Z348" s="55"/>
    </row>
    <row r="349" spans="1:1024" ht="12.75" customHeight="1" x14ac:dyDescent="0.3">
      <c r="B349" s="56" t="s">
        <v>284</v>
      </c>
      <c r="C349" s="56" t="s">
        <v>294</v>
      </c>
      <c r="D349" s="57" t="s">
        <v>284</v>
      </c>
      <c r="E349" s="58" t="s">
        <v>287</v>
      </c>
      <c r="F349" s="58" t="s">
        <v>295</v>
      </c>
      <c r="G349" s="58" t="s">
        <v>296</v>
      </c>
      <c r="H349" s="58" t="s">
        <v>297</v>
      </c>
      <c r="I349" s="58" t="s">
        <v>298</v>
      </c>
      <c r="J349" s="59" t="s">
        <v>299</v>
      </c>
      <c r="K349" s="57" t="s">
        <v>284</v>
      </c>
      <c r="L349" s="58" t="s">
        <v>287</v>
      </c>
      <c r="M349" s="58" t="s">
        <v>295</v>
      </c>
      <c r="N349" s="58" t="s">
        <v>296</v>
      </c>
      <c r="O349" s="58" t="s">
        <v>297</v>
      </c>
      <c r="P349" s="58" t="s">
        <v>298</v>
      </c>
      <c r="Q349" s="59" t="s">
        <v>299</v>
      </c>
      <c r="R349" s="57" t="s">
        <v>284</v>
      </c>
      <c r="S349" s="58" t="s">
        <v>287</v>
      </c>
      <c r="T349" s="58" t="s">
        <v>295</v>
      </c>
      <c r="U349" s="58" t="s">
        <v>296</v>
      </c>
      <c r="V349" s="58" t="s">
        <v>297</v>
      </c>
      <c r="W349" s="58" t="s">
        <v>298</v>
      </c>
      <c r="X349" s="59" t="s">
        <v>299</v>
      </c>
      <c r="Y349" s="58"/>
      <c r="Z349" s="58"/>
    </row>
    <row r="350" spans="1:1024" ht="12.75" customHeight="1" x14ac:dyDescent="0.3">
      <c r="A350" s="17" t="s">
        <v>300</v>
      </c>
      <c r="B350" s="58">
        <v>9.7529500000000005E-2</v>
      </c>
      <c r="C350" s="58">
        <v>2.0784500000000001</v>
      </c>
      <c r="D350" s="60">
        <v>9.7487299999999999E-2</v>
      </c>
      <c r="E350" s="61">
        <v>1.97209E-2</v>
      </c>
      <c r="F350" s="61">
        <v>3.8891549999999999E-4</v>
      </c>
      <c r="G350" s="61">
        <v>2.78748</v>
      </c>
      <c r="H350" s="61">
        <v>1.93313</v>
      </c>
      <c r="I350" s="61">
        <v>2.12155</v>
      </c>
      <c r="J350" s="62">
        <v>3.7388492068999999</v>
      </c>
      <c r="K350" s="60">
        <v>9.6765699999999996E-2</v>
      </c>
      <c r="L350" s="61">
        <v>1.3951699999999999E-2</v>
      </c>
      <c r="M350" s="61">
        <v>1.9523319999999999E-4</v>
      </c>
      <c r="N350" s="61">
        <v>2.4791400000000001</v>
      </c>
      <c r="O350" s="61">
        <v>1.4394400000000001</v>
      </c>
      <c r="P350" s="61">
        <v>2.0676600000000001</v>
      </c>
      <c r="Q350" s="62">
        <v>2.0721039377000001</v>
      </c>
      <c r="R350" s="60">
        <v>9.6603300000000003E-2</v>
      </c>
      <c r="S350" s="61">
        <v>1.00378E-2</v>
      </c>
      <c r="T350" s="61">
        <v>1.016152E-4</v>
      </c>
      <c r="U350" s="61">
        <v>2.28226</v>
      </c>
      <c r="V350" s="61">
        <v>0.82268399999999997</v>
      </c>
      <c r="W350" s="61">
        <v>2.0939700000000001</v>
      </c>
      <c r="X350" s="62">
        <v>0.67704983419999998</v>
      </c>
      <c r="Y350" s="61"/>
      <c r="Z350" s="61"/>
      <c r="AH350" s="63"/>
      <c r="AI350" s="63"/>
    </row>
    <row r="351" spans="1:1024" ht="12.75" customHeight="1" x14ac:dyDescent="0.3">
      <c r="A351" s="17" t="s">
        <v>354</v>
      </c>
      <c r="B351" s="58">
        <v>9.7529500000000005E-2</v>
      </c>
      <c r="C351" s="58">
        <v>2.0784500000000001</v>
      </c>
      <c r="D351" s="60">
        <v>9.8284399999999994E-2</v>
      </c>
      <c r="E351" s="61">
        <v>2.24373E-2</v>
      </c>
      <c r="F351" s="61">
        <v>5.0400219999999999E-4</v>
      </c>
      <c r="G351" s="61">
        <v>2.66513</v>
      </c>
      <c r="H351" s="61">
        <v>1.84189</v>
      </c>
      <c r="I351" s="61">
        <v>2.0332400000000002</v>
      </c>
      <c r="J351" s="62">
        <v>3.3946027162000001</v>
      </c>
      <c r="K351" s="60">
        <v>0.100784</v>
      </c>
      <c r="L351" s="61">
        <v>1.6717699999999999E-2</v>
      </c>
      <c r="M351" s="61">
        <v>2.9007309999999999E-4</v>
      </c>
      <c r="N351" s="61">
        <v>2.4367399999999999</v>
      </c>
      <c r="O351" s="61">
        <v>1.7180599999999999</v>
      </c>
      <c r="P351" s="61">
        <v>1.9475</v>
      </c>
      <c r="Q351" s="62">
        <v>2.9688780660999998</v>
      </c>
      <c r="R351" s="60" t="s">
        <v>307</v>
      </c>
      <c r="S351" s="61">
        <v>0</v>
      </c>
      <c r="T351" s="61"/>
      <c r="U351" s="61" t="s">
        <v>307</v>
      </c>
      <c r="V351" s="61" t="s">
        <v>307</v>
      </c>
      <c r="W351" s="61" t="s">
        <v>307</v>
      </c>
      <c r="X351" s="62"/>
      <c r="Y351" s="61"/>
      <c r="Z351" s="61"/>
      <c r="AA351" s="15">
        <f>IF("na"=F351,"",F351/F350)</f>
        <v>1.2959169793952672</v>
      </c>
      <c r="AB351" s="13">
        <f>IF("na"=J351,"",J351/J350)</f>
        <v>0.90792715307568517</v>
      </c>
      <c r="AC351" s="13">
        <f>IF("na"=M351,"",M351/M350)</f>
        <v>1.4857775214461475</v>
      </c>
      <c r="AD351" s="13">
        <f>IF("na"=Q351,"",Q351/Q350)</f>
        <v>1.4327843367719302</v>
      </c>
      <c r="AE351" s="13">
        <f>IF("na"=T351,"",T351/T350)</f>
        <v>0</v>
      </c>
      <c r="AF351" s="13">
        <f>IF("na"=X351,"",X351/X350)</f>
        <v>0</v>
      </c>
      <c r="AG351" s="13">
        <f>ROW()</f>
        <v>351</v>
      </c>
      <c r="AH351" s="63">
        <f t="shared" ref="AH351:AM354" ca="1" si="40">SUM(IF(INDIRECT(ADDRESS(ROW(),AH$40))&gt;INDIRECT(ADDRESS($AG351,AH$40)),1,0),IF(INDIRECT(ADDRESS(ROW(),AH$40))&gt;INDIRECT(ADDRESS($AG351+1,AH$40)),1,0),IF(INDIRECT(ADDRESS(ROW(),AH$40))&gt;INDIRECT(ADDRESS($AG351+2,AH$40)),1,0),IF(INDIRECT(ADDRESS(ROW(),AH$40))&gt;INDIRECT(ADDRESS($AG351+3,AH$40)),1,0))+1</f>
        <v>2</v>
      </c>
      <c r="AI351" s="63">
        <f t="shared" ca="1" si="40"/>
        <v>3</v>
      </c>
      <c r="AJ351" s="63">
        <f t="shared" ca="1" si="40"/>
        <v>2</v>
      </c>
      <c r="AK351" s="63">
        <f t="shared" ca="1" si="40"/>
        <v>2</v>
      </c>
      <c r="AL351" s="63">
        <f t="shared" ca="1" si="40"/>
        <v>1</v>
      </c>
      <c r="AM351" s="63">
        <f t="shared" ca="1" si="40"/>
        <v>1</v>
      </c>
      <c r="AO351" s="14">
        <f>IF("na"=F351,"",SQRT(F351)/SQRT(F350))</f>
        <v>1.138383493992805</v>
      </c>
      <c r="AP351" s="14">
        <f>IF("na"=J351,"",SQRT(J351)/SQRT(J350))</f>
        <v>0.95285211500824474</v>
      </c>
      <c r="AQ351" s="14">
        <f>IF("na"=M351,"",SQRT(M351)/SQRT(M350))</f>
        <v>1.2189247398613858</v>
      </c>
      <c r="AR351" s="14">
        <f>IF("na"=Q351,"",SQRT(Q351)/SQRT(Q350))</f>
        <v>1.1969896978553867</v>
      </c>
      <c r="AS351" s="14">
        <f>IF("na"=T351,"",SQRT(T351)/SQRT(T350))</f>
        <v>0</v>
      </c>
      <c r="AT351" s="14">
        <f>IF("na"=X351,"",SQRT(X351)/SQRT(X350))</f>
        <v>0</v>
      </c>
    </row>
    <row r="352" spans="1:1024" ht="12.75" customHeight="1" x14ac:dyDescent="0.3">
      <c r="A352" s="17" t="s">
        <v>281</v>
      </c>
      <c r="B352" s="58">
        <v>9.7529500000000005E-2</v>
      </c>
      <c r="C352" s="58">
        <v>2.0784500000000001</v>
      </c>
      <c r="D352" s="60">
        <v>0.10530100000000001</v>
      </c>
      <c r="E352" s="61">
        <v>2.1067099999999998E-2</v>
      </c>
      <c r="F352" s="61">
        <v>5.0421890000000005E-4</v>
      </c>
      <c r="G352" s="61">
        <v>2.1156700000000002</v>
      </c>
      <c r="H352" s="61">
        <v>1.4267000000000001</v>
      </c>
      <c r="I352" s="61">
        <v>1.6765300000000001</v>
      </c>
      <c r="J352" s="62">
        <v>2.1970125764000001</v>
      </c>
      <c r="K352" s="60">
        <v>0.109528</v>
      </c>
      <c r="L352" s="61">
        <v>1.52712E-2</v>
      </c>
      <c r="M352" s="61">
        <v>3.7717350000000002E-4</v>
      </c>
      <c r="N352" s="61">
        <v>2.1029</v>
      </c>
      <c r="O352" s="61">
        <v>1.1628099999999999</v>
      </c>
      <c r="P352" s="61">
        <v>1.80141</v>
      </c>
      <c r="Q352" s="62">
        <v>1.4288782577000001</v>
      </c>
      <c r="R352" s="60">
        <v>0.107918</v>
      </c>
      <c r="S352" s="61">
        <v>1.08129E-2</v>
      </c>
      <c r="T352" s="61">
        <v>2.248397E-4</v>
      </c>
      <c r="U352" s="61">
        <v>1.96984</v>
      </c>
      <c r="V352" s="61">
        <v>0.64333600000000002</v>
      </c>
      <c r="W352" s="61">
        <v>1.8341700000000001</v>
      </c>
      <c r="X352" s="62">
        <v>0.4735539272</v>
      </c>
      <c r="Y352" s="61"/>
      <c r="Z352" s="61"/>
      <c r="AA352" s="15">
        <f>IF("na"=F352,"",F352/F350)</f>
        <v>1.2964741698389497</v>
      </c>
      <c r="AB352" s="13">
        <f>IF("na"=J352,"",J352/J350)</f>
        <v>0.58761732683560508</v>
      </c>
      <c r="AC352" s="13">
        <f>IF("na"=M352,"",M352/M350)</f>
        <v>1.9319127074698363</v>
      </c>
      <c r="AD352" s="13">
        <f>IF("na"=Q352,"",Q352/Q350)</f>
        <v>0.68957846742284101</v>
      </c>
      <c r="AE352" s="13">
        <f>IF("na"=T352,"",T352/T350)</f>
        <v>2.2126581456317558</v>
      </c>
      <c r="AF352" s="13">
        <f>IF("na"=X352,"",X352/X350)</f>
        <v>0.69943732836084349</v>
      </c>
      <c r="AG352" s="13">
        <f>AG351</f>
        <v>351</v>
      </c>
      <c r="AH352" s="63">
        <f t="shared" ca="1" si="40"/>
        <v>3</v>
      </c>
      <c r="AI352" s="63">
        <f t="shared" ca="1" si="40"/>
        <v>1</v>
      </c>
      <c r="AJ352" s="63">
        <f t="shared" ca="1" si="40"/>
        <v>4</v>
      </c>
      <c r="AK352" s="63">
        <f t="shared" ca="1" si="40"/>
        <v>1</v>
      </c>
      <c r="AL352" s="63">
        <f t="shared" ca="1" si="40"/>
        <v>3</v>
      </c>
      <c r="AM352" s="63">
        <f t="shared" ca="1" si="40"/>
        <v>2</v>
      </c>
      <c r="AO352" s="14">
        <f>IF("na"=F352,"",SQRT(F352)/SQRT(F350))</f>
        <v>1.1386281964886298</v>
      </c>
      <c r="AP352" s="14">
        <f>IF("na"=J352,"",SQRT(J352)/SQRT(J350))</f>
        <v>0.76656201760562415</v>
      </c>
      <c r="AQ352" s="14">
        <f>IF("na"=M352,"",SQRT(M352)/SQRT(M350))</f>
        <v>1.3899326269534924</v>
      </c>
      <c r="AR352" s="14">
        <f>IF("na"=Q352,"",SQRT(Q352)/SQRT(Q350))</f>
        <v>0.83040861473303662</v>
      </c>
      <c r="AS352" s="14">
        <f>IF("na"=T352,"",SQRT(T352)/SQRT(T350))</f>
        <v>1.4875006371870083</v>
      </c>
      <c r="AT352" s="14">
        <f>IF("na"=X352,"",SQRT(X352)/SQRT(X350))</f>
        <v>0.83632369831354381</v>
      </c>
    </row>
    <row r="353" spans="1:46" ht="12.75" customHeight="1" x14ac:dyDescent="0.3">
      <c r="A353" s="17" t="s">
        <v>282</v>
      </c>
      <c r="B353" s="58">
        <v>9.7529500000000005E-2</v>
      </c>
      <c r="C353" s="58">
        <v>2.0784500000000001</v>
      </c>
      <c r="D353" s="64">
        <v>0.100814</v>
      </c>
      <c r="E353" s="65">
        <v>1.9862999999999999E-2</v>
      </c>
      <c r="F353" s="66">
        <v>4.053266E-4</v>
      </c>
      <c r="G353" s="65">
        <v>2.82681</v>
      </c>
      <c r="H353" s="66">
        <v>1.8721300000000001</v>
      </c>
      <c r="I353" s="66">
        <v>2.1997800000000001</v>
      </c>
      <c r="J353" s="67">
        <v>3.5195917057999999</v>
      </c>
      <c r="K353" s="64">
        <v>0.10129199999999999</v>
      </c>
      <c r="L353" s="65">
        <v>1.45262E-2</v>
      </c>
      <c r="M353" s="66">
        <v>2.2516680000000001E-4</v>
      </c>
      <c r="N353" s="65">
        <v>2.77407</v>
      </c>
      <c r="O353" s="66">
        <v>1.90676</v>
      </c>
      <c r="P353" s="66">
        <v>2.2387199999999998</v>
      </c>
      <c r="Q353" s="67">
        <v>3.6614201705</v>
      </c>
      <c r="R353" s="64">
        <v>0.101352</v>
      </c>
      <c r="S353" s="65">
        <v>9.8864999999999995E-3</v>
      </c>
      <c r="T353" s="66">
        <v>1.123543E-4</v>
      </c>
      <c r="U353" s="65">
        <v>2.3508800000000001</v>
      </c>
      <c r="V353" s="66">
        <v>0.77995199999999998</v>
      </c>
      <c r="W353" s="66">
        <v>2.1817799999999998</v>
      </c>
      <c r="X353" s="67">
        <v>0.61900221119999999</v>
      </c>
      <c r="Y353" s="65"/>
      <c r="Z353" s="65"/>
      <c r="AA353" s="15">
        <f>IF("na"=F353,"",F353/F350)</f>
        <v>1.0421970839423988</v>
      </c>
      <c r="AB353" s="13">
        <f>IF("na"=J353,"",J353/J350)</f>
        <v>0.94135695531786545</v>
      </c>
      <c r="AC353" s="13">
        <f>IF("na"=M353,"",M353/M350)</f>
        <v>1.1533222833001764</v>
      </c>
      <c r="AD353" s="13">
        <f>IF("na"=Q353,"",Q353/Q350)</f>
        <v>1.7670060385890265</v>
      </c>
      <c r="AE353" s="13">
        <f>IF("na"=T353,"",T353/T350)</f>
        <v>1.1056839921586534</v>
      </c>
      <c r="AF353" s="13">
        <f>IF("na"=X353,"",X353/X350)</f>
        <v>0.91426388418130422</v>
      </c>
      <c r="AG353" s="13">
        <f>AG352</f>
        <v>351</v>
      </c>
      <c r="AH353" s="63">
        <f t="shared" ca="1" si="40"/>
        <v>1</v>
      </c>
      <c r="AI353" s="63">
        <f t="shared" ca="1" si="40"/>
        <v>4</v>
      </c>
      <c r="AJ353" s="63">
        <f t="shared" ca="1" si="40"/>
        <v>1</v>
      </c>
      <c r="AK353" s="63">
        <f t="shared" ca="1" si="40"/>
        <v>4</v>
      </c>
      <c r="AL353" s="63">
        <f t="shared" ca="1" si="40"/>
        <v>2</v>
      </c>
      <c r="AM353" s="63">
        <f t="shared" ca="1" si="40"/>
        <v>3</v>
      </c>
      <c r="AO353" s="14">
        <f>IF("na"=F353,"",SQRT(F353)/SQRT(F350))</f>
        <v>1.0208805434243513</v>
      </c>
      <c r="AP353" s="14">
        <f>IF("na"=J353,"",SQRT(J353)/SQRT(J350))</f>
        <v>0.97023551538678765</v>
      </c>
      <c r="AQ353" s="14">
        <f>IF("na"=M353,"",SQRT(M353)/SQRT(M350))</f>
        <v>1.0739284349062448</v>
      </c>
      <c r="AR353" s="14">
        <f>IF("na"=Q353,"",SQRT(Q353)/SQRT(Q350))</f>
        <v>1.3292877937410794</v>
      </c>
      <c r="AS353" s="14">
        <f>IF("na"=T353,"",SQRT(T353)/SQRT(T350))</f>
        <v>1.0515150936428128</v>
      </c>
      <c r="AT353" s="14">
        <f>IF("na"=X353,"",SQRT(X353)/SQRT(X350))</f>
        <v>0.95617147216454035</v>
      </c>
    </row>
    <row r="354" spans="1:46" ht="12.75" customHeight="1" x14ac:dyDescent="0.3">
      <c r="A354" s="17" t="s">
        <v>283</v>
      </c>
      <c r="B354" s="58">
        <v>9.7529500000000005E-2</v>
      </c>
      <c r="C354" s="58">
        <v>2.0784500000000001</v>
      </c>
      <c r="D354" s="68">
        <v>0.10469000000000001</v>
      </c>
      <c r="E354" s="13">
        <v>2.2003399999999999E-2</v>
      </c>
      <c r="F354" s="66">
        <v>5.3542230000000002E-4</v>
      </c>
      <c r="G354" s="65">
        <v>2.3628200000000001</v>
      </c>
      <c r="H354" s="66">
        <v>1.53467</v>
      </c>
      <c r="I354" s="66">
        <v>1.8585</v>
      </c>
      <c r="J354" s="67">
        <v>2.4035900113999999</v>
      </c>
      <c r="K354" s="68">
        <v>0.10816199999999999</v>
      </c>
      <c r="L354" s="13">
        <v>1.6245699999999998E-2</v>
      </c>
      <c r="M354" s="66">
        <v>3.7697270000000002E-4</v>
      </c>
      <c r="N354" s="65">
        <v>2.4618600000000002</v>
      </c>
      <c r="O354" s="66">
        <v>1.7710999999999999</v>
      </c>
      <c r="P354" s="66">
        <v>1.96346</v>
      </c>
      <c r="Q354" s="67">
        <v>3.1500179100999999</v>
      </c>
      <c r="R354" s="68">
        <v>0.107195</v>
      </c>
      <c r="S354" s="13">
        <v>1.20173E-2</v>
      </c>
      <c r="T354" s="66">
        <v>2.3783720000000001E-4</v>
      </c>
      <c r="U354" s="65">
        <v>2.2363499999999998</v>
      </c>
      <c r="V354" s="66">
        <v>0.96288099999999999</v>
      </c>
      <c r="W354" s="66">
        <v>2.00732</v>
      </c>
      <c r="X354" s="67">
        <v>0.93219929700000004</v>
      </c>
      <c r="Y354" s="65"/>
      <c r="Z354" s="65"/>
      <c r="AA354" s="15">
        <f>IF("na"=F354,"",F354/F350)</f>
        <v>1.3767059939755553</v>
      </c>
      <c r="AB354" s="13">
        <f>IF("na"=J354,"",J354/J350)</f>
        <v>0.64286893597211792</v>
      </c>
      <c r="AC354" s="13">
        <f>IF("na"=M354,"",M354/M350)</f>
        <v>1.9308841938768613</v>
      </c>
      <c r="AD354" s="13">
        <f>IF("na"=Q354,"",Q354/Q350)</f>
        <v>1.5202026562414943</v>
      </c>
      <c r="AE354" s="13">
        <f>IF("na"=T354,"",T354/T350)</f>
        <v>2.3405671592438928</v>
      </c>
      <c r="AF354" s="13">
        <f>IF("na"=X354,"",X354/X350)</f>
        <v>1.3768547748061764</v>
      </c>
      <c r="AG354" s="13">
        <f>AG353</f>
        <v>351</v>
      </c>
      <c r="AH354" s="63">
        <f t="shared" ca="1" si="40"/>
        <v>4</v>
      </c>
      <c r="AI354" s="63">
        <f t="shared" ca="1" si="40"/>
        <v>2</v>
      </c>
      <c r="AJ354" s="63">
        <f t="shared" ca="1" si="40"/>
        <v>3</v>
      </c>
      <c r="AK354" s="63">
        <f t="shared" ca="1" si="40"/>
        <v>3</v>
      </c>
      <c r="AL354" s="63">
        <f t="shared" ca="1" si="40"/>
        <v>4</v>
      </c>
      <c r="AM354" s="63">
        <f t="shared" ca="1" si="40"/>
        <v>4</v>
      </c>
      <c r="AO354" s="14">
        <f>IF("na"=F354,"",SQRT(F354)/SQRT(F350))</f>
        <v>1.1733311527337691</v>
      </c>
      <c r="AP354" s="14">
        <f>IF("na"=J354,"",SQRT(J354)/SQRT(J350))</f>
        <v>0.80179108000283839</v>
      </c>
      <c r="AQ354" s="14">
        <f>IF("na"=M354,"",SQRT(M354)/SQRT(M350))</f>
        <v>1.389562590845357</v>
      </c>
      <c r="AR354" s="14">
        <f>IF("na"=Q354,"",SQRT(Q354)/SQRT(Q350))</f>
        <v>1.2329649858132607</v>
      </c>
      <c r="AS354" s="14">
        <f>IF("na"=T354,"",SQRT(T354)/SQRT(T350))</f>
        <v>1.5298912246443841</v>
      </c>
      <c r="AT354" s="14">
        <f>IF("na"=X354,"",SQRT(X354)/SQRT(X350))</f>
        <v>1.1733945520608899</v>
      </c>
    </row>
    <row r="355" spans="1:46" ht="12.75" customHeight="1" x14ac:dyDescent="0.3">
      <c r="B355" s="69"/>
      <c r="C355" s="69"/>
      <c r="D355" s="13"/>
      <c r="E355" s="13"/>
      <c r="F355" s="13"/>
      <c r="G355" s="13"/>
      <c r="H355" s="13"/>
      <c r="I355" s="13"/>
      <c r="J355" s="13"/>
      <c r="K355" s="13"/>
      <c r="L355" s="13"/>
    </row>
    <row r="356" spans="1:46" ht="12.75" customHeight="1" x14ac:dyDescent="0.3">
      <c r="A356" s="17"/>
      <c r="B356" s="17"/>
      <c r="C356" s="17"/>
      <c r="D356" s="6" t="s">
        <v>336</v>
      </c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17"/>
      <c r="Z356" s="17"/>
      <c r="AA356" s="51"/>
      <c r="AB356" s="52"/>
      <c r="AC356" s="52"/>
      <c r="AD356" s="52"/>
      <c r="AE356" s="52"/>
      <c r="AF356" s="52"/>
      <c r="AG356" s="52"/>
      <c r="AH356" s="53"/>
      <c r="AI356" s="53"/>
      <c r="AJ356" s="53"/>
      <c r="AK356" s="53"/>
      <c r="AL356" s="53"/>
      <c r="AM356" s="53"/>
      <c r="AO356" s="52"/>
      <c r="AQ356" s="52"/>
      <c r="AR356" s="52"/>
      <c r="AS356" s="52"/>
      <c r="AT356" s="52"/>
    </row>
    <row r="357" spans="1:46" ht="12.75" customHeight="1" x14ac:dyDescent="0.3">
      <c r="B357" s="54" t="s">
        <v>293</v>
      </c>
      <c r="C357" s="54" t="s">
        <v>293</v>
      </c>
      <c r="D357" s="1">
        <v>7</v>
      </c>
      <c r="E357" s="1"/>
      <c r="F357" s="1"/>
      <c r="G357" s="1"/>
      <c r="H357" s="1"/>
      <c r="I357" s="1"/>
      <c r="J357" s="1"/>
      <c r="K357" s="1">
        <v>15</v>
      </c>
      <c r="L357" s="1"/>
      <c r="M357" s="1"/>
      <c r="N357" s="1"/>
      <c r="O357" s="1"/>
      <c r="P357" s="1"/>
      <c r="Q357" s="1"/>
      <c r="R357" s="1">
        <v>30</v>
      </c>
      <c r="S357" s="1"/>
      <c r="T357" s="1"/>
      <c r="U357" s="1"/>
      <c r="V357" s="1"/>
      <c r="W357" s="1"/>
      <c r="X357" s="1"/>
      <c r="Y357" s="55"/>
      <c r="Z357" s="55"/>
    </row>
    <row r="358" spans="1:46" ht="12.75" customHeight="1" x14ac:dyDescent="0.3">
      <c r="B358" s="56" t="s">
        <v>284</v>
      </c>
      <c r="C358" s="56" t="s">
        <v>294</v>
      </c>
      <c r="D358" s="57" t="s">
        <v>284</v>
      </c>
      <c r="E358" s="58" t="s">
        <v>287</v>
      </c>
      <c r="F358" s="58" t="s">
        <v>295</v>
      </c>
      <c r="G358" s="58" t="s">
        <v>296</v>
      </c>
      <c r="H358" s="58" t="s">
        <v>297</v>
      </c>
      <c r="I358" s="58" t="s">
        <v>298</v>
      </c>
      <c r="J358" s="59" t="s">
        <v>299</v>
      </c>
      <c r="K358" s="57" t="s">
        <v>284</v>
      </c>
      <c r="L358" s="58" t="s">
        <v>287</v>
      </c>
      <c r="M358" s="58" t="s">
        <v>295</v>
      </c>
      <c r="N358" s="58" t="s">
        <v>296</v>
      </c>
      <c r="O358" s="58" t="s">
        <v>297</v>
      </c>
      <c r="P358" s="58" t="s">
        <v>298</v>
      </c>
      <c r="Q358" s="59" t="s">
        <v>299</v>
      </c>
      <c r="R358" s="57" t="s">
        <v>284</v>
      </c>
      <c r="S358" s="58" t="s">
        <v>287</v>
      </c>
      <c r="T358" s="58" t="s">
        <v>295</v>
      </c>
      <c r="U358" s="58" t="s">
        <v>296</v>
      </c>
      <c r="V358" s="58" t="s">
        <v>297</v>
      </c>
      <c r="W358" s="58" t="s">
        <v>298</v>
      </c>
      <c r="X358" s="59" t="s">
        <v>299</v>
      </c>
      <c r="Y358" s="58"/>
      <c r="Z358" s="58"/>
    </row>
    <row r="359" spans="1:46" ht="12.75" customHeight="1" x14ac:dyDescent="0.3">
      <c r="A359" s="17" t="s">
        <v>300</v>
      </c>
      <c r="B359" s="58">
        <v>9.9066899999999999E-2</v>
      </c>
      <c r="C359" s="58">
        <v>2.2161</v>
      </c>
      <c r="D359" s="60">
        <v>9.39638E-2</v>
      </c>
      <c r="E359" s="61">
        <v>2.24402E-2</v>
      </c>
      <c r="F359" s="61">
        <v>5.2960409999999996E-4</v>
      </c>
      <c r="G359" s="61">
        <v>2.4083199999999998</v>
      </c>
      <c r="H359" s="61">
        <v>1.2595400000000001</v>
      </c>
      <c r="I359" s="61">
        <v>2.1938499999999999</v>
      </c>
      <c r="J359" s="62">
        <v>1.5869360741</v>
      </c>
      <c r="K359" s="60">
        <v>9.3379599999999993E-2</v>
      </c>
      <c r="L359" s="61">
        <v>1.5917899999999999E-2</v>
      </c>
      <c r="M359" s="61">
        <v>2.8572480000000001E-4</v>
      </c>
      <c r="N359" s="61">
        <v>2.2101000000000002</v>
      </c>
      <c r="O359" s="61">
        <v>0.721105</v>
      </c>
      <c r="P359" s="61">
        <v>2.1258300000000001</v>
      </c>
      <c r="Q359" s="62">
        <v>0.52814109389999997</v>
      </c>
      <c r="R359" s="60">
        <v>9.4112500000000002E-2</v>
      </c>
      <c r="S359" s="61">
        <v>1.14366E-2</v>
      </c>
      <c r="T359" s="61">
        <v>1.553418E-4</v>
      </c>
      <c r="U359" s="61">
        <v>2.1834500000000001</v>
      </c>
      <c r="V359" s="61">
        <v>0.51563300000000001</v>
      </c>
      <c r="W359" s="61">
        <v>2.1406800000000001</v>
      </c>
      <c r="X359" s="62">
        <v>0.27156556700000001</v>
      </c>
      <c r="Y359" s="61"/>
      <c r="Z359" s="61"/>
      <c r="AH359" s="63"/>
      <c r="AI359" s="63"/>
    </row>
    <row r="360" spans="1:46" ht="12.75" customHeight="1" x14ac:dyDescent="0.3">
      <c r="A360" s="17" t="s">
        <v>354</v>
      </c>
      <c r="B360" s="58">
        <v>9.9066899999999999E-2</v>
      </c>
      <c r="C360" s="58">
        <v>2.2161</v>
      </c>
      <c r="D360" s="60">
        <v>9.2897499999999994E-2</v>
      </c>
      <c r="E360" s="61">
        <v>2.78979E-2</v>
      </c>
      <c r="F360" s="61">
        <v>8.163542E-4</v>
      </c>
      <c r="G360" s="61">
        <v>2.4287899999999998</v>
      </c>
      <c r="H360" s="61">
        <v>1.4261299999999999</v>
      </c>
      <c r="I360" s="61">
        <v>2.1654300000000002</v>
      </c>
      <c r="J360" s="62">
        <v>2.0364142258000002</v>
      </c>
      <c r="K360" s="60">
        <v>9.3626600000000004E-2</v>
      </c>
      <c r="L360" s="61">
        <v>2.2537600000000001E-2</v>
      </c>
      <c r="M360" s="61">
        <v>5.3754020000000005E-4</v>
      </c>
      <c r="N360" s="61">
        <v>2.2643</v>
      </c>
      <c r="O360" s="61">
        <v>0.89660700000000004</v>
      </c>
      <c r="P360" s="61">
        <v>2.13862</v>
      </c>
      <c r="Q360" s="62">
        <v>0.80990726280000003</v>
      </c>
      <c r="R360" s="60">
        <v>9.3942899999999996E-2</v>
      </c>
      <c r="S360" s="61">
        <v>1.9964200000000001E-2</v>
      </c>
      <c r="T360" s="61">
        <v>4.2482449999999998E-4</v>
      </c>
      <c r="U360" s="61">
        <v>2.26796</v>
      </c>
      <c r="V360" s="61">
        <v>0.73222200000000004</v>
      </c>
      <c r="W360" s="61">
        <v>2.1718000000000002</v>
      </c>
      <c r="X360" s="62">
        <v>0.53811154719999998</v>
      </c>
      <c r="Y360" s="61"/>
      <c r="Z360" s="61"/>
      <c r="AA360" s="15">
        <f>IF("na"=F360,"",F360/F359)</f>
        <v>1.5414423717641159</v>
      </c>
      <c r="AB360" s="13">
        <f>IF("na"=J360,"",J360/J359)</f>
        <v>1.2832364573695338</v>
      </c>
      <c r="AC360" s="13">
        <f>IF("na"=M360,"",M360/M359)</f>
        <v>1.8813214673700009</v>
      </c>
      <c r="AD360" s="13">
        <f>IF("na"=Q360,"",Q360/Q359)</f>
        <v>1.5335054820660303</v>
      </c>
      <c r="AE360" s="13">
        <f>IF("na"=T360,"",T360/T359)</f>
        <v>2.7347726111066049</v>
      </c>
      <c r="AF360" s="13">
        <f>IF("na"=X360,"",X360/X359)</f>
        <v>1.9815161146700162</v>
      </c>
      <c r="AG360" s="13">
        <f>ROW()</f>
        <v>360</v>
      </c>
      <c r="AH360" s="63">
        <f t="shared" ref="AH360:AM363" ca="1" si="41">SUM(IF(INDIRECT(ADDRESS(ROW(),AH$40))&gt;INDIRECT(ADDRESS($AG360,AH$40)),1,0),IF(INDIRECT(ADDRESS(ROW(),AH$40))&gt;INDIRECT(ADDRESS($AG360+1,AH$40)),1,0),IF(INDIRECT(ADDRESS(ROW(),AH$40))&gt;INDIRECT(ADDRESS($AG360+2,AH$40)),1,0),IF(INDIRECT(ADDRESS(ROW(),AH$40))&gt;INDIRECT(ADDRESS($AG360+3,AH$40)),1,0))+1</f>
        <v>3</v>
      </c>
      <c r="AI360" s="63">
        <f t="shared" ca="1" si="41"/>
        <v>4</v>
      </c>
      <c r="AJ360" s="63">
        <f t="shared" ca="1" si="41"/>
        <v>3</v>
      </c>
      <c r="AK360" s="63">
        <f t="shared" ca="1" si="41"/>
        <v>3</v>
      </c>
      <c r="AL360" s="63">
        <f t="shared" ca="1" si="41"/>
        <v>3</v>
      </c>
      <c r="AM360" s="63">
        <f t="shared" ca="1" si="41"/>
        <v>3</v>
      </c>
      <c r="AO360" s="14">
        <f>IF("na"=F360,"",SQRT(F360)/SQRT(F359))</f>
        <v>1.241548376731296</v>
      </c>
      <c r="AP360" s="14">
        <f>IF("na"=J360,"",SQRT(J360)/SQRT(J359))</f>
        <v>1.1328002724971131</v>
      </c>
      <c r="AQ360" s="14">
        <f>IF("na"=M360,"",SQRT(M360)/SQRT(M359))</f>
        <v>1.3716127249956529</v>
      </c>
      <c r="AR360" s="14">
        <f>IF("na"=Q360,"",SQRT(Q360)/SQRT(Q359))</f>
        <v>1.238347884104475</v>
      </c>
      <c r="AS360" s="14">
        <f>IF("na"=T360,"",SQRT(T360)/SQRT(T359))</f>
        <v>1.6537147913429948</v>
      </c>
      <c r="AT360" s="14">
        <f>IF("na"=X360,"",SQRT(X360)/SQRT(X359))</f>
        <v>1.4076633527480982</v>
      </c>
    </row>
    <row r="361" spans="1:46" ht="12.75" customHeight="1" x14ac:dyDescent="0.3">
      <c r="A361" s="17" t="s">
        <v>281</v>
      </c>
      <c r="B361" s="58">
        <v>9.9066899999999999E-2</v>
      </c>
      <c r="C361" s="58">
        <v>2.2161</v>
      </c>
      <c r="D361" s="60">
        <v>9.5221E-2</v>
      </c>
      <c r="E361" s="61">
        <v>2.3279600000000001E-2</v>
      </c>
      <c r="F361" s="61">
        <v>5.5673059999999995E-4</v>
      </c>
      <c r="G361" s="61">
        <v>2.3250099999999998</v>
      </c>
      <c r="H361" s="61">
        <v>1.19564</v>
      </c>
      <c r="I361" s="61">
        <v>2.1383899999999998</v>
      </c>
      <c r="J361" s="62">
        <v>1.4355938536999999</v>
      </c>
      <c r="K361" s="60">
        <v>9.5747299999999994E-2</v>
      </c>
      <c r="L361" s="61">
        <v>1.8083499999999999E-2</v>
      </c>
      <c r="M361" s="61">
        <v>3.3803259999999998E-4</v>
      </c>
      <c r="N361" s="61">
        <v>2.2429000000000001</v>
      </c>
      <c r="O361" s="61">
        <v>0.73923799999999995</v>
      </c>
      <c r="P361" s="61">
        <v>2.1600799999999998</v>
      </c>
      <c r="Q361" s="62">
        <v>0.54961106100000001</v>
      </c>
      <c r="R361" s="60">
        <v>9.7637100000000004E-2</v>
      </c>
      <c r="S361" s="61">
        <v>1.50721E-2</v>
      </c>
      <c r="T361" s="61">
        <v>2.2921239999999999E-4</v>
      </c>
      <c r="U361" s="61">
        <v>2.2492399999999999</v>
      </c>
      <c r="V361" s="61">
        <v>0.57231699999999996</v>
      </c>
      <c r="W361" s="61">
        <v>2.1946599999999998</v>
      </c>
      <c r="X361" s="62">
        <v>0.32800642200000002</v>
      </c>
      <c r="Y361" s="61"/>
      <c r="Z361" s="61"/>
      <c r="AA361" s="15">
        <f>IF("na"=F361,"",F361/F359)</f>
        <v>1.0512203360963406</v>
      </c>
      <c r="AB361" s="13">
        <f>IF("na"=J361,"",J361/J359)</f>
        <v>0.90463244054374969</v>
      </c>
      <c r="AC361" s="13">
        <f>IF("na"=M361,"",M361/M359)</f>
        <v>1.1830705630032814</v>
      </c>
      <c r="AD361" s="13">
        <f>IF("na"=Q361,"",Q361/Q359)</f>
        <v>1.0406519533283378</v>
      </c>
      <c r="AE361" s="13">
        <f>IF("na"=T361,"",T361/T359)</f>
        <v>1.4755358828081044</v>
      </c>
      <c r="AF361" s="13">
        <f>IF("na"=X361,"",X361/X359)</f>
        <v>1.2078350934675013</v>
      </c>
      <c r="AG361" s="13">
        <f>AG360</f>
        <v>360</v>
      </c>
      <c r="AH361" s="63">
        <f t="shared" ca="1" si="41"/>
        <v>2</v>
      </c>
      <c r="AI361" s="63">
        <f t="shared" ca="1" si="41"/>
        <v>2</v>
      </c>
      <c r="AJ361" s="63">
        <f t="shared" ca="1" si="41"/>
        <v>2</v>
      </c>
      <c r="AK361" s="63">
        <f t="shared" ca="1" si="41"/>
        <v>2</v>
      </c>
      <c r="AL361" s="63">
        <f t="shared" ca="1" si="41"/>
        <v>2</v>
      </c>
      <c r="AM361" s="63">
        <f t="shared" ca="1" si="41"/>
        <v>2</v>
      </c>
      <c r="AO361" s="14">
        <f>IF("na"=F361,"",SQRT(F361)/SQRT(F359))</f>
        <v>1.0252903667236617</v>
      </c>
      <c r="AP361" s="14">
        <f>IF("na"=J361,"",SQRT(J361)/SQRT(J359))</f>
        <v>0.95112167494161848</v>
      </c>
      <c r="AQ361" s="14">
        <f>IF("na"=M361,"",SQRT(M361)/SQRT(M359))</f>
        <v>1.087690472056863</v>
      </c>
      <c r="AR361" s="14">
        <f>IF("na"=Q361,"",SQRT(Q361)/SQRT(Q359))</f>
        <v>1.02012349905702</v>
      </c>
      <c r="AS361" s="14">
        <f>IF("na"=T361,"",SQRT(T361)/SQRT(T359))</f>
        <v>1.2147163795751272</v>
      </c>
      <c r="AT361" s="14">
        <f>IF("na"=X361,"",SQRT(X361)/SQRT(X359))</f>
        <v>1.0990155110222519</v>
      </c>
    </row>
    <row r="362" spans="1:46" ht="12.75" customHeight="1" x14ac:dyDescent="0.3">
      <c r="A362" s="17" t="s">
        <v>282</v>
      </c>
      <c r="B362" s="58">
        <v>9.9066899999999999E-2</v>
      </c>
      <c r="C362" s="58">
        <v>2.2161</v>
      </c>
      <c r="D362" s="64">
        <v>9.5570000000000002E-2</v>
      </c>
      <c r="E362" s="65">
        <v>2.3005899999999999E-2</v>
      </c>
      <c r="F362" s="66">
        <v>5.414997E-4</v>
      </c>
      <c r="G362" s="65">
        <v>2.33656</v>
      </c>
      <c r="H362" s="66">
        <v>1.0800099999999999</v>
      </c>
      <c r="I362" s="66">
        <v>2.15828</v>
      </c>
      <c r="J362" s="67">
        <v>1.1697647524999999</v>
      </c>
      <c r="K362" s="64">
        <v>9.5202999999999996E-2</v>
      </c>
      <c r="L362" s="65">
        <v>1.5543E-2</v>
      </c>
      <c r="M362" s="66">
        <v>2.5651450000000001E-4</v>
      </c>
      <c r="N362" s="65">
        <v>2.1861799999999998</v>
      </c>
      <c r="O362" s="66">
        <v>0.71499199999999996</v>
      </c>
      <c r="P362" s="66">
        <v>2.1086499999999999</v>
      </c>
      <c r="Q362" s="67">
        <v>0.52275906250000004</v>
      </c>
      <c r="R362" s="64">
        <v>9.5539399999999997E-2</v>
      </c>
      <c r="S362" s="65">
        <v>1.1338300000000001E-2</v>
      </c>
      <c r="T362" s="66">
        <v>1.410002E-4</v>
      </c>
      <c r="U362" s="65">
        <v>2.14106</v>
      </c>
      <c r="V362" s="66">
        <v>0.50620200000000004</v>
      </c>
      <c r="W362" s="66">
        <v>2.0961400000000001</v>
      </c>
      <c r="X362" s="67">
        <v>0.2706308664</v>
      </c>
      <c r="Y362" s="65"/>
      <c r="Z362" s="65"/>
      <c r="AA362" s="15">
        <f>IF("na"=F362,"",F362/F359)</f>
        <v>1.0224613064740247</v>
      </c>
      <c r="AB362" s="13">
        <f>IF("na"=J362,"",J362/J359)</f>
        <v>0.7371215334955501</v>
      </c>
      <c r="AC362" s="13">
        <f>IF("na"=M362,"",M362/M359)</f>
        <v>0.89776771214819295</v>
      </c>
      <c r="AD362" s="13">
        <f>IF("na"=Q362,"",Q362/Q359)</f>
        <v>0.98980948185596218</v>
      </c>
      <c r="AE362" s="13">
        <f>IF("na"=T362,"",T362/T359)</f>
        <v>0.90767713519477689</v>
      </c>
      <c r="AF362" s="13">
        <f>IF("na"=X362,"",X362/X359)</f>
        <v>0.99655810340638651</v>
      </c>
      <c r="AG362" s="13">
        <f>AG361</f>
        <v>360</v>
      </c>
      <c r="AH362" s="63">
        <f t="shared" ca="1" si="41"/>
        <v>1</v>
      </c>
      <c r="AI362" s="63">
        <f t="shared" ca="1" si="41"/>
        <v>1</v>
      </c>
      <c r="AJ362" s="63">
        <f t="shared" ca="1" si="41"/>
        <v>1</v>
      </c>
      <c r="AK362" s="63">
        <f t="shared" ca="1" si="41"/>
        <v>1</v>
      </c>
      <c r="AL362" s="63">
        <f t="shared" ca="1" si="41"/>
        <v>1</v>
      </c>
      <c r="AM362" s="63">
        <f t="shared" ca="1" si="41"/>
        <v>1</v>
      </c>
      <c r="AO362" s="14">
        <f>IF("na"=F362,"",SQRT(F362)/SQRT(F359))</f>
        <v>1.0111682879095965</v>
      </c>
      <c r="AP362" s="14">
        <f>IF("na"=J362,"",SQRT(J362)/SQRT(J359))</f>
        <v>0.8585578218708102</v>
      </c>
      <c r="AQ362" s="14">
        <f>IF("na"=M362,"",SQRT(M362)/SQRT(M359))</f>
        <v>0.94750604860770837</v>
      </c>
      <c r="AR362" s="14">
        <f>IF("na"=Q362,"",SQRT(Q362)/SQRT(Q359))</f>
        <v>0.9948916935304879</v>
      </c>
      <c r="AS362" s="14">
        <f>IF("na"=T362,"",SQRT(T362)/SQRT(T359))</f>
        <v>0.95272091149233051</v>
      </c>
      <c r="AT362" s="14">
        <f>IF("na"=X362,"",SQRT(X362)/SQRT(X359))</f>
        <v>0.99827756831774328</v>
      </c>
    </row>
    <row r="363" spans="1:46" ht="12.75" customHeight="1" x14ac:dyDescent="0.3">
      <c r="A363" s="17" t="s">
        <v>283</v>
      </c>
      <c r="B363" s="58">
        <v>9.9066899999999999E-2</v>
      </c>
      <c r="C363" s="58">
        <v>2.2161</v>
      </c>
      <c r="D363" s="68">
        <v>9.6334400000000001E-2</v>
      </c>
      <c r="E363" s="13">
        <v>3.0495499999999998E-2</v>
      </c>
      <c r="F363" s="66">
        <v>9.3744200000000003E-4</v>
      </c>
      <c r="G363" s="65">
        <v>2.5130300000000001</v>
      </c>
      <c r="H363" s="66">
        <v>1.3755500000000001</v>
      </c>
      <c r="I363" s="66">
        <v>2.2686899999999999</v>
      </c>
      <c r="J363" s="67">
        <v>1.8949035106000001</v>
      </c>
      <c r="K363" s="68">
        <v>9.7186700000000001E-2</v>
      </c>
      <c r="L363" s="13">
        <v>2.6685500000000001E-2</v>
      </c>
      <c r="M363" s="66">
        <v>7.1565099999999998E-4</v>
      </c>
      <c r="N363" s="65">
        <v>2.4261699999999999</v>
      </c>
      <c r="O363" s="66">
        <v>0.95408400000000004</v>
      </c>
      <c r="P363" s="66">
        <v>2.2834400000000001</v>
      </c>
      <c r="Q363" s="67">
        <v>0.91481095459999995</v>
      </c>
      <c r="R363" s="68">
        <v>9.7728700000000002E-2</v>
      </c>
      <c r="S363" s="13">
        <v>2.4352599999999999E-2</v>
      </c>
      <c r="T363" s="66">
        <v>5.9483979999999995E-4</v>
      </c>
      <c r="U363" s="65">
        <v>2.3772600000000002</v>
      </c>
      <c r="V363" s="66">
        <v>0.753108</v>
      </c>
      <c r="W363" s="66">
        <v>2.2811300000000001</v>
      </c>
      <c r="X363" s="67">
        <v>0.57140056049999999</v>
      </c>
      <c r="Y363" s="65"/>
      <c r="Z363" s="65"/>
      <c r="AA363" s="15">
        <f>IF("na"=F363,"",F363/F359)</f>
        <v>1.7700807074567588</v>
      </c>
      <c r="AB363" s="13">
        <f>IF("na"=J363,"",J363/J359)</f>
        <v>1.1940641727957806</v>
      </c>
      <c r="AC363" s="13">
        <f>IF("na"=M363,"",M363/M359)</f>
        <v>2.5046863275431464</v>
      </c>
      <c r="AD363" s="13">
        <f>IF("na"=Q363,"",Q363/Q359)</f>
        <v>1.7321336384652042</v>
      </c>
      <c r="AE363" s="13">
        <f>IF("na"=T363,"",T363/T359)</f>
        <v>3.829232054733497</v>
      </c>
      <c r="AF363" s="13">
        <f>IF("na"=X363,"",X363/X359)</f>
        <v>2.1040979782978155</v>
      </c>
      <c r="AG363" s="13">
        <f>AG362</f>
        <v>360</v>
      </c>
      <c r="AH363" s="63">
        <f t="shared" ca="1" si="41"/>
        <v>4</v>
      </c>
      <c r="AI363" s="63">
        <f t="shared" ca="1" si="41"/>
        <v>3</v>
      </c>
      <c r="AJ363" s="63">
        <f t="shared" ca="1" si="41"/>
        <v>4</v>
      </c>
      <c r="AK363" s="63">
        <f t="shared" ca="1" si="41"/>
        <v>4</v>
      </c>
      <c r="AL363" s="63">
        <f t="shared" ca="1" si="41"/>
        <v>4</v>
      </c>
      <c r="AM363" s="63">
        <f t="shared" ca="1" si="41"/>
        <v>4</v>
      </c>
      <c r="AO363" s="14">
        <f>IF("na"=F363,"",SQRT(F363)/SQRT(F359))</f>
        <v>1.3304438009389044</v>
      </c>
      <c r="AP363" s="14">
        <f>IF("na"=J363,"",SQRT(J363)/SQRT(J359))</f>
        <v>1.0927324342197318</v>
      </c>
      <c r="AQ363" s="14">
        <f>IF("na"=M363,"",SQRT(M363)/SQRT(M359))</f>
        <v>1.5826200831352879</v>
      </c>
      <c r="AR363" s="14">
        <f>IF("na"=Q363,"",SQRT(Q363)/SQRT(Q359))</f>
        <v>1.316105481511723</v>
      </c>
      <c r="AS363" s="14">
        <f>IF("na"=T363,"",SQRT(T363)/SQRT(T359))</f>
        <v>1.9568423683918685</v>
      </c>
      <c r="AT363" s="14">
        <f>IF("na"=X363,"",SQRT(X363)/SQRT(X359))</f>
        <v>1.450550922338756</v>
      </c>
    </row>
    <row r="364" spans="1:46" ht="12.75" customHeight="1" x14ac:dyDescent="0.3">
      <c r="B364" s="69"/>
      <c r="C364" s="69"/>
      <c r="D364" s="13"/>
      <c r="E364" s="13"/>
      <c r="F364" s="13"/>
      <c r="G364" s="13"/>
      <c r="H364" s="13"/>
      <c r="I364" s="13"/>
      <c r="J364" s="13"/>
      <c r="K364" s="13"/>
      <c r="L364" s="13"/>
    </row>
    <row r="365" spans="1:46" ht="12.75" customHeight="1" x14ac:dyDescent="0.3">
      <c r="A365" s="17"/>
      <c r="B365" s="17"/>
      <c r="C365" s="17"/>
      <c r="D365" s="6" t="s">
        <v>337</v>
      </c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17"/>
      <c r="Z365" s="17"/>
      <c r="AA365" s="51"/>
      <c r="AB365" s="52"/>
      <c r="AC365" s="52"/>
      <c r="AD365" s="52"/>
      <c r="AE365" s="52"/>
      <c r="AF365" s="52"/>
      <c r="AG365" s="52"/>
      <c r="AH365" s="53"/>
      <c r="AI365" s="53"/>
      <c r="AJ365" s="53"/>
      <c r="AK365" s="53"/>
      <c r="AL365" s="53"/>
      <c r="AM365" s="53"/>
      <c r="AO365" s="52"/>
    </row>
    <row r="366" spans="1:46" ht="12.75" customHeight="1" x14ac:dyDescent="0.3">
      <c r="B366" s="54" t="s">
        <v>293</v>
      </c>
      <c r="C366" s="54" t="s">
        <v>293</v>
      </c>
      <c r="D366" s="1">
        <v>7</v>
      </c>
      <c r="E366" s="1"/>
      <c r="F366" s="1"/>
      <c r="G366" s="1"/>
      <c r="H366" s="1"/>
      <c r="I366" s="1"/>
      <c r="J366" s="1"/>
      <c r="K366" s="1">
        <v>15</v>
      </c>
      <c r="L366" s="1"/>
      <c r="M366" s="1"/>
      <c r="N366" s="1"/>
      <c r="O366" s="1"/>
      <c r="P366" s="1"/>
      <c r="Q366" s="1"/>
      <c r="R366" s="1">
        <v>30</v>
      </c>
      <c r="S366" s="1"/>
      <c r="T366" s="1"/>
      <c r="U366" s="1"/>
      <c r="V366" s="1"/>
      <c r="W366" s="1"/>
      <c r="X366" s="1"/>
      <c r="Y366" s="55"/>
      <c r="Z366" s="55"/>
    </row>
    <row r="367" spans="1:46" ht="12.75" customHeight="1" x14ac:dyDescent="0.3">
      <c r="B367" s="56" t="s">
        <v>284</v>
      </c>
      <c r="C367" s="56" t="s">
        <v>294</v>
      </c>
      <c r="D367" s="57" t="s">
        <v>284</v>
      </c>
      <c r="E367" s="58" t="s">
        <v>287</v>
      </c>
      <c r="F367" s="58" t="s">
        <v>295</v>
      </c>
      <c r="G367" s="58" t="s">
        <v>296</v>
      </c>
      <c r="H367" s="58" t="s">
        <v>297</v>
      </c>
      <c r="I367" s="58" t="s">
        <v>298</v>
      </c>
      <c r="J367" s="59" t="s">
        <v>299</v>
      </c>
      <c r="K367" s="57" t="s">
        <v>284</v>
      </c>
      <c r="L367" s="58" t="s">
        <v>287</v>
      </c>
      <c r="M367" s="58" t="s">
        <v>295</v>
      </c>
      <c r="N367" s="58" t="s">
        <v>296</v>
      </c>
      <c r="O367" s="58" t="s">
        <v>297</v>
      </c>
      <c r="P367" s="58" t="s">
        <v>298</v>
      </c>
      <c r="Q367" s="59" t="s">
        <v>299</v>
      </c>
      <c r="R367" s="57" t="s">
        <v>284</v>
      </c>
      <c r="S367" s="58" t="s">
        <v>287</v>
      </c>
      <c r="T367" s="58" t="s">
        <v>295</v>
      </c>
      <c r="U367" s="58" t="s">
        <v>296</v>
      </c>
      <c r="V367" s="58" t="s">
        <v>297</v>
      </c>
      <c r="W367" s="58" t="s">
        <v>298</v>
      </c>
      <c r="X367" s="59" t="s">
        <v>299</v>
      </c>
      <c r="Y367" s="58"/>
      <c r="Z367" s="58"/>
    </row>
    <row r="368" spans="1:46" ht="12.75" customHeight="1" x14ac:dyDescent="0.3">
      <c r="A368" s="17" t="s">
        <v>300</v>
      </c>
      <c r="B368" s="58">
        <v>0.38837699999999997</v>
      </c>
      <c r="C368" s="58">
        <v>1.8960900000000001</v>
      </c>
      <c r="D368" s="60">
        <v>0.39495999999999998</v>
      </c>
      <c r="E368" s="61">
        <v>4.0625700000000001E-2</v>
      </c>
      <c r="F368" s="61">
        <v>1.6937833E-3</v>
      </c>
      <c r="G368" s="61">
        <v>1.88592</v>
      </c>
      <c r="H368" s="61">
        <v>0.46340900000000002</v>
      </c>
      <c r="I368" s="61">
        <v>1.80524</v>
      </c>
      <c r="J368" s="62">
        <v>0.22300162370000001</v>
      </c>
      <c r="K368" s="60">
        <v>0.39396900000000001</v>
      </c>
      <c r="L368" s="61">
        <v>2.7808300000000001E-2</v>
      </c>
      <c r="M368" s="61">
        <v>8.045719E-4</v>
      </c>
      <c r="N368" s="61">
        <v>1.8408599999999999</v>
      </c>
      <c r="O368" s="61">
        <v>0.31129899999999999</v>
      </c>
      <c r="P368" s="61">
        <v>1.7991299999999999</v>
      </c>
      <c r="Q368" s="62">
        <v>0.106308309</v>
      </c>
      <c r="R368" s="60">
        <v>0.394924</v>
      </c>
      <c r="S368" s="61">
        <v>2.0881299999999998E-2</v>
      </c>
      <c r="T368" s="61">
        <v>4.7889180000000001E-4</v>
      </c>
      <c r="U368" s="61">
        <v>1.80528</v>
      </c>
      <c r="V368" s="61">
        <v>0.203014</v>
      </c>
      <c r="W368" s="61">
        <v>1.78626</v>
      </c>
      <c r="X368" s="62">
        <v>5.3277313E-2</v>
      </c>
      <c r="Y368" s="61"/>
      <c r="Z368" s="61"/>
      <c r="AH368" s="63"/>
      <c r="AI368" s="63"/>
    </row>
    <row r="369" spans="1:46" ht="12.75" customHeight="1" x14ac:dyDescent="0.3">
      <c r="A369" s="17" t="s">
        <v>354</v>
      </c>
      <c r="B369" s="58">
        <v>0.38837699999999997</v>
      </c>
      <c r="C369" s="58">
        <v>1.8960900000000001</v>
      </c>
      <c r="D369" s="60">
        <v>0.39249400000000001</v>
      </c>
      <c r="E369" s="61">
        <v>4.8381500000000001E-2</v>
      </c>
      <c r="F369" s="61">
        <v>2.3577190999999999E-3</v>
      </c>
      <c r="G369" s="61">
        <v>1.93811</v>
      </c>
      <c r="H369" s="61">
        <v>0.56546300000000005</v>
      </c>
      <c r="I369" s="61">
        <v>1.8236000000000001</v>
      </c>
      <c r="J369" s="62">
        <v>0.32500320440000002</v>
      </c>
      <c r="K369" s="60">
        <v>0.39152500000000001</v>
      </c>
      <c r="L369" s="61">
        <v>4.5246700000000001E-2</v>
      </c>
      <c r="M369" s="61">
        <v>2.0571737000000001E-3</v>
      </c>
      <c r="N369" s="61">
        <v>1.89534</v>
      </c>
      <c r="O369" s="61">
        <v>0.42086699999999999</v>
      </c>
      <c r="P369" s="61">
        <v>1.8287199999999999</v>
      </c>
      <c r="Q369" s="62">
        <v>0.1816677485</v>
      </c>
      <c r="R369" s="60">
        <v>0.395173</v>
      </c>
      <c r="S369" s="61">
        <v>4.2888299999999997E-2</v>
      </c>
      <c r="T369" s="61">
        <v>1.8855918000000001E-3</v>
      </c>
      <c r="U369" s="61">
        <v>1.8650199999999999</v>
      </c>
      <c r="V369" s="61">
        <v>0.33884399999999998</v>
      </c>
      <c r="W369" s="61">
        <v>1.81772</v>
      </c>
      <c r="X369" s="62">
        <v>0.12095711319999999</v>
      </c>
      <c r="Y369" s="61"/>
      <c r="Z369" s="61"/>
      <c r="AA369" s="15">
        <f>IF("na"=F369,"",F369/F368)</f>
        <v>1.391983909629998</v>
      </c>
      <c r="AB369" s="13">
        <f>IF("na"=J369,"",J369/J368)</f>
        <v>1.4574028610536973</v>
      </c>
      <c r="AC369" s="13">
        <f>IF("na"=M369,"",M369/M368)</f>
        <v>2.5568550181779903</v>
      </c>
      <c r="AD369" s="13">
        <f>IF("na"=Q369,"",Q369/Q368)</f>
        <v>1.708876288305931</v>
      </c>
      <c r="AE369" s="13">
        <f>IF("na"=T369,"",T369/T368)</f>
        <v>3.9374067378059094</v>
      </c>
      <c r="AF369" s="13">
        <f>IF("na"=X369,"",X369/X368)</f>
        <v>2.2703305851779723</v>
      </c>
      <c r="AG369" s="13">
        <f>ROW()</f>
        <v>369</v>
      </c>
      <c r="AH369" s="63">
        <f t="shared" ref="AH369:AM372" ca="1" si="42">SUM(IF(INDIRECT(ADDRESS(ROW(),AH$40))&gt;INDIRECT(ADDRESS($AG369,AH$40)),1,0),IF(INDIRECT(ADDRESS(ROW(),AH$40))&gt;INDIRECT(ADDRESS($AG369+1,AH$40)),1,0),IF(INDIRECT(ADDRESS(ROW(),AH$40))&gt;INDIRECT(ADDRESS($AG369+2,AH$40)),1,0),IF(INDIRECT(ADDRESS(ROW(),AH$40))&gt;INDIRECT(ADDRESS($AG369+3,AH$40)),1,0))+1</f>
        <v>2</v>
      </c>
      <c r="AI369" s="63">
        <f t="shared" ca="1" si="42"/>
        <v>4</v>
      </c>
      <c r="AJ369" s="63">
        <f t="shared" ca="1" si="42"/>
        <v>2</v>
      </c>
      <c r="AK369" s="63">
        <f t="shared" ca="1" si="42"/>
        <v>4</v>
      </c>
      <c r="AL369" s="63">
        <f t="shared" ca="1" si="42"/>
        <v>2</v>
      </c>
      <c r="AM369" s="63">
        <f t="shared" ca="1" si="42"/>
        <v>3</v>
      </c>
      <c r="AO369" s="14">
        <f>IF("na"=F369,"",SQRT(F369)/SQRT(F368))</f>
        <v>1.1798236773475934</v>
      </c>
      <c r="AP369" s="14">
        <f>IF("na"=J369,"",SQRT(J369)/SQRT(J368))</f>
        <v>1.2072294152536616</v>
      </c>
      <c r="AQ369" s="14">
        <f>IF("na"=M369,"",SQRT(M369)/SQRT(M368))</f>
        <v>1.5990168911484299</v>
      </c>
      <c r="AR369" s="14">
        <f>IF("na"=Q369,"",SQRT(Q369)/SQRT(Q368))</f>
        <v>1.3072399505469265</v>
      </c>
      <c r="AS369" s="14">
        <f>IF("na"=T369,"",SQRT(T369)/SQRT(T368))</f>
        <v>1.9842899832952616</v>
      </c>
      <c r="AT369" s="14">
        <f>IF("na"=X369,"",SQRT(X369)/SQRT(X368))</f>
        <v>1.5067616218824968</v>
      </c>
    </row>
    <row r="370" spans="1:46" ht="12.75" customHeight="1" x14ac:dyDescent="0.3">
      <c r="A370" s="17" t="s">
        <v>281</v>
      </c>
      <c r="B370" s="58">
        <v>0.38837699999999997</v>
      </c>
      <c r="C370" s="58">
        <v>1.8960900000000001</v>
      </c>
      <c r="D370" s="60">
        <v>0.43223899999999998</v>
      </c>
      <c r="E370" s="61">
        <v>4.0290100000000002E-2</v>
      </c>
      <c r="F370" s="61">
        <v>3.5471671E-3</v>
      </c>
      <c r="G370" s="61">
        <v>1.74699</v>
      </c>
      <c r="H370" s="61">
        <v>0.38120700000000002</v>
      </c>
      <c r="I370" s="61">
        <v>1.68641</v>
      </c>
      <c r="J370" s="62">
        <v>0.18928447919999999</v>
      </c>
      <c r="K370" s="60">
        <v>0.43002499999999999</v>
      </c>
      <c r="L370" s="61">
        <v>3.0352500000000001E-2</v>
      </c>
      <c r="M370" s="61">
        <v>2.6558301000000001E-3</v>
      </c>
      <c r="N370" s="61">
        <v>1.7362</v>
      </c>
      <c r="O370" s="61">
        <v>0.26669300000000001</v>
      </c>
      <c r="P370" s="61">
        <v>1.7059</v>
      </c>
      <c r="Q370" s="62">
        <v>0.1072973923</v>
      </c>
      <c r="R370" s="60">
        <v>0.43160599999999999</v>
      </c>
      <c r="S370" s="61">
        <v>2.4874E-2</v>
      </c>
      <c r="T370" s="61">
        <v>2.4874621999999998E-3</v>
      </c>
      <c r="U370" s="61">
        <v>1.7152799999999999</v>
      </c>
      <c r="V370" s="61">
        <v>0.21344399999999999</v>
      </c>
      <c r="W370" s="61">
        <v>1.6954100000000001</v>
      </c>
      <c r="X370" s="62">
        <v>8.5830803499999997E-2</v>
      </c>
      <c r="Y370" s="61"/>
      <c r="Z370" s="61"/>
      <c r="AA370" s="15">
        <f>IF("na"=F370,"",F370/F368)</f>
        <v>2.0942272249348544</v>
      </c>
      <c r="AB370" s="13">
        <f>IF("na"=J370,"",J370/J368)</f>
        <v>0.84880314349029551</v>
      </c>
      <c r="AC370" s="13">
        <f>IF("na"=M370,"",M370/M368)</f>
        <v>3.3009232611777768</v>
      </c>
      <c r="AD370" s="13">
        <f>IF("na"=Q370,"",Q370/Q368)</f>
        <v>1.0093039133940132</v>
      </c>
      <c r="AE370" s="13">
        <f>IF("na"=T370,"",T370/T368)</f>
        <v>5.1942050375471034</v>
      </c>
      <c r="AF370" s="13">
        <f>IF("na"=X370,"",X370/X368)</f>
        <v>1.6110197505643724</v>
      </c>
      <c r="AG370" s="13">
        <f>AG369</f>
        <v>369</v>
      </c>
      <c r="AH370" s="63">
        <f t="shared" ca="1" si="42"/>
        <v>3</v>
      </c>
      <c r="AI370" s="63">
        <f t="shared" ca="1" si="42"/>
        <v>1</v>
      </c>
      <c r="AJ370" s="63">
        <f t="shared" ca="1" si="42"/>
        <v>3</v>
      </c>
      <c r="AK370" s="63">
        <f t="shared" ca="1" si="42"/>
        <v>1</v>
      </c>
      <c r="AL370" s="63">
        <f t="shared" ca="1" si="42"/>
        <v>3</v>
      </c>
      <c r="AM370" s="63">
        <f t="shared" ca="1" si="42"/>
        <v>2</v>
      </c>
      <c r="AO370" s="14">
        <f>IF("na"=F370,"",SQRT(F370)/SQRT(F368))</f>
        <v>1.4471445072745341</v>
      </c>
      <c r="AP370" s="14">
        <f>IF("na"=J370,"",SQRT(J370)/SQRT(J368))</f>
        <v>0.92130513050253637</v>
      </c>
      <c r="AQ370" s="14">
        <f>IF("na"=M370,"",SQRT(M370)/SQRT(M368))</f>
        <v>1.8168443139624748</v>
      </c>
      <c r="AR370" s="14">
        <f>IF("na"=Q370,"",SQRT(Q370)/SQRT(Q368))</f>
        <v>1.0046411863914466</v>
      </c>
      <c r="AS370" s="14">
        <f>IF("na"=T370,"",SQRT(T370)/SQRT(T368))</f>
        <v>2.2790798664257257</v>
      </c>
      <c r="AT370" s="14">
        <f>IF("na"=X370,"",SQRT(X370)/SQRT(X368))</f>
        <v>1.2692595284512829</v>
      </c>
    </row>
    <row r="371" spans="1:46" ht="12.75" customHeight="1" x14ac:dyDescent="0.3">
      <c r="A371" s="17" t="s">
        <v>282</v>
      </c>
      <c r="B371" s="58">
        <v>0.38837699999999997</v>
      </c>
      <c r="C371" s="58">
        <v>1.8960900000000001</v>
      </c>
      <c r="D371" s="64">
        <v>0.38560499999999998</v>
      </c>
      <c r="E371" s="65">
        <v>4.0739200000000003E-2</v>
      </c>
      <c r="F371" s="66">
        <v>1.6673663000000001E-3</v>
      </c>
      <c r="G371" s="65">
        <v>1.83727</v>
      </c>
      <c r="H371" s="66">
        <v>0.45816600000000002</v>
      </c>
      <c r="I371" s="66">
        <v>1.75589</v>
      </c>
      <c r="J371" s="67">
        <v>0.2295721235</v>
      </c>
      <c r="K371" s="64">
        <v>0.38487500000000002</v>
      </c>
      <c r="L371" s="65">
        <v>2.9042499999999999E-2</v>
      </c>
      <c r="M371" s="66">
        <v>8.5573080000000002E-4</v>
      </c>
      <c r="N371" s="65">
        <v>1.80752</v>
      </c>
      <c r="O371" s="66">
        <v>0.31547799999999998</v>
      </c>
      <c r="P371" s="66">
        <v>1.7657700000000001</v>
      </c>
      <c r="Q371" s="67">
        <v>0.11650967080000001</v>
      </c>
      <c r="R371" s="64">
        <v>0.38628499999999999</v>
      </c>
      <c r="S371" s="65">
        <v>2.07046E-2</v>
      </c>
      <c r="T371" s="66">
        <v>4.3305680000000002E-4</v>
      </c>
      <c r="U371" s="65">
        <v>1.79643</v>
      </c>
      <c r="V371" s="66">
        <v>0.206125</v>
      </c>
      <c r="W371" s="66">
        <v>1.77704</v>
      </c>
      <c r="X371" s="67">
        <v>5.6660418099999998E-2</v>
      </c>
      <c r="Y371" s="65"/>
      <c r="Z371" s="65"/>
      <c r="AA371" s="15">
        <f>IF("na"=F371,"",F371/F368)</f>
        <v>0.98440355386666056</v>
      </c>
      <c r="AB371" s="13">
        <f>IF("na"=J371,"",J371/J368)</f>
        <v>1.0294639101320588</v>
      </c>
      <c r="AC371" s="13">
        <f>IF("na"=M371,"",M371/M368)</f>
        <v>1.0635852432827944</v>
      </c>
      <c r="AD371" s="13">
        <f>IF("na"=Q371,"",Q371/Q368)</f>
        <v>1.0959601549113156</v>
      </c>
      <c r="AE371" s="13">
        <f>IF("na"=T371,"",T371/T368)</f>
        <v>0.90428944492263186</v>
      </c>
      <c r="AF371" s="13">
        <f>IF("na"=X371,"",X371/X368)</f>
        <v>1.0634999197500821</v>
      </c>
      <c r="AG371" s="13">
        <f>AG370</f>
        <v>369</v>
      </c>
      <c r="AH371" s="63">
        <f t="shared" ca="1" si="42"/>
        <v>1</v>
      </c>
      <c r="AI371" s="63">
        <f t="shared" ca="1" si="42"/>
        <v>3</v>
      </c>
      <c r="AJ371" s="63">
        <f t="shared" ca="1" si="42"/>
        <v>1</v>
      </c>
      <c r="AK371" s="63">
        <f t="shared" ca="1" si="42"/>
        <v>2</v>
      </c>
      <c r="AL371" s="63">
        <f t="shared" ca="1" si="42"/>
        <v>1</v>
      </c>
      <c r="AM371" s="63">
        <f t="shared" ca="1" si="42"/>
        <v>1</v>
      </c>
      <c r="AO371" s="14">
        <f>IF("na"=F371,"",SQRT(F371)/SQRT(F368))</f>
        <v>0.99217113134109114</v>
      </c>
      <c r="AP371" s="14">
        <f>IF("na"=J371,"",SQRT(J371)/SQRT(J368))</f>
        <v>1.0146250096129401</v>
      </c>
      <c r="AQ371" s="14">
        <f>IF("na"=M371,"",SQRT(M371)/SQRT(M368))</f>
        <v>1.031302692366695</v>
      </c>
      <c r="AR371" s="14">
        <f>IF("na"=Q371,"",SQRT(Q371)/SQRT(Q368))</f>
        <v>1.0468811560589462</v>
      </c>
      <c r="AS371" s="14">
        <f>IF("na"=T371,"",SQRT(T371)/SQRT(T368))</f>
        <v>0.95094134673103359</v>
      </c>
      <c r="AT371" s="14">
        <f>IF("na"=X371,"",SQRT(X371)/SQRT(X368))</f>
        <v>1.0312613246651317</v>
      </c>
    </row>
    <row r="372" spans="1:46" ht="12.75" customHeight="1" x14ac:dyDescent="0.3">
      <c r="A372" s="17" t="s">
        <v>283</v>
      </c>
      <c r="B372" s="58">
        <v>0.38837699999999997</v>
      </c>
      <c r="C372" s="58">
        <v>1.8960900000000001</v>
      </c>
      <c r="D372" s="68">
        <v>0.43303399999999997</v>
      </c>
      <c r="E372" s="13">
        <v>4.9554899999999999E-2</v>
      </c>
      <c r="F372" s="66">
        <v>4.4499357000000002E-3</v>
      </c>
      <c r="G372" s="65">
        <v>1.78799</v>
      </c>
      <c r="H372" s="66">
        <v>0.432338</v>
      </c>
      <c r="I372" s="66">
        <v>1.71122</v>
      </c>
      <c r="J372" s="67">
        <v>0.22109306309999999</v>
      </c>
      <c r="K372" s="68">
        <v>0.429865</v>
      </c>
      <c r="L372" s="13">
        <v>4.4606600000000003E-2</v>
      </c>
      <c r="M372" s="66">
        <v>3.7110028E-3</v>
      </c>
      <c r="N372" s="65">
        <v>1.7654799999999999</v>
      </c>
      <c r="O372" s="66">
        <v>0.35684900000000003</v>
      </c>
      <c r="P372" s="66">
        <v>1.7108000000000001</v>
      </c>
      <c r="Q372" s="67">
        <v>0.1616735929</v>
      </c>
      <c r="R372" s="68">
        <v>0.42828899999999998</v>
      </c>
      <c r="S372" s="13">
        <v>4.1346300000000002E-2</v>
      </c>
      <c r="T372" s="66">
        <v>3.3024842000000001E-3</v>
      </c>
      <c r="U372" s="65">
        <v>1.7573300000000001</v>
      </c>
      <c r="V372" s="66">
        <v>0.30662899999999998</v>
      </c>
      <c r="W372" s="66">
        <v>1.71665</v>
      </c>
      <c r="X372" s="67">
        <v>0.12622005720000001</v>
      </c>
      <c r="Y372" s="65"/>
      <c r="Z372" s="65"/>
      <c r="AA372" s="15">
        <f>IF("na"=F372,"",F372/F368)</f>
        <v>2.6272166575263789</v>
      </c>
      <c r="AB372" s="13">
        <f>IF("na"=J372,"",J372/J368)</f>
        <v>0.99144149460289321</v>
      </c>
      <c r="AC372" s="13">
        <f>IF("na"=M372,"",M372/M368)</f>
        <v>4.6123942434479757</v>
      </c>
      <c r="AD372" s="13">
        <f>IF("na"=Q372,"",Q372/Q368)</f>
        <v>1.5207992152334959</v>
      </c>
      <c r="AE372" s="13">
        <f>IF("na"=T372,"",T372/T368)</f>
        <v>6.8960967801077402</v>
      </c>
      <c r="AF372" s="13">
        <f>IF("na"=X372,"",X372/X368)</f>
        <v>2.3691145459982192</v>
      </c>
      <c r="AG372" s="13">
        <f>AG371</f>
        <v>369</v>
      </c>
      <c r="AH372" s="63">
        <f t="shared" ca="1" si="42"/>
        <v>4</v>
      </c>
      <c r="AI372" s="63">
        <f t="shared" ca="1" si="42"/>
        <v>2</v>
      </c>
      <c r="AJ372" s="63">
        <f t="shared" ca="1" si="42"/>
        <v>4</v>
      </c>
      <c r="AK372" s="63">
        <f t="shared" ca="1" si="42"/>
        <v>3</v>
      </c>
      <c r="AL372" s="63">
        <f t="shared" ca="1" si="42"/>
        <v>4</v>
      </c>
      <c r="AM372" s="63">
        <f t="shared" ca="1" si="42"/>
        <v>4</v>
      </c>
      <c r="AO372" s="14">
        <f>IF("na"=F372,"",SQRT(F372)/SQRT(F368))</f>
        <v>1.6208691056116713</v>
      </c>
      <c r="AP372" s="14">
        <f>IF("na"=J372,"",SQRT(J372)/SQRT(J368))</f>
        <v>0.99571155190792737</v>
      </c>
      <c r="AQ372" s="14">
        <f>IF("na"=M372,"",SQRT(M372)/SQRT(M368))</f>
        <v>2.1476485381570178</v>
      </c>
      <c r="AR372" s="14">
        <f>IF("na"=Q372,"",SQRT(Q372)/SQRT(Q368))</f>
        <v>1.2332068825762754</v>
      </c>
      <c r="AS372" s="14">
        <f>IF("na"=T372,"",SQRT(T372)/SQRT(T368))</f>
        <v>2.6260420370031667</v>
      </c>
      <c r="AT372" s="14">
        <f>IF("na"=X372,"",SQRT(X372)/SQRT(X368))</f>
        <v>1.5391928228776988</v>
      </c>
    </row>
    <row r="373" spans="1:46" ht="12.75" customHeight="1" x14ac:dyDescent="0.3">
      <c r="B373" s="69"/>
      <c r="C373" s="69"/>
      <c r="D373" s="13"/>
      <c r="E373" s="13"/>
      <c r="F373" s="13"/>
      <c r="G373" s="13"/>
      <c r="H373" s="13"/>
      <c r="I373" s="13"/>
      <c r="J373" s="13"/>
      <c r="K373" s="13"/>
      <c r="L373" s="13"/>
    </row>
    <row r="374" spans="1:46" ht="12.75" customHeight="1" x14ac:dyDescent="0.3">
      <c r="A374" s="17"/>
      <c r="B374" s="17"/>
      <c r="C374" s="17"/>
      <c r="D374" s="6" t="s">
        <v>338</v>
      </c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17"/>
      <c r="Z374" s="17"/>
      <c r="AA374" s="51"/>
      <c r="AB374" s="52"/>
      <c r="AC374" s="52"/>
      <c r="AD374" s="52"/>
      <c r="AE374" s="52"/>
      <c r="AF374" s="52"/>
      <c r="AG374" s="52"/>
      <c r="AH374" s="53"/>
      <c r="AI374" s="53"/>
      <c r="AJ374" s="53"/>
      <c r="AK374" s="53"/>
      <c r="AL374" s="53"/>
      <c r="AM374" s="53"/>
      <c r="AO374" s="52"/>
      <c r="AP374" s="52"/>
      <c r="AQ374" s="52"/>
      <c r="AR374" s="52"/>
      <c r="AS374" s="52"/>
      <c r="AT374" s="52"/>
    </row>
    <row r="375" spans="1:46" ht="12.75" customHeight="1" x14ac:dyDescent="0.3">
      <c r="B375" s="54" t="s">
        <v>293</v>
      </c>
      <c r="C375" s="54" t="s">
        <v>293</v>
      </c>
      <c r="D375" s="1">
        <v>7</v>
      </c>
      <c r="E375" s="1"/>
      <c r="F375" s="1"/>
      <c r="G375" s="1"/>
      <c r="H375" s="1"/>
      <c r="I375" s="1"/>
      <c r="J375" s="1"/>
      <c r="K375" s="1">
        <v>15</v>
      </c>
      <c r="L375" s="1"/>
      <c r="M375" s="1"/>
      <c r="N375" s="1"/>
      <c r="O375" s="1"/>
      <c r="P375" s="1"/>
      <c r="Q375" s="1"/>
      <c r="R375" s="1">
        <v>30</v>
      </c>
      <c r="S375" s="1"/>
      <c r="T375" s="1"/>
      <c r="U375" s="1"/>
      <c r="V375" s="1"/>
      <c r="W375" s="1"/>
      <c r="X375" s="1"/>
      <c r="Y375" s="55"/>
      <c r="Z375" s="55"/>
    </row>
    <row r="376" spans="1:46" ht="12.75" customHeight="1" x14ac:dyDescent="0.3">
      <c r="B376" s="56" t="s">
        <v>284</v>
      </c>
      <c r="C376" s="56" t="s">
        <v>294</v>
      </c>
      <c r="D376" s="57" t="s">
        <v>284</v>
      </c>
      <c r="E376" s="58" t="s">
        <v>287</v>
      </c>
      <c r="F376" s="58" t="s">
        <v>295</v>
      </c>
      <c r="G376" s="58" t="s">
        <v>296</v>
      </c>
      <c r="H376" s="58" t="s">
        <v>297</v>
      </c>
      <c r="I376" s="58" t="s">
        <v>298</v>
      </c>
      <c r="J376" s="59" t="s">
        <v>299</v>
      </c>
      <c r="K376" s="57" t="s">
        <v>284</v>
      </c>
      <c r="L376" s="58" t="s">
        <v>287</v>
      </c>
      <c r="M376" s="58" t="s">
        <v>295</v>
      </c>
      <c r="N376" s="58" t="s">
        <v>296</v>
      </c>
      <c r="O376" s="58" t="s">
        <v>297</v>
      </c>
      <c r="P376" s="58" t="s">
        <v>298</v>
      </c>
      <c r="Q376" s="59" t="s">
        <v>299</v>
      </c>
      <c r="R376" s="57" t="s">
        <v>284</v>
      </c>
      <c r="S376" s="58" t="s">
        <v>287</v>
      </c>
      <c r="T376" s="58" t="s">
        <v>295</v>
      </c>
      <c r="U376" s="58" t="s">
        <v>296</v>
      </c>
      <c r="V376" s="58" t="s">
        <v>297</v>
      </c>
      <c r="W376" s="58" t="s">
        <v>298</v>
      </c>
      <c r="X376" s="59" t="s">
        <v>299</v>
      </c>
      <c r="Y376" s="58"/>
      <c r="Z376" s="58"/>
    </row>
    <row r="377" spans="1:46" ht="12.75" customHeight="1" x14ac:dyDescent="0.3">
      <c r="A377" s="17" t="s">
        <v>300</v>
      </c>
      <c r="B377" s="58">
        <v>0.20642099999999999</v>
      </c>
      <c r="C377" s="58">
        <v>1.8966400000000001</v>
      </c>
      <c r="D377" s="60">
        <v>0.212426</v>
      </c>
      <c r="E377" s="61">
        <v>3.1233400000000001E-2</v>
      </c>
      <c r="F377" s="61">
        <v>1.0115852E-3</v>
      </c>
      <c r="G377" s="61">
        <v>2.3510300000000002</v>
      </c>
      <c r="H377" s="61">
        <v>1.6789400000000001</v>
      </c>
      <c r="I377" s="61">
        <v>1.76244</v>
      </c>
      <c r="J377" s="62">
        <v>2.8368491636000002</v>
      </c>
      <c r="K377" s="60">
        <v>0.214028</v>
      </c>
      <c r="L377" s="61">
        <v>2.14179E-2</v>
      </c>
      <c r="M377" s="61">
        <v>5.1659280000000002E-4</v>
      </c>
      <c r="N377" s="61">
        <v>2.1263700000000001</v>
      </c>
      <c r="O377" s="61">
        <v>1.1385400000000001</v>
      </c>
      <c r="P377" s="61">
        <v>1.8161799999999999</v>
      </c>
      <c r="Q377" s="62">
        <v>1.3027471432</v>
      </c>
      <c r="R377" s="60">
        <v>0.21229600000000001</v>
      </c>
      <c r="S377" s="61">
        <v>1.54711E-2</v>
      </c>
      <c r="T377" s="61">
        <v>2.7387050000000001E-4</v>
      </c>
      <c r="U377" s="61">
        <v>1.92123</v>
      </c>
      <c r="V377" s="61">
        <v>0.60818399999999995</v>
      </c>
      <c r="W377" s="61">
        <v>1.78532</v>
      </c>
      <c r="X377" s="62">
        <v>0.38227992020000001</v>
      </c>
      <c r="Y377" s="61"/>
      <c r="Z377" s="61"/>
      <c r="AH377" s="63"/>
      <c r="AI377" s="63"/>
    </row>
    <row r="378" spans="1:46" ht="12.75" customHeight="1" x14ac:dyDescent="0.3">
      <c r="A378" s="17" t="s">
        <v>354</v>
      </c>
      <c r="B378" s="58">
        <v>0.20642099999999999</v>
      </c>
      <c r="C378" s="58">
        <v>1.8966400000000001</v>
      </c>
      <c r="D378" s="60">
        <v>0.20694499999999999</v>
      </c>
      <c r="E378" s="61">
        <v>4.2823100000000003E-2</v>
      </c>
      <c r="F378" s="61">
        <v>1.8340922999999999E-3</v>
      </c>
      <c r="G378" s="61">
        <v>2.5602999999999998</v>
      </c>
      <c r="H378" s="61">
        <v>1.9717100000000001</v>
      </c>
      <c r="I378" s="61">
        <v>1.90052</v>
      </c>
      <c r="J378" s="62">
        <v>3.8876553784999999</v>
      </c>
      <c r="K378" s="60">
        <v>0.20800099999999999</v>
      </c>
      <c r="L378" s="61">
        <v>3.9238099999999998E-2</v>
      </c>
      <c r="M378" s="61">
        <v>1.5421248E-3</v>
      </c>
      <c r="N378" s="61">
        <v>2.2887300000000002</v>
      </c>
      <c r="O378" s="61">
        <v>1.65987</v>
      </c>
      <c r="P378" s="61">
        <v>1.8480300000000001</v>
      </c>
      <c r="Q378" s="62">
        <v>2.7575313490000002</v>
      </c>
      <c r="R378" s="60">
        <v>0.20746700000000001</v>
      </c>
      <c r="S378" s="61">
        <v>3.7188499999999999E-2</v>
      </c>
      <c r="T378" s="61">
        <v>1.3840785999999999E-3</v>
      </c>
      <c r="U378" s="61">
        <v>2.1106099999999999</v>
      </c>
      <c r="V378" s="61">
        <v>0.90144400000000002</v>
      </c>
      <c r="W378" s="61">
        <v>1.8759999999999999</v>
      </c>
      <c r="X378" s="62">
        <v>0.81302729470000001</v>
      </c>
      <c r="Y378" s="61"/>
      <c r="Z378" s="61"/>
      <c r="AA378" s="15">
        <f>IF("na"=F378,"",F378/F377)</f>
        <v>1.8130873207713991</v>
      </c>
      <c r="AB378" s="13">
        <f>IF("na"=J378,"",J378/J377)</f>
        <v>1.3704131429978859</v>
      </c>
      <c r="AC378" s="13">
        <f>IF("na"=M378,"",M378/M377)</f>
        <v>2.9851844625012194</v>
      </c>
      <c r="AD378" s="13">
        <f>IF("na"=Q378,"",Q378/Q377)</f>
        <v>2.1167049671869127</v>
      </c>
      <c r="AE378" s="13">
        <f>IF("na"=T378,"",T378/T377)</f>
        <v>5.053770303847986</v>
      </c>
      <c r="AF378" s="13">
        <f>IF("na"=X378,"",X378/X377)</f>
        <v>2.1267852475082734</v>
      </c>
      <c r="AG378" s="13">
        <f>ROW()</f>
        <v>378</v>
      </c>
      <c r="AH378" s="63">
        <f t="shared" ref="AH378:AM381" ca="1" si="43">SUM(IF(INDIRECT(ADDRESS(ROW(),AH$40))&gt;INDIRECT(ADDRESS($AG378,AH$40)),1,0),IF(INDIRECT(ADDRESS(ROW(),AH$40))&gt;INDIRECT(ADDRESS($AG378+1,AH$40)),1,0),IF(INDIRECT(ADDRESS(ROW(),AH$40))&gt;INDIRECT(ADDRESS($AG378+2,AH$40)),1,0),IF(INDIRECT(ADDRESS(ROW(),AH$40))&gt;INDIRECT(ADDRESS($AG378+3,AH$40)),1,0))+1</f>
        <v>3</v>
      </c>
      <c r="AI378" s="63">
        <f t="shared" ca="1" si="43"/>
        <v>3</v>
      </c>
      <c r="AJ378" s="63">
        <f t="shared" ca="1" si="43"/>
        <v>3</v>
      </c>
      <c r="AK378" s="63">
        <f t="shared" ca="1" si="43"/>
        <v>3</v>
      </c>
      <c r="AL378" s="63">
        <f t="shared" ca="1" si="43"/>
        <v>3</v>
      </c>
      <c r="AM378" s="63">
        <f t="shared" ca="1" si="43"/>
        <v>3</v>
      </c>
      <c r="AO378" s="14">
        <f>IF("na"=F378,"",SQRT(F378)/SQRT(F377))</f>
        <v>1.3465093095747236</v>
      </c>
      <c r="AP378" s="14">
        <f>IF("na"=J378,"",SQRT(J378)/SQRT(J377))</f>
        <v>1.1706464637104943</v>
      </c>
      <c r="AQ378" s="14">
        <f>IF("na"=M378,"",SQRT(M378)/SQRT(M377))</f>
        <v>1.727768636855415</v>
      </c>
      <c r="AR378" s="14">
        <f>IF("na"=Q378,"",SQRT(Q378)/SQRT(Q377))</f>
        <v>1.4548900189316418</v>
      </c>
      <c r="AS378" s="14">
        <f>IF("na"=T378,"",SQRT(T378)/SQRT(T377))</f>
        <v>2.2480592305026099</v>
      </c>
      <c r="AT378" s="14">
        <f>IF("na"=X378,"",SQRT(X378)/SQRT(X377))</f>
        <v>1.4583501800007683</v>
      </c>
    </row>
    <row r="379" spans="1:46" ht="12.75" customHeight="1" x14ac:dyDescent="0.3">
      <c r="A379" s="17" t="s">
        <v>281</v>
      </c>
      <c r="B379" s="58">
        <v>0.20642099999999999</v>
      </c>
      <c r="C379" s="58">
        <v>1.8966400000000001</v>
      </c>
      <c r="D379" s="60">
        <v>0.21842700000000001</v>
      </c>
      <c r="E379" s="61">
        <v>3.3172399999999998E-2</v>
      </c>
      <c r="F379" s="61">
        <v>1.2445520999999999E-3</v>
      </c>
      <c r="G379" s="61">
        <v>2.2671899999999998</v>
      </c>
      <c r="H379" s="61">
        <v>1.5590200000000001</v>
      </c>
      <c r="I379" s="61">
        <v>1.7436400000000001</v>
      </c>
      <c r="J379" s="62">
        <v>2.4539523604000002</v>
      </c>
      <c r="K379" s="60">
        <v>0.21935399999999999</v>
      </c>
      <c r="L379" s="61">
        <v>2.5921199999999998E-2</v>
      </c>
      <c r="M379" s="61">
        <v>8.3917099999999999E-4</v>
      </c>
      <c r="N379" s="61">
        <v>2.08569</v>
      </c>
      <c r="O379" s="61">
        <v>1.25813</v>
      </c>
      <c r="P379" s="61">
        <v>1.7576799999999999</v>
      </c>
      <c r="Q379" s="62">
        <v>1.6022009785</v>
      </c>
      <c r="R379" s="60">
        <v>0.22031100000000001</v>
      </c>
      <c r="S379" s="61">
        <v>2.2023999999999998E-2</v>
      </c>
      <c r="T379" s="61">
        <v>6.7798860000000002E-4</v>
      </c>
      <c r="U379" s="61">
        <v>1.9514499999999999</v>
      </c>
      <c r="V379" s="61">
        <v>0.66839800000000005</v>
      </c>
      <c r="W379" s="61">
        <v>1.7888599999999999</v>
      </c>
      <c r="X379" s="62">
        <v>0.45837241480000002</v>
      </c>
      <c r="Y379" s="61"/>
      <c r="Z379" s="61"/>
      <c r="AA379" s="15">
        <f>IF("na"=F379,"",F379/F377)</f>
        <v>1.2302988418573146</v>
      </c>
      <c r="AB379" s="13">
        <f>IF("na"=J379,"",J379/J377)</f>
        <v>0.86502743673756033</v>
      </c>
      <c r="AC379" s="13">
        <f>IF("na"=M379,"",M379/M377)</f>
        <v>1.6244341771701036</v>
      </c>
      <c r="AD379" s="13">
        <f>IF("na"=Q379,"",Q379/Q377)</f>
        <v>1.2298633597955451</v>
      </c>
      <c r="AE379" s="13">
        <f>IF("na"=T379,"",T379/T377)</f>
        <v>2.4755809771406558</v>
      </c>
      <c r="AF379" s="13">
        <f>IF("na"=X379,"",X379/X377)</f>
        <v>1.1990491537201069</v>
      </c>
      <c r="AG379" s="13">
        <f>AG378</f>
        <v>378</v>
      </c>
      <c r="AH379" s="63">
        <f t="shared" ca="1" si="43"/>
        <v>2</v>
      </c>
      <c r="AI379" s="63">
        <f t="shared" ca="1" si="43"/>
        <v>1</v>
      </c>
      <c r="AJ379" s="63">
        <f t="shared" ca="1" si="43"/>
        <v>2</v>
      </c>
      <c r="AK379" s="63">
        <f t="shared" ca="1" si="43"/>
        <v>2</v>
      </c>
      <c r="AL379" s="63">
        <f t="shared" ca="1" si="43"/>
        <v>2</v>
      </c>
      <c r="AM379" s="63">
        <f t="shared" ca="1" si="43"/>
        <v>2</v>
      </c>
      <c r="AO379" s="14">
        <f>IF("na"=F379,"",SQRT(F379)/SQRT(F377))</f>
        <v>1.1091883707726631</v>
      </c>
      <c r="AP379" s="14">
        <f>IF("na"=J379,"",SQRT(J379)/SQRT(J377))</f>
        <v>0.93006851185144435</v>
      </c>
      <c r="AQ379" s="14">
        <f>IF("na"=M379,"",SQRT(M379)/SQRT(M377))</f>
        <v>1.2745329251024093</v>
      </c>
      <c r="AR379" s="14">
        <f>IF("na"=Q379,"",SQRT(Q379)/SQRT(Q377))</f>
        <v>1.1089920467683911</v>
      </c>
      <c r="AS379" s="14">
        <f>IF("na"=T379,"",SQRT(T379)/SQRT(T377))</f>
        <v>1.5733979080768654</v>
      </c>
      <c r="AT379" s="14">
        <f>IF("na"=X379,"",SQRT(X379)/SQRT(X377))</f>
        <v>1.0950110290403958</v>
      </c>
    </row>
    <row r="380" spans="1:46" ht="12.75" customHeight="1" x14ac:dyDescent="0.3">
      <c r="A380" s="17" t="s">
        <v>282</v>
      </c>
      <c r="B380" s="58">
        <v>0.20642099999999999</v>
      </c>
      <c r="C380" s="58">
        <v>1.8966400000000001</v>
      </c>
      <c r="D380" s="64">
        <v>0.21593899999999999</v>
      </c>
      <c r="E380" s="65">
        <v>3.1172100000000001E-2</v>
      </c>
      <c r="F380" s="66">
        <v>1.0622921000000001E-3</v>
      </c>
      <c r="G380" s="65">
        <v>2.45587</v>
      </c>
      <c r="H380" s="66">
        <v>1.75156</v>
      </c>
      <c r="I380" s="66">
        <v>1.8393699999999999</v>
      </c>
      <c r="J380" s="67">
        <v>3.0712422865</v>
      </c>
      <c r="K380" s="64">
        <v>0.21795400000000001</v>
      </c>
      <c r="L380" s="65">
        <v>2.2112099999999999E-2</v>
      </c>
      <c r="M380" s="66">
        <v>6.2195489999999996E-4</v>
      </c>
      <c r="N380" s="65">
        <v>2.1060099999999999</v>
      </c>
      <c r="O380" s="66">
        <v>1.1751100000000001</v>
      </c>
      <c r="P380" s="66">
        <v>1.7919700000000001</v>
      </c>
      <c r="Q380" s="67">
        <v>1.391839321</v>
      </c>
      <c r="R380" s="64">
        <v>0.216805</v>
      </c>
      <c r="S380" s="65">
        <v>1.51133E-2</v>
      </c>
      <c r="T380" s="66">
        <v>3.3623920000000002E-4</v>
      </c>
      <c r="U380" s="65">
        <v>1.9297299999999999</v>
      </c>
      <c r="V380" s="66">
        <v>0.63505699999999998</v>
      </c>
      <c r="W380" s="66">
        <v>1.7972399999999999</v>
      </c>
      <c r="X380" s="67">
        <v>0.4131777532</v>
      </c>
      <c r="Y380" s="65"/>
      <c r="Z380" s="65"/>
      <c r="AA380" s="15">
        <f>IF("na"=F380,"",F380/F377)</f>
        <v>1.0501261782003137</v>
      </c>
      <c r="AB380" s="13">
        <f>IF("na"=J380,"",J380/J377)</f>
        <v>1.0826244574112469</v>
      </c>
      <c r="AC380" s="13">
        <f>IF("na"=M380,"",M380/M377)</f>
        <v>1.2039558042620802</v>
      </c>
      <c r="AD380" s="13">
        <f>IF("na"=Q380,"",Q380/Q377)</f>
        <v>1.0683879279759223</v>
      </c>
      <c r="AE380" s="13">
        <f>IF("na"=T380,"",T380/T377)</f>
        <v>1.2277306245104895</v>
      </c>
      <c r="AF380" s="13">
        <f>IF("na"=X380,"",X380/X377)</f>
        <v>1.0808251528979993</v>
      </c>
      <c r="AG380" s="13">
        <f>AG379</f>
        <v>378</v>
      </c>
      <c r="AH380" s="63">
        <f t="shared" ca="1" si="43"/>
        <v>1</v>
      </c>
      <c r="AI380" s="63">
        <f t="shared" ca="1" si="43"/>
        <v>2</v>
      </c>
      <c r="AJ380" s="63">
        <f t="shared" ca="1" si="43"/>
        <v>1</v>
      </c>
      <c r="AK380" s="63">
        <f t="shared" ca="1" si="43"/>
        <v>1</v>
      </c>
      <c r="AL380" s="63">
        <f t="shared" ca="1" si="43"/>
        <v>1</v>
      </c>
      <c r="AM380" s="63">
        <f t="shared" ca="1" si="43"/>
        <v>1</v>
      </c>
      <c r="AO380" s="14">
        <f>IF("na"=F380,"",SQRT(F380)/SQRT(F377))</f>
        <v>1.0247566434038444</v>
      </c>
      <c r="AP380" s="14">
        <f>IF("na"=J380,"",SQRT(J380)/SQRT(J377))</f>
        <v>1.0404924110301079</v>
      </c>
      <c r="AQ380" s="14">
        <f>IF("na"=M380,"",SQRT(M380)/SQRT(M377))</f>
        <v>1.0972491987976478</v>
      </c>
      <c r="AR380" s="14">
        <f>IF("na"=Q380,"",SQRT(Q380)/SQRT(Q377))</f>
        <v>1.033628525136532</v>
      </c>
      <c r="AS380" s="14">
        <f>IF("na"=T380,"",SQRT(T380)/SQRT(T377))</f>
        <v>1.108030064804421</v>
      </c>
      <c r="AT380" s="14">
        <f>IF("na"=X380,"",SQRT(X380)/SQRT(X377))</f>
        <v>1.0396274106130519</v>
      </c>
    </row>
    <row r="381" spans="1:46" ht="12.75" customHeight="1" x14ac:dyDescent="0.3">
      <c r="A381" s="17" t="s">
        <v>283</v>
      </c>
      <c r="B381" s="58">
        <v>0.20642099999999999</v>
      </c>
      <c r="C381" s="58">
        <v>1.8966400000000001</v>
      </c>
      <c r="D381" s="68">
        <v>0.21840300000000001</v>
      </c>
      <c r="E381" s="13">
        <v>4.1494400000000001E-2</v>
      </c>
      <c r="F381" s="66">
        <v>1.8653535000000001E-3</v>
      </c>
      <c r="G381" s="65">
        <v>2.4818500000000001</v>
      </c>
      <c r="H381" s="66">
        <v>2.02813</v>
      </c>
      <c r="I381" s="66">
        <v>1.70374</v>
      </c>
      <c r="J381" s="67">
        <v>4.1505217069000002</v>
      </c>
      <c r="K381" s="68">
        <v>0.21846399999999999</v>
      </c>
      <c r="L381" s="13">
        <v>3.7695399999999997E-2</v>
      </c>
      <c r="M381" s="66">
        <v>1.5659769E-3</v>
      </c>
      <c r="N381" s="65">
        <v>2.35337</v>
      </c>
      <c r="O381" s="66">
        <v>1.8133300000000001</v>
      </c>
      <c r="P381" s="66">
        <v>1.76637</v>
      </c>
      <c r="Q381" s="67">
        <v>3.3051359618</v>
      </c>
      <c r="R381" s="68">
        <v>0.21742500000000001</v>
      </c>
      <c r="S381" s="13">
        <v>3.5862699999999997E-2</v>
      </c>
      <c r="T381" s="66">
        <v>1.4072212E-3</v>
      </c>
      <c r="U381" s="65">
        <v>2.15707</v>
      </c>
      <c r="V381" s="66">
        <v>1.1522699999999999</v>
      </c>
      <c r="W381" s="66">
        <v>1.8464700000000001</v>
      </c>
      <c r="X381" s="67">
        <v>1.3302431818</v>
      </c>
      <c r="Y381" s="65"/>
      <c r="Z381" s="65"/>
      <c r="AA381" s="15">
        <f>IF("na"=F381,"",F381/F377)</f>
        <v>1.8439905012449767</v>
      </c>
      <c r="AB381" s="13">
        <f>IF("na"=J381,"",J381/J377)</f>
        <v>1.4630745124400382</v>
      </c>
      <c r="AC381" s="13">
        <f>IF("na"=M381,"",M381/M377)</f>
        <v>3.0313564184402106</v>
      </c>
      <c r="AD381" s="13">
        <f>IF("na"=Q381,"",Q381/Q377)</f>
        <v>2.5370510148895331</v>
      </c>
      <c r="AE381" s="13">
        <f>IF("na"=T381,"",T381/T377)</f>
        <v>5.138272285624045</v>
      </c>
      <c r="AF381" s="13">
        <f>IF("na"=X381,"",X381/X377)</f>
        <v>3.4797621101941414</v>
      </c>
      <c r="AG381" s="13">
        <f>AG380</f>
        <v>378</v>
      </c>
      <c r="AH381" s="63">
        <f t="shared" ca="1" si="43"/>
        <v>4</v>
      </c>
      <c r="AI381" s="63">
        <f t="shared" ca="1" si="43"/>
        <v>4</v>
      </c>
      <c r="AJ381" s="63">
        <f t="shared" ca="1" si="43"/>
        <v>4</v>
      </c>
      <c r="AK381" s="63">
        <f t="shared" ca="1" si="43"/>
        <v>4</v>
      </c>
      <c r="AL381" s="63">
        <f t="shared" ca="1" si="43"/>
        <v>4</v>
      </c>
      <c r="AM381" s="63">
        <f t="shared" ca="1" si="43"/>
        <v>4</v>
      </c>
      <c r="AO381" s="14">
        <f>IF("na"=F381,"",SQRT(F381)/SQRT(F377))</f>
        <v>1.3579361182489316</v>
      </c>
      <c r="AP381" s="14">
        <f>IF("na"=J381,"",SQRT(J381)/SQRT(J377))</f>
        <v>1.209576170582092</v>
      </c>
      <c r="AQ381" s="14">
        <f>IF("na"=M381,"",SQRT(M381)/SQRT(M377))</f>
        <v>1.741079095974738</v>
      </c>
      <c r="AR381" s="14">
        <f>IF("na"=Q381,"",SQRT(Q381)/SQRT(Q377))</f>
        <v>1.5928122974442198</v>
      </c>
      <c r="AS381" s="14">
        <f>IF("na"=T381,"",SQRT(T381)/SQRT(T377))</f>
        <v>2.2667757466551572</v>
      </c>
      <c r="AT381" s="14">
        <f>IF("na"=X381,"",SQRT(X381)/SQRT(X377))</f>
        <v>1.8654120483673684</v>
      </c>
    </row>
    <row r="382" spans="1:46" ht="12.75" customHeight="1" x14ac:dyDescent="0.3">
      <c r="B382" s="69"/>
      <c r="C382" s="69"/>
      <c r="D382" s="13"/>
      <c r="E382" s="13"/>
      <c r="F382" s="13"/>
      <c r="G382" s="13"/>
      <c r="H382" s="13"/>
      <c r="I382" s="13"/>
      <c r="J382" s="13"/>
      <c r="K382" s="13"/>
      <c r="L382" s="13"/>
    </row>
    <row r="383" spans="1:46" ht="12.75" customHeight="1" x14ac:dyDescent="0.3">
      <c r="A383" s="17"/>
      <c r="B383" s="17"/>
      <c r="C383" s="17"/>
      <c r="D383" s="6" t="s">
        <v>339</v>
      </c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17"/>
      <c r="Z383" s="17"/>
      <c r="AA383" s="51"/>
      <c r="AB383" s="52"/>
      <c r="AC383" s="52"/>
      <c r="AD383" s="52"/>
      <c r="AE383" s="52"/>
      <c r="AF383" s="52"/>
      <c r="AG383" s="52"/>
      <c r="AH383" s="53"/>
      <c r="AI383" s="53"/>
      <c r="AJ383" s="53"/>
      <c r="AK383" s="53"/>
      <c r="AL383" s="53"/>
      <c r="AM383" s="53"/>
      <c r="AO383" s="52"/>
      <c r="AP383" s="52"/>
      <c r="AQ383" s="52"/>
      <c r="AR383" s="52"/>
      <c r="AS383" s="52"/>
      <c r="AT383" s="52"/>
    </row>
    <row r="384" spans="1:46" ht="12.75" customHeight="1" x14ac:dyDescent="0.3">
      <c r="B384" s="54" t="s">
        <v>293</v>
      </c>
      <c r="C384" s="54" t="s">
        <v>293</v>
      </c>
      <c r="D384" s="1">
        <v>7</v>
      </c>
      <c r="E384" s="1"/>
      <c r="F384" s="1"/>
      <c r="G384" s="1"/>
      <c r="H384" s="1"/>
      <c r="I384" s="1"/>
      <c r="J384" s="1"/>
      <c r="K384" s="1">
        <v>15</v>
      </c>
      <c r="L384" s="1"/>
      <c r="M384" s="1"/>
      <c r="N384" s="1"/>
      <c r="O384" s="1"/>
      <c r="P384" s="1"/>
      <c r="Q384" s="1"/>
      <c r="R384" s="1">
        <v>30</v>
      </c>
      <c r="S384" s="1"/>
      <c r="T384" s="1"/>
      <c r="U384" s="1"/>
      <c r="V384" s="1"/>
      <c r="W384" s="1"/>
      <c r="X384" s="1"/>
      <c r="Y384" s="55"/>
      <c r="Z384" s="55"/>
    </row>
    <row r="385" spans="1:46" ht="12.75" customHeight="1" x14ac:dyDescent="0.3">
      <c r="B385" s="56" t="s">
        <v>284</v>
      </c>
      <c r="C385" s="56" t="s">
        <v>294</v>
      </c>
      <c r="D385" s="57" t="s">
        <v>284</v>
      </c>
      <c r="E385" s="58" t="s">
        <v>287</v>
      </c>
      <c r="F385" s="58" t="s">
        <v>295</v>
      </c>
      <c r="G385" s="58" t="s">
        <v>296</v>
      </c>
      <c r="H385" s="58" t="s">
        <v>297</v>
      </c>
      <c r="I385" s="58" t="s">
        <v>298</v>
      </c>
      <c r="J385" s="59" t="s">
        <v>299</v>
      </c>
      <c r="K385" s="57" t="s">
        <v>284</v>
      </c>
      <c r="L385" s="58" t="s">
        <v>287</v>
      </c>
      <c r="M385" s="58" t="s">
        <v>295</v>
      </c>
      <c r="N385" s="58" t="s">
        <v>296</v>
      </c>
      <c r="O385" s="58" t="s">
        <v>297</v>
      </c>
      <c r="P385" s="58" t="s">
        <v>298</v>
      </c>
      <c r="Q385" s="59" t="s">
        <v>299</v>
      </c>
      <c r="R385" s="57" t="s">
        <v>284</v>
      </c>
      <c r="S385" s="58" t="s">
        <v>287</v>
      </c>
      <c r="T385" s="58" t="s">
        <v>295</v>
      </c>
      <c r="U385" s="58" t="s">
        <v>296</v>
      </c>
      <c r="V385" s="58" t="s">
        <v>297</v>
      </c>
      <c r="W385" s="58" t="s">
        <v>298</v>
      </c>
      <c r="X385" s="59" t="s">
        <v>299</v>
      </c>
      <c r="Y385" s="58"/>
      <c r="Z385" s="58"/>
    </row>
    <row r="386" spans="1:46" ht="12.75" customHeight="1" x14ac:dyDescent="0.3">
      <c r="A386" s="17" t="s">
        <v>300</v>
      </c>
      <c r="B386" s="58">
        <v>0.315245</v>
      </c>
      <c r="C386" s="58">
        <v>1.5288600000000001</v>
      </c>
      <c r="D386" s="60">
        <v>0.31201000000000001</v>
      </c>
      <c r="E386" s="61">
        <v>3.6723899999999997E-2</v>
      </c>
      <c r="F386" s="61">
        <v>1.35911E-3</v>
      </c>
      <c r="G386" s="61">
        <v>1.6364099999999999</v>
      </c>
      <c r="H386" s="61">
        <v>0.52733300000000005</v>
      </c>
      <c r="I386" s="61">
        <v>1.5225299999999999</v>
      </c>
      <c r="J386" s="62">
        <v>0.27812016169999998</v>
      </c>
      <c r="K386" s="60">
        <v>0.31059500000000001</v>
      </c>
      <c r="L386" s="61">
        <v>2.6281800000000001E-2</v>
      </c>
      <c r="M386" s="61">
        <v>7.1235549999999997E-4</v>
      </c>
      <c r="N386" s="61">
        <v>1.57019</v>
      </c>
      <c r="O386" s="61">
        <v>0.34177200000000002</v>
      </c>
      <c r="P386" s="61">
        <v>1.51342</v>
      </c>
      <c r="Q386" s="62">
        <v>0.1170464935</v>
      </c>
      <c r="R386" s="60">
        <v>0.31051800000000002</v>
      </c>
      <c r="S386" s="61">
        <v>1.8539300000000002E-2</v>
      </c>
      <c r="T386" s="61">
        <v>3.6605010000000001E-4</v>
      </c>
      <c r="U386" s="61">
        <v>1.5472999999999999</v>
      </c>
      <c r="V386" s="61">
        <v>0.23091300000000001</v>
      </c>
      <c r="W386" s="61">
        <v>1.51955</v>
      </c>
      <c r="X386" s="62">
        <v>5.3407489599999997E-2</v>
      </c>
      <c r="Y386" s="61"/>
      <c r="Z386" s="61"/>
      <c r="AH386" s="63"/>
      <c r="AI386" s="63"/>
    </row>
    <row r="387" spans="1:46" ht="12.75" customHeight="1" x14ac:dyDescent="0.3">
      <c r="A387" s="17" t="s">
        <v>354</v>
      </c>
      <c r="B387" s="58">
        <v>0.315245</v>
      </c>
      <c r="C387" s="58">
        <v>1.5288600000000001</v>
      </c>
      <c r="D387" s="60">
        <v>0.31475900000000001</v>
      </c>
      <c r="E387" s="61">
        <v>4.46591E-2</v>
      </c>
      <c r="F387" s="61">
        <v>1.9946713E-3</v>
      </c>
      <c r="G387" s="61">
        <v>1.6201700000000001</v>
      </c>
      <c r="H387" s="61">
        <v>0.57174400000000003</v>
      </c>
      <c r="I387" s="61">
        <v>1.4869000000000001</v>
      </c>
      <c r="J387" s="62">
        <v>0.32865184310000001</v>
      </c>
      <c r="K387" s="60">
        <v>0.31536999999999998</v>
      </c>
      <c r="L387" s="61">
        <v>4.0033399999999997E-2</v>
      </c>
      <c r="M387" s="61">
        <v>1.6026886999999999E-3</v>
      </c>
      <c r="N387" s="61">
        <v>1.56098</v>
      </c>
      <c r="O387" s="61">
        <v>0.39750099999999999</v>
      </c>
      <c r="P387" s="61">
        <v>1.4859500000000001</v>
      </c>
      <c r="Q387" s="62">
        <v>0.1598483131</v>
      </c>
      <c r="R387" s="60">
        <v>0.31485099999999999</v>
      </c>
      <c r="S387" s="61">
        <v>3.6862600000000002E-2</v>
      </c>
      <c r="T387" s="61">
        <v>1.3590064E-3</v>
      </c>
      <c r="U387" s="61">
        <v>1.5584199999999999</v>
      </c>
      <c r="V387" s="61">
        <v>0.35769299999999998</v>
      </c>
      <c r="W387" s="61">
        <v>1.5004999999999999</v>
      </c>
      <c r="X387" s="62">
        <v>0.12874857179999999</v>
      </c>
      <c r="Y387" s="61"/>
      <c r="Z387" s="61"/>
      <c r="AA387" s="15">
        <f>IF("na"=F387,"",F387/F386)</f>
        <v>1.4676305082002192</v>
      </c>
      <c r="AB387" s="13">
        <f>IF("na"=J387,"",J387/J386)</f>
        <v>1.1816901050651158</v>
      </c>
      <c r="AC387" s="13">
        <f>IF("na"=M387,"",M387/M386)</f>
        <v>2.2498439332608506</v>
      </c>
      <c r="AD387" s="13">
        <f>IF("na"=Q387,"",Q387/Q386)</f>
        <v>1.3656822030298583</v>
      </c>
      <c r="AE387" s="13">
        <f>IF("na"=T387,"",T387/T386)</f>
        <v>3.7126240369829153</v>
      </c>
      <c r="AF387" s="13">
        <f>IF("na"=X387,"",X387/X386)</f>
        <v>2.4106838341265155</v>
      </c>
      <c r="AG387" s="13">
        <f>ROW()</f>
        <v>387</v>
      </c>
      <c r="AH387" s="63">
        <f t="shared" ref="AH387:AM390" ca="1" si="44">SUM(IF(INDIRECT(ADDRESS(ROW(),AH$40))&gt;INDIRECT(ADDRESS($AG387,AH$40)),1,0),IF(INDIRECT(ADDRESS(ROW(),AH$40))&gt;INDIRECT(ADDRESS($AG387+1,AH$40)),1,0),IF(INDIRECT(ADDRESS(ROW(),AH$40))&gt;INDIRECT(ADDRESS($AG387+2,AH$40)),1,0),IF(INDIRECT(ADDRESS(ROW(),AH$40))&gt;INDIRECT(ADDRESS($AG387+3,AH$40)),1,0))+1</f>
        <v>2</v>
      </c>
      <c r="AI387" s="63">
        <f t="shared" ca="1" si="44"/>
        <v>2</v>
      </c>
      <c r="AJ387" s="63">
        <f t="shared" ca="1" si="44"/>
        <v>2</v>
      </c>
      <c r="AK387" s="63">
        <f t="shared" ca="1" si="44"/>
        <v>2</v>
      </c>
      <c r="AL387" s="63">
        <f t="shared" ca="1" si="44"/>
        <v>2</v>
      </c>
      <c r="AM387" s="63">
        <f t="shared" ca="1" si="44"/>
        <v>3</v>
      </c>
      <c r="AO387" s="14">
        <f>IF("na"=F387,"",SQRT(F387)/SQRT(F386))</f>
        <v>1.2114580092600071</v>
      </c>
      <c r="AP387" s="14">
        <f>IF("na"=J387,"",SQRT(J387)/SQRT(J386))</f>
        <v>1.0870557046743814</v>
      </c>
      <c r="AQ387" s="14">
        <f>IF("na"=M387,"",SQRT(M387)/SQRT(M386))</f>
        <v>1.499947976851481</v>
      </c>
      <c r="AR387" s="14">
        <f>IF("na"=Q387,"",SQRT(Q387)/SQRT(Q386))</f>
        <v>1.1686240640299421</v>
      </c>
      <c r="AS387" s="14">
        <f>IF("na"=T387,"",SQRT(T387)/SQRT(T386))</f>
        <v>1.9268170740843344</v>
      </c>
      <c r="AT387" s="14">
        <f>IF("na"=X387,"",SQRT(X387)/SQRT(X386))</f>
        <v>1.5526377021464202</v>
      </c>
    </row>
    <row r="388" spans="1:46" ht="12.75" customHeight="1" x14ac:dyDescent="0.3">
      <c r="A388" s="17" t="s">
        <v>281</v>
      </c>
      <c r="B388" s="58">
        <v>0.315245</v>
      </c>
      <c r="C388" s="58">
        <v>1.5288600000000001</v>
      </c>
      <c r="D388" s="60">
        <v>0.35258800000000001</v>
      </c>
      <c r="E388" s="61">
        <v>3.7059500000000002E-2</v>
      </c>
      <c r="F388" s="61">
        <v>2.7679061000000001E-3</v>
      </c>
      <c r="G388" s="61">
        <v>1.7288300000000001</v>
      </c>
      <c r="H388" s="61">
        <v>0.69289999999999996</v>
      </c>
      <c r="I388" s="61">
        <v>1.56545</v>
      </c>
      <c r="J388" s="62">
        <v>0.48144923810000001</v>
      </c>
      <c r="K388" s="60">
        <v>0.35295100000000001</v>
      </c>
      <c r="L388" s="61">
        <v>2.6548599999999999E-2</v>
      </c>
      <c r="M388" s="61">
        <v>2.1265705000000001E-3</v>
      </c>
      <c r="N388" s="61">
        <v>1.6420999999999999</v>
      </c>
      <c r="O388" s="61">
        <v>0.42754500000000001</v>
      </c>
      <c r="P388" s="61">
        <v>1.5656300000000001</v>
      </c>
      <c r="Q388" s="62">
        <v>0.18414675990000001</v>
      </c>
      <c r="R388" s="60">
        <v>0.35489399999999999</v>
      </c>
      <c r="S388" s="61">
        <v>2.2539500000000001E-2</v>
      </c>
      <c r="T388" s="61">
        <v>2.0800722000000002E-3</v>
      </c>
      <c r="U388" s="61">
        <v>1.5973900000000001</v>
      </c>
      <c r="V388" s="61">
        <v>0.28666999999999998</v>
      </c>
      <c r="W388" s="61">
        <v>1.55785</v>
      </c>
      <c r="X388" s="62">
        <v>8.3020108999999995E-2</v>
      </c>
      <c r="Y388" s="61"/>
      <c r="Z388" s="61"/>
      <c r="AA388" s="15">
        <f>IF("na"=F388,"",F388/F386)</f>
        <v>2.0365578209269302</v>
      </c>
      <c r="AB388" s="13">
        <f>IF("na"=J388,"",J388/J386)</f>
        <v>1.7310835545224696</v>
      </c>
      <c r="AC388" s="13">
        <f>IF("na"=M388,"",M388/M386)</f>
        <v>2.9852657837273666</v>
      </c>
      <c r="AD388" s="13">
        <f>IF("na"=Q388,"",Q388/Q386)</f>
        <v>1.5732787407253683</v>
      </c>
      <c r="AE388" s="13">
        <f>IF("na"=T388,"",T388/T386)</f>
        <v>5.6824795294414621</v>
      </c>
      <c r="AF388" s="13">
        <f>IF("na"=X388,"",X388/X386)</f>
        <v>1.5544656680511717</v>
      </c>
      <c r="AG388" s="13">
        <f>AG387</f>
        <v>387</v>
      </c>
      <c r="AH388" s="63">
        <f t="shared" ca="1" si="44"/>
        <v>3</v>
      </c>
      <c r="AI388" s="63">
        <f t="shared" ca="1" si="44"/>
        <v>3</v>
      </c>
      <c r="AJ388" s="63">
        <f t="shared" ca="1" si="44"/>
        <v>3</v>
      </c>
      <c r="AK388" s="63">
        <f t="shared" ca="1" si="44"/>
        <v>3</v>
      </c>
      <c r="AL388" s="63">
        <f t="shared" ca="1" si="44"/>
        <v>3</v>
      </c>
      <c r="AM388" s="63">
        <f t="shared" ca="1" si="44"/>
        <v>2</v>
      </c>
      <c r="AO388" s="14">
        <f>IF("na"=F388,"",SQRT(F388)/SQRT(F386))</f>
        <v>1.427080173265304</v>
      </c>
      <c r="AP388" s="14">
        <f>IF("na"=J388,"",SQRT(J388)/SQRT(J386))</f>
        <v>1.3157064849435338</v>
      </c>
      <c r="AQ388" s="14">
        <f>IF("na"=M388,"",SQRT(M388)/SQRT(M386))</f>
        <v>1.7277921702934547</v>
      </c>
      <c r="AR388" s="14">
        <f>IF("na"=Q388,"",SQRT(Q388)/SQRT(Q386))</f>
        <v>1.254304086226848</v>
      </c>
      <c r="AS388" s="14">
        <f>IF("na"=T388,"",SQRT(T388)/SQRT(T386))</f>
        <v>2.3837951945252054</v>
      </c>
      <c r="AT388" s="14">
        <f>IF("na"=X388,"",SQRT(X388)/SQRT(X386))</f>
        <v>1.246782125333521</v>
      </c>
    </row>
    <row r="389" spans="1:46" ht="12.75" customHeight="1" x14ac:dyDescent="0.3">
      <c r="A389" s="17" t="s">
        <v>282</v>
      </c>
      <c r="B389" s="58">
        <v>0.315245</v>
      </c>
      <c r="C389" s="58">
        <v>1.5288600000000001</v>
      </c>
      <c r="D389" s="64">
        <v>0.31759999999999999</v>
      </c>
      <c r="E389" s="65">
        <v>3.6879299999999997E-2</v>
      </c>
      <c r="F389" s="66">
        <v>1.3656287E-3</v>
      </c>
      <c r="G389" s="65">
        <v>1.70442</v>
      </c>
      <c r="H389" s="66">
        <v>0.56113800000000003</v>
      </c>
      <c r="I389" s="66">
        <v>1.5734699999999999</v>
      </c>
      <c r="J389" s="67">
        <v>0.31686590710000001</v>
      </c>
      <c r="K389" s="64">
        <v>0.31791000000000003</v>
      </c>
      <c r="L389" s="65">
        <v>2.66622E-2</v>
      </c>
      <c r="M389" s="66">
        <v>7.1797509999999996E-4</v>
      </c>
      <c r="N389" s="65">
        <v>1.6130800000000001</v>
      </c>
      <c r="O389" s="66">
        <v>0.328899</v>
      </c>
      <c r="P389" s="66">
        <v>1.5620000000000001</v>
      </c>
      <c r="Q389" s="67">
        <v>0.10927281179999999</v>
      </c>
      <c r="R389" s="64">
        <v>0.31849</v>
      </c>
      <c r="S389" s="65">
        <v>1.78122E-2</v>
      </c>
      <c r="T389" s="66">
        <v>3.2780439999999998E-4</v>
      </c>
      <c r="U389" s="65">
        <v>1.5764499999999999</v>
      </c>
      <c r="V389" s="66">
        <v>0.229051</v>
      </c>
      <c r="W389" s="66">
        <v>1.54966</v>
      </c>
      <c r="X389" s="67">
        <v>5.2897000600000001E-2</v>
      </c>
      <c r="Y389" s="65"/>
      <c r="Z389" s="65"/>
      <c r="AA389" s="15">
        <f>IF("na"=F389,"",F389/F386)</f>
        <v>1.0047963005201934</v>
      </c>
      <c r="AB389" s="13">
        <f>IF("na"=J389,"",J389/J386)</f>
        <v>1.1393129687656156</v>
      </c>
      <c r="AC389" s="13">
        <f>IF("na"=M389,"",M389/M386)</f>
        <v>1.0078887577901763</v>
      </c>
      <c r="AD389" s="13">
        <f>IF("na"=Q389,"",Q389/Q386)</f>
        <v>0.93358466821562658</v>
      </c>
      <c r="AE389" s="13">
        <f>IF("na"=T389,"",T389/T386)</f>
        <v>0.89551785397681893</v>
      </c>
      <c r="AF389" s="13">
        <f>IF("na"=X389,"",X389/X386)</f>
        <v>0.99044162150620918</v>
      </c>
      <c r="AG389" s="13">
        <f>AG388</f>
        <v>387</v>
      </c>
      <c r="AH389" s="63">
        <f t="shared" ca="1" si="44"/>
        <v>1</v>
      </c>
      <c r="AI389" s="63">
        <f t="shared" ca="1" si="44"/>
        <v>1</v>
      </c>
      <c r="AJ389" s="63">
        <f t="shared" ca="1" si="44"/>
        <v>1</v>
      </c>
      <c r="AK389" s="63">
        <f t="shared" ca="1" si="44"/>
        <v>1</v>
      </c>
      <c r="AL389" s="63">
        <f t="shared" ca="1" si="44"/>
        <v>1</v>
      </c>
      <c r="AM389" s="63">
        <f t="shared" ca="1" si="44"/>
        <v>1</v>
      </c>
      <c r="AO389" s="14">
        <f>IF("na"=F389,"",SQRT(F389)/SQRT(F386))</f>
        <v>1.0023952815731894</v>
      </c>
      <c r="AP389" s="14">
        <f>IF("na"=J389,"",SQRT(J389)/SQRT(J386))</f>
        <v>1.0673860448617527</v>
      </c>
      <c r="AQ389" s="14">
        <f>IF("na"=M389,"",SQRT(M389)/SQRT(M386))</f>
        <v>1.0039366303657697</v>
      </c>
      <c r="AR389" s="14">
        <f>IF("na"=Q389,"",SQRT(Q389)/SQRT(Q386))</f>
        <v>0.96622185248297221</v>
      </c>
      <c r="AS389" s="14">
        <f>IF("na"=T389,"",SQRT(T389)/SQRT(T386))</f>
        <v>0.9463180511735042</v>
      </c>
      <c r="AT389" s="14">
        <f>IF("na"=X389,"",SQRT(X389)/SQRT(X386))</f>
        <v>0.99520933552002477</v>
      </c>
    </row>
    <row r="390" spans="1:46" ht="12.75" customHeight="1" x14ac:dyDescent="0.3">
      <c r="A390" s="17" t="s">
        <v>283</v>
      </c>
      <c r="B390" s="58">
        <v>0.315245</v>
      </c>
      <c r="C390" s="58">
        <v>1.5288600000000001</v>
      </c>
      <c r="D390" s="68">
        <v>0.35056399999999999</v>
      </c>
      <c r="E390" s="13">
        <v>4.2274699999999998E-2</v>
      </c>
      <c r="F390" s="66">
        <v>3.0345819E-3</v>
      </c>
      <c r="G390" s="65">
        <v>1.8072900000000001</v>
      </c>
      <c r="H390" s="66">
        <v>0.92232599999999998</v>
      </c>
      <c r="I390" s="66">
        <v>1.5839300000000001</v>
      </c>
      <c r="J390" s="67">
        <v>0.85371795510000004</v>
      </c>
      <c r="K390" s="68">
        <v>0.35147499999999998</v>
      </c>
      <c r="L390" s="13">
        <v>3.6184899999999999E-2</v>
      </c>
      <c r="M390" s="66">
        <v>2.6219597999999999E-3</v>
      </c>
      <c r="N390" s="65">
        <v>1.66164</v>
      </c>
      <c r="O390" s="66">
        <v>0.50395900000000005</v>
      </c>
      <c r="P390" s="66">
        <v>1.5587599999999999</v>
      </c>
      <c r="Q390" s="67">
        <v>0.25486868359999998</v>
      </c>
      <c r="R390" s="68">
        <v>0.350941</v>
      </c>
      <c r="S390" s="13">
        <v>3.2577500000000002E-2</v>
      </c>
      <c r="T390" s="66">
        <v>2.3354979000000001E-3</v>
      </c>
      <c r="U390" s="65">
        <v>1.66371</v>
      </c>
      <c r="V390" s="66">
        <v>0.44798900000000003</v>
      </c>
      <c r="W390" s="66">
        <v>1.58229</v>
      </c>
      <c r="X390" s="67">
        <v>0.203548909</v>
      </c>
      <c r="Y390" s="65"/>
      <c r="Z390" s="65"/>
      <c r="AA390" s="15">
        <f>IF("na"=F390,"",F390/F386)</f>
        <v>2.2327713724422602</v>
      </c>
      <c r="AB390" s="13">
        <f>IF("na"=J390,"",J390/J386)</f>
        <v>3.0696011029250028</v>
      </c>
      <c r="AC390" s="13">
        <f>IF("na"=M390,"",M390/M386)</f>
        <v>3.6806900487186525</v>
      </c>
      <c r="AD390" s="13">
        <f>IF("na"=Q390,"",Q390/Q386)</f>
        <v>2.1774995215896835</v>
      </c>
      <c r="AE390" s="13">
        <f>IF("na"=T390,"",T390/T386)</f>
        <v>6.380268438664543</v>
      </c>
      <c r="AF390" s="13">
        <f>IF("na"=X390,"",X390/X386)</f>
        <v>3.8112427774549436</v>
      </c>
      <c r="AG390" s="13">
        <f>AG389</f>
        <v>387</v>
      </c>
      <c r="AH390" s="63">
        <f t="shared" ca="1" si="44"/>
        <v>4</v>
      </c>
      <c r="AI390" s="63">
        <f t="shared" ca="1" si="44"/>
        <v>4</v>
      </c>
      <c r="AJ390" s="63">
        <f t="shared" ca="1" si="44"/>
        <v>4</v>
      </c>
      <c r="AK390" s="63">
        <f t="shared" ca="1" si="44"/>
        <v>4</v>
      </c>
      <c r="AL390" s="63">
        <f t="shared" ca="1" si="44"/>
        <v>4</v>
      </c>
      <c r="AM390" s="63">
        <f t="shared" ca="1" si="44"/>
        <v>4</v>
      </c>
      <c r="AO390" s="14">
        <f>IF("na"=F390,"",SQRT(F390)/SQRT(F386))</f>
        <v>1.4942460883141906</v>
      </c>
      <c r="AP390" s="14">
        <f>IF("na"=J390,"",SQRT(J390)/SQRT(J386))</f>
        <v>1.7520277118028134</v>
      </c>
      <c r="AQ390" s="14">
        <f>IF("na"=M390,"",SQRT(M390)/SQRT(M386))</f>
        <v>1.918512457274816</v>
      </c>
      <c r="AR390" s="14">
        <f>IF("na"=Q390,"",SQRT(Q390)/SQRT(Q386))</f>
        <v>1.4756352942342101</v>
      </c>
      <c r="AS390" s="14">
        <f>IF("na"=T390,"",SQRT(T390)/SQRT(T386))</f>
        <v>2.525919325446587</v>
      </c>
      <c r="AT390" s="14">
        <f>IF("na"=X390,"",SQRT(X390)/SQRT(X386))</f>
        <v>1.952240450727047</v>
      </c>
    </row>
    <row r="391" spans="1:46" ht="12.75" customHeight="1" x14ac:dyDescent="0.3">
      <c r="B391" s="69"/>
      <c r="C391" s="69"/>
      <c r="D391" s="13"/>
      <c r="E391" s="13"/>
      <c r="F391" s="13"/>
      <c r="G391" s="13"/>
      <c r="H391" s="13"/>
      <c r="I391" s="13"/>
      <c r="J391" s="13"/>
      <c r="K391" s="13"/>
      <c r="L391" s="13"/>
    </row>
    <row r="392" spans="1:46" ht="12.75" customHeight="1" x14ac:dyDescent="0.3">
      <c r="A392" s="17"/>
      <c r="B392" s="17"/>
      <c r="C392" s="17"/>
      <c r="D392" s="6" t="s">
        <v>340</v>
      </c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17"/>
      <c r="Z392" s="17"/>
      <c r="AA392" s="51"/>
      <c r="AB392" s="52"/>
      <c r="AC392" s="52"/>
      <c r="AD392" s="52"/>
      <c r="AE392" s="52"/>
      <c r="AF392" s="52"/>
      <c r="AG392" s="52"/>
      <c r="AH392" s="53"/>
      <c r="AI392" s="53"/>
      <c r="AJ392" s="53"/>
      <c r="AK392" s="53"/>
      <c r="AL392" s="53"/>
      <c r="AM392" s="53"/>
      <c r="AO392" s="52"/>
      <c r="AP392" s="52"/>
      <c r="AQ392" s="52"/>
      <c r="AR392" s="52"/>
      <c r="AS392" s="52"/>
      <c r="AT392" s="52"/>
    </row>
    <row r="393" spans="1:46" ht="12.75" customHeight="1" x14ac:dyDescent="0.3">
      <c r="B393" s="54" t="s">
        <v>293</v>
      </c>
      <c r="C393" s="54" t="s">
        <v>293</v>
      </c>
      <c r="D393" s="1">
        <v>7</v>
      </c>
      <c r="E393" s="1"/>
      <c r="F393" s="1"/>
      <c r="G393" s="1"/>
      <c r="H393" s="1"/>
      <c r="I393" s="1"/>
      <c r="J393" s="1"/>
      <c r="K393" s="1">
        <v>15</v>
      </c>
      <c r="L393" s="1"/>
      <c r="M393" s="1"/>
      <c r="N393" s="1"/>
      <c r="O393" s="1"/>
      <c r="P393" s="1"/>
      <c r="Q393" s="1"/>
      <c r="R393" s="1">
        <v>30</v>
      </c>
      <c r="S393" s="1"/>
      <c r="T393" s="1"/>
      <c r="U393" s="1"/>
      <c r="V393" s="1"/>
      <c r="W393" s="1"/>
      <c r="X393" s="1"/>
      <c r="Y393" s="55"/>
      <c r="Z393" s="55"/>
    </row>
    <row r="394" spans="1:46" ht="12.75" customHeight="1" x14ac:dyDescent="0.3">
      <c r="B394" s="56" t="s">
        <v>284</v>
      </c>
      <c r="C394" s="56" t="s">
        <v>294</v>
      </c>
      <c r="D394" s="57" t="s">
        <v>284</v>
      </c>
      <c r="E394" s="58" t="s">
        <v>287</v>
      </c>
      <c r="F394" s="58" t="s">
        <v>295</v>
      </c>
      <c r="G394" s="58" t="s">
        <v>296</v>
      </c>
      <c r="H394" s="58" t="s">
        <v>297</v>
      </c>
      <c r="I394" s="58" t="s">
        <v>298</v>
      </c>
      <c r="J394" s="59" t="s">
        <v>299</v>
      </c>
      <c r="K394" s="57" t="s">
        <v>284</v>
      </c>
      <c r="L394" s="58" t="s">
        <v>287</v>
      </c>
      <c r="M394" s="58" t="s">
        <v>295</v>
      </c>
      <c r="N394" s="58" t="s">
        <v>296</v>
      </c>
      <c r="O394" s="58" t="s">
        <v>297</v>
      </c>
      <c r="P394" s="58" t="s">
        <v>298</v>
      </c>
      <c r="Q394" s="59" t="s">
        <v>299</v>
      </c>
      <c r="R394" s="57" t="s">
        <v>284</v>
      </c>
      <c r="S394" s="58" t="s">
        <v>287</v>
      </c>
      <c r="T394" s="58" t="s">
        <v>295</v>
      </c>
      <c r="U394" s="58" t="s">
        <v>296</v>
      </c>
      <c r="V394" s="58" t="s">
        <v>297</v>
      </c>
      <c r="W394" s="58" t="s">
        <v>298</v>
      </c>
      <c r="X394" s="59" t="s">
        <v>299</v>
      </c>
      <c r="Y394" s="58"/>
      <c r="Z394" s="58"/>
    </row>
    <row r="395" spans="1:46" ht="12.75" customHeight="1" x14ac:dyDescent="0.3">
      <c r="A395" s="17" t="s">
        <v>300</v>
      </c>
      <c r="B395" s="58">
        <v>0.47718899999999997</v>
      </c>
      <c r="C395" s="58">
        <v>1.96309</v>
      </c>
      <c r="D395" s="60">
        <v>0.47311399999999998</v>
      </c>
      <c r="E395" s="61">
        <v>4.0103100000000003E-2</v>
      </c>
      <c r="F395" s="61">
        <v>1.6248642E-3</v>
      </c>
      <c r="G395" s="61">
        <v>2.1470899999999999</v>
      </c>
      <c r="H395" s="61">
        <v>0.57896300000000001</v>
      </c>
      <c r="I395" s="61">
        <v>2.03268</v>
      </c>
      <c r="J395" s="62">
        <v>0.34004092339999997</v>
      </c>
      <c r="K395" s="60">
        <v>0.47493400000000002</v>
      </c>
      <c r="L395" s="61">
        <v>2.74773E-2</v>
      </c>
      <c r="M395" s="61">
        <v>7.60087E-4</v>
      </c>
      <c r="N395" s="61">
        <v>2.08575</v>
      </c>
      <c r="O395" s="61">
        <v>0.33584999999999998</v>
      </c>
      <c r="P395" s="61">
        <v>2.0411000000000001</v>
      </c>
      <c r="Q395" s="62">
        <v>0.1188807826</v>
      </c>
      <c r="R395" s="60">
        <v>0.47598099999999999</v>
      </c>
      <c r="S395" s="61">
        <v>2.0105499999999998E-2</v>
      </c>
      <c r="T395" s="61">
        <v>4.0569029999999999E-4</v>
      </c>
      <c r="U395" s="61">
        <v>2.0667399999999998</v>
      </c>
      <c r="V395" s="61">
        <v>0.23188900000000001</v>
      </c>
      <c r="W395" s="61">
        <v>2.0446300000000002</v>
      </c>
      <c r="X395" s="62">
        <v>6.0421279899999999E-2</v>
      </c>
      <c r="Y395" s="61"/>
      <c r="Z395" s="61"/>
      <c r="AH395" s="63"/>
      <c r="AI395" s="63"/>
    </row>
    <row r="396" spans="1:46" ht="12.75" customHeight="1" x14ac:dyDescent="0.3">
      <c r="A396" s="17" t="s">
        <v>354</v>
      </c>
      <c r="B396" s="58">
        <v>0.47718899999999997</v>
      </c>
      <c r="C396" s="58">
        <v>1.96309</v>
      </c>
      <c r="D396" s="60">
        <v>0.48103099999999999</v>
      </c>
      <c r="E396" s="61">
        <v>5.3720299999999999E-2</v>
      </c>
      <c r="F396" s="61">
        <v>2.9006315E-3</v>
      </c>
      <c r="G396" s="61">
        <v>2.05816</v>
      </c>
      <c r="H396" s="61">
        <v>0.57648200000000005</v>
      </c>
      <c r="I396" s="61">
        <v>1.94516</v>
      </c>
      <c r="J396" s="62">
        <v>0.33265298119999998</v>
      </c>
      <c r="K396" s="60">
        <v>0.48242299999999999</v>
      </c>
      <c r="L396" s="61">
        <v>4.6203300000000003E-2</v>
      </c>
      <c r="M396" s="61">
        <v>2.1621396000000002E-3</v>
      </c>
      <c r="N396" s="61">
        <v>2.0509499999999998</v>
      </c>
      <c r="O396" s="61">
        <v>0.474215</v>
      </c>
      <c r="P396" s="61">
        <v>1.9656800000000001</v>
      </c>
      <c r="Q396" s="62">
        <v>0.2248865743</v>
      </c>
      <c r="R396" s="60">
        <v>0.48161199999999998</v>
      </c>
      <c r="S396" s="61">
        <v>4.7514300000000002E-2</v>
      </c>
      <c r="T396" s="61">
        <v>2.2771715999999999E-3</v>
      </c>
      <c r="U396" s="61">
        <v>2.0041099999999998</v>
      </c>
      <c r="V396" s="61">
        <v>0.39802300000000002</v>
      </c>
      <c r="W396" s="61">
        <v>1.9448300000000001</v>
      </c>
      <c r="X396" s="62">
        <v>0.15875573609999999</v>
      </c>
      <c r="Y396" s="61"/>
      <c r="Z396" s="61"/>
      <c r="AA396" s="15">
        <f>IF("na"=F396,"",F396/F395)</f>
        <v>1.7851531838783821</v>
      </c>
      <c r="AB396" s="13">
        <f>IF("na"=J396,"",J396/J395)</f>
        <v>0.97827337331598363</v>
      </c>
      <c r="AC396" s="13">
        <f>IF("na"=M396,"",M396/M395)</f>
        <v>2.8445948950580662</v>
      </c>
      <c r="AD396" s="13">
        <f>IF("na"=Q396,"",Q396/Q395)</f>
        <v>1.8916982996038925</v>
      </c>
      <c r="AE396" s="13">
        <f>IF("na"=T396,"",T396/T395)</f>
        <v>5.6130787450427082</v>
      </c>
      <c r="AF396" s="13">
        <f>IF("na"=X396,"",X396/X395)</f>
        <v>2.6274805228017022</v>
      </c>
      <c r="AG396" s="13">
        <f>ROW()</f>
        <v>396</v>
      </c>
      <c r="AH396" s="63">
        <f t="shared" ref="AH396:AM399" ca="1" si="45">SUM(IF(INDIRECT(ADDRESS(ROW(),AH$40))&gt;INDIRECT(ADDRESS($AG396,AH$40)),1,0),IF(INDIRECT(ADDRESS(ROW(),AH$40))&gt;INDIRECT(ADDRESS($AG396+1,AH$40)),1,0),IF(INDIRECT(ADDRESS(ROW(),AH$40))&gt;INDIRECT(ADDRESS($AG396+2,AH$40)),1,0),IF(INDIRECT(ADDRESS(ROW(),AH$40))&gt;INDIRECT(ADDRESS($AG396+3,AH$40)),1,0))+1</f>
        <v>3</v>
      </c>
      <c r="AI396" s="63">
        <f t="shared" ca="1" si="45"/>
        <v>4</v>
      </c>
      <c r="AJ396" s="63">
        <f t="shared" ca="1" si="45"/>
        <v>2</v>
      </c>
      <c r="AK396" s="63">
        <f t="shared" ca="1" si="45"/>
        <v>4</v>
      </c>
      <c r="AL396" s="63">
        <f t="shared" ca="1" si="45"/>
        <v>3</v>
      </c>
      <c r="AM396" s="63">
        <f t="shared" ca="1" si="45"/>
        <v>4</v>
      </c>
      <c r="AO396" s="14">
        <f>IF("na"=F396,"",SQRT(F396)/SQRT(F395))</f>
        <v>1.3360962479845462</v>
      </c>
      <c r="AP396" s="14">
        <f>IF("na"=J396,"",SQRT(J396)/SQRT(J395))</f>
        <v>0.98907703103245892</v>
      </c>
      <c r="AQ396" s="14">
        <f>IF("na"=M396,"",SQRT(M396)/SQRT(M395))</f>
        <v>1.6865926879534567</v>
      </c>
      <c r="AR396" s="14">
        <f>IF("na"=Q396,"",SQRT(Q396)/SQRT(Q395))</f>
        <v>1.3753902353891758</v>
      </c>
      <c r="AS396" s="14">
        <f>IF("na"=T396,"",SQRT(T396)/SQRT(T395))</f>
        <v>2.3691936909089364</v>
      </c>
      <c r="AT396" s="14">
        <f>IF("na"=X396,"",SQRT(X396)/SQRT(X395))</f>
        <v>1.6209504997999484</v>
      </c>
    </row>
    <row r="397" spans="1:46" ht="12.75" customHeight="1" x14ac:dyDescent="0.3">
      <c r="A397" s="17" t="s">
        <v>281</v>
      </c>
      <c r="B397" s="58">
        <v>0.47718899999999997</v>
      </c>
      <c r="C397" s="58">
        <v>1.96309</v>
      </c>
      <c r="D397" s="60">
        <v>0.51300100000000004</v>
      </c>
      <c r="E397" s="61">
        <v>3.9605399999999999E-2</v>
      </c>
      <c r="F397" s="61">
        <v>2.851087E-3</v>
      </c>
      <c r="G397" s="61">
        <v>1.9718500000000001</v>
      </c>
      <c r="H397" s="61">
        <v>0.473026</v>
      </c>
      <c r="I397" s="61">
        <v>1.8890899999999999</v>
      </c>
      <c r="J397" s="62">
        <v>0.2292295966</v>
      </c>
      <c r="K397" s="60">
        <v>0.515042</v>
      </c>
      <c r="L397" s="61">
        <v>3.04438E-2</v>
      </c>
      <c r="M397" s="61">
        <v>2.3596745000000001E-3</v>
      </c>
      <c r="N397" s="61">
        <v>1.9374100000000001</v>
      </c>
      <c r="O397" s="61">
        <v>0.31451000000000001</v>
      </c>
      <c r="P397" s="61">
        <v>1.89724</v>
      </c>
      <c r="Q397" s="62">
        <v>0.10325276260000001</v>
      </c>
      <c r="R397" s="60">
        <v>0.51207000000000003</v>
      </c>
      <c r="S397" s="61">
        <v>2.6717899999999999E-2</v>
      </c>
      <c r="T397" s="61">
        <v>1.9305302E-3</v>
      </c>
      <c r="U397" s="61">
        <v>1.90524</v>
      </c>
      <c r="V397" s="61">
        <v>0.24873899999999999</v>
      </c>
      <c r="W397" s="61">
        <v>1.87859</v>
      </c>
      <c r="X397" s="62">
        <v>6.9011340099999999E-2</v>
      </c>
      <c r="Y397" s="61"/>
      <c r="Z397" s="61"/>
      <c r="AA397" s="15">
        <f>IF("na"=F397,"",F397/F395)</f>
        <v>1.7546617126526636</v>
      </c>
      <c r="AB397" s="13">
        <f>IF("na"=J397,"",J397/J395)</f>
        <v>0.67412355638838972</v>
      </c>
      <c r="AC397" s="13">
        <f>IF("na"=M397,"",M397/M395)</f>
        <v>3.1044794872165951</v>
      </c>
      <c r="AD397" s="13">
        <f>IF("na"=Q397,"",Q397/Q395)</f>
        <v>0.86854040107908914</v>
      </c>
      <c r="AE397" s="13">
        <f>IF("na"=T397,"",T397/T395)</f>
        <v>4.7586304133966228</v>
      </c>
      <c r="AF397" s="13">
        <f>IF("na"=X397,"",X397/X395)</f>
        <v>1.142169451130743</v>
      </c>
      <c r="AG397" s="13">
        <f>AG396</f>
        <v>396</v>
      </c>
      <c r="AH397" s="63">
        <f t="shared" ca="1" si="45"/>
        <v>2</v>
      </c>
      <c r="AI397" s="63">
        <f t="shared" ca="1" si="45"/>
        <v>1</v>
      </c>
      <c r="AJ397" s="63">
        <f t="shared" ca="1" si="45"/>
        <v>3</v>
      </c>
      <c r="AK397" s="63">
        <f t="shared" ca="1" si="45"/>
        <v>1</v>
      </c>
      <c r="AL397" s="63">
        <f t="shared" ca="1" si="45"/>
        <v>2</v>
      </c>
      <c r="AM397" s="63">
        <f t="shared" ca="1" si="45"/>
        <v>2</v>
      </c>
      <c r="AO397" s="14">
        <f>IF("na"=F397,"",SQRT(F397)/SQRT(F395))</f>
        <v>1.3246364454644388</v>
      </c>
      <c r="AP397" s="14">
        <f>IF("na"=J397,"",SQRT(J397)/SQRT(J395))</f>
        <v>0.82105027640723061</v>
      </c>
      <c r="AQ397" s="14">
        <f>IF("na"=M397,"",SQRT(M397)/SQRT(M395))</f>
        <v>1.7619533158448313</v>
      </c>
      <c r="AR397" s="14">
        <f>IF("na"=Q397,"",SQRT(Q397)/SQRT(Q395))</f>
        <v>0.93195514971434612</v>
      </c>
      <c r="AS397" s="14">
        <f>IF("na"=T397,"",SQRT(T397)/SQRT(T395))</f>
        <v>2.181428525851036</v>
      </c>
      <c r="AT397" s="14">
        <f>IF("na"=X397,"",SQRT(X397)/SQRT(X395))</f>
        <v>1.0687232808967637</v>
      </c>
    </row>
    <row r="398" spans="1:46" ht="12.75" customHeight="1" x14ac:dyDescent="0.3">
      <c r="A398" s="17" t="s">
        <v>282</v>
      </c>
      <c r="B398" s="58">
        <v>0.47718899999999997</v>
      </c>
      <c r="C398" s="58">
        <v>1.96309</v>
      </c>
      <c r="D398" s="64">
        <v>0.464285</v>
      </c>
      <c r="E398" s="65">
        <v>3.9652199999999999E-2</v>
      </c>
      <c r="F398" s="66">
        <v>1.7388101E-3</v>
      </c>
      <c r="G398" s="65">
        <v>2.1363400000000001</v>
      </c>
      <c r="H398" s="66">
        <v>0.53466899999999995</v>
      </c>
      <c r="I398" s="66">
        <v>2.0370300000000001</v>
      </c>
      <c r="J398" s="67">
        <v>0.29133806309999999</v>
      </c>
      <c r="K398" s="64">
        <v>0.463756</v>
      </c>
      <c r="L398" s="65">
        <v>2.8240999999999999E-2</v>
      </c>
      <c r="M398" s="66">
        <v>9.7799939999999993E-4</v>
      </c>
      <c r="N398" s="65">
        <v>2.0739100000000001</v>
      </c>
      <c r="O398" s="66">
        <v>0.32566699999999998</v>
      </c>
      <c r="P398" s="66">
        <v>2.0328499999999998</v>
      </c>
      <c r="Q398" s="67">
        <v>0.1109254524</v>
      </c>
      <c r="R398" s="64">
        <v>0.46622599999999997</v>
      </c>
      <c r="S398" s="65">
        <v>1.92564E-2</v>
      </c>
      <c r="T398" s="66">
        <v>4.9099620000000001E-4</v>
      </c>
      <c r="U398" s="65">
        <v>2.0655999999999999</v>
      </c>
      <c r="V398" s="66">
        <v>0.23685999999999999</v>
      </c>
      <c r="W398" s="66">
        <v>2.0424199999999999</v>
      </c>
      <c r="X398" s="67">
        <v>6.23959085E-2</v>
      </c>
      <c r="Y398" s="65"/>
      <c r="Z398" s="65"/>
      <c r="AA398" s="15">
        <f>IF("na"=F398,"",F398/F395)</f>
        <v>1.0701264142566498</v>
      </c>
      <c r="AB398" s="13">
        <f>IF("na"=J398,"",J398/J395)</f>
        <v>0.85677353239418952</v>
      </c>
      <c r="AC398" s="13">
        <f>IF("na"=M398,"",M398/M395)</f>
        <v>1.2866940231841881</v>
      </c>
      <c r="AD398" s="13">
        <f>IF("na"=Q398,"",Q398/Q395)</f>
        <v>0.93308144490630229</v>
      </c>
      <c r="AE398" s="13">
        <f>IF("na"=T398,"",T398/T395)</f>
        <v>1.2102734524340366</v>
      </c>
      <c r="AF398" s="13">
        <f>IF("na"=X398,"",X398/X395)</f>
        <v>1.032681012439129</v>
      </c>
      <c r="AG398" s="13">
        <f>AG397</f>
        <v>396</v>
      </c>
      <c r="AH398" s="63">
        <f t="shared" ca="1" si="45"/>
        <v>1</v>
      </c>
      <c r="AI398" s="63">
        <f t="shared" ca="1" si="45"/>
        <v>2</v>
      </c>
      <c r="AJ398" s="63">
        <f t="shared" ca="1" si="45"/>
        <v>1</v>
      </c>
      <c r="AK398" s="63">
        <f t="shared" ca="1" si="45"/>
        <v>2</v>
      </c>
      <c r="AL398" s="63">
        <f t="shared" ca="1" si="45"/>
        <v>1</v>
      </c>
      <c r="AM398" s="63">
        <f t="shared" ca="1" si="45"/>
        <v>1</v>
      </c>
      <c r="AO398" s="14">
        <f>IF("na"=F398,"",SQRT(F398)/SQRT(F395))</f>
        <v>1.034469146111497</v>
      </c>
      <c r="AP398" s="14">
        <f>IF("na"=J398,"",SQRT(J398)/SQRT(J395))</f>
        <v>0.92562062012154289</v>
      </c>
      <c r="AQ398" s="14">
        <f>IF("na"=M398,"",SQRT(M398)/SQRT(M395))</f>
        <v>1.1343253603724941</v>
      </c>
      <c r="AR398" s="14">
        <f>IF("na"=Q398,"",SQRT(Q398)/SQRT(Q395))</f>
        <v>0.96596140963617305</v>
      </c>
      <c r="AS398" s="14">
        <f>IF("na"=T398,"",SQRT(T398)/SQRT(T395))</f>
        <v>1.1001242895391576</v>
      </c>
      <c r="AT398" s="14">
        <f>IF("na"=X398,"",SQRT(X398)/SQRT(X395))</f>
        <v>1.0162091381399447</v>
      </c>
    </row>
    <row r="399" spans="1:46" ht="12.75" customHeight="1" x14ac:dyDescent="0.3">
      <c r="A399" s="17" t="s">
        <v>283</v>
      </c>
      <c r="B399" s="58">
        <v>0.47718899999999997</v>
      </c>
      <c r="C399" s="58">
        <v>1.96309</v>
      </c>
      <c r="D399" s="68">
        <v>0.51638200000000001</v>
      </c>
      <c r="E399" s="13">
        <v>5.2290499999999997E-2</v>
      </c>
      <c r="F399" s="66">
        <v>4.2703875000000002E-3</v>
      </c>
      <c r="G399" s="65">
        <v>1.9868399999999999</v>
      </c>
      <c r="H399" s="66">
        <v>0.54437599999999997</v>
      </c>
      <c r="I399" s="66">
        <v>1.8716600000000001</v>
      </c>
      <c r="J399" s="67">
        <v>0.30470467420000003</v>
      </c>
      <c r="K399" s="68">
        <v>0.51413299999999995</v>
      </c>
      <c r="L399" s="13">
        <v>4.6486600000000003E-2</v>
      </c>
      <c r="M399" s="66">
        <v>3.5258630000000002E-3</v>
      </c>
      <c r="N399" s="65">
        <v>1.9354</v>
      </c>
      <c r="O399" s="66">
        <v>0.42711700000000002</v>
      </c>
      <c r="P399" s="66">
        <v>1.8614599999999999</v>
      </c>
      <c r="Q399" s="67">
        <v>0.19275758849999999</v>
      </c>
      <c r="R399" s="68">
        <v>0.51255499999999998</v>
      </c>
      <c r="S399" s="13">
        <v>4.3922299999999997E-2</v>
      </c>
      <c r="T399" s="66">
        <v>3.1799223000000001E-3</v>
      </c>
      <c r="U399" s="65">
        <v>1.92825</v>
      </c>
      <c r="V399" s="66">
        <v>0.36972300000000002</v>
      </c>
      <c r="W399" s="66">
        <v>1.8740000000000001</v>
      </c>
      <c r="X399" s="67">
        <v>0.14463212480000001</v>
      </c>
      <c r="Y399" s="65"/>
      <c r="Z399" s="65"/>
      <c r="AA399" s="15">
        <f>IF("na"=F399,"",F399/F395)</f>
        <v>2.6281504017381883</v>
      </c>
      <c r="AB399" s="13">
        <f>IF("na"=J399,"",J399/J395)</f>
        <v>0.896082363126532</v>
      </c>
      <c r="AC399" s="13">
        <f>IF("na"=M399,"",M399/M395)</f>
        <v>4.6387624048299738</v>
      </c>
      <c r="AD399" s="13">
        <f>IF("na"=Q399,"",Q399/Q395)</f>
        <v>1.6214360663201084</v>
      </c>
      <c r="AE399" s="13">
        <f>IF("na"=T399,"",T399/T395)</f>
        <v>7.8383000530207401</v>
      </c>
      <c r="AF399" s="13">
        <f>IF("na"=X399,"",X399/X395)</f>
        <v>2.3937282533467155</v>
      </c>
      <c r="AG399" s="13">
        <f>AG398</f>
        <v>396</v>
      </c>
      <c r="AH399" s="63">
        <f t="shared" ca="1" si="45"/>
        <v>4</v>
      </c>
      <c r="AI399" s="63">
        <f t="shared" ca="1" si="45"/>
        <v>3</v>
      </c>
      <c r="AJ399" s="63">
        <f t="shared" ca="1" si="45"/>
        <v>4</v>
      </c>
      <c r="AK399" s="63">
        <f t="shared" ca="1" si="45"/>
        <v>3</v>
      </c>
      <c r="AL399" s="63">
        <f t="shared" ca="1" si="45"/>
        <v>4</v>
      </c>
      <c r="AM399" s="63">
        <f t="shared" ca="1" si="45"/>
        <v>3</v>
      </c>
      <c r="AO399" s="14">
        <f>IF("na"=F399,"",SQRT(F399)/SQRT(F395))</f>
        <v>1.6211571181530147</v>
      </c>
      <c r="AP399" s="14">
        <f>IF("na"=J399,"",SQRT(J399)/SQRT(J395))</f>
        <v>0.9466162702629467</v>
      </c>
      <c r="AQ399" s="14">
        <f>IF("na"=M399,"",SQRT(M399)/SQRT(M395))</f>
        <v>2.1537786341288592</v>
      </c>
      <c r="AR399" s="14">
        <f>IF("na"=Q399,"",SQRT(Q399)/SQRT(Q395))</f>
        <v>1.2733562212987017</v>
      </c>
      <c r="AS399" s="14">
        <f>IF("na"=T399,"",SQRT(T399)/SQRT(T395))</f>
        <v>2.799696421582301</v>
      </c>
      <c r="AT399" s="14">
        <f>IF("na"=X399,"",SQRT(X399)/SQRT(X395))</f>
        <v>1.5471678168016278</v>
      </c>
    </row>
    <row r="400" spans="1:46" ht="12.75" customHeight="1" x14ac:dyDescent="0.3">
      <c r="B400" s="69"/>
      <c r="C400" s="69"/>
      <c r="D400" s="13"/>
      <c r="E400" s="13"/>
      <c r="F400" s="13"/>
      <c r="G400" s="13"/>
      <c r="H400" s="13"/>
      <c r="I400" s="13"/>
      <c r="J400" s="13"/>
      <c r="K400" s="13"/>
      <c r="L400" s="13"/>
    </row>
    <row r="401" spans="1:46" ht="12.75" customHeight="1" x14ac:dyDescent="0.3">
      <c r="A401" s="17"/>
      <c r="B401" s="17"/>
      <c r="C401" s="17"/>
      <c r="D401" s="6" t="s">
        <v>341</v>
      </c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17"/>
      <c r="Z401" s="17"/>
      <c r="AA401" s="51"/>
      <c r="AB401" s="52"/>
      <c r="AC401" s="52"/>
      <c r="AD401" s="52"/>
      <c r="AE401" s="52"/>
      <c r="AF401" s="52"/>
      <c r="AG401" s="52"/>
      <c r="AH401" s="53"/>
      <c r="AI401" s="53"/>
      <c r="AJ401" s="53"/>
      <c r="AK401" s="53"/>
      <c r="AL401" s="53"/>
      <c r="AM401" s="53"/>
      <c r="AO401" s="52"/>
      <c r="AQ401" s="52"/>
      <c r="AR401" s="52"/>
      <c r="AS401" s="52"/>
      <c r="AT401" s="52"/>
    </row>
    <row r="402" spans="1:46" ht="12.75" customHeight="1" x14ac:dyDescent="0.3">
      <c r="B402" s="54" t="s">
        <v>293</v>
      </c>
      <c r="C402" s="54" t="s">
        <v>293</v>
      </c>
      <c r="D402" s="1">
        <v>7</v>
      </c>
      <c r="E402" s="1"/>
      <c r="F402" s="1"/>
      <c r="G402" s="1"/>
      <c r="H402" s="1"/>
      <c r="I402" s="1"/>
      <c r="J402" s="1"/>
      <c r="K402" s="1">
        <v>15</v>
      </c>
      <c r="L402" s="1"/>
      <c r="M402" s="1"/>
      <c r="N402" s="1"/>
      <c r="O402" s="1"/>
      <c r="P402" s="1"/>
      <c r="Q402" s="1"/>
      <c r="R402" s="1">
        <v>30</v>
      </c>
      <c r="S402" s="1"/>
      <c r="T402" s="1"/>
      <c r="U402" s="1"/>
      <c r="V402" s="1"/>
      <c r="W402" s="1"/>
      <c r="X402" s="1"/>
      <c r="Y402" s="55"/>
      <c r="Z402" s="55"/>
    </row>
    <row r="403" spans="1:46" ht="12.75" customHeight="1" x14ac:dyDescent="0.3">
      <c r="B403" s="56" t="s">
        <v>284</v>
      </c>
      <c r="C403" s="56" t="s">
        <v>294</v>
      </c>
      <c r="D403" s="57" t="s">
        <v>284</v>
      </c>
      <c r="E403" s="58" t="s">
        <v>287</v>
      </c>
      <c r="F403" s="58" t="s">
        <v>295</v>
      </c>
      <c r="G403" s="58" t="s">
        <v>296</v>
      </c>
      <c r="H403" s="58" t="s">
        <v>297</v>
      </c>
      <c r="I403" s="58" t="s">
        <v>298</v>
      </c>
      <c r="J403" s="59" t="s">
        <v>299</v>
      </c>
      <c r="K403" s="57" t="s">
        <v>284</v>
      </c>
      <c r="L403" s="58" t="s">
        <v>287</v>
      </c>
      <c r="M403" s="58" t="s">
        <v>295</v>
      </c>
      <c r="N403" s="58" t="s">
        <v>296</v>
      </c>
      <c r="O403" s="58" t="s">
        <v>297</v>
      </c>
      <c r="P403" s="58" t="s">
        <v>298</v>
      </c>
      <c r="Q403" s="59" t="s">
        <v>299</v>
      </c>
      <c r="R403" s="57" t="s">
        <v>284</v>
      </c>
      <c r="S403" s="58" t="s">
        <v>287</v>
      </c>
      <c r="T403" s="58" t="s">
        <v>295</v>
      </c>
      <c r="U403" s="58" t="s">
        <v>296</v>
      </c>
      <c r="V403" s="58" t="s">
        <v>297</v>
      </c>
      <c r="W403" s="58" t="s">
        <v>298</v>
      </c>
      <c r="X403" s="59" t="s">
        <v>299</v>
      </c>
      <c r="Y403" s="58"/>
      <c r="Z403" s="58"/>
    </row>
    <row r="404" spans="1:46" ht="12.75" customHeight="1" x14ac:dyDescent="0.3">
      <c r="A404" s="17" t="s">
        <v>300</v>
      </c>
      <c r="B404" s="58">
        <v>0.35279199999999999</v>
      </c>
      <c r="C404" s="58">
        <v>2.0879400000000001</v>
      </c>
      <c r="D404" s="60">
        <v>0.35688199999999998</v>
      </c>
      <c r="E404" s="61">
        <v>3.7328199999999999E-2</v>
      </c>
      <c r="F404" s="61">
        <v>1.4101226E-3</v>
      </c>
      <c r="G404" s="61">
        <v>2.274</v>
      </c>
      <c r="H404" s="61">
        <v>0.64053800000000005</v>
      </c>
      <c r="I404" s="61">
        <v>2.14289</v>
      </c>
      <c r="J404" s="62">
        <v>0.4133084319</v>
      </c>
      <c r="K404" s="60">
        <v>0.355408</v>
      </c>
      <c r="L404" s="61">
        <v>2.7287800000000001E-2</v>
      </c>
      <c r="M404" s="61">
        <v>7.5146740000000005E-4</v>
      </c>
      <c r="N404" s="61">
        <v>2.2187999999999999</v>
      </c>
      <c r="O404" s="61">
        <v>0.42218899999999998</v>
      </c>
      <c r="P404" s="61">
        <v>2.1562800000000002</v>
      </c>
      <c r="Q404" s="62">
        <v>0.18291390730000001</v>
      </c>
      <c r="R404" s="60">
        <v>0.35460700000000001</v>
      </c>
      <c r="S404" s="61">
        <v>1.8772299999999999E-2</v>
      </c>
      <c r="T404" s="61">
        <v>3.556934E-4</v>
      </c>
      <c r="U404" s="61">
        <v>2.1712600000000002</v>
      </c>
      <c r="V404" s="61">
        <v>0.27252399999999999</v>
      </c>
      <c r="W404" s="61">
        <v>2.1425700000000001</v>
      </c>
      <c r="X404" s="62">
        <v>7.7253767400000006E-2</v>
      </c>
      <c r="Y404" s="61"/>
      <c r="Z404" s="61"/>
      <c r="AH404" s="63"/>
      <c r="AI404" s="63"/>
    </row>
    <row r="405" spans="1:46" ht="12.75" customHeight="1" x14ac:dyDescent="0.3">
      <c r="A405" s="17" t="s">
        <v>354</v>
      </c>
      <c r="B405" s="58">
        <v>0.35279199999999999</v>
      </c>
      <c r="C405" s="58">
        <v>2.0879400000000001</v>
      </c>
      <c r="D405" s="60">
        <v>0.355792</v>
      </c>
      <c r="E405" s="61">
        <v>5.6445500000000003E-2</v>
      </c>
      <c r="F405" s="61">
        <v>3.1950944E-3</v>
      </c>
      <c r="G405" s="61">
        <v>2.3393999999999999</v>
      </c>
      <c r="H405" s="61">
        <v>0.87289300000000003</v>
      </c>
      <c r="I405" s="61">
        <v>2.1457099999999998</v>
      </c>
      <c r="J405" s="62">
        <v>0.76527956230000005</v>
      </c>
      <c r="K405" s="60">
        <v>0.35559200000000002</v>
      </c>
      <c r="L405" s="61">
        <v>5.3517799999999997E-2</v>
      </c>
      <c r="M405" s="61">
        <v>2.8719949E-3</v>
      </c>
      <c r="N405" s="61">
        <v>2.2574800000000002</v>
      </c>
      <c r="O405" s="61">
        <v>0.63768499999999995</v>
      </c>
      <c r="P405" s="61">
        <v>2.1399699999999999</v>
      </c>
      <c r="Q405" s="62">
        <v>0.40934928009999999</v>
      </c>
      <c r="R405" s="60">
        <v>0.35396899999999998</v>
      </c>
      <c r="S405" s="61">
        <v>5.0921300000000003E-2</v>
      </c>
      <c r="T405" s="61">
        <v>2.594364E-3</v>
      </c>
      <c r="U405" s="61">
        <v>2.08927</v>
      </c>
      <c r="V405" s="61">
        <v>0.49091400000000002</v>
      </c>
      <c r="W405" s="61">
        <v>2.0132599999999998</v>
      </c>
      <c r="X405" s="62">
        <v>0.2465736577</v>
      </c>
      <c r="Y405" s="61"/>
      <c r="Z405" s="61"/>
      <c r="AA405" s="15">
        <f>IF("na"=F405,"",F405/F404)</f>
        <v>2.2658273826687125</v>
      </c>
      <c r="AB405" s="13">
        <f>IF("na"=J405,"",J405/J404)</f>
        <v>1.8515943620650823</v>
      </c>
      <c r="AC405" s="13">
        <f>IF("na"=M405,"",M405/M404)</f>
        <v>3.8218489584511581</v>
      </c>
      <c r="AD405" s="13">
        <f>IF("na"=Q405,"",Q405/Q404)</f>
        <v>2.2379341524240677</v>
      </c>
      <c r="AE405" s="13">
        <f>IF("na"=T405,"",T405/T404)</f>
        <v>7.2938210267606882</v>
      </c>
      <c r="AF405" s="13">
        <f>IF("na"=X405,"",X405/X404)</f>
        <v>3.1917363514882768</v>
      </c>
      <c r="AG405" s="13">
        <f>ROW()</f>
        <v>405</v>
      </c>
      <c r="AH405" s="63">
        <f t="shared" ref="AH405:AM408" ca="1" si="46">SUM(IF(INDIRECT(ADDRESS(ROW(),AH$40))&gt;INDIRECT(ADDRESS($AG405,AH$40)),1,0),IF(INDIRECT(ADDRESS(ROW(),AH$40))&gt;INDIRECT(ADDRESS($AG405+1,AH$40)),1,0),IF(INDIRECT(ADDRESS(ROW(),AH$40))&gt;INDIRECT(ADDRESS($AG405+2,AH$40)),1,0),IF(INDIRECT(ADDRESS(ROW(),AH$40))&gt;INDIRECT(ADDRESS($AG405+3,AH$40)),1,0))+1</f>
        <v>4</v>
      </c>
      <c r="AI405" s="63">
        <f t="shared" ca="1" si="46"/>
        <v>4</v>
      </c>
      <c r="AJ405" s="63">
        <f t="shared" ca="1" si="46"/>
        <v>4</v>
      </c>
      <c r="AK405" s="63">
        <f t="shared" ca="1" si="46"/>
        <v>4</v>
      </c>
      <c r="AL405" s="63">
        <f t="shared" ca="1" si="46"/>
        <v>4</v>
      </c>
      <c r="AM405" s="63">
        <f t="shared" ca="1" si="46"/>
        <v>4</v>
      </c>
      <c r="AO405" s="14">
        <f>IF("na"=F405,"",SQRT(F405)/SQRT(F404))</f>
        <v>1.5052665487111287</v>
      </c>
      <c r="AP405" s="14">
        <f>IF("na"=J405,"",SQRT(J405)/SQRT(J404))</f>
        <v>1.3607330238019073</v>
      </c>
      <c r="AQ405" s="14">
        <f>IF("na"=M405,"",SQRT(M405)/SQRT(M404))</f>
        <v>1.9549549760675202</v>
      </c>
      <c r="AR405" s="14">
        <f>IF("na"=Q405,"",SQRT(Q405)/SQRT(Q404))</f>
        <v>1.4959726442766483</v>
      </c>
      <c r="AS405" s="14">
        <f>IF("na"=T405,"",SQRT(T405)/SQRT(T404))</f>
        <v>2.7007075048514024</v>
      </c>
      <c r="AT405" s="14">
        <f>IF("na"=X405,"",SQRT(X405)/SQRT(X404))</f>
        <v>1.786543128919164</v>
      </c>
    </row>
    <row r="406" spans="1:46" ht="12.75" customHeight="1" x14ac:dyDescent="0.3">
      <c r="A406" s="17" t="s">
        <v>281</v>
      </c>
      <c r="B406" s="58">
        <v>0.35279199999999999</v>
      </c>
      <c r="C406" s="58">
        <v>2.0879400000000001</v>
      </c>
      <c r="D406" s="60">
        <v>0.36239199999999999</v>
      </c>
      <c r="E406" s="61">
        <v>3.8889300000000002E-2</v>
      </c>
      <c r="F406" s="61">
        <v>1.6045376000000001E-3</v>
      </c>
      <c r="G406" s="61">
        <v>2.0476299999999998</v>
      </c>
      <c r="H406" s="61">
        <v>0.59976300000000005</v>
      </c>
      <c r="I406" s="61">
        <v>1.9168099999999999</v>
      </c>
      <c r="J406" s="62">
        <v>0.389001133</v>
      </c>
      <c r="K406" s="60">
        <v>0.36294799999999999</v>
      </c>
      <c r="L406" s="61">
        <v>3.1892700000000003E-2</v>
      </c>
      <c r="M406" s="61">
        <v>1.1202886000000001E-3</v>
      </c>
      <c r="N406" s="61">
        <v>1.9690300000000001</v>
      </c>
      <c r="O406" s="61">
        <v>0.39030599999999999</v>
      </c>
      <c r="P406" s="61">
        <v>1.90944</v>
      </c>
      <c r="Q406" s="62">
        <v>0.18420102360000001</v>
      </c>
      <c r="R406" s="60">
        <v>0.36275299999999999</v>
      </c>
      <c r="S406" s="61">
        <v>2.7670699999999999E-2</v>
      </c>
      <c r="T406" s="61">
        <v>8.6488910000000001E-4</v>
      </c>
      <c r="U406" s="61">
        <v>1.9633100000000001</v>
      </c>
      <c r="V406" s="61">
        <v>0.295207</v>
      </c>
      <c r="W406" s="61">
        <v>1.9286000000000001</v>
      </c>
      <c r="X406" s="62">
        <v>0.1125364084</v>
      </c>
      <c r="Y406" s="61"/>
      <c r="Z406" s="61"/>
      <c r="AA406" s="15">
        <f>IF("na"=F406,"",F406/F404)</f>
        <v>1.1378709907918645</v>
      </c>
      <c r="AB406" s="13">
        <f>IF("na"=J406,"",J406/J404)</f>
        <v>0.9411884756663248</v>
      </c>
      <c r="AC406" s="13">
        <f>IF("na"=M406,"",M406/M404)</f>
        <v>1.4908013308361747</v>
      </c>
      <c r="AD406" s="13">
        <f>IF("na"=Q406,"",Q406/Q404)</f>
        <v>1.0070367328487986</v>
      </c>
      <c r="AE406" s="13">
        <f>IF("na"=T406,"",T406/T404)</f>
        <v>2.4315579091430992</v>
      </c>
      <c r="AF406" s="13">
        <f>IF("na"=X406,"",X406/X404)</f>
        <v>1.4567109435235126</v>
      </c>
      <c r="AG406" s="13">
        <f>AG405</f>
        <v>405</v>
      </c>
      <c r="AH406" s="63">
        <f t="shared" ca="1" si="46"/>
        <v>2</v>
      </c>
      <c r="AI406" s="63">
        <f t="shared" ca="1" si="46"/>
        <v>1</v>
      </c>
      <c r="AJ406" s="63">
        <f t="shared" ca="1" si="46"/>
        <v>2</v>
      </c>
      <c r="AK406" s="63">
        <f t="shared" ca="1" si="46"/>
        <v>2</v>
      </c>
      <c r="AL406" s="63">
        <f t="shared" ca="1" si="46"/>
        <v>2</v>
      </c>
      <c r="AM406" s="63">
        <f t="shared" ca="1" si="46"/>
        <v>2</v>
      </c>
      <c r="AO406" s="14">
        <f>IF("na"=F406,"",SQRT(F406)/SQRT(F404))</f>
        <v>1.0667103593721514</v>
      </c>
      <c r="AP406" s="14">
        <f>IF("na"=J406,"",SQRT(J406)/SQRT(J404))</f>
        <v>0.97014868740122762</v>
      </c>
      <c r="AQ406" s="14">
        <f>IF("na"=M406,"",SQRT(M406)/SQRT(M404))</f>
        <v>1.2209837553531064</v>
      </c>
      <c r="AR406" s="14">
        <f>IF("na"=Q406,"",SQRT(Q406)/SQRT(Q404))</f>
        <v>1.0035121986547042</v>
      </c>
      <c r="AS406" s="14">
        <f>IF("na"=T406,"",SQRT(T406)/SQRT(T404))</f>
        <v>1.559345346337077</v>
      </c>
      <c r="AT406" s="14">
        <f>IF("na"=X406,"",SQRT(X406)/SQRT(X404))</f>
        <v>1.2069428087210732</v>
      </c>
    </row>
    <row r="407" spans="1:46" ht="12.75" customHeight="1" x14ac:dyDescent="0.3">
      <c r="A407" s="17" t="s">
        <v>282</v>
      </c>
      <c r="B407" s="58">
        <v>0.35279199999999999</v>
      </c>
      <c r="C407" s="58">
        <v>2.0879400000000001</v>
      </c>
      <c r="D407" s="64">
        <v>0.365429</v>
      </c>
      <c r="E407" s="65">
        <v>3.8004299999999998E-2</v>
      </c>
      <c r="F407" s="66">
        <v>1.6040205E-3</v>
      </c>
      <c r="G407" s="65">
        <v>2.2680799999999999</v>
      </c>
      <c r="H407" s="66">
        <v>0.639432</v>
      </c>
      <c r="I407" s="66">
        <v>2.1350799999999999</v>
      </c>
      <c r="J407" s="67">
        <v>0.41109546219999998</v>
      </c>
      <c r="K407" s="64">
        <v>0.36182500000000001</v>
      </c>
      <c r="L407" s="65">
        <v>2.6107200000000001E-2</v>
      </c>
      <c r="M407" s="66">
        <v>7.6318079999999997E-4</v>
      </c>
      <c r="N407" s="65">
        <v>2.2202600000000001</v>
      </c>
      <c r="O407" s="66">
        <v>0.399009</v>
      </c>
      <c r="P407" s="66">
        <v>2.1611699999999998</v>
      </c>
      <c r="Q407" s="67">
        <v>0.1645708149</v>
      </c>
      <c r="R407" s="64">
        <v>0.36274499999999998</v>
      </c>
      <c r="S407" s="65">
        <v>1.8197000000000001E-2</v>
      </c>
      <c r="T407" s="66">
        <v>4.3019299999999999E-4</v>
      </c>
      <c r="U407" s="65">
        <v>2.1837</v>
      </c>
      <c r="V407" s="66">
        <v>0.26920500000000003</v>
      </c>
      <c r="W407" s="66">
        <v>2.1563099999999999</v>
      </c>
      <c r="X407" s="67">
        <v>7.7145788899999998E-2</v>
      </c>
      <c r="Y407" s="65"/>
      <c r="Z407" s="65"/>
      <c r="AA407" s="15">
        <f>IF("na"=F407,"",F407/F404)</f>
        <v>1.137504285088403</v>
      </c>
      <c r="AB407" s="13">
        <f>IF("na"=J407,"",J407/J404)</f>
        <v>0.9946457184775378</v>
      </c>
      <c r="AC407" s="13">
        <f>IF("na"=M407,"",M407/M404)</f>
        <v>1.0155873694587416</v>
      </c>
      <c r="AD407" s="13">
        <f>IF("na"=Q407,"",Q407/Q404)</f>
        <v>0.89971734423717054</v>
      </c>
      <c r="AE407" s="13">
        <f>IF("na"=T407,"",T407/T404)</f>
        <v>1.209448924270172</v>
      </c>
      <c r="AF407" s="13">
        <f>IF("na"=X407,"",X407/X404)</f>
        <v>0.99860228822963515</v>
      </c>
      <c r="AG407" s="13">
        <f>AG406</f>
        <v>405</v>
      </c>
      <c r="AH407" s="63">
        <f t="shared" ca="1" si="46"/>
        <v>1</v>
      </c>
      <c r="AI407" s="63">
        <f t="shared" ca="1" si="46"/>
        <v>2</v>
      </c>
      <c r="AJ407" s="63">
        <f t="shared" ca="1" si="46"/>
        <v>1</v>
      </c>
      <c r="AK407" s="63">
        <f t="shared" ca="1" si="46"/>
        <v>1</v>
      </c>
      <c r="AL407" s="63">
        <f t="shared" ca="1" si="46"/>
        <v>1</v>
      </c>
      <c r="AM407" s="63">
        <f t="shared" ca="1" si="46"/>
        <v>1</v>
      </c>
      <c r="AO407" s="14">
        <f>IF("na"=F407,"",SQRT(F407)/SQRT(F404))</f>
        <v>1.0665384592636138</v>
      </c>
      <c r="AP407" s="14">
        <f>IF("na"=J407,"",SQRT(J407)/SQRT(J404))</f>
        <v>0.9973192660715714</v>
      </c>
      <c r="AQ407" s="14">
        <f>IF("na"=M407,"",SQRT(M407)/SQRT(M404))</f>
        <v>1.0077635483875875</v>
      </c>
      <c r="AR407" s="14">
        <f>IF("na"=Q407,"",SQRT(Q407)/SQRT(Q404))</f>
        <v>0.94853431368462915</v>
      </c>
      <c r="AS407" s="14">
        <f>IF("na"=T407,"",SQRT(T407)/SQRT(T404))</f>
        <v>1.0997494825050711</v>
      </c>
      <c r="AT407" s="14">
        <f>IF("na"=X407,"",SQRT(X407)/SQRT(X404))</f>
        <v>0.99930089974423375</v>
      </c>
    </row>
    <row r="408" spans="1:46" ht="12.75" customHeight="1" x14ac:dyDescent="0.3">
      <c r="A408" s="17" t="s">
        <v>283</v>
      </c>
      <c r="B408" s="58">
        <v>0.35279199999999999</v>
      </c>
      <c r="C408" s="58">
        <v>2.0879400000000001</v>
      </c>
      <c r="D408" s="68">
        <v>0.36079800000000001</v>
      </c>
      <c r="E408" s="13">
        <v>5.2494899999999997E-2</v>
      </c>
      <c r="F408" s="66">
        <v>2.8198105E-3</v>
      </c>
      <c r="G408" s="65">
        <v>2.15903</v>
      </c>
      <c r="H408" s="66">
        <v>0.81532000000000004</v>
      </c>
      <c r="I408" s="66">
        <v>1.9737199999999999</v>
      </c>
      <c r="J408" s="67">
        <v>0.67779291080000004</v>
      </c>
      <c r="K408" s="68">
        <v>0.36112</v>
      </c>
      <c r="L408" s="13">
        <v>4.7294200000000002E-2</v>
      </c>
      <c r="M408" s="66">
        <v>2.3060967999999999E-3</v>
      </c>
      <c r="N408" s="65">
        <v>2.0786099999999998</v>
      </c>
      <c r="O408" s="66">
        <v>0.525424</v>
      </c>
      <c r="P408" s="66">
        <v>1.98719</v>
      </c>
      <c r="Q408" s="67">
        <v>0.28622094219999999</v>
      </c>
      <c r="R408" s="68">
        <v>0.35974099999999998</v>
      </c>
      <c r="S408" s="13">
        <v>4.4137599999999999E-2</v>
      </c>
      <c r="T408" s="66">
        <v>1.9964163000000001E-3</v>
      </c>
      <c r="U408" s="65">
        <v>2.0943900000000002</v>
      </c>
      <c r="V408" s="66">
        <v>0.46272400000000002</v>
      </c>
      <c r="W408" s="66">
        <v>2.0263</v>
      </c>
      <c r="X408" s="67">
        <v>0.2179129897</v>
      </c>
      <c r="Y408" s="65"/>
      <c r="Z408" s="65"/>
      <c r="AA408" s="15">
        <f>IF("na"=F408,"",F408/F404)</f>
        <v>1.9996917289319383</v>
      </c>
      <c r="AB408" s="13">
        <f>IF("na"=J408,"",J408/J404)</f>
        <v>1.6399203560502054</v>
      </c>
      <c r="AC408" s="13">
        <f>IF("na"=M408,"",M408/M404)</f>
        <v>3.0687915403915058</v>
      </c>
      <c r="AD408" s="13">
        <f>IF("na"=Q408,"",Q408/Q404)</f>
        <v>1.5647850205865674</v>
      </c>
      <c r="AE408" s="13">
        <f>IF("na"=T408,"",T408/T404)</f>
        <v>5.6127448527299073</v>
      </c>
      <c r="AF408" s="13">
        <f>IF("na"=X408,"",X408/X404)</f>
        <v>2.8207425609640882</v>
      </c>
      <c r="AG408" s="13">
        <f>AG407</f>
        <v>405</v>
      </c>
      <c r="AH408" s="63">
        <f t="shared" ca="1" si="46"/>
        <v>3</v>
      </c>
      <c r="AI408" s="63">
        <f t="shared" ca="1" si="46"/>
        <v>3</v>
      </c>
      <c r="AJ408" s="63">
        <f t="shared" ca="1" si="46"/>
        <v>3</v>
      </c>
      <c r="AK408" s="63">
        <f t="shared" ca="1" si="46"/>
        <v>3</v>
      </c>
      <c r="AL408" s="63">
        <f t="shared" ca="1" si="46"/>
        <v>3</v>
      </c>
      <c r="AM408" s="63">
        <f t="shared" ca="1" si="46"/>
        <v>3</v>
      </c>
      <c r="AO408" s="14">
        <f>IF("na"=F408,"",SQRT(F408)/SQRT(F404))</f>
        <v>1.4141045678916175</v>
      </c>
      <c r="AP408" s="14">
        <f>IF("na"=J408,"",SQRT(J408)/SQRT(J404))</f>
        <v>1.2805937513709043</v>
      </c>
      <c r="AQ408" s="14">
        <f>IF("na"=M408,"",SQRT(M408)/SQRT(M404))</f>
        <v>1.7517966606862525</v>
      </c>
      <c r="AR408" s="14">
        <f>IF("na"=Q408,"",SQRT(Q408)/SQRT(Q404))</f>
        <v>1.2509136743143259</v>
      </c>
      <c r="AS408" s="14">
        <f>IF("na"=T408,"",SQRT(T408)/SQRT(T404))</f>
        <v>2.36912322447143</v>
      </c>
      <c r="AT408" s="14">
        <f>IF("na"=X408,"",SQRT(X408)/SQRT(X404))</f>
        <v>1.6795066421315781</v>
      </c>
    </row>
    <row r="409" spans="1:46" ht="12.75" customHeight="1" x14ac:dyDescent="0.3">
      <c r="B409" s="69"/>
      <c r="C409" s="69"/>
      <c r="D409" s="13"/>
      <c r="E409" s="13"/>
      <c r="F409" s="13"/>
      <c r="G409" s="13"/>
      <c r="H409" s="13"/>
      <c r="I409" s="13"/>
      <c r="J409" s="13"/>
      <c r="K409" s="13"/>
      <c r="L409" s="13"/>
    </row>
    <row r="410" spans="1:46" ht="12.75" customHeight="1" x14ac:dyDescent="0.3">
      <c r="A410" s="17"/>
      <c r="B410" s="17"/>
      <c r="C410" s="17"/>
      <c r="D410" s="6" t="s">
        <v>342</v>
      </c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17"/>
      <c r="Z410" s="17"/>
      <c r="AA410" s="51"/>
      <c r="AB410" s="52"/>
      <c r="AC410" s="52"/>
      <c r="AD410" s="52"/>
      <c r="AE410" s="52"/>
      <c r="AF410" s="52"/>
      <c r="AG410" s="52"/>
      <c r="AH410" s="53"/>
      <c r="AI410" s="53"/>
      <c r="AJ410" s="53"/>
      <c r="AK410" s="53"/>
      <c r="AL410" s="53"/>
      <c r="AM410" s="53"/>
      <c r="AO410" s="52"/>
      <c r="AQ410" s="52"/>
      <c r="AR410" s="52"/>
      <c r="AS410" s="52"/>
      <c r="AT410" s="52"/>
    </row>
    <row r="411" spans="1:46" ht="12.75" customHeight="1" x14ac:dyDescent="0.3">
      <c r="B411" s="54" t="s">
        <v>293</v>
      </c>
      <c r="C411" s="54" t="s">
        <v>293</v>
      </c>
      <c r="D411" s="1">
        <v>7</v>
      </c>
      <c r="E411" s="1"/>
      <c r="F411" s="1"/>
      <c r="G411" s="1"/>
      <c r="H411" s="1"/>
      <c r="I411" s="1"/>
      <c r="J411" s="1"/>
      <c r="K411" s="1">
        <v>15</v>
      </c>
      <c r="L411" s="1"/>
      <c r="M411" s="1"/>
      <c r="N411" s="1"/>
      <c r="O411" s="1"/>
      <c r="P411" s="1"/>
      <c r="Q411" s="1"/>
      <c r="R411" s="1">
        <v>30</v>
      </c>
      <c r="S411" s="1"/>
      <c r="T411" s="1"/>
      <c r="U411" s="1"/>
      <c r="V411" s="1"/>
      <c r="W411" s="1"/>
      <c r="X411" s="1"/>
      <c r="Y411" s="55"/>
      <c r="Z411" s="55"/>
    </row>
    <row r="412" spans="1:46" ht="12.75" customHeight="1" x14ac:dyDescent="0.3">
      <c r="B412" s="56" t="s">
        <v>284</v>
      </c>
      <c r="C412" s="56" t="s">
        <v>294</v>
      </c>
      <c r="D412" s="57" t="s">
        <v>284</v>
      </c>
      <c r="E412" s="58" t="s">
        <v>287</v>
      </c>
      <c r="F412" s="58" t="s">
        <v>295</v>
      </c>
      <c r="G412" s="58" t="s">
        <v>296</v>
      </c>
      <c r="H412" s="58" t="s">
        <v>297</v>
      </c>
      <c r="I412" s="58" t="s">
        <v>298</v>
      </c>
      <c r="J412" s="59" t="s">
        <v>299</v>
      </c>
      <c r="K412" s="57" t="s">
        <v>284</v>
      </c>
      <c r="L412" s="58" t="s">
        <v>287</v>
      </c>
      <c r="M412" s="58" t="s">
        <v>295</v>
      </c>
      <c r="N412" s="58" t="s">
        <v>296</v>
      </c>
      <c r="O412" s="58" t="s">
        <v>297</v>
      </c>
      <c r="P412" s="58" t="s">
        <v>298</v>
      </c>
      <c r="Q412" s="59" t="s">
        <v>299</v>
      </c>
      <c r="R412" s="57" t="s">
        <v>284</v>
      </c>
      <c r="S412" s="58" t="s">
        <v>287</v>
      </c>
      <c r="T412" s="58" t="s">
        <v>295</v>
      </c>
      <c r="U412" s="58" t="s">
        <v>296</v>
      </c>
      <c r="V412" s="58" t="s">
        <v>297</v>
      </c>
      <c r="W412" s="58" t="s">
        <v>298</v>
      </c>
      <c r="X412" s="59" t="s">
        <v>299</v>
      </c>
      <c r="Y412" s="58"/>
      <c r="Z412" s="58"/>
    </row>
    <row r="413" spans="1:46" ht="12.75" customHeight="1" x14ac:dyDescent="0.3">
      <c r="A413" s="17" t="s">
        <v>300</v>
      </c>
      <c r="B413" s="58">
        <v>0.44318099999999999</v>
      </c>
      <c r="C413" s="58">
        <v>1.55345</v>
      </c>
      <c r="D413" s="60">
        <v>0.44802599999999998</v>
      </c>
      <c r="E413" s="61">
        <v>4.4390899999999997E-2</v>
      </c>
      <c r="F413" s="61">
        <v>1.9940259999999999E-3</v>
      </c>
      <c r="G413" s="61">
        <v>1.51251</v>
      </c>
      <c r="H413" s="61">
        <v>0.27400099999999999</v>
      </c>
      <c r="I413" s="61">
        <v>1.4837499999999999</v>
      </c>
      <c r="J413" s="62">
        <v>7.9934638000000002E-2</v>
      </c>
      <c r="K413" s="60">
        <v>0.44755</v>
      </c>
      <c r="L413" s="61">
        <v>2.99332E-2</v>
      </c>
      <c r="M413" s="61">
        <v>9.1508449999999999E-4</v>
      </c>
      <c r="N413" s="61">
        <v>1.4888699999999999</v>
      </c>
      <c r="O413" s="61">
        <v>0.188641</v>
      </c>
      <c r="P413" s="61">
        <v>1.47394</v>
      </c>
      <c r="Q413" s="62">
        <v>4.1907266899999997E-2</v>
      </c>
      <c r="R413" s="60">
        <v>0.44583600000000001</v>
      </c>
      <c r="S413" s="61">
        <v>2.26073E-2</v>
      </c>
      <c r="T413" s="61">
        <v>5.1813900000000003E-4</v>
      </c>
      <c r="U413" s="61">
        <v>1.48634</v>
      </c>
      <c r="V413" s="61">
        <v>0.13658000000000001</v>
      </c>
      <c r="W413" s="61">
        <v>1.4783200000000001</v>
      </c>
      <c r="X413" s="62">
        <v>2.4298613300000001E-2</v>
      </c>
      <c r="Y413" s="61"/>
      <c r="Z413" s="61"/>
      <c r="AH413" s="63"/>
      <c r="AI413" s="63"/>
    </row>
    <row r="414" spans="1:46" ht="12.75" customHeight="1" x14ac:dyDescent="0.3">
      <c r="A414" s="17" t="s">
        <v>354</v>
      </c>
      <c r="B414" s="58">
        <v>0.44318099999999999</v>
      </c>
      <c r="C414" s="58">
        <v>1.55345</v>
      </c>
      <c r="D414" s="60">
        <v>0.44609100000000002</v>
      </c>
      <c r="E414" s="61">
        <v>5.4738599999999998E-2</v>
      </c>
      <c r="F414" s="61">
        <v>3.0047823999999998E-3</v>
      </c>
      <c r="G414" s="61">
        <v>1.5135000000000001</v>
      </c>
      <c r="H414" s="61">
        <v>0.32688200000000001</v>
      </c>
      <c r="I414" s="61">
        <v>1.4751799999999999</v>
      </c>
      <c r="J414" s="62">
        <v>0.1129780348</v>
      </c>
      <c r="K414" s="60">
        <v>0.44225599999999998</v>
      </c>
      <c r="L414" s="61">
        <v>5.1930900000000002E-2</v>
      </c>
      <c r="M414" s="61">
        <v>2.6976739000000001E-3</v>
      </c>
      <c r="N414" s="61">
        <v>1.50061</v>
      </c>
      <c r="O414" s="61">
        <v>0.29005799999999998</v>
      </c>
      <c r="P414" s="61">
        <v>1.46983</v>
      </c>
      <c r="Q414" s="62">
        <v>9.1125947700000001E-2</v>
      </c>
      <c r="R414" s="60">
        <v>0.44484600000000002</v>
      </c>
      <c r="S414" s="61">
        <v>4.9300900000000002E-2</v>
      </c>
      <c r="T414" s="61">
        <v>2.4333508999999998E-3</v>
      </c>
      <c r="U414" s="61">
        <v>1.4925600000000001</v>
      </c>
      <c r="V414" s="61">
        <v>0.27458500000000002</v>
      </c>
      <c r="W414" s="61">
        <v>1.4659599999999999</v>
      </c>
      <c r="X414" s="62">
        <v>8.3051422299999997E-2</v>
      </c>
      <c r="Y414" s="61"/>
      <c r="Z414" s="61"/>
      <c r="AA414" s="15">
        <f>IF("na"=F414,"",F414/F413)</f>
        <v>1.5068922872620518</v>
      </c>
      <c r="AB414" s="13">
        <f>IF("na"=J414,"",J414/J413)</f>
        <v>1.4133802019595059</v>
      </c>
      <c r="AC414" s="13">
        <f>IF("na"=M414,"",M414/M413)</f>
        <v>2.9480052388604552</v>
      </c>
      <c r="AD414" s="13">
        <f>IF("na"=Q414,"",Q414/Q413)</f>
        <v>2.1744664933040529</v>
      </c>
      <c r="AE414" s="13">
        <f>IF("na"=T414,"",T414/T413)</f>
        <v>4.6963283983641446</v>
      </c>
      <c r="AF414" s="13">
        <f>IF("na"=X414,"",X414/X413)</f>
        <v>3.4179490522613483</v>
      </c>
      <c r="AG414" s="13">
        <f>ROW()</f>
        <v>414</v>
      </c>
      <c r="AH414" s="63">
        <f t="shared" ref="AH414:AM417" ca="1" si="47">SUM(IF(INDIRECT(ADDRESS(ROW(),AH$40))&gt;INDIRECT(ADDRESS($AG414,AH$40)),1,0),IF(INDIRECT(ADDRESS(ROW(),AH$40))&gt;INDIRECT(ADDRESS($AG414+1,AH$40)),1,0),IF(INDIRECT(ADDRESS(ROW(),AH$40))&gt;INDIRECT(ADDRESS($AG414+2,AH$40)),1,0),IF(INDIRECT(ADDRESS(ROW(),AH$40))&gt;INDIRECT(ADDRESS($AG414+3,AH$40)),1,0))+1</f>
        <v>2</v>
      </c>
      <c r="AI414" s="63">
        <f t="shared" ca="1" si="47"/>
        <v>4</v>
      </c>
      <c r="AJ414" s="63">
        <f t="shared" ca="1" si="47"/>
        <v>2</v>
      </c>
      <c r="AK414" s="63">
        <f t="shared" ca="1" si="47"/>
        <v>4</v>
      </c>
      <c r="AL414" s="63">
        <f t="shared" ca="1" si="47"/>
        <v>2</v>
      </c>
      <c r="AM414" s="63">
        <f t="shared" ca="1" si="47"/>
        <v>4</v>
      </c>
      <c r="AO414" s="14">
        <f>IF("na"=F414,"",SQRT(F414)/SQRT(F413))</f>
        <v>1.2275554110760345</v>
      </c>
      <c r="AP414" s="14">
        <f>IF("na"=J414,"",SQRT(J414)/SQRT(J413))</f>
        <v>1.1888566784770591</v>
      </c>
      <c r="AQ414" s="14">
        <f>IF("na"=M414,"",SQRT(M414)/SQRT(M413))</f>
        <v>1.7169756081145868</v>
      </c>
      <c r="AR414" s="14">
        <f>IF("na"=Q414,"",SQRT(Q414)/SQRT(Q413))</f>
        <v>1.4746072335724023</v>
      </c>
      <c r="AS414" s="14">
        <f>IF("na"=T414,"",SQRT(T414)/SQRT(T413))</f>
        <v>2.1671013816534161</v>
      </c>
      <c r="AT414" s="14">
        <f>IF("na"=X414,"",SQRT(X414)/SQRT(X413))</f>
        <v>1.848769604970113</v>
      </c>
    </row>
    <row r="415" spans="1:46" ht="12.75" customHeight="1" x14ac:dyDescent="0.3">
      <c r="A415" s="17" t="s">
        <v>281</v>
      </c>
      <c r="B415" s="58">
        <v>0.44318099999999999</v>
      </c>
      <c r="C415" s="58">
        <v>1.55345</v>
      </c>
      <c r="D415" s="60">
        <v>0.53705499999999995</v>
      </c>
      <c r="E415" s="61">
        <v>4.4818999999999998E-2</v>
      </c>
      <c r="F415" s="61">
        <v>1.08210705E-2</v>
      </c>
      <c r="G415" s="61">
        <v>1.5518799999999999</v>
      </c>
      <c r="H415" s="61">
        <v>0.222604</v>
      </c>
      <c r="I415" s="61">
        <v>1.53121</v>
      </c>
      <c r="J415" s="62">
        <v>5.00471584E-2</v>
      </c>
      <c r="K415" s="60">
        <v>0.53602499999999997</v>
      </c>
      <c r="L415" s="61">
        <v>3.6462500000000002E-2</v>
      </c>
      <c r="M415" s="61">
        <v>9.9495221999999998E-3</v>
      </c>
      <c r="N415" s="61">
        <v>1.53714</v>
      </c>
      <c r="O415" s="61">
        <v>0.174544</v>
      </c>
      <c r="P415" s="61">
        <v>1.5241100000000001</v>
      </c>
      <c r="Q415" s="62">
        <v>3.1326443500000002E-2</v>
      </c>
      <c r="R415" s="60">
        <v>0.53705800000000004</v>
      </c>
      <c r="S415" s="61">
        <v>3.0011099999999999E-2</v>
      </c>
      <c r="T415" s="61">
        <v>9.7135572000000003E-3</v>
      </c>
      <c r="U415" s="61">
        <v>1.5265500000000001</v>
      </c>
      <c r="V415" s="61">
        <v>0.13578299999999999</v>
      </c>
      <c r="W415" s="61">
        <v>1.51834</v>
      </c>
      <c r="X415" s="62">
        <v>1.9669735099999999E-2</v>
      </c>
      <c r="Y415" s="61"/>
      <c r="Z415" s="61"/>
      <c r="AA415" s="15">
        <f>IF("na"=F415,"",F415/F413)</f>
        <v>5.4267449371271992</v>
      </c>
      <c r="AB415" s="13">
        <f>IF("na"=J415,"",J415/J413)</f>
        <v>0.62610102018601743</v>
      </c>
      <c r="AC415" s="13">
        <f>IF("na"=M415,"",M415/M413)</f>
        <v>10.872790654852093</v>
      </c>
      <c r="AD415" s="13">
        <f>IF("na"=Q415,"",Q415/Q413)</f>
        <v>0.74751817088792316</v>
      </c>
      <c r="AE415" s="13">
        <f>IF("na"=T415,"",T415/T413)</f>
        <v>18.747010358224337</v>
      </c>
      <c r="AF415" s="13">
        <f>IF("na"=X415,"",X415/X413)</f>
        <v>0.80950031415990298</v>
      </c>
      <c r="AG415" s="13">
        <f>AG414</f>
        <v>414</v>
      </c>
      <c r="AH415" s="63">
        <f t="shared" ca="1" si="47"/>
        <v>3</v>
      </c>
      <c r="AI415" s="63">
        <f t="shared" ca="1" si="47"/>
        <v>1</v>
      </c>
      <c r="AJ415" s="63">
        <f t="shared" ca="1" si="47"/>
        <v>3</v>
      </c>
      <c r="AK415" s="63">
        <f t="shared" ca="1" si="47"/>
        <v>1</v>
      </c>
      <c r="AL415" s="63">
        <f t="shared" ca="1" si="47"/>
        <v>3</v>
      </c>
      <c r="AM415" s="63">
        <f t="shared" ca="1" si="47"/>
        <v>1</v>
      </c>
      <c r="AO415" s="14">
        <f>IF("na"=F415,"",SQRT(F415)/SQRT(F413))</f>
        <v>2.329537494252282</v>
      </c>
      <c r="AP415" s="14">
        <f>IF("na"=J415,"",SQRT(J415)/SQRT(J413))</f>
        <v>0.79126545494291445</v>
      </c>
      <c r="AQ415" s="14">
        <f>IF("na"=M415,"",SQRT(M415)/SQRT(M413))</f>
        <v>3.2973914925061742</v>
      </c>
      <c r="AR415" s="14">
        <f>IF("na"=Q415,"",SQRT(Q415)/SQRT(Q413))</f>
        <v>0.8645913317214805</v>
      </c>
      <c r="AS415" s="14">
        <f>IF("na"=T415,"",SQRT(T415)/SQRT(T413))</f>
        <v>4.329781791063418</v>
      </c>
      <c r="AT415" s="14">
        <f>IF("na"=X415,"",SQRT(X415)/SQRT(X413))</f>
        <v>0.8997223539292013</v>
      </c>
    </row>
    <row r="416" spans="1:46" ht="12.75" customHeight="1" x14ac:dyDescent="0.3">
      <c r="A416" s="17" t="s">
        <v>282</v>
      </c>
      <c r="B416" s="58">
        <v>0.44318099999999999</v>
      </c>
      <c r="C416" s="58">
        <v>1.55345</v>
      </c>
      <c r="D416" s="64">
        <v>0.46532000000000001</v>
      </c>
      <c r="E416" s="65">
        <v>4.3332700000000002E-2</v>
      </c>
      <c r="F416" s="66">
        <v>2.3678581000000001E-3</v>
      </c>
      <c r="G416" s="65">
        <v>1.47271</v>
      </c>
      <c r="H416" s="66">
        <v>0.25439200000000001</v>
      </c>
      <c r="I416" s="66">
        <v>1.4450499999999999</v>
      </c>
      <c r="J416" s="67">
        <v>7.6465849599999997E-2</v>
      </c>
      <c r="K416" s="64">
        <v>0.46191900000000002</v>
      </c>
      <c r="L416" s="65">
        <v>3.0894899999999999E-2</v>
      </c>
      <c r="M416" s="66">
        <v>1.3056074E-3</v>
      </c>
      <c r="N416" s="65">
        <v>1.4807900000000001</v>
      </c>
      <c r="O416" s="66">
        <v>0.17739199999999999</v>
      </c>
      <c r="P416" s="66">
        <v>1.46767</v>
      </c>
      <c r="Q416" s="67">
        <v>3.882613E-2</v>
      </c>
      <c r="R416" s="64">
        <v>0.46168900000000002</v>
      </c>
      <c r="S416" s="65">
        <v>2.1410499999999999E-2</v>
      </c>
      <c r="T416" s="66">
        <v>8.0095549999999996E-4</v>
      </c>
      <c r="U416" s="65">
        <v>1.47045</v>
      </c>
      <c r="V416" s="66">
        <v>0.121782</v>
      </c>
      <c r="W416" s="66">
        <v>1.46408</v>
      </c>
      <c r="X416" s="67">
        <v>2.2817852400000001E-2</v>
      </c>
      <c r="Y416" s="65"/>
      <c r="Z416" s="65"/>
      <c r="AA416" s="15">
        <f>IF("na"=F416,"",F416/F413)</f>
        <v>1.1874760409342708</v>
      </c>
      <c r="AB416" s="13">
        <f>IF("na"=J416,"",J416/J413)</f>
        <v>0.9566046899468037</v>
      </c>
      <c r="AC416" s="13">
        <f>IF("na"=M416,"",M416/M413)</f>
        <v>1.4267615722919578</v>
      </c>
      <c r="AD416" s="13">
        <f>IF("na"=Q416,"",Q416/Q413)</f>
        <v>0.92647726449562384</v>
      </c>
      <c r="AE416" s="13">
        <f>IF("na"=T416,"",T416/T413)</f>
        <v>1.5458313309748926</v>
      </c>
      <c r="AF416" s="13">
        <f>IF("na"=X416,"",X416/X413)</f>
        <v>0.93905985984805151</v>
      </c>
      <c r="AG416" s="13">
        <f>AG415</f>
        <v>414</v>
      </c>
      <c r="AH416" s="63">
        <f t="shared" ca="1" si="47"/>
        <v>1</v>
      </c>
      <c r="AI416" s="63">
        <f t="shared" ca="1" si="47"/>
        <v>3</v>
      </c>
      <c r="AJ416" s="63">
        <f t="shared" ca="1" si="47"/>
        <v>1</v>
      </c>
      <c r="AK416" s="63">
        <f t="shared" ca="1" si="47"/>
        <v>2</v>
      </c>
      <c r="AL416" s="63">
        <f t="shared" ca="1" si="47"/>
        <v>1</v>
      </c>
      <c r="AM416" s="63">
        <f t="shared" ca="1" si="47"/>
        <v>2</v>
      </c>
      <c r="AO416" s="14">
        <f>IF("na"=F416,"",SQRT(F416)/SQRT(F413))</f>
        <v>1.0897137426564238</v>
      </c>
      <c r="AP416" s="14">
        <f>IF("na"=J416,"",SQRT(J416)/SQRT(J413))</f>
        <v>0.97806170048049823</v>
      </c>
      <c r="AQ416" s="14">
        <f>IF("na"=M416,"",SQRT(M416)/SQRT(M413))</f>
        <v>1.1944712521831398</v>
      </c>
      <c r="AR416" s="14">
        <f>IF("na"=Q416,"",SQRT(Q416)/SQRT(Q413))</f>
        <v>0.96253688994013309</v>
      </c>
      <c r="AS416" s="14">
        <f>IF("na"=T416,"",SQRT(T416)/SQRT(T413))</f>
        <v>1.243314654854069</v>
      </c>
      <c r="AT416" s="14">
        <f>IF("na"=X416,"",SQRT(X416)/SQRT(X413))</f>
        <v>0.96905100993087634</v>
      </c>
    </row>
    <row r="417" spans="1:46" ht="12.75" customHeight="1" x14ac:dyDescent="0.3">
      <c r="A417" s="17" t="s">
        <v>283</v>
      </c>
      <c r="B417" s="58">
        <v>0.44318099999999999</v>
      </c>
      <c r="C417" s="58">
        <v>1.55345</v>
      </c>
      <c r="D417" s="68">
        <v>0.53645500000000002</v>
      </c>
      <c r="E417" s="13">
        <v>5.6212199999999997E-2</v>
      </c>
      <c r="F417" s="66">
        <v>1.18598504E-2</v>
      </c>
      <c r="G417" s="65">
        <v>1.5430699999999999</v>
      </c>
      <c r="H417" s="66">
        <v>0.26869199999999999</v>
      </c>
      <c r="I417" s="66">
        <v>1.51345</v>
      </c>
      <c r="J417" s="67">
        <v>7.3795390799999999E-2</v>
      </c>
      <c r="K417" s="68">
        <v>0.53393299999999999</v>
      </c>
      <c r="L417" s="13">
        <v>5.1722200000000003E-2</v>
      </c>
      <c r="M417" s="66">
        <v>1.09111114E-2</v>
      </c>
      <c r="N417" s="65">
        <v>1.5431600000000001</v>
      </c>
      <c r="O417" s="66">
        <v>0.226996</v>
      </c>
      <c r="P417" s="66">
        <v>1.52136</v>
      </c>
      <c r="Q417" s="67">
        <v>5.2556952099999998E-2</v>
      </c>
      <c r="R417" s="68">
        <v>0.52974500000000002</v>
      </c>
      <c r="S417" s="13">
        <v>4.9926999999999999E-2</v>
      </c>
      <c r="T417" s="66">
        <v>9.9860312999999999E-3</v>
      </c>
      <c r="U417" s="65">
        <v>1.5468599999999999</v>
      </c>
      <c r="V417" s="66">
        <v>0.214113</v>
      </c>
      <c r="W417" s="66">
        <v>1.52779</v>
      </c>
      <c r="X417" s="67">
        <v>4.6502812300000002E-2</v>
      </c>
      <c r="Y417" s="65"/>
      <c r="Z417" s="65"/>
      <c r="AA417" s="15">
        <f>IF("na"=F417,"",F417/F413)</f>
        <v>5.9476909528762416</v>
      </c>
      <c r="AB417" s="13">
        <f>IF("na"=J417,"",J417/J413)</f>
        <v>0.92319665975093301</v>
      </c>
      <c r="AC417" s="13">
        <f>IF("na"=M417,"",M417/M413)</f>
        <v>11.923610770371479</v>
      </c>
      <c r="AD417" s="13">
        <f>IF("na"=Q417,"",Q417/Q413)</f>
        <v>1.2541250238392425</v>
      </c>
      <c r="AE417" s="13">
        <f>IF("na"=T417,"",T417/T413)</f>
        <v>19.272881022273943</v>
      </c>
      <c r="AF417" s="13">
        <f>IF("na"=X417,"",X417/X413)</f>
        <v>1.9138051923316957</v>
      </c>
      <c r="AG417" s="13">
        <f>AG416</f>
        <v>414</v>
      </c>
      <c r="AH417" s="63">
        <f t="shared" ca="1" si="47"/>
        <v>4</v>
      </c>
      <c r="AI417" s="63">
        <f t="shared" ca="1" si="47"/>
        <v>2</v>
      </c>
      <c r="AJ417" s="63">
        <f t="shared" ca="1" si="47"/>
        <v>4</v>
      </c>
      <c r="AK417" s="63">
        <f t="shared" ca="1" si="47"/>
        <v>3</v>
      </c>
      <c r="AL417" s="63">
        <f t="shared" ca="1" si="47"/>
        <v>4</v>
      </c>
      <c r="AM417" s="63">
        <f t="shared" ca="1" si="47"/>
        <v>3</v>
      </c>
      <c r="AO417" s="14">
        <f>IF("na"=F417,"",SQRT(F417)/SQRT(F413))</f>
        <v>2.4387888290863238</v>
      </c>
      <c r="AP417" s="14">
        <f>IF("na"=J417,"",SQRT(J417)/SQRT(J413))</f>
        <v>0.96083123375072121</v>
      </c>
      <c r="AQ417" s="14">
        <f>IF("na"=M417,"",SQRT(M417)/SQRT(M413))</f>
        <v>3.4530581765112904</v>
      </c>
      <c r="AR417" s="14">
        <f>IF("na"=Q417,"",SQRT(Q417)/SQRT(Q413))</f>
        <v>1.1198772360572578</v>
      </c>
      <c r="AS417" s="14">
        <f>IF("na"=T417,"",SQRT(T417)/SQRT(T413))</f>
        <v>4.390088953799677</v>
      </c>
      <c r="AT417" s="14">
        <f>IF("na"=X417,"",SQRT(X417)/SQRT(X413))</f>
        <v>1.3834034813935143</v>
      </c>
    </row>
    <row r="418" spans="1:46" ht="12.75" customHeight="1" x14ac:dyDescent="0.3">
      <c r="B418" s="69"/>
      <c r="C418" s="69"/>
      <c r="D418" s="13"/>
      <c r="E418" s="13"/>
      <c r="F418" s="13"/>
      <c r="G418" s="13"/>
      <c r="H418" s="13"/>
      <c r="I418" s="13"/>
      <c r="J418" s="13"/>
      <c r="K418" s="13"/>
      <c r="L418" s="13"/>
    </row>
    <row r="419" spans="1:46" ht="12.75" customHeight="1" x14ac:dyDescent="0.3">
      <c r="A419" s="17"/>
      <c r="B419" s="17"/>
      <c r="C419" s="17"/>
      <c r="D419" s="6" t="s">
        <v>343</v>
      </c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17"/>
      <c r="Z419" s="17"/>
      <c r="AA419" s="51"/>
      <c r="AB419" s="52"/>
      <c r="AC419" s="52"/>
      <c r="AD419" s="52"/>
      <c r="AE419" s="52"/>
      <c r="AF419" s="52"/>
      <c r="AG419" s="52"/>
      <c r="AH419" s="53"/>
      <c r="AI419" s="53"/>
      <c r="AJ419" s="53"/>
      <c r="AK419" s="53"/>
      <c r="AL419" s="53"/>
      <c r="AM419" s="53"/>
    </row>
    <row r="420" spans="1:46" ht="12.75" customHeight="1" x14ac:dyDescent="0.3">
      <c r="B420" s="54" t="s">
        <v>293</v>
      </c>
      <c r="C420" s="54" t="s">
        <v>293</v>
      </c>
      <c r="D420" s="1">
        <v>7</v>
      </c>
      <c r="E420" s="1"/>
      <c r="F420" s="1"/>
      <c r="G420" s="1"/>
      <c r="H420" s="1"/>
      <c r="I420" s="1"/>
      <c r="J420" s="1"/>
      <c r="K420" s="1">
        <v>15</v>
      </c>
      <c r="L420" s="1"/>
      <c r="M420" s="1"/>
      <c r="N420" s="1"/>
      <c r="O420" s="1"/>
      <c r="P420" s="1"/>
      <c r="Q420" s="1"/>
      <c r="R420" s="1">
        <v>30</v>
      </c>
      <c r="S420" s="1"/>
      <c r="T420" s="1"/>
      <c r="U420" s="1"/>
      <c r="V420" s="1"/>
      <c r="W420" s="1"/>
      <c r="X420" s="1"/>
      <c r="Y420" s="55"/>
      <c r="Z420" s="55"/>
    </row>
    <row r="421" spans="1:46" ht="12.75" customHeight="1" x14ac:dyDescent="0.3">
      <c r="B421" s="56" t="s">
        <v>284</v>
      </c>
      <c r="C421" s="56" t="s">
        <v>294</v>
      </c>
      <c r="D421" s="57" t="s">
        <v>284</v>
      </c>
      <c r="E421" s="58" t="s">
        <v>287</v>
      </c>
      <c r="F421" s="58" t="s">
        <v>295</v>
      </c>
      <c r="G421" s="58" t="s">
        <v>296</v>
      </c>
      <c r="H421" s="58" t="s">
        <v>297</v>
      </c>
      <c r="I421" s="58" t="s">
        <v>298</v>
      </c>
      <c r="J421" s="59" t="s">
        <v>299</v>
      </c>
      <c r="K421" s="57" t="s">
        <v>284</v>
      </c>
      <c r="L421" s="58" t="s">
        <v>287</v>
      </c>
      <c r="M421" s="58" t="s">
        <v>295</v>
      </c>
      <c r="N421" s="58" t="s">
        <v>296</v>
      </c>
      <c r="O421" s="58" t="s">
        <v>297</v>
      </c>
      <c r="P421" s="58" t="s">
        <v>298</v>
      </c>
      <c r="Q421" s="59" t="s">
        <v>299</v>
      </c>
      <c r="R421" s="57" t="s">
        <v>284</v>
      </c>
      <c r="S421" s="58" t="s">
        <v>287</v>
      </c>
      <c r="T421" s="58" t="s">
        <v>295</v>
      </c>
      <c r="U421" s="58" t="s">
        <v>296</v>
      </c>
      <c r="V421" s="58" t="s">
        <v>297</v>
      </c>
      <c r="W421" s="58" t="s">
        <v>298</v>
      </c>
      <c r="X421" s="59" t="s">
        <v>299</v>
      </c>
      <c r="Y421" s="58"/>
      <c r="Z421" s="58"/>
    </row>
    <row r="422" spans="1:46" ht="12.75" customHeight="1" x14ac:dyDescent="0.3">
      <c r="A422" s="17" t="s">
        <v>300</v>
      </c>
      <c r="B422" s="58">
        <v>0.207565</v>
      </c>
      <c r="C422" s="58">
        <v>2.0674199999999998</v>
      </c>
      <c r="D422" s="60">
        <v>0.20954100000000001</v>
      </c>
      <c r="E422" s="61">
        <v>2.8599300000000001E-2</v>
      </c>
      <c r="F422" s="61">
        <v>8.218244E-4</v>
      </c>
      <c r="G422" s="61">
        <v>1.98804</v>
      </c>
      <c r="H422" s="61">
        <v>1.3414699999999999</v>
      </c>
      <c r="I422" s="61">
        <v>1.5908100000000001</v>
      </c>
      <c r="J422" s="62">
        <v>2.0266988530000001</v>
      </c>
      <c r="K422" s="60">
        <v>0.20988699999999999</v>
      </c>
      <c r="L422" s="61">
        <v>1.9331000000000001E-2</v>
      </c>
      <c r="M422" s="61">
        <v>3.7907909999999997E-4</v>
      </c>
      <c r="N422" s="61">
        <v>1.8053399999999999</v>
      </c>
      <c r="O422" s="61">
        <v>0.72455700000000001</v>
      </c>
      <c r="P422" s="61">
        <v>1.6292599999999999</v>
      </c>
      <c r="Q422" s="62">
        <v>0.71696703179999999</v>
      </c>
      <c r="R422" s="60">
        <v>0.20979900000000001</v>
      </c>
      <c r="S422" s="61">
        <v>1.3798599999999999E-2</v>
      </c>
      <c r="T422" s="61">
        <v>1.9539199999999999E-4</v>
      </c>
      <c r="U422" s="61">
        <v>1.71848</v>
      </c>
      <c r="V422" s="61">
        <v>0.41565400000000002</v>
      </c>
      <c r="W422" s="61">
        <v>1.6391</v>
      </c>
      <c r="X422" s="62">
        <v>0.35622627010000002</v>
      </c>
      <c r="Y422" s="61"/>
      <c r="Z422" s="61"/>
      <c r="AH422" s="63"/>
      <c r="AI422" s="63"/>
    </row>
    <row r="423" spans="1:46" ht="12.75" customHeight="1" x14ac:dyDescent="0.3">
      <c r="A423" s="17" t="s">
        <v>354</v>
      </c>
      <c r="B423" s="58">
        <v>0.207565</v>
      </c>
      <c r="C423" s="58">
        <v>2.0674199999999998</v>
      </c>
      <c r="D423" s="60">
        <v>0.20961299999999999</v>
      </c>
      <c r="E423" s="61">
        <v>3.06144E-2</v>
      </c>
      <c r="F423" s="61">
        <v>9.4143570000000004E-4</v>
      </c>
      <c r="G423" s="61">
        <v>1.90585</v>
      </c>
      <c r="H423" s="61">
        <v>1.4258599999999999</v>
      </c>
      <c r="I423" s="61">
        <v>1.47383</v>
      </c>
      <c r="J423" s="62">
        <v>2.3854258276999998</v>
      </c>
      <c r="K423" s="60">
        <v>0.211594</v>
      </c>
      <c r="L423" s="61">
        <v>2.5121500000000001E-2</v>
      </c>
      <c r="M423" s="61">
        <v>6.4732250000000004E-4</v>
      </c>
      <c r="N423" s="61">
        <v>1.72187</v>
      </c>
      <c r="O423" s="61">
        <v>0.79052500000000003</v>
      </c>
      <c r="P423" s="61">
        <v>1.5082899999999999</v>
      </c>
      <c r="Q423" s="62">
        <v>0.93755613250000003</v>
      </c>
      <c r="R423" s="60">
        <v>0.20768800000000001</v>
      </c>
      <c r="S423" s="61">
        <v>2.1089299999999998E-2</v>
      </c>
      <c r="T423" s="61">
        <v>4.4477360000000002E-4</v>
      </c>
      <c r="U423" s="61">
        <v>2.29915</v>
      </c>
      <c r="V423" s="61">
        <v>1.2061599999999999</v>
      </c>
      <c r="W423" s="61">
        <v>2.0101499999999999</v>
      </c>
      <c r="X423" s="62">
        <v>1.4581017985</v>
      </c>
      <c r="Y423" s="61"/>
      <c r="Z423" s="61"/>
      <c r="AA423" s="15">
        <f>IF("na"=F423,"",F423/F422)</f>
        <v>1.1455436222141859</v>
      </c>
      <c r="AB423" s="13">
        <f>IF("na"=J423,"",J423/J422)</f>
        <v>1.1770006304434415</v>
      </c>
      <c r="AC423" s="13">
        <f>IF("na"=M423,"",M423/M422)</f>
        <v>1.7076185418821561</v>
      </c>
      <c r="AD423" s="13">
        <f>IF("na"=Q423,"",Q423/Q422)</f>
        <v>1.3076697964008113</v>
      </c>
      <c r="AE423" s="13">
        <f>IF("na"=T423,"",T423/T422)</f>
        <v>2.2763142810350478</v>
      </c>
      <c r="AF423" s="13">
        <f>IF("na"=X423,"",X423/X422)</f>
        <v>4.0931899775125542</v>
      </c>
      <c r="AG423" s="13">
        <f>ROW()</f>
        <v>423</v>
      </c>
      <c r="AH423" s="63">
        <f t="shared" ref="AH423:AM426" ca="1" si="48">SUM(IF(INDIRECT(ADDRESS(ROW(),AH$40))&gt;INDIRECT(ADDRESS($AG423,AH$40)),1,0),IF(INDIRECT(ADDRESS(ROW(),AH$40))&gt;INDIRECT(ADDRESS($AG423+1,AH$40)),1,0),IF(INDIRECT(ADDRESS(ROW(),AH$40))&gt;INDIRECT(ADDRESS($AG423+2,AH$40)),1,0),IF(INDIRECT(ADDRESS(ROW(),AH$40))&gt;INDIRECT(ADDRESS($AG423+3,AH$40)),1,0))+1</f>
        <v>2</v>
      </c>
      <c r="AI423" s="63">
        <f t="shared" ca="1" si="48"/>
        <v>3</v>
      </c>
      <c r="AJ423" s="63">
        <f t="shared" ca="1" si="48"/>
        <v>2</v>
      </c>
      <c r="AK423" s="63">
        <f t="shared" ca="1" si="48"/>
        <v>1</v>
      </c>
      <c r="AL423" s="63">
        <f t="shared" ca="1" si="48"/>
        <v>2</v>
      </c>
      <c r="AM423" s="63">
        <f t="shared" ca="1" si="48"/>
        <v>3</v>
      </c>
      <c r="AO423" s="14">
        <f>IF("na"=F423,"",SQRT(F423)/SQRT(F422))</f>
        <v>1.0703007157870099</v>
      </c>
      <c r="AP423" s="14">
        <f>IF("na"=J423,"",SQRT(J423)/SQRT(J422))</f>
        <v>1.0848965989639019</v>
      </c>
      <c r="AQ423" s="14">
        <f>IF("na"=M423,"",SQRT(M423)/SQRT(M422))</f>
        <v>1.3067587925405959</v>
      </c>
      <c r="AR423" s="14">
        <f>IF("na"=Q423,"",SQRT(Q423)/SQRT(Q422))</f>
        <v>1.1435339069746955</v>
      </c>
      <c r="AS423" s="14">
        <f>IF("na"=T423,"",SQRT(T423)/SQRT(T422))</f>
        <v>1.5087459299149901</v>
      </c>
      <c r="AT423" s="14">
        <f>IF("na"=X423,"",SQRT(X423)/SQRT(X422))</f>
        <v>2.0231633590772038</v>
      </c>
    </row>
    <row r="424" spans="1:46" ht="12.75" customHeight="1" x14ac:dyDescent="0.3">
      <c r="A424" s="17" t="s">
        <v>281</v>
      </c>
      <c r="B424" s="58">
        <v>0.207565</v>
      </c>
      <c r="C424" s="58">
        <v>2.0674199999999998</v>
      </c>
      <c r="D424" s="60">
        <v>0.22561700000000001</v>
      </c>
      <c r="E424" s="61">
        <v>2.9035499999999999E-2</v>
      </c>
      <c r="F424" s="61">
        <v>1.1689349E-3</v>
      </c>
      <c r="G424" s="61">
        <v>2.3136100000000002</v>
      </c>
      <c r="H424" s="61">
        <v>1.46618</v>
      </c>
      <c r="I424" s="61">
        <v>1.89212</v>
      </c>
      <c r="J424" s="62">
        <v>2.1804138823999999</v>
      </c>
      <c r="K424" s="60">
        <v>0.22364700000000001</v>
      </c>
      <c r="L424" s="61">
        <v>2.0508800000000001E-2</v>
      </c>
      <c r="M424" s="61">
        <v>6.7924149999999998E-4</v>
      </c>
      <c r="N424" s="61">
        <v>2.22146</v>
      </c>
      <c r="O424" s="61">
        <v>1.1513599999999999</v>
      </c>
      <c r="P424" s="61">
        <v>1.9361699999999999</v>
      </c>
      <c r="Q424" s="62">
        <v>1.3428564121</v>
      </c>
      <c r="R424" s="60">
        <v>0.22317100000000001</v>
      </c>
      <c r="S424" s="61">
        <v>1.5951099999999999E-2</v>
      </c>
      <c r="T424" s="61">
        <v>4.9798469999999995E-4</v>
      </c>
      <c r="U424" s="61">
        <v>2.3143600000000002</v>
      </c>
      <c r="V424" s="61">
        <v>1.2578400000000001</v>
      </c>
      <c r="W424" s="61">
        <v>2.0171800000000002</v>
      </c>
      <c r="X424" s="62">
        <v>1.5846855231999999</v>
      </c>
      <c r="Y424" s="61"/>
      <c r="Z424" s="61"/>
      <c r="AA424" s="15">
        <f>IF("na"=F424,"",F424/F422)</f>
        <v>1.4223657754624954</v>
      </c>
      <c r="AB424" s="13">
        <f>IF("na"=J424,"",J424/J422)</f>
        <v>1.0758450270855311</v>
      </c>
      <c r="AC424" s="13">
        <f>IF("na"=M424,"",M424/M422)</f>
        <v>1.7918199658066087</v>
      </c>
      <c r="AD424" s="13">
        <f>IF("na"=Q424,"",Q424/Q422)</f>
        <v>1.8729681457300167</v>
      </c>
      <c r="AE424" s="13">
        <f>IF("na"=T424,"",T424/T422)</f>
        <v>2.5486442638388471</v>
      </c>
      <c r="AF424" s="13">
        <f>IF("na"=X424,"",X424/X422)</f>
        <v>4.4485363832239155</v>
      </c>
      <c r="AG424" s="13">
        <f>AG423</f>
        <v>423</v>
      </c>
      <c r="AH424" s="63">
        <f t="shared" ca="1" si="48"/>
        <v>4</v>
      </c>
      <c r="AI424" s="63">
        <f t="shared" ca="1" si="48"/>
        <v>1</v>
      </c>
      <c r="AJ424" s="63">
        <f t="shared" ca="1" si="48"/>
        <v>3</v>
      </c>
      <c r="AK424" s="63">
        <f t="shared" ca="1" si="48"/>
        <v>3</v>
      </c>
      <c r="AL424" s="63">
        <f t="shared" ca="1" si="48"/>
        <v>3</v>
      </c>
      <c r="AM424" s="63">
        <f t="shared" ca="1" si="48"/>
        <v>4</v>
      </c>
      <c r="AO424" s="14">
        <f>IF("na"=F424,"",SQRT(F424)/SQRT(F422))</f>
        <v>1.1926297730069024</v>
      </c>
      <c r="AP424" s="14">
        <f>IF("na"=J424,"",SQRT(J424)/SQRT(J422))</f>
        <v>1.0372294958617072</v>
      </c>
      <c r="AQ424" s="14">
        <f>IF("na"=M424,"",SQRT(M424)/SQRT(M422))</f>
        <v>1.3385887963846883</v>
      </c>
      <c r="AR424" s="14">
        <f>IF("na"=Q424,"",SQRT(Q424)/SQRT(Q422))</f>
        <v>1.3685642643770941</v>
      </c>
      <c r="AS424" s="14">
        <f>IF("na"=T424,"",SQRT(T424)/SQRT(T422))</f>
        <v>1.5964473883717079</v>
      </c>
      <c r="AT424" s="14">
        <f>IF("na"=X424,"",SQRT(X424)/SQRT(X422))</f>
        <v>2.1091553719970269</v>
      </c>
    </row>
    <row r="425" spans="1:46" ht="12.75" customHeight="1" x14ac:dyDescent="0.3">
      <c r="A425" s="17" t="s">
        <v>282</v>
      </c>
      <c r="B425" s="58">
        <v>0.207565</v>
      </c>
      <c r="C425" s="58">
        <v>2.0674199999999998</v>
      </c>
      <c r="D425" s="64">
        <v>0.215891</v>
      </c>
      <c r="E425" s="65">
        <v>2.8727800000000001E-2</v>
      </c>
      <c r="F425" s="66">
        <v>8.9460859999999996E-4</v>
      </c>
      <c r="G425" s="65">
        <v>2.0818400000000001</v>
      </c>
      <c r="H425" s="66">
        <v>1.4799800000000001</v>
      </c>
      <c r="I425" s="66">
        <v>1.6330100000000001</v>
      </c>
      <c r="J425" s="67">
        <v>2.3790528485000002</v>
      </c>
      <c r="K425" s="64">
        <v>0.21628700000000001</v>
      </c>
      <c r="L425" s="65">
        <v>1.9017900000000001E-2</v>
      </c>
      <c r="M425" s="66">
        <v>4.377537E-4</v>
      </c>
      <c r="N425" s="65">
        <v>1.90526</v>
      </c>
      <c r="O425" s="66">
        <v>0.98290100000000002</v>
      </c>
      <c r="P425" s="66">
        <v>1.7056100000000001</v>
      </c>
      <c r="Q425" s="67">
        <v>1.0970008519000001</v>
      </c>
      <c r="R425" s="64">
        <v>0.21718799999999999</v>
      </c>
      <c r="S425" s="65">
        <v>1.41665E-2</v>
      </c>
      <c r="T425" s="66">
        <v>2.932918E-4</v>
      </c>
      <c r="U425" s="65">
        <v>1.7657700000000001</v>
      </c>
      <c r="V425" s="66">
        <v>0.46096300000000001</v>
      </c>
      <c r="W425" s="66">
        <v>1.67841</v>
      </c>
      <c r="X425" s="67">
        <v>0.36381566739999999</v>
      </c>
      <c r="Y425" s="65"/>
      <c r="Z425" s="65"/>
      <c r="AA425" s="15">
        <f>IF("na"=F425,"",F425/F422)</f>
        <v>1.0885641750232775</v>
      </c>
      <c r="AB425" s="13">
        <f>IF("na"=J425,"",J425/J422)</f>
        <v>1.1738561182774796</v>
      </c>
      <c r="AC425" s="13">
        <f>IF("na"=M425,"",M425/M422)</f>
        <v>1.1547819439267426</v>
      </c>
      <c r="AD425" s="13">
        <f>IF("na"=Q425,"",Q425/Q422)</f>
        <v>1.5300575943441868</v>
      </c>
      <c r="AE425" s="13">
        <f>IF("na"=T425,"",T425/T422)</f>
        <v>1.5010430314444809</v>
      </c>
      <c r="AF425" s="13">
        <f>IF("na"=X425,"",X425/X422)</f>
        <v>1.021304990499071</v>
      </c>
      <c r="AG425" s="13">
        <f>AG424</f>
        <v>423</v>
      </c>
      <c r="AH425" s="63">
        <f t="shared" ca="1" si="48"/>
        <v>1</v>
      </c>
      <c r="AI425" s="63">
        <f t="shared" ca="1" si="48"/>
        <v>2</v>
      </c>
      <c r="AJ425" s="63">
        <f t="shared" ca="1" si="48"/>
        <v>1</v>
      </c>
      <c r="AK425" s="63">
        <f t="shared" ca="1" si="48"/>
        <v>2</v>
      </c>
      <c r="AL425" s="63">
        <f t="shared" ca="1" si="48"/>
        <v>1</v>
      </c>
      <c r="AM425" s="63">
        <f t="shared" ca="1" si="48"/>
        <v>1</v>
      </c>
      <c r="AO425" s="14">
        <f>IF("na"=F425,"",SQRT(F425)/SQRT(F422))</f>
        <v>1.0433427888394482</v>
      </c>
      <c r="AP425" s="14">
        <f>IF("na"=J425,"",SQRT(J425)/SQRT(J422))</f>
        <v>1.0834464076628247</v>
      </c>
      <c r="AQ425" s="14">
        <f>IF("na"=M425,"",SQRT(M425)/SQRT(M422))</f>
        <v>1.0746078093549956</v>
      </c>
      <c r="AR425" s="14">
        <f>IF("na"=Q425,"",SQRT(Q425)/SQRT(Q422))</f>
        <v>1.2369549685999839</v>
      </c>
      <c r="AS425" s="14">
        <f>IF("na"=T425,"",SQRT(T425)/SQRT(T422))</f>
        <v>1.2251706131982112</v>
      </c>
      <c r="AT425" s="14">
        <f>IF("na"=X425,"",SQRT(X425)/SQRT(X422))</f>
        <v>1.0105963538916372</v>
      </c>
    </row>
    <row r="426" spans="1:46" ht="12.75" customHeight="1" x14ac:dyDescent="0.3">
      <c r="A426" s="17" t="s">
        <v>283</v>
      </c>
      <c r="B426" s="58">
        <v>0.207565</v>
      </c>
      <c r="C426" s="58">
        <v>2.0674199999999998</v>
      </c>
      <c r="D426" s="68">
        <v>0.223941</v>
      </c>
      <c r="E426" s="13">
        <v>2.9898500000000001E-2</v>
      </c>
      <c r="F426" s="66">
        <v>1.1620936000000001E-3</v>
      </c>
      <c r="G426" s="65">
        <v>2.6102599999999998</v>
      </c>
      <c r="H426" s="66">
        <v>1.8141799999999999</v>
      </c>
      <c r="I426" s="66">
        <v>2.0358800000000001</v>
      </c>
      <c r="J426" s="67">
        <v>3.2922438440000001</v>
      </c>
      <c r="K426" s="68">
        <v>0.22495899999999999</v>
      </c>
      <c r="L426" s="13">
        <v>2.45715E-2</v>
      </c>
      <c r="M426" s="66">
        <v>9.0630979999999995E-4</v>
      </c>
      <c r="N426" s="65">
        <v>2.3679199999999998</v>
      </c>
      <c r="O426" s="66">
        <v>1.2336</v>
      </c>
      <c r="P426" s="66">
        <v>2.0167199999999998</v>
      </c>
      <c r="Q426" s="67">
        <v>1.52433945</v>
      </c>
      <c r="R426" s="68">
        <v>0.22454499999999999</v>
      </c>
      <c r="S426" s="13">
        <v>1.98441E-2</v>
      </c>
      <c r="T426" s="66">
        <v>6.8210869999999998E-4</v>
      </c>
      <c r="U426" s="65">
        <v>2.29569</v>
      </c>
      <c r="V426" s="66">
        <v>1.01972</v>
      </c>
      <c r="W426" s="66">
        <v>2.0345599999999999</v>
      </c>
      <c r="X426" s="67">
        <v>1.040908658</v>
      </c>
      <c r="Y426" s="65"/>
      <c r="Z426" s="65"/>
      <c r="AA426" s="15">
        <f>IF("na"=F426,"",F426/F422)</f>
        <v>1.4140412477410018</v>
      </c>
      <c r="AB426" s="13">
        <f>IF("na"=J426,"",J426/J422)</f>
        <v>1.6244366246749931</v>
      </c>
      <c r="AC426" s="13">
        <f>IF("na"=M426,"",M426/M422)</f>
        <v>2.3908197523946848</v>
      </c>
      <c r="AD426" s="13">
        <f>IF("na"=Q426,"",Q426/Q422)</f>
        <v>2.1260942029273378</v>
      </c>
      <c r="AE426" s="13">
        <f>IF("na"=T426,"",T426/T422)</f>
        <v>3.4909755773010156</v>
      </c>
      <c r="AF426" s="13">
        <f>IF("na"=X426,"",X426/X422)</f>
        <v>2.9220435025968063</v>
      </c>
      <c r="AG426" s="13">
        <f>AG425</f>
        <v>423</v>
      </c>
      <c r="AH426" s="63">
        <f t="shared" ca="1" si="48"/>
        <v>3</v>
      </c>
      <c r="AI426" s="63">
        <f t="shared" ca="1" si="48"/>
        <v>4</v>
      </c>
      <c r="AJ426" s="63">
        <f t="shared" ca="1" si="48"/>
        <v>4</v>
      </c>
      <c r="AK426" s="63">
        <f t="shared" ca="1" si="48"/>
        <v>4</v>
      </c>
      <c r="AL426" s="63">
        <f t="shared" ca="1" si="48"/>
        <v>4</v>
      </c>
      <c r="AM426" s="63">
        <f t="shared" ca="1" si="48"/>
        <v>2</v>
      </c>
      <c r="AO426" s="14">
        <f>IF("na"=F426,"",SQRT(F426)/SQRT(F422))</f>
        <v>1.1891346634174791</v>
      </c>
      <c r="AP426" s="14">
        <f>IF("na"=J426,"",SQRT(J426)/SQRT(J422))</f>
        <v>1.2745338852596242</v>
      </c>
      <c r="AQ426" s="14">
        <f>IF("na"=M426,"",SQRT(M426)/SQRT(M422))</f>
        <v>1.5462275875157203</v>
      </c>
      <c r="AR426" s="14">
        <f>IF("na"=Q426,"",SQRT(Q426)/SQRT(Q422))</f>
        <v>1.4581132339181815</v>
      </c>
      <c r="AS426" s="14">
        <f>IF("na"=T426,"",SQRT(T426)/SQRT(T422))</f>
        <v>1.8684152582605977</v>
      </c>
      <c r="AT426" s="14">
        <f>IF("na"=X426,"",SQRT(X426)/SQRT(X422))</f>
        <v>1.7093985792075548</v>
      </c>
    </row>
    <row r="427" spans="1:46" ht="12.75" customHeight="1" x14ac:dyDescent="0.3">
      <c r="B427" s="69"/>
      <c r="C427" s="69"/>
      <c r="D427" s="13"/>
      <c r="E427" s="13"/>
      <c r="F427" s="13"/>
      <c r="G427" s="13"/>
      <c r="H427" s="13"/>
      <c r="I427" s="13"/>
      <c r="J427" s="13"/>
      <c r="K427" s="13"/>
      <c r="L427" s="13"/>
    </row>
    <row r="428" spans="1:46" ht="12.75" customHeight="1" x14ac:dyDescent="0.3">
      <c r="A428" s="17"/>
      <c r="B428" s="17"/>
      <c r="C428" s="17"/>
      <c r="D428" s="6" t="s">
        <v>344</v>
      </c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17"/>
      <c r="Z428" s="17"/>
      <c r="AA428" s="51"/>
      <c r="AB428" s="52"/>
      <c r="AC428" s="52"/>
      <c r="AD428" s="52"/>
      <c r="AE428" s="52"/>
      <c r="AF428" s="52"/>
      <c r="AG428" s="52"/>
      <c r="AH428" s="53"/>
      <c r="AI428" s="53"/>
      <c r="AJ428" s="53"/>
      <c r="AK428" s="53"/>
      <c r="AL428" s="53"/>
      <c r="AM428" s="53"/>
      <c r="AO428" s="52"/>
      <c r="AP428" s="52"/>
      <c r="AQ428" s="52"/>
      <c r="AR428" s="52"/>
      <c r="AS428" s="52"/>
      <c r="AT428" s="52"/>
    </row>
    <row r="429" spans="1:46" ht="12.75" customHeight="1" x14ac:dyDescent="0.3">
      <c r="B429" s="54" t="s">
        <v>293</v>
      </c>
      <c r="C429" s="54" t="s">
        <v>293</v>
      </c>
      <c r="D429" s="1">
        <v>7</v>
      </c>
      <c r="E429" s="1"/>
      <c r="F429" s="1"/>
      <c r="G429" s="1"/>
      <c r="H429" s="1"/>
      <c r="I429" s="1"/>
      <c r="J429" s="1"/>
      <c r="K429" s="1">
        <v>15</v>
      </c>
      <c r="L429" s="1"/>
      <c r="M429" s="1"/>
      <c r="N429" s="1"/>
      <c r="O429" s="1"/>
      <c r="P429" s="1"/>
      <c r="Q429" s="1"/>
      <c r="R429" s="1">
        <v>30</v>
      </c>
      <c r="S429" s="1"/>
      <c r="T429" s="1"/>
      <c r="U429" s="1"/>
      <c r="V429" s="1"/>
      <c r="W429" s="1"/>
      <c r="X429" s="1"/>
      <c r="Y429" s="55"/>
      <c r="Z429" s="55"/>
    </row>
    <row r="430" spans="1:46" ht="12.75" customHeight="1" x14ac:dyDescent="0.3">
      <c r="B430" s="56" t="s">
        <v>284</v>
      </c>
      <c r="C430" s="56" t="s">
        <v>294</v>
      </c>
      <c r="D430" s="57" t="s">
        <v>284</v>
      </c>
      <c r="E430" s="58" t="s">
        <v>287</v>
      </c>
      <c r="F430" s="58" t="s">
        <v>295</v>
      </c>
      <c r="G430" s="58" t="s">
        <v>296</v>
      </c>
      <c r="H430" s="58" t="s">
        <v>297</v>
      </c>
      <c r="I430" s="58" t="s">
        <v>298</v>
      </c>
      <c r="J430" s="59" t="s">
        <v>299</v>
      </c>
      <c r="K430" s="57" t="s">
        <v>284</v>
      </c>
      <c r="L430" s="58" t="s">
        <v>287</v>
      </c>
      <c r="M430" s="58" t="s">
        <v>295</v>
      </c>
      <c r="N430" s="58" t="s">
        <v>296</v>
      </c>
      <c r="O430" s="58" t="s">
        <v>297</v>
      </c>
      <c r="P430" s="58" t="s">
        <v>298</v>
      </c>
      <c r="Q430" s="59" t="s">
        <v>299</v>
      </c>
      <c r="R430" s="57" t="s">
        <v>284</v>
      </c>
      <c r="S430" s="58" t="s">
        <v>287</v>
      </c>
      <c r="T430" s="58" t="s">
        <v>295</v>
      </c>
      <c r="U430" s="58" t="s">
        <v>296</v>
      </c>
      <c r="V430" s="58" t="s">
        <v>297</v>
      </c>
      <c r="W430" s="58" t="s">
        <v>298</v>
      </c>
      <c r="X430" s="59" t="s">
        <v>299</v>
      </c>
      <c r="Y430" s="58"/>
      <c r="Z430" s="58"/>
    </row>
    <row r="431" spans="1:46" ht="12.75" customHeight="1" x14ac:dyDescent="0.3">
      <c r="A431" s="17" t="s">
        <v>300</v>
      </c>
      <c r="B431" s="58">
        <v>0.52265499999999998</v>
      </c>
      <c r="C431" s="58">
        <v>1.5278400000000001</v>
      </c>
      <c r="D431" s="60">
        <v>0.52899499999999999</v>
      </c>
      <c r="E431" s="61">
        <v>4.4915700000000003E-2</v>
      </c>
      <c r="F431" s="61">
        <v>2.0576156999999999E-3</v>
      </c>
      <c r="G431" s="61">
        <v>1.56592</v>
      </c>
      <c r="H431" s="61">
        <v>0.33019300000000001</v>
      </c>
      <c r="I431" s="61">
        <v>1.5126200000000001</v>
      </c>
      <c r="J431" s="62">
        <v>0.1092590656</v>
      </c>
      <c r="K431" s="60">
        <v>0.52868899999999996</v>
      </c>
      <c r="L431" s="61">
        <v>3.1222400000000001E-2</v>
      </c>
      <c r="M431" s="61">
        <v>1.0112472999999999E-3</v>
      </c>
      <c r="N431" s="61">
        <v>1.5441100000000001</v>
      </c>
      <c r="O431" s="61">
        <v>0.21815999999999999</v>
      </c>
      <c r="P431" s="61">
        <v>1.5181899999999999</v>
      </c>
      <c r="Q431" s="62">
        <v>4.7686908100000001E-2</v>
      </c>
      <c r="R431" s="60">
        <v>0.52823500000000001</v>
      </c>
      <c r="S431" s="61">
        <v>2.1983099999999998E-2</v>
      </c>
      <c r="T431" s="61">
        <v>5.1439300000000003E-4</v>
      </c>
      <c r="U431" s="61">
        <v>1.5224200000000001</v>
      </c>
      <c r="V431" s="61">
        <v>0.15656600000000001</v>
      </c>
      <c r="W431" s="61">
        <v>1.5085999999999999</v>
      </c>
      <c r="X431" s="62">
        <v>2.4883089899999999E-2</v>
      </c>
      <c r="Y431" s="61"/>
      <c r="Z431" s="61"/>
      <c r="AH431" s="63"/>
      <c r="AI431" s="63"/>
    </row>
    <row r="432" spans="1:46" ht="12.75" customHeight="1" x14ac:dyDescent="0.3">
      <c r="A432" s="17" t="s">
        <v>354</v>
      </c>
      <c r="B432" s="58">
        <v>0.52265499999999998</v>
      </c>
      <c r="C432" s="58">
        <v>1.5278400000000001</v>
      </c>
      <c r="D432" s="60">
        <v>0.52835100000000002</v>
      </c>
      <c r="E432" s="61">
        <v>5.5025499999999998E-2</v>
      </c>
      <c r="F432" s="61">
        <v>3.06025E-3</v>
      </c>
      <c r="G432" s="61">
        <v>1.5475399999999999</v>
      </c>
      <c r="H432" s="61">
        <v>0.36594599999999999</v>
      </c>
      <c r="I432" s="61">
        <v>1.48292</v>
      </c>
      <c r="J432" s="62">
        <v>0.13593428129999999</v>
      </c>
      <c r="K432" s="60">
        <v>0.52875899999999998</v>
      </c>
      <c r="L432" s="61">
        <v>5.1393000000000001E-2</v>
      </c>
      <c r="M432" s="61">
        <v>2.6784992000000001E-3</v>
      </c>
      <c r="N432" s="61">
        <v>1.51681</v>
      </c>
      <c r="O432" s="61">
        <v>0.31282599999999999</v>
      </c>
      <c r="P432" s="61">
        <v>1.4726699999999999</v>
      </c>
      <c r="Q432" s="62">
        <v>0.10090383510000001</v>
      </c>
      <c r="R432" s="60">
        <v>0.52778999999999998</v>
      </c>
      <c r="S432" s="61">
        <v>4.9085999999999998E-2</v>
      </c>
      <c r="T432" s="61">
        <v>2.4358035E-3</v>
      </c>
      <c r="U432" s="61">
        <v>1.512</v>
      </c>
      <c r="V432" s="61">
        <v>0.27963300000000002</v>
      </c>
      <c r="W432" s="61">
        <v>1.47634</v>
      </c>
      <c r="X432" s="62">
        <v>8.0846864599999999E-2</v>
      </c>
      <c r="Y432" s="61"/>
      <c r="Z432" s="61"/>
      <c r="AA432" s="15">
        <f>IF("na"=F432,"",F432/F431)</f>
        <v>1.4872796703485496</v>
      </c>
      <c r="AB432" s="13">
        <f>IF("na"=J432,"",J432/J431)</f>
        <v>1.2441464747434192</v>
      </c>
      <c r="AC432" s="13">
        <f>IF("na"=M432,"",M432/M431)</f>
        <v>2.6487083822127389</v>
      </c>
      <c r="AD432" s="13">
        <f>IF("na"=Q432,"",Q432/Q431)</f>
        <v>2.1159651384485545</v>
      </c>
      <c r="AE432" s="13">
        <f>IF("na"=T432,"",T432/T431)</f>
        <v>4.7352967478173298</v>
      </c>
      <c r="AF432" s="13">
        <f>IF("na"=X432,"",X432/X431)</f>
        <v>3.2490685411219773</v>
      </c>
      <c r="AG432" s="13">
        <f>ROW()</f>
        <v>432</v>
      </c>
      <c r="AH432" s="63">
        <f t="shared" ref="AH432:AM435" ca="1" si="49">SUM(IF(INDIRECT(ADDRESS(ROW(),AH$40))&gt;INDIRECT(ADDRESS($AG432,AH$40)),1,0),IF(INDIRECT(ADDRESS(ROW(),AH$40))&gt;INDIRECT(ADDRESS($AG432+1,AH$40)),1,0),IF(INDIRECT(ADDRESS(ROW(),AH$40))&gt;INDIRECT(ADDRESS($AG432+2,AH$40)),1,0),IF(INDIRECT(ADDRESS(ROW(),AH$40))&gt;INDIRECT(ADDRESS($AG432+3,AH$40)),1,0))+1</f>
        <v>2</v>
      </c>
      <c r="AI432" s="63">
        <f t="shared" ca="1" si="49"/>
        <v>3</v>
      </c>
      <c r="AJ432" s="63">
        <f t="shared" ca="1" si="49"/>
        <v>2</v>
      </c>
      <c r="AK432" s="63">
        <f t="shared" ca="1" si="49"/>
        <v>3</v>
      </c>
      <c r="AL432" s="63">
        <f t="shared" ca="1" si="49"/>
        <v>2</v>
      </c>
      <c r="AM432" s="63">
        <f t="shared" ca="1" si="49"/>
        <v>3</v>
      </c>
      <c r="AO432" s="14">
        <f>IF("na"=F432,"",SQRT(F432)/SQRT(F431))</f>
        <v>1.219540762069292</v>
      </c>
      <c r="AP432" s="14">
        <f>IF("na"=J432,"",SQRT(J432)/SQRT(J431))</f>
        <v>1.1154131408332157</v>
      </c>
      <c r="AQ432" s="14">
        <f>IF("na"=M432,"",SQRT(M432)/SQRT(M431))</f>
        <v>1.6274852940081328</v>
      </c>
      <c r="AR432" s="14">
        <f>IF("na"=Q432,"",SQRT(Q432)/SQRT(Q431))</f>
        <v>1.4546357408123018</v>
      </c>
      <c r="AS432" s="14">
        <f>IF("na"=T432,"",SQRT(T432)/SQRT(T431))</f>
        <v>2.1760736999967003</v>
      </c>
      <c r="AT432" s="14">
        <f>IF("na"=X432,"",SQRT(X432)/SQRT(X431))</f>
        <v>1.8025172790078816</v>
      </c>
    </row>
    <row r="433" spans="1:46" ht="12.75" customHeight="1" x14ac:dyDescent="0.3">
      <c r="A433" s="17" t="s">
        <v>281</v>
      </c>
      <c r="B433" s="58">
        <v>0.52265499999999998</v>
      </c>
      <c r="C433" s="58">
        <v>1.5278400000000001</v>
      </c>
      <c r="D433" s="60">
        <v>0.59148100000000003</v>
      </c>
      <c r="E433" s="61">
        <v>4.3543600000000002E-2</v>
      </c>
      <c r="F433" s="61">
        <v>6.6330633000000003E-3</v>
      </c>
      <c r="G433" s="61">
        <v>1.6879599999999999</v>
      </c>
      <c r="H433" s="61">
        <v>0.33489999999999998</v>
      </c>
      <c r="I433" s="61">
        <v>1.6416299999999999</v>
      </c>
      <c r="J433" s="62">
        <v>0.12510617409999999</v>
      </c>
      <c r="K433" s="60">
        <v>0.59124399999999999</v>
      </c>
      <c r="L433" s="61">
        <v>3.3774199999999997E-2</v>
      </c>
      <c r="M433" s="61">
        <v>5.8451474000000003E-3</v>
      </c>
      <c r="N433" s="61">
        <v>1.6651400000000001</v>
      </c>
      <c r="O433" s="61">
        <v>0.25835200000000003</v>
      </c>
      <c r="P433" s="61">
        <v>1.6378699999999999</v>
      </c>
      <c r="Q433" s="62">
        <v>7.8852356799999995E-2</v>
      </c>
      <c r="R433" s="60">
        <v>0.59026400000000001</v>
      </c>
      <c r="S433" s="61">
        <v>3.1942999999999999E-2</v>
      </c>
      <c r="T433" s="61">
        <v>5.5913320000000001E-3</v>
      </c>
      <c r="U433" s="61">
        <v>1.6513599999999999</v>
      </c>
      <c r="V433" s="61">
        <v>0.19930600000000001</v>
      </c>
      <c r="W433" s="61">
        <v>1.6373599999999999</v>
      </c>
      <c r="X433" s="62">
        <v>5.1717512E-2</v>
      </c>
      <c r="Y433" s="61"/>
      <c r="Z433" s="61"/>
      <c r="AA433" s="15">
        <f>IF("na"=F433,"",F433/F431)</f>
        <v>3.2236647980475657</v>
      </c>
      <c r="AB433" s="13">
        <f>IF("na"=J433,"",J433/J431)</f>
        <v>1.1450415891164276</v>
      </c>
      <c r="AC433" s="13">
        <f>IF("na"=M433,"",M433/M431)</f>
        <v>5.7801364710689471</v>
      </c>
      <c r="AD433" s="13">
        <f>IF("na"=Q433,"",Q433/Q431)</f>
        <v>1.6535430780004794</v>
      </c>
      <c r="AE433" s="13">
        <f>IF("na"=T433,"",T433/T431)</f>
        <v>10.86976689029594</v>
      </c>
      <c r="AF433" s="13">
        <f>IF("na"=X433,"",X433/X431)</f>
        <v>2.0784200116561893</v>
      </c>
      <c r="AG433" s="13">
        <f>AG432</f>
        <v>432</v>
      </c>
      <c r="AH433" s="63">
        <f t="shared" ca="1" si="49"/>
        <v>3</v>
      </c>
      <c r="AI433" s="63">
        <f t="shared" ca="1" si="49"/>
        <v>2</v>
      </c>
      <c r="AJ433" s="63">
        <f t="shared" ca="1" si="49"/>
        <v>3</v>
      </c>
      <c r="AK433" s="63">
        <f t="shared" ca="1" si="49"/>
        <v>2</v>
      </c>
      <c r="AL433" s="63">
        <f t="shared" ca="1" si="49"/>
        <v>3</v>
      </c>
      <c r="AM433" s="63">
        <f t="shared" ca="1" si="49"/>
        <v>2</v>
      </c>
      <c r="AO433" s="14">
        <f>IF("na"=F433,"",SQRT(F433)/SQRT(F431))</f>
        <v>1.7954567101569356</v>
      </c>
      <c r="AP433" s="14">
        <f>IF("na"=J433,"",SQRT(J433)/SQRT(J431))</f>
        <v>1.0700661610930549</v>
      </c>
      <c r="AQ433" s="14">
        <f>IF("na"=M433,"",SQRT(M433)/SQRT(M431))</f>
        <v>2.4041914381074041</v>
      </c>
      <c r="AR433" s="14">
        <f>IF("na"=Q433,"",SQRT(Q433)/SQRT(Q431))</f>
        <v>1.2859016595371822</v>
      </c>
      <c r="AS433" s="14">
        <f>IF("na"=T433,"",SQRT(T433)/SQRT(T431))</f>
        <v>3.2969329520473938</v>
      </c>
      <c r="AT433" s="14">
        <f>IF("na"=X433,"",SQRT(X433)/SQRT(X431))</f>
        <v>1.4416726437219334</v>
      </c>
    </row>
    <row r="434" spans="1:46" ht="12.75" customHeight="1" x14ac:dyDescent="0.3">
      <c r="A434" s="17" t="s">
        <v>282</v>
      </c>
      <c r="B434" s="58">
        <v>0.52265499999999998</v>
      </c>
      <c r="C434" s="58">
        <v>1.5278400000000001</v>
      </c>
      <c r="D434" s="64">
        <v>0.543157</v>
      </c>
      <c r="E434" s="65">
        <v>4.54559E-2</v>
      </c>
      <c r="F434" s="66">
        <v>2.4865707999999999E-3</v>
      </c>
      <c r="G434" s="65">
        <v>1.57603</v>
      </c>
      <c r="H434" s="66">
        <v>0.30848799999999998</v>
      </c>
      <c r="I434" s="66">
        <v>1.5291999999999999</v>
      </c>
      <c r="J434" s="67">
        <v>9.5166695699999998E-2</v>
      </c>
      <c r="K434" s="64">
        <v>0.54422199999999998</v>
      </c>
      <c r="L434" s="65">
        <v>3.2026199999999998E-2</v>
      </c>
      <c r="M434" s="66">
        <v>1.4908128000000001E-3</v>
      </c>
      <c r="N434" s="65">
        <v>1.5431900000000001</v>
      </c>
      <c r="O434" s="66">
        <v>0.20891399999999999</v>
      </c>
      <c r="P434" s="66">
        <v>1.52068</v>
      </c>
      <c r="Q434" s="67">
        <v>4.36963249E-2</v>
      </c>
      <c r="R434" s="64">
        <v>0.54367500000000002</v>
      </c>
      <c r="S434" s="65">
        <v>2.1323999999999999E-2</v>
      </c>
      <c r="T434" s="66">
        <v>8.9655330000000001E-4</v>
      </c>
      <c r="U434" s="65">
        <v>1.5352399999999999</v>
      </c>
      <c r="V434" s="66">
        <v>0.15026900000000001</v>
      </c>
      <c r="W434" s="66">
        <v>1.52319</v>
      </c>
      <c r="X434" s="67">
        <v>2.2602394800000002E-2</v>
      </c>
      <c r="Y434" s="65"/>
      <c r="Z434" s="65"/>
      <c r="AA434" s="15">
        <f>IF("na"=F434,"",F434/F431)</f>
        <v>1.2084719221378415</v>
      </c>
      <c r="AB434" s="13">
        <f>IF("na"=J434,"",J434/J431)</f>
        <v>0.87101875873996126</v>
      </c>
      <c r="AC434" s="13">
        <f>IF("na"=M434,"",M434/M431)</f>
        <v>1.4742316740919854</v>
      </c>
      <c r="AD434" s="13">
        <f>IF("na"=Q434,"",Q434/Q431)</f>
        <v>0.91631700693130069</v>
      </c>
      <c r="AE434" s="13">
        <f>IF("na"=T434,"",T434/T431)</f>
        <v>1.7429344878332325</v>
      </c>
      <c r="AF434" s="13">
        <f>IF("na"=X434,"",X434/X431)</f>
        <v>0.90834357352058603</v>
      </c>
      <c r="AG434" s="13">
        <f>AG433</f>
        <v>432</v>
      </c>
      <c r="AH434" s="63">
        <f t="shared" ca="1" si="49"/>
        <v>1</v>
      </c>
      <c r="AI434" s="63">
        <f t="shared" ca="1" si="49"/>
        <v>1</v>
      </c>
      <c r="AJ434" s="63">
        <f t="shared" ca="1" si="49"/>
        <v>1</v>
      </c>
      <c r="AK434" s="63">
        <f t="shared" ca="1" si="49"/>
        <v>1</v>
      </c>
      <c r="AL434" s="63">
        <f t="shared" ca="1" si="49"/>
        <v>1</v>
      </c>
      <c r="AM434" s="63">
        <f t="shared" ca="1" si="49"/>
        <v>1</v>
      </c>
      <c r="AO434" s="14">
        <f>IF("na"=F434,"",SQRT(F434)/SQRT(F431))</f>
        <v>1.0993051997229164</v>
      </c>
      <c r="AP434" s="14">
        <f>IF("na"=J434,"",SQRT(J434)/SQRT(J431))</f>
        <v>0.93328385753743826</v>
      </c>
      <c r="AQ434" s="14">
        <f>IF("na"=M434,"",SQRT(M434)/SQRT(M431))</f>
        <v>1.2141794241758443</v>
      </c>
      <c r="AR434" s="14">
        <f>IF("na"=Q434,"",SQRT(Q434)/SQRT(Q431))</f>
        <v>0.95724448649825122</v>
      </c>
      <c r="AS434" s="14">
        <f>IF("na"=T434,"",SQRT(T434)/SQRT(T431))</f>
        <v>1.3202024419888159</v>
      </c>
      <c r="AT434" s="14">
        <f>IF("na"=X434,"",SQRT(X434)/SQRT(X431))</f>
        <v>0.95307060258964338</v>
      </c>
    </row>
    <row r="435" spans="1:46" ht="12.75" customHeight="1" x14ac:dyDescent="0.3">
      <c r="A435" s="17" t="s">
        <v>283</v>
      </c>
      <c r="B435" s="58">
        <v>0.52265499999999998</v>
      </c>
      <c r="C435" s="58">
        <v>1.5278400000000001</v>
      </c>
      <c r="D435" s="68">
        <v>0.59367700000000001</v>
      </c>
      <c r="E435" s="13">
        <v>5.2904699999999999E-2</v>
      </c>
      <c r="F435" s="66">
        <v>7.8430315999999996E-3</v>
      </c>
      <c r="G435" s="65">
        <v>1.71709</v>
      </c>
      <c r="H435" s="66">
        <v>0.486983</v>
      </c>
      <c r="I435" s="66">
        <v>1.63134</v>
      </c>
      <c r="J435" s="67">
        <v>0.24786469219999999</v>
      </c>
      <c r="K435" s="68">
        <v>0.59182400000000002</v>
      </c>
      <c r="L435" s="13">
        <v>4.8506000000000001E-2</v>
      </c>
      <c r="M435" s="66">
        <v>7.1371825000000003E-3</v>
      </c>
      <c r="N435" s="65">
        <v>1.69164</v>
      </c>
      <c r="O435" s="66">
        <v>0.37643500000000002</v>
      </c>
      <c r="P435" s="66">
        <v>1.63605</v>
      </c>
      <c r="Q435" s="67">
        <v>0.1534127133</v>
      </c>
      <c r="R435" s="68">
        <v>0.59023300000000001</v>
      </c>
      <c r="S435" s="13">
        <v>4.6053700000000003E-2</v>
      </c>
      <c r="T435" s="66">
        <v>6.6877292E-3</v>
      </c>
      <c r="U435" s="65">
        <v>1.6834499999999999</v>
      </c>
      <c r="V435" s="66">
        <v>0.31726799999999999</v>
      </c>
      <c r="W435" s="66">
        <v>1.6442600000000001</v>
      </c>
      <c r="X435" s="67">
        <v>0.1142126002</v>
      </c>
      <c r="Y435" s="65"/>
      <c r="Z435" s="65"/>
      <c r="AA435" s="15">
        <f>IF("na"=F435,"",F435/F431)</f>
        <v>3.8117086684359962</v>
      </c>
      <c r="AB435" s="13">
        <f>IF("na"=J435,"",J435/J431)</f>
        <v>2.2685961191306396</v>
      </c>
      <c r="AC435" s="13">
        <f>IF("na"=M435,"",M435/M431)</f>
        <v>7.0578012915337336</v>
      </c>
      <c r="AD435" s="13">
        <f>IF("na"=Q435,"",Q435/Q431)</f>
        <v>3.2170824113463543</v>
      </c>
      <c r="AE435" s="13">
        <f>IF("na"=T435,"",T435/T431)</f>
        <v>13.001205692923502</v>
      </c>
      <c r="AF435" s="13">
        <f>IF("na"=X435,"",X435/X431)</f>
        <v>4.5899685553119349</v>
      </c>
      <c r="AG435" s="13">
        <f>AG434</f>
        <v>432</v>
      </c>
      <c r="AH435" s="63">
        <f t="shared" ca="1" si="49"/>
        <v>4</v>
      </c>
      <c r="AI435" s="63">
        <f t="shared" ca="1" si="49"/>
        <v>4</v>
      </c>
      <c r="AJ435" s="63">
        <f t="shared" ca="1" si="49"/>
        <v>4</v>
      </c>
      <c r="AK435" s="63">
        <f t="shared" ca="1" si="49"/>
        <v>4</v>
      </c>
      <c r="AL435" s="63">
        <f t="shared" ca="1" si="49"/>
        <v>4</v>
      </c>
      <c r="AM435" s="63">
        <f t="shared" ca="1" si="49"/>
        <v>4</v>
      </c>
      <c r="AO435" s="14">
        <f>IF("na"=F435,"",SQRT(F435)/SQRT(F431))</f>
        <v>1.9523597692116061</v>
      </c>
      <c r="AP435" s="14">
        <f>IF("na"=J435,"",SQRT(J435)/SQRT(J431))</f>
        <v>1.5061859510467623</v>
      </c>
      <c r="AQ435" s="14">
        <f>IF("na"=M435,"",SQRT(M435)/SQRT(M431))</f>
        <v>2.6566522714750858</v>
      </c>
      <c r="AR435" s="14">
        <f>IF("na"=Q435,"",SQRT(Q435)/SQRT(Q431))</f>
        <v>1.7936227059630891</v>
      </c>
      <c r="AS435" s="14">
        <f>IF("na"=T435,"",SQRT(T435)/SQRT(T431))</f>
        <v>3.605718471112727</v>
      </c>
      <c r="AT435" s="14">
        <f>IF("na"=X435,"",SQRT(X435)/SQRT(X431))</f>
        <v>2.1424211899885455</v>
      </c>
    </row>
    <row r="436" spans="1:46" ht="12.75" customHeight="1" x14ac:dyDescent="0.3">
      <c r="B436" s="69"/>
      <c r="C436" s="69"/>
      <c r="D436" s="13"/>
      <c r="E436" s="13"/>
      <c r="F436" s="13"/>
      <c r="G436" s="13"/>
      <c r="H436" s="13"/>
      <c r="I436" s="13"/>
      <c r="J436" s="13"/>
      <c r="K436" s="13"/>
      <c r="L436" s="13"/>
    </row>
    <row r="437" spans="1:46" ht="12.75" customHeight="1" x14ac:dyDescent="0.3">
      <c r="A437" s="17"/>
      <c r="B437" s="17"/>
      <c r="C437" s="17"/>
      <c r="D437" s="6" t="s">
        <v>345</v>
      </c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17"/>
      <c r="Z437" s="17"/>
      <c r="AA437" s="51"/>
      <c r="AB437" s="52"/>
      <c r="AC437" s="52"/>
      <c r="AD437" s="52"/>
      <c r="AE437" s="52"/>
      <c r="AF437" s="52"/>
      <c r="AG437" s="52"/>
      <c r="AH437" s="53"/>
      <c r="AI437" s="53"/>
      <c r="AJ437" s="53"/>
      <c r="AK437" s="53"/>
      <c r="AL437" s="53"/>
      <c r="AM437" s="53"/>
      <c r="AO437" s="52"/>
      <c r="AP437" s="52"/>
      <c r="AQ437" s="52"/>
      <c r="AR437" s="52"/>
      <c r="AS437" s="52"/>
      <c r="AT437" s="52"/>
    </row>
    <row r="438" spans="1:46" ht="12.75" customHeight="1" x14ac:dyDescent="0.3">
      <c r="B438" s="54" t="s">
        <v>293</v>
      </c>
      <c r="C438" s="54" t="s">
        <v>293</v>
      </c>
      <c r="D438" s="1">
        <v>7</v>
      </c>
      <c r="E438" s="1"/>
      <c r="F438" s="1"/>
      <c r="G438" s="1"/>
      <c r="H438" s="1"/>
      <c r="I438" s="1"/>
      <c r="J438" s="1"/>
      <c r="K438" s="1">
        <v>15</v>
      </c>
      <c r="L438" s="1"/>
      <c r="M438" s="1"/>
      <c r="N438" s="1"/>
      <c r="O438" s="1"/>
      <c r="P438" s="1"/>
      <c r="Q438" s="1"/>
      <c r="R438" s="1">
        <v>30</v>
      </c>
      <c r="S438" s="1"/>
      <c r="T438" s="1"/>
      <c r="U438" s="1"/>
      <c r="V438" s="1"/>
      <c r="W438" s="1"/>
      <c r="X438" s="1"/>
      <c r="Y438" s="55"/>
      <c r="Z438" s="55"/>
    </row>
    <row r="439" spans="1:46" ht="12.75" customHeight="1" x14ac:dyDescent="0.3">
      <c r="B439" s="56" t="s">
        <v>284</v>
      </c>
      <c r="C439" s="56" t="s">
        <v>294</v>
      </c>
      <c r="D439" s="57" t="s">
        <v>284</v>
      </c>
      <c r="E439" s="58" t="s">
        <v>287</v>
      </c>
      <c r="F439" s="58" t="s">
        <v>295</v>
      </c>
      <c r="G439" s="58" t="s">
        <v>296</v>
      </c>
      <c r="H439" s="58" t="s">
        <v>297</v>
      </c>
      <c r="I439" s="58" t="s">
        <v>298</v>
      </c>
      <c r="J439" s="59" t="s">
        <v>299</v>
      </c>
      <c r="K439" s="57" t="s">
        <v>284</v>
      </c>
      <c r="L439" s="58" t="s">
        <v>287</v>
      </c>
      <c r="M439" s="58" t="s">
        <v>295</v>
      </c>
      <c r="N439" s="58" t="s">
        <v>296</v>
      </c>
      <c r="O439" s="58" t="s">
        <v>297</v>
      </c>
      <c r="P439" s="58" t="s">
        <v>298</v>
      </c>
      <c r="Q439" s="59" t="s">
        <v>299</v>
      </c>
      <c r="R439" s="57" t="s">
        <v>284</v>
      </c>
      <c r="S439" s="58" t="s">
        <v>287</v>
      </c>
      <c r="T439" s="58" t="s">
        <v>295</v>
      </c>
      <c r="U439" s="58" t="s">
        <v>296</v>
      </c>
      <c r="V439" s="58" t="s">
        <v>297</v>
      </c>
      <c r="W439" s="58" t="s">
        <v>298</v>
      </c>
      <c r="X439" s="59" t="s">
        <v>299</v>
      </c>
      <c r="Y439" s="58"/>
      <c r="Z439" s="58"/>
    </row>
    <row r="440" spans="1:46" ht="12.75" customHeight="1" x14ac:dyDescent="0.3">
      <c r="A440" s="17" t="s">
        <v>300</v>
      </c>
      <c r="B440" s="58">
        <v>0.43732100000000002</v>
      </c>
      <c r="C440" s="58">
        <v>1.9452</v>
      </c>
      <c r="D440" s="60">
        <v>0.43590899999999999</v>
      </c>
      <c r="E440" s="61">
        <v>3.9690999999999997E-2</v>
      </c>
      <c r="F440" s="61">
        <v>1.5773690999999999E-3</v>
      </c>
      <c r="G440" s="61">
        <v>2.0704699999999998</v>
      </c>
      <c r="H440" s="61">
        <v>0.51057600000000003</v>
      </c>
      <c r="I440" s="61">
        <v>1.97919</v>
      </c>
      <c r="J440" s="62">
        <v>0.2618431718</v>
      </c>
      <c r="K440" s="60">
        <v>0.437083</v>
      </c>
      <c r="L440" s="61">
        <v>2.8744200000000001E-2</v>
      </c>
      <c r="M440" s="61">
        <v>8.2628560000000005E-4</v>
      </c>
      <c r="N440" s="61">
        <v>2.0214500000000002</v>
      </c>
      <c r="O440" s="61">
        <v>0.323934</v>
      </c>
      <c r="P440" s="61">
        <v>1.97939</v>
      </c>
      <c r="Q440" s="62">
        <v>0.1061021924</v>
      </c>
      <c r="R440" s="60">
        <v>0.43777300000000002</v>
      </c>
      <c r="S440" s="61">
        <v>1.97033E-2</v>
      </c>
      <c r="T440" s="61">
        <v>3.884243E-4</v>
      </c>
      <c r="U440" s="61">
        <v>2.0069599999999999</v>
      </c>
      <c r="V440" s="61">
        <v>0.23313200000000001</v>
      </c>
      <c r="W440" s="61">
        <v>1.9852000000000001</v>
      </c>
      <c r="X440" s="62">
        <v>5.5950529399999997E-2</v>
      </c>
      <c r="Y440" s="61"/>
      <c r="Z440" s="61"/>
      <c r="AH440" s="63"/>
      <c r="AI440" s="63"/>
    </row>
    <row r="441" spans="1:46" ht="12.75" customHeight="1" x14ac:dyDescent="0.3">
      <c r="A441" s="17" t="s">
        <v>354</v>
      </c>
      <c r="B441" s="58">
        <v>0.43732100000000002</v>
      </c>
      <c r="C441" s="58">
        <v>1.9452</v>
      </c>
      <c r="D441" s="60">
        <v>0.43785400000000002</v>
      </c>
      <c r="E441" s="61">
        <v>5.1000700000000003E-2</v>
      </c>
      <c r="F441" s="61">
        <v>2.6013554000000002E-3</v>
      </c>
      <c r="G441" s="61">
        <v>2.1105700000000001</v>
      </c>
      <c r="H441" s="61">
        <v>0.59224699999999997</v>
      </c>
      <c r="I441" s="61">
        <v>1.9955499999999999</v>
      </c>
      <c r="J441" s="62">
        <v>0.35329163149999998</v>
      </c>
      <c r="K441" s="60">
        <v>0.44238300000000003</v>
      </c>
      <c r="L441" s="61">
        <v>4.6053400000000001E-2</v>
      </c>
      <c r="M441" s="61">
        <v>2.1465394E-3</v>
      </c>
      <c r="N441" s="61">
        <v>2.0428600000000001</v>
      </c>
      <c r="O441" s="61">
        <v>0.45021299999999997</v>
      </c>
      <c r="P441" s="61">
        <v>1.9698199999999999</v>
      </c>
      <c r="Q441" s="62">
        <v>0.20329788970000001</v>
      </c>
      <c r="R441" s="60">
        <v>0.44340499999999999</v>
      </c>
      <c r="S441" s="61">
        <v>4.5013200000000003E-2</v>
      </c>
      <c r="T441" s="61">
        <v>2.0632031E-3</v>
      </c>
      <c r="U441" s="61">
        <v>2.04433</v>
      </c>
      <c r="V441" s="61">
        <v>0.38564900000000002</v>
      </c>
      <c r="W441" s="61">
        <v>1.99146</v>
      </c>
      <c r="X441" s="62">
        <v>0.15086513879999999</v>
      </c>
      <c r="Y441" s="61"/>
      <c r="Z441" s="61"/>
      <c r="AA441" s="15">
        <f>IF("na"=F441,"",F441/F440)</f>
        <v>1.6491735510731129</v>
      </c>
      <c r="AB441" s="13">
        <f>IF("na"=J441,"",J441/J440)</f>
        <v>1.349248976291235</v>
      </c>
      <c r="AC441" s="13">
        <f>IF("na"=M441,"",M441/M440)</f>
        <v>2.5978177521186376</v>
      </c>
      <c r="AD441" s="13">
        <f>IF("na"=Q441,"",Q441/Q440)</f>
        <v>1.916057388650152</v>
      </c>
      <c r="AE441" s="13">
        <f>IF("na"=T441,"",T441/T440)</f>
        <v>5.3117250903200448</v>
      </c>
      <c r="AF441" s="13">
        <f>IF("na"=X441,"",X441/X440)</f>
        <v>2.6964023471777909</v>
      </c>
      <c r="AG441" s="13">
        <f>ROW()</f>
        <v>441</v>
      </c>
      <c r="AH441" s="63">
        <f t="shared" ref="AH441:AM444" ca="1" si="50">SUM(IF(INDIRECT(ADDRESS(ROW(),AH$40))&gt;INDIRECT(ADDRESS($AG441,AH$40)),1,0),IF(INDIRECT(ADDRESS(ROW(),AH$40))&gt;INDIRECT(ADDRESS($AG441+1,AH$40)),1,0),IF(INDIRECT(ADDRESS(ROW(),AH$40))&gt;INDIRECT(ADDRESS($AG441+2,AH$40)),1,0),IF(INDIRECT(ADDRESS(ROW(),AH$40))&gt;INDIRECT(ADDRESS($AG441+3,AH$40)),1,0))+1</f>
        <v>2</v>
      </c>
      <c r="AI441" s="63">
        <f t="shared" ca="1" si="50"/>
        <v>4</v>
      </c>
      <c r="AJ441" s="63">
        <f t="shared" ca="1" si="50"/>
        <v>2</v>
      </c>
      <c r="AK441" s="63">
        <f t="shared" ca="1" si="50"/>
        <v>4</v>
      </c>
      <c r="AL441" s="63">
        <f t="shared" ca="1" si="50"/>
        <v>2</v>
      </c>
      <c r="AM441" s="63">
        <f t="shared" ca="1" si="50"/>
        <v>4</v>
      </c>
      <c r="AO441" s="14">
        <f>IF("na"=F441,"",SQRT(F441)/SQRT(F440))</f>
        <v>1.2842015227654549</v>
      </c>
      <c r="AP441" s="14">
        <f>IF("na"=J441,"",SQRT(J441)/SQRT(J440))</f>
        <v>1.1615717697547729</v>
      </c>
      <c r="AQ441" s="14">
        <f>IF("na"=M441,"",SQRT(M441)/SQRT(M440))</f>
        <v>1.6117747212680307</v>
      </c>
      <c r="AR441" s="14">
        <f>IF("na"=Q441,"",SQRT(Q441)/SQRT(Q440))</f>
        <v>1.3842172476349772</v>
      </c>
      <c r="AS441" s="14">
        <f>IF("na"=T441,"",SQRT(T441)/SQRT(T440))</f>
        <v>2.3047180066810871</v>
      </c>
      <c r="AT441" s="14">
        <f>IF("na"=X441,"",SQRT(X441)/SQRT(X440))</f>
        <v>1.6420725767084083</v>
      </c>
    </row>
    <row r="442" spans="1:46" ht="12.75" customHeight="1" x14ac:dyDescent="0.3">
      <c r="A442" s="17" t="s">
        <v>281</v>
      </c>
      <c r="B442" s="58">
        <v>0.43732100000000002</v>
      </c>
      <c r="C442" s="58">
        <v>1.9452</v>
      </c>
      <c r="D442" s="60">
        <v>0.50481200000000004</v>
      </c>
      <c r="E442" s="61">
        <v>3.9482999999999997E-2</v>
      </c>
      <c r="F442" s="61">
        <v>6.1139421999999999E-3</v>
      </c>
      <c r="G442" s="61">
        <v>1.98848</v>
      </c>
      <c r="H442" s="61">
        <v>0.45002599999999998</v>
      </c>
      <c r="I442" s="61">
        <v>1.91398</v>
      </c>
      <c r="J442" s="62">
        <v>0.20349808899999999</v>
      </c>
      <c r="K442" s="60">
        <v>0.50370499999999996</v>
      </c>
      <c r="L442" s="61">
        <v>3.0503099999999998E-2</v>
      </c>
      <c r="M442" s="61">
        <v>5.3372745000000001E-3</v>
      </c>
      <c r="N442" s="61">
        <v>1.9777400000000001</v>
      </c>
      <c r="O442" s="61">
        <v>0.32745099999999999</v>
      </c>
      <c r="P442" s="61">
        <v>1.9352799999999999</v>
      </c>
      <c r="Q442" s="62">
        <v>0.10732256380000001</v>
      </c>
      <c r="R442" s="60">
        <v>0.50160700000000003</v>
      </c>
      <c r="S442" s="61">
        <v>2.4692499999999999E-2</v>
      </c>
      <c r="T442" s="61">
        <v>4.7424091999999996E-3</v>
      </c>
      <c r="U442" s="61">
        <v>1.9595400000000001</v>
      </c>
      <c r="V442" s="61">
        <v>0.254965</v>
      </c>
      <c r="W442" s="61">
        <v>1.9349099999999999</v>
      </c>
      <c r="X442" s="62">
        <v>6.5113035299999997E-2</v>
      </c>
      <c r="Y442" s="61"/>
      <c r="Z442" s="61"/>
      <c r="AA442" s="15">
        <f>IF("na"=F442,"",F442/F440)</f>
        <v>3.8760377644014961</v>
      </c>
      <c r="AB442" s="13">
        <f>IF("na"=J442,"",J442/J440)</f>
        <v>0.77717546576099028</v>
      </c>
      <c r="AC442" s="13">
        <f>IF("na"=M442,"",M442/M440)</f>
        <v>6.4593579992196402</v>
      </c>
      <c r="AD442" s="13">
        <f>IF("na"=Q442,"",Q442/Q440)</f>
        <v>1.0115018490419054</v>
      </c>
      <c r="AE442" s="13">
        <f>IF("na"=T442,"",T442/T440)</f>
        <v>12.209352504464833</v>
      </c>
      <c r="AF442" s="13">
        <f>IF("na"=X442,"",X442/X440)</f>
        <v>1.163760843699899</v>
      </c>
      <c r="AG442" s="13">
        <f>AG441</f>
        <v>441</v>
      </c>
      <c r="AH442" s="63">
        <f t="shared" ca="1" si="50"/>
        <v>3</v>
      </c>
      <c r="AI442" s="63">
        <f t="shared" ca="1" si="50"/>
        <v>1</v>
      </c>
      <c r="AJ442" s="63">
        <f t="shared" ca="1" si="50"/>
        <v>3</v>
      </c>
      <c r="AK442" s="63">
        <f t="shared" ca="1" si="50"/>
        <v>1</v>
      </c>
      <c r="AL442" s="63">
        <f t="shared" ca="1" si="50"/>
        <v>3</v>
      </c>
      <c r="AM442" s="63">
        <f t="shared" ca="1" si="50"/>
        <v>2</v>
      </c>
      <c r="AO442" s="14">
        <f>IF("na"=F442,"",SQRT(F442)/SQRT(F440))</f>
        <v>1.9687655432787057</v>
      </c>
      <c r="AP442" s="14">
        <f>IF("na"=J442,"",SQRT(J442)/SQRT(J440))</f>
        <v>0.88157555873617</v>
      </c>
      <c r="AQ442" s="14">
        <f>IF("na"=M442,"",SQRT(M442)/SQRT(M440))</f>
        <v>2.5415267063754499</v>
      </c>
      <c r="AR442" s="14">
        <f>IF("na"=Q442,"",SQRT(Q442)/SQRT(Q440))</f>
        <v>1.0057344823768872</v>
      </c>
      <c r="AS442" s="14">
        <f>IF("na"=T442,"",SQRT(T442)/SQRT(T440))</f>
        <v>3.4941883899504949</v>
      </c>
      <c r="AT442" s="14">
        <f>IF("na"=X442,"",SQRT(X442)/SQRT(X440))</f>
        <v>1.0787774764518858</v>
      </c>
    </row>
    <row r="443" spans="1:46" ht="12.75" customHeight="1" x14ac:dyDescent="0.3">
      <c r="A443" s="17" t="s">
        <v>282</v>
      </c>
      <c r="B443" s="58">
        <v>0.43732100000000002</v>
      </c>
      <c r="C443" s="58">
        <v>1.9452</v>
      </c>
      <c r="D443" s="64">
        <v>0.449687</v>
      </c>
      <c r="E443" s="65">
        <v>4.0021000000000001E-2</v>
      </c>
      <c r="F443" s="66">
        <v>1.7545982999999999E-3</v>
      </c>
      <c r="G443" s="65">
        <v>2.1148600000000002</v>
      </c>
      <c r="H443" s="66">
        <v>0.48851699999999998</v>
      </c>
      <c r="I443" s="66">
        <v>2.02658</v>
      </c>
      <c r="J443" s="67">
        <v>0.24527156359999999</v>
      </c>
      <c r="K443" s="64">
        <v>0.449486</v>
      </c>
      <c r="L443" s="65">
        <v>2.8450799999999998E-2</v>
      </c>
      <c r="M443" s="66">
        <v>9.5743520000000004E-4</v>
      </c>
      <c r="N443" s="65">
        <v>2.0662199999999999</v>
      </c>
      <c r="O443" s="66">
        <v>0.33111200000000002</v>
      </c>
      <c r="P443" s="66">
        <v>2.02339</v>
      </c>
      <c r="Q443" s="67">
        <v>0.1157488326</v>
      </c>
      <c r="R443" s="64">
        <v>0.45004100000000002</v>
      </c>
      <c r="S443" s="65">
        <v>2.0254399999999999E-2</v>
      </c>
      <c r="T443" s="66">
        <v>5.7203910000000002E-4</v>
      </c>
      <c r="U443" s="65">
        <v>2.0441099999999999</v>
      </c>
      <c r="V443" s="66">
        <v>0.228744</v>
      </c>
      <c r="W443" s="66">
        <v>2.0225499999999998</v>
      </c>
      <c r="X443" s="67">
        <v>5.8306839999999999E-2</v>
      </c>
      <c r="Y443" s="65"/>
      <c r="Z443" s="65"/>
      <c r="AA443" s="15">
        <f>IF("na"=F443,"",F443/F440)</f>
        <v>1.1123574691554436</v>
      </c>
      <c r="AB443" s="13">
        <f>IF("na"=J443,"",J443/J440)</f>
        <v>0.93671170385662128</v>
      </c>
      <c r="AC443" s="13">
        <f>IF("na"=M443,"",M443/M440)</f>
        <v>1.1587218753418915</v>
      </c>
      <c r="AD443" s="13">
        <f>IF("na"=Q443,"",Q443/Q440)</f>
        <v>1.0909183870926309</v>
      </c>
      <c r="AE443" s="13">
        <f>IF("na"=T443,"",T443/T440)</f>
        <v>1.4727170776905565</v>
      </c>
      <c r="AF443" s="13">
        <f>IF("na"=X443,"",X443/X440)</f>
        <v>1.0421141788159738</v>
      </c>
      <c r="AG443" s="13">
        <f>AG442</f>
        <v>441</v>
      </c>
      <c r="AH443" s="63">
        <f t="shared" ca="1" si="50"/>
        <v>1</v>
      </c>
      <c r="AI443" s="63">
        <f t="shared" ca="1" si="50"/>
        <v>2</v>
      </c>
      <c r="AJ443" s="63">
        <f t="shared" ca="1" si="50"/>
        <v>1</v>
      </c>
      <c r="AK443" s="63">
        <f t="shared" ca="1" si="50"/>
        <v>2</v>
      </c>
      <c r="AL443" s="63">
        <f t="shared" ca="1" si="50"/>
        <v>1</v>
      </c>
      <c r="AM443" s="63">
        <f t="shared" ca="1" si="50"/>
        <v>1</v>
      </c>
      <c r="AO443" s="14">
        <f>IF("na"=F443,"",SQRT(F443)/SQRT(F440))</f>
        <v>1.0546835872219895</v>
      </c>
      <c r="AP443" s="14">
        <f>IF("na"=J443,"",SQRT(J443)/SQRT(J440))</f>
        <v>0.96783867656579081</v>
      </c>
      <c r="AQ443" s="14">
        <f>IF("na"=M443,"",SQRT(M443)/SQRT(M440))</f>
        <v>1.0764394434160667</v>
      </c>
      <c r="AR443" s="14">
        <f>IF("na"=Q443,"",SQRT(Q443)/SQRT(Q440))</f>
        <v>1.0444703859337665</v>
      </c>
      <c r="AS443" s="14">
        <f>IF("na"=T443,"",SQRT(T443)/SQRT(T440))</f>
        <v>1.2135555519590178</v>
      </c>
      <c r="AT443" s="14">
        <f>IF("na"=X443,"",SQRT(X443)/SQRT(X440))</f>
        <v>1.0208399379021051</v>
      </c>
    </row>
    <row r="444" spans="1:46" ht="12.75" customHeight="1" x14ac:dyDescent="0.3">
      <c r="A444" s="17" t="s">
        <v>283</v>
      </c>
      <c r="B444" s="58">
        <v>0.43732100000000002</v>
      </c>
      <c r="C444" s="58">
        <v>1.9452</v>
      </c>
      <c r="D444" s="68">
        <v>0.50300999999999996</v>
      </c>
      <c r="E444" s="13">
        <v>5.0528000000000003E-2</v>
      </c>
      <c r="F444" s="66">
        <v>6.8681234000000004E-3</v>
      </c>
      <c r="G444" s="65">
        <v>2.0441199999999999</v>
      </c>
      <c r="H444" s="66">
        <v>0.54685499999999998</v>
      </c>
      <c r="I444" s="66">
        <v>1.9407300000000001</v>
      </c>
      <c r="J444" s="67">
        <v>0.29907037190000002</v>
      </c>
      <c r="K444" s="68">
        <v>0.50169799999999998</v>
      </c>
      <c r="L444" s="13">
        <v>4.4611199999999997E-2</v>
      </c>
      <c r="M444" s="66">
        <v>6.1345571999999998E-3</v>
      </c>
      <c r="N444" s="65">
        <v>1.9928699999999999</v>
      </c>
      <c r="O444" s="66">
        <v>0.41320899999999999</v>
      </c>
      <c r="P444" s="66">
        <v>1.9291</v>
      </c>
      <c r="Q444" s="67">
        <v>0.17100088760000001</v>
      </c>
      <c r="R444" s="68">
        <v>0.50083699999999998</v>
      </c>
      <c r="S444" s="13">
        <v>4.1377999999999998E-2</v>
      </c>
      <c r="T444" s="66">
        <v>5.7464209999999998E-3</v>
      </c>
      <c r="U444" s="65">
        <v>1.9908999999999999</v>
      </c>
      <c r="V444" s="66">
        <v>0.35905500000000001</v>
      </c>
      <c r="W444" s="66">
        <v>1.94374</v>
      </c>
      <c r="X444" s="67">
        <v>0.12892262460000001</v>
      </c>
      <c r="Y444" s="65"/>
      <c r="Z444" s="65"/>
      <c r="AA444" s="15">
        <f>IF("na"=F444,"",F444/F440)</f>
        <v>4.3541637781543967</v>
      </c>
      <c r="AB444" s="13">
        <f>IF("na"=J444,"",J444/J440)</f>
        <v>1.14217365243511</v>
      </c>
      <c r="AC444" s="13">
        <f>IF("na"=M444,"",M444/M440)</f>
        <v>7.4242576658724291</v>
      </c>
      <c r="AD444" s="13">
        <f>IF("na"=Q444,"",Q444/Q440)</f>
        <v>1.611662150724795</v>
      </c>
      <c r="AE444" s="13">
        <f>IF("na"=T444,"",T444/T440)</f>
        <v>14.794185121785635</v>
      </c>
      <c r="AF444" s="13">
        <f>IF("na"=X444,"",X444/X440)</f>
        <v>2.3042252858468935</v>
      </c>
      <c r="AG444" s="13">
        <f>AG443</f>
        <v>441</v>
      </c>
      <c r="AH444" s="63">
        <f t="shared" ca="1" si="50"/>
        <v>4</v>
      </c>
      <c r="AI444" s="63">
        <f t="shared" ca="1" si="50"/>
        <v>3</v>
      </c>
      <c r="AJ444" s="63">
        <f t="shared" ca="1" si="50"/>
        <v>4</v>
      </c>
      <c r="AK444" s="63">
        <f t="shared" ca="1" si="50"/>
        <v>3</v>
      </c>
      <c r="AL444" s="63">
        <f t="shared" ca="1" si="50"/>
        <v>4</v>
      </c>
      <c r="AM444" s="63">
        <f t="shared" ca="1" si="50"/>
        <v>3</v>
      </c>
      <c r="AO444" s="14">
        <f>IF("na"=F444,"",SQRT(F444)/SQRT(F440))</f>
        <v>2.0866633121216269</v>
      </c>
      <c r="AP444" s="14">
        <f>IF("na"=J444,"",SQRT(J444)/SQRT(J440))</f>
        <v>1.0687252464666073</v>
      </c>
      <c r="AQ444" s="14">
        <f>IF("na"=M444,"",SQRT(M444)/SQRT(M440))</f>
        <v>2.724749101453642</v>
      </c>
      <c r="AR444" s="14">
        <f>IF("na"=Q444,"",SQRT(Q444)/SQRT(Q440))</f>
        <v>1.2695125642248661</v>
      </c>
      <c r="AS444" s="14">
        <f>IF("na"=T444,"",SQRT(T444)/SQRT(T440))</f>
        <v>3.8463209852774423</v>
      </c>
      <c r="AT444" s="14">
        <f>IF("na"=X444,"",SQRT(X444)/SQRT(X440))</f>
        <v>1.5179674851085887</v>
      </c>
    </row>
    <row r="445" spans="1:46" ht="12.75" customHeight="1" x14ac:dyDescent="0.3">
      <c r="B445" s="69"/>
      <c r="C445" s="69"/>
    </row>
    <row r="446" spans="1:46" ht="12.75" customHeight="1" x14ac:dyDescent="0.3">
      <c r="A446" s="17"/>
      <c r="B446" s="17"/>
      <c r="C446" s="17"/>
      <c r="D446" s="6" t="s">
        <v>346</v>
      </c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17"/>
      <c r="Z446" s="17"/>
      <c r="AA446" s="51"/>
      <c r="AB446" s="52"/>
      <c r="AC446" s="52"/>
      <c r="AD446" s="52"/>
      <c r="AE446" s="52"/>
      <c r="AF446" s="52"/>
      <c r="AG446" s="52"/>
      <c r="AH446" s="53"/>
      <c r="AI446" s="53"/>
      <c r="AJ446" s="53"/>
      <c r="AK446" s="53"/>
      <c r="AL446" s="53"/>
      <c r="AM446" s="53"/>
      <c r="AO446" s="52"/>
      <c r="AP446" s="52"/>
      <c r="AQ446" s="52"/>
      <c r="AR446" s="52"/>
      <c r="AS446" s="52"/>
      <c r="AT446" s="52"/>
    </row>
    <row r="447" spans="1:46" ht="12.75" customHeight="1" x14ac:dyDescent="0.3">
      <c r="B447" s="54" t="s">
        <v>293</v>
      </c>
      <c r="C447" s="54" t="s">
        <v>293</v>
      </c>
      <c r="D447" s="1">
        <v>7</v>
      </c>
      <c r="E447" s="1"/>
      <c r="F447" s="1"/>
      <c r="G447" s="1"/>
      <c r="H447" s="1"/>
      <c r="I447" s="1"/>
      <c r="J447" s="1"/>
      <c r="K447" s="1">
        <v>15</v>
      </c>
      <c r="L447" s="1"/>
      <c r="M447" s="1"/>
      <c r="N447" s="1"/>
      <c r="O447" s="1"/>
      <c r="P447" s="1"/>
      <c r="Q447" s="1"/>
      <c r="R447" s="1">
        <v>30</v>
      </c>
      <c r="S447" s="1"/>
      <c r="T447" s="1"/>
      <c r="U447" s="1"/>
      <c r="V447" s="1"/>
      <c r="W447" s="1"/>
      <c r="X447" s="1"/>
      <c r="Y447" s="55"/>
      <c r="Z447" s="55"/>
    </row>
    <row r="448" spans="1:46" ht="12.75" customHeight="1" x14ac:dyDescent="0.3">
      <c r="B448" s="56" t="s">
        <v>284</v>
      </c>
      <c r="C448" s="56" t="s">
        <v>294</v>
      </c>
      <c r="D448" s="57" t="s">
        <v>284</v>
      </c>
      <c r="E448" s="58" t="s">
        <v>287</v>
      </c>
      <c r="F448" s="58" t="s">
        <v>295</v>
      </c>
      <c r="G448" s="58" t="s">
        <v>296</v>
      </c>
      <c r="H448" s="58" t="s">
        <v>297</v>
      </c>
      <c r="I448" s="58" t="s">
        <v>298</v>
      </c>
      <c r="J448" s="59" t="s">
        <v>299</v>
      </c>
      <c r="K448" s="57" t="s">
        <v>284</v>
      </c>
      <c r="L448" s="58" t="s">
        <v>287</v>
      </c>
      <c r="M448" s="58" t="s">
        <v>295</v>
      </c>
      <c r="N448" s="58" t="s">
        <v>296</v>
      </c>
      <c r="O448" s="58" t="s">
        <v>297</v>
      </c>
      <c r="P448" s="58" t="s">
        <v>298</v>
      </c>
      <c r="Q448" s="59" t="s">
        <v>299</v>
      </c>
      <c r="R448" s="57" t="s">
        <v>284</v>
      </c>
      <c r="S448" s="58" t="s">
        <v>287</v>
      </c>
      <c r="T448" s="58" t="s">
        <v>295</v>
      </c>
      <c r="U448" s="58" t="s">
        <v>296</v>
      </c>
      <c r="V448" s="58" t="s">
        <v>297</v>
      </c>
      <c r="W448" s="58" t="s">
        <v>298</v>
      </c>
      <c r="X448" s="59" t="s">
        <v>299</v>
      </c>
      <c r="Y448" s="58"/>
      <c r="Z448" s="58"/>
    </row>
    <row r="449" spans="1:46" ht="12.75" customHeight="1" x14ac:dyDescent="0.3">
      <c r="A449" s="17" t="s">
        <v>300</v>
      </c>
      <c r="B449" s="58">
        <v>0.27967999999999998</v>
      </c>
      <c r="C449" s="58">
        <v>1.89391</v>
      </c>
      <c r="D449" s="60">
        <v>0.27517599999999998</v>
      </c>
      <c r="E449" s="61">
        <v>3.3274999999999999E-2</v>
      </c>
      <c r="F449" s="61">
        <v>1.1275116000000001E-3</v>
      </c>
      <c r="G449" s="61">
        <v>1.9585699999999999</v>
      </c>
      <c r="H449" s="61">
        <v>0.453098</v>
      </c>
      <c r="I449" s="61">
        <v>1.8989</v>
      </c>
      <c r="J449" s="62">
        <v>0.2053226977</v>
      </c>
      <c r="K449" s="60">
        <v>0.27684300000000001</v>
      </c>
      <c r="L449" s="61">
        <v>2.3614E-2</v>
      </c>
      <c r="M449" s="61">
        <v>5.6566940000000001E-4</v>
      </c>
      <c r="N449" s="61">
        <v>1.9251400000000001</v>
      </c>
      <c r="O449" s="61">
        <v>0.312857</v>
      </c>
      <c r="P449" s="61">
        <v>1.89523</v>
      </c>
      <c r="Q449" s="62">
        <v>9.7881244800000003E-2</v>
      </c>
      <c r="R449" s="60">
        <v>0.27572200000000002</v>
      </c>
      <c r="S449" s="61">
        <v>1.5919599999999999E-2</v>
      </c>
      <c r="T449" s="61">
        <v>2.6909930000000001E-4</v>
      </c>
      <c r="U449" s="61">
        <v>1.9111400000000001</v>
      </c>
      <c r="V449" s="61">
        <v>0.209448</v>
      </c>
      <c r="W449" s="61">
        <v>1.8970199999999999</v>
      </c>
      <c r="X449" s="62">
        <v>4.3878136800000002E-2</v>
      </c>
      <c r="Y449" s="61"/>
      <c r="Z449" s="61"/>
      <c r="AH449" s="63"/>
      <c r="AI449" s="63"/>
    </row>
    <row r="450" spans="1:46" ht="12.75" customHeight="1" x14ac:dyDescent="0.3">
      <c r="A450" s="17" t="s">
        <v>354</v>
      </c>
      <c r="B450" s="58">
        <v>0.27967999999999998</v>
      </c>
      <c r="C450" s="58">
        <v>1.89391</v>
      </c>
      <c r="D450" s="60">
        <v>0.277561</v>
      </c>
      <c r="E450" s="61">
        <v>4.9382099999999998E-2</v>
      </c>
      <c r="F450" s="61">
        <v>2.4430819E-3</v>
      </c>
      <c r="G450" s="61">
        <v>1.93286</v>
      </c>
      <c r="H450" s="61">
        <v>0.48122199999999998</v>
      </c>
      <c r="I450" s="61">
        <v>1.86273</v>
      </c>
      <c r="J450" s="62">
        <v>0.23254680559999999</v>
      </c>
      <c r="K450" s="60">
        <v>0.282356</v>
      </c>
      <c r="L450" s="61">
        <v>4.7301799999999998E-2</v>
      </c>
      <c r="M450" s="61">
        <v>2.2446211000000001E-3</v>
      </c>
      <c r="N450" s="61">
        <v>1.94655</v>
      </c>
      <c r="O450" s="61">
        <v>0.38961600000000002</v>
      </c>
      <c r="P450" s="61">
        <v>1.9000999999999999</v>
      </c>
      <c r="Q450" s="62">
        <v>0.15183894349999999</v>
      </c>
      <c r="R450" s="60">
        <v>0.28064</v>
      </c>
      <c r="S450" s="61">
        <v>4.0698100000000001E-2</v>
      </c>
      <c r="T450" s="61">
        <v>1.6572569000000001E-3</v>
      </c>
      <c r="U450" s="61">
        <v>1.9257500000000001</v>
      </c>
      <c r="V450" s="61">
        <v>0.340258</v>
      </c>
      <c r="W450" s="61">
        <v>1.8929400000000001</v>
      </c>
      <c r="X450" s="62">
        <v>0.1157764474</v>
      </c>
      <c r="Y450" s="61"/>
      <c r="Z450" s="61"/>
      <c r="AA450" s="15">
        <f>IF("na"=F450,"",F450/F449)</f>
        <v>2.1667909225944992</v>
      </c>
      <c r="AB450" s="13">
        <f>IF("na"=J450,"",J450/J449)</f>
        <v>1.1325918089181621</v>
      </c>
      <c r="AC450" s="13">
        <f>IF("na"=M450,"",M450/M449)</f>
        <v>3.9680794117553471</v>
      </c>
      <c r="AD450" s="13">
        <f>IF("na"=Q450,"",Q450/Q449)</f>
        <v>1.5512567684468188</v>
      </c>
      <c r="AE450" s="13">
        <f>IF("na"=T450,"",T450/T449)</f>
        <v>6.1585329281793006</v>
      </c>
      <c r="AF450" s="13">
        <f>IF("na"=X450,"",X450/X449)</f>
        <v>2.6385907844655789</v>
      </c>
      <c r="AG450" s="13">
        <f>ROW()</f>
        <v>450</v>
      </c>
      <c r="AH450" s="63">
        <f t="shared" ref="AH450:AM453" ca="1" si="51">SUM(IF(INDIRECT(ADDRESS(ROW(),AH$40))&gt;INDIRECT(ADDRESS($AG450,AH$40)),1,0),IF(INDIRECT(ADDRESS(ROW(),AH$40))&gt;INDIRECT(ADDRESS($AG450+1,AH$40)),1,0),IF(INDIRECT(ADDRESS(ROW(),AH$40))&gt;INDIRECT(ADDRESS($AG450+2,AH$40)),1,0),IF(INDIRECT(ADDRESS(ROW(),AH$40))&gt;INDIRECT(ADDRESS($AG450+3,AH$40)),1,0))+1</f>
        <v>4</v>
      </c>
      <c r="AI450" s="63">
        <f t="shared" ca="1" si="51"/>
        <v>2</v>
      </c>
      <c r="AJ450" s="63">
        <f t="shared" ca="1" si="51"/>
        <v>4</v>
      </c>
      <c r="AK450" s="63">
        <f t="shared" ca="1" si="51"/>
        <v>3</v>
      </c>
      <c r="AL450" s="63">
        <f t="shared" ca="1" si="51"/>
        <v>4</v>
      </c>
      <c r="AM450" s="63">
        <f t="shared" ca="1" si="51"/>
        <v>4</v>
      </c>
      <c r="AO450" s="14">
        <f>IF("na"=F450,"",SQRT(F450)/SQRT(F449))</f>
        <v>1.4720023514228837</v>
      </c>
      <c r="AP450" s="14">
        <f>IF("na"=J450,"",SQRT(J450)/SQRT(J449))</f>
        <v>1.0642329674080588</v>
      </c>
      <c r="AQ450" s="14">
        <f>IF("na"=M450,"",SQRT(M450)/SQRT(M449))</f>
        <v>1.9920038684087304</v>
      </c>
      <c r="AR450" s="14">
        <f>IF("na"=Q450,"",SQRT(Q450)/SQRT(Q449))</f>
        <v>1.2454945878833912</v>
      </c>
      <c r="AS450" s="14">
        <f>IF("na"=T450,"",SQRT(T450)/SQRT(T449))</f>
        <v>2.4816391615582032</v>
      </c>
      <c r="AT450" s="14">
        <f>IF("na"=X450,"",SQRT(X450)/SQRT(X449))</f>
        <v>1.6243739669379027</v>
      </c>
    </row>
    <row r="451" spans="1:46" ht="12.75" customHeight="1" x14ac:dyDescent="0.3">
      <c r="A451" s="17" t="s">
        <v>281</v>
      </c>
      <c r="B451" s="58">
        <v>0.27967999999999998</v>
      </c>
      <c r="C451" s="58">
        <v>1.89391</v>
      </c>
      <c r="D451" s="60">
        <v>0.27370899999999998</v>
      </c>
      <c r="E451" s="61">
        <v>3.4914100000000003E-2</v>
      </c>
      <c r="F451" s="61">
        <v>1.2546471E-3</v>
      </c>
      <c r="G451" s="61">
        <v>2.0496699999999999</v>
      </c>
      <c r="H451" s="61">
        <v>0.53222700000000001</v>
      </c>
      <c r="I451" s="61">
        <v>1.9655499999999999</v>
      </c>
      <c r="J451" s="62">
        <v>0.28839786909999998</v>
      </c>
      <c r="K451" s="60">
        <v>0.27329500000000001</v>
      </c>
      <c r="L451" s="61">
        <v>2.6960499999999998E-2</v>
      </c>
      <c r="M451" s="61">
        <v>7.6763669999999995E-4</v>
      </c>
      <c r="N451" s="61">
        <v>1.9693099999999999</v>
      </c>
      <c r="O451" s="61">
        <v>0.337893</v>
      </c>
      <c r="P451" s="61">
        <v>1.9317500000000001</v>
      </c>
      <c r="Q451" s="62">
        <v>0.115603545</v>
      </c>
      <c r="R451" s="60">
        <v>0.27324599999999999</v>
      </c>
      <c r="S451" s="61">
        <v>2.3122299999999998E-2</v>
      </c>
      <c r="T451" s="61">
        <v>5.7603699999999995E-4</v>
      </c>
      <c r="U451" s="61">
        <v>1.9883299999999999</v>
      </c>
      <c r="V451" s="61">
        <v>0.26110699999999998</v>
      </c>
      <c r="W451" s="61">
        <v>1.9661500000000001</v>
      </c>
      <c r="X451" s="62">
        <v>7.3395482999999997E-2</v>
      </c>
      <c r="Y451" s="61"/>
      <c r="Z451" s="61"/>
      <c r="AA451" s="15">
        <f>IF("na"=F451,"",F451/F449)</f>
        <v>1.1127575982366833</v>
      </c>
      <c r="AB451" s="13">
        <f>IF("na"=J451,"",J451/J449)</f>
        <v>1.4046078311389729</v>
      </c>
      <c r="AC451" s="13">
        <f>IF("na"=M451,"",M451/M449)</f>
        <v>1.3570412329180259</v>
      </c>
      <c r="AD451" s="13">
        <f>IF("na"=Q451,"",Q451/Q449)</f>
        <v>1.1810592032846725</v>
      </c>
      <c r="AE451" s="13">
        <f>IF("na"=T451,"",T451/T449)</f>
        <v>2.1406112910735922</v>
      </c>
      <c r="AF451" s="13">
        <f>IF("na"=X451,"",X451/X449)</f>
        <v>1.6727119324720277</v>
      </c>
      <c r="AG451" s="13">
        <f>AG450</f>
        <v>450</v>
      </c>
      <c r="AH451" s="63">
        <f t="shared" ca="1" si="51"/>
        <v>2</v>
      </c>
      <c r="AI451" s="63">
        <f t="shared" ca="1" si="51"/>
        <v>3</v>
      </c>
      <c r="AJ451" s="63">
        <f t="shared" ca="1" si="51"/>
        <v>2</v>
      </c>
      <c r="AK451" s="63">
        <f t="shared" ca="1" si="51"/>
        <v>2</v>
      </c>
      <c r="AL451" s="63">
        <f t="shared" ca="1" si="51"/>
        <v>2</v>
      </c>
      <c r="AM451" s="63">
        <f t="shared" ca="1" si="51"/>
        <v>2</v>
      </c>
      <c r="AO451" s="14">
        <f>IF("na"=F451,"",SQRT(F451)/SQRT(F449))</f>
        <v>1.0548732616938792</v>
      </c>
      <c r="AP451" s="14">
        <f>IF("na"=J451,"",SQRT(J451)/SQRT(J449))</f>
        <v>1.1851615211181019</v>
      </c>
      <c r="AQ451" s="14">
        <f>IF("na"=M451,"",SQRT(M451)/SQRT(M449))</f>
        <v>1.1649211273378237</v>
      </c>
      <c r="AR451" s="14">
        <f>IF("na"=Q451,"",SQRT(Q451)/SQRT(Q449))</f>
        <v>1.0867654775914959</v>
      </c>
      <c r="AS451" s="14">
        <f>IF("na"=T451,"",SQRT(T451)/SQRT(T449))</f>
        <v>1.4630828039019501</v>
      </c>
      <c r="AT451" s="14">
        <f>IF("na"=X451,"",SQRT(X451)/SQRT(X449))</f>
        <v>1.2933336508697311</v>
      </c>
    </row>
    <row r="452" spans="1:46" ht="12.75" customHeight="1" x14ac:dyDescent="0.3">
      <c r="A452" s="17" t="s">
        <v>282</v>
      </c>
      <c r="B452" s="58">
        <v>0.27967999999999998</v>
      </c>
      <c r="C452" s="58">
        <v>1.89391</v>
      </c>
      <c r="D452" s="64">
        <v>0.27952399999999999</v>
      </c>
      <c r="E452" s="65">
        <v>3.3744999999999997E-2</v>
      </c>
      <c r="F452" s="66">
        <v>1.1387493E-3</v>
      </c>
      <c r="G452" s="65">
        <v>1.9873400000000001</v>
      </c>
      <c r="H452" s="66">
        <v>0.47120200000000001</v>
      </c>
      <c r="I452" s="66">
        <v>1.92475</v>
      </c>
      <c r="J452" s="67">
        <v>0.22298243039999999</v>
      </c>
      <c r="K452" s="64">
        <v>0.28027400000000002</v>
      </c>
      <c r="L452" s="65">
        <v>2.3417400000000001E-2</v>
      </c>
      <c r="M452" s="66">
        <v>5.4872739999999997E-4</v>
      </c>
      <c r="N452" s="65">
        <v>1.9341699999999999</v>
      </c>
      <c r="O452" s="66">
        <v>0.30692000000000003</v>
      </c>
      <c r="P452" s="66">
        <v>1.90428</v>
      </c>
      <c r="Q452" s="67">
        <v>9.4307423299999998E-2</v>
      </c>
      <c r="R452" s="64">
        <v>0.27763500000000002</v>
      </c>
      <c r="S452" s="65">
        <v>1.7283699999999999E-2</v>
      </c>
      <c r="T452" s="66">
        <v>3.0290820000000002E-4</v>
      </c>
      <c r="U452" s="65">
        <v>1.9198</v>
      </c>
      <c r="V452" s="66">
        <v>0.22203300000000001</v>
      </c>
      <c r="W452" s="66">
        <v>1.90448</v>
      </c>
      <c r="X452" s="67">
        <v>4.9410377900000003E-2</v>
      </c>
      <c r="Y452" s="65"/>
      <c r="Z452" s="65"/>
      <c r="AA452" s="15">
        <f>IF("na"=F452,"",F452/F449)</f>
        <v>1.0099668154190165</v>
      </c>
      <c r="AB452" s="13">
        <f>IF("na"=J452,"",J452/J449)</f>
        <v>1.0860096467551916</v>
      </c>
      <c r="AC452" s="13">
        <f>IF("na"=M452,"",M452/M449)</f>
        <v>0.97004964383790238</v>
      </c>
      <c r="AD452" s="13">
        <f>IF("na"=Q452,"",Q452/Q449)</f>
        <v>0.96348818910811396</v>
      </c>
      <c r="AE452" s="13">
        <f>IF("na"=T452,"",T452/T449)</f>
        <v>1.1256372647569133</v>
      </c>
      <c r="AF452" s="13">
        <f>IF("na"=X452,"",X452/X449)</f>
        <v>1.1260819511369955</v>
      </c>
      <c r="AG452" s="13">
        <f>AG451</f>
        <v>450</v>
      </c>
      <c r="AH452" s="63">
        <f t="shared" ca="1" si="51"/>
        <v>1</v>
      </c>
      <c r="AI452" s="63">
        <f t="shared" ca="1" si="51"/>
        <v>1</v>
      </c>
      <c r="AJ452" s="63">
        <f t="shared" ca="1" si="51"/>
        <v>1</v>
      </c>
      <c r="AK452" s="63">
        <f t="shared" ca="1" si="51"/>
        <v>1</v>
      </c>
      <c r="AL452" s="63">
        <f t="shared" ca="1" si="51"/>
        <v>1</v>
      </c>
      <c r="AM452" s="63">
        <f t="shared" ca="1" si="51"/>
        <v>1</v>
      </c>
      <c r="AO452" s="14">
        <f>IF("na"=F452,"",SQRT(F452)/SQRT(F449))</f>
        <v>1.0049710520303639</v>
      </c>
      <c r="AP452" s="14">
        <f>IF("na"=J452,"",SQRT(J452)/SQRT(J449))</f>
        <v>1.0421178660569981</v>
      </c>
      <c r="AQ452" s="14">
        <f>IF("na"=M452,"",SQRT(M452)/SQRT(M449))</f>
        <v>0.98491098269737176</v>
      </c>
      <c r="AR452" s="14">
        <f>IF("na"=Q452,"",SQRT(Q452)/SQRT(Q449))</f>
        <v>0.98157434211989958</v>
      </c>
      <c r="AS452" s="14">
        <f>IF("na"=T452,"",SQRT(T452)/SQRT(T449))</f>
        <v>1.0609605387369097</v>
      </c>
      <c r="AT452" s="14">
        <f>IF("na"=X452,"",SQRT(X452)/SQRT(X449))</f>
        <v>1.0611700858660666</v>
      </c>
    </row>
    <row r="453" spans="1:46" ht="12.75" customHeight="1" x14ac:dyDescent="0.3">
      <c r="A453" s="17" t="s">
        <v>283</v>
      </c>
      <c r="B453" s="58">
        <v>0.27967999999999998</v>
      </c>
      <c r="C453" s="58">
        <v>1.89391</v>
      </c>
      <c r="D453" s="68">
        <v>0.27216699999999999</v>
      </c>
      <c r="E453" s="13">
        <v>4.45686E-2</v>
      </c>
      <c r="F453" s="66">
        <v>2.0428052E-3</v>
      </c>
      <c r="G453" s="65">
        <v>2.0359699999999998</v>
      </c>
      <c r="H453" s="66">
        <v>0.53358499999999998</v>
      </c>
      <c r="I453" s="66">
        <v>1.95713</v>
      </c>
      <c r="J453" s="67">
        <v>0.2887097206</v>
      </c>
      <c r="K453" s="68">
        <v>0.272455</v>
      </c>
      <c r="L453" s="13">
        <v>3.9566400000000002E-2</v>
      </c>
      <c r="M453" s="66">
        <v>1.6177005999999999E-3</v>
      </c>
      <c r="N453" s="65">
        <v>2.0210400000000002</v>
      </c>
      <c r="O453" s="66">
        <v>0.400279</v>
      </c>
      <c r="P453" s="66">
        <v>1.97366</v>
      </c>
      <c r="Q453" s="67">
        <v>0.16658334029999999</v>
      </c>
      <c r="R453" s="68">
        <v>0.27402199999999999</v>
      </c>
      <c r="S453" s="13">
        <v>3.68321E-2</v>
      </c>
      <c r="T453" s="66">
        <v>1.3886164E-3</v>
      </c>
      <c r="U453" s="65">
        <v>2.01118</v>
      </c>
      <c r="V453" s="66">
        <v>0.32270100000000002</v>
      </c>
      <c r="W453" s="66">
        <v>1.98119</v>
      </c>
      <c r="X453" s="67">
        <v>0.1117537338</v>
      </c>
      <c r="Y453" s="65"/>
      <c r="Z453" s="65"/>
      <c r="AA453" s="15">
        <f>IF("na"=F453,"",F453/F449)</f>
        <v>1.8117819807796212</v>
      </c>
      <c r="AB453" s="13">
        <f>IF("na"=J453,"",J453/J449)</f>
        <v>1.4061266671151866</v>
      </c>
      <c r="AC453" s="13">
        <f>IF("na"=M453,"",M453/M449)</f>
        <v>2.8597986739250874</v>
      </c>
      <c r="AD453" s="13">
        <f>IF("na"=Q453,"",Q453/Q449)</f>
        <v>1.7018923353537081</v>
      </c>
      <c r="AE453" s="13">
        <f>IF("na"=T453,"",T453/T449)</f>
        <v>5.1602378750149107</v>
      </c>
      <c r="AF453" s="13">
        <f>IF("na"=X453,"",X453/X449)</f>
        <v>2.5469115589247173</v>
      </c>
      <c r="AG453" s="13">
        <f>AG452</f>
        <v>450</v>
      </c>
      <c r="AH453" s="63">
        <f t="shared" ca="1" si="51"/>
        <v>3</v>
      </c>
      <c r="AI453" s="63">
        <f t="shared" ca="1" si="51"/>
        <v>4</v>
      </c>
      <c r="AJ453" s="63">
        <f t="shared" ca="1" si="51"/>
        <v>3</v>
      </c>
      <c r="AK453" s="63">
        <f t="shared" ca="1" si="51"/>
        <v>4</v>
      </c>
      <c r="AL453" s="63">
        <f t="shared" ca="1" si="51"/>
        <v>3</v>
      </c>
      <c r="AM453" s="63">
        <f t="shared" ca="1" si="51"/>
        <v>3</v>
      </c>
      <c r="AO453" s="14">
        <f>IF("na"=F453,"",SQRT(F453)/SQRT(F449))</f>
        <v>1.3460245097247006</v>
      </c>
      <c r="AP453" s="14">
        <f>IF("na"=J453,"",SQRT(J453)/SQRT(J449))</f>
        <v>1.1858021197127226</v>
      </c>
      <c r="AQ453" s="14">
        <f>IF("na"=M453,"",SQRT(M453)/SQRT(M449))</f>
        <v>1.6910939281793567</v>
      </c>
      <c r="AR453" s="14">
        <f>IF("na"=Q453,"",SQRT(Q453)/SQRT(Q449))</f>
        <v>1.3045659566896983</v>
      </c>
      <c r="AS453" s="14">
        <f>IF("na"=T453,"",SQRT(T453)/SQRT(T449))</f>
        <v>2.2716156970348025</v>
      </c>
      <c r="AT453" s="14">
        <f>IF("na"=X453,"",SQRT(X453)/SQRT(X449))</f>
        <v>1.5959046208732892</v>
      </c>
    </row>
    <row r="454" spans="1:46" ht="12.75" customHeight="1" x14ac:dyDescent="0.3">
      <c r="B454" s="69"/>
      <c r="C454" s="69"/>
      <c r="D454" s="13"/>
      <c r="E454" s="13"/>
      <c r="F454" s="13"/>
      <c r="G454" s="13"/>
      <c r="H454" s="13"/>
      <c r="I454" s="13"/>
      <c r="J454" s="13"/>
      <c r="K454" s="13"/>
      <c r="L454" s="13"/>
    </row>
    <row r="455" spans="1:46" ht="12.75" customHeight="1" x14ac:dyDescent="0.3">
      <c r="A455" s="17"/>
      <c r="B455" s="17"/>
      <c r="C455" s="17"/>
      <c r="D455" s="6" t="s">
        <v>347</v>
      </c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17"/>
      <c r="Z455" s="17"/>
      <c r="AA455" s="51"/>
      <c r="AB455" s="52"/>
      <c r="AC455" s="52"/>
      <c r="AD455" s="52"/>
      <c r="AE455" s="52"/>
      <c r="AF455" s="52"/>
      <c r="AG455" s="52"/>
      <c r="AH455" s="53"/>
      <c r="AI455" s="53"/>
      <c r="AJ455" s="53"/>
      <c r="AK455" s="53"/>
      <c r="AL455" s="53"/>
      <c r="AM455" s="53"/>
      <c r="AO455" s="52"/>
      <c r="AQ455" s="52"/>
      <c r="AR455" s="52"/>
      <c r="AS455" s="52"/>
      <c r="AT455" s="52"/>
    </row>
    <row r="456" spans="1:46" ht="12.75" customHeight="1" x14ac:dyDescent="0.3">
      <c r="B456" s="54" t="s">
        <v>293</v>
      </c>
      <c r="C456" s="54" t="s">
        <v>293</v>
      </c>
      <c r="D456" s="1">
        <v>7</v>
      </c>
      <c r="E456" s="1"/>
      <c r="F456" s="1"/>
      <c r="G456" s="1"/>
      <c r="H456" s="1"/>
      <c r="I456" s="1"/>
      <c r="J456" s="1"/>
      <c r="K456" s="1">
        <v>15</v>
      </c>
      <c r="L456" s="1"/>
      <c r="M456" s="1"/>
      <c r="N456" s="1"/>
      <c r="O456" s="1"/>
      <c r="P456" s="1"/>
      <c r="Q456" s="1"/>
      <c r="R456" s="1">
        <v>30</v>
      </c>
      <c r="S456" s="1"/>
      <c r="T456" s="1"/>
      <c r="U456" s="1"/>
      <c r="V456" s="1"/>
      <c r="W456" s="1"/>
      <c r="X456" s="1"/>
      <c r="Y456" s="55"/>
      <c r="Z456" s="55"/>
    </row>
    <row r="457" spans="1:46" ht="12.75" customHeight="1" x14ac:dyDescent="0.3">
      <c r="B457" s="56" t="s">
        <v>284</v>
      </c>
      <c r="C457" s="56" t="s">
        <v>294</v>
      </c>
      <c r="D457" s="57" t="s">
        <v>284</v>
      </c>
      <c r="E457" s="58" t="s">
        <v>287</v>
      </c>
      <c r="F457" s="58" t="s">
        <v>295</v>
      </c>
      <c r="G457" s="58" t="s">
        <v>296</v>
      </c>
      <c r="H457" s="58" t="s">
        <v>297</v>
      </c>
      <c r="I457" s="58" t="s">
        <v>298</v>
      </c>
      <c r="J457" s="59" t="s">
        <v>299</v>
      </c>
      <c r="K457" s="57" t="s">
        <v>284</v>
      </c>
      <c r="L457" s="58" t="s">
        <v>287</v>
      </c>
      <c r="M457" s="58" t="s">
        <v>295</v>
      </c>
      <c r="N457" s="58" t="s">
        <v>296</v>
      </c>
      <c r="O457" s="58" t="s">
        <v>297</v>
      </c>
      <c r="P457" s="58" t="s">
        <v>298</v>
      </c>
      <c r="Q457" s="59" t="s">
        <v>299</v>
      </c>
      <c r="R457" s="57" t="s">
        <v>284</v>
      </c>
      <c r="S457" s="58" t="s">
        <v>287</v>
      </c>
      <c r="T457" s="58" t="s">
        <v>295</v>
      </c>
      <c r="U457" s="58" t="s">
        <v>296</v>
      </c>
      <c r="V457" s="58" t="s">
        <v>297</v>
      </c>
      <c r="W457" s="58" t="s">
        <v>298</v>
      </c>
      <c r="X457" s="59" t="s">
        <v>299</v>
      </c>
      <c r="Y457" s="58"/>
      <c r="Z457" s="58"/>
    </row>
    <row r="458" spans="1:46" ht="12.75" customHeight="1" x14ac:dyDescent="0.3">
      <c r="A458" s="17" t="s">
        <v>300</v>
      </c>
      <c r="B458" s="58">
        <v>0.213113</v>
      </c>
      <c r="C458" s="58">
        <v>2.3576199999999998</v>
      </c>
      <c r="D458" s="60">
        <v>0.225075</v>
      </c>
      <c r="E458" s="61">
        <v>3.2554300000000001E-2</v>
      </c>
      <c r="F458" s="61">
        <v>1.2028717999999999E-3</v>
      </c>
      <c r="G458" s="61">
        <v>2.5983200000000002</v>
      </c>
      <c r="H458" s="61">
        <v>0.67955399999999999</v>
      </c>
      <c r="I458" s="61">
        <v>2.5415299999999998</v>
      </c>
      <c r="J458" s="62">
        <v>0.49561652699999997</v>
      </c>
      <c r="K458" s="60">
        <v>0.22483700000000001</v>
      </c>
      <c r="L458" s="61">
        <v>2.4214699999999999E-2</v>
      </c>
      <c r="M458" s="61">
        <v>7.2380369999999999E-4</v>
      </c>
      <c r="N458" s="61">
        <v>2.55674</v>
      </c>
      <c r="O458" s="61">
        <v>0.477273</v>
      </c>
      <c r="P458" s="61">
        <v>2.5228600000000001</v>
      </c>
      <c r="Q458" s="62">
        <v>0.2550937741</v>
      </c>
      <c r="R458" s="60">
        <v>0.22684000000000001</v>
      </c>
      <c r="S458" s="61">
        <v>1.69254E-2</v>
      </c>
      <c r="T458" s="61">
        <v>4.7489960000000002E-4</v>
      </c>
      <c r="U458" s="61">
        <v>2.5566599999999999</v>
      </c>
      <c r="V458" s="61">
        <v>0.32600600000000002</v>
      </c>
      <c r="W458" s="61">
        <v>2.5416599999999998</v>
      </c>
      <c r="X458" s="62">
        <v>0.14015063359999999</v>
      </c>
      <c r="Y458" s="61"/>
      <c r="Z458" s="61"/>
      <c r="AH458" s="63"/>
      <c r="AI458" s="63"/>
    </row>
    <row r="459" spans="1:46" ht="12.75" customHeight="1" x14ac:dyDescent="0.3">
      <c r="A459" s="17" t="s">
        <v>354</v>
      </c>
      <c r="B459" s="58">
        <v>0.213113</v>
      </c>
      <c r="C459" s="58">
        <v>2.3576199999999998</v>
      </c>
      <c r="D459" s="60">
        <v>0.22528500000000001</v>
      </c>
      <c r="E459" s="61">
        <v>4.08689E-2</v>
      </c>
      <c r="F459" s="61">
        <v>1.8184244E-3</v>
      </c>
      <c r="G459" s="61">
        <v>2.5235400000000001</v>
      </c>
      <c r="H459" s="61">
        <v>0.79737599999999997</v>
      </c>
      <c r="I459" s="61">
        <v>2.4323999999999999</v>
      </c>
      <c r="J459" s="62">
        <v>0.64140053370000005</v>
      </c>
      <c r="K459" s="60">
        <v>0.22326499999999999</v>
      </c>
      <c r="L459" s="61">
        <v>3.66451E-2</v>
      </c>
      <c r="M459" s="61">
        <v>1.4459264000000001E-3</v>
      </c>
      <c r="N459" s="61">
        <v>2.4764499999999998</v>
      </c>
      <c r="O459" s="61">
        <v>0.65096600000000004</v>
      </c>
      <c r="P459" s="61">
        <v>2.4091100000000001</v>
      </c>
      <c r="Q459" s="62">
        <v>0.42640795320000002</v>
      </c>
      <c r="R459" s="60">
        <v>0.224909</v>
      </c>
      <c r="S459" s="61">
        <v>3.5945900000000003E-2</v>
      </c>
      <c r="T459" s="61">
        <v>1.4312533000000001E-3</v>
      </c>
      <c r="U459" s="61">
        <v>2.47567</v>
      </c>
      <c r="V459" s="61">
        <v>0.55891199999999996</v>
      </c>
      <c r="W459" s="61">
        <v>2.42883</v>
      </c>
      <c r="X459" s="62">
        <v>0.31745348779999999</v>
      </c>
      <c r="Y459" s="61"/>
      <c r="Z459" s="61"/>
      <c r="AA459" s="15">
        <f>IF("na"=F459,"",F459/F458)</f>
        <v>1.5117358308674291</v>
      </c>
      <c r="AB459" s="13">
        <f>IF("na"=J459,"",J459/J458)</f>
        <v>1.2941467823569976</v>
      </c>
      <c r="AC459" s="13">
        <f>IF("na"=M459,"",M459/M458)</f>
        <v>1.9976775471028956</v>
      </c>
      <c r="AD459" s="13">
        <f>IF("na"=Q459,"",Q459/Q458)</f>
        <v>1.6715733447608279</v>
      </c>
      <c r="AE459" s="13">
        <f>IF("na"=T459,"",T459/T458)</f>
        <v>3.013801864646759</v>
      </c>
      <c r="AF459" s="13">
        <f>IF("na"=X459,"",X459/X458)</f>
        <v>2.2650877819506339</v>
      </c>
      <c r="AG459" s="13">
        <f>ROW()</f>
        <v>459</v>
      </c>
      <c r="AH459" s="63">
        <f t="shared" ref="AH459:AM462" ca="1" si="52">SUM(IF(INDIRECT(ADDRESS(ROW(),AH$40))&gt;INDIRECT(ADDRESS($AG459,AH$40)),1,0),IF(INDIRECT(ADDRESS(ROW(),AH$40))&gt;INDIRECT(ADDRESS($AG459+1,AH$40)),1,0),IF(INDIRECT(ADDRESS(ROW(),AH$40))&gt;INDIRECT(ADDRESS($AG459+2,AH$40)),1,0),IF(INDIRECT(ADDRESS(ROW(),AH$40))&gt;INDIRECT(ADDRESS($AG459+3,AH$40)),1,0))+1</f>
        <v>2</v>
      </c>
      <c r="AI459" s="63">
        <f t="shared" ca="1" si="52"/>
        <v>4</v>
      </c>
      <c r="AJ459" s="63">
        <f t="shared" ca="1" si="52"/>
        <v>3</v>
      </c>
      <c r="AK459" s="63">
        <f t="shared" ca="1" si="52"/>
        <v>4</v>
      </c>
      <c r="AL459" s="63">
        <f t="shared" ca="1" si="52"/>
        <v>3</v>
      </c>
      <c r="AM459" s="63">
        <f t="shared" ca="1" si="52"/>
        <v>4</v>
      </c>
      <c r="AO459" s="14">
        <f>IF("na"=F459,"",SQRT(F459)/SQRT(F458))</f>
        <v>1.2295266694413054</v>
      </c>
      <c r="AP459" s="14">
        <f>IF("na"=J459,"",SQRT(J459)/SQRT(J458))</f>
        <v>1.1376057235953929</v>
      </c>
      <c r="AQ459" s="14">
        <f>IF("na"=M459,"",SQRT(M459)/SQRT(M458))</f>
        <v>1.4133922127643466</v>
      </c>
      <c r="AR459" s="14">
        <f>IF("na"=Q459,"",SQRT(Q459)/SQRT(Q458))</f>
        <v>1.2928934003856729</v>
      </c>
      <c r="AS459" s="14">
        <f>IF("na"=T459,"",SQRT(T459)/SQRT(T458))</f>
        <v>1.7360304907019228</v>
      </c>
      <c r="AT459" s="14">
        <f>IF("na"=X459,"",SQRT(X459)/SQRT(X458))</f>
        <v>1.5050208576463764</v>
      </c>
    </row>
    <row r="460" spans="1:46" ht="12.75" customHeight="1" x14ac:dyDescent="0.3">
      <c r="A460" s="17" t="s">
        <v>281</v>
      </c>
      <c r="B460" s="58">
        <v>0.213113</v>
      </c>
      <c r="C460" s="58">
        <v>2.3576199999999998</v>
      </c>
      <c r="D460" s="60">
        <v>0.23560200000000001</v>
      </c>
      <c r="E460" s="61">
        <v>3.6285400000000002E-2</v>
      </c>
      <c r="F460" s="61">
        <v>1.8223853E-3</v>
      </c>
      <c r="G460" s="61">
        <v>2.45052</v>
      </c>
      <c r="H460" s="61">
        <v>0.68608800000000003</v>
      </c>
      <c r="I460" s="61">
        <v>2.3722799999999999</v>
      </c>
      <c r="J460" s="62">
        <v>0.47093165930000003</v>
      </c>
      <c r="K460" s="60">
        <v>0.23497699999999999</v>
      </c>
      <c r="L460" s="61">
        <v>2.6182E-2</v>
      </c>
      <c r="M460" s="61">
        <v>1.1635314999999999E-3</v>
      </c>
      <c r="N460" s="61">
        <v>2.4095300000000002</v>
      </c>
      <c r="O460" s="61">
        <v>0.49171199999999998</v>
      </c>
      <c r="P460" s="61">
        <v>2.3741699999999999</v>
      </c>
      <c r="Q460" s="62">
        <v>0.24205459339999999</v>
      </c>
      <c r="R460" s="60">
        <v>0.235766</v>
      </c>
      <c r="S460" s="61">
        <v>2.3817999999999999E-2</v>
      </c>
      <c r="T460" s="61">
        <v>1.0804555000000001E-3</v>
      </c>
      <c r="U460" s="61">
        <v>2.3944200000000002</v>
      </c>
      <c r="V460" s="61">
        <v>0.38267200000000001</v>
      </c>
      <c r="W460" s="61">
        <v>2.3710800000000001</v>
      </c>
      <c r="X460" s="62">
        <v>0.14661903109999999</v>
      </c>
      <c r="Y460" s="61"/>
      <c r="Z460" s="61"/>
      <c r="AA460" s="15">
        <f>IF("na"=F460,"",F460/F458)</f>
        <v>1.5150287004816307</v>
      </c>
      <c r="AB460" s="13">
        <f>IF("na"=J460,"",J460/J458)</f>
        <v>0.95019361470970487</v>
      </c>
      <c r="AC460" s="13">
        <f>IF("na"=M460,"",M460/M458)</f>
        <v>1.6075235592191639</v>
      </c>
      <c r="AD460" s="13">
        <f>IF("na"=Q460,"",Q460/Q458)</f>
        <v>0.94888475523950466</v>
      </c>
      <c r="AE460" s="13">
        <f>IF("na"=T460,"",T460/T458)</f>
        <v>2.2751240472723078</v>
      </c>
      <c r="AF460" s="13">
        <f>IF("na"=X460,"",X460/X458)</f>
        <v>1.0461531805732771</v>
      </c>
      <c r="AG460" s="13">
        <f>AG459</f>
        <v>459</v>
      </c>
      <c r="AH460" s="63">
        <f t="shared" ca="1" si="52"/>
        <v>3</v>
      </c>
      <c r="AI460" s="63">
        <f t="shared" ca="1" si="52"/>
        <v>1</v>
      </c>
      <c r="AJ460" s="63">
        <f t="shared" ca="1" si="52"/>
        <v>2</v>
      </c>
      <c r="AK460" s="63">
        <f t="shared" ca="1" si="52"/>
        <v>2</v>
      </c>
      <c r="AL460" s="63">
        <f t="shared" ca="1" si="52"/>
        <v>2</v>
      </c>
      <c r="AM460" s="63">
        <f t="shared" ca="1" si="52"/>
        <v>2</v>
      </c>
      <c r="AO460" s="14">
        <f>IF("na"=F460,"",SQRT(F460)/SQRT(F458))</f>
        <v>1.2308650212276044</v>
      </c>
      <c r="AP460" s="14">
        <f>IF("na"=J460,"",SQRT(J460)/SQRT(J458))</f>
        <v>0.97477875167122141</v>
      </c>
      <c r="AQ460" s="14">
        <f>IF("na"=M460,"",SQRT(M460)/SQRT(M458))</f>
        <v>1.2678815241256434</v>
      </c>
      <c r="AR460" s="14">
        <f>IF("na"=Q460,"",SQRT(Q460)/SQRT(Q458))</f>
        <v>0.97410715798597058</v>
      </c>
      <c r="AS460" s="14">
        <f>IF("na"=T460,"",SQRT(T460)/SQRT(T458))</f>
        <v>1.5083514336096571</v>
      </c>
      <c r="AT460" s="14">
        <f>IF("na"=X460,"",SQRT(X460)/SQRT(X458))</f>
        <v>1.0228162985469469</v>
      </c>
    </row>
    <row r="461" spans="1:46" ht="12.75" customHeight="1" x14ac:dyDescent="0.3">
      <c r="A461" s="17" t="s">
        <v>282</v>
      </c>
      <c r="B461" s="58">
        <v>0.213113</v>
      </c>
      <c r="C461" s="58">
        <v>2.3576199999999998</v>
      </c>
      <c r="D461" s="64">
        <v>0.22517100000000001</v>
      </c>
      <c r="E461" s="65">
        <v>3.3796399999999997E-2</v>
      </c>
      <c r="F461" s="66">
        <v>1.2875918999999999E-3</v>
      </c>
      <c r="G461" s="65">
        <v>2.5849099999999998</v>
      </c>
      <c r="H461" s="66">
        <v>0.69084800000000002</v>
      </c>
      <c r="I461" s="66">
        <v>2.5128400000000002</v>
      </c>
      <c r="J461" s="67">
        <v>0.50136420749999999</v>
      </c>
      <c r="K461" s="64">
        <v>0.227329</v>
      </c>
      <c r="L461" s="65">
        <v>2.5015300000000001E-2</v>
      </c>
      <c r="M461" s="66">
        <v>8.2785979999999996E-4</v>
      </c>
      <c r="N461" s="65">
        <v>2.5165999999999999</v>
      </c>
      <c r="O461" s="66">
        <v>0.46237499999999998</v>
      </c>
      <c r="P461" s="66">
        <v>2.4817999999999998</v>
      </c>
      <c r="Q461" s="67">
        <v>0.229211313</v>
      </c>
      <c r="R461" s="64">
        <v>0.22716700000000001</v>
      </c>
      <c r="S461" s="65">
        <v>1.7217099999999999E-2</v>
      </c>
      <c r="T461" s="66">
        <v>4.9394339999999997E-4</v>
      </c>
      <c r="U461" s="65">
        <v>2.4947699999999999</v>
      </c>
      <c r="V461" s="66">
        <v>0.32135200000000003</v>
      </c>
      <c r="W461" s="66">
        <v>2.4770599999999998</v>
      </c>
      <c r="X461" s="67">
        <v>0.1175330215</v>
      </c>
      <c r="Y461" s="65"/>
      <c r="Z461" s="65"/>
      <c r="AA461" s="15">
        <f>IF("na"=F461,"",F461/F458)</f>
        <v>1.0704315289459774</v>
      </c>
      <c r="AB461" s="13">
        <f>IF("na"=J461,"",J461/J458)</f>
        <v>1.0115970315493534</v>
      </c>
      <c r="AC461" s="13">
        <f>IF("na"=M461,"",M461/M458)</f>
        <v>1.1437628738289125</v>
      </c>
      <c r="AD461" s="13">
        <f>IF("na"=Q461,"",Q461/Q458)</f>
        <v>0.89853746454096617</v>
      </c>
      <c r="AE461" s="13">
        <f>IF("na"=T461,"",T461/T458)</f>
        <v>1.0401006865451139</v>
      </c>
      <c r="AF461" s="13">
        <f>IF("na"=X461,"",X461/X458)</f>
        <v>0.83861926614936122</v>
      </c>
      <c r="AG461" s="13">
        <f>AG460</f>
        <v>459</v>
      </c>
      <c r="AH461" s="63">
        <f t="shared" ca="1" si="52"/>
        <v>1</v>
      </c>
      <c r="AI461" s="63">
        <f t="shared" ca="1" si="52"/>
        <v>2</v>
      </c>
      <c r="AJ461" s="63">
        <f t="shared" ca="1" si="52"/>
        <v>1</v>
      </c>
      <c r="AK461" s="63">
        <f t="shared" ca="1" si="52"/>
        <v>1</v>
      </c>
      <c r="AL461" s="63">
        <f t="shared" ca="1" si="52"/>
        <v>1</v>
      </c>
      <c r="AM461" s="63">
        <f t="shared" ca="1" si="52"/>
        <v>1</v>
      </c>
      <c r="AO461" s="14">
        <f>IF("na"=F461,"",SQRT(F461)/SQRT(F458))</f>
        <v>1.0346166096414544</v>
      </c>
      <c r="AP461" s="14">
        <f>IF("na"=J461,"",SQRT(J461)/SQRT(J458))</f>
        <v>1.0057818011623363</v>
      </c>
      <c r="AQ461" s="14">
        <f>IF("na"=M461,"",SQRT(M461)/SQRT(M458))</f>
        <v>1.0694685006249192</v>
      </c>
      <c r="AR461" s="14">
        <f>IF("na"=Q461,"",SQRT(Q461)/SQRT(Q458))</f>
        <v>0.94791216077280405</v>
      </c>
      <c r="AS461" s="14">
        <f>IF("na"=T461,"",SQRT(T461)/SQRT(T458))</f>
        <v>1.0198532671640139</v>
      </c>
      <c r="AT461" s="14">
        <f>IF("na"=X461,"",SQRT(X461)/SQRT(X458))</f>
        <v>0.91576157713094797</v>
      </c>
    </row>
    <row r="462" spans="1:46" ht="12.75" customHeight="1" x14ac:dyDescent="0.3">
      <c r="A462" s="17" t="s">
        <v>283</v>
      </c>
      <c r="B462" s="58">
        <v>0.213113</v>
      </c>
      <c r="C462" s="58">
        <v>2.3576199999999998</v>
      </c>
      <c r="D462" s="68">
        <v>0.235238</v>
      </c>
      <c r="E462" s="13">
        <v>4.3840400000000002E-2</v>
      </c>
      <c r="F462" s="66">
        <v>2.4114962E-3</v>
      </c>
      <c r="G462" s="65">
        <v>2.3808500000000001</v>
      </c>
      <c r="H462" s="66">
        <v>0.73916300000000001</v>
      </c>
      <c r="I462" s="66">
        <v>2.31515</v>
      </c>
      <c r="J462" s="67">
        <v>0.54816564140000001</v>
      </c>
      <c r="K462" s="68">
        <v>0.23510500000000001</v>
      </c>
      <c r="L462" s="13">
        <v>3.9953500000000003E-2</v>
      </c>
      <c r="M462" s="66">
        <v>2.0799300999999998E-3</v>
      </c>
      <c r="N462" s="65">
        <v>2.3505799999999999</v>
      </c>
      <c r="O462" s="66">
        <v>0.57774999999999999</v>
      </c>
      <c r="P462" s="66">
        <v>2.30993</v>
      </c>
      <c r="Q462" s="67">
        <v>0.33606939860000001</v>
      </c>
      <c r="R462" s="68">
        <v>0.233597</v>
      </c>
      <c r="S462" s="13">
        <v>3.6337000000000001E-2</v>
      </c>
      <c r="T462" s="66">
        <v>1.7399716999999999E-3</v>
      </c>
      <c r="U462" s="65">
        <v>2.3493900000000001</v>
      </c>
      <c r="V462" s="66">
        <v>0.50049299999999997</v>
      </c>
      <c r="W462" s="66">
        <v>2.3094199999999998</v>
      </c>
      <c r="X462" s="67">
        <v>0.25281648299999998</v>
      </c>
      <c r="Y462" s="65"/>
      <c r="Z462" s="65"/>
      <c r="AA462" s="15">
        <f>IF("na"=F462,"",F462/F458)</f>
        <v>2.0047823882811122</v>
      </c>
      <c r="AB462" s="13">
        <f>IF("na"=J462,"",J462/J458)</f>
        <v>1.1060277685211253</v>
      </c>
      <c r="AC462" s="13">
        <f>IF("na"=M462,"",M462/M458)</f>
        <v>2.8736107593813074</v>
      </c>
      <c r="AD462" s="13">
        <f>IF("na"=Q462,"",Q462/Q458)</f>
        <v>1.3174347346801829</v>
      </c>
      <c r="AE462" s="13">
        <f>IF("na"=T462,"",T462/T458)</f>
        <v>3.6638727427860536</v>
      </c>
      <c r="AF462" s="13">
        <f>IF("na"=X462,"",X462/X458)</f>
        <v>1.8038911170502192</v>
      </c>
      <c r="AG462" s="13">
        <f>AG461</f>
        <v>459</v>
      </c>
      <c r="AH462" s="63">
        <f t="shared" ca="1" si="52"/>
        <v>4</v>
      </c>
      <c r="AI462" s="63">
        <f t="shared" ca="1" si="52"/>
        <v>3</v>
      </c>
      <c r="AJ462" s="63">
        <f t="shared" ca="1" si="52"/>
        <v>4</v>
      </c>
      <c r="AK462" s="63">
        <f t="shared" ca="1" si="52"/>
        <v>3</v>
      </c>
      <c r="AL462" s="63">
        <f t="shared" ca="1" si="52"/>
        <v>4</v>
      </c>
      <c r="AM462" s="63">
        <f t="shared" ca="1" si="52"/>
        <v>3</v>
      </c>
      <c r="AO462" s="14">
        <f>IF("na"=F462,"",SQRT(F462)/SQRT(F458))</f>
        <v>1.4159033823962397</v>
      </c>
      <c r="AP462" s="14">
        <f>IF("na"=J462,"",SQRT(J462)/SQRT(J458))</f>
        <v>1.0516785480940103</v>
      </c>
      <c r="AQ462" s="14">
        <f>IF("na"=M462,"",SQRT(M462)/SQRT(M458))</f>
        <v>1.6951727815716329</v>
      </c>
      <c r="AR462" s="14">
        <f>IF("na"=Q462,"",SQRT(Q462)/SQRT(Q458))</f>
        <v>1.1477955979529557</v>
      </c>
      <c r="AS462" s="14">
        <f>IF("na"=T462,"",SQRT(T462)/SQRT(T458))</f>
        <v>1.9141245369061162</v>
      </c>
      <c r="AT462" s="14">
        <f>IF("na"=X462,"",SQRT(X462)/SQRT(X458))</f>
        <v>1.3430901373512574</v>
      </c>
    </row>
    <row r="463" spans="1:46" ht="12.75" customHeight="1" x14ac:dyDescent="0.3">
      <c r="B463" s="69"/>
      <c r="C463" s="69"/>
      <c r="D463" s="13"/>
      <c r="E463" s="13"/>
      <c r="F463" s="13"/>
      <c r="G463" s="13"/>
      <c r="H463" s="13"/>
      <c r="I463" s="13"/>
      <c r="J463" s="13"/>
      <c r="K463" s="13"/>
      <c r="L463" s="13"/>
    </row>
    <row r="464" spans="1:46" ht="12.75" customHeight="1" x14ac:dyDescent="0.3">
      <c r="A464" s="17"/>
      <c r="B464" s="17"/>
      <c r="C464" s="17"/>
      <c r="D464" s="6" t="s">
        <v>348</v>
      </c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17"/>
      <c r="Z464" s="17"/>
      <c r="AA464" s="51"/>
      <c r="AB464" s="52"/>
      <c r="AC464" s="52"/>
      <c r="AD464" s="52"/>
      <c r="AE464" s="52"/>
      <c r="AF464" s="52"/>
      <c r="AG464" s="52"/>
      <c r="AH464" s="53"/>
      <c r="AI464" s="53"/>
      <c r="AJ464" s="53"/>
      <c r="AK464" s="53"/>
      <c r="AL464" s="53"/>
      <c r="AM464" s="53"/>
      <c r="AO464" s="52"/>
      <c r="AQ464" s="52"/>
      <c r="AR464" s="52"/>
      <c r="AS464" s="52"/>
      <c r="AT464" s="52"/>
    </row>
    <row r="465" spans="1:46" ht="12.75" customHeight="1" x14ac:dyDescent="0.3">
      <c r="B465" s="54" t="s">
        <v>293</v>
      </c>
      <c r="C465" s="54" t="s">
        <v>293</v>
      </c>
      <c r="D465" s="1">
        <v>7</v>
      </c>
      <c r="E465" s="1"/>
      <c r="F465" s="1"/>
      <c r="G465" s="1"/>
      <c r="H465" s="1"/>
      <c r="I465" s="1"/>
      <c r="J465" s="1"/>
      <c r="K465" s="1">
        <v>15</v>
      </c>
      <c r="L465" s="1"/>
      <c r="M465" s="1"/>
      <c r="N465" s="1"/>
      <c r="O465" s="1"/>
      <c r="P465" s="1"/>
      <c r="Q465" s="1"/>
      <c r="R465" s="1">
        <v>30</v>
      </c>
      <c r="S465" s="1"/>
      <c r="T465" s="1"/>
      <c r="U465" s="1"/>
      <c r="V465" s="1"/>
      <c r="W465" s="1"/>
      <c r="X465" s="1"/>
      <c r="Y465" s="55"/>
      <c r="Z465" s="55"/>
    </row>
    <row r="466" spans="1:46" ht="12.75" customHeight="1" x14ac:dyDescent="0.3">
      <c r="B466" s="56" t="s">
        <v>284</v>
      </c>
      <c r="C466" s="56" t="s">
        <v>294</v>
      </c>
      <c r="D466" s="57" t="s">
        <v>284</v>
      </c>
      <c r="E466" s="58" t="s">
        <v>287</v>
      </c>
      <c r="F466" s="58" t="s">
        <v>295</v>
      </c>
      <c r="G466" s="58" t="s">
        <v>296</v>
      </c>
      <c r="H466" s="58" t="s">
        <v>297</v>
      </c>
      <c r="I466" s="58" t="s">
        <v>298</v>
      </c>
      <c r="J466" s="59" t="s">
        <v>299</v>
      </c>
      <c r="K466" s="57" t="s">
        <v>284</v>
      </c>
      <c r="L466" s="58" t="s">
        <v>287</v>
      </c>
      <c r="M466" s="58" t="s">
        <v>295</v>
      </c>
      <c r="N466" s="58" t="s">
        <v>296</v>
      </c>
      <c r="O466" s="58" t="s">
        <v>297</v>
      </c>
      <c r="P466" s="58" t="s">
        <v>298</v>
      </c>
      <c r="Q466" s="59" t="s">
        <v>299</v>
      </c>
      <c r="R466" s="57" t="s">
        <v>284</v>
      </c>
      <c r="S466" s="58" t="s">
        <v>287</v>
      </c>
      <c r="T466" s="58" t="s">
        <v>295</v>
      </c>
      <c r="U466" s="58" t="s">
        <v>296</v>
      </c>
      <c r="V466" s="58" t="s">
        <v>297</v>
      </c>
      <c r="W466" s="58" t="s">
        <v>298</v>
      </c>
      <c r="X466" s="59" t="s">
        <v>299</v>
      </c>
      <c r="Y466" s="58"/>
      <c r="Z466" s="58"/>
    </row>
    <row r="467" spans="1:46" ht="12.75" customHeight="1" x14ac:dyDescent="0.3">
      <c r="A467" s="17" t="s">
        <v>300</v>
      </c>
      <c r="B467" s="58">
        <v>0.34570000000000001</v>
      </c>
      <c r="C467" s="58">
        <v>2.04705</v>
      </c>
      <c r="D467" s="60">
        <v>0.35000100000000001</v>
      </c>
      <c r="E467" s="61">
        <v>3.05133E-2</v>
      </c>
      <c r="F467" s="61">
        <v>9.4956000000000001E-4</v>
      </c>
      <c r="G467" s="61">
        <v>2.21271</v>
      </c>
      <c r="H467" s="61">
        <v>0.96107299999999996</v>
      </c>
      <c r="I467" s="61">
        <v>1.9810399999999999</v>
      </c>
      <c r="J467" s="62">
        <v>0.92801863139999996</v>
      </c>
      <c r="K467" s="60">
        <v>0.35330499999999998</v>
      </c>
      <c r="L467" s="61">
        <v>2.24935E-2</v>
      </c>
      <c r="M467" s="61">
        <v>5.637935E-4</v>
      </c>
      <c r="N467" s="61">
        <v>2.08996</v>
      </c>
      <c r="O467" s="61">
        <v>0.496336</v>
      </c>
      <c r="P467" s="61">
        <v>2.0050400000000002</v>
      </c>
      <c r="Q467" s="62">
        <v>0.24811426489999999</v>
      </c>
      <c r="R467" s="60">
        <v>0.35144500000000001</v>
      </c>
      <c r="S467" s="61">
        <v>1.5769200000000001E-2</v>
      </c>
      <c r="T467" s="61">
        <v>2.816726E-4</v>
      </c>
      <c r="U467" s="61">
        <v>2.03667</v>
      </c>
      <c r="V467" s="61">
        <v>0.313415</v>
      </c>
      <c r="W467" s="61">
        <v>1.9951000000000001</v>
      </c>
      <c r="X467" s="62">
        <v>0.10092776470000001</v>
      </c>
      <c r="Y467" s="61"/>
      <c r="Z467" s="61"/>
      <c r="AH467" s="63"/>
      <c r="AI467" s="63"/>
    </row>
    <row r="468" spans="1:46" ht="12.75" customHeight="1" x14ac:dyDescent="0.3">
      <c r="A468" s="17" t="s">
        <v>354</v>
      </c>
      <c r="B468" s="58">
        <v>0.34570000000000001</v>
      </c>
      <c r="C468" s="58">
        <v>2.04705</v>
      </c>
      <c r="D468" s="60">
        <v>0.35215099999999999</v>
      </c>
      <c r="E468" s="61">
        <v>3.2986300000000003E-2</v>
      </c>
      <c r="F468" s="61">
        <v>1.1297112999999999E-3</v>
      </c>
      <c r="G468" s="61">
        <v>2.1396500000000001</v>
      </c>
      <c r="H468" s="61">
        <v>0.80623100000000003</v>
      </c>
      <c r="I468" s="61">
        <v>1.9468099999999999</v>
      </c>
      <c r="J468" s="62">
        <v>0.66005648289999996</v>
      </c>
      <c r="K468" s="60">
        <v>0.342727</v>
      </c>
      <c r="L468" s="61">
        <v>2.60524E-2</v>
      </c>
      <c r="M468" s="61">
        <v>6.8756619999999998E-4</v>
      </c>
      <c r="N468" s="61">
        <v>2.1294499999999998</v>
      </c>
      <c r="O468" s="61">
        <v>0.48857099999999998</v>
      </c>
      <c r="P468" s="61">
        <v>2.0510999999999999</v>
      </c>
      <c r="Q468" s="62">
        <v>0.23871802449999999</v>
      </c>
      <c r="R468" s="60">
        <v>0.34615200000000002</v>
      </c>
      <c r="S468" s="61">
        <v>2.3474499999999999E-2</v>
      </c>
      <c r="T468" s="61">
        <v>5.512564E-4</v>
      </c>
      <c r="U468" s="61">
        <v>2.1440399999999999</v>
      </c>
      <c r="V468" s="61">
        <v>0.36317700000000003</v>
      </c>
      <c r="W468" s="61">
        <v>2.0984400000000001</v>
      </c>
      <c r="X468" s="62">
        <v>0.1345384654</v>
      </c>
      <c r="Y468" s="61"/>
      <c r="Z468" s="61"/>
      <c r="AA468" s="15">
        <f>IF("na"=F468,"",F468/F467)</f>
        <v>1.1897208180631029</v>
      </c>
      <c r="AB468" s="13">
        <f>IF("na"=J468,"",J468/J467)</f>
        <v>0.71125348195245297</v>
      </c>
      <c r="AC468" s="13">
        <f>IF("na"=M468,"",M468/M467)</f>
        <v>1.2195355214276149</v>
      </c>
      <c r="AD468" s="13">
        <f>IF("na"=Q468,"",Q468/Q467)</f>
        <v>0.96212938258996483</v>
      </c>
      <c r="AE468" s="13">
        <f>IF("na"=T468,"",T468/T467)</f>
        <v>1.9570820875015886</v>
      </c>
      <c r="AF468" s="13">
        <f>IF("na"=X468,"",X468/X467)</f>
        <v>1.333017389217974</v>
      </c>
      <c r="AG468" s="13">
        <f>ROW()</f>
        <v>468</v>
      </c>
      <c r="AH468" s="63">
        <f t="shared" ref="AH468:AM471" ca="1" si="53">SUM(IF(INDIRECT(ADDRESS(ROW(),AH$40))&gt;INDIRECT(ADDRESS($AG468,AH$40)),1,0),IF(INDIRECT(ADDRESS(ROW(),AH$40))&gt;INDIRECT(ADDRESS($AG468+1,AH$40)),1,0),IF(INDIRECT(ADDRESS(ROW(),AH$40))&gt;INDIRECT(ADDRESS($AG468+2,AH$40)),1,0),IF(INDIRECT(ADDRESS(ROW(),AH$40))&gt;INDIRECT(ADDRESS($AG468+3,AH$40)),1,0))+1</f>
        <v>2</v>
      </c>
      <c r="AI468" s="63">
        <f t="shared" ca="1" si="53"/>
        <v>2</v>
      </c>
      <c r="AJ468" s="63">
        <f t="shared" ca="1" si="53"/>
        <v>3</v>
      </c>
      <c r="AK468" s="63">
        <f t="shared" ca="1" si="53"/>
        <v>4</v>
      </c>
      <c r="AL468" s="63">
        <f t="shared" ca="1" si="53"/>
        <v>4</v>
      </c>
      <c r="AM468" s="63">
        <f t="shared" ca="1" si="53"/>
        <v>4</v>
      </c>
      <c r="AO468" s="14">
        <f>IF("na"=F468,"",SQRT(F468)/SQRT(F467))</f>
        <v>1.0907432411264821</v>
      </c>
      <c r="AP468" s="14">
        <f>IF("na"=J468,"",SQRT(J468)/SQRT(J467))</f>
        <v>0.84335845401137288</v>
      </c>
      <c r="AQ468" s="14">
        <f>IF("na"=M468,"",SQRT(M468)/SQRT(M467))</f>
        <v>1.104325822132044</v>
      </c>
      <c r="AR468" s="14">
        <f>IF("na"=Q468,"",SQRT(Q468)/SQRT(Q467))</f>
        <v>0.98088194120901462</v>
      </c>
      <c r="AS468" s="14">
        <f>IF("na"=T468,"",SQRT(T468)/SQRT(T467))</f>
        <v>1.3989575002485202</v>
      </c>
      <c r="AT468" s="14">
        <f>IF("na"=X468,"",SQRT(X468)/SQRT(X467))</f>
        <v>1.154563722458823</v>
      </c>
    </row>
    <row r="469" spans="1:46" ht="12.75" customHeight="1" x14ac:dyDescent="0.3">
      <c r="A469" s="17" t="s">
        <v>281</v>
      </c>
      <c r="B469" s="58">
        <v>0.34570000000000001</v>
      </c>
      <c r="C469" s="58">
        <v>2.04705</v>
      </c>
      <c r="D469" s="60">
        <v>0.351211</v>
      </c>
      <c r="E469" s="61">
        <v>3.4103399999999999E-2</v>
      </c>
      <c r="F469" s="61">
        <v>1.1934128999999999E-3</v>
      </c>
      <c r="G469" s="61">
        <v>2.1419299999999999</v>
      </c>
      <c r="H469" s="61">
        <v>0.88100500000000004</v>
      </c>
      <c r="I469" s="61">
        <v>1.9590799999999999</v>
      </c>
      <c r="J469" s="62">
        <v>0.78390853090000001</v>
      </c>
      <c r="K469" s="60">
        <v>0.35142099999999998</v>
      </c>
      <c r="L469" s="61">
        <v>2.5047E-2</v>
      </c>
      <c r="M469" s="61">
        <v>6.6008199999999999E-4</v>
      </c>
      <c r="N469" s="61">
        <v>2.0538799999999999</v>
      </c>
      <c r="O469" s="61">
        <v>0.44042300000000001</v>
      </c>
      <c r="P469" s="61">
        <v>1.98228</v>
      </c>
      <c r="Q469" s="62">
        <v>0.1981675718</v>
      </c>
      <c r="R469" s="60">
        <v>0.35048600000000002</v>
      </c>
      <c r="S469" s="61">
        <v>2.0763400000000001E-2</v>
      </c>
      <c r="T469" s="61">
        <v>4.540244E-4</v>
      </c>
      <c r="U469" s="61">
        <v>2.0478800000000001</v>
      </c>
      <c r="V469" s="61">
        <v>0.30033100000000001</v>
      </c>
      <c r="W469" s="61">
        <v>2.0140500000000001</v>
      </c>
      <c r="X469" s="62">
        <v>9.1287709499999994E-2</v>
      </c>
      <c r="Y469" s="61"/>
      <c r="Z469" s="61"/>
      <c r="AA469" s="15">
        <f>IF("na"=F469,"",F469/F467)</f>
        <v>1.2568062049791482</v>
      </c>
      <c r="AB469" s="13">
        <f>IF("na"=J469,"",J469/J467)</f>
        <v>0.84471206113330199</v>
      </c>
      <c r="AC469" s="13">
        <f>IF("na"=M469,"",M469/M467)</f>
        <v>1.1707868217707369</v>
      </c>
      <c r="AD469" s="13">
        <f>IF("na"=Q469,"",Q469/Q467)</f>
        <v>0.79869479443219227</v>
      </c>
      <c r="AE469" s="13">
        <f>IF("na"=T469,"",T469/T467)</f>
        <v>1.6118869922030046</v>
      </c>
      <c r="AF469" s="13">
        <f>IF("na"=X469,"",X469/X467)</f>
        <v>0.904485596915236</v>
      </c>
      <c r="AG469" s="13">
        <f>AG468</f>
        <v>468</v>
      </c>
      <c r="AH469" s="63">
        <f t="shared" ca="1" si="53"/>
        <v>3</v>
      </c>
      <c r="AI469" s="63">
        <f t="shared" ca="1" si="53"/>
        <v>3</v>
      </c>
      <c r="AJ469" s="63">
        <f t="shared" ca="1" si="53"/>
        <v>2</v>
      </c>
      <c r="AK469" s="63">
        <f t="shared" ca="1" si="53"/>
        <v>1</v>
      </c>
      <c r="AL469" s="63">
        <f t="shared" ca="1" si="53"/>
        <v>2</v>
      </c>
      <c r="AM469" s="63">
        <f t="shared" ca="1" si="53"/>
        <v>2</v>
      </c>
      <c r="AO469" s="14">
        <f>IF("na"=F469,"",SQRT(F469)/SQRT(F467))</f>
        <v>1.12107368400973</v>
      </c>
      <c r="AP469" s="14">
        <f>IF("na"=J469,"",SQRT(J469)/SQRT(J467))</f>
        <v>0.919082184101782</v>
      </c>
      <c r="AQ469" s="14">
        <f>IF("na"=M469,"",SQRT(M469)/SQRT(M467))</f>
        <v>1.0820290300036948</v>
      </c>
      <c r="AR469" s="14">
        <f>IF("na"=Q469,"",SQRT(Q469)/SQRT(Q467))</f>
        <v>0.89369726106338288</v>
      </c>
      <c r="AS469" s="14">
        <f>IF("na"=T469,"",SQRT(T469)/SQRT(T467))</f>
        <v>1.2696011153913676</v>
      </c>
      <c r="AT469" s="14">
        <f>IF("na"=X469,"",SQRT(X469)/SQRT(X467))</f>
        <v>0.95104447683335824</v>
      </c>
    </row>
    <row r="470" spans="1:46" ht="12.75" customHeight="1" x14ac:dyDescent="0.3">
      <c r="A470" s="17" t="s">
        <v>282</v>
      </c>
      <c r="B470" s="58">
        <v>0.34570000000000001</v>
      </c>
      <c r="C470" s="58">
        <v>2.04705</v>
      </c>
      <c r="D470" s="64">
        <v>0.35419899999999999</v>
      </c>
      <c r="E470" s="65">
        <v>3.1319100000000002E-2</v>
      </c>
      <c r="F470" s="66">
        <v>1.0531189999999999E-3</v>
      </c>
      <c r="G470" s="65">
        <v>2.1907000000000001</v>
      </c>
      <c r="H470" s="66">
        <v>0.796817</v>
      </c>
      <c r="I470" s="66">
        <v>1.9967999999999999</v>
      </c>
      <c r="J470" s="67">
        <v>0.63744239390000001</v>
      </c>
      <c r="K470" s="64">
        <v>0.35323399999999999</v>
      </c>
      <c r="L470" s="65">
        <v>2.2453899999999999E-2</v>
      </c>
      <c r="M470" s="66">
        <v>5.609387E-4</v>
      </c>
      <c r="N470" s="65">
        <v>2.0568</v>
      </c>
      <c r="O470" s="66">
        <v>0.46087</v>
      </c>
      <c r="P470" s="66">
        <v>1.9741</v>
      </c>
      <c r="Q470" s="67">
        <v>0.2177228594</v>
      </c>
      <c r="R470" s="64">
        <v>0.35343400000000003</v>
      </c>
      <c r="S470" s="65">
        <v>1.59224E-2</v>
      </c>
      <c r="T470" s="66">
        <v>3.1333750000000002E-4</v>
      </c>
      <c r="U470" s="65">
        <v>1.9757199999999999</v>
      </c>
      <c r="V470" s="66">
        <v>0.28215099999999999</v>
      </c>
      <c r="W470" s="66">
        <v>1.9413800000000001</v>
      </c>
      <c r="X470" s="67">
        <v>9.0775335700000001E-2</v>
      </c>
      <c r="Y470" s="65"/>
      <c r="Z470" s="65"/>
      <c r="AA470" s="15">
        <f>IF("na"=F470,"",F470/F467)</f>
        <v>1.1090599856775769</v>
      </c>
      <c r="AB470" s="13">
        <f>IF("na"=J470,"",J470/J467)</f>
        <v>0.68688534080222141</v>
      </c>
      <c r="AC470" s="13">
        <f>IF("na"=M470,"",M470/M467)</f>
        <v>0.99493644392849512</v>
      </c>
      <c r="AD470" s="13">
        <f>IF("na"=Q470,"",Q470/Q467)</f>
        <v>0.87751044659907418</v>
      </c>
      <c r="AE470" s="13">
        <f>IF("na"=T470,"",T470/T467)</f>
        <v>1.1124173952312011</v>
      </c>
      <c r="AF470" s="13">
        <f>IF("na"=X470,"",X470/X467)</f>
        <v>0.8994089581773923</v>
      </c>
      <c r="AG470" s="13">
        <f>AG469</f>
        <v>468</v>
      </c>
      <c r="AH470" s="63">
        <f t="shared" ca="1" si="53"/>
        <v>1</v>
      </c>
      <c r="AI470" s="63">
        <f t="shared" ca="1" si="53"/>
        <v>1</v>
      </c>
      <c r="AJ470" s="63">
        <f t="shared" ca="1" si="53"/>
        <v>1</v>
      </c>
      <c r="AK470" s="63">
        <f t="shared" ca="1" si="53"/>
        <v>2</v>
      </c>
      <c r="AL470" s="63">
        <f t="shared" ca="1" si="53"/>
        <v>1</v>
      </c>
      <c r="AM470" s="63">
        <f t="shared" ca="1" si="53"/>
        <v>1</v>
      </c>
      <c r="AO470" s="14">
        <f>IF("na"=F470,"",SQRT(F470)/SQRT(F467))</f>
        <v>1.0531191697417615</v>
      </c>
      <c r="AP470" s="14">
        <f>IF("na"=J470,"",SQRT(J470)/SQRT(J467))</f>
        <v>0.82878546126378294</v>
      </c>
      <c r="AQ470" s="14">
        <f>IF("na"=M470,"",SQRT(M470)/SQRT(M467))</f>
        <v>0.99746500887424372</v>
      </c>
      <c r="AR470" s="14">
        <f>IF("na"=Q470,"",SQRT(Q470)/SQRT(Q467))</f>
        <v>0.93675527572524209</v>
      </c>
      <c r="AS470" s="14">
        <f>IF("na"=T470,"",SQRT(T470)/SQRT(T467))</f>
        <v>1.0547119963436471</v>
      </c>
      <c r="AT470" s="14">
        <f>IF("na"=X470,"",SQRT(X470)/SQRT(X467))</f>
        <v>0.94837174049915274</v>
      </c>
    </row>
    <row r="471" spans="1:46" ht="12.75" customHeight="1" x14ac:dyDescent="0.3">
      <c r="A471" s="17" t="s">
        <v>283</v>
      </c>
      <c r="B471" s="58">
        <v>0.34570000000000001</v>
      </c>
      <c r="C471" s="58">
        <v>2.04705</v>
      </c>
      <c r="D471" s="68">
        <v>0.35145799999999999</v>
      </c>
      <c r="E471" s="13">
        <v>3.57624E-2</v>
      </c>
      <c r="F471" s="66">
        <v>1.3121037E-3</v>
      </c>
      <c r="G471" s="65">
        <v>2.2234600000000002</v>
      </c>
      <c r="H471" s="66">
        <v>0.92383400000000004</v>
      </c>
      <c r="I471" s="66">
        <v>2.02399</v>
      </c>
      <c r="J471" s="67">
        <v>0.85400102310000003</v>
      </c>
      <c r="K471" s="68">
        <v>0.350989</v>
      </c>
      <c r="L471" s="13">
        <v>2.6455699999999999E-2</v>
      </c>
      <c r="M471" s="66">
        <v>7.2787749999999999E-4</v>
      </c>
      <c r="N471" s="65">
        <v>2.07748</v>
      </c>
      <c r="O471" s="66">
        <v>0.47278300000000001</v>
      </c>
      <c r="P471" s="66">
        <v>1.9970300000000001</v>
      </c>
      <c r="Q471" s="67">
        <v>0.22602576539999999</v>
      </c>
      <c r="R471" s="68">
        <v>0.34892099999999998</v>
      </c>
      <c r="S471" s="13">
        <v>2.2004699999999999E-2</v>
      </c>
      <c r="T471" s="66">
        <v>4.945816E-4</v>
      </c>
      <c r="U471" s="65">
        <v>2.06101</v>
      </c>
      <c r="V471" s="66">
        <v>0.31803399999999998</v>
      </c>
      <c r="W471" s="66">
        <v>2.0254799999999999</v>
      </c>
      <c r="X471" s="67">
        <v>0.10161089</v>
      </c>
      <c r="Y471" s="65"/>
      <c r="Z471" s="65"/>
      <c r="AA471" s="15">
        <f>IF("na"=F471,"",F471/F467)</f>
        <v>1.3818017818779225</v>
      </c>
      <c r="AB471" s="13">
        <f>IF("na"=J471,"",J471/J467)</f>
        <v>0.9202412475401085</v>
      </c>
      <c r="AC471" s="13">
        <f>IF("na"=M471,"",M471/M467)</f>
        <v>1.2910356362746289</v>
      </c>
      <c r="AD471" s="13">
        <f>IF("na"=Q471,"",Q471/Q467)</f>
        <v>0.91097448786790813</v>
      </c>
      <c r="AE471" s="13">
        <f>IF("na"=T471,"",T471/T467)</f>
        <v>1.755874018275118</v>
      </c>
      <c r="AF471" s="13">
        <f>IF("na"=X471,"",X471/X467)</f>
        <v>1.0067684576392881</v>
      </c>
      <c r="AG471" s="13">
        <f>AG470</f>
        <v>468</v>
      </c>
      <c r="AH471" s="63">
        <f t="shared" ca="1" si="53"/>
        <v>4</v>
      </c>
      <c r="AI471" s="63">
        <f t="shared" ca="1" si="53"/>
        <v>4</v>
      </c>
      <c r="AJ471" s="63">
        <f t="shared" ca="1" si="53"/>
        <v>4</v>
      </c>
      <c r="AK471" s="63">
        <f t="shared" ca="1" si="53"/>
        <v>3</v>
      </c>
      <c r="AL471" s="63">
        <f t="shared" ca="1" si="53"/>
        <v>3</v>
      </c>
      <c r="AM471" s="63">
        <f t="shared" ca="1" si="53"/>
        <v>3</v>
      </c>
      <c r="AO471" s="14">
        <f>IF("na"=F471,"",SQRT(F471)/SQRT(F467))</f>
        <v>1.1755006515854947</v>
      </c>
      <c r="AP471" s="14">
        <f>IF("na"=J471,"",SQRT(J471)/SQRT(J467))</f>
        <v>0.95929205539299056</v>
      </c>
      <c r="AQ471" s="14">
        <f>IF("na"=M471,"",SQRT(M471)/SQRT(M467))</f>
        <v>1.1362374911411033</v>
      </c>
      <c r="AR471" s="14">
        <f>IF("na"=Q471,"",SQRT(Q471)/SQRT(Q467))</f>
        <v>0.95444983517621718</v>
      </c>
      <c r="AS471" s="14">
        <f>IF("na"=T471,"",SQRT(T471)/SQRT(T467))</f>
        <v>1.3250939658285059</v>
      </c>
      <c r="AT471" s="14">
        <f>IF("na"=X471,"",SQRT(X471)/SQRT(X467))</f>
        <v>1.0033785216154909</v>
      </c>
    </row>
    <row r="473" spans="1:46" ht="12.75" customHeight="1" x14ac:dyDescent="0.3">
      <c r="A473" s="17"/>
      <c r="B473" s="17"/>
      <c r="C473" s="17"/>
      <c r="D473" s="6" t="s">
        <v>349</v>
      </c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17"/>
      <c r="Z473" s="17"/>
      <c r="AA473" s="51"/>
      <c r="AB473" s="52"/>
      <c r="AC473" s="52"/>
      <c r="AD473" s="52"/>
      <c r="AE473" s="52"/>
      <c r="AF473" s="52"/>
      <c r="AG473" s="52"/>
      <c r="AH473" s="53"/>
      <c r="AI473" s="53"/>
      <c r="AJ473" s="53"/>
      <c r="AK473" s="53"/>
      <c r="AL473" s="53"/>
      <c r="AM473" s="53"/>
      <c r="AO473" s="52"/>
    </row>
    <row r="474" spans="1:46" ht="12.75" customHeight="1" x14ac:dyDescent="0.3">
      <c r="B474" s="54" t="s">
        <v>293</v>
      </c>
      <c r="C474" s="54" t="s">
        <v>293</v>
      </c>
      <c r="D474" s="1">
        <v>7</v>
      </c>
      <c r="E474" s="1"/>
      <c r="F474" s="1"/>
      <c r="G474" s="1"/>
      <c r="H474" s="1"/>
      <c r="I474" s="1"/>
      <c r="J474" s="1"/>
      <c r="K474" s="1">
        <v>15</v>
      </c>
      <c r="L474" s="1"/>
      <c r="M474" s="1"/>
      <c r="N474" s="1"/>
      <c r="O474" s="1"/>
      <c r="P474" s="1"/>
      <c r="Q474" s="1"/>
      <c r="R474" s="1">
        <v>30</v>
      </c>
      <c r="S474" s="1"/>
      <c r="T474" s="1"/>
      <c r="U474" s="1"/>
      <c r="V474" s="1"/>
      <c r="W474" s="1"/>
      <c r="X474" s="1"/>
      <c r="Y474" s="55"/>
      <c r="Z474" s="55"/>
    </row>
    <row r="475" spans="1:46" ht="12.75" customHeight="1" x14ac:dyDescent="0.3">
      <c r="B475" s="56" t="s">
        <v>284</v>
      </c>
      <c r="C475" s="56" t="s">
        <v>294</v>
      </c>
      <c r="D475" s="57" t="s">
        <v>284</v>
      </c>
      <c r="E475" s="58" t="s">
        <v>287</v>
      </c>
      <c r="F475" s="58" t="s">
        <v>295</v>
      </c>
      <c r="G475" s="58" t="s">
        <v>296</v>
      </c>
      <c r="H475" s="58" t="s">
        <v>297</v>
      </c>
      <c r="I475" s="58" t="s">
        <v>298</v>
      </c>
      <c r="J475" s="59" t="s">
        <v>299</v>
      </c>
      <c r="K475" s="57" t="s">
        <v>284</v>
      </c>
      <c r="L475" s="58" t="s">
        <v>287</v>
      </c>
      <c r="M475" s="58" t="s">
        <v>295</v>
      </c>
      <c r="N475" s="58" t="s">
        <v>296</v>
      </c>
      <c r="O475" s="58" t="s">
        <v>297</v>
      </c>
      <c r="P475" s="58" t="s">
        <v>298</v>
      </c>
      <c r="Q475" s="59" t="s">
        <v>299</v>
      </c>
      <c r="R475" s="57" t="s">
        <v>284</v>
      </c>
      <c r="S475" s="58" t="s">
        <v>287</v>
      </c>
      <c r="T475" s="58" t="s">
        <v>295</v>
      </c>
      <c r="U475" s="58" t="s">
        <v>296</v>
      </c>
      <c r="V475" s="58" t="s">
        <v>297</v>
      </c>
      <c r="W475" s="58" t="s">
        <v>298</v>
      </c>
      <c r="X475" s="59" t="s">
        <v>299</v>
      </c>
      <c r="Y475" s="58"/>
      <c r="Z475" s="58"/>
    </row>
    <row r="476" spans="1:46" ht="12.75" customHeight="1" x14ac:dyDescent="0.3">
      <c r="A476" s="17" t="s">
        <v>300</v>
      </c>
      <c r="B476" s="58">
        <v>7.4271299999999998E-2</v>
      </c>
      <c r="C476" s="58">
        <v>1.5724</v>
      </c>
      <c r="D476" s="60">
        <v>7.3067099999999996E-2</v>
      </c>
      <c r="E476" s="61">
        <v>2.2023500000000001E-2</v>
      </c>
      <c r="F476" s="61">
        <v>4.8648449999999998E-4</v>
      </c>
      <c r="G476" s="61">
        <v>1.8968400000000001</v>
      </c>
      <c r="H476" s="61">
        <v>1.44855</v>
      </c>
      <c r="I476" s="61">
        <v>1.47601</v>
      </c>
      <c r="J476" s="62">
        <v>2.1075881345999998</v>
      </c>
      <c r="K476" s="60">
        <v>7.3705499999999993E-2</v>
      </c>
      <c r="L476" s="61">
        <v>1.54964E-2</v>
      </c>
      <c r="M476" s="61">
        <v>2.4045849999999999E-4</v>
      </c>
      <c r="N476" s="61">
        <v>1.6760299999999999</v>
      </c>
      <c r="O476" s="61">
        <v>0.87714099999999995</v>
      </c>
      <c r="P476" s="61">
        <v>1.4603699999999999</v>
      </c>
      <c r="Q476" s="62">
        <v>0.78192705470000001</v>
      </c>
      <c r="R476" s="60">
        <v>7.36488E-2</v>
      </c>
      <c r="S476" s="61">
        <v>1.0540300000000001E-2</v>
      </c>
      <c r="T476" s="61">
        <v>1.1148539999999999E-4</v>
      </c>
      <c r="U476" s="61">
        <v>1.59572</v>
      </c>
      <c r="V476" s="61">
        <v>0.50330600000000003</v>
      </c>
      <c r="W476" s="61">
        <v>1.49966</v>
      </c>
      <c r="X476" s="62">
        <v>0.25860803719999997</v>
      </c>
      <c r="Y476" s="61"/>
      <c r="Z476" s="61"/>
      <c r="AH476" s="63"/>
      <c r="AI476" s="63"/>
    </row>
    <row r="477" spans="1:46" ht="12.75" customHeight="1" x14ac:dyDescent="0.3">
      <c r="A477" s="17" t="s">
        <v>354</v>
      </c>
      <c r="B477" s="58">
        <v>7.4271299999999998E-2</v>
      </c>
      <c r="C477" s="58">
        <v>1.5724</v>
      </c>
      <c r="D477" s="60">
        <v>7.3719199999999999E-2</v>
      </c>
      <c r="E477" s="61">
        <v>2.73872E-2</v>
      </c>
      <c r="F477" s="61">
        <v>7.5036350000000005E-4</v>
      </c>
      <c r="G477" s="61">
        <v>2.0506199999999999</v>
      </c>
      <c r="H477" s="61">
        <v>1.7582199999999999</v>
      </c>
      <c r="I477" s="61">
        <v>1.4685299999999999</v>
      </c>
      <c r="J477" s="62">
        <v>3.1021265453</v>
      </c>
      <c r="K477" s="60">
        <v>7.4221099999999998E-2</v>
      </c>
      <c r="L477" s="61">
        <v>2.4034900000000001E-2</v>
      </c>
      <c r="M477" s="61">
        <v>5.7767889999999996E-4</v>
      </c>
      <c r="N477" s="61">
        <v>1.8243</v>
      </c>
      <c r="O477" s="61">
        <v>1.5202100000000001</v>
      </c>
      <c r="P477" s="61">
        <v>1.39784</v>
      </c>
      <c r="Q477" s="62">
        <v>2.3415096377000002</v>
      </c>
      <c r="R477" s="60">
        <v>7.2941699999999998E-2</v>
      </c>
      <c r="S477" s="61">
        <v>2.1376900000000001E-2</v>
      </c>
      <c r="T477" s="61">
        <v>4.5873959999999999E-4</v>
      </c>
      <c r="U477" s="61">
        <v>1.7708299999999999</v>
      </c>
      <c r="V477" s="61">
        <v>1.135</v>
      </c>
      <c r="W477" s="61">
        <v>1.4765999999999999</v>
      </c>
      <c r="X477" s="62">
        <v>1.2974026400000001</v>
      </c>
      <c r="Y477" s="61"/>
      <c r="Z477" s="61"/>
      <c r="AA477" s="15">
        <f>IF("na"=F477,"",F477/F476)</f>
        <v>1.5424201593267619</v>
      </c>
      <c r="AB477" s="13">
        <f>IF("na"=J477,"",J477/J476)</f>
        <v>1.4718846127347145</v>
      </c>
      <c r="AC477" s="13">
        <f>IF("na"=M477,"",M477/M476)</f>
        <v>2.4024058205469965</v>
      </c>
      <c r="AD477" s="13">
        <f>IF("na"=Q477,"",Q477/Q476)</f>
        <v>2.9945371804513932</v>
      </c>
      <c r="AE477" s="13">
        <f>IF("na"=T477,"",T477/T476)</f>
        <v>4.1147953005505657</v>
      </c>
      <c r="AF477" s="13">
        <f>IF("na"=X477,"",X477/X476)</f>
        <v>5.0168689807448885</v>
      </c>
      <c r="AG477" s="13">
        <f>ROW()</f>
        <v>477</v>
      </c>
      <c r="AH477" s="63">
        <f t="shared" ref="AH477:AM480" ca="1" si="54">SUM(IF(INDIRECT(ADDRESS(ROW(),AH$40))&gt;INDIRECT(ADDRESS($AG477,AH$40)),1,0),IF(INDIRECT(ADDRESS(ROW(),AH$40))&gt;INDIRECT(ADDRESS($AG477+1,AH$40)),1,0),IF(INDIRECT(ADDRESS(ROW(),AH$40))&gt;INDIRECT(ADDRESS($AG477+2,AH$40)),1,0),IF(INDIRECT(ADDRESS(ROW(),AH$40))&gt;INDIRECT(ADDRESS($AG477+3,AH$40)),1,0))+1</f>
        <v>3</v>
      </c>
      <c r="AI477" s="63">
        <f t="shared" ca="1" si="54"/>
        <v>2</v>
      </c>
      <c r="AJ477" s="63">
        <f t="shared" ca="1" si="54"/>
        <v>3</v>
      </c>
      <c r="AK477" s="63">
        <f t="shared" ca="1" si="54"/>
        <v>3</v>
      </c>
      <c r="AL477" s="63">
        <f t="shared" ca="1" si="54"/>
        <v>3</v>
      </c>
      <c r="AM477" s="63">
        <f t="shared" ca="1" si="54"/>
        <v>3</v>
      </c>
      <c r="AO477" s="14">
        <f>IF("na"=F477,"",SQRT(F477)/SQRT(F476))</f>
        <v>1.2419420917767308</v>
      </c>
      <c r="AP477" s="14">
        <f>IF("na"=J477,"",SQRT(J477)/SQRT(J476))</f>
        <v>1.2132125175478179</v>
      </c>
      <c r="AQ477" s="14">
        <f>IF("na"=M477,"",SQRT(M477)/SQRT(M476))</f>
        <v>1.5499696192335504</v>
      </c>
      <c r="AR477" s="14">
        <f>IF("na"=Q477,"",SQRT(Q477)/SQRT(Q476))</f>
        <v>1.7304731088495404</v>
      </c>
      <c r="AS477" s="14">
        <f>IF("na"=T477,"",SQRT(T477)/SQRT(T476))</f>
        <v>2.0284958221673923</v>
      </c>
      <c r="AT477" s="14">
        <f>IF("na"=X477,"",SQRT(X477)/SQRT(X476))</f>
        <v>2.2398368201154493</v>
      </c>
    </row>
    <row r="478" spans="1:46" ht="12.75" customHeight="1" x14ac:dyDescent="0.3">
      <c r="A478" s="17" t="s">
        <v>281</v>
      </c>
      <c r="B478" s="58">
        <v>7.4271299999999998E-2</v>
      </c>
      <c r="C478" s="58">
        <v>1.5724</v>
      </c>
      <c r="D478" s="60">
        <v>7.2731500000000004E-2</v>
      </c>
      <c r="E478" s="61">
        <v>2.2962199999999999E-2</v>
      </c>
      <c r="F478" s="61">
        <v>5.2963350000000001E-4</v>
      </c>
      <c r="G478" s="61">
        <v>2.1545299999999998</v>
      </c>
      <c r="H478" s="61">
        <v>1.91825</v>
      </c>
      <c r="I478" s="61">
        <v>1.56002</v>
      </c>
      <c r="J478" s="62">
        <v>3.6798363268999998</v>
      </c>
      <c r="K478" s="60">
        <v>7.3291499999999996E-2</v>
      </c>
      <c r="L478" s="61">
        <v>1.7458100000000001E-2</v>
      </c>
      <c r="M478" s="61">
        <v>3.0574520000000002E-4</v>
      </c>
      <c r="N478" s="61">
        <v>1.9139999999999999</v>
      </c>
      <c r="O478" s="61">
        <v>1.0927100000000001</v>
      </c>
      <c r="P478" s="61">
        <v>1.6117600000000001</v>
      </c>
      <c r="Q478" s="62">
        <v>1.1955643537</v>
      </c>
      <c r="R478" s="60">
        <v>7.3327600000000007E-2</v>
      </c>
      <c r="S478" s="61">
        <v>1.4995100000000001E-2</v>
      </c>
      <c r="T478" s="61">
        <v>2.2574349999999999E-4</v>
      </c>
      <c r="U478" s="61">
        <v>1.7964500000000001</v>
      </c>
      <c r="V478" s="61">
        <v>0.89277899999999999</v>
      </c>
      <c r="W478" s="61">
        <v>1.57175</v>
      </c>
      <c r="X478" s="62">
        <v>0.79705476529999997</v>
      </c>
      <c r="Y478" s="61"/>
      <c r="Z478" s="61"/>
      <c r="AA478" s="15">
        <f>IF("na"=F478,"",F478/F476)</f>
        <v>1.0886955288400761</v>
      </c>
      <c r="AB478" s="13">
        <f>IF("na"=J478,"",J478/J476)</f>
        <v>1.7459940424263196</v>
      </c>
      <c r="AC478" s="13">
        <f>IF("na"=M478,"",M478/M476)</f>
        <v>1.2715092209258563</v>
      </c>
      <c r="AD478" s="13">
        <f>IF("na"=Q478,"",Q478/Q476)</f>
        <v>1.5289972977833581</v>
      </c>
      <c r="AE478" s="13">
        <f>IF("na"=T478,"",T478/T476)</f>
        <v>2.0248705211624123</v>
      </c>
      <c r="AF478" s="13">
        <f>IF("na"=X478,"",X478/X476)</f>
        <v>3.0820958773357106</v>
      </c>
      <c r="AG478" s="13">
        <f>AG477</f>
        <v>477</v>
      </c>
      <c r="AH478" s="63">
        <f t="shared" ca="1" si="54"/>
        <v>2</v>
      </c>
      <c r="AI478" s="63">
        <f t="shared" ca="1" si="54"/>
        <v>3</v>
      </c>
      <c r="AJ478" s="63">
        <f t="shared" ca="1" si="54"/>
        <v>2</v>
      </c>
      <c r="AK478" s="63">
        <f t="shared" ca="1" si="54"/>
        <v>2</v>
      </c>
      <c r="AL478" s="63">
        <f t="shared" ca="1" si="54"/>
        <v>2</v>
      </c>
      <c r="AM478" s="63">
        <f t="shared" ca="1" si="54"/>
        <v>2</v>
      </c>
      <c r="AO478" s="14">
        <f>IF("na"=F478,"",SQRT(F478)/SQRT(F476))</f>
        <v>1.0434057354836017</v>
      </c>
      <c r="AP478" s="14">
        <f>IF("na"=J478,"",SQRT(J478)/SQRT(J476))</f>
        <v>1.3213606784017449</v>
      </c>
      <c r="AQ478" s="14">
        <f>IF("na"=M478,"",SQRT(M478)/SQRT(M476))</f>
        <v>1.1276121766484506</v>
      </c>
      <c r="AR478" s="14">
        <f>IF("na"=Q478,"",SQRT(Q478)/SQRT(Q476))</f>
        <v>1.2365263029080125</v>
      </c>
      <c r="AS478" s="14">
        <f>IF("na"=T478,"",SQRT(T478)/SQRT(T476))</f>
        <v>1.4229794521223462</v>
      </c>
      <c r="AT478" s="14">
        <f>IF("na"=X478,"",SQRT(X478)/SQRT(X476))</f>
        <v>1.7555898944046442</v>
      </c>
    </row>
    <row r="479" spans="1:46" ht="12.75" customHeight="1" x14ac:dyDescent="0.3">
      <c r="A479" s="17" t="s">
        <v>282</v>
      </c>
      <c r="B479" s="58">
        <v>7.4271299999999998E-2</v>
      </c>
      <c r="C479" s="58">
        <v>1.5724</v>
      </c>
      <c r="D479" s="64">
        <v>7.2406100000000001E-2</v>
      </c>
      <c r="E479" s="65">
        <v>2.1477900000000001E-2</v>
      </c>
      <c r="F479" s="66">
        <v>4.6477900000000002E-4</v>
      </c>
      <c r="G479" s="65">
        <v>1.9450000000000001</v>
      </c>
      <c r="H479" s="66">
        <v>1.49651</v>
      </c>
      <c r="I479" s="66">
        <v>1.5122800000000001</v>
      </c>
      <c r="J479" s="67">
        <v>2.2431565944999998</v>
      </c>
      <c r="K479" s="64">
        <v>7.24355E-2</v>
      </c>
      <c r="L479" s="65">
        <v>1.53312E-2</v>
      </c>
      <c r="M479" s="66">
        <v>2.3841570000000001E-4</v>
      </c>
      <c r="N479" s="65">
        <v>1.65581</v>
      </c>
      <c r="O479" s="66">
        <v>0.86978500000000003</v>
      </c>
      <c r="P479" s="66">
        <v>1.44956</v>
      </c>
      <c r="Q479" s="67">
        <v>0.77161561180000005</v>
      </c>
      <c r="R479" s="64">
        <v>7.2886599999999996E-2</v>
      </c>
      <c r="S479" s="65">
        <v>1.05694E-2</v>
      </c>
      <c r="T479" s="66">
        <v>1.136295E-4</v>
      </c>
      <c r="U479" s="65">
        <v>1.5306200000000001</v>
      </c>
      <c r="V479" s="66">
        <v>0.502023</v>
      </c>
      <c r="W479" s="66">
        <v>1.43475</v>
      </c>
      <c r="X479" s="67">
        <v>0.27097461499999997</v>
      </c>
      <c r="Y479" s="65"/>
      <c r="Z479" s="65"/>
      <c r="AA479" s="15">
        <f>IF("na"=F479,"",F479/F476)</f>
        <v>0.95538295670262885</v>
      </c>
      <c r="AB479" s="13">
        <f>IF("na"=J479,"",J479/J476)</f>
        <v>1.0643239813673224</v>
      </c>
      <c r="AC479" s="13">
        <f>IF("na"=M479,"",M479/M476)</f>
        <v>0.99150456315746804</v>
      </c>
      <c r="AD479" s="13">
        <f>IF("na"=Q479,"",Q479/Q476)</f>
        <v>0.98681278152735596</v>
      </c>
      <c r="AE479" s="13">
        <f>IF("na"=T479,"",T479/T476)</f>
        <v>1.0192321146984269</v>
      </c>
      <c r="AF479" s="13">
        <f>IF("na"=X479,"",X479/X476)</f>
        <v>1.0478197736384969</v>
      </c>
      <c r="AG479" s="13">
        <f>AG478</f>
        <v>477</v>
      </c>
      <c r="AH479" s="63">
        <f t="shared" ca="1" si="54"/>
        <v>1</v>
      </c>
      <c r="AI479" s="63">
        <f t="shared" ca="1" si="54"/>
        <v>1</v>
      </c>
      <c r="AJ479" s="63">
        <f t="shared" ca="1" si="54"/>
        <v>1</v>
      </c>
      <c r="AK479" s="63">
        <f t="shared" ca="1" si="54"/>
        <v>1</v>
      </c>
      <c r="AL479" s="63">
        <f t="shared" ca="1" si="54"/>
        <v>1</v>
      </c>
      <c r="AM479" s="63">
        <f t="shared" ca="1" si="54"/>
        <v>1</v>
      </c>
      <c r="AO479" s="14">
        <f>IF("na"=F479,"",SQRT(F479)/SQRT(F476))</f>
        <v>0.97743693234020412</v>
      </c>
      <c r="AP479" s="14">
        <f>IF("na"=J479,"",SQRT(J479)/SQRT(J476))</f>
        <v>1.0316607879372572</v>
      </c>
      <c r="AQ479" s="14">
        <f>IF("na"=M479,"",SQRT(M479)/SQRT(M476))</f>
        <v>0.99574322149712269</v>
      </c>
      <c r="AR479" s="14">
        <f>IF("na"=Q479,"",SQRT(Q479)/SQRT(Q476))</f>
        <v>0.99338450839911729</v>
      </c>
      <c r="AS479" s="14">
        <f>IF("na"=T479,"",SQRT(T479)/SQRT(T476))</f>
        <v>1.0095702623881249</v>
      </c>
      <c r="AT479" s="14">
        <f>IF("na"=X479,"",SQRT(X479)/SQRT(X476))</f>
        <v>1.023630682247507</v>
      </c>
    </row>
    <row r="480" spans="1:46" ht="12.75" customHeight="1" x14ac:dyDescent="0.3">
      <c r="A480" s="17" t="s">
        <v>283</v>
      </c>
      <c r="B480" s="58">
        <v>7.4271299999999998E-2</v>
      </c>
      <c r="C480" s="58">
        <v>1.5724</v>
      </c>
      <c r="D480" s="68">
        <v>7.2157799999999994E-2</v>
      </c>
      <c r="E480" s="13">
        <v>2.8309500000000001E-2</v>
      </c>
      <c r="F480" s="66">
        <v>8.0589449999999999E-4</v>
      </c>
      <c r="G480" s="65">
        <v>2.28165</v>
      </c>
      <c r="H480" s="66">
        <v>2.12419</v>
      </c>
      <c r="I480" s="66">
        <v>1.52661</v>
      </c>
      <c r="J480" s="67">
        <v>4.5142798802000002</v>
      </c>
      <c r="K480" s="68">
        <v>7.2822999999999999E-2</v>
      </c>
      <c r="L480" s="13">
        <v>2.55167E-2</v>
      </c>
      <c r="M480" s="66">
        <v>6.5319939999999995E-4</v>
      </c>
      <c r="N480" s="65">
        <v>2.2322099999999998</v>
      </c>
      <c r="O480" s="66">
        <v>2.1105399999999999</v>
      </c>
      <c r="P480" s="66">
        <v>1.5783400000000001</v>
      </c>
      <c r="Q480" s="67">
        <v>4.4544143751999998</v>
      </c>
      <c r="R480" s="68">
        <v>7.2917999999999997E-2</v>
      </c>
      <c r="S480" s="13">
        <v>2.3898200000000001E-2</v>
      </c>
      <c r="T480" s="66">
        <v>5.7295529999999999E-4</v>
      </c>
      <c r="U480" s="65">
        <v>1.94211</v>
      </c>
      <c r="V480" s="66">
        <v>1.25905</v>
      </c>
      <c r="W480" s="66">
        <v>1.5735699999999999</v>
      </c>
      <c r="X480" s="67">
        <v>1.5852082714</v>
      </c>
      <c r="Y480" s="65"/>
      <c r="Z480" s="65"/>
      <c r="AA480" s="15">
        <f>IF("na"=F480,"",F480/F476)</f>
        <v>1.6565676809846974</v>
      </c>
      <c r="AB480" s="13">
        <f>IF("na"=J480,"",J480/J476)</f>
        <v>2.1419174866709749</v>
      </c>
      <c r="AC480" s="13">
        <f>IF("na"=M480,"",M480/M476)</f>
        <v>2.7164745683766638</v>
      </c>
      <c r="AD480" s="13">
        <f>IF("na"=Q480,"",Q480/Q476)</f>
        <v>5.6967134573812821</v>
      </c>
      <c r="AE480" s="13">
        <f>IF("na"=T480,"",T480/T476)</f>
        <v>5.1392855028550821</v>
      </c>
      <c r="AF480" s="13">
        <f>IF("na"=X480,"",X480/X476)</f>
        <v>6.1297718685132967</v>
      </c>
      <c r="AG480" s="13">
        <f>AG479</f>
        <v>477</v>
      </c>
      <c r="AH480" s="63">
        <f t="shared" ca="1" si="54"/>
        <v>4</v>
      </c>
      <c r="AI480" s="63">
        <f t="shared" ca="1" si="54"/>
        <v>4</v>
      </c>
      <c r="AJ480" s="63">
        <f t="shared" ca="1" si="54"/>
        <v>4</v>
      </c>
      <c r="AK480" s="63">
        <f t="shared" ca="1" si="54"/>
        <v>4</v>
      </c>
      <c r="AL480" s="63">
        <f t="shared" ca="1" si="54"/>
        <v>4</v>
      </c>
      <c r="AM480" s="63">
        <f t="shared" ca="1" si="54"/>
        <v>4</v>
      </c>
      <c r="AO480" s="14">
        <f>IF("na"=F480,"",SQRT(F480)/SQRT(F476))</f>
        <v>1.2870771853252225</v>
      </c>
      <c r="AP480" s="14">
        <f>IF("na"=J480,"",SQRT(J480)/SQRT(J476))</f>
        <v>1.4635291205408163</v>
      </c>
      <c r="AQ480" s="14">
        <f>IF("na"=M480,"",SQRT(M480)/SQRT(M476))</f>
        <v>1.6481731002466531</v>
      </c>
      <c r="AR480" s="14">
        <f>IF("na"=Q480,"",SQRT(Q480)/SQRT(Q476))</f>
        <v>2.3867788874089872</v>
      </c>
      <c r="AS480" s="14">
        <f>IF("na"=T480,"",SQRT(T480)/SQRT(T476))</f>
        <v>2.2669992286842717</v>
      </c>
      <c r="AT480" s="14">
        <f>IF("na"=X480,"",SQRT(X480)/SQRT(X476))</f>
        <v>2.4758376094795262</v>
      </c>
    </row>
    <row r="481" spans="1:1024" ht="12.75" customHeight="1" x14ac:dyDescent="0.3">
      <c r="B481" s="69"/>
      <c r="C481" s="69"/>
      <c r="D481" s="13"/>
      <c r="E481" s="13"/>
      <c r="F481" s="13"/>
      <c r="G481" s="13"/>
      <c r="H481" s="13"/>
      <c r="I481" s="13"/>
      <c r="J481" s="13"/>
      <c r="K481" s="13"/>
      <c r="L481" s="13"/>
    </row>
    <row r="482" spans="1:1024" ht="12.75" customHeight="1" x14ac:dyDescent="0.3">
      <c r="A482" s="17"/>
      <c r="B482" s="17"/>
      <c r="C482" s="17"/>
      <c r="D482" s="6" t="s">
        <v>350</v>
      </c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17"/>
      <c r="Z482" s="17"/>
      <c r="AA482" s="51"/>
      <c r="AB482" s="52"/>
      <c r="AC482" s="52"/>
      <c r="AD482" s="52"/>
      <c r="AE482" s="52"/>
      <c r="AF482" s="52"/>
      <c r="AG482" s="52"/>
      <c r="AH482" s="53"/>
      <c r="AI482" s="53"/>
      <c r="AJ482" s="53"/>
      <c r="AK482" s="53"/>
      <c r="AL482" s="53"/>
      <c r="AM482" s="53"/>
      <c r="AO482" s="52"/>
      <c r="AP482" s="52"/>
      <c r="AQ482" s="52"/>
      <c r="AR482" s="52"/>
      <c r="AS482" s="52"/>
      <c r="AT482" s="52"/>
    </row>
    <row r="483" spans="1:1024" ht="12.75" customHeight="1" x14ac:dyDescent="0.3">
      <c r="B483" s="54" t="s">
        <v>293</v>
      </c>
      <c r="C483" s="54" t="s">
        <v>293</v>
      </c>
      <c r="D483" s="1">
        <v>7</v>
      </c>
      <c r="E483" s="1"/>
      <c r="F483" s="1"/>
      <c r="G483" s="1"/>
      <c r="H483" s="1"/>
      <c r="I483" s="1"/>
      <c r="J483" s="1"/>
      <c r="K483" s="1">
        <v>15</v>
      </c>
      <c r="L483" s="1"/>
      <c r="M483" s="1"/>
      <c r="N483" s="1"/>
      <c r="O483" s="1"/>
      <c r="P483" s="1"/>
      <c r="Q483" s="1"/>
      <c r="R483" s="1">
        <v>30</v>
      </c>
      <c r="S483" s="1"/>
      <c r="T483" s="1"/>
      <c r="U483" s="1"/>
      <c r="V483" s="1"/>
      <c r="W483" s="1"/>
      <c r="X483" s="1"/>
      <c r="Y483" s="55"/>
      <c r="Z483" s="55"/>
    </row>
    <row r="484" spans="1:1024" ht="12.75" customHeight="1" x14ac:dyDescent="0.3">
      <c r="B484" s="56" t="s">
        <v>284</v>
      </c>
      <c r="C484" s="56" t="s">
        <v>294</v>
      </c>
      <c r="D484" s="57" t="s">
        <v>284</v>
      </c>
      <c r="E484" s="58" t="s">
        <v>287</v>
      </c>
      <c r="F484" s="58" t="s">
        <v>295</v>
      </c>
      <c r="G484" s="58" t="s">
        <v>296</v>
      </c>
      <c r="H484" s="58" t="s">
        <v>297</v>
      </c>
      <c r="I484" s="58" t="s">
        <v>298</v>
      </c>
      <c r="J484" s="59" t="s">
        <v>299</v>
      </c>
      <c r="K484" s="57" t="s">
        <v>284</v>
      </c>
      <c r="L484" s="58" t="s">
        <v>287</v>
      </c>
      <c r="M484" s="58" t="s">
        <v>295</v>
      </c>
      <c r="N484" s="58" t="s">
        <v>296</v>
      </c>
      <c r="O484" s="58" t="s">
        <v>297</v>
      </c>
      <c r="P484" s="58" t="s">
        <v>298</v>
      </c>
      <c r="Q484" s="59" t="s">
        <v>299</v>
      </c>
      <c r="R484" s="57" t="s">
        <v>284</v>
      </c>
      <c r="S484" s="58" t="s">
        <v>287</v>
      </c>
      <c r="T484" s="58" t="s">
        <v>295</v>
      </c>
      <c r="U484" s="58" t="s">
        <v>296</v>
      </c>
      <c r="V484" s="58" t="s">
        <v>297</v>
      </c>
      <c r="W484" s="58" t="s">
        <v>298</v>
      </c>
      <c r="X484" s="59" t="s">
        <v>299</v>
      </c>
      <c r="Y484" s="58"/>
      <c r="Z484" s="58"/>
    </row>
    <row r="485" spans="1:1024" ht="12.75" customHeight="1" x14ac:dyDescent="0.3">
      <c r="A485" s="17" t="s">
        <v>300</v>
      </c>
      <c r="B485" s="58">
        <v>0.50010299999999996</v>
      </c>
      <c r="C485" s="58">
        <v>2.2082999999999999</v>
      </c>
      <c r="D485" s="60">
        <v>0.477802</v>
      </c>
      <c r="E485" s="61">
        <v>3.4665000000000001E-2</v>
      </c>
      <c r="F485" s="61">
        <v>1.6989968E-3</v>
      </c>
      <c r="G485" s="61">
        <v>2.2644099999999998</v>
      </c>
      <c r="H485" s="61">
        <v>0.46378200000000003</v>
      </c>
      <c r="I485" s="61">
        <v>2.18946</v>
      </c>
      <c r="J485" s="62">
        <v>0.21544868910000001</v>
      </c>
      <c r="K485" s="60">
        <v>0.47889300000000001</v>
      </c>
      <c r="L485" s="61">
        <v>2.4452100000000001E-2</v>
      </c>
      <c r="M485" s="61">
        <v>1.0477691999999999E-3</v>
      </c>
      <c r="N485" s="61">
        <v>2.2349600000000001</v>
      </c>
      <c r="O485" s="61">
        <v>0.31020799999999998</v>
      </c>
      <c r="P485" s="61">
        <v>2.1988400000000001</v>
      </c>
      <c r="Q485" s="62">
        <v>9.6318494800000001E-2</v>
      </c>
      <c r="R485" s="60">
        <v>0.47821799999999998</v>
      </c>
      <c r="S485" s="61">
        <v>1.72163E-2</v>
      </c>
      <c r="T485" s="61">
        <v>7.7535410000000005E-4</v>
      </c>
      <c r="U485" s="61">
        <v>2.2172999999999998</v>
      </c>
      <c r="V485" s="61">
        <v>0.20852599999999999</v>
      </c>
      <c r="W485" s="61">
        <v>2.2005499999999998</v>
      </c>
      <c r="X485" s="62">
        <v>4.3543155100000001E-2</v>
      </c>
      <c r="Y485" s="61"/>
      <c r="Z485" s="61"/>
      <c r="AH485" s="63"/>
      <c r="AI485" s="63"/>
    </row>
    <row r="486" spans="1:1024" ht="12.75" customHeight="1" x14ac:dyDescent="0.3">
      <c r="A486" s="17" t="s">
        <v>354</v>
      </c>
      <c r="B486" s="58">
        <v>0.50010299999999996</v>
      </c>
      <c r="C486" s="58">
        <v>2.2082999999999999</v>
      </c>
      <c r="D486" s="60">
        <v>0.47911700000000002</v>
      </c>
      <c r="E486" s="61">
        <v>4.17487E-2</v>
      </c>
      <c r="F486" s="61">
        <v>2.183366E-3</v>
      </c>
      <c r="G486" s="61">
        <v>2.2769599999999999</v>
      </c>
      <c r="H486" s="61">
        <v>0.52721600000000002</v>
      </c>
      <c r="I486" s="61">
        <v>2.18275</v>
      </c>
      <c r="J486" s="62">
        <v>0.27860951309999998</v>
      </c>
      <c r="K486" s="60">
        <v>0.47849199999999997</v>
      </c>
      <c r="L486" s="61">
        <v>3.3287600000000001E-2</v>
      </c>
      <c r="M486" s="61">
        <v>1.5750995999999999E-3</v>
      </c>
      <c r="N486" s="61">
        <v>2.21563</v>
      </c>
      <c r="O486" s="61">
        <v>0.36424499999999999</v>
      </c>
      <c r="P486" s="61">
        <v>2.1693899999999999</v>
      </c>
      <c r="Q486" s="62">
        <v>0.13418840809999999</v>
      </c>
      <c r="R486" s="60">
        <v>0.48465399999999997</v>
      </c>
      <c r="S486" s="61">
        <v>3.4602599999999997E-2</v>
      </c>
      <c r="T486" s="61">
        <v>1.4360115E-3</v>
      </c>
      <c r="U486" s="61">
        <v>2.2125599999999999</v>
      </c>
      <c r="V486" s="61">
        <v>0.30573499999999998</v>
      </c>
      <c r="W486" s="61">
        <v>2.1797900000000001</v>
      </c>
      <c r="X486" s="62">
        <v>9.4286710300000007E-2</v>
      </c>
      <c r="Y486" s="61"/>
      <c r="Z486" s="61"/>
      <c r="AA486" s="15">
        <f>IF("na"=F486,"",F486/F485)</f>
        <v>1.2850912962284566</v>
      </c>
      <c r="AB486" s="13">
        <f>IF("na"=J486,"",J486/J485)</f>
        <v>1.2931594722801216</v>
      </c>
      <c r="AC486" s="13">
        <f>IF("na"=M486,"",M486/M485)</f>
        <v>1.5032887013666751</v>
      </c>
      <c r="AD486" s="13">
        <f>IF("na"=Q486,"",Q486/Q485)</f>
        <v>1.3931738486843546</v>
      </c>
      <c r="AE486" s="13">
        <f>IF("na"=T486,"",T486/T485)</f>
        <v>1.8520718469148483</v>
      </c>
      <c r="AF486" s="13">
        <f>IF("na"=X486,"",X486/X485)</f>
        <v>2.1653623878073089</v>
      </c>
      <c r="AG486" s="13">
        <f>ROW()</f>
        <v>486</v>
      </c>
      <c r="AH486" s="63">
        <f t="shared" ref="AH486:AM489" ca="1" si="55">SUM(IF(INDIRECT(ADDRESS(ROW(),AH$40))&gt;INDIRECT(ADDRESS($AG486,AH$40)),1,0),IF(INDIRECT(ADDRESS(ROW(),AH$40))&gt;INDIRECT(ADDRESS($AG486+1,AH$40)),1,0),IF(INDIRECT(ADDRESS(ROW(),AH$40))&gt;INDIRECT(ADDRESS($AG486+2,AH$40)),1,0),IF(INDIRECT(ADDRESS(ROW(),AH$40))&gt;INDIRECT(ADDRESS($AG486+3,AH$40)),1,0))+1</f>
        <v>4</v>
      </c>
      <c r="AI486" s="63">
        <f t="shared" ca="1" si="55"/>
        <v>3</v>
      </c>
      <c r="AJ486" s="63">
        <f t="shared" ca="1" si="55"/>
        <v>4</v>
      </c>
      <c r="AK486" s="63">
        <f t="shared" ca="1" si="55"/>
        <v>3</v>
      </c>
      <c r="AL486" s="63">
        <f t="shared" ca="1" si="55"/>
        <v>4</v>
      </c>
      <c r="AM486" s="63">
        <f t="shared" ca="1" si="55"/>
        <v>4</v>
      </c>
      <c r="AO486" s="14">
        <f>IF("na"=F486,"",SQRT(F486)/SQRT(F485))</f>
        <v>1.1336186732003213</v>
      </c>
      <c r="AP486" s="14">
        <f>IF("na"=J486,"",SQRT(J486)/SQRT(J485))</f>
        <v>1.1371716986806002</v>
      </c>
      <c r="AQ486" s="14">
        <f>IF("na"=M486,"",SQRT(M486)/SQRT(M485))</f>
        <v>1.2260867430025801</v>
      </c>
      <c r="AR486" s="14">
        <f>IF("na"=Q486,"",SQRT(Q486)/SQRT(Q485))</f>
        <v>1.1803278564383519</v>
      </c>
      <c r="AS486" s="14">
        <f>IF("na"=T486,"",SQRT(T486)/SQRT(T485))</f>
        <v>1.3609084638265896</v>
      </c>
      <c r="AT486" s="14">
        <f>IF("na"=X486,"",SQRT(X486)/SQRT(X485))</f>
        <v>1.4715170361933663</v>
      </c>
    </row>
    <row r="487" spans="1:1024" ht="12.75" customHeight="1" x14ac:dyDescent="0.3">
      <c r="A487" s="17" t="s">
        <v>281</v>
      </c>
      <c r="B487" s="58">
        <v>0.50010299999999996</v>
      </c>
      <c r="C487" s="58">
        <v>2.2082999999999999</v>
      </c>
      <c r="D487" s="60">
        <v>0.48719600000000002</v>
      </c>
      <c r="E487" s="61">
        <v>3.8015399999999998E-2</v>
      </c>
      <c r="F487" s="61">
        <v>1.6117612E-3</v>
      </c>
      <c r="G487" s="61">
        <v>2.1747299999999998</v>
      </c>
      <c r="H487" s="61">
        <v>0.47428300000000001</v>
      </c>
      <c r="I487" s="61">
        <v>2.0910500000000001</v>
      </c>
      <c r="J487" s="62">
        <v>0.23869192650000001</v>
      </c>
      <c r="K487" s="60">
        <v>0.48561700000000002</v>
      </c>
      <c r="L487" s="61">
        <v>2.8970699999999999E-2</v>
      </c>
      <c r="M487" s="61">
        <v>1.0491455E-3</v>
      </c>
      <c r="N487" s="61">
        <v>2.1584500000000002</v>
      </c>
      <c r="O487" s="61">
        <v>0.339918</v>
      </c>
      <c r="P487" s="61">
        <v>2.1116199999999998</v>
      </c>
      <c r="Q487" s="62">
        <v>0.12489126909999999</v>
      </c>
      <c r="R487" s="60">
        <v>0.48600700000000002</v>
      </c>
      <c r="S487" s="61">
        <v>2.6118200000000001E-2</v>
      </c>
      <c r="T487" s="61">
        <v>8.8085750000000003E-4</v>
      </c>
      <c r="U487" s="61">
        <v>2.1497199999999999</v>
      </c>
      <c r="V487" s="61">
        <v>0.226359</v>
      </c>
      <c r="W487" s="61">
        <v>2.1305800000000001</v>
      </c>
      <c r="X487" s="62">
        <v>5.7278795200000003E-2</v>
      </c>
      <c r="Y487" s="61"/>
      <c r="Z487" s="61"/>
      <c r="AA487" s="15">
        <f>IF("na"=F487,"",F487/F485)</f>
        <v>0.94865464137425104</v>
      </c>
      <c r="AB487" s="13">
        <f>IF("na"=J487,"",J487/J485)</f>
        <v>1.107882937218577</v>
      </c>
      <c r="AC487" s="13">
        <f>IF("na"=M487,"",M487/M485)</f>
        <v>1.0013135526411734</v>
      </c>
      <c r="AD487" s="13">
        <f>IF("na"=Q487,"",Q487/Q485)</f>
        <v>1.2966488872083162</v>
      </c>
      <c r="AE487" s="13">
        <f>IF("na"=T487,"",T487/T485)</f>
        <v>1.1360712479627051</v>
      </c>
      <c r="AF487" s="13">
        <f>IF("na"=X487,"",X487/X485)</f>
        <v>1.3154488935965967</v>
      </c>
      <c r="AG487" s="13">
        <f>AG486</f>
        <v>486</v>
      </c>
      <c r="AH487" s="63">
        <f t="shared" ca="1" si="55"/>
        <v>1</v>
      </c>
      <c r="AI487" s="63">
        <f t="shared" ca="1" si="55"/>
        <v>1</v>
      </c>
      <c r="AJ487" s="63">
        <f t="shared" ca="1" si="55"/>
        <v>1</v>
      </c>
      <c r="AK487" s="63">
        <f t="shared" ca="1" si="55"/>
        <v>2</v>
      </c>
      <c r="AL487" s="63">
        <f t="shared" ca="1" si="55"/>
        <v>1</v>
      </c>
      <c r="AM487" s="63">
        <f t="shared" ca="1" si="55"/>
        <v>2</v>
      </c>
      <c r="AO487" s="14">
        <f>IF("na"=F487,"",SQRT(F487)/SQRT(F485))</f>
        <v>0.97398903555135108</v>
      </c>
      <c r="AP487" s="14">
        <f>IF("na"=J487,"",SQRT(J487)/SQRT(J485))</f>
        <v>1.0525601822312001</v>
      </c>
      <c r="AQ487" s="14">
        <f>IF("na"=M487,"",SQRT(M487)/SQRT(M485))</f>
        <v>1.0006565607845546</v>
      </c>
      <c r="AR487" s="14">
        <f>IF("na"=Q487,"",SQRT(Q487)/SQRT(Q485))</f>
        <v>1.1387049166523857</v>
      </c>
      <c r="AS487" s="14">
        <f>IF("na"=T487,"",SQRT(T487)/SQRT(T485))</f>
        <v>1.0658664306388044</v>
      </c>
      <c r="AT487" s="14">
        <f>IF("na"=X487,"",SQRT(X487)/SQRT(X485))</f>
        <v>1.1469302043265739</v>
      </c>
    </row>
    <row r="488" spans="1:1024" ht="12.75" customHeight="1" x14ac:dyDescent="0.3">
      <c r="A488" s="17" t="s">
        <v>282</v>
      </c>
      <c r="B488" s="58">
        <v>0.50010299999999996</v>
      </c>
      <c r="C488" s="58">
        <v>2.2082999999999999</v>
      </c>
      <c r="D488" s="64">
        <v>0.472742</v>
      </c>
      <c r="E488" s="65">
        <v>3.4808499999999999E-2</v>
      </c>
      <c r="F488" s="66">
        <v>1.9602559E-3</v>
      </c>
      <c r="G488" s="65">
        <v>2.2632699999999999</v>
      </c>
      <c r="H488" s="66">
        <v>0.48851899999999998</v>
      </c>
      <c r="I488" s="66">
        <v>2.1833399999999998</v>
      </c>
      <c r="J488" s="67">
        <v>0.23927381489999999</v>
      </c>
      <c r="K488" s="64">
        <v>0.47265099999999999</v>
      </c>
      <c r="L488" s="65">
        <v>2.4894300000000001E-2</v>
      </c>
      <c r="M488" s="66">
        <v>1.3733383999999999E-3</v>
      </c>
      <c r="N488" s="65">
        <v>2.1986400000000001</v>
      </c>
      <c r="O488" s="66">
        <v>0.31128400000000001</v>
      </c>
      <c r="P488" s="66">
        <v>2.1620499999999998</v>
      </c>
      <c r="Q488" s="67">
        <v>9.9036791099999993E-2</v>
      </c>
      <c r="R488" s="64">
        <v>0.47393600000000002</v>
      </c>
      <c r="S488" s="65">
        <v>1.70073E-2</v>
      </c>
      <c r="T488" s="66">
        <v>9.7395999999999995E-4</v>
      </c>
      <c r="U488" s="65">
        <v>2.1703999999999999</v>
      </c>
      <c r="V488" s="66">
        <v>0.20469499999999999</v>
      </c>
      <c r="W488" s="66">
        <v>2.1539199999999998</v>
      </c>
      <c r="X488" s="67">
        <v>4.4857227399999998E-2</v>
      </c>
      <c r="Y488" s="65"/>
      <c r="Z488" s="65"/>
      <c r="AA488" s="15">
        <f>IF("na"=F488,"",F488/F485)</f>
        <v>1.1537725674350887</v>
      </c>
      <c r="AB488" s="13">
        <f>IF("na"=J488,"",J488/J485)</f>
        <v>1.1105837584787606</v>
      </c>
      <c r="AC488" s="13">
        <f>IF("na"=M488,"",M488/M485)</f>
        <v>1.3107260644806127</v>
      </c>
      <c r="AD488" s="13">
        <f>IF("na"=Q488,"",Q488/Q485)</f>
        <v>1.0282219557691841</v>
      </c>
      <c r="AE488" s="13">
        <f>IF("na"=T488,"",T488/T485)</f>
        <v>1.2561486422784118</v>
      </c>
      <c r="AF488" s="13">
        <f>IF("na"=X488,"",X488/X485)</f>
        <v>1.0301786192797038</v>
      </c>
      <c r="AG488" s="13">
        <f>AG487</f>
        <v>486</v>
      </c>
      <c r="AH488" s="63">
        <f t="shared" ca="1" si="55"/>
        <v>3</v>
      </c>
      <c r="AI488" s="63">
        <f t="shared" ca="1" si="55"/>
        <v>2</v>
      </c>
      <c r="AJ488" s="63">
        <f t="shared" ca="1" si="55"/>
        <v>3</v>
      </c>
      <c r="AK488" s="63">
        <f t="shared" ca="1" si="55"/>
        <v>1</v>
      </c>
      <c r="AL488" s="63">
        <f t="shared" ca="1" si="55"/>
        <v>2</v>
      </c>
      <c r="AM488" s="63">
        <f t="shared" ca="1" si="55"/>
        <v>1</v>
      </c>
      <c r="AO488" s="14">
        <f>IF("na"=F488,"",SQRT(F488)/SQRT(F485))</f>
        <v>1.0741380579027489</v>
      </c>
      <c r="AP488" s="14">
        <f>IF("na"=J488,"",SQRT(J488)/SQRT(J485))</f>
        <v>1.0538423783843391</v>
      </c>
      <c r="AQ488" s="14">
        <f>IF("na"=M488,"",SQRT(M488)/SQRT(M485))</f>
        <v>1.1448694530297385</v>
      </c>
      <c r="AR488" s="14">
        <f>IF("na"=Q488,"",SQRT(Q488)/SQRT(Q485))</f>
        <v>1.014012798621982</v>
      </c>
      <c r="AS488" s="14">
        <f>IF("na"=T488,"",SQRT(T488)/SQRT(T485))</f>
        <v>1.1207803720080092</v>
      </c>
      <c r="AT488" s="14">
        <f>IF("na"=X488,"",SQRT(X488)/SQRT(X485))</f>
        <v>1.014977152097378</v>
      </c>
    </row>
    <row r="489" spans="1:1024" ht="12.75" customHeight="1" x14ac:dyDescent="0.3">
      <c r="A489" s="17" t="s">
        <v>283</v>
      </c>
      <c r="B489" s="58">
        <v>0.50010299999999996</v>
      </c>
      <c r="C489" s="58">
        <v>2.2082999999999999</v>
      </c>
      <c r="D489" s="68">
        <v>0.484352</v>
      </c>
      <c r="E489" s="13">
        <v>4.07625E-2</v>
      </c>
      <c r="F489" s="66">
        <v>1.9096753999999999E-3</v>
      </c>
      <c r="G489" s="65">
        <v>2.2269700000000001</v>
      </c>
      <c r="H489" s="66">
        <v>0.52857500000000002</v>
      </c>
      <c r="I489" s="66">
        <v>2.13435</v>
      </c>
      <c r="J489" s="67">
        <v>0.28486013310000002</v>
      </c>
      <c r="K489" s="68">
        <v>0.485398</v>
      </c>
      <c r="L489" s="13">
        <v>3.4010699999999998E-2</v>
      </c>
      <c r="M489" s="66">
        <v>1.3729647E-3</v>
      </c>
      <c r="N489" s="65">
        <v>2.1631900000000002</v>
      </c>
      <c r="O489" s="66">
        <v>0.357599</v>
      </c>
      <c r="P489" s="66">
        <v>2.1189800000000001</v>
      </c>
      <c r="Q489" s="67">
        <v>0.13585510719999999</v>
      </c>
      <c r="R489" s="68">
        <v>0.48379100000000003</v>
      </c>
      <c r="S489" s="13">
        <v>3.1503999999999997E-2</v>
      </c>
      <c r="T489" s="66">
        <v>1.2585833000000001E-3</v>
      </c>
      <c r="U489" s="65">
        <v>2.1665399999999999</v>
      </c>
      <c r="V489" s="66">
        <v>0.26818999999999998</v>
      </c>
      <c r="W489" s="66">
        <v>2.1424099999999999</v>
      </c>
      <c r="X489" s="67">
        <v>7.6267368200000005E-2</v>
      </c>
      <c r="Y489" s="65"/>
      <c r="Z489" s="65"/>
      <c r="AA489" s="15">
        <f>IF("na"=F489,"",F489/F485)</f>
        <v>1.1240017638644169</v>
      </c>
      <c r="AB489" s="13">
        <f>IF("na"=J489,"",J489/J485)</f>
        <v>1.3221715773252296</v>
      </c>
      <c r="AC489" s="13">
        <f>IF("na"=M489,"",M489/M485)</f>
        <v>1.3103694019637151</v>
      </c>
      <c r="AD489" s="13">
        <f>IF("na"=Q489,"",Q489/Q485)</f>
        <v>1.4104778888218257</v>
      </c>
      <c r="AE489" s="13">
        <f>IF("na"=T489,"",T489/T485)</f>
        <v>1.6232367894875386</v>
      </c>
      <c r="AF489" s="13">
        <f>IF("na"=X489,"",X489/X485)</f>
        <v>1.7515351844588773</v>
      </c>
      <c r="AG489" s="13">
        <f>AG488</f>
        <v>486</v>
      </c>
      <c r="AH489" s="63">
        <f t="shared" ca="1" si="55"/>
        <v>2</v>
      </c>
      <c r="AI489" s="63">
        <f t="shared" ca="1" si="55"/>
        <v>4</v>
      </c>
      <c r="AJ489" s="63">
        <f t="shared" ca="1" si="55"/>
        <v>2</v>
      </c>
      <c r="AK489" s="63">
        <f t="shared" ca="1" si="55"/>
        <v>4</v>
      </c>
      <c r="AL489" s="63">
        <f t="shared" ca="1" si="55"/>
        <v>3</v>
      </c>
      <c r="AM489" s="63">
        <f t="shared" ca="1" si="55"/>
        <v>3</v>
      </c>
      <c r="AO489" s="14">
        <f>IF("na"=F489,"",SQRT(F489)/SQRT(F485))</f>
        <v>1.0601894943190189</v>
      </c>
      <c r="AP489" s="14">
        <f>IF("na"=J489,"",SQRT(J489)/SQRT(J485))</f>
        <v>1.1498571986665256</v>
      </c>
      <c r="AQ489" s="14">
        <f>IF("na"=M489,"",SQRT(M489)/SQRT(M485))</f>
        <v>1.1447136768483701</v>
      </c>
      <c r="AR489" s="14">
        <f>IF("na"=Q489,"",SQRT(Q489)/SQRT(Q485))</f>
        <v>1.1876354191509386</v>
      </c>
      <c r="AS489" s="14">
        <f>IF("na"=T489,"",SQRT(T489)/SQRT(T485))</f>
        <v>1.2740631026317097</v>
      </c>
      <c r="AT489" s="14">
        <f>IF("na"=X489,"",SQRT(X489)/SQRT(X485))</f>
        <v>1.323455773518283</v>
      </c>
    </row>
    <row r="491" spans="1:1024" s="52" customFormat="1" ht="12.75" customHeight="1" x14ac:dyDescent="0.3">
      <c r="A491" s="17"/>
      <c r="B491" s="17"/>
      <c r="C491" s="17"/>
      <c r="D491" s="6" t="s">
        <v>351</v>
      </c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17"/>
      <c r="Z491" s="17"/>
      <c r="AA491" s="51"/>
      <c r="AH491" s="53"/>
      <c r="AI491" s="53"/>
      <c r="AJ491" s="53"/>
      <c r="AK491" s="53"/>
      <c r="AL491" s="53"/>
      <c r="AM491" s="53"/>
      <c r="AKC491" s="7"/>
      <c r="AKD491" s="7"/>
      <c r="AKE491" s="7"/>
      <c r="AKF491" s="7"/>
      <c r="AKG491" s="7"/>
      <c r="AKH491" s="7"/>
      <c r="AKI491" s="7"/>
      <c r="AKJ491" s="7"/>
      <c r="AKK491" s="7"/>
      <c r="AKL491" s="7"/>
      <c r="AKM491" s="7"/>
      <c r="AKN491" s="7"/>
      <c r="AKO491" s="7"/>
      <c r="AKP491" s="7"/>
      <c r="AKQ491" s="7"/>
      <c r="AKR491" s="7"/>
      <c r="AKS491" s="7"/>
      <c r="AKT491" s="7"/>
      <c r="AKU491" s="7"/>
      <c r="AKV491" s="7"/>
      <c r="AKW491" s="7"/>
      <c r="AKX491" s="7"/>
      <c r="AKY491" s="7"/>
      <c r="AKZ491" s="7"/>
      <c r="ALA491" s="7"/>
      <c r="ALB491" s="7"/>
      <c r="ALC491" s="7"/>
      <c r="ALD491" s="7"/>
      <c r="ALE491" s="7"/>
      <c r="ALF491" s="7"/>
      <c r="ALG491" s="7"/>
      <c r="ALH491" s="7"/>
      <c r="ALI491" s="7"/>
      <c r="ALJ491" s="7"/>
      <c r="ALK491" s="7"/>
      <c r="ALL491" s="7"/>
      <c r="ALM491" s="7"/>
      <c r="ALN491" s="7"/>
      <c r="ALO491" s="7"/>
      <c r="ALP491" s="7"/>
      <c r="ALQ491" s="7"/>
      <c r="ALR491" s="7"/>
      <c r="ALS491" s="7"/>
      <c r="ALT491" s="7"/>
      <c r="ALU491" s="7"/>
      <c r="ALV491" s="7"/>
      <c r="ALW491" s="7"/>
      <c r="ALX491" s="7"/>
      <c r="ALY491" s="7"/>
      <c r="ALZ491" s="7"/>
      <c r="AMA491" s="7"/>
      <c r="AMB491" s="7"/>
      <c r="AMC491" s="7"/>
      <c r="AMD491" s="7"/>
      <c r="AME491" s="7"/>
      <c r="AMF491" s="7"/>
      <c r="AMG491" s="7"/>
      <c r="AMH491" s="7"/>
      <c r="AMI491" s="7"/>
      <c r="AMJ491" s="7"/>
    </row>
    <row r="492" spans="1:1024" ht="12.75" customHeight="1" x14ac:dyDescent="0.3">
      <c r="B492" s="54" t="s">
        <v>293</v>
      </c>
      <c r="C492" s="54" t="s">
        <v>293</v>
      </c>
      <c r="D492" s="1">
        <v>7</v>
      </c>
      <c r="E492" s="1"/>
      <c r="F492" s="1"/>
      <c r="G492" s="1"/>
      <c r="H492" s="1"/>
      <c r="I492" s="1"/>
      <c r="J492" s="1"/>
      <c r="K492" s="1">
        <v>15</v>
      </c>
      <c r="L492" s="1"/>
      <c r="M492" s="1"/>
      <c r="N492" s="1"/>
      <c r="O492" s="1"/>
      <c r="P492" s="1"/>
      <c r="Q492" s="1"/>
      <c r="R492" s="1">
        <v>30</v>
      </c>
      <c r="S492" s="1"/>
      <c r="T492" s="1"/>
      <c r="U492" s="1"/>
      <c r="V492" s="1"/>
      <c r="W492" s="1"/>
      <c r="X492" s="1"/>
      <c r="Y492" s="55"/>
      <c r="Z492" s="55"/>
    </row>
    <row r="493" spans="1:1024" ht="12.75" customHeight="1" x14ac:dyDescent="0.3">
      <c r="B493" s="56" t="s">
        <v>284</v>
      </c>
      <c r="C493" s="56" t="s">
        <v>294</v>
      </c>
      <c r="D493" s="57" t="s">
        <v>284</v>
      </c>
      <c r="E493" s="58" t="s">
        <v>287</v>
      </c>
      <c r="F493" s="58" t="s">
        <v>295</v>
      </c>
      <c r="G493" s="58" t="s">
        <v>296</v>
      </c>
      <c r="H493" s="58" t="s">
        <v>297</v>
      </c>
      <c r="I493" s="58" t="s">
        <v>298</v>
      </c>
      <c r="J493" s="59" t="s">
        <v>299</v>
      </c>
      <c r="K493" s="57" t="s">
        <v>284</v>
      </c>
      <c r="L493" s="58" t="s">
        <v>287</v>
      </c>
      <c r="M493" s="58" t="s">
        <v>295</v>
      </c>
      <c r="N493" s="58" t="s">
        <v>296</v>
      </c>
      <c r="O493" s="58" t="s">
        <v>297</v>
      </c>
      <c r="P493" s="58" t="s">
        <v>298</v>
      </c>
      <c r="Q493" s="59" t="s">
        <v>299</v>
      </c>
      <c r="R493" s="57" t="s">
        <v>284</v>
      </c>
      <c r="S493" s="58" t="s">
        <v>287</v>
      </c>
      <c r="T493" s="58" t="s">
        <v>295</v>
      </c>
      <c r="U493" s="58" t="s">
        <v>296</v>
      </c>
      <c r="V493" s="58" t="s">
        <v>297</v>
      </c>
      <c r="W493" s="58" t="s">
        <v>298</v>
      </c>
      <c r="X493" s="59" t="s">
        <v>299</v>
      </c>
      <c r="Y493" s="58"/>
      <c r="Z493" s="58"/>
    </row>
    <row r="494" spans="1:1024" ht="12.75" customHeight="1" x14ac:dyDescent="0.3">
      <c r="A494" s="17" t="s">
        <v>300</v>
      </c>
      <c r="B494" s="58">
        <v>0.70081400000000005</v>
      </c>
      <c r="C494" s="58">
        <v>1.79698</v>
      </c>
      <c r="D494" s="60">
        <v>0.70423100000000005</v>
      </c>
      <c r="E494" s="61">
        <v>3.0187200000000001E-2</v>
      </c>
      <c r="F494" s="61">
        <v>9.229428E-4</v>
      </c>
      <c r="G494" s="61">
        <v>1.80016</v>
      </c>
      <c r="H494" s="61">
        <v>0.185054</v>
      </c>
      <c r="I494" s="61">
        <v>1.78363</v>
      </c>
      <c r="J494" s="62">
        <v>3.4423205399999997E-2</v>
      </c>
      <c r="K494" s="60">
        <v>0.70327200000000001</v>
      </c>
      <c r="L494" s="61">
        <v>2.0226899999999999E-2</v>
      </c>
      <c r="M494" s="61">
        <v>4.1516909999999999E-4</v>
      </c>
      <c r="N494" s="61">
        <v>1.8008200000000001</v>
      </c>
      <c r="O494" s="61">
        <v>0.12561600000000001</v>
      </c>
      <c r="P494" s="61">
        <v>1.7930699999999999</v>
      </c>
      <c r="Q494" s="62">
        <v>1.5794667500000002E-2</v>
      </c>
      <c r="R494" s="60">
        <v>0.70381300000000002</v>
      </c>
      <c r="S494" s="61">
        <v>1.47907E-2</v>
      </c>
      <c r="T494" s="61">
        <v>2.277588E-4</v>
      </c>
      <c r="U494" s="61">
        <v>1.7880499999999999</v>
      </c>
      <c r="V494" s="61">
        <v>8.57435E-2</v>
      </c>
      <c r="W494" s="61">
        <v>1.7844</v>
      </c>
      <c r="X494" s="62">
        <v>7.5102041E-3</v>
      </c>
      <c r="Y494" s="61"/>
      <c r="Z494" s="61"/>
      <c r="AH494" s="63"/>
      <c r="AI494" s="63"/>
    </row>
    <row r="495" spans="1:1024" ht="12.75" customHeight="1" x14ac:dyDescent="0.3">
      <c r="A495" s="17" t="s">
        <v>354</v>
      </c>
      <c r="B495" s="58">
        <v>0.70081400000000005</v>
      </c>
      <c r="C495" s="58">
        <v>1.79698</v>
      </c>
      <c r="D495" s="60">
        <v>0.70418999999999998</v>
      </c>
      <c r="E495" s="61">
        <v>2.8870799999999999E-2</v>
      </c>
      <c r="F495" s="61">
        <v>8.4492029999999997E-4</v>
      </c>
      <c r="G495" s="61">
        <v>1.7998799999999999</v>
      </c>
      <c r="H495" s="61">
        <v>0.17233399999999999</v>
      </c>
      <c r="I495" s="61">
        <v>1.7854699999999999</v>
      </c>
      <c r="J495" s="62">
        <v>2.9831487600000001E-2</v>
      </c>
      <c r="K495" s="60">
        <v>0.70442700000000003</v>
      </c>
      <c r="L495" s="61">
        <v>2.0632000000000001E-2</v>
      </c>
      <c r="M495" s="61">
        <v>4.387331E-4</v>
      </c>
      <c r="N495" s="61">
        <v>1.79162</v>
      </c>
      <c r="O495" s="61">
        <v>0.12070599999999999</v>
      </c>
      <c r="P495" s="61">
        <v>1.78451</v>
      </c>
      <c r="Q495" s="62">
        <v>1.47254393E-2</v>
      </c>
      <c r="R495" s="60">
        <v>0.70238900000000004</v>
      </c>
      <c r="S495" s="61">
        <v>1.4885499999999999E-2</v>
      </c>
      <c r="T495" s="61">
        <v>2.2405870000000001E-4</v>
      </c>
      <c r="U495" s="61">
        <v>1.79331</v>
      </c>
      <c r="V495" s="61">
        <v>8.7424299999999996E-2</v>
      </c>
      <c r="W495" s="61">
        <v>1.7895300000000001</v>
      </c>
      <c r="X495" s="62">
        <v>7.6985107000000002E-3</v>
      </c>
      <c r="Y495" s="61"/>
      <c r="Z495" s="61"/>
      <c r="AA495" s="15">
        <f>IF("na"=F495,"",F495/F494)</f>
        <v>0.91546334182356692</v>
      </c>
      <c r="AB495" s="13">
        <f>IF("na"=J495,"",J495/J494)</f>
        <v>0.86660981315819019</v>
      </c>
      <c r="AC495" s="13">
        <f>IF("na"=M495,"",M495/M494)</f>
        <v>1.0567575958808111</v>
      </c>
      <c r="AD495" s="13">
        <f>IF("na"=Q495,"",Q495/Q494)</f>
        <v>0.93230448187655734</v>
      </c>
      <c r="AE495" s="13">
        <f>IF("na"=T495,"",T495/T494)</f>
        <v>0.98375430499282579</v>
      </c>
      <c r="AF495" s="13">
        <f>IF("na"=X495,"",X495/X494)</f>
        <v>1.0250734330908531</v>
      </c>
      <c r="AG495" s="13">
        <f>ROW()</f>
        <v>495</v>
      </c>
      <c r="AH495" s="63">
        <f t="shared" ref="AH495:AM498" ca="1" si="56">SUM(IF(INDIRECT(ADDRESS(ROW(),AH$40))&gt;INDIRECT(ADDRESS($AG495,AH$40)),1,0),IF(INDIRECT(ADDRESS(ROW(),AH$40))&gt;INDIRECT(ADDRESS($AG495+1,AH$40)),1,0),IF(INDIRECT(ADDRESS(ROW(),AH$40))&gt;INDIRECT(ADDRESS($AG495+2,AH$40)),1,0),IF(INDIRECT(ADDRESS(ROW(),AH$40))&gt;INDIRECT(ADDRESS($AG495+3,AH$40)),1,0))+1</f>
        <v>2</v>
      </c>
      <c r="AI495" s="63">
        <f t="shared" ca="1" si="56"/>
        <v>1</v>
      </c>
      <c r="AJ495" s="63">
        <f t="shared" ca="1" si="56"/>
        <v>3</v>
      </c>
      <c r="AK495" s="63">
        <f t="shared" ca="1" si="56"/>
        <v>2</v>
      </c>
      <c r="AL495" s="63">
        <f t="shared" ca="1" si="56"/>
        <v>3</v>
      </c>
      <c r="AM495" s="63">
        <f t="shared" ca="1" si="56"/>
        <v>2</v>
      </c>
      <c r="AO495" s="14">
        <f>IF("na"=F495,"",SQRT(F495)/SQRT(F494))</f>
        <v>0.95679848548352486</v>
      </c>
      <c r="AP495" s="14">
        <f>IF("na"=J495,"",SQRT(J495)/SQRT(J494))</f>
        <v>0.930918800518171</v>
      </c>
      <c r="AQ495" s="14">
        <f>IF("na"=M495,"",SQRT(M495)/SQRT(M494))</f>
        <v>1.0279871574493578</v>
      </c>
      <c r="AR495" s="14">
        <f>IF("na"=Q495,"",SQRT(Q495)/SQRT(Q494))</f>
        <v>0.96555915503741019</v>
      </c>
      <c r="AS495" s="14">
        <f>IF("na"=T495,"",SQRT(T495)/SQRT(T494))</f>
        <v>0.99184389144301621</v>
      </c>
      <c r="AT495" s="14">
        <f>IF("na"=X495,"",SQRT(X495)/SQRT(X494))</f>
        <v>1.0124591019349143</v>
      </c>
    </row>
    <row r="496" spans="1:1024" ht="12.75" customHeight="1" x14ac:dyDescent="0.3">
      <c r="A496" s="17" t="s">
        <v>281</v>
      </c>
      <c r="B496" s="58">
        <v>0.70081400000000005</v>
      </c>
      <c r="C496" s="58">
        <v>1.79698</v>
      </c>
      <c r="D496" s="60">
        <v>0.70248999999999995</v>
      </c>
      <c r="E496" s="61">
        <v>2.94723E-2</v>
      </c>
      <c r="F496" s="61">
        <v>8.7142529999999999E-4</v>
      </c>
      <c r="G496" s="61">
        <v>1.81175</v>
      </c>
      <c r="H496" s="61">
        <v>0.182422</v>
      </c>
      <c r="I496" s="61">
        <v>1.79573</v>
      </c>
      <c r="J496" s="62">
        <v>3.32793485E-2</v>
      </c>
      <c r="K496" s="60">
        <v>0.70204800000000001</v>
      </c>
      <c r="L496" s="61">
        <v>2.0620699999999999E-2</v>
      </c>
      <c r="M496" s="61">
        <v>4.2673590000000001E-4</v>
      </c>
      <c r="N496" s="61">
        <v>1.7974600000000001</v>
      </c>
      <c r="O496" s="61">
        <v>0.122862</v>
      </c>
      <c r="P496" s="61">
        <v>1.7901</v>
      </c>
      <c r="Q496" s="62">
        <v>1.51424054E-2</v>
      </c>
      <c r="R496" s="60">
        <v>0.70250900000000005</v>
      </c>
      <c r="S496" s="61">
        <v>1.47835E-2</v>
      </c>
      <c r="T496" s="61">
        <v>2.2142479999999999E-4</v>
      </c>
      <c r="U496" s="61">
        <v>1.7905599999999999</v>
      </c>
      <c r="V496" s="61">
        <v>8.3574399999999993E-2</v>
      </c>
      <c r="W496" s="61">
        <v>1.7870200000000001</v>
      </c>
      <c r="X496" s="62">
        <v>7.0838819000000001E-3</v>
      </c>
      <c r="Y496" s="61"/>
      <c r="Z496" s="61"/>
      <c r="AA496" s="15">
        <f>IF("na"=F496,"",F496/F494)</f>
        <v>0.94418126453773732</v>
      </c>
      <c r="AB496" s="13">
        <f>IF("na"=J496,"",J496/J494)</f>
        <v>0.96677076156307051</v>
      </c>
      <c r="AC496" s="13">
        <f>IF("na"=M496,"",M496/M494)</f>
        <v>1.0278604549327011</v>
      </c>
      <c r="AD496" s="13">
        <f>IF("na"=Q496,"",Q496/Q494)</f>
        <v>0.95870365108983768</v>
      </c>
      <c r="AE496" s="13">
        <f>IF("na"=T496,"",T496/T494)</f>
        <v>0.97218987806398693</v>
      </c>
      <c r="AF496" s="13">
        <f>IF("na"=X496,"",X496/X494)</f>
        <v>0.94323427242143798</v>
      </c>
      <c r="AG496" s="13">
        <f>AG495</f>
        <v>495</v>
      </c>
      <c r="AH496" s="63">
        <f t="shared" ca="1" si="56"/>
        <v>3</v>
      </c>
      <c r="AI496" s="63">
        <f t="shared" ca="1" si="56"/>
        <v>3</v>
      </c>
      <c r="AJ496" s="63">
        <f t="shared" ca="1" si="56"/>
        <v>2</v>
      </c>
      <c r="AK496" s="63">
        <f t="shared" ca="1" si="56"/>
        <v>3</v>
      </c>
      <c r="AL496" s="63">
        <f t="shared" ca="1" si="56"/>
        <v>2</v>
      </c>
      <c r="AM496" s="63">
        <f t="shared" ca="1" si="56"/>
        <v>1</v>
      </c>
      <c r="AO496" s="14">
        <f>IF("na"=F496,"",SQRT(F496)/SQRT(F494))</f>
        <v>0.97168990142829903</v>
      </c>
      <c r="AP496" s="14">
        <f>IF("na"=J496,"",SQRT(J496)/SQRT(J494))</f>
        <v>0.98324501603774761</v>
      </c>
      <c r="AQ496" s="14">
        <f>IF("na"=M496,"",SQRT(M496)/SQRT(M494))</f>
        <v>1.0138345303513294</v>
      </c>
      <c r="AR496" s="14">
        <f>IF("na"=Q496,"",SQRT(Q496)/SQRT(Q494))</f>
        <v>0.97913413334937816</v>
      </c>
      <c r="AS496" s="14">
        <f>IF("na"=T496,"",SQRT(T496)/SQRT(T494))</f>
        <v>0.98599689556508585</v>
      </c>
      <c r="AT496" s="14">
        <f>IF("na"=X496,"",SQRT(X496)/SQRT(X494))</f>
        <v>0.97120248785793273</v>
      </c>
    </row>
    <row r="497" spans="1:1024" ht="12.75" customHeight="1" x14ac:dyDescent="0.3">
      <c r="A497" s="17" t="s">
        <v>282</v>
      </c>
      <c r="B497" s="58">
        <v>0.70081400000000005</v>
      </c>
      <c r="C497" s="58">
        <v>1.79698</v>
      </c>
      <c r="D497" s="64">
        <v>0.70211500000000004</v>
      </c>
      <c r="E497" s="65">
        <v>2.8942499999999999E-2</v>
      </c>
      <c r="F497" s="66">
        <v>8.3936090000000002E-4</v>
      </c>
      <c r="G497" s="65">
        <v>1.80972</v>
      </c>
      <c r="H497" s="66">
        <v>0.17838499999999999</v>
      </c>
      <c r="I497" s="66">
        <v>1.79467</v>
      </c>
      <c r="J497" s="67">
        <v>3.1826544300000002E-2</v>
      </c>
      <c r="K497" s="64">
        <v>0.70248900000000003</v>
      </c>
      <c r="L497" s="65">
        <v>1.99259E-2</v>
      </c>
      <c r="M497" s="66">
        <v>3.99847E-4</v>
      </c>
      <c r="N497" s="65">
        <v>1.79834</v>
      </c>
      <c r="O497" s="66">
        <v>0.119891</v>
      </c>
      <c r="P497" s="66">
        <v>1.7912399999999999</v>
      </c>
      <c r="Q497" s="67">
        <v>1.44067994E-2</v>
      </c>
      <c r="R497" s="64">
        <v>0.70152300000000001</v>
      </c>
      <c r="S497" s="65">
        <v>1.47051E-2</v>
      </c>
      <c r="T497" s="66">
        <v>2.167425E-4</v>
      </c>
      <c r="U497" s="65">
        <v>1.7977700000000001</v>
      </c>
      <c r="V497" s="66">
        <v>8.8184499999999999E-2</v>
      </c>
      <c r="W497" s="66">
        <v>1.794</v>
      </c>
      <c r="X497" s="67">
        <v>7.7853864000000002E-3</v>
      </c>
      <c r="Y497" s="65"/>
      <c r="Z497" s="65"/>
      <c r="AA497" s="15">
        <f>IF("na"=F497,"",F497/F494)</f>
        <v>0.90943978326717545</v>
      </c>
      <c r="AB497" s="13">
        <f>IF("na"=J497,"",J497/J494)</f>
        <v>0.92456655126021492</v>
      </c>
      <c r="AC497" s="13">
        <f>IF("na"=M497,"",M497/M494)</f>
        <v>0.96309431506342835</v>
      </c>
      <c r="AD497" s="13">
        <f>IF("na"=Q497,"",Q497/Q494)</f>
        <v>0.91213059090987503</v>
      </c>
      <c r="AE497" s="13">
        <f>IF("na"=T497,"",T497/T494)</f>
        <v>0.95163172619455316</v>
      </c>
      <c r="AF497" s="13">
        <f>IF("na"=X497,"",X497/X494)</f>
        <v>1.03664112137778</v>
      </c>
      <c r="AG497" s="13">
        <f>AG496</f>
        <v>495</v>
      </c>
      <c r="AH497" s="63">
        <f t="shared" ca="1" si="56"/>
        <v>1</v>
      </c>
      <c r="AI497" s="63">
        <f t="shared" ca="1" si="56"/>
        <v>2</v>
      </c>
      <c r="AJ497" s="63">
        <f t="shared" ca="1" si="56"/>
        <v>1</v>
      </c>
      <c r="AK497" s="63">
        <f t="shared" ca="1" si="56"/>
        <v>1</v>
      </c>
      <c r="AL497" s="63">
        <f t="shared" ca="1" si="56"/>
        <v>1</v>
      </c>
      <c r="AM497" s="63">
        <f t="shared" ca="1" si="56"/>
        <v>3</v>
      </c>
      <c r="AO497" s="14">
        <f>IF("na"=F497,"",SQRT(F497)/SQRT(F494))</f>
        <v>0.95364552285803528</v>
      </c>
      <c r="AP497" s="14">
        <f>IF("na"=J497,"",SQRT(J497)/SQRT(J494))</f>
        <v>0.96154383740951455</v>
      </c>
      <c r="AQ497" s="14">
        <f>IF("na"=M497,"",SQRT(M497)/SQRT(M494))</f>
        <v>0.98137368777822265</v>
      </c>
      <c r="AR497" s="14">
        <f>IF("na"=Q497,"",SQRT(Q497)/SQRT(Q494))</f>
        <v>0.95505528159885866</v>
      </c>
      <c r="AS497" s="14">
        <f>IF("na"=T497,"",SQRT(T497)/SQRT(T494))</f>
        <v>0.97551613323130293</v>
      </c>
      <c r="AT497" s="14">
        <f>IF("na"=X497,"",SQRT(X497)/SQRT(X494))</f>
        <v>1.0181557451479513</v>
      </c>
    </row>
    <row r="498" spans="1:1024" ht="12.75" customHeight="1" x14ac:dyDescent="0.3">
      <c r="A498" s="17" t="s">
        <v>283</v>
      </c>
      <c r="B498" s="58">
        <v>0.70081400000000005</v>
      </c>
      <c r="C498" s="58">
        <v>1.79698</v>
      </c>
      <c r="D498" s="68">
        <v>0.703009</v>
      </c>
      <c r="E498" s="13">
        <v>3.0173599999999998E-2</v>
      </c>
      <c r="F498" s="66">
        <v>9.1526409999999998E-4</v>
      </c>
      <c r="G498" s="65">
        <v>1.8030200000000001</v>
      </c>
      <c r="H498" s="66">
        <v>0.18685099999999999</v>
      </c>
      <c r="I498" s="66">
        <v>1.78613</v>
      </c>
      <c r="J498" s="67">
        <v>3.50310187E-2</v>
      </c>
      <c r="K498" s="68">
        <v>0.70308899999999996</v>
      </c>
      <c r="L498" s="13">
        <v>2.1769699999999999E-2</v>
      </c>
      <c r="M498" s="66">
        <v>4.7909539999999999E-4</v>
      </c>
      <c r="N498" s="65">
        <v>1.7923800000000001</v>
      </c>
      <c r="O498" s="66">
        <v>0.12906699999999999</v>
      </c>
      <c r="P498" s="66">
        <v>1.7840400000000001</v>
      </c>
      <c r="Q498" s="67">
        <v>1.6825733999999998E-2</v>
      </c>
      <c r="R498" s="68">
        <v>0.701654</v>
      </c>
      <c r="S498" s="13">
        <v>1.54862E-2</v>
      </c>
      <c r="T498" s="66">
        <v>2.4052789999999999E-4</v>
      </c>
      <c r="U498" s="65">
        <v>1.79277</v>
      </c>
      <c r="V498" s="66">
        <v>9.3289700000000003E-2</v>
      </c>
      <c r="W498" s="66">
        <v>1.78834</v>
      </c>
      <c r="X498" s="67">
        <v>8.7776177000000004E-3</v>
      </c>
      <c r="Y498" s="65"/>
      <c r="Z498" s="65"/>
      <c r="AA498" s="15">
        <f>IF("na"=F498,"",F498/F494)</f>
        <v>0.9916801994663158</v>
      </c>
      <c r="AB498" s="13">
        <f>IF("na"=J498,"",J498/J494)</f>
        <v>1.0176570802438987</v>
      </c>
      <c r="AC498" s="13">
        <f>IF("na"=M498,"",M498/M494)</f>
        <v>1.1539765363077359</v>
      </c>
      <c r="AD498" s="13">
        <f>IF("na"=Q498,"",Q498/Q494)</f>
        <v>1.0652794052169821</v>
      </c>
      <c r="AE498" s="13">
        <f>IF("na"=T498,"",T498/T494)</f>
        <v>1.0560641345142316</v>
      </c>
      <c r="AF498" s="13">
        <f>IF("na"=X498,"",X498/X494)</f>
        <v>1.1687588756742311</v>
      </c>
      <c r="AG498" s="13">
        <f>AG497</f>
        <v>495</v>
      </c>
      <c r="AH498" s="63">
        <f t="shared" ca="1" si="56"/>
        <v>4</v>
      </c>
      <c r="AI498" s="63">
        <f t="shared" ca="1" si="56"/>
        <v>4</v>
      </c>
      <c r="AJ498" s="63">
        <f t="shared" ca="1" si="56"/>
        <v>4</v>
      </c>
      <c r="AK498" s="63">
        <f t="shared" ca="1" si="56"/>
        <v>4</v>
      </c>
      <c r="AL498" s="63">
        <f t="shared" ca="1" si="56"/>
        <v>4</v>
      </c>
      <c r="AM498" s="63">
        <f t="shared" ca="1" si="56"/>
        <v>4</v>
      </c>
      <c r="AO498" s="14">
        <f>IF("na"=F498,"",SQRT(F498)/SQRT(F494))</f>
        <v>0.99583141116672746</v>
      </c>
      <c r="AP498" s="14">
        <f>IF("na"=J498,"",SQRT(J498)/SQRT(J494))</f>
        <v>1.0087899088729519</v>
      </c>
      <c r="AQ498" s="14">
        <f>IF("na"=M498,"",SQRT(M498)/SQRT(M494))</f>
        <v>1.0742329990778239</v>
      </c>
      <c r="AR498" s="14">
        <f>IF("na"=Q498,"",SQRT(Q498)/SQRT(Q494))</f>
        <v>1.0321237354198296</v>
      </c>
      <c r="AS498" s="14">
        <f>IF("na"=T498,"",SQRT(T498)/SQRT(T494))</f>
        <v>1.0276498112266803</v>
      </c>
      <c r="AT498" s="14">
        <f>IF("na"=X498,"",SQRT(X498)/SQRT(X494))</f>
        <v>1.0810915204894684</v>
      </c>
    </row>
    <row r="499" spans="1:1024" ht="12.75" customHeight="1" x14ac:dyDescent="0.3">
      <c r="B499" s="69"/>
      <c r="C499" s="69"/>
      <c r="D499" s="13"/>
      <c r="E499" s="13"/>
      <c r="F499" s="13"/>
      <c r="G499" s="13"/>
      <c r="H499" s="13"/>
      <c r="I499" s="13"/>
      <c r="J499" s="13"/>
      <c r="K499" s="13"/>
      <c r="L499" s="13"/>
    </row>
    <row r="500" spans="1:1024" s="52" customFormat="1" ht="12.75" customHeight="1" x14ac:dyDescent="0.3">
      <c r="A500" s="17"/>
      <c r="B500" s="17"/>
      <c r="C500" s="17"/>
      <c r="D500" s="6" t="s">
        <v>352</v>
      </c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17"/>
      <c r="Z500" s="17"/>
      <c r="AA500" s="51"/>
      <c r="AH500" s="53"/>
      <c r="AI500" s="53"/>
      <c r="AJ500" s="53"/>
      <c r="AK500" s="53"/>
      <c r="AL500" s="53"/>
      <c r="AM500" s="53"/>
      <c r="AKC500" s="7"/>
      <c r="AKD500" s="7"/>
      <c r="AKE500" s="7"/>
      <c r="AKF500" s="7"/>
      <c r="AKG500" s="7"/>
      <c r="AKH500" s="7"/>
      <c r="AKI500" s="7"/>
      <c r="AKJ500" s="7"/>
      <c r="AKK500" s="7"/>
      <c r="AKL500" s="7"/>
      <c r="AKM500" s="7"/>
      <c r="AKN500" s="7"/>
      <c r="AKO500" s="7"/>
      <c r="AKP500" s="7"/>
      <c r="AKQ500" s="7"/>
      <c r="AKR500" s="7"/>
      <c r="AKS500" s="7"/>
      <c r="AKT500" s="7"/>
      <c r="AKU500" s="7"/>
      <c r="AKV500" s="7"/>
      <c r="AKW500" s="7"/>
      <c r="AKX500" s="7"/>
      <c r="AKY500" s="7"/>
      <c r="AKZ500" s="7"/>
      <c r="ALA500" s="7"/>
      <c r="ALB500" s="7"/>
      <c r="ALC500" s="7"/>
      <c r="ALD500" s="7"/>
      <c r="ALE500" s="7"/>
      <c r="ALF500" s="7"/>
      <c r="ALG500" s="7"/>
      <c r="ALH500" s="7"/>
      <c r="ALI500" s="7"/>
      <c r="ALJ500" s="7"/>
      <c r="ALK500" s="7"/>
      <c r="ALL500" s="7"/>
      <c r="ALM500" s="7"/>
      <c r="ALN500" s="7"/>
      <c r="ALO500" s="7"/>
      <c r="ALP500" s="7"/>
      <c r="ALQ500" s="7"/>
      <c r="ALR500" s="7"/>
      <c r="ALS500" s="7"/>
      <c r="ALT500" s="7"/>
      <c r="ALU500" s="7"/>
      <c r="ALV500" s="7"/>
      <c r="ALW500" s="7"/>
      <c r="ALX500" s="7"/>
      <c r="ALY500" s="7"/>
      <c r="ALZ500" s="7"/>
      <c r="AMA500" s="7"/>
      <c r="AMB500" s="7"/>
      <c r="AMC500" s="7"/>
      <c r="AMD500" s="7"/>
      <c r="AME500" s="7"/>
      <c r="AMF500" s="7"/>
      <c r="AMG500" s="7"/>
      <c r="AMH500" s="7"/>
      <c r="AMI500" s="7"/>
      <c r="AMJ500" s="7"/>
    </row>
    <row r="501" spans="1:1024" ht="12.75" customHeight="1" x14ac:dyDescent="0.3">
      <c r="B501" s="54" t="s">
        <v>293</v>
      </c>
      <c r="C501" s="54" t="s">
        <v>293</v>
      </c>
      <c r="D501" s="1">
        <v>7</v>
      </c>
      <c r="E501" s="1"/>
      <c r="F501" s="1"/>
      <c r="G501" s="1"/>
      <c r="H501" s="1"/>
      <c r="I501" s="1"/>
      <c r="J501" s="1"/>
      <c r="K501" s="1">
        <v>15</v>
      </c>
      <c r="L501" s="1"/>
      <c r="M501" s="1"/>
      <c r="N501" s="1"/>
      <c r="O501" s="1"/>
      <c r="P501" s="1"/>
      <c r="Q501" s="1"/>
      <c r="R501" s="1">
        <v>30</v>
      </c>
      <c r="S501" s="1"/>
      <c r="T501" s="1"/>
      <c r="U501" s="1"/>
      <c r="V501" s="1"/>
      <c r="W501" s="1"/>
      <c r="X501" s="1"/>
      <c r="Y501" s="55"/>
      <c r="Z501" s="55"/>
    </row>
    <row r="502" spans="1:1024" ht="12.75" customHeight="1" x14ac:dyDescent="0.3">
      <c r="B502" s="56" t="s">
        <v>284</v>
      </c>
      <c r="C502" s="56" t="s">
        <v>294</v>
      </c>
      <c r="D502" s="57" t="s">
        <v>284</v>
      </c>
      <c r="E502" s="58" t="s">
        <v>287</v>
      </c>
      <c r="F502" s="58" t="s">
        <v>295</v>
      </c>
      <c r="G502" s="58" t="s">
        <v>296</v>
      </c>
      <c r="H502" s="58" t="s">
        <v>297</v>
      </c>
      <c r="I502" s="58" t="s">
        <v>298</v>
      </c>
      <c r="J502" s="59" t="s">
        <v>299</v>
      </c>
      <c r="K502" s="57" t="s">
        <v>284</v>
      </c>
      <c r="L502" s="58" t="s">
        <v>287</v>
      </c>
      <c r="M502" s="58" t="s">
        <v>295</v>
      </c>
      <c r="N502" s="58" t="s">
        <v>296</v>
      </c>
      <c r="O502" s="58" t="s">
        <v>297</v>
      </c>
      <c r="P502" s="58" t="s">
        <v>298</v>
      </c>
      <c r="Q502" s="59" t="s">
        <v>299</v>
      </c>
      <c r="R502" s="57" t="s">
        <v>284</v>
      </c>
      <c r="S502" s="58" t="s">
        <v>287</v>
      </c>
      <c r="T502" s="58" t="s">
        <v>295</v>
      </c>
      <c r="U502" s="58" t="s">
        <v>296</v>
      </c>
      <c r="V502" s="58" t="s">
        <v>297</v>
      </c>
      <c r="W502" s="58" t="s">
        <v>298</v>
      </c>
      <c r="X502" s="59" t="s">
        <v>299</v>
      </c>
      <c r="Y502" s="58"/>
      <c r="Z502" s="58"/>
    </row>
    <row r="503" spans="1:1024" ht="12.75" customHeight="1" x14ac:dyDescent="0.3">
      <c r="A503" s="17" t="s">
        <v>300</v>
      </c>
      <c r="B503" s="58">
        <v>0.14279800000000001</v>
      </c>
      <c r="C503" s="58">
        <v>1.98577</v>
      </c>
      <c r="D503" s="60">
        <v>0.143987</v>
      </c>
      <c r="E503" s="61">
        <v>2.2581299999999999E-2</v>
      </c>
      <c r="F503" s="61">
        <v>5.1132879999999997E-4</v>
      </c>
      <c r="G503" s="61">
        <v>2.1793800000000001</v>
      </c>
      <c r="H503" s="61">
        <v>0.90202300000000002</v>
      </c>
      <c r="I503" s="61">
        <v>1.98068</v>
      </c>
      <c r="J503" s="62">
        <v>0.81367140059999998</v>
      </c>
      <c r="K503" s="60">
        <v>0.14333099999999999</v>
      </c>
      <c r="L503" s="61">
        <v>1.6151200000000001E-2</v>
      </c>
      <c r="M503" s="61">
        <v>2.6114520000000002E-4</v>
      </c>
      <c r="N503" s="61">
        <v>2.0537800000000002</v>
      </c>
      <c r="O503" s="61">
        <v>0.56217600000000001</v>
      </c>
      <c r="P503" s="61">
        <v>1.96228</v>
      </c>
      <c r="Q503" s="62">
        <v>0.31659363499999998</v>
      </c>
      <c r="R503" s="60">
        <v>0.14285300000000001</v>
      </c>
      <c r="S503" s="61">
        <v>1.1375400000000001E-2</v>
      </c>
      <c r="T503" s="61">
        <v>1.294027E-4</v>
      </c>
      <c r="U503" s="61">
        <v>2.0278399999999999</v>
      </c>
      <c r="V503" s="61">
        <v>0.35333999999999999</v>
      </c>
      <c r="W503" s="61">
        <v>1.9856</v>
      </c>
      <c r="X503" s="62">
        <v>0.1248491845</v>
      </c>
      <c r="Y503" s="61"/>
      <c r="Z503" s="61"/>
      <c r="AH503" s="63"/>
      <c r="AI503" s="63"/>
    </row>
    <row r="504" spans="1:1024" ht="12.75" customHeight="1" x14ac:dyDescent="0.3">
      <c r="A504" s="17" t="s">
        <v>354</v>
      </c>
      <c r="B504" s="58">
        <v>0.14279800000000001</v>
      </c>
      <c r="C504" s="58">
        <v>1.98577</v>
      </c>
      <c r="D504" s="60">
        <v>0.143563</v>
      </c>
      <c r="E504" s="61">
        <v>2.2770100000000001E-2</v>
      </c>
      <c r="F504" s="61">
        <v>5.1906260000000003E-4</v>
      </c>
      <c r="G504" s="61">
        <v>2.1407400000000001</v>
      </c>
      <c r="H504" s="61">
        <v>0.85832600000000003</v>
      </c>
      <c r="I504" s="61">
        <v>1.95662</v>
      </c>
      <c r="J504" s="62">
        <v>0.73757324469999996</v>
      </c>
      <c r="K504" s="60">
        <v>0.14294699999999999</v>
      </c>
      <c r="L504" s="61">
        <v>1.5678899999999999E-2</v>
      </c>
      <c r="M504" s="61">
        <v>2.4585010000000002E-4</v>
      </c>
      <c r="N504" s="61">
        <v>2.0699299999999998</v>
      </c>
      <c r="O504" s="61">
        <v>0.52621300000000004</v>
      </c>
      <c r="P504" s="61">
        <v>1.9831300000000001</v>
      </c>
      <c r="Q504" s="62">
        <v>0.27690709089999999</v>
      </c>
      <c r="R504" s="60">
        <v>0.14302699999999999</v>
      </c>
      <c r="S504" s="61">
        <v>1.15788E-2</v>
      </c>
      <c r="T504" s="61">
        <v>1.3412100000000001E-4</v>
      </c>
      <c r="U504" s="61">
        <v>1.9931099999999999</v>
      </c>
      <c r="V504" s="61">
        <v>0.34080899999999997</v>
      </c>
      <c r="W504" s="61">
        <v>1.95458</v>
      </c>
      <c r="X504" s="62">
        <v>0.1171235905</v>
      </c>
      <c r="Y504" s="61"/>
      <c r="Z504" s="61"/>
      <c r="AA504" s="15">
        <f>IF("na"=F504,"",F504/F503)</f>
        <v>1.0151249059313696</v>
      </c>
      <c r="AB504" s="13">
        <f>IF("na"=J504,"",J504/J503)</f>
        <v>0.90647556760150916</v>
      </c>
      <c r="AC504" s="13">
        <f>IF("na"=M504,"",M504/M503)</f>
        <v>0.94143066768985229</v>
      </c>
      <c r="AD504" s="13">
        <f>IF("na"=Q504,"",Q504/Q503)</f>
        <v>0.87464516113850488</v>
      </c>
      <c r="AE504" s="13">
        <f>IF("na"=T504,"",T504/T503)</f>
        <v>1.0364621449166054</v>
      </c>
      <c r="AF504" s="13">
        <f>IF("na"=X504,"",X504/X503)</f>
        <v>0.9381205890055293</v>
      </c>
      <c r="AG504" s="13">
        <f>ROW()</f>
        <v>504</v>
      </c>
      <c r="AH504" s="63">
        <f t="shared" ref="AH504:AM507" ca="1" si="57">SUM(IF(INDIRECT(ADDRESS(ROW(),AH$40))&gt;INDIRECT(ADDRESS($AG504,AH$40)),1,0),IF(INDIRECT(ADDRESS(ROW(),AH$40))&gt;INDIRECT(ADDRESS($AG504+1,AH$40)),1,0),IF(INDIRECT(ADDRESS(ROW(),AH$40))&gt;INDIRECT(ADDRESS($AG504+2,AH$40)),1,0),IF(INDIRECT(ADDRESS(ROW(),AH$40))&gt;INDIRECT(ADDRESS($AG504+3,AH$40)),1,0))+1</f>
        <v>1</v>
      </c>
      <c r="AI504" s="63">
        <f t="shared" ca="1" si="57"/>
        <v>2</v>
      </c>
      <c r="AJ504" s="63">
        <f t="shared" ca="1" si="57"/>
        <v>1</v>
      </c>
      <c r="AK504" s="63">
        <f t="shared" ca="1" si="57"/>
        <v>3</v>
      </c>
      <c r="AL504" s="63">
        <f t="shared" ca="1" si="57"/>
        <v>2</v>
      </c>
      <c r="AM504" s="63">
        <f t="shared" ca="1" si="57"/>
        <v>1</v>
      </c>
      <c r="AO504" s="14">
        <f>IF("na"=F504,"",SQRT(F504)/SQRT(F503))</f>
        <v>1.0075340718463914</v>
      </c>
      <c r="AP504" s="14">
        <f>IF("na"=J504,"",SQRT(J504)/SQRT(J503))</f>
        <v>0.95209010477029399</v>
      </c>
      <c r="AQ504" s="14">
        <f>IF("na"=M504,"",SQRT(M504)/SQRT(M503))</f>
        <v>0.97027350148803526</v>
      </c>
      <c r="AR504" s="14">
        <f>IF("na"=Q504,"",SQRT(Q504)/SQRT(Q503))</f>
        <v>0.93522465811082256</v>
      </c>
      <c r="AS504" s="14">
        <f>IF("na"=T504,"",SQRT(T504)/SQRT(T503))</f>
        <v>1.0180678488767856</v>
      </c>
      <c r="AT504" s="14">
        <f>IF("na"=X504,"",SQRT(X504)/SQRT(X503))</f>
        <v>0.96856625431899557</v>
      </c>
    </row>
    <row r="505" spans="1:1024" ht="12.75" customHeight="1" x14ac:dyDescent="0.3">
      <c r="A505" s="17" t="s">
        <v>281</v>
      </c>
      <c r="B505" s="58">
        <v>0.14279800000000001</v>
      </c>
      <c r="C505" s="58">
        <v>1.98577</v>
      </c>
      <c r="D505" s="60">
        <v>0.14272199999999999</v>
      </c>
      <c r="E505" s="61">
        <v>2.3101300000000002E-2</v>
      </c>
      <c r="F505" s="61">
        <v>5.3367569999999997E-4</v>
      </c>
      <c r="G505" s="61">
        <v>2.2216200000000002</v>
      </c>
      <c r="H505" s="61">
        <v>0.95763100000000001</v>
      </c>
      <c r="I505" s="61">
        <v>2.0066299999999999</v>
      </c>
      <c r="J505" s="62">
        <v>0.91749227170000003</v>
      </c>
      <c r="K505" s="60">
        <v>0.142372</v>
      </c>
      <c r="L505" s="61">
        <v>1.62857E-2</v>
      </c>
      <c r="M505" s="61">
        <v>2.654054E-4</v>
      </c>
      <c r="N505" s="61">
        <v>2.0672600000000001</v>
      </c>
      <c r="O505" s="61">
        <v>0.52115900000000004</v>
      </c>
      <c r="P505" s="61">
        <v>1.9864599999999999</v>
      </c>
      <c r="Q505" s="62">
        <v>0.2716071793</v>
      </c>
      <c r="R505" s="60">
        <v>0.142982</v>
      </c>
      <c r="S505" s="61">
        <v>1.1835E-2</v>
      </c>
      <c r="T505" s="61">
        <v>1.4010100000000001E-4</v>
      </c>
      <c r="U505" s="61">
        <v>2.04894</v>
      </c>
      <c r="V505" s="61">
        <v>0.36001499999999997</v>
      </c>
      <c r="W505" s="61">
        <v>2.0073500000000002</v>
      </c>
      <c r="X505" s="62">
        <v>0.13007649660000001</v>
      </c>
      <c r="Y505" s="61"/>
      <c r="Z505" s="61"/>
      <c r="AA505" s="15">
        <f>IF("na"=F505,"",F505/F503)</f>
        <v>1.0437035817266698</v>
      </c>
      <c r="AB505" s="13">
        <f>IF("na"=J505,"",J505/J503)</f>
        <v>1.1275955760807652</v>
      </c>
      <c r="AC505" s="13">
        <f>IF("na"=M505,"",M505/M503)</f>
        <v>1.0163135297910892</v>
      </c>
      <c r="AD505" s="13">
        <f>IF("na"=Q505,"",Q505/Q503)</f>
        <v>0.85790473740888695</v>
      </c>
      <c r="AE505" s="13">
        <f>IF("na"=T505,"",T505/T503)</f>
        <v>1.0826744727892077</v>
      </c>
      <c r="AF505" s="13">
        <f>IF("na"=X505,"",X505/X503)</f>
        <v>1.0418690127687618</v>
      </c>
      <c r="AG505" s="13">
        <f>AG504</f>
        <v>504</v>
      </c>
      <c r="AH505" s="63">
        <f t="shared" ca="1" si="57"/>
        <v>3</v>
      </c>
      <c r="AI505" s="63">
        <f t="shared" ca="1" si="57"/>
        <v>4</v>
      </c>
      <c r="AJ505" s="63">
        <f t="shared" ca="1" si="57"/>
        <v>4</v>
      </c>
      <c r="AK505" s="63">
        <f t="shared" ca="1" si="57"/>
        <v>1</v>
      </c>
      <c r="AL505" s="63">
        <f t="shared" ca="1" si="57"/>
        <v>3</v>
      </c>
      <c r="AM505" s="63">
        <f t="shared" ca="1" si="57"/>
        <v>2</v>
      </c>
      <c r="AO505" s="14">
        <f>IF("na"=F505,"",SQRT(F505)/SQRT(F503))</f>
        <v>1.0216181193218286</v>
      </c>
      <c r="AP505" s="14">
        <f>IF("na"=J505,"",SQRT(J505)/SQRT(J503))</f>
        <v>1.0618830331447835</v>
      </c>
      <c r="AQ505" s="14">
        <f>IF("na"=M505,"",SQRT(M505)/SQRT(M503))</f>
        <v>1.0081237670996006</v>
      </c>
      <c r="AR505" s="14">
        <f>IF("na"=Q505,"",SQRT(Q505)/SQRT(Q503))</f>
        <v>0.9262314707506365</v>
      </c>
      <c r="AS505" s="14">
        <f>IF("na"=T505,"",SQRT(T505)/SQRT(T503))</f>
        <v>1.040516445227661</v>
      </c>
      <c r="AT505" s="14">
        <f>IF("na"=X505,"",SQRT(X505)/SQRT(X503))</f>
        <v>1.0207198502864347</v>
      </c>
    </row>
    <row r="506" spans="1:1024" ht="12.75" customHeight="1" x14ac:dyDescent="0.3">
      <c r="A506" s="17" t="s">
        <v>282</v>
      </c>
      <c r="B506" s="58">
        <v>0.14279800000000001</v>
      </c>
      <c r="C506" s="58">
        <v>1.98577</v>
      </c>
      <c r="D506" s="64">
        <v>0.14282900000000001</v>
      </c>
      <c r="E506" s="65">
        <v>2.3425499999999998E-2</v>
      </c>
      <c r="F506" s="66">
        <v>5.4875490000000002E-4</v>
      </c>
      <c r="G506" s="65">
        <v>2.1240100000000002</v>
      </c>
      <c r="H506" s="66">
        <v>0.81948799999999999</v>
      </c>
      <c r="I506" s="66">
        <v>1.94818</v>
      </c>
      <c r="J506" s="67">
        <v>0.67297359020000003</v>
      </c>
      <c r="K506" s="64">
        <v>0.14318900000000001</v>
      </c>
      <c r="L506" s="65">
        <v>1.6101500000000001E-2</v>
      </c>
      <c r="M506" s="66">
        <v>2.5941110000000001E-4</v>
      </c>
      <c r="N506" s="65">
        <v>2.0693299999999999</v>
      </c>
      <c r="O506" s="66">
        <v>0.531385</v>
      </c>
      <c r="P506" s="66">
        <v>1.98078</v>
      </c>
      <c r="Q506" s="67">
        <v>0.28239491830000002</v>
      </c>
      <c r="R506" s="64">
        <v>0.14280599999999999</v>
      </c>
      <c r="S506" s="65">
        <v>1.1249800000000001E-2</v>
      </c>
      <c r="T506" s="66">
        <v>1.26558E-4</v>
      </c>
      <c r="U506" s="65">
        <v>2.0201799999999999</v>
      </c>
      <c r="V506" s="66">
        <v>0.36189700000000002</v>
      </c>
      <c r="W506" s="66">
        <v>1.97889</v>
      </c>
      <c r="X506" s="67">
        <v>0.131016773</v>
      </c>
      <c r="Y506" s="65"/>
      <c r="Z506" s="65"/>
      <c r="AA506" s="15">
        <f>IF("na"=F506,"",F506/F503)</f>
        <v>1.0731938040650166</v>
      </c>
      <c r="AB506" s="13">
        <f>IF("na"=J506,"",J506/J503)</f>
        <v>0.82708276302171901</v>
      </c>
      <c r="AC506" s="13">
        <f>IF("na"=M506,"",M506/M503)</f>
        <v>0.9933596328785671</v>
      </c>
      <c r="AD506" s="13">
        <f>IF("na"=Q506,"",Q506/Q503)</f>
        <v>0.89197914007336265</v>
      </c>
      <c r="AE506" s="13">
        <f>IF("na"=T506,"",T506/T503)</f>
        <v>0.97801668744160675</v>
      </c>
      <c r="AF506" s="13">
        <f>IF("na"=X506,"",X506/X503)</f>
        <v>1.0494003106604193</v>
      </c>
      <c r="AG506" s="13">
        <f>AG505</f>
        <v>504</v>
      </c>
      <c r="AH506" s="63">
        <f t="shared" ca="1" si="57"/>
        <v>4</v>
      </c>
      <c r="AI506" s="63">
        <f t="shared" ca="1" si="57"/>
        <v>1</v>
      </c>
      <c r="AJ506" s="63">
        <f t="shared" ca="1" si="57"/>
        <v>3</v>
      </c>
      <c r="AK506" s="63">
        <f t="shared" ca="1" si="57"/>
        <v>4</v>
      </c>
      <c r="AL506" s="63">
        <f t="shared" ca="1" si="57"/>
        <v>1</v>
      </c>
      <c r="AM506" s="63">
        <f t="shared" ca="1" si="57"/>
        <v>4</v>
      </c>
      <c r="AO506" s="14">
        <f>IF("na"=F506,"",SQRT(F506)/SQRT(F503))</f>
        <v>1.0359506764634197</v>
      </c>
      <c r="AP506" s="14">
        <f>IF("na"=J506,"",SQRT(J506)/SQRT(J503))</f>
        <v>0.90944090683326928</v>
      </c>
      <c r="AQ506" s="14">
        <f>IF("na"=M506,"",SQRT(M506)/SQRT(M503))</f>
        <v>0.99667428625332122</v>
      </c>
      <c r="AR506" s="14">
        <f>IF("na"=Q506,"",SQRT(Q506)/SQRT(Q503))</f>
        <v>0.94444647284711847</v>
      </c>
      <c r="AS506" s="14">
        <f>IF("na"=T506,"",SQRT(T506)/SQRT(T503))</f>
        <v>0.98894726221452611</v>
      </c>
      <c r="AT506" s="14">
        <f>IF("na"=X506,"",SQRT(X506)/SQRT(X503))</f>
        <v>1.0244024163679131</v>
      </c>
    </row>
    <row r="507" spans="1:1024" ht="12.75" customHeight="1" x14ac:dyDescent="0.3">
      <c r="A507" s="17" t="s">
        <v>283</v>
      </c>
      <c r="B507" s="58">
        <v>0.14279800000000001</v>
      </c>
      <c r="C507" s="58">
        <v>1.98577</v>
      </c>
      <c r="D507" s="68">
        <v>0.142377</v>
      </c>
      <c r="E507" s="13">
        <v>2.2878300000000001E-2</v>
      </c>
      <c r="F507" s="66">
        <v>5.2359379999999999E-4</v>
      </c>
      <c r="G507" s="65">
        <v>2.1580599999999999</v>
      </c>
      <c r="H507" s="66">
        <v>0.85882899999999995</v>
      </c>
      <c r="I507" s="66">
        <v>1.96153</v>
      </c>
      <c r="J507" s="67">
        <v>0.73817482879999996</v>
      </c>
      <c r="K507" s="68">
        <v>0.14249700000000001</v>
      </c>
      <c r="L507" s="13">
        <v>1.6018999999999999E-2</v>
      </c>
      <c r="M507" s="66">
        <v>2.5669890000000001E-4</v>
      </c>
      <c r="N507" s="65">
        <v>2.04718</v>
      </c>
      <c r="O507" s="66">
        <v>0.52459900000000004</v>
      </c>
      <c r="P507" s="66">
        <v>1.96407</v>
      </c>
      <c r="Q507" s="67">
        <v>0.27567500080000001</v>
      </c>
      <c r="R507" s="68">
        <v>0.142815</v>
      </c>
      <c r="S507" s="13">
        <v>1.19024E-2</v>
      </c>
      <c r="T507" s="66">
        <v>1.4166729999999999E-4</v>
      </c>
      <c r="U507" s="65">
        <v>2.0275099999999999</v>
      </c>
      <c r="V507" s="66">
        <v>0.36124000000000001</v>
      </c>
      <c r="W507" s="66">
        <v>1.9843500000000001</v>
      </c>
      <c r="X507" s="67">
        <v>0.13049635400000001</v>
      </c>
      <c r="Y507" s="65"/>
      <c r="Z507" s="65"/>
      <c r="AA507" s="15">
        <f>IF("na"=F507,"",F507/F503)</f>
        <v>1.0239865229574396</v>
      </c>
      <c r="AB507" s="13">
        <f>IF("na"=J507,"",J507/J503)</f>
        <v>0.90721491286982803</v>
      </c>
      <c r="AC507" s="13">
        <f>IF("na"=M507,"",M507/M503)</f>
        <v>0.98297383984082409</v>
      </c>
      <c r="AD507" s="13">
        <f>IF("na"=Q507,"",Q507/Q503)</f>
        <v>0.87075345276603566</v>
      </c>
      <c r="AE507" s="13">
        <f>IF("na"=T507,"",T507/T503)</f>
        <v>1.0947785478973777</v>
      </c>
      <c r="AF507" s="13">
        <f>IF("na"=X507,"",X507/X503)</f>
        <v>1.0452319294083976</v>
      </c>
      <c r="AG507" s="13">
        <f>AG506</f>
        <v>504</v>
      </c>
      <c r="AH507" s="63">
        <f t="shared" ca="1" si="57"/>
        <v>2</v>
      </c>
      <c r="AI507" s="63">
        <f t="shared" ca="1" si="57"/>
        <v>3</v>
      </c>
      <c r="AJ507" s="63">
        <f t="shared" ca="1" si="57"/>
        <v>2</v>
      </c>
      <c r="AK507" s="63">
        <f t="shared" ca="1" si="57"/>
        <v>2</v>
      </c>
      <c r="AL507" s="63">
        <f t="shared" ca="1" si="57"/>
        <v>4</v>
      </c>
      <c r="AM507" s="63">
        <f t="shared" ca="1" si="57"/>
        <v>3</v>
      </c>
      <c r="AO507" s="14">
        <f>IF("na"=F507,"",SQRT(F507)/SQRT(F503))</f>
        <v>1.0119221921459376</v>
      </c>
      <c r="AP507" s="14">
        <f>IF("na"=J507,"",SQRT(J507)/SQRT(J503))</f>
        <v>0.9524783004718943</v>
      </c>
      <c r="AQ507" s="14">
        <f>IF("na"=M507,"",SQRT(M507)/SQRT(M503))</f>
        <v>0.99145037184965756</v>
      </c>
      <c r="AR507" s="14">
        <f>IF("na"=Q507,"",SQRT(Q507)/SQRT(Q503))</f>
        <v>0.93314171097751053</v>
      </c>
      <c r="AS507" s="14">
        <f>IF("na"=T507,"",SQRT(T507)/SQRT(T503))</f>
        <v>1.0463166575647058</v>
      </c>
      <c r="AT507" s="14">
        <f>IF("na"=X507,"",SQRT(X507)/SQRT(X503))</f>
        <v>1.0223658491011902</v>
      </c>
    </row>
    <row r="508" spans="1:1024" ht="12.75" customHeight="1" x14ac:dyDescent="0.3">
      <c r="B508" s="69"/>
      <c r="C508" s="69"/>
      <c r="D508" s="13"/>
      <c r="E508" s="13"/>
      <c r="F508" s="13"/>
      <c r="G508" s="13"/>
      <c r="H508" s="13"/>
      <c r="I508" s="13"/>
      <c r="J508" s="13"/>
      <c r="K508" s="13"/>
      <c r="L508" s="13"/>
    </row>
    <row r="509" spans="1:1024" s="52" customFormat="1" ht="12.75" customHeight="1" x14ac:dyDescent="0.3">
      <c r="A509" s="17"/>
      <c r="B509" s="17"/>
      <c r="C509" s="17"/>
      <c r="D509" s="6" t="s">
        <v>353</v>
      </c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17"/>
      <c r="Z509" s="17"/>
      <c r="AA509" s="51"/>
      <c r="AH509" s="53"/>
      <c r="AI509" s="53"/>
      <c r="AJ509" s="53"/>
      <c r="AK509" s="53"/>
      <c r="AL509" s="53"/>
      <c r="AM509" s="53"/>
      <c r="AP509" s="16"/>
      <c r="AKC509" s="7"/>
      <c r="AKD509" s="7"/>
      <c r="AKE509" s="7"/>
      <c r="AKF509" s="7"/>
      <c r="AKG509" s="7"/>
      <c r="AKH509" s="7"/>
      <c r="AKI509" s="7"/>
      <c r="AKJ509" s="7"/>
      <c r="AKK509" s="7"/>
      <c r="AKL509" s="7"/>
      <c r="AKM509" s="7"/>
      <c r="AKN509" s="7"/>
      <c r="AKO509" s="7"/>
      <c r="AKP509" s="7"/>
      <c r="AKQ509" s="7"/>
      <c r="AKR509" s="7"/>
      <c r="AKS509" s="7"/>
      <c r="AKT509" s="7"/>
      <c r="AKU509" s="7"/>
      <c r="AKV509" s="7"/>
      <c r="AKW509" s="7"/>
      <c r="AKX509" s="7"/>
      <c r="AKY509" s="7"/>
      <c r="AKZ509" s="7"/>
      <c r="ALA509" s="7"/>
      <c r="ALB509" s="7"/>
      <c r="ALC509" s="7"/>
      <c r="ALD509" s="7"/>
      <c r="ALE509" s="7"/>
      <c r="ALF509" s="7"/>
      <c r="ALG509" s="7"/>
      <c r="ALH509" s="7"/>
      <c r="ALI509" s="7"/>
      <c r="ALJ509" s="7"/>
      <c r="ALK509" s="7"/>
      <c r="ALL509" s="7"/>
      <c r="ALM509" s="7"/>
      <c r="ALN509" s="7"/>
      <c r="ALO509" s="7"/>
      <c r="ALP509" s="7"/>
      <c r="ALQ509" s="7"/>
      <c r="ALR509" s="7"/>
      <c r="ALS509" s="7"/>
      <c r="ALT509" s="7"/>
      <c r="ALU509" s="7"/>
      <c r="ALV509" s="7"/>
      <c r="ALW509" s="7"/>
      <c r="ALX509" s="7"/>
      <c r="ALY509" s="7"/>
      <c r="ALZ509" s="7"/>
      <c r="AMA509" s="7"/>
      <c r="AMB509" s="7"/>
      <c r="AMC509" s="7"/>
      <c r="AMD509" s="7"/>
      <c r="AME509" s="7"/>
      <c r="AMF509" s="7"/>
      <c r="AMG509" s="7"/>
      <c r="AMH509" s="7"/>
      <c r="AMI509" s="7"/>
      <c r="AMJ509" s="7"/>
    </row>
    <row r="510" spans="1:1024" ht="12.75" customHeight="1" x14ac:dyDescent="0.3">
      <c r="B510" s="54" t="s">
        <v>293</v>
      </c>
      <c r="C510" s="54" t="s">
        <v>293</v>
      </c>
      <c r="D510" s="1">
        <v>7</v>
      </c>
      <c r="E510" s="1"/>
      <c r="F510" s="1"/>
      <c r="G510" s="1"/>
      <c r="H510" s="1"/>
      <c r="I510" s="1"/>
      <c r="J510" s="1"/>
      <c r="K510" s="1">
        <v>15</v>
      </c>
      <c r="L510" s="1"/>
      <c r="M510" s="1"/>
      <c r="N510" s="1"/>
      <c r="O510" s="1"/>
      <c r="P510" s="1"/>
      <c r="Q510" s="1"/>
      <c r="R510" s="1">
        <v>30</v>
      </c>
      <c r="S510" s="1"/>
      <c r="T510" s="1"/>
      <c r="U510" s="1"/>
      <c r="V510" s="1"/>
      <c r="W510" s="1"/>
      <c r="X510" s="1"/>
      <c r="Y510" s="55"/>
      <c r="Z510" s="55"/>
    </row>
    <row r="511" spans="1:1024" ht="12.75" customHeight="1" x14ac:dyDescent="0.3">
      <c r="B511" s="56" t="s">
        <v>284</v>
      </c>
      <c r="C511" s="56" t="s">
        <v>294</v>
      </c>
      <c r="D511" s="57" t="s">
        <v>284</v>
      </c>
      <c r="E511" s="58" t="s">
        <v>287</v>
      </c>
      <c r="F511" s="58" t="s">
        <v>295</v>
      </c>
      <c r="G511" s="58" t="s">
        <v>296</v>
      </c>
      <c r="H511" s="58" t="s">
        <v>297</v>
      </c>
      <c r="I511" s="58" t="s">
        <v>298</v>
      </c>
      <c r="J511" s="59" t="s">
        <v>299</v>
      </c>
      <c r="K511" s="57" t="s">
        <v>284</v>
      </c>
      <c r="L511" s="58" t="s">
        <v>287</v>
      </c>
      <c r="M511" s="58" t="s">
        <v>295</v>
      </c>
      <c r="N511" s="58" t="s">
        <v>296</v>
      </c>
      <c r="O511" s="58" t="s">
        <v>297</v>
      </c>
      <c r="P511" s="58" t="s">
        <v>298</v>
      </c>
      <c r="Q511" s="59" t="s">
        <v>299</v>
      </c>
      <c r="R511" s="57" t="s">
        <v>284</v>
      </c>
      <c r="S511" s="58" t="s">
        <v>287</v>
      </c>
      <c r="T511" s="58" t="s">
        <v>295</v>
      </c>
      <c r="U511" s="58" t="s">
        <v>296</v>
      </c>
      <c r="V511" s="58" t="s">
        <v>297</v>
      </c>
      <c r="W511" s="58" t="s">
        <v>298</v>
      </c>
      <c r="X511" s="59" t="s">
        <v>299</v>
      </c>
      <c r="Y511" s="58"/>
      <c r="Z511" s="58"/>
    </row>
    <row r="512" spans="1:1024" ht="12.75" customHeight="1" x14ac:dyDescent="0.3">
      <c r="A512" s="17" t="s">
        <v>300</v>
      </c>
      <c r="B512" s="58">
        <v>0.30882300000000001</v>
      </c>
      <c r="C512" s="58">
        <v>2.0005099999999998</v>
      </c>
      <c r="D512" s="60">
        <v>0.31172499999999997</v>
      </c>
      <c r="E512" s="61">
        <v>3.1061499999999999E-2</v>
      </c>
      <c r="F512" s="61">
        <v>9.7323829999999996E-4</v>
      </c>
      <c r="G512" s="61">
        <v>2.07362</v>
      </c>
      <c r="H512" s="61">
        <v>0.48149399999999998</v>
      </c>
      <c r="I512" s="61">
        <v>1.9983500000000001</v>
      </c>
      <c r="J512" s="62">
        <v>0.2318411376</v>
      </c>
      <c r="K512" s="60">
        <v>0.30910700000000002</v>
      </c>
      <c r="L512" s="61">
        <v>2.07157E-2</v>
      </c>
      <c r="M512" s="61">
        <v>4.2922080000000002E-4</v>
      </c>
      <c r="N512" s="61">
        <v>2.0475599999999998</v>
      </c>
      <c r="O512" s="61">
        <v>0.31162800000000002</v>
      </c>
      <c r="P512" s="61">
        <v>2.0132699999999999</v>
      </c>
      <c r="Q512" s="62">
        <v>9.7274827899999999E-2</v>
      </c>
      <c r="R512" s="60">
        <v>0.31055500000000003</v>
      </c>
      <c r="S512" s="61">
        <v>1.4871499999999999E-2</v>
      </c>
      <c r="T512" s="61">
        <v>2.241613E-4</v>
      </c>
      <c r="U512" s="61">
        <v>2.0201199999999999</v>
      </c>
      <c r="V512" s="61">
        <v>0.22493199999999999</v>
      </c>
      <c r="W512" s="61">
        <v>2.0024600000000001</v>
      </c>
      <c r="X512" s="62">
        <v>5.0598207100000001E-2</v>
      </c>
      <c r="Y512" s="61"/>
      <c r="Z512" s="61"/>
      <c r="AH512" s="63"/>
      <c r="AI512" s="63"/>
    </row>
    <row r="513" spans="1:46" ht="12.75" customHeight="1" x14ac:dyDescent="0.3">
      <c r="A513" s="17" t="s">
        <v>354</v>
      </c>
      <c r="B513" s="58">
        <v>0.30882300000000001</v>
      </c>
      <c r="C513" s="58">
        <v>2.0005099999999998</v>
      </c>
      <c r="D513" s="60">
        <v>0.311834</v>
      </c>
      <c r="E513" s="61">
        <v>3.0958900000000001E-2</v>
      </c>
      <c r="F513" s="61">
        <v>9.6751949999999997E-4</v>
      </c>
      <c r="G513" s="61">
        <v>2.0845799999999999</v>
      </c>
      <c r="H513" s="61">
        <v>0.482462</v>
      </c>
      <c r="I513" s="61">
        <v>2.0094500000000002</v>
      </c>
      <c r="J513" s="62">
        <v>0.23284950500000001</v>
      </c>
      <c r="K513" s="60">
        <v>0.31118800000000002</v>
      </c>
      <c r="L513" s="61">
        <v>2.0985899999999998E-2</v>
      </c>
      <c r="M513" s="61">
        <v>4.4600109999999999E-4</v>
      </c>
      <c r="N513" s="61">
        <v>2.0300400000000001</v>
      </c>
      <c r="O513" s="61">
        <v>0.32420700000000002</v>
      </c>
      <c r="P513" s="61">
        <v>1.9926900000000001</v>
      </c>
      <c r="Q513" s="62">
        <v>0.1051713312</v>
      </c>
      <c r="R513" s="60">
        <v>0.31019000000000002</v>
      </c>
      <c r="S513" s="61">
        <v>1.5668100000000001E-2</v>
      </c>
      <c r="T513" s="61">
        <v>2.4735790000000001E-4</v>
      </c>
      <c r="U513" s="61">
        <v>2.0257900000000002</v>
      </c>
      <c r="V513" s="61">
        <v>0.222637</v>
      </c>
      <c r="W513" s="61">
        <v>2.0076299999999998</v>
      </c>
      <c r="X513" s="62">
        <v>4.96179281E-2</v>
      </c>
      <c r="Y513" s="61"/>
      <c r="Z513" s="61"/>
      <c r="AA513" s="15">
        <f>IF("na"=F513,"",F513/F512)</f>
        <v>0.99412394682782212</v>
      </c>
      <c r="AB513" s="13">
        <f>IF("na"=J513,"",J513/J512)</f>
        <v>1.0043493894588276</v>
      </c>
      <c r="AC513" s="13">
        <f>IF("na"=M513,"",M513/M512)</f>
        <v>1.0390947968970747</v>
      </c>
      <c r="AD513" s="13">
        <f>IF("na"=Q513,"",Q513/Q512)</f>
        <v>1.0811772528461085</v>
      </c>
      <c r="AE513" s="13">
        <f>IF("na"=T513,"",T513/T512)</f>
        <v>1.1034817339121428</v>
      </c>
      <c r="AF513" s="13">
        <f>IF("na"=X513,"",X513/X512)</f>
        <v>0.98062621076547984</v>
      </c>
      <c r="AG513" s="13">
        <f>ROW()</f>
        <v>513</v>
      </c>
      <c r="AH513" s="63">
        <f t="shared" ref="AH513:AM516" ca="1" si="58">SUM(IF(INDIRECT(ADDRESS(ROW(),AH$40))&gt;INDIRECT(ADDRESS($AG513,AH$40)),1,0),IF(INDIRECT(ADDRESS(ROW(),AH$40))&gt;INDIRECT(ADDRESS($AG513+1,AH$40)),1,0),IF(INDIRECT(ADDRESS(ROW(),AH$40))&gt;INDIRECT(ADDRESS($AG513+2,AH$40)),1,0),IF(INDIRECT(ADDRESS(ROW(),AH$40))&gt;INDIRECT(ADDRESS($AG513+3,AH$40)),1,0))+1</f>
        <v>4</v>
      </c>
      <c r="AI513" s="63">
        <f t="shared" ca="1" si="58"/>
        <v>3</v>
      </c>
      <c r="AJ513" s="63">
        <f t="shared" ca="1" si="58"/>
        <v>3</v>
      </c>
      <c r="AK513" s="63">
        <f t="shared" ca="1" si="58"/>
        <v>3</v>
      </c>
      <c r="AL513" s="63">
        <f t="shared" ca="1" si="58"/>
        <v>4</v>
      </c>
      <c r="AM513" s="63">
        <f t="shared" ca="1" si="58"/>
        <v>4</v>
      </c>
      <c r="AO513" s="14">
        <f>IF("na"=F513,"",SQRT(F513)/SQRT(F512))</f>
        <v>0.9970576446865157</v>
      </c>
      <c r="AP513" s="14">
        <f>IF("na"=J513,"",SQRT(J513)/SQRT(J512))</f>
        <v>1.0021723352092831</v>
      </c>
      <c r="AQ513" s="14">
        <f>IF("na"=M513,"",SQRT(M513)/SQRT(M512))</f>
        <v>1.0193599937691664</v>
      </c>
      <c r="AR513" s="14">
        <f>IF("na"=Q513,"",SQRT(Q513)/SQRT(Q512))</f>
        <v>1.0397967363124914</v>
      </c>
      <c r="AS513" s="14">
        <f>IF("na"=T513,"",SQRT(T513)/SQRT(T512))</f>
        <v>1.0504673883144315</v>
      </c>
      <c r="AT513" s="14">
        <f>IF("na"=X513,"",SQRT(X513)/SQRT(X512))</f>
        <v>0.99026572735073481</v>
      </c>
    </row>
    <row r="514" spans="1:46" ht="12.75" customHeight="1" x14ac:dyDescent="0.3">
      <c r="A514" s="17" t="s">
        <v>281</v>
      </c>
      <c r="B514" s="58">
        <v>0.30882300000000001</v>
      </c>
      <c r="C514" s="58">
        <v>2.0005099999999998</v>
      </c>
      <c r="D514" s="60">
        <v>0.30970799999999998</v>
      </c>
      <c r="E514" s="61">
        <v>3.0838500000000001E-2</v>
      </c>
      <c r="F514" s="61">
        <v>9.5179620000000005E-4</v>
      </c>
      <c r="G514" s="61">
        <v>2.0984699999999998</v>
      </c>
      <c r="H514" s="61">
        <v>0.49683699999999997</v>
      </c>
      <c r="I514" s="61">
        <v>2.01911</v>
      </c>
      <c r="J514" s="62">
        <v>0.2471929645</v>
      </c>
      <c r="K514" s="60">
        <v>0.30780000000000002</v>
      </c>
      <c r="L514" s="61">
        <v>2.08969E-2</v>
      </c>
      <c r="M514" s="61">
        <v>4.3772690000000003E-4</v>
      </c>
      <c r="N514" s="61">
        <v>2.03389</v>
      </c>
      <c r="O514" s="61">
        <v>0.330484</v>
      </c>
      <c r="P514" s="61">
        <v>1.9967200000000001</v>
      </c>
      <c r="Q514" s="62">
        <v>0.1092340383</v>
      </c>
      <c r="R514" s="60">
        <v>0.30861100000000002</v>
      </c>
      <c r="S514" s="61">
        <v>1.5262899999999999E-2</v>
      </c>
      <c r="T514" s="61">
        <v>2.3300099999999999E-4</v>
      </c>
      <c r="U514" s="61">
        <v>2.0171299999999999</v>
      </c>
      <c r="V514" s="61">
        <v>0.21735599999999999</v>
      </c>
      <c r="W514" s="61">
        <v>1.99987</v>
      </c>
      <c r="X514" s="62">
        <v>4.7244040299999998E-2</v>
      </c>
      <c r="Y514" s="61"/>
      <c r="Z514" s="61"/>
      <c r="AA514" s="15">
        <f>IF("na"=F514,"",F514/F512)</f>
        <v>0.97796829409611197</v>
      </c>
      <c r="AB514" s="13">
        <f>IF("na"=J514,"",J514/J512)</f>
        <v>1.0662170098840993</v>
      </c>
      <c r="AC514" s="13">
        <f>IF("na"=M514,"",M514/M512)</f>
        <v>1.0198175391313749</v>
      </c>
      <c r="AD514" s="13">
        <f>IF("na"=Q514,"",Q514/Q512)</f>
        <v>1.1229424986728762</v>
      </c>
      <c r="AE514" s="13">
        <f>IF("na"=T514,"",T514/T512)</f>
        <v>1.0394345500316067</v>
      </c>
      <c r="AF514" s="13">
        <f>IF("na"=X514,"",X514/X512)</f>
        <v>0.93370976972818465</v>
      </c>
      <c r="AG514" s="13">
        <f>AG513</f>
        <v>513</v>
      </c>
      <c r="AH514" s="63">
        <f t="shared" ca="1" si="58"/>
        <v>2</v>
      </c>
      <c r="AI514" s="63">
        <f t="shared" ca="1" si="58"/>
        <v>4</v>
      </c>
      <c r="AJ514" s="63">
        <f t="shared" ca="1" si="58"/>
        <v>1</v>
      </c>
      <c r="AK514" s="63">
        <f t="shared" ca="1" si="58"/>
        <v>4</v>
      </c>
      <c r="AL514" s="63">
        <f t="shared" ca="1" si="58"/>
        <v>3</v>
      </c>
      <c r="AM514" s="63">
        <f t="shared" ca="1" si="58"/>
        <v>2</v>
      </c>
      <c r="AO514" s="14">
        <f>IF("na"=F514,"",SQRT(F514)/SQRT(F512))</f>
        <v>0.98892279481065259</v>
      </c>
      <c r="AP514" s="14">
        <f>IF("na"=J514,"",SQRT(J514)/SQRT(J512))</f>
        <v>1.0325778468881168</v>
      </c>
      <c r="AQ514" s="14">
        <f>IF("na"=M514,"",SQRT(M514)/SQRT(M512))</f>
        <v>1.009860158205766</v>
      </c>
      <c r="AR514" s="14">
        <f>IF("na"=Q514,"",SQRT(Q514)/SQRT(Q512))</f>
        <v>1.059689812479518</v>
      </c>
      <c r="AS514" s="14">
        <f>IF("na"=T514,"",SQRT(T514)/SQRT(T512))</f>
        <v>1.0195266303690191</v>
      </c>
      <c r="AT514" s="14">
        <f>IF("na"=X514,"",SQRT(X514)/SQRT(X512))</f>
        <v>0.96628658778241605</v>
      </c>
    </row>
    <row r="515" spans="1:46" ht="12.75" customHeight="1" x14ac:dyDescent="0.3">
      <c r="A515" s="17" t="s">
        <v>282</v>
      </c>
      <c r="B515" s="58">
        <v>0.30882300000000001</v>
      </c>
      <c r="C515" s="58">
        <v>2.0005099999999998</v>
      </c>
      <c r="D515" s="64">
        <v>0.31113800000000003</v>
      </c>
      <c r="E515" s="65">
        <v>3.00034E-2</v>
      </c>
      <c r="F515" s="66">
        <v>9.0556320000000003E-4</v>
      </c>
      <c r="G515" s="65">
        <v>2.0385</v>
      </c>
      <c r="H515" s="66">
        <v>0.45189699999999999</v>
      </c>
      <c r="I515" s="66">
        <v>1.9744999999999999</v>
      </c>
      <c r="J515" s="67">
        <v>0.20488741869999999</v>
      </c>
      <c r="K515" s="64">
        <v>0.30965599999999999</v>
      </c>
      <c r="L515" s="65">
        <v>2.0974599999999999E-2</v>
      </c>
      <c r="M515" s="66">
        <v>4.4062760000000001E-4</v>
      </c>
      <c r="N515" s="65">
        <v>2.0232700000000001</v>
      </c>
      <c r="O515" s="66">
        <v>0.31658599999999998</v>
      </c>
      <c r="P515" s="66">
        <v>1.9897800000000001</v>
      </c>
      <c r="Q515" s="67">
        <v>0.1003418282</v>
      </c>
      <c r="R515" s="64">
        <v>0.31001800000000002</v>
      </c>
      <c r="S515" s="65">
        <v>1.4970499999999999E-2</v>
      </c>
      <c r="T515" s="66">
        <v>2.2554380000000001E-4</v>
      </c>
      <c r="U515" s="65">
        <v>2.0084399999999998</v>
      </c>
      <c r="V515" s="66">
        <v>0.214807</v>
      </c>
      <c r="W515" s="66">
        <v>1.99238</v>
      </c>
      <c r="X515" s="67">
        <v>4.6208144100000001E-2</v>
      </c>
      <c r="Y515" s="65"/>
      <c r="Z515" s="65"/>
      <c r="AA515" s="15">
        <f>IF("na"=F515,"",F515/F512)</f>
        <v>0.9304639983855959</v>
      </c>
      <c r="AB515" s="13">
        <f>IF("na"=J515,"",J515/J512)</f>
        <v>0.8837405683088746</v>
      </c>
      <c r="AC515" s="13">
        <f>IF("na"=M515,"",M515/M512)</f>
        <v>1.0265755993185792</v>
      </c>
      <c r="AD515" s="13">
        <f>IF("na"=Q515,"",Q515/Q512)</f>
        <v>1.0315292287451068</v>
      </c>
      <c r="AE515" s="13">
        <f>IF("na"=T515,"",T515/T512)</f>
        <v>1.0061674338969304</v>
      </c>
      <c r="AF515" s="13">
        <f>IF("na"=X515,"",X515/X512)</f>
        <v>0.91323678739597081</v>
      </c>
      <c r="AG515" s="13">
        <f>AG514</f>
        <v>513</v>
      </c>
      <c r="AH515" s="63">
        <f t="shared" ca="1" si="58"/>
        <v>1</v>
      </c>
      <c r="AI515" s="63">
        <f t="shared" ca="1" si="58"/>
        <v>1</v>
      </c>
      <c r="AJ515" s="63">
        <f t="shared" ca="1" si="58"/>
        <v>2</v>
      </c>
      <c r="AK515" s="63">
        <f t="shared" ca="1" si="58"/>
        <v>2</v>
      </c>
      <c r="AL515" s="63">
        <f t="shared" ca="1" si="58"/>
        <v>1</v>
      </c>
      <c r="AM515" s="63">
        <f t="shared" ca="1" si="58"/>
        <v>1</v>
      </c>
      <c r="AO515" s="14">
        <f>IF("na"=F515,"",SQRT(F515)/SQRT(F512))</f>
        <v>0.96460561805620637</v>
      </c>
      <c r="AP515" s="14">
        <f>IF("na"=J515,"",SQRT(J515)/SQRT(J512))</f>
        <v>0.9400747674035691</v>
      </c>
      <c r="AQ515" s="14">
        <f>IF("na"=M515,"",SQRT(M515)/SQRT(M512))</f>
        <v>1.0132006708044461</v>
      </c>
      <c r="AR515" s="14">
        <f>IF("na"=Q515,"",SQRT(Q515)/SQRT(Q512))</f>
        <v>1.015642274004537</v>
      </c>
      <c r="AS515" s="14">
        <f>IF("na"=T515,"",SQRT(T515)/SQRT(T512))</f>
        <v>1.0030789768990926</v>
      </c>
      <c r="AT515" s="14">
        <f>IF("na"=X515,"",SQRT(X515)/SQRT(X512))</f>
        <v>0.95563423305989348</v>
      </c>
    </row>
    <row r="516" spans="1:46" ht="12.75" customHeight="1" x14ac:dyDescent="0.3">
      <c r="A516" s="17" t="s">
        <v>283</v>
      </c>
      <c r="B516" s="58">
        <v>0.30882300000000001</v>
      </c>
      <c r="C516" s="58">
        <v>2.0005099999999998</v>
      </c>
      <c r="D516" s="68">
        <v>0.30855300000000002</v>
      </c>
      <c r="E516" s="13">
        <v>3.0992800000000001E-2</v>
      </c>
      <c r="F516" s="66">
        <v>9.6062649999999997E-4</v>
      </c>
      <c r="G516" s="65">
        <v>2.0757500000000002</v>
      </c>
      <c r="H516" s="66">
        <v>0.47881899999999999</v>
      </c>
      <c r="I516" s="66">
        <v>2.0011899999999998</v>
      </c>
      <c r="J516" s="67">
        <v>0.22926809710000001</v>
      </c>
      <c r="K516" s="68">
        <v>0.309278</v>
      </c>
      <c r="L516" s="13">
        <v>2.1515599999999999E-2</v>
      </c>
      <c r="M516" s="66">
        <v>4.6312799999999999E-4</v>
      </c>
      <c r="N516" s="65">
        <v>2.0244800000000001</v>
      </c>
      <c r="O516" s="66">
        <v>0.309921</v>
      </c>
      <c r="P516" s="66">
        <v>1.9909699999999999</v>
      </c>
      <c r="Q516" s="67">
        <v>9.6142037799999996E-2</v>
      </c>
      <c r="R516" s="68">
        <v>0.30854399999999998</v>
      </c>
      <c r="S516" s="13">
        <v>1.51422E-2</v>
      </c>
      <c r="T516" s="66">
        <v>2.2936399999999999E-4</v>
      </c>
      <c r="U516" s="65">
        <v>2.0325700000000002</v>
      </c>
      <c r="V516" s="66">
        <v>0.22050900000000001</v>
      </c>
      <c r="W516" s="66">
        <v>2.01457</v>
      </c>
      <c r="X516" s="67">
        <v>4.8821902600000001E-2</v>
      </c>
      <c r="Y516" s="65"/>
      <c r="Z516" s="65"/>
      <c r="AA516" s="15">
        <f>IF("na"=F516,"",F516/F512)</f>
        <v>0.98704140599481138</v>
      </c>
      <c r="AB516" s="13">
        <f>IF("na"=J516,"",J516/J512)</f>
        <v>0.98890170861549476</v>
      </c>
      <c r="AC516" s="13">
        <f>IF("na"=M516,"",M516/M512)</f>
        <v>1.0789971035886423</v>
      </c>
      <c r="AD516" s="13">
        <f>IF("na"=Q516,"",Q516/Q512)</f>
        <v>0.98835474578105109</v>
      </c>
      <c r="AE516" s="13">
        <f>IF("na"=T516,"",T516/T512)</f>
        <v>1.0232096262825028</v>
      </c>
      <c r="AF516" s="13">
        <f>IF("na"=X516,"",X516/X512)</f>
        <v>0.96489392407740082</v>
      </c>
      <c r="AG516" s="13">
        <f>AG515</f>
        <v>513</v>
      </c>
      <c r="AH516" s="63">
        <f t="shared" ca="1" si="58"/>
        <v>3</v>
      </c>
      <c r="AI516" s="63">
        <f t="shared" ca="1" si="58"/>
        <v>2</v>
      </c>
      <c r="AJ516" s="63">
        <f t="shared" ca="1" si="58"/>
        <v>4</v>
      </c>
      <c r="AK516" s="63">
        <f t="shared" ca="1" si="58"/>
        <v>1</v>
      </c>
      <c r="AL516" s="63">
        <f t="shared" ca="1" si="58"/>
        <v>2</v>
      </c>
      <c r="AM516" s="63">
        <f t="shared" ca="1" si="58"/>
        <v>3</v>
      </c>
      <c r="AO516" s="14">
        <f>IF("na"=F516,"",SQRT(F516)/SQRT(F512))</f>
        <v>0.9934995752363518</v>
      </c>
      <c r="AP516" s="14">
        <f>IF("na"=J516,"",SQRT(J516)/SQRT(J512))</f>
        <v>0.99443537176404506</v>
      </c>
      <c r="AQ516" s="14">
        <f>IF("na"=M516,"",SQRT(M516)/SQRT(M512))</f>
        <v>1.0387478537107273</v>
      </c>
      <c r="AR516" s="14">
        <f>IF("na"=Q516,"",SQRT(Q516)/SQRT(Q512))</f>
        <v>0.99416032197078319</v>
      </c>
      <c r="AS516" s="14">
        <f>IF("na"=T516,"",SQRT(T516)/SQRT(T512))</f>
        <v>1.0115382475628407</v>
      </c>
      <c r="AT516" s="14">
        <f>IF("na"=X516,"",SQRT(X516)/SQRT(X512))</f>
        <v>0.98229014251258817</v>
      </c>
    </row>
  </sheetData>
  <mergeCells count="235">
    <mergeCell ref="D510:J510"/>
    <mergeCell ref="K510:Q510"/>
    <mergeCell ref="R510:X510"/>
    <mergeCell ref="D491:X491"/>
    <mergeCell ref="D492:J492"/>
    <mergeCell ref="K492:Q492"/>
    <mergeCell ref="R492:X492"/>
    <mergeCell ref="D500:X500"/>
    <mergeCell ref="D501:J501"/>
    <mergeCell ref="K501:Q501"/>
    <mergeCell ref="R501:X501"/>
    <mergeCell ref="D509:X509"/>
    <mergeCell ref="D465:J465"/>
    <mergeCell ref="K465:Q465"/>
    <mergeCell ref="R465:X465"/>
    <mergeCell ref="D473:X473"/>
    <mergeCell ref="D474:J474"/>
    <mergeCell ref="K474:Q474"/>
    <mergeCell ref="R474:X474"/>
    <mergeCell ref="D482:X482"/>
    <mergeCell ref="D483:J483"/>
    <mergeCell ref="K483:Q483"/>
    <mergeCell ref="R483:X483"/>
    <mergeCell ref="D446:X446"/>
    <mergeCell ref="D447:J447"/>
    <mergeCell ref="K447:Q447"/>
    <mergeCell ref="R447:X447"/>
    <mergeCell ref="D455:X455"/>
    <mergeCell ref="D456:J456"/>
    <mergeCell ref="K456:Q456"/>
    <mergeCell ref="R456:X456"/>
    <mergeCell ref="D464:X464"/>
    <mergeCell ref="D420:J420"/>
    <mergeCell ref="K420:Q420"/>
    <mergeCell ref="R420:X420"/>
    <mergeCell ref="D428:X428"/>
    <mergeCell ref="D429:J429"/>
    <mergeCell ref="K429:Q429"/>
    <mergeCell ref="R429:X429"/>
    <mergeCell ref="D437:X437"/>
    <mergeCell ref="D438:J438"/>
    <mergeCell ref="K438:Q438"/>
    <mergeCell ref="R438:X438"/>
    <mergeCell ref="D401:X401"/>
    <mergeCell ref="D402:J402"/>
    <mergeCell ref="K402:Q402"/>
    <mergeCell ref="R402:X402"/>
    <mergeCell ref="D410:X410"/>
    <mergeCell ref="D411:J411"/>
    <mergeCell ref="K411:Q411"/>
    <mergeCell ref="R411:X411"/>
    <mergeCell ref="D419:X419"/>
    <mergeCell ref="D375:J375"/>
    <mergeCell ref="K375:Q375"/>
    <mergeCell ref="R375:X375"/>
    <mergeCell ref="D383:X383"/>
    <mergeCell ref="D384:J384"/>
    <mergeCell ref="K384:Q384"/>
    <mergeCell ref="R384:X384"/>
    <mergeCell ref="D392:X392"/>
    <mergeCell ref="D393:J393"/>
    <mergeCell ref="K393:Q393"/>
    <mergeCell ref="R393:X393"/>
    <mergeCell ref="D356:X356"/>
    <mergeCell ref="D357:J357"/>
    <mergeCell ref="K357:Q357"/>
    <mergeCell ref="R357:X357"/>
    <mergeCell ref="D365:X365"/>
    <mergeCell ref="D366:J366"/>
    <mergeCell ref="K366:Q366"/>
    <mergeCell ref="R366:X366"/>
    <mergeCell ref="D374:X374"/>
    <mergeCell ref="D330:J330"/>
    <mergeCell ref="K330:Q330"/>
    <mergeCell ref="R330:X330"/>
    <mergeCell ref="D338:X338"/>
    <mergeCell ref="D339:J339"/>
    <mergeCell ref="K339:Q339"/>
    <mergeCell ref="R339:X339"/>
    <mergeCell ref="D347:X347"/>
    <mergeCell ref="D348:J348"/>
    <mergeCell ref="K348:Q348"/>
    <mergeCell ref="R348:X348"/>
    <mergeCell ref="D311:X311"/>
    <mergeCell ref="D312:J312"/>
    <mergeCell ref="K312:Q312"/>
    <mergeCell ref="R312:X312"/>
    <mergeCell ref="D320:X320"/>
    <mergeCell ref="D321:J321"/>
    <mergeCell ref="K321:Q321"/>
    <mergeCell ref="R321:X321"/>
    <mergeCell ref="D329:X329"/>
    <mergeCell ref="D285:J285"/>
    <mergeCell ref="K285:Q285"/>
    <mergeCell ref="R285:X285"/>
    <mergeCell ref="D293:X293"/>
    <mergeCell ref="D294:J294"/>
    <mergeCell ref="K294:Q294"/>
    <mergeCell ref="R294:X294"/>
    <mergeCell ref="D302:X302"/>
    <mergeCell ref="D303:J303"/>
    <mergeCell ref="K303:Q303"/>
    <mergeCell ref="R303:X303"/>
    <mergeCell ref="D266:X266"/>
    <mergeCell ref="D267:J267"/>
    <mergeCell ref="K267:Q267"/>
    <mergeCell ref="R267:X267"/>
    <mergeCell ref="D275:X275"/>
    <mergeCell ref="D276:J276"/>
    <mergeCell ref="K276:Q276"/>
    <mergeCell ref="R276:X276"/>
    <mergeCell ref="D284:X284"/>
    <mergeCell ref="D240:J240"/>
    <mergeCell ref="K240:Q240"/>
    <mergeCell ref="R240:X240"/>
    <mergeCell ref="D248:X248"/>
    <mergeCell ref="D249:J249"/>
    <mergeCell ref="K249:Q249"/>
    <mergeCell ref="R249:X249"/>
    <mergeCell ref="D257:X257"/>
    <mergeCell ref="D258:J258"/>
    <mergeCell ref="K258:Q258"/>
    <mergeCell ref="R258:X258"/>
    <mergeCell ref="D221:X221"/>
    <mergeCell ref="D222:J222"/>
    <mergeCell ref="K222:Q222"/>
    <mergeCell ref="R222:X222"/>
    <mergeCell ref="D230:X230"/>
    <mergeCell ref="D231:J231"/>
    <mergeCell ref="K231:Q231"/>
    <mergeCell ref="R231:X231"/>
    <mergeCell ref="D239:X239"/>
    <mergeCell ref="D195:J195"/>
    <mergeCell ref="K195:Q195"/>
    <mergeCell ref="R195:X195"/>
    <mergeCell ref="D203:X203"/>
    <mergeCell ref="D204:J204"/>
    <mergeCell ref="K204:Q204"/>
    <mergeCell ref="R204:X204"/>
    <mergeCell ref="D212:X212"/>
    <mergeCell ref="D213:J213"/>
    <mergeCell ref="K213:Q213"/>
    <mergeCell ref="R213:X213"/>
    <mergeCell ref="D176:X176"/>
    <mergeCell ref="D177:J177"/>
    <mergeCell ref="K177:Q177"/>
    <mergeCell ref="R177:X177"/>
    <mergeCell ref="D185:X185"/>
    <mergeCell ref="D186:J186"/>
    <mergeCell ref="K186:Q186"/>
    <mergeCell ref="R186:X186"/>
    <mergeCell ref="D194:X194"/>
    <mergeCell ref="D150:J150"/>
    <mergeCell ref="K150:Q150"/>
    <mergeCell ref="R150:X150"/>
    <mergeCell ref="D158:X158"/>
    <mergeCell ref="D159:J159"/>
    <mergeCell ref="K159:Q159"/>
    <mergeCell ref="R159:X159"/>
    <mergeCell ref="D167:X167"/>
    <mergeCell ref="D168:J168"/>
    <mergeCell ref="K168:Q168"/>
    <mergeCell ref="R168:X168"/>
    <mergeCell ref="D131:X131"/>
    <mergeCell ref="D132:J132"/>
    <mergeCell ref="K132:Q132"/>
    <mergeCell ref="R132:X132"/>
    <mergeCell ref="D140:X140"/>
    <mergeCell ref="D141:J141"/>
    <mergeCell ref="K141:Q141"/>
    <mergeCell ref="R141:X141"/>
    <mergeCell ref="D149:X149"/>
    <mergeCell ref="D105:J105"/>
    <mergeCell ref="K105:Q105"/>
    <mergeCell ref="R105:X105"/>
    <mergeCell ref="D113:X113"/>
    <mergeCell ref="D114:J114"/>
    <mergeCell ref="K114:Q114"/>
    <mergeCell ref="R114:X114"/>
    <mergeCell ref="D122:X122"/>
    <mergeCell ref="D123:J123"/>
    <mergeCell ref="K123:Q123"/>
    <mergeCell ref="R123:X123"/>
    <mergeCell ref="D86:X86"/>
    <mergeCell ref="D87:J87"/>
    <mergeCell ref="K87:Q87"/>
    <mergeCell ref="R87:X87"/>
    <mergeCell ref="D95:X95"/>
    <mergeCell ref="D96:J96"/>
    <mergeCell ref="K96:Q96"/>
    <mergeCell ref="R96:X96"/>
    <mergeCell ref="D104:X104"/>
    <mergeCell ref="D60:J60"/>
    <mergeCell ref="K60:Q60"/>
    <mergeCell ref="R60:X60"/>
    <mergeCell ref="D68:X68"/>
    <mergeCell ref="D69:J69"/>
    <mergeCell ref="K69:Q69"/>
    <mergeCell ref="R69:X69"/>
    <mergeCell ref="D77:X77"/>
    <mergeCell ref="D78:J78"/>
    <mergeCell ref="K78:Q78"/>
    <mergeCell ref="R78:X78"/>
    <mergeCell ref="D41:X41"/>
    <mergeCell ref="D42:J42"/>
    <mergeCell ref="K42:Q42"/>
    <mergeCell ref="R42:X42"/>
    <mergeCell ref="D50:X50"/>
    <mergeCell ref="D51:J51"/>
    <mergeCell ref="K51:Q51"/>
    <mergeCell ref="R51:X51"/>
    <mergeCell ref="D59:X59"/>
    <mergeCell ref="B17:I17"/>
    <mergeCell ref="B18:E18"/>
    <mergeCell ref="F18:I18"/>
    <mergeCell ref="B25:I25"/>
    <mergeCell ref="B26:E26"/>
    <mergeCell ref="F26:I26"/>
    <mergeCell ref="B33:I33"/>
    <mergeCell ref="B34:E34"/>
    <mergeCell ref="F34:I34"/>
    <mergeCell ref="B1:G1"/>
    <mergeCell ref="I1:N1"/>
    <mergeCell ref="B2:D2"/>
    <mergeCell ref="E2:G2"/>
    <mergeCell ref="I2:K2"/>
    <mergeCell ref="L2:N2"/>
    <mergeCell ref="B9:M9"/>
    <mergeCell ref="N9:Y9"/>
    <mergeCell ref="B10:E10"/>
    <mergeCell ref="F10:I10"/>
    <mergeCell ref="J10:M10"/>
    <mergeCell ref="N10:Q10"/>
    <mergeCell ref="R10:U10"/>
    <mergeCell ref="V10:Y10"/>
  </mergeCells>
  <pageMargins left="0.59027777777777801" right="0.59027777777777801" top="1.05277777777778" bottom="1.05277777777778" header="0.78749999999999998" footer="0.78749999999999998"/>
  <pageSetup firstPageNumber="0"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MJ516"/>
  <sheetViews>
    <sheetView zoomScaleNormal="100" workbookViewId="0"/>
  </sheetViews>
  <sheetFormatPr defaultColWidth="11.3046875" defaultRowHeight="12.45" x14ac:dyDescent="0.3"/>
  <cols>
    <col min="1" max="1" width="11.3046875" style="10"/>
    <col min="2" max="3" width="7.3828125" style="13" customWidth="1"/>
    <col min="4" max="12" width="7.3828125" style="14" customWidth="1"/>
    <col min="13" max="25" width="7.3828125" style="13" customWidth="1"/>
    <col min="26" max="26" width="13.15234375" style="13" customWidth="1"/>
    <col min="27" max="27" width="13.07421875" style="15" hidden="1" customWidth="1"/>
    <col min="28" max="33" width="13.07421875" style="13" hidden="1" customWidth="1"/>
    <col min="34" max="39" width="13.07421875" style="16" hidden="1" customWidth="1"/>
    <col min="40" max="41" width="13.07421875" style="13" hidden="1" customWidth="1"/>
    <col min="42" max="42" width="13.07421875" style="16" hidden="1" customWidth="1"/>
    <col min="43" max="46" width="13.07421875" style="13" hidden="1" customWidth="1"/>
    <col min="47" max="48" width="13.15234375" style="13" customWidth="1"/>
    <col min="49" max="964" width="11.3046875" style="13"/>
    <col min="965" max="965" width="11.3046875" style="12"/>
  </cols>
  <sheetData>
    <row r="1" spans="1:27" ht="12.75" customHeight="1" x14ac:dyDescent="0.3">
      <c r="B1" s="6" t="s">
        <v>273</v>
      </c>
      <c r="C1" s="6"/>
      <c r="D1" s="6"/>
      <c r="E1" s="6"/>
      <c r="F1" s="6"/>
      <c r="G1" s="6"/>
      <c r="H1" s="18"/>
      <c r="I1" s="6" t="s">
        <v>274</v>
      </c>
      <c r="J1" s="6"/>
      <c r="K1" s="6"/>
      <c r="L1" s="6"/>
      <c r="M1" s="6"/>
      <c r="N1" s="6"/>
      <c r="O1"/>
      <c r="P1" s="18"/>
      <c r="Q1" s="18"/>
      <c r="R1" s="18"/>
      <c r="S1" s="18"/>
      <c r="T1" s="18"/>
      <c r="U1" s="18"/>
      <c r="V1" s="18"/>
      <c r="W1" s="18"/>
    </row>
    <row r="2" spans="1:27" ht="12.75" customHeight="1" x14ac:dyDescent="0.3">
      <c r="B2" s="5" t="s">
        <v>275</v>
      </c>
      <c r="C2" s="5"/>
      <c r="D2" s="5"/>
      <c r="E2" s="4" t="s">
        <v>276</v>
      </c>
      <c r="F2" s="4"/>
      <c r="G2" s="4"/>
      <c r="H2" s="18"/>
      <c r="I2" s="5" t="s">
        <v>275</v>
      </c>
      <c r="J2" s="5"/>
      <c r="K2" s="5"/>
      <c r="L2" s="5" t="s">
        <v>276</v>
      </c>
      <c r="M2" s="5"/>
      <c r="N2" s="5"/>
      <c r="O2"/>
      <c r="P2" s="18"/>
      <c r="Q2" s="18"/>
      <c r="R2" s="18"/>
      <c r="S2" s="18"/>
      <c r="T2" s="18"/>
      <c r="U2" s="18"/>
      <c r="V2" s="18"/>
      <c r="W2" s="18"/>
    </row>
    <row r="3" spans="1:27" ht="12.75" customHeight="1" x14ac:dyDescent="0.3">
      <c r="B3" s="19" t="s">
        <v>277</v>
      </c>
      <c r="C3" s="20" t="s">
        <v>278</v>
      </c>
      <c r="D3" s="21" t="s">
        <v>279</v>
      </c>
      <c r="E3" s="20" t="s">
        <v>277</v>
      </c>
      <c r="F3" s="20" t="s">
        <v>278</v>
      </c>
      <c r="G3" s="21" t="s">
        <v>279</v>
      </c>
      <c r="H3" s="18"/>
      <c r="I3" s="19" t="s">
        <v>277</v>
      </c>
      <c r="J3" s="20" t="s">
        <v>278</v>
      </c>
      <c r="K3" s="21" t="s">
        <v>279</v>
      </c>
      <c r="L3" s="19" t="s">
        <v>277</v>
      </c>
      <c r="M3" s="20" t="s">
        <v>278</v>
      </c>
      <c r="N3" s="21" t="s">
        <v>279</v>
      </c>
      <c r="O3"/>
      <c r="P3" s="18"/>
      <c r="Q3" s="18"/>
      <c r="R3" s="18"/>
      <c r="S3" s="18"/>
      <c r="T3" s="18"/>
      <c r="U3" s="18"/>
      <c r="V3" s="18"/>
      <c r="W3" s="18"/>
    </row>
    <row r="4" spans="1:27" ht="12.75" customHeight="1" x14ac:dyDescent="0.3">
      <c r="A4" s="17" t="s">
        <v>280</v>
      </c>
      <c r="B4" s="22">
        <f>AVERAGE(AA45,AA54,AA63,AA72,AA81,AA90,AA99,AA108,AA117,AA126,AA135,AA144,AA153,AA162,AA171,AA180,AA189,AA198,AA207,AA216,AA225,AA234,AA243,AA252,AA261,AA270,AA279,AA288,AA297,AA306,AA315,AA324,AA333,AA342,AA351,AA360,AA369,AA378,AA387,AA396,AA405,AA414,AA423,AA432,AA441,AA450,AA459,AA468,AA477,AA486)</f>
        <v>1.5938809333946322</v>
      </c>
      <c r="C4" s="23">
        <f>AVERAGE(AC45,AC54,AC63,AC72,AC81,AC90,AC99,AC108,AC117,AC126,AC135,AC144,AC153,AC162,AC171,AC180,AC189,AC198,AC207,AC216,AC225,AC234,AC243,AC252,AC261,AC270,AC279,AC288,AC297,AC306,AC315,AC324,AC333,AC342,AC351,AC360,AC369,AC378,AC387,AC396,AC405,AC414,AC423,AC432,AC441,AC450,AC459,AC468,AC477,AC486)</f>
        <v>2.458314993288313</v>
      </c>
      <c r="D4" s="24">
        <f>AVERAGE(AE45,AE54,AE63,AE72,AE81,AE90,AE99,AE108,AE117,AE126,AE135,AE144,AE153,AE162,AE171,AE180,AE189,AE198,AE207,AE216,AE225,AE234,AE243,AE252,AE261,AE270,AE279,AE288,AE297,AE306,AE315,AE324,AE333,AE342,AE351,AE360,AE369,AE378,AE387,AE396,AE405,AE414,AE423,AE432,AE441,AE450,AE459,AE468,AE477,AE486)</f>
        <v>3.9724127855418288</v>
      </c>
      <c r="E4" s="23">
        <f>AVERAGE(AB45,AB54,AB63,AB72,AB81,AB90,AB99,AB108,AB117,AB126,AB135,AB144,AB153,AB162,AB171,AB180,AB189,AB198,AB207,AB216,AB225,AB234,AB243,AB252,AB261,AB270,AB279,AB288,AB297,AB306,AB315,AB324,AB333,AB342,AB351,AB360,AB369,AB378,AB387,AB396,AB405,AB414,AB423,AB432,AB441,AB450,AB459,AB468,AB477,AB486)</f>
        <v>1.3533154788952655</v>
      </c>
      <c r="F4" s="25">
        <f>AVERAGE(AD45,AD54,AD63,AD72,AD81,AD90,AD99,AD108,AD117,AD126,AD135,AD144,AD153,AD162,AD171,AD180,AD189,AD198,AD207,AD216,AD225,AD234,AD243,AD252,AD261,AD270,AD279,AD288,AD297,AD306,AD315,AD324,AD333,AD342,AD351,AD360,AD369,AD378,AD387,AD396,AD405,AD414,AD423,AD432,AD441,AD450,AD459,AD468,AD477,AD486)</f>
        <v>1.8142631066109294</v>
      </c>
      <c r="G4" s="26">
        <f>AVERAGE(AF45,AF54,AF63,AF72,AF81,AF90,AF99,AF108,AF117,AF126,AF135,AF144,AF153,AF162,AF171,AF180,AF189,AF198,AF207,AF216,AF225,AF234,AF243,AF252,AF261,AF270,AF279,AF288,AF297,AF306,AF315,AF324,AF333,AF342,AF351,AF360,AF369,AF378,AF387,AF396,AF405,AF414,AF423,AF432,AF441,AF450,AF459,AF468,AF477,AF486)</f>
        <v>2.2502463527953007</v>
      </c>
      <c r="H4" s="18"/>
      <c r="I4" s="22">
        <f>AVERAGE(AO45,AO54,AO63,AO72,AO81,AO90,AO99,AO108,AO117,AO126,AO135,AO144,AO153,AO162,AO171,AO180,AO189,AO198,AO207,AO216,AO225,AO234,AO243,AO252,AO261,AO270,AO279,AO288,AO297,AO306,AO315,AO324,AO333,AO342,AO351,AO360,AO369,AO378,AO387,AO396,AO405,AO414,AO423,AO432,AO441,AO450,AO459,AO468,AO477,AO486)</f>
        <v>1.2569224830269647</v>
      </c>
      <c r="J4" s="23">
        <f>AVERAGE(AQ45,AQ54,AQ63,AQ72,AQ81,AQ90,AQ99,AQ108,AQ117,AQ126,AQ135,AQ144,AQ153,AQ162,AQ171,AQ180,AQ189,AQ198,AQ207,AQ216,AQ225,AQ234,AQ243,AQ252,AQ261,AQ270,AQ279,AQ288,AQ297,AQ306,AQ315,AQ324,AQ333,AQ342,AQ351,AQ360,AQ369,AQ378,AQ387,AQ396,AQ405,AQ414,AQ423,AQ432,AQ441,AQ450,AQ459,AQ468,AQ477,AQ486)</f>
        <v>1.5514791464888054</v>
      </c>
      <c r="K4" s="24">
        <f>AVERAGE(AS45,AS54,AS63,AS72,AS81,AS90,AS99,AS108,AS117,AS126,AS135,AS144,AS153,AS162,AS171,AS180,AS189,AS198,AS207,AS216,AS225,AS234,AS243,AS252,AS261,AS270,AS279,AS288,AS297,AS306,AS315,AS324,AS333,AS342,AS351,AS360,AS369,AS378,AS387,AS396,AS405,AS414,AS423,AS432,AS441,AS450,AS459,AS468,AS477,AS486)</f>
        <v>1.8291725156197634</v>
      </c>
      <c r="L4" s="22">
        <f>AVERAGE(AP45,AP54,AP63,AP72,AP81,AP90,AP99,AP108,AP117,AP126,AP135,AP144,AP153,AP162,AP171,AP180,AP189,AP198,AP207,AP216,AP225,AP234,AP243,AP252,AP261,AP270,AP279,AP288,AP297,AP306,AP315,AP324,AP333,AP342,AP351,AP360,AP369,AP378,AP387,AP396,AP405,AP414,AP423,AP432,AP441,AP450,AP459,AP468,AP477,AP486)</f>
        <v>1.1520099398308148</v>
      </c>
      <c r="M4" s="25">
        <f>AVERAGE(AR45,AR54,AR63,AR72,AR81,AR90,AR99,AR108,AR117,AR126,AR135,AR144,AR153,AR162,AR171,AR180,AR189,AR198,AR207,AR216,AR225,AR234,AR243,AR252,AR261,AR270,AR279,AR288,AR297,AR306,AR315,AR324,AR333,AR342,AR351,AR360,AR369,AR378,AR387,AR396,AR405,AR414,AR423,AR432,AR441,AR450,AR459,AR468,AR477,AR486)</f>
        <v>1.3188097556034095</v>
      </c>
      <c r="N4" s="26">
        <f>AVERAGE(AT45,AT54,AT63,AT72,AT81,AT90,AT99,AT108,AT117,AT126,AT135,AT144,AT153,AT162,AT171,AT180,AT189,AT198,AT207,AT216,AT225,AT234,AT243,AT252,AT261,AT270,AT279,AT288,AT297,AT306,AT315,AT324,AT333,AT342,AT351,AT360,AT369,AT378,AT387,AT396,AT405,AT414,AT423,AT432,AT441,AT450,AT459,AT468,AT477,AT486)</f>
        <v>1.4081113456821737</v>
      </c>
      <c r="O4"/>
      <c r="P4" s="18"/>
      <c r="Q4" s="18"/>
      <c r="R4" s="18"/>
      <c r="S4" s="18"/>
      <c r="T4" s="18"/>
      <c r="U4" s="18"/>
      <c r="V4" s="18"/>
      <c r="W4" s="18"/>
    </row>
    <row r="5" spans="1:27" ht="12.75" customHeight="1" x14ac:dyDescent="0.3">
      <c r="A5" s="17" t="s">
        <v>281</v>
      </c>
      <c r="B5" s="22">
        <f>AVERAGE(AA46,AA55,AA64,AA73,AA82,AA91,AA100,AA109,AA118,AA127,AA136,AA145,AA154,AA163,AA172,AA181,AA190,AA199,AA208,AA217,AA226,AA235,AA244,AA253,AA262,AA271,AA280,AA289,AA298,AA307,AA316,AA325,AA334,AA343,AA352,AA361,AA370,AA379,AA388,AA397,AA406,AA415,AA424,AA433,AA442,AA451,AA460,AA469,AA478,AA487)</f>
        <v>1.9874970044186284</v>
      </c>
      <c r="C5" s="23">
        <f>AVERAGE(AC46,AC55,AC64,AC73,AC82,AC91,AC100,AC109,AC118,AC127,AC136,AC145,AC154,AC163,AC172,AC181,AC190,AC199,AC208,AC217,AC226,AC235,AC244,AC253,AC262,AC271,AC280,AC289,AC298,AC307,AC316,AC325,AC334,AC343,AC352,AC361,AC370,AC379,AC388,AC397,AC406,AC415,AC424,AC433,AC442,AC451,AC460,AC469,AC478,AC487)</f>
        <v>3.0624310297461061</v>
      </c>
      <c r="D5" s="24">
        <f>AVERAGE(AE46,AE55,AE64,AE73,AE82,AE91,AE100,AE109,AE118,AE127,AE136,AE145,AE154,AE163,AE172,AE181,AE190,AE199,AE208,AE217,AE226,AE235,AE244,AE253,AE262,AE271,AE280,AE289,AE298,AE307,AE316,AE325,AE334,AE343,AE352,AE361,AE370,AE379,AE388,AE397,AE406,AE415,AE424,AE433,AE442,AE451,AE460,AE469,AE478,AE487)</f>
        <v>4.895625086003764</v>
      </c>
      <c r="E5" s="23">
        <f>AVERAGE(AB46,AB55,AB64,AB73,AB82,AB91,AB100,AB109,AB118,AB127,AB136,AB145,AB154,AB163,AB172,AB181,AB190,AB199,AB208,AB217,AB226,AB235,AB244,AB253,AB262,AB271,AB280,AB289,AB298,AB307,AB316,AB325,AB334,AB343,AB352,AB361,AB370,AB379,AB388,AB397,AB406,AB415,AB424,AB433,AB442,AB451,AB460,AB469,AB478,AB487)</f>
        <v>1.0237038863424268</v>
      </c>
      <c r="F5" s="25">
        <f>AVERAGE(AD46,AD55,AD64,AD73,AD82,AD91,AD100,AD109,AD118,AD127,AD136,AD145,AD154,AD163,AD172,AD181,AD190,AD199,AD208,AD217,AD226,AD235,AD244,AD253,AD262,AD271,AD280,AD289,AD298,AD307,AD316,AD325,AD334,AD343,AD352,AD361,AD370,AD379,AD388,AD397,AD406,AD415,AD424,AD433,AD442,AD451,AD460,AD469,AD478,AD487)</f>
        <v>1.1031711939895932</v>
      </c>
      <c r="G5" s="26">
        <f>AVERAGE(AF46,AF55,AF64,AF73,AF82,AF91,AF100,AF109,AF118,AF127,AF136,AF145,AF154,AF163,AF172,AF181,AF190,AF199,AF208,AF217,AF226,AF235,AF244,AF253,AF262,AF271,AF280,AF289,AF298,AF307,AF316,AF325,AF334,AF343,AF352,AF361,AF370,AF379,AF388,AF397,AF406,AF415,AF424,AF433,AF442,AF451,AF460,AF469,AF478,AF487)</f>
        <v>1.4886207850295845</v>
      </c>
      <c r="I5" s="22">
        <f>AVERAGE(AO46,AO55,AO64,AO73,AO82,AO91,AO100,AO109,AO118,AO127,AO136,AO145,AO154,AO163,AO172,AO181,AO190,AO199,AO208,AO217,AO226,AO235,AO244,AO253,AO262,AO271,AO280,AO289,AO298,AO307,AO316,AO325,AO334,AO343,AO352,AO361,AO370,AO379,AO388,AO397,AO406,AO415,AO424,AO433,AO442,AO451,AO460,AO469,AO478,AO487)</f>
        <v>1.3494338415529186</v>
      </c>
      <c r="J5" s="23">
        <f>AVERAGE(AQ46,AQ55,AQ64,AQ73,AQ82,AQ91,AQ100,AQ109,AQ118,AQ127,AQ136,AQ145,AQ154,AQ163,AQ172,AQ181,AQ190,AQ199,AQ208,AQ217,AQ226,AQ235,AQ244,AQ253,AQ262,AQ271,AQ280,AQ289,AQ298,AQ307,AQ316,AQ325,AQ334,AQ343,AQ352,AQ361,AQ370,AQ379,AQ388,AQ397,AQ406,AQ415,AQ424,AQ433,AQ442,AQ451,AQ460,AQ469,AQ478,AQ487)</f>
        <v>1.6342500295777396</v>
      </c>
      <c r="K5" s="24">
        <f>AVERAGE(AS46,AS55,AS64,AS73,AS82,AS91,AS100,AS109,AS118,AS127,AS136,AS145,AS154,AS163,AS172,AS181,AS190,AS199,AS208,AS217,AS226,AS235,AS244,AS253,AS262,AS271,AS280,AS289,AS298,AS307,AS316,AS325,AS334,AS343,AS352,AS361,AS370,AS379,AS388,AS397,AS406,AS415,AS424,AS433,AS442,AS451,AS460,AS469,AS478,AS487)</f>
        <v>2.0129515350290323</v>
      </c>
      <c r="L5" s="22">
        <f>AVERAGE(AP46,AP55,AP64,AP73,AP82,AP91,AP100,AP109,AP118,AP127,AP136,AP145,AP154,AP163,AP172,AP181,AP190,AP199,AP208,AP217,AP226,AP235,AP244,AP253,AP262,AP271,AP280,AP289,AP298,AP307,AP316,AP325,AP334,AP343,AP352,AP361,AP370,AP379,AP388,AP397,AP406,AP415,AP424,AP433,AP442,AP451,AP460,AP469,AP478,AP487)</f>
        <v>0.99542186446033498</v>
      </c>
      <c r="M5" s="25">
        <f>AVERAGE(AR46,AR55,AR64,AR73,AR82,AR91,AR100,AR109,AR118,AR127,AR136,AR145,AR154,AR163,AR172,AR181,AR190,AR199,AR208,AR217,AR226,AR235,AR244,AR253,AR262,AR271,AR280,AR289,AR298,AR307,AR316,AR325,AR334,AR343,AR352,AR361,AR370,AR379,AR388,AR397,AR406,AR415,AR424,AR433,AR442,AR451,AR460,AR469,AR478,AR487)</f>
        <v>1.0339821559269746</v>
      </c>
      <c r="N5" s="26">
        <f>AVERAGE(AT46,AT55,AT64,AT73,AT82,AT91,AT100,AT109,AT118,AT127,AT136,AT145,AT154,AT163,AT172,AT181,AT190,AT199,AT208,AT217,AT226,AT235,AT244,AT253,AT262,AT271,AT280,AT289,AT298,AT307,AT316,AT325,AT334,AT343,AT352,AT361,AT370,AT379,AT388,AT397,AT406,AT415,AT424,AT433,AT442,AT451,AT460,AT469,AT478,AT487)</f>
        <v>1.1953696414587418</v>
      </c>
      <c r="O5"/>
      <c r="P5" s="18"/>
      <c r="Q5" s="18"/>
      <c r="R5" s="18"/>
      <c r="S5" s="18"/>
      <c r="T5" s="18"/>
      <c r="U5" s="18"/>
      <c r="V5" s="18"/>
      <c r="W5" s="18"/>
    </row>
    <row r="6" spans="1:27" ht="12.75" customHeight="1" x14ac:dyDescent="0.3">
      <c r="A6" s="17" t="s">
        <v>282</v>
      </c>
      <c r="B6" s="22">
        <f>AVERAGE(AA47,AA56,AA65,AA74,AA83,AA92,AA101,AA110,AA119,AA128,AA137,AA146,AA155,AA164,AA173,AA182,AA191,AA200,AA209,AA218,AA227,AA236,AA245,AA254,AA263,AA272,AA281,AA290,AA299,AA308,AA317,AA326,AA335,AA344,AA353,AA362,AA371,AA380,AA389,AA398,AA407,AA416,AA425,AA434,AA443,AA452,AA461,AA470,AA479,AA488)</f>
        <v>1.0598768431482497</v>
      </c>
      <c r="C6" s="23">
        <f>AVERAGE(AC47,AC56,AC65,AC74,AC83,AC92,AC101,AC110,AC119,AC128,AC137,AC146,AC155,AC164,AC173,AC182,AC191,AC200,AC209,AC218,AC227,AC236,AC245,AC254,AC263,AC272,AC281,AC290,AC299,AC308,AC317,AC326,AC335,AC344,AC353,AC362,AC371,AC380,AC389,AC398,AC407,AC416,AC425,AC434,AC443,AC452,AC461,AC470,AC479,AC488)</f>
        <v>1.1379127732813967</v>
      </c>
      <c r="D6" s="24">
        <f>AVERAGE(AE47,AE56,AE65,AE74,AE83,AE92,AE101,AE110,AE119,AE128,AE137,AE146,AE155,AE164,AE173,AE182,AE191,AE200,AE209,AE218,AE227,AE236,AE245,AE254,AE263,AE272,AE281,AE290,AE299,AE308,AE317,AE326,AE335,AE344,AE353,AE362,AE371,AE380,AE389,AE398,AE407,AE416,AE425,AE434,AE443,AE452,AE461,AE470,AE479,AE488)</f>
        <v>1.2691035682895382</v>
      </c>
      <c r="E6" s="23">
        <f>AVERAGE(AB47,AB56,AB65,AB74,AB83,AB92,AB101,AB110,AB119,AB128,AB137,AB146,AB155,AB164,AB173,AB182,AB191,AB200,AB209,AB218,AB227,AB236,AB245,AB254,AB263,AB272,AB281,AB290,AB299,AB308,AB317,AB326,AB335,AB344,AB353,AB362,AB371,AB380,AB389,AB398,AB407,AB416,AB425,AB434,AB443,AB452,AB461,AB470,AB479,AB488)</f>
        <v>1.0040741245006242</v>
      </c>
      <c r="F6" s="25">
        <f>AVERAGE(AD47,AD56,AD65,AD74,AD83,AD92,AD101,AD110,AD119,AD128,AD137,AD146,AD155,AD164,AD173,AD182,AD191,AD200,AD209,AD218,AD227,AD236,AD245,AD254,AD263,AD272,AD281,AD290,AD299,AD308,AD317,AD326,AD335,AD344,AD353,AD362,AD371,AD380,AD389,AD398,AD407,AD416,AD425,AD434,AD443,AD452,AD461,AD470,AD479,AD488)</f>
        <v>0.95760707839944803</v>
      </c>
      <c r="G6" s="26">
        <f>AVERAGE(AF47,AF56,AF65,AF74,AF83,AF92,AF101,AF110,AF119,AF128,AF137,AF146,AF155,AF164,AF173,AF182,AF191,AF200,AF209,AF218,AF227,AF236,AF245,AF254,AF263,AF272,AF281,AF290,AF299,AF308,AF317,AF326,AF335,AF344,AF353,AF362,AF371,AF380,AF389,AF398,AF407,AF416,AF425,AF434,AF443,AF452,AF461,AF470,AF479,AF488)</f>
        <v>0.9851886461698165</v>
      </c>
      <c r="H6" s="18"/>
      <c r="I6" s="22">
        <f>AVERAGE(AO47,AO56,AO65,AO74,AO83,AO92,AO101,AO110,AO119,AO128,AO137,AO146,AO155,AO164,AO173,AO182,AO191,AO200,AO209,AO218,AO227,AO236,AO245,AO254,AO263,AO272,AO281,AO290,AO299,AO308,AO317,AO326,AO335,AO344,AO353,AO362,AO371,AO380,AO389,AO398,AO407,AO416,AO425,AO434,AO443,AO452,AO461,AO470,AO479,AO488)</f>
        <v>1.0264904491182354</v>
      </c>
      <c r="J6" s="23">
        <f>AVERAGE(AQ47,AQ56,AQ65,AQ74,AQ83,AQ92,AQ101,AQ110,AQ119,AQ128,AQ137,AQ146,AQ155,AQ164,AQ173,AQ182,AQ191,AQ200,AQ209,AQ218,AQ227,AQ236,AQ245,AQ254,AQ263,AQ272,AQ281,AQ290,AQ299,AQ308,AQ317,AQ326,AQ335,AQ344,AQ353,AQ362,AQ371,AQ380,AQ389,AQ398,AQ407,AQ416,AQ425,AQ434,AQ443,AQ452,AQ461,AQ470,AQ479,AQ488)</f>
        <v>1.0576579014266756</v>
      </c>
      <c r="K6" s="24">
        <f>AVERAGE(AS47,AS56,AS65,AS74,AS83,AS92,AS101,AS110,AS119,AS128,AS137,AS146,AS155,AS164,AS173,AS182,AS191,AS200,AS209,AS218,AS227,AS236,AS245,AS254,AS263,AS272,AS281,AS290,AS299,AS308,AS317,AS326,AS335,AS344,AS353,AS362,AS371,AS380,AS389,AS398,AS407,AS416,AS425,AS434,AS443,AS452,AS461,AS470,AS479,AS488)</f>
        <v>1.1066317844667259</v>
      </c>
      <c r="L6" s="22">
        <f>AVERAGE(AP47,AP56,AP65,AP74,AP83,AP92,AP101,AP110,AP119,AP128,AP137,AP146,AP155,AP164,AP173,AP182,AP191,AP200,AP209,AP218,AP227,AP236,AP245,AP254,AP263,AP272,AP281,AP290,AP299,AP308,AP317,AP326,AP335,AP344,AP353,AP362,AP371,AP380,AP389,AP398,AP407,AP416,AP425,AP434,AP443,AP452,AP461,AP470,AP479,AP488)</f>
        <v>0.99779965539657534</v>
      </c>
      <c r="M6" s="25">
        <f>AVERAGE(AR47,AR56,AR65,AR74,AR83,AR92,AR101,AR110,AR119,AR128,AR137,AR146,AR155,AR164,AR173,AR182,AR191,AR200,AR209,AR218,AR227,AR236,AR245,AR254,AR263,AR272,AR281,AR290,AR299,AR308,AR317,AR326,AR335,AR344,AR353,AR362,AR371,AR380,AR389,AR398,AR407,AR416,AR425,AR434,AR443,AR452,AR461,AR470,AR479,AR488)</f>
        <v>0.97591658125478054</v>
      </c>
      <c r="N6" s="26">
        <f>AVERAGE(AT47,AT56,AT65,AT74,AT83,AT92,AT101,AT110,AT119,AT128,AT137,AT146,AT155,AT164,AT173,AT182,AT191,AT200,AT209,AT218,AT227,AT236,AT245,AT254,AT263,AT272,AT281,AT290,AT299,AT308,AT317,AT326,AT335,AT344,AT353,AT362,AT371,AT380,AT389,AT398,AT407,AT416,AT425,AT434,AT443,AT452,AT461,AT470,AT479,AT488)</f>
        <v>0.99130918191802675</v>
      </c>
      <c r="O6"/>
      <c r="P6" s="18"/>
      <c r="Q6" s="18"/>
      <c r="R6" s="18"/>
      <c r="S6" s="18"/>
      <c r="T6" s="18"/>
      <c r="U6" s="18"/>
      <c r="V6" s="18"/>
      <c r="W6" s="18"/>
    </row>
    <row r="7" spans="1:27" ht="12.75" customHeight="1" x14ac:dyDescent="0.3">
      <c r="A7" s="17" t="s">
        <v>283</v>
      </c>
      <c r="B7" s="27">
        <f>AVERAGE(AA48,AA57,AA66,AA75,AA84,AA93,AA102,AA111,AA120,AA129,AA138,AA147,AA156,AA165,AA174,AA183,AA192,AA201,AA210,AA219,AA228,AA237,AA246,AA255,AA264,AA273,AA282,AA291,AA300,AA309,AA318,AA327,AA336,AA345,AA354,AA363,AA372,AA381,AA390,AA399,AA408,AA417,AA426,AA435,AA444,AA453,AA462,AA471,AA480,AA489)</f>
        <v>2.4701128635127549</v>
      </c>
      <c r="C7" s="28">
        <f>AVERAGE(AC48,AC57,AC66,AC75,AC84,AC93,AC102,AC111,AC120,AC129,AC138,AC147,AC156,AC165,AC174,AC183,AC192,AC201,AC210,AC219,AC228,AC237,AC246,AC255,AC264,AC273,AC282,AC291,AC300,AC309,AC318,AC327,AC336,AC345,AC354,AC363,AC372,AC381,AC390,AC399,AC408,AC417,AC426,AC435,AC444,AC453,AC462,AC471,AC480,AC489)</f>
        <v>4.1060371983904158</v>
      </c>
      <c r="D7" s="29">
        <f>AVERAGE(AE48,AE57,AE66,AE75,AE84,AE93,AE102,AE111,AE120,AE129,AE138,AE147,AE156,AE165,AE174,AE183,AE192,AE201,AE210,AE219,AE228,AE237,AE246,AE255,AE264,AE273,AE282,AE291,AE300,AE309,AE318,AE327,AE336,AE345,AE354,AE363,AE372,AE381,AE390,AE399,AE408,AE417,AE426,AE435,AE444,AE453,AE462,AE471,AE480,AE489)</f>
        <v>6.6844277930571483</v>
      </c>
      <c r="E7" s="28">
        <f>AVERAGE(AB48,AB57,AB66,AB75,AB84,AB93,AB102,AB111,AB120,AB129,AB138,AB147,AB156,AB165,AB174,AB183,AB192,AB201,AB210,AB219,AB228,AB237,AB246,AB255,AB264,AB273,AB282,AB291,AB300,AB309,AB318,AB327,AB336,AB345,AB354,AB363,AB372,AB381,AB390,AB399,AB408,AB417,AB426,AB435,AB444,AB453,AB462,AB471,AB480,AB489)</f>
        <v>1.3800600394237263</v>
      </c>
      <c r="F7" s="30">
        <f>AVERAGE(AD48,AD57,AD66,AD75,AD84,AD93,AD102,AD111,AD120,AD129,AD138,AD147,AD156,AD165,AD174,AD183,AD192,AD201,AD210,AD219,AD228,AD237,AD246,AD255,AD264,AD273,AD282,AD291,AD300,AD309,AD318,AD327,AD336,AD345,AD354,AD363,AD372,AD381,AD390,AD399,AD408,AD417,AD426,AD435,AD444,AD453,AD462,AD471,AD480,AD489)</f>
        <v>1.853329217421761</v>
      </c>
      <c r="G7" s="31">
        <f>AVERAGE(AF48,AF57,AF66,AF75,AF84,AF93,AF102,AF111,AF120,AF129,AF138,AF147,AF156,AF165,AF174,AF183,AF192,AF201,AF210,AF219,AF228,AF237,AF246,AF255,AF264,AF273,AF282,AF291,AF300,AF309,AF318,AF327,AF336,AF345,AF354,AF363,AF372,AF381,AF390,AF399,AF408,AF417,AF426,AF435,AF444,AF453,AF462,AF471,AF480,AF489)</f>
        <v>2.6467635283265802</v>
      </c>
      <c r="H7" s="18"/>
      <c r="I7" s="27">
        <f>AVERAGE(AO48,AO57,AO66,AO75,AO84,AO93,AO102,AO111,AO120,AO129,AO138,AO147,AO156,AO165,AO174,AO183,AO192,AO201,AO210,AO219,AO228,AO237,AO246,AO255,AO264,AO273,AO282,AO291,AO300,AO309,AO318,AO327,AO336,AO345,AO354,AO363,AO372,AO381,AO390,AO399,AO408,AO417,AO426,AO435,AO444,AO453,AO462,AO471,AO480,AO489)</f>
        <v>1.5201035196158972</v>
      </c>
      <c r="J7" s="28">
        <f>AVERAGE(AQ48,AQ57,AQ66,AQ75,AQ84,AQ93,AQ102,AQ111,AQ120,AQ129,AQ138,AQ147,AQ156,AQ165,AQ174,AQ183,AQ192,AQ201,AQ210,AQ219,AQ228,AQ237,AQ246,AQ255,AQ264,AQ273,AQ282,AQ291,AQ300,AQ309,AQ318,AQ327,AQ336,AQ345,AQ354,AQ363,AQ372,AQ381,AQ390,AQ399,AQ408,AQ417,AQ426,AQ435,AQ444,AQ453,AQ462,AQ471,AQ480,AQ489)</f>
        <v>1.9355489456830299</v>
      </c>
      <c r="K7" s="29">
        <f>AVERAGE(AS48,AS57,AS66,AS75,AS84,AS93,AS102,AS111,AS120,AS129,AS138,AS147,AS156,AS165,AS174,AS183,AS192,AS201,AS210,AS219,AS228,AS237,AS246,AS255,AS264,AS273,AS282,AS291,AS300,AS309,AS318,AS327,AS336,AS345,AS354,AS363,AS372,AS381,AS390,AS399,AS408,AS417,AS426,AS435,AS444,AS453,AS462,AS471,AS480,AS489)</f>
        <v>2.4340958879507557</v>
      </c>
      <c r="L7" s="27">
        <f>AVERAGE(AP48,AP57,AP66,AP75,AP84,AP93,AP102,AP111,AP120,AP129,AP138,AP147,AP156,AP165,AP174,AP183,AP192,AP201,AP210,AP219,AP228,AP237,AP246,AP255,AP264,AP273,AP282,AP291,AP300,AP309,AP318,AP327,AP336,AP345,AP354,AP363,AP372,AP381,AP390,AP399,AP408,AP417,AP426,AP435,AP444,AP453,AP462,AP471,AP480,AP489)</f>
        <v>1.1552500171232736</v>
      </c>
      <c r="M7" s="30">
        <f>AVERAGE(AR48,AR57,AR66,AR75,AR84,AR93,AR102,AR111,AR120,AR129,AR138,AR147,AR156,AR165,AR174,AR183,AR192,AR201,AR210,AR219,AR228,AR237,AR246,AR255,AR264,AR273,AR282,AR291,AR300,AR309,AR318,AR327,AR336,AR345,AR354,AR363,AR372,AR381,AR390,AR399,AR408,AR417,AR426,AR435,AR444,AR453,AR462,AR471,AR480,AR489)</f>
        <v>1.3248772313374619</v>
      </c>
      <c r="N7" s="31">
        <f>AVERAGE(AT48,AT57,AT66,AT75,AT84,AT93,AT102,AT111,AT120,AT129,AT138,AT147,AT156,AT165,AT174,AT183,AT192,AT201,AT210,AT219,AT228,AT237,AT246,AT255,AT264,AT273,AT282,AT291,AT300,AT309,AT318,AT327,AT336,AT345,AT354,AT363,AT372,AT381,AT390,AT399,AT408,AT417,AT426,AT435,AT444,AT453,AT462,AT471,AT480,AT489)</f>
        <v>1.5807528840422427</v>
      </c>
      <c r="O7"/>
      <c r="P7" s="18"/>
      <c r="Q7" s="18"/>
      <c r="R7" s="18"/>
      <c r="S7" s="18"/>
      <c r="T7" s="18"/>
      <c r="U7" s="18"/>
      <c r="V7" s="18"/>
      <c r="W7" s="18"/>
    </row>
    <row r="8" spans="1:27" ht="12.75" customHeight="1" x14ac:dyDescent="0.3">
      <c r="B8" s="18"/>
      <c r="C8" s="18"/>
      <c r="D8" s="18"/>
      <c r="E8" s="18"/>
      <c r="F8" s="18"/>
      <c r="G8" s="18"/>
      <c r="H8" s="18"/>
      <c r="I8" s="18"/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</row>
    <row r="9" spans="1:27" ht="12.75" customHeight="1" x14ac:dyDescent="0.3">
      <c r="B9" s="6" t="s">
        <v>275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 t="s">
        <v>276</v>
      </c>
      <c r="O9" s="6"/>
      <c r="P9" s="6"/>
      <c r="Q9" s="6"/>
      <c r="R9" s="6"/>
      <c r="S9" s="6"/>
      <c r="T9" s="6"/>
      <c r="U9" s="6"/>
      <c r="V9" s="6"/>
      <c r="W9" s="6"/>
      <c r="X9" s="6"/>
      <c r="Y9" s="6"/>
    </row>
    <row r="10" spans="1:27" ht="12.75" customHeight="1" x14ac:dyDescent="0.3">
      <c r="B10" s="3" t="s">
        <v>277</v>
      </c>
      <c r="C10" s="3"/>
      <c r="D10" s="3"/>
      <c r="E10" s="3"/>
      <c r="F10" s="2" t="s">
        <v>278</v>
      </c>
      <c r="G10" s="2"/>
      <c r="H10" s="2"/>
      <c r="I10" s="2"/>
      <c r="J10" s="4" t="s">
        <v>279</v>
      </c>
      <c r="K10" s="4"/>
      <c r="L10" s="4"/>
      <c r="M10" s="4"/>
      <c r="N10" s="3" t="s">
        <v>277</v>
      </c>
      <c r="O10" s="3"/>
      <c r="P10" s="3"/>
      <c r="Q10" s="3"/>
      <c r="R10" s="2" t="s">
        <v>278</v>
      </c>
      <c r="S10" s="2"/>
      <c r="T10" s="2"/>
      <c r="U10" s="2"/>
      <c r="V10" s="4" t="s">
        <v>279</v>
      </c>
      <c r="W10" s="4"/>
      <c r="X10" s="4"/>
      <c r="Y10" s="4"/>
      <c r="Z10" s="17"/>
      <c r="AA10" s="32"/>
    </row>
    <row r="11" spans="1:27" ht="12.75" customHeight="1" x14ac:dyDescent="0.3">
      <c r="B11" s="19" t="s">
        <v>284</v>
      </c>
      <c r="C11" s="10" t="s">
        <v>285</v>
      </c>
      <c r="D11" s="10" t="s">
        <v>286</v>
      </c>
      <c r="E11" s="10" t="s">
        <v>287</v>
      </c>
      <c r="F11" s="20" t="s">
        <v>284</v>
      </c>
      <c r="G11" s="10" t="s">
        <v>285</v>
      </c>
      <c r="H11" s="10" t="s">
        <v>286</v>
      </c>
      <c r="I11" s="10" t="s">
        <v>287</v>
      </c>
      <c r="J11" s="20" t="s">
        <v>284</v>
      </c>
      <c r="K11" s="10" t="s">
        <v>285</v>
      </c>
      <c r="L11" s="10" t="s">
        <v>286</v>
      </c>
      <c r="M11" s="21" t="s">
        <v>287</v>
      </c>
      <c r="N11" s="19" t="s">
        <v>284</v>
      </c>
      <c r="O11" s="10" t="s">
        <v>285</v>
      </c>
      <c r="P11" s="10" t="s">
        <v>286</v>
      </c>
      <c r="Q11" s="10" t="s">
        <v>287</v>
      </c>
      <c r="R11" s="20" t="s">
        <v>284</v>
      </c>
      <c r="S11" s="10" t="s">
        <v>285</v>
      </c>
      <c r="T11" s="10" t="s">
        <v>286</v>
      </c>
      <c r="U11" s="10" t="s">
        <v>287</v>
      </c>
      <c r="V11" s="20" t="s">
        <v>284</v>
      </c>
      <c r="W11" s="10" t="s">
        <v>285</v>
      </c>
      <c r="X11" s="10" t="s">
        <v>286</v>
      </c>
      <c r="Y11" s="21" t="s">
        <v>287</v>
      </c>
      <c r="Z11" s="20"/>
      <c r="AA11" s="33"/>
    </row>
    <row r="12" spans="1:27" ht="12.75" customHeight="1" x14ac:dyDescent="0.3">
      <c r="A12" s="17" t="s">
        <v>280</v>
      </c>
      <c r="B12" s="34">
        <f>AVERAGE(AA45,AA54,AA63,AA72,AA81,AA90,AA99,AA108,AA117,AA126,AA135,AA144,AA153,AA162,AA171,AA180,AA189,AA198,AA207,AA216,AA225,AA234,AA243,AA252,AA261,AA270,AA279,AA288,AA297,AA306,AA315,AA324,AA333,AA342,AA351,AA360,AA369,AA378,AA387,AA396,AA405,AA414,AA423,AA432,AA441,AA450,AA459,AA468,AA477,AA486)</f>
        <v>1.5938809333946322</v>
      </c>
      <c r="C12" s="35">
        <f>MIN(AA45,AA54,AA63,AA72,AA81,AA90,AA99,AA108,AA117,AA126,AA135,AA144,AA153,AA162,AA171,AA180,AA189,AA198,AA207,AA216,AA225,AA234,AA243,AA252,AA261,AA270,AA279,AA288,AA297,AA306,AA315,AA324,AA333,AA342,AA351,AA360,AA369,AA378,AA387,AA396,AA405,AA414,AA423,AA432,AA441,AA450,AA459,AA468,AA477,AA486)</f>
        <v>1.0120280710843708</v>
      </c>
      <c r="D12" s="35">
        <f>MAX(AA45,AA54,AA63,AA72,AA81,AA90,AA99,AA108,AA117,AA126,AA135,AA144,AA153,AA162,AA171,AA180,AA189,AA198,AA207,AA216,AA225,AA234,AA243,AA252,AA261,AA270,AA279,AA288,AA297,AA306,AA315,AA324,AA333,AA342,AA351,AA360,AA369,AA378,AA387,AA396,AA405,AA414,AA423,AA432,AA441,AA450,AA459,AA468,AA477,AA486)</f>
        <v>2.2664902526763711</v>
      </c>
      <c r="E12" s="35">
        <f>STDEV(AA45,AA54,AA63,AA72,AA81,AA90,AA99,AA108,AA117,AA126,AA135,AA144,AA153,AA162,AA171,AA180,AA189,AA198,AA207,AA216,AA225,AA234,AA243,AA252,AA261,AA270,AA279,AA288,AA297,AA306,AA315,AA324,AA333,AA342,AA351,AA360,AA369,AA378,AA387,AA396,AA405,AA414,AA423,AA432,AA441,AA450,AA459,AA468,AA477,AA486)</f>
        <v>0.30230694816638304</v>
      </c>
      <c r="F12" s="35">
        <f>AVERAGE(AC45,AC54,AC63,AC72,AC81,AC90,AC99,AC108,AC117,AC126,AC135,AC144,AC153,AC162,AC171,AC180,AC189,AC198,AC207,AC216,AC225,AC234,AC243,AC252,AC261,AC270,AC279,AC288,AC297,AC306,AC315,AC324,AC333,AC342,AC351,AC360,AC369,AC378,AC387,AC396,AC405,AC414,AC423,AC432,AC441,AC450,AC459,AC468,AC477,AC486)</f>
        <v>2.458314993288313</v>
      </c>
      <c r="G12" s="35">
        <f>MIN(AC45,AC54,AC63,AC72,AC81,AC90,AC99,AC108,AC117,AC126,AC135,AC144,AC153,AC162,AC171,AC180,AC189,AC198,AC207,AC216,AC225,AC234,AC243,AC252,AC261,AC270,AC279,AC288,AC297,AC306,AC315,AC324,AC333,AC342,AC351,AC360,AC369,AC378,AC387,AC396,AC405,AC414,AC423,AC432,AC441,AC450,AC459,AC468,AC477,AC486)</f>
        <v>1.2315636306783821</v>
      </c>
      <c r="H12" s="35">
        <f>MAX(AC45,AC54,AC63,AC72,AC81,AC90,AC99,AC108,AC117,AC126,AC135,AC144,AC153,AC162,AC171,AC180,AC189,AC198,AC207,AC216,AC225,AC234,AC243,AC252,AC261,AC270,AC279,AC288,AC297,AC306,AC315,AC324,AC333,AC342,AC351,AC360,AC369,AC378,AC387,AC396,AC405,AC414,AC423,AC432,AC441,AC450,AC459,AC468,AC477,AC486)</f>
        <v>4.199440548091272</v>
      </c>
      <c r="I12" s="36">
        <f>STDEV(AC45,AC54,AC63,AC72,AC81,AC90,AC99,AC108,AC117,AC126,AC135,AC144,AC153,AC162,AC171,AC180,AC189,AC198,AC207,AC216,AC225,AC234,AC243,AC252,AC261,AC270,AC279,AC288,AC297,AC306,AC315,AC324,AC333,AC342,AC351,AC360,AC369,AC378,AC387,AC396,AC405,AC414,AC423,AC432,AC441,AC450,AC459,AC468,AC477,AC486)</f>
        <v>0.70896592227117572</v>
      </c>
      <c r="J12" s="36">
        <f>AVERAGE(AE45,AE54,AE63,AE72,AE81,AE90,AE99,AE108,AE117,AE126,AE135,AE144,AE153,AE162,AE171,AE180,AE189,AE198,AE207,AE216,AE225,AE234,AE243,AE252,AE261,AE270,AE279,AE288,AE297,AE306,AE315,AE324,AE333,AE342,AE351,AE360,AE369,AE378,AE387,AE396,AE405,AE414,AE423,AE432,AE441,AE450,AE459,AE468,AE477,AE486)</f>
        <v>3.9724127855418288</v>
      </c>
      <c r="K12" s="35">
        <f>MIN(AE45,AE54,AE63,AE72,AE81,AE90,AE99,AE108,AE117,AE126,AE135,AE144,AE153,AE162,AE171,AE180,AE189,AE198,AE207,AE216,AE225,AE234,AE243,AE252,AE261,AE270,AE279,AE288,AE297,AE306,AE315,AE324,AE333,AE342,AE351,AE360,AE369,AE378,AE387,AE396,AE405,AE414,AE423,AE432,AE441,AE450,AE459,AE468,AE477,AE486)</f>
        <v>0</v>
      </c>
      <c r="L12" s="35">
        <f>MAX(AE45,AE54,AE63,AE72,AE81,AE90,AE99,AE108,AE117,AE126,AE135,AE144,AE153,AE162,AE171,AE180,AE189,AE198,AE207,AE216,AE225,AE234,AE243,AE252,AE261,AE270,AE279,AE288,AE297,AE306,AE315,AE324,AE333,AE342,AE351,AE360,AE369,AE378,AE387,AE396,AE405,AE414,AE423,AE432,AE441,AE450,AE459,AE468,AE477,AE486)</f>
        <v>23.684171276488382</v>
      </c>
      <c r="M12" s="37">
        <f>STDEV(AE45,AE54,AE63,AE72,AE81,AE90,AE99,AE108,AE117,AE126,AE135,AE144,AE153,AE162,AE171,AE180,AE189,AE198,AE207,AE216,AE225,AE234,AE243,AE252,AE261,AE270,AE279,AE288,AE297,AE306,AE315,AE324,AE333,AE342,AE351,AE360,AE369,AE378,AE387,AE396,AE405,AE414,AE423,AE432,AE441,AE450,AE459,AE468,AE477,AE486)</f>
        <v>3.417988297569396</v>
      </c>
      <c r="N12" s="34">
        <f>AVERAGE(AB45,AB54,AB63,AB72,AB81,AB90,AB99,AB108,AB117,AB126,AB135,AB144,AB153,AB162,AB171,AB180,AB189,AB198,AB207,AB216,AB225,AB234,AB243,AB252,AB261,AB270,AB279,AB288,AB297,AB306,AB315,AB324,AB333,AB342,AB351,AB360,AB369,AB378,AB387,AB396,AB405,AB414,AB423,AB432,AB441,AB450,AB459,AB468,AB477,AB486)</f>
        <v>1.3533154788952655</v>
      </c>
      <c r="O12" s="35">
        <f>MIN(AB45,AB54,AB63,AB72,AB81,AB90,AB99,AB108,AB117,AB126,AB135,AB144,AB153,AB162,AB171,AB180,AB189,AB198,AB207,AB216,AB225,AB234,AB243,AB252,AB261,AB270,AB279,AB288,AB297,AB306,AB315,AB324,AB333,AB342,AB351,AB360,AB369,AB378,AB387,AB396,AB405,AB414,AB423,AB432,AB441,AB450,AB459,AB468,AB477,AB486)</f>
        <v>0.79124618107467859</v>
      </c>
      <c r="P12" s="35">
        <f>MAX(AB45,AB54,AB63,AB72,AB81,AB90,AB99,AB108,AB117,AB126,AB135,AB144,AB153,AB162,AB171,AB180,AB189,AB198,AB207,AB216,AB225,AB234,AB243,AB252,AB261,AB270,AB279,AB288,AB297,AB306,AB315,AB324,AB333,AB342,AB351,AB360,AB369,AB378,AB387,AB396,AB405,AB414,AB423,AB432,AB441,AB450,AB459,AB468,AB477,AB486)</f>
        <v>2.7206733780110963</v>
      </c>
      <c r="Q12" s="36">
        <f>STDEV(AB45,AB54,AB63,AB72,AB81,AB90,AB99,AB108,AB117,AB126,AB135,AB144,AB153,AB162,AB171,AB180,AB189,AB198,AB207,AB216,AB225,AB234,AB243,AB252,AB261,AB270,AB279,AB288,AB297,AB306,AB315,AB324,AB333,AB342,AB351,AB360,AB369,AB378,AB387,AB396,AB405,AB414,AB423,AB432,AB441,AB450,AB459,AB468,AB477,AB486)</f>
        <v>0.39710919616102608</v>
      </c>
      <c r="R12" s="36">
        <f>AVERAGE(AD45,AD54,AD63,AD72,AD81,AD90,AD99,AD108,AD117,AD126,AD135,AD144,AD153,AD162,AD171,AD180,AD189,AD198,AD207,AD216,AD225,AD234,AD243,AD252,AD261,AD270,AD279,AD288,AD297,AD306,AD315,AD324,AD333,AD342,AD351,AD360,AD369,AD378,AD387,AD396,AD405,AD414,AD423,AD432,AD441,AD450,AD459,AD468,AD477,AD486)</f>
        <v>1.8142631066109294</v>
      </c>
      <c r="S12" s="36">
        <f>MIN(AD45,AD54,AD63,AD72,AD81,AD90,AD99,AD108,AD117,AD126,AD135,AD144,AD153,AD162,AD171,AD180,AD189,AD198,AD207,AD216,AD225,AD234,AD243,AD252,AD261,AD270,AD279,AD288,AD297,AD306,AD315,AD324,AD333,AD342,AD351,AD360,AD369,AD378,AD387,AD396,AD405,AD414,AD423,AD432,AD441,AD450,AD459,AD468,AD477,AD486)</f>
        <v>0.81424811388402152</v>
      </c>
      <c r="T12" s="36">
        <f>MAX(AD45,AD54,AD63,AD72,AD81,AD90,AD99,AD108,AD117,AD126,AD135,AD144,AD153,AD162,AD171,AD180,AD189,AD198,AD207,AD216,AD225,AD234,AD243,AD252,AD261,AD270,AD279,AD288,AD297,AD306,AD315,AD324,AD333,AD342,AD351,AD360,AD369,AD378,AD387,AD396,AD405,AD414,AD423,AD432,AD441,AD450,AD459,AD468,AD477,AD486)</f>
        <v>4.5427237440635473</v>
      </c>
      <c r="U12" s="36">
        <f>STDEV(AD45,AD54,AD63,AD72,AD81,AD90,AD99,AD108,AD117,AD126,AD135,AD144,AD153,AD162,AD171,AD180,AD189,AD198,AD207,AD216,AD225,AD234,AD243,AD252,AD261,AD270,AD279,AD288,AD297,AD306,AD315,AD324,AD333,AD342,AD351,AD360,AD369,AD378,AD387,AD396,AD405,AD414,AD423,AD432,AD441,AD450,AD459,AD468,AD477,AD486)</f>
        <v>0.81004839916095872</v>
      </c>
      <c r="V12" s="36">
        <f>AVERAGE(AF45,AF54,AF63,AF72,AF81,AF90,AF99,AF108,AF117,AF126,AF135,AF144,AF153,AF162,AF171,AF180,AF189,AF198,AF207,AF216,AF225,AF234,AF243,AF252,AF261,AF270,AF279,AF288,AF297,AF306,AF315,AF324,AF333,AF342,AF351,AF360,AF369,AF378,AF387,AF396,AF405,AF414,AF423,AF432,AF441,AF450,AF459,AF468,AF477,AF486)</f>
        <v>2.2502463527953007</v>
      </c>
      <c r="W12" s="36">
        <f>MIN(AF45,AF54,AF63,AF72,AF81,AF90,AF99,AF108,AF117,AF126,AF135,AF144,AF153,AF162,AF171,AF180,AF189,AF198,AF207,AF216,AF225,AF234,AF243,AF252,AF261,AF270,AF279,AF288,AF297,AF306,AF315,AF324,AF333,AF342,AF351,AF360,AF369,AF378,AF387,AF396,AF405,AF414,AF423,AF432,AF441,AF450,AF459,AF468,AF477,AF486)</f>
        <v>0</v>
      </c>
      <c r="X12" s="35">
        <f>MAX(AF45,AF54,AF63,AF72,AF81,AF90,AF99,AF108,AF117,AF126,AF135,AF144,AF153,AF162,AF171,AF180,AF189,AF198,AF207,AF216,AF225,AF234,AF243,AF252,AF261,AF270,AF279,AF288,AF297,AF306,AF315,AF324,AF333,AF342,AF351,AF360,AF369,AF378,AF387,AF396,AF405,AF414,AF423,AF432,AF441,AF450,AF459,AF468,AF477,AF486)</f>
        <v>5.8069468098162318</v>
      </c>
      <c r="Y12" s="37">
        <f>STDEV(AF45,AF54,AF63,AF72,AF81,AF90,AF99,AF108,AF117,AF126,AF135,AF144,AF153,AF162,AF171,AF180,AF189,AF198,AF207,AF216,AF225,AF234,AF243,AF252,AF261,AF270,AF279,AF288,AF297,AF306,AF315,AF324,AF333,AF342,AF351,AF360,AF369,AF378,AF387,AF396,AF405,AF414,AF423,AF432,AF441,AF450,AF459,AF468,AF477,AF486)</f>
        <v>1.2016030546625398</v>
      </c>
      <c r="Z12" s="36"/>
      <c r="AA12" s="38"/>
    </row>
    <row r="13" spans="1:27" ht="12.75" customHeight="1" x14ac:dyDescent="0.3">
      <c r="A13" s="17" t="s">
        <v>281</v>
      </c>
      <c r="B13" s="34">
        <f>AVERAGE(AA46,AA55,AA64,AA73,AA82,AA91,AA100,AA109,AA118,AA127,AA136,AA145,AA154,AA163,AA172,AA181,AA190,AA199,AA208,AA217,AA226,AA235,AA244,AA253,AA262,AA271,AA280,AA289,AA298,AA307,AA316,AA325,AA334,AA343,AA352,AA361,AA370,AA379,AA388,AA397,AA406,AA415,AA424,AA433,AA442,AA451,AA460,AA469,AA478,AA487)</f>
        <v>1.9874970044186284</v>
      </c>
      <c r="C13" s="35">
        <f>MIN(AA46,AA55,AA64,AA73,AA82,AA91,AA100,AA109,AA118,AA127,AA136,AA145,AA154,AA163,AA172,AA181,AA190,AA199,AA208,AA217,AA226,AA235,AA244,AA253,AA262,AA271,AA280,AA289,AA298,AA307,AA316,AA325,AA334,AA343,AA352,AA361,AA370,AA379,AA388,AA397,AA406,AA415,AA424,AA433,AA442,AA451,AA460,AA469,AA478,AA487)</f>
        <v>0.66746680437007821</v>
      </c>
      <c r="D13" s="35">
        <f>MAX(AA46,AA55,AA64,AA73,AA82,AA91,AA100,AA109,AA118,AA127,AA136,AA145,AA154,AA163,AA172,AA181,AA190,AA199,AA208,AA217,AA226,AA235,AA244,AA253,AA262,AA271,AA280,AA289,AA298,AA307,AA316,AA325,AA334,AA343,AA352,AA361,AA370,AA379,AA388,AA397,AA406,AA415,AA424,AA433,AA442,AA451,AA460,AA469,AA478,AA487)</f>
        <v>5.4412541053801027</v>
      </c>
      <c r="E13" s="35">
        <f>STDEV(AA46,AA55,AA64,AA73,AA82,AA91,AA100,AA109,AA118,AA127,AA136,AA145,AA154,AA163,AA172,AA181,AA190,AA199,AA208,AA217,AA226,AA235,AA244,AA253,AA262,AA271,AA280,AA289,AA298,AA307,AA316,AA325,AA334,AA343,AA352,AA361,AA370,AA379,AA388,AA397,AA406,AA415,AA424,AA433,AA442,AA451,AA460,AA469,AA478,AA487)</f>
        <v>1.2880885021886117</v>
      </c>
      <c r="F13" s="35">
        <f>AVERAGE(AC46,AC55,AC64,AC73,AC82,AC91,AC100,AC109,AC118,AC127,AC136,AC145,AC154,AC163,AC172,AC181,AC190,AC199,AC208,AC217,AC226,AC235,AC244,AC253,AC262,AC271,AC280,AC289,AC298,AC307,AC316,AC325,AC334,AC343,AC352,AC361,AC370,AC379,AC388,AC397,AC406,AC415,AC424,AC433,AC442,AC451,AC460,AC469,AC478,AC487)</f>
        <v>3.0624310297461061</v>
      </c>
      <c r="G13" s="35">
        <f>MIN(AC46,AC55,AC64,AC73,AC82,AC91,AC100,AC109,AC118,AC127,AC136,AC145,AC154,AC163,AC172,AC181,AC190,AC199,AC208,AC217,AC226,AC235,AC244,AC253,AC262,AC271,AC280,AC289,AC298,AC307,AC316,AC325,AC334,AC343,AC352,AC361,AC370,AC379,AC388,AC397,AC406,AC415,AC424,AC433,AC442,AC451,AC460,AC469,AC478,AC487)</f>
        <v>0.63574618589690735</v>
      </c>
      <c r="H13" s="35">
        <f>MAX(AC46,AC55,AC64,AC73,AC82,AC91,AC100,AC109,AC118,AC127,AC136,AC145,AC154,AC163,AC172,AC181,AC190,AC199,AC208,AC217,AC226,AC235,AC244,AC253,AC262,AC271,AC280,AC289,AC298,AC307,AC316,AC325,AC334,AC343,AC352,AC361,AC370,AC379,AC388,AC397,AC406,AC415,AC424,AC433,AC442,AC451,AC460,AC469,AC478,AC487)</f>
        <v>10.232907720736122</v>
      </c>
      <c r="I13" s="36">
        <f>STDEV(AC46,AC55,AC64,AC73,AC82,AC91,AC100,AC109,AC118,AC127,AC136,AC145,AC154,AC163,AC172,AC181,AC190,AC199,AC208,AC217,AC226,AC235,AC244,AC253,AC262,AC271,AC280,AC289,AC298,AC307,AC316,AC325,AC334,AC343,AC352,AC361,AC370,AC379,AC388,AC397,AC406,AC415,AC424,AC433,AC442,AC451,AC460,AC469,AC478,AC487)</f>
        <v>2.5181165170647386</v>
      </c>
      <c r="J13" s="36">
        <f>AVERAGE(AE46,AE55,AE64,AE73,AE82,AE91,AE100,AE109,AE118,AE127,AE136,AE145,AE154,AE163,AE172,AE181,AE190,AE199,AE208,AE217,AE226,AE235,AE244,AE253,AE262,AE271,AE280,AE289,AE298,AE307,AE316,AE325,AE334,AE343,AE352,AE361,AE370,AE379,AE388,AE397,AE406,AE415,AE424,AE433,AE442,AE451,AE460,AE469,AE478,AE487)</f>
        <v>4.895625086003764</v>
      </c>
      <c r="K13" s="35">
        <f>MIN(AE46,AE55,AE64,AE73,AE82,AE91,AE100,AE109,AE118,AE127,AE136,AE145,AE154,AE163,AE172,AE181,AE190,AE199,AE208,AE217,AE226,AE235,AE244,AE253,AE262,AE271,AE280,AE289,AE298,AE307,AE316,AE325,AE334,AE343,AE352,AE361,AE370,AE379,AE388,AE397,AE406,AE415,AE424,AE433,AE442,AE451,AE460,AE469,AE478,AE487)</f>
        <v>0.62820861695893537</v>
      </c>
      <c r="L13" s="35">
        <f>MAX(AE46,AE55,AE64,AE73,AE82,AE91,AE100,AE109,AE118,AE127,AE136,AE145,AE154,AE163,AE172,AE181,AE190,AE199,AE208,AE217,AE226,AE235,AE244,AE253,AE262,AE271,AE280,AE289,AE298,AE307,AE316,AE325,AE334,AE343,AE352,AE361,AE370,AE379,AE388,AE397,AE406,AE415,AE424,AE433,AE442,AE451,AE460,AE469,AE478,AE487)</f>
        <v>18.316987474139495</v>
      </c>
      <c r="M13" s="37">
        <f>STDEV(AE46,AE55,AE64,AE73,AE82,AE91,AE100,AE109,AE118,AE127,AE136,AE145,AE154,AE163,AE172,AE181,AE190,AE199,AE208,AE217,AE226,AE235,AE244,AE253,AE262,AE271,AE280,AE289,AE298,AE307,AE316,AE325,AE334,AE343,AE352,AE361,AE370,AE379,AE388,AE397,AE406,AE415,AE424,AE433,AE442,AE451,AE460,AE469,AE478,AE487)</f>
        <v>4.6838634643211385</v>
      </c>
      <c r="N13" s="34">
        <f>AVERAGE(AB46,AB55,AB64,AB73,AB82,AB91,AB100,AB109,AB118,AB127,AB136,AB145,AB154,AB163,AB172,AB181,AB190,AB199,AB208,AB217,AB226,AB235,AB244,AB253,AB262,AB271,AB280,AB289,AB298,AB307,AB316,AB325,AB334,AB343,AB352,AB361,AB370,AB379,AB388,AB397,AB406,AB415,AB424,AB433,AB442,AB451,AB460,AB469,AB478,AB487)</f>
        <v>1.0237038863424268</v>
      </c>
      <c r="O13" s="35">
        <f>MIN(AB46,AB55,AB64,AB73,AB82,AB91,AB100,AB109,AB118,AB127,AB136,AB145,AB154,AB163,AB172,AB181,AB190,AB199,AB208,AB217,AB226,AB235,AB244,AB253,AB262,AB271,AB280,AB289,AB298,AB307,AB316,AB325,AB334,AB343,AB352,AB361,AB370,AB379,AB388,AB397,AB406,AB415,AB424,AB433,AB442,AB451,AB460,AB469,AB478,AB487)</f>
        <v>0.51455089917972163</v>
      </c>
      <c r="P13" s="35">
        <f>MAX(AB46,AB55,AB64,AB73,AB82,AB91,AB100,AB109,AB118,AB127,AB136,AB145,AB154,AB163,AB172,AB181,AB190,AB199,AB208,AB217,AB226,AB235,AB244,AB253,AB262,AB271,AB280,AB289,AB298,AB307,AB316,AB325,AB334,AB343,AB352,AB361,AB370,AB379,AB388,AB397,AB406,AB415,AB424,AB433,AB442,AB451,AB460,AB469,AB478,AB487)</f>
        <v>2.419622337563998</v>
      </c>
      <c r="Q13" s="36">
        <f>STDEV(AB46,AB55,AB64,AB73,AB82,AB91,AB100,AB109,AB118,AB127,AB136,AB145,AB154,AB163,AB172,AB181,AB190,AB199,AB208,AB217,AB226,AB235,AB244,AB253,AB262,AB271,AB280,AB289,AB298,AB307,AB316,AB325,AB334,AB343,AB352,AB361,AB370,AB379,AB388,AB397,AB406,AB415,AB424,AB433,AB442,AB451,AB460,AB469,AB478,AB487)</f>
        <v>0.39249504946078029</v>
      </c>
      <c r="R13" s="36">
        <f>AVERAGE(AD46,AD55,AD64,AD73,AD82,AD91,AD100,AD109,AD118,AD127,AD136,AD145,AD154,AD163,AD172,AD181,AD190,AD199,AD208,AD217,AD226,AD235,AD244,AD253,AD262,AD271,AD280,AD289,AD298,AD307,AD316,AD325,AD334,AD343,AD352,AD361,AD370,AD379,AD388,AD397,AD406,AD415,AD424,AD433,AD442,AD451,AD460,AD469,AD478,AD487)</f>
        <v>1.1031711939895932</v>
      </c>
      <c r="S13" s="36">
        <f>MIN(AD46,AD55,AD64,AD73,AD82,AD91,AD100,AD109,AD118,AD127,AD136,AD145,AD154,AD163,AD172,AD181,AD190,AD199,AD208,AD217,AD226,AD235,AD244,AD253,AD262,AD271,AD280,AD289,AD298,AD307,AD316,AD325,AD334,AD343,AD352,AD361,AD370,AD379,AD388,AD397,AD406,AD415,AD424,AD433,AD442,AD451,AD460,AD469,AD478,AD487)</f>
        <v>0.37907458548750766</v>
      </c>
      <c r="T13" s="36">
        <f>MAX(AD46,AD55,AD64,AD73,AD82,AD91,AD100,AD109,AD118,AD127,AD136,AD145,AD154,AD163,AD172,AD181,AD190,AD199,AD208,AD217,AD226,AD235,AD244,AD253,AD262,AD271,AD280,AD289,AD298,AD307,AD316,AD325,AD334,AD343,AD352,AD361,AD370,AD379,AD388,AD397,AD406,AD415,AD424,AD433,AD442,AD451,AD460,AD469,AD478,AD487)</f>
        <v>2.2058820667728418</v>
      </c>
      <c r="U13" s="36">
        <f>STDEV(AD46,AD55,AD64,AD73,AD82,AD91,AD100,AD109,AD118,AD127,AD136,AD145,AD154,AD163,AD172,AD181,AD190,AD199,AD208,AD217,AD226,AD235,AD244,AD253,AD262,AD271,AD280,AD289,AD298,AD307,AD316,AD325,AD334,AD343,AD352,AD361,AD370,AD379,AD388,AD397,AD406,AD415,AD424,AD433,AD442,AD451,AD460,AD469,AD478,AD487)</f>
        <v>0.40077520774704822</v>
      </c>
      <c r="V13" s="36">
        <f>AVERAGE(AF46,AF55,AF64,AF73,AF82,AF91,AF100,AF109,AF118,AF127,AF136,AF145,AF154,AF163,AF172,AF181,AF190,AF199,AF208,AF217,AF226,AF235,AF244,AF253,AF262,AF271,AF280,AF289,AF298,AF307,AF316,AF325,AF334,AF343,AF352,AF361,AF370,AF379,AF388,AF397,AF406,AF415,AF424,AF433,AF442,AF451,AF460,AF469,AF478,AF487)</f>
        <v>1.4886207850295845</v>
      </c>
      <c r="W13" s="36">
        <f>MIN(AF46,AF55,AF64,AF73,AF82,AF91,AF100,AF109,AF118,AF127,AF136,AF145,AF154,AF163,AF172,AF181,AF190,AF199,AF208,AF217,AF226,AF235,AF244,AF253,AF262,AF271,AF280,AF289,AF298,AF307,AF316,AF325,AF334,AF343,AF352,AF361,AF370,AF379,AF388,AF397,AF406,AF415,AF424,AF433,AF442,AF451,AF460,AF469,AF478,AF487)</f>
        <v>0.4864524543444253</v>
      </c>
      <c r="X13" s="35">
        <f>MAX(AF46,AF55,AF64,AF73,AF82,AF91,AF100,AF109,AF118,AF127,AF136,AF145,AF154,AF163,AF172,AF181,AF190,AF199,AF208,AF217,AF226,AF235,AF244,AF253,AF262,AF271,AF280,AF289,AF298,AF307,AF316,AF325,AF334,AF343,AF352,AF361,AF370,AF379,AF388,AF397,AF406,AF415,AF424,AF433,AF442,AF451,AF460,AF469,AF478,AF487)</f>
        <v>3.7622570052689728</v>
      </c>
      <c r="Y13" s="37">
        <f>STDEV(AF46,AF55,AF64,AF73,AF82,AF91,AF100,AF109,AF118,AF127,AF136,AF145,AF154,AF163,AF172,AF181,AF190,AF199,AF208,AF217,AF226,AF235,AF244,AF253,AF262,AF271,AF280,AF289,AF298,AF307,AF316,AF325,AF334,AF343,AF352,AF361,AF370,AF379,AF388,AF397,AF406,AF415,AF424,AF433,AF442,AF451,AF460,AF469,AF478,AF487)</f>
        <v>0.647691024419215</v>
      </c>
      <c r="Z13" s="36"/>
      <c r="AA13" s="38"/>
    </row>
    <row r="14" spans="1:27" ht="12.75" customHeight="1" x14ac:dyDescent="0.3">
      <c r="A14" s="17" t="s">
        <v>282</v>
      </c>
      <c r="B14" s="34">
        <f>AVERAGE(AA47,AA56,AA65,AA74,AA83,AA92,AA101,AA110,AA119,AA128,AA137,AA146,AA155,AA164,AA173,AA182,AA191,AA200,AA209,AA218,AA227,AA236,AA245,AA254,AA263,AA272,AA281,AA290,AA299,AA308,AA317,AA326,AA335,AA344,AA353,AA362,AA371,AA380,AA389,AA398,AA407,AA416,AA425,AA434,AA443,AA452,AA461,AA470,AA479,AA488)</f>
        <v>1.0598768431482497</v>
      </c>
      <c r="C14" s="35">
        <f>MIN(AA47,AA56,AA65,AA74,AA83,AA92,AA101,AA110,AA119,AA128,AA137,AA146,AA155,AA164,AA173,AA182,AA191,AA200,AA209,AA218,AA227,AA236,AA245,AA254,AA263,AA272,AA281,AA290,AA299,AA308,AA317,AA326,AA335,AA344,AA353,AA362,AA371,AA380,AA389,AA398,AA407,AA416,AA425,AA434,AA443,AA452,AA461,AA470,AA479,AA488)</f>
        <v>0.77204777871429819</v>
      </c>
      <c r="D14" s="35">
        <f>MAX(AA47,AA56,AA65,AA74,AA83,AA92,AA101,AA110,AA119,AA128,AA137,AA146,AA155,AA164,AA173,AA182,AA191,AA200,AA209,AA218,AA227,AA236,AA245,AA254,AA263,AA272,AA281,AA290,AA299,AA308,AA317,AA326,AA335,AA344,AA353,AA362,AA371,AA380,AA389,AA398,AA407,AA416,AA425,AA434,AA443,AA452,AA461,AA470,AA479,AA488)</f>
        <v>1.7715037974387322</v>
      </c>
      <c r="E14" s="35">
        <f>STDEV(AA47,AA56,AA65,AA74,AA83,AA92,AA101,AA110,AA119,AA128,AA137,AA146,AA155,AA164,AA173,AA182,AA191,AA200,AA209,AA218,AA227,AA236,AA245,AA254,AA263,AA272,AA281,AA290,AA299,AA308,AA317,AA326,AA335,AA344,AA353,AA362,AA371,AA380,AA389,AA398,AA407,AA416,AA425,AA434,AA443,AA452,AA461,AA470,AA479,AA488)</f>
        <v>0.17281393543764131</v>
      </c>
      <c r="F14" s="35">
        <f>AVERAGE(AC47,AC56,AC65,AC74,AC83,AC92,AC101,AC110,AC119,AC128,AC137,AC146,AC155,AC164,AC173,AC182,AC191,AC200,AC209,AC218,AC227,AC236,AC245,AC254,AC263,AC272,AC281,AC290,AC299,AC308,AC317,AC326,AC335,AC344,AC353,AC362,AC371,AC380,AC389,AC398,AC407,AC416,AC425,AC434,AC443,AC452,AC461,AC470,AC479,AC488)</f>
        <v>1.1379127732813967</v>
      </c>
      <c r="G14" s="35">
        <f>MIN(AC47,AC56,AC65,AC74,AC83,AC92,AC101,AC110,AC119,AC128,AC137,AC146,AC155,AC164,AC173,AC182,AC191,AC200,AC209,AC218,AC227,AC236,AC245,AC254,AC263,AC272,AC281,AC290,AC299,AC308,AC317,AC326,AC335,AC344,AC353,AC362,AC371,AC380,AC389,AC398,AC407,AC416,AC425,AC434,AC443,AC452,AC461,AC470,AC479,AC488)</f>
        <v>0.62074443721119366</v>
      </c>
      <c r="H14" s="35">
        <f>MAX(AC47,AC56,AC65,AC74,AC83,AC92,AC101,AC110,AC119,AC128,AC137,AC146,AC155,AC164,AC173,AC182,AC191,AC200,AC209,AC218,AC227,AC236,AC245,AC254,AC263,AC272,AC281,AC290,AC299,AC308,AC317,AC326,AC335,AC344,AC353,AC362,AC371,AC380,AC389,AC398,AC407,AC416,AC425,AC434,AC443,AC452,AC461,AC470,AC479,AC488)</f>
        <v>2.7417805649213176</v>
      </c>
      <c r="I14" s="36">
        <f>STDEV(AC47,AC56,AC65,AC74,AC83,AC92,AC101,AC110,AC119,AC128,AC137,AC146,AC155,AC164,AC173,AC182,AC191,AC200,AC209,AC218,AC227,AC236,AC245,AC254,AC263,AC272,AC281,AC290,AC299,AC308,AC317,AC326,AC335,AC344,AC353,AC362,AC371,AC380,AC389,AC398,AC407,AC416,AC425,AC434,AC443,AC452,AC461,AC470,AC479,AC488)</f>
        <v>0.33600120042264697</v>
      </c>
      <c r="J14" s="36">
        <f>AVERAGE(AE47,AE56,AE65,AE74,AE83,AE92,AE101,AE110,AE119,AE128,AE137,AE146,AE155,AE164,AE173,AE182,AE191,AE200,AE209,AE218,AE227,AE236,AE245,AE254,AE263,AE272,AE281,AE290,AE299,AE308,AE317,AE326,AE335,AE344,AE353,AE362,AE371,AE380,AE389,AE398,AE407,AE416,AE425,AE434,AE443,AE452,AE461,AE470,AE479,AE488)</f>
        <v>1.2691035682895382</v>
      </c>
      <c r="K14" s="35">
        <f>MIN(AE47,AE56,AE65,AE74,AE83,AE92,AE101,AE110,AE119,AE128,AE137,AE146,AE155,AE164,AE173,AE182,AE191,AE200,AE209,AE218,AE227,AE236,AE245,AE254,AE263,AE272,AE281,AE290,AE299,AE308,AE317,AE326,AE335,AE344,AE353,AE362,AE371,AE380,AE389,AE398,AE407,AE416,AE425,AE434,AE443,AE452,AE461,AE470,AE479,AE488)</f>
        <v>0.52057894617288736</v>
      </c>
      <c r="L14" s="35">
        <f>MAX(AE47,AE56,AE65,AE74,AE83,AE92,AE101,AE110,AE119,AE128,AE137,AE146,AE155,AE164,AE173,AE182,AE191,AE200,AE209,AE218,AE227,AE236,AE245,AE254,AE263,AE272,AE281,AE290,AE299,AE308,AE317,AE326,AE335,AE344,AE353,AE362,AE371,AE380,AE389,AE398,AE407,AE416,AE425,AE434,AE443,AE452,AE461,AE470,AE479,AE488)</f>
        <v>3.7907618084934906</v>
      </c>
      <c r="M14" s="37">
        <f>STDEV(AE47,AE56,AE65,AE74,AE83,AE92,AE101,AE110,AE119,AE128,AE137,AE146,AE155,AE164,AE173,AE182,AE191,AE200,AE209,AE218,AE227,AE236,AE245,AE254,AE263,AE272,AE281,AE290,AE299,AE308,AE317,AE326,AE335,AE344,AE353,AE362,AE371,AE380,AE389,AE398,AE407,AE416,AE425,AE434,AE443,AE452,AE461,AE470,AE479,AE488)</f>
        <v>0.55756993351889239</v>
      </c>
      <c r="N14" s="34">
        <f>AVERAGE(AB47,AB56,AB65,AB74,AB83,AB92,AB101,AB110,AB119,AB128,AB137,AB146,AB155,AB164,AB173,AB182,AB191,AB200,AB209,AB218,AB227,AB236,AB245,AB254,AB263,AB272,AB281,AB290,AB299,AB308,AB317,AB326,AB335,AB344,AB353,AB362,AB371,AB380,AB389,AB398,AB407,AB416,AB425,AB434,AB443,AB452,AB461,AB470,AB479,AB488)</f>
        <v>1.0040741245006242</v>
      </c>
      <c r="O14" s="35">
        <f>MIN(AB47,AB56,AB65,AB74,AB83,AB92,AB101,AB110,AB119,AB128,AB137,AB146,AB155,AB164,AB173,AB182,AB191,AB200,AB209,AB218,AB227,AB236,AB245,AB254,AB263,AB272,AB281,AB290,AB299,AB308,AB317,AB326,AB335,AB344,AB353,AB362,AB371,AB380,AB389,AB398,AB407,AB416,AB425,AB434,AB443,AB452,AB461,AB470,AB479,AB488)</f>
        <v>0.6198922426240665</v>
      </c>
      <c r="P14" s="35">
        <f>MAX(AB47,AB56,AB65,AB74,AB83,AB92,AB101,AB110,AB119,AB128,AB137,AB146,AB155,AB164,AB173,AB182,AB191,AB200,AB209,AB218,AB227,AB236,AB245,AB254,AB263,AB272,AB281,AB290,AB299,AB308,AB317,AB326,AB335,AB344,AB353,AB362,AB371,AB380,AB389,AB398,AB407,AB416,AB425,AB434,AB443,AB452,AB461,AB470,AB479,AB488)</f>
        <v>1.7385475606929532</v>
      </c>
      <c r="Q14" s="36">
        <f>STDEV(AB47,AB56,AB65,AB74,AB83,AB92,AB101,AB110,AB119,AB128,AB137,AB146,AB155,AB164,AB173,AB182,AB191,AB200,AB209,AB218,AB227,AB236,AB245,AB254,AB263,AB272,AB281,AB290,AB299,AB308,AB317,AB326,AB335,AB344,AB353,AB362,AB371,AB380,AB389,AB398,AB407,AB416,AB425,AB434,AB443,AB452,AB461,AB470,AB479,AB488)</f>
        <v>0.1944046729042424</v>
      </c>
      <c r="R14" s="36">
        <f>AVERAGE(AD47,AD56,AD65,AD74,AD83,AD92,AD101,AD110,AD119,AD128,AD137,AD146,AD155,AD164,AD173,AD182,AD191,AD200,AD209,AD218,AD227,AD236,AD245,AD254,AD263,AD272,AD281,AD290,AD299,AD308,AD317,AD326,AD335,AD344,AD353,AD362,AD371,AD380,AD389,AD398,AD407,AD416,AD425,AD434,AD443,AD452,AD461,AD470,AD479,AD488)</f>
        <v>0.95760707839944803</v>
      </c>
      <c r="S14" s="36">
        <f>MIN(AD47,AD56,AD65,AD74,AD83,AD92,AD101,AD110,AD119,AD128,AD137,AD146,AD155,AD164,AD173,AD182,AD191,AD200,AD209,AD218,AD227,AD236,AD245,AD254,AD263,AD272,AD281,AD290,AD299,AD308,AD317,AD326,AD335,AD344,AD353,AD362,AD371,AD380,AD389,AD398,AD407,AD416,AD425,AD434,AD443,AD452,AD461,AD470,AD479,AD488)</f>
        <v>0.6287888587401953</v>
      </c>
      <c r="T14" s="36">
        <f>MAX(AD47,AD56,AD65,AD74,AD83,AD92,AD101,AD110,AD119,AD128,AD137,AD146,AD155,AD164,AD173,AD182,AD191,AD200,AD209,AD218,AD227,AD236,AD245,AD254,AD263,AD272,AD281,AD290,AD299,AD308,AD317,AD326,AD335,AD344,AD353,AD362,AD371,AD380,AD389,AD398,AD407,AD416,AD425,AD434,AD443,AD452,AD461,AD470,AD479,AD488)</f>
        <v>1.5331629506660192</v>
      </c>
      <c r="U14" s="36">
        <f>STDEV(AD47,AD56,AD65,AD74,AD83,AD92,AD101,AD110,AD119,AD128,AD137,AD146,AD155,AD164,AD173,AD182,AD191,AD200,AD209,AD218,AD227,AD236,AD245,AD254,AD263,AD272,AD281,AD290,AD299,AD308,AD317,AD326,AD335,AD344,AD353,AD362,AD371,AD380,AD389,AD398,AD407,AD416,AD425,AD434,AD443,AD452,AD461,AD470,AD479,AD488)</f>
        <v>0.14364691951135855</v>
      </c>
      <c r="V14" s="36">
        <f>AVERAGE(AF47,AF56,AF65,AF74,AF83,AF92,AF101,AF110,AF119,AF128,AF137,AF146,AF155,AF164,AF173,AF182,AF191,AF200,AF209,AF218,AF227,AF236,AF245,AF254,AF263,AF272,AF281,AF290,AF299,AF308,AF317,AF326,AF335,AF344,AF353,AF362,AF371,AF380,AF389,AF398,AF407,AF416,AF425,AF434,AF443,AF452,AF461,AF470,AF479,AF488)</f>
        <v>0.9851886461698165</v>
      </c>
      <c r="W14" s="36">
        <f>MIN(AF47,AF56,AF65,AF74,AF83,AF92,AF101,AF110,AF119,AF128,AF137,AF146,AF155,AF164,AF173,AF182,AF191,AF200,AF209,AF218,AF227,AF236,AF245,AF254,AF263,AF272,AF281,AF290,AF299,AF308,AF317,AF326,AF335,AF344,AF353,AF362,AF371,AF380,AF389,AF398,AF407,AF416,AF425,AF434,AF443,AF452,AF461,AF470,AF479,AF488)</f>
        <v>0.77549210929481838</v>
      </c>
      <c r="X14" s="35">
        <f>MAX(AF47,AF56,AF65,AF74,AF83,AF92,AF101,AF110,AF119,AF128,AF137,AF146,AF155,AF164,AF173,AF182,AF191,AF200,AF209,AF218,AF227,AF236,AF245,AF254,AF263,AF272,AF281,AF290,AF299,AF308,AF317,AF326,AF335,AF344,AF353,AF362,AF371,AF380,AF389,AF398,AF407,AF416,AF425,AF434,AF443,AF452,AF461,AF470,AF479,AF488)</f>
        <v>1.1783566393374574</v>
      </c>
      <c r="Y14" s="37">
        <f>STDEV(AF47,AF56,AF65,AF74,AF83,AF92,AF101,AF110,AF119,AF128,AF137,AF146,AF155,AF164,AF173,AF182,AF191,AF200,AF209,AF218,AF227,AF236,AF245,AF254,AF263,AF272,AF281,AF290,AF299,AF308,AF317,AF326,AF335,AF344,AF353,AF362,AF371,AF380,AF389,AF398,AF407,AF416,AF425,AF434,AF443,AF452,AF461,AF470,AF479,AF488)</f>
        <v>9.9532031800298362E-2</v>
      </c>
      <c r="Z14" s="36"/>
      <c r="AA14" s="38"/>
    </row>
    <row r="15" spans="1:27" ht="12.75" customHeight="1" x14ac:dyDescent="0.3">
      <c r="A15" s="17" t="s">
        <v>283</v>
      </c>
      <c r="B15" s="39">
        <f>AVERAGE(AA48,AA57,AA66,AA75,AA84,AA93,AA102,AA111,AA120,AA129,AA138,AA147,AA156,AA165,AA174,AA183,AA192,AA201,AA210,AA219,AA228,AA237,AA246,AA255,AA264,AA273,AA282,AA291,AA300,AA309,AA318,AA327,AA336,AA345,AA354,AA363,AA372,AA381,AA390,AA399,AA408,AA417,AA426,AA435,AA444,AA453,AA462,AA471,AA480,AA489)</f>
        <v>2.4701128635127549</v>
      </c>
      <c r="C15" s="40">
        <f>MIN(AA48,AA57,AA66,AA75,AA84,AA93,AA102,AA111,AA120,AA129,AA138,AA147,AA156,AA165,AA174,AA183,AA192,AA201,AA210,AA219,AA228,AA237,AA246,AA255,AA264,AA273,AA282,AA291,AA300,AA309,AA318,AA327,AA336,AA345,AA354,AA363,AA372,AA381,AA390,AA399,AA408,AA417,AA426,AA435,AA444,AA453,AA462,AA471,AA480,AA489)</f>
        <v>0.83454381337232175</v>
      </c>
      <c r="D15" s="40">
        <f>MAX(AA48,AA57,AA66,AA75,AA84,AA93,AA102,AA111,AA120,AA129,AA138,AA147,AA156,AA165,AA174,AA183,AA192,AA201,AA210,AA219,AA228,AA237,AA246,AA255,AA264,AA273,AA282,AA291,AA300,AA309,AA318,AA327,AA336,AA345,AA354,AA363,AA372,AA381,AA390,AA399,AA408,AA417,AA426,AA435,AA444,AA453,AA462,AA471,AA480,AA489)</f>
        <v>5.8396319525810867</v>
      </c>
      <c r="E15" s="40">
        <f>STDEV(AA48,AA57,AA66,AA75,AA84,AA93,AA102,AA111,AA120,AA129,AA138,AA147,AA156,AA165,AA174,AA183,AA192,AA201,AA210,AA219,AA228,AA237,AA246,AA255,AA264,AA273,AA282,AA291,AA300,AA309,AA318,AA327,AA336,AA345,AA354,AA363,AA372,AA381,AA390,AA399,AA408,AA417,AA426,AA435,AA444,AA453,AA462,AA471,AA480,AA489)</f>
        <v>1.3497936663078995</v>
      </c>
      <c r="F15" s="40">
        <f>AVERAGE(AC48,AC57,AC66,AC75,AC84,AC93,AC102,AC111,AC120,AC129,AC138,AC147,AC156,AC165,AC174,AC183,AC192,AC201,AC210,AC219,AC228,AC237,AC246,AC255,AC264,AC273,AC282,AC291,AC300,AC309,AC318,AC327,AC336,AC345,AC354,AC363,AC372,AC381,AC390,AC399,AC408,AC417,AC426,AC435,AC444,AC453,AC462,AC471,AC480,AC489)</f>
        <v>4.1060371983904158</v>
      </c>
      <c r="G15" s="40">
        <f>MIN(AC48,AC57,AC66,AC75,AC84,AC93,AC102,AC111,AC120,AC129,AC138,AC147,AC156,AC165,AC174,AC183,AC192,AC201,AC210,AC219,AC228,AC237,AC246,AC255,AC264,AC273,AC282,AC291,AC300,AC309,AC318,AC327,AC336,AC345,AC354,AC363,AC372,AC381,AC390,AC399,AC408,AC417,AC426,AC435,AC444,AC453,AC462,AC471,AC480,AC489)</f>
        <v>0.83420561690244399</v>
      </c>
      <c r="H15" s="40">
        <f>MAX(AC48,AC57,AC66,AC75,AC84,AC93,AC102,AC111,AC120,AC129,AC138,AC147,AC156,AC165,AC174,AC183,AC192,AC201,AC210,AC219,AC228,AC237,AC246,AC255,AC264,AC273,AC282,AC291,AC300,AC309,AC318,AC327,AC336,AC345,AC354,AC363,AC372,AC381,AC390,AC399,AC408,AC417,AC426,AC435,AC444,AC453,AC462,AC471,AC480,AC489)</f>
        <v>11.008950120675783</v>
      </c>
      <c r="I15" s="40">
        <f>STDEV(AC48,AC57,AC66,AC75,AC84,AC93,AC102,AC111,AC120,AC129,AC138,AC147,AC156,AC165,AC174,AC183,AC192,AC201,AC210,AC219,AC228,AC237,AC246,AC255,AC264,AC273,AC282,AC291,AC300,AC309,AC318,AC327,AC336,AC345,AC354,AC363,AC372,AC381,AC390,AC399,AC408,AC417,AC426,AC435,AC444,AC453,AC462,AC471,AC480,AC489)</f>
        <v>2.6348085804390875</v>
      </c>
      <c r="J15" s="40">
        <f>AVERAGE(AE48,AE57,AE66,AE75,AE84,AE93,AE102,AE111,AE120,AE129,AE138,AE147,AE156,AE165,AE174,AE183,AE192,AE201,AE210,AE219,AE228,AE237,AE246,AE255,AE264,AE273,AE282,AE291,AE300,AE309,AE318,AE327,AE336,AE345,AE354,AE363,AE372,AE381,AE390,AE399,AE408,AE417,AE426,AE435,AE444,AE453,AE462,AE471,AE480,AE489)</f>
        <v>6.6844277930571483</v>
      </c>
      <c r="K15" s="40">
        <f>MIN(AE48,AE57,AE66,AE75,AE84,AE93,AE102,AE111,AE120,AE129,AE138,AE147,AE156,AE165,AE174,AE183,AE192,AE201,AE210,AE219,AE228,AE237,AE246,AE255,AE264,AE273,AE282,AE291,AE300,AE309,AE318,AE327,AE336,AE345,AE354,AE363,AE372,AE381,AE390,AE399,AE408,AE417,AE426,AE435,AE444,AE453,AE462,AE471,AE480,AE489)</f>
        <v>0.89008152096871573</v>
      </c>
      <c r="L15" s="40">
        <f>MAX(AE48,AE57,AE66,AE75,AE84,AE93,AE102,AE111,AE120,AE129,AE138,AE147,AE156,AE165,AE174,AE183,AE192,AE201,AE210,AE219,AE228,AE237,AE246,AE255,AE264,AE273,AE282,AE291,AE300,AE309,AE318,AE327,AE336,AE345,AE354,AE363,AE372,AE381,AE390,AE399,AE408,AE417,AE426,AE435,AE444,AE453,AE462,AE471,AE480,AE489)</f>
        <v>18.051283839718991</v>
      </c>
      <c r="M15" s="41">
        <f>STDEV(AE48,AE57,AE66,AE75,AE84,AE93,AE102,AE111,AE120,AE129,AE138,AE147,AE156,AE165,AE174,AE183,AE192,AE201,AE210,AE219,AE228,AE237,AE246,AE255,AE264,AE273,AE282,AE291,AE300,AE309,AE318,AE327,AE336,AE345,AE354,AE363,AE372,AE381,AE390,AE399,AE408,AE417,AE426,AE435,AE444,AE453,AE462,AE471,AE480,AE489)</f>
        <v>4.758093639188532</v>
      </c>
      <c r="N15" s="39">
        <f>AVERAGE(AB48,AB57,AB66,AB75,AB84,AB93,AB102,AB111,AB120,AB129,AB138,AB147,AB156,AB165,AB174,AB183,AB192,AB201,AB210,AB219,AB228,AB237,AB246,AB255,AB264,AB273,AB282,AB291,AB300,AB309,AB318,AB327,AB336,AB345,AB354,AB363,AB372,AB381,AB390,AB399,AB408,AB417,AB426,AB435,AB444,AB453,AB462,AB471,AB480,AB489)</f>
        <v>1.3800600394237263</v>
      </c>
      <c r="O15" s="40">
        <f>MIN(AB48,AB57,AB66,AB75,AB84,AB93,AB102,AB111,AB120,AB129,AB138,AB147,AB156,AB165,AB174,AB183,AB192,AB201,AB210,AB219,AB228,AB237,AB246,AB255,AB264,AB273,AB282,AB291,AB300,AB309,AB318,AB327,AB336,AB345,AB354,AB363,AB372,AB381,AB390,AB399,AB408,AB417,AB426,AB435,AB444,AB453,AB462,AB471,AB480,AB489)</f>
        <v>0.64038152962527728</v>
      </c>
      <c r="P15" s="40">
        <f>MAX(AB48,AB57,AB66,AB75,AB84,AB93,AB102,AB111,AB120,AB129,AB138,AB147,AB156,AB165,AB174,AB183,AB192,AB201,AB210,AB219,AB228,AB237,AB246,AB255,AB264,AB273,AB282,AB291,AB300,AB309,AB318,AB327,AB336,AB345,AB354,AB363,AB372,AB381,AB390,AB399,AB408,AB417,AB426,AB435,AB444,AB453,AB462,AB471,AB480,AB489)</f>
        <v>2.9279736252510689</v>
      </c>
      <c r="Q15" s="40">
        <f>STDEV(AB48,AB57,AB66,AB75,AB84,AB93,AB102,AB111,AB120,AB129,AB138,AB147,AB156,AB165,AB174,AB183,AB192,AB201,AB210,AB219,AB228,AB237,AB246,AB255,AB264,AB273,AB282,AB291,AB300,AB309,AB318,AB327,AB336,AB345,AB354,AB363,AB372,AB381,AB390,AB399,AB408,AB417,AB426,AB435,AB444,AB453,AB462,AB471,AB480,AB489)</f>
        <v>0.52383375242505337</v>
      </c>
      <c r="R15" s="40">
        <f>AVERAGE(AD48,AD57,AD66,AD75,AD84,AD93,AD102,AD111,AD120,AD129,AD138,AD147,AD156,AD165,AD174,AD183,AD192,AD201,AD210,AD219,AD228,AD237,AD246,AD255,AD264,AD273,AD282,AD291,AD300,AD309,AD318,AD327,AD336,AD345,AD354,AD363,AD372,AD381,AD390,AD399,AD408,AD417,AD426,AD435,AD444,AD453,AD462,AD471,AD480,AD489)</f>
        <v>1.853329217421761</v>
      </c>
      <c r="S15" s="40">
        <f>MIN(AD48,AD57,AD66,AD75,AD84,AD93,AD102,AD111,AD120,AD129,AD138,AD147,AD156,AD165,AD174,AD183,AD192,AD201,AD210,AD219,AD228,AD237,AD246,AD255,AD264,AD273,AD282,AD291,AD300,AD309,AD318,AD327,AD336,AD345,AD354,AD363,AD372,AD381,AD390,AD399,AD408,AD417,AD426,AD435,AD444,AD453,AD462,AD471,AD480,AD489)</f>
        <v>0.61953336210226739</v>
      </c>
      <c r="T15" s="40">
        <f>MAX(AD48,AD57,AD66,AD75,AD84,AD93,AD102,AD111,AD120,AD129,AD138,AD147,AD156,AD165,AD174,AD183,AD192,AD201,AD210,AD219,AD228,AD237,AD246,AD255,AD264,AD273,AD282,AD291,AD300,AD309,AD318,AD327,AD336,AD345,AD354,AD363,AD372,AD381,AD390,AD399,AD408,AD417,AD426,AD435,AD444,AD453,AD462,AD471,AD480,AD489)</f>
        <v>5.2211190435493737</v>
      </c>
      <c r="U15" s="40">
        <f>STDEV(AD48,AD57,AD66,AD75,AD84,AD93,AD102,AD111,AD120,AD129,AD138,AD147,AD156,AD165,AD174,AD183,AD192,AD201,AD210,AD219,AD228,AD237,AD246,AD255,AD264,AD273,AD282,AD291,AD300,AD309,AD318,AD327,AD336,AD345,AD354,AD363,AD372,AD381,AD390,AD399,AD408,AD417,AD426,AD435,AD444,AD453,AD462,AD471,AD480,AD489)</f>
        <v>0.93879593430614039</v>
      </c>
      <c r="V15" s="40">
        <f>AVERAGE(AF48,AF57,AF66,AF75,AF84,AF93,AF102,AF111,AF120,AF129,AF138,AF147,AF156,AF165,AF174,AF183,AF192,AF201,AF210,AF219,AF228,AF237,AF246,AF255,AF264,AF273,AF282,AF291,AF300,AF309,AF318,AF327,AF336,AF345,AF354,AF363,AF372,AF381,AF390,AF399,AF408,AF417,AF426,AF435,AF444,AF453,AF462,AF471,AF480,AF489)</f>
        <v>2.6467635283265802</v>
      </c>
      <c r="W15" s="40">
        <f>MIN(AF48,AF57,AF66,AF75,AF84,AF93,AF102,AF111,AF120,AF129,AF138,AF147,AF156,AF165,AF174,AF183,AF192,AF201,AF210,AF219,AF228,AF237,AF246,AF255,AF264,AF273,AF282,AF291,AF300,AF309,AF318,AF327,AF336,AF345,AF354,AF363,AF372,AF381,AF390,AF399,AF408,AF417,AF426,AF435,AF444,AF453,AF462,AF471,AF480,AF489)</f>
        <v>0.67345441741229306</v>
      </c>
      <c r="X15" s="40">
        <f>MAX(AF48,AF57,AF66,AF75,AF84,AF93,AF102,AF111,AF120,AF129,AF138,AF147,AF156,AF165,AF174,AF183,AF192,AF201,AF210,AF219,AF228,AF237,AF246,AF255,AF264,AF273,AF282,AF291,AF300,AF309,AF318,AF327,AF336,AF345,AF354,AF363,AF372,AF381,AF390,AF399,AF408,AF417,AF426,AF435,AF444,AF453,AF462,AF471,AF480,AF489)</f>
        <v>7.7009445444122626</v>
      </c>
      <c r="Y15" s="41">
        <f>STDEV(AF48,AF57,AF66,AF75,AF84,AF93,AF102,AF111,AF120,AF129,AF138,AF147,AF156,AF165,AF174,AF183,AF192,AF201,AF210,AF219,AF228,AF237,AF246,AF255,AF264,AF273,AF282,AF291,AF300,AF309,AF318,AF327,AF336,AF345,AF354,AF363,AF372,AF381,AF390,AF399,AF408,AF417,AF426,AF435,AF444,AF453,AF462,AF471,AF480,AF489)</f>
        <v>1.3300999707201384</v>
      </c>
      <c r="Z15" s="36"/>
      <c r="AA15" s="38"/>
    </row>
    <row r="16" spans="1:27" ht="12.75" customHeight="1" x14ac:dyDescent="0.3">
      <c r="B16" s="18"/>
      <c r="C16" s="18"/>
      <c r="D16" s="18"/>
      <c r="E16" s="18"/>
      <c r="F16" s="18"/>
      <c r="G16" s="18"/>
      <c r="H16" s="18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</row>
    <row r="17" spans="1:26" ht="12.75" customHeight="1" x14ac:dyDescent="0.3">
      <c r="B17" s="6" t="s">
        <v>288</v>
      </c>
      <c r="C17" s="6"/>
      <c r="D17" s="6"/>
      <c r="E17" s="6"/>
      <c r="F17" s="6"/>
      <c r="G17" s="6"/>
      <c r="H17" s="6"/>
      <c r="I17" s="6"/>
      <c r="J17" s="17"/>
      <c r="K17" s="17"/>
      <c r="L17" s="17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17"/>
      <c r="Y17" s="17"/>
    </row>
    <row r="18" spans="1:26" ht="12.75" customHeight="1" x14ac:dyDescent="0.3">
      <c r="B18" s="6" t="s">
        <v>275</v>
      </c>
      <c r="C18" s="6"/>
      <c r="D18" s="6"/>
      <c r="E18" s="6"/>
      <c r="F18" s="6" t="s">
        <v>276</v>
      </c>
      <c r="G18" s="6"/>
      <c r="H18" s="6"/>
      <c r="I18" s="6"/>
      <c r="J18"/>
      <c r="K18"/>
      <c r="L18"/>
      <c r="M18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7"/>
    </row>
    <row r="19" spans="1:26" ht="12.75" customHeight="1" x14ac:dyDescent="0.3">
      <c r="A19" s="17" t="s">
        <v>289</v>
      </c>
      <c r="B19" s="42">
        <v>1</v>
      </c>
      <c r="C19" s="43">
        <v>2</v>
      </c>
      <c r="D19" s="43">
        <v>3</v>
      </c>
      <c r="E19" s="43">
        <v>4</v>
      </c>
      <c r="F19" s="43">
        <v>1</v>
      </c>
      <c r="G19" s="43">
        <v>2</v>
      </c>
      <c r="H19" s="43">
        <v>3</v>
      </c>
      <c r="I19" s="44">
        <v>4</v>
      </c>
      <c r="J19"/>
      <c r="K19"/>
      <c r="L19"/>
      <c r="M19"/>
      <c r="N19" s="20"/>
      <c r="O19" s="20"/>
      <c r="P19" s="20"/>
      <c r="Q19" s="20"/>
      <c r="V19" s="20"/>
      <c r="W19" s="20"/>
      <c r="X19" s="20"/>
      <c r="Y19" s="20"/>
      <c r="Z19" s="20"/>
    </row>
    <row r="20" spans="1:26" ht="12.75" customHeight="1" x14ac:dyDescent="0.3">
      <c r="A20" s="17" t="s">
        <v>280</v>
      </c>
      <c r="B20" s="45">
        <f t="shared" ref="B20:E23" ca="1" si="0">SUM(IF($AH45=B$35,1,0),IF($AH54=B$35,1,0),IF($AH63=B$35,1,0),IF($AH72=B$35,1,0),IF($AH81=B$35,1,0),IF($AH90=B$35,1,0),IF($AH99=B$35,1,0),IF($AH108=B$35,1,0),IF($AH117=B$35,1,0),IF($AH126=B$35,1,0),IF($AH135=B$35,1,0),IF($AH144=B$35,1,0),IF($AH153=B$35,1,0),IF($AH162=B$35,1,0),IF($AH171=B$35,1,0),IF($AH180=B$35,1,0),IF($AH189=B$35,1,0),IF($AH198=B$35,1,0),IF($AH207=B$35,1,0),IF($AH216=B$35,1,0),IF($AH225=B$35,1,0),IF($AH234=B$35,1,0),IF($AH243=B$35,1,0),IF($AH252=B$35,1,0),IF($AH261=B$35,1,0),IF($AH270=B$35,1,0),IF($AH279=B$35,1,0),IF($AH288=B$35,1,0),IF($AH297=B$35,1,0),IF($AH306=B$35,1,0),IF($AH315=B$35,1,0),IF($AH324=B$35,1,0),IF($AH333=B$35,1,0),IF($AH342=B$35,1,0),IF($AH351=B$35,1,0),IF($AH360=B$35,1,0),IF($AH369=B$35,1,0),IF($AH378=B$35,1,0),IF($AH387=B$35,1,0),IF($AH396=B$35,1,0),IF($AH405=B$35,1,0),IF($AH414=B$35,1,0),IF($AH423=B$35,1,0),IF($AH432=B$35,1,0),IF($AH441=B$35,1,0),IF($AH450=B$35,1,0),IF($AH459=B$35,1,0),IF($AH468=B$35,1,0),IF($AH477=B$35,1,0),IF($AH486=B$35,1,0))</f>
        <v>0</v>
      </c>
      <c r="C20" s="46">
        <f t="shared" ca="1" si="0"/>
        <v>26</v>
      </c>
      <c r="D20" s="46">
        <f t="shared" ca="1" si="0"/>
        <v>13</v>
      </c>
      <c r="E20" s="46">
        <f t="shared" ca="1" si="0"/>
        <v>11</v>
      </c>
      <c r="F20" s="46">
        <f t="shared" ref="F20:I23" ca="1" si="1">SUM(IF($AI45=B$35,1,0),IF($AI54=B$35,1,0),IF($AI63=B$35,1,0),IF($AI72=B$35,1,0),IF($AI81=B$35,1,0),IF($AI90=B$35,1,0),IF($AI99=B$35,1,0),IF($AI108=B$35,1,0),IF($AI117=B$35,1,0),IF($AI126=B$35,1,0),IF($AI135=B$35,1,0),IF($AI144=B$35,1,0),IF($AI153=B$35,1,0),IF($AI162=B$35,1,0),IF($AI171=B$35,1,0),IF($AI180=B$35,1,0),IF($AI189=B$35,1,0),IF($AI198=B$35,1,0),IF($AI207=B$35,1,0),IF($AI216=B$35,1,0),IF($AI225=B$35,1,0),IF($AI234=B$35,1,0),IF($AI243=B$35,1,0),IF($AI252=B$35,1,0),IF($AI261=B$35,1,0),IF($AI270=B$35,1,0),IF($AI279=B$35,1,0),IF($AI288=B$35,1,0),IF($AI297=B$35,1,0),IF($AI306=B$35,1,0),IF($AI315=B$35,1,0),IF($AI324=B$35,1,0),IF($AI333=B$35,1,0),IF($AI342=B$35,1,0),IF($AI351=B$35,1,0),IF($AI360=B$35,1,0),IF($AI369=B$35,1,0),IF($AI378=B$35,1,0),IF($AI387=B$35,1,0),IF($AI396=B$35,1,0),IF($AI405=B$35,1,0),IF($AI414=B$35,1,0),IF($AI423=B$35,1,0),IF($AI432=B$35,1,0),IF($AI441=B$35,1,0),IF($AI450=B$35,1,0),IF($AI459=B$35,1,0),IF($AI468=B$35,1,0),IF($AI477=B$35,1,0),IF($AI486=B$35,1,0))</f>
        <v>6</v>
      </c>
      <c r="G20" s="46">
        <f t="shared" ca="1" si="1"/>
        <v>7</v>
      </c>
      <c r="H20" s="46">
        <f t="shared" ca="1" si="1"/>
        <v>12</v>
      </c>
      <c r="I20" s="47">
        <f t="shared" ca="1" si="1"/>
        <v>25</v>
      </c>
      <c r="J20"/>
      <c r="K20"/>
      <c r="L20"/>
      <c r="M20"/>
      <c r="N20" s="46"/>
      <c r="O20" s="46"/>
      <c r="P20" s="46"/>
      <c r="Q20" s="46"/>
      <c r="V20" s="46"/>
      <c r="W20" s="46"/>
      <c r="X20" s="46"/>
      <c r="Y20" s="46"/>
      <c r="Z20" s="46"/>
    </row>
    <row r="21" spans="1:26" ht="12.75" customHeight="1" x14ac:dyDescent="0.3">
      <c r="A21" s="17" t="s">
        <v>281</v>
      </c>
      <c r="B21" s="45">
        <f t="shared" ca="1" si="0"/>
        <v>7</v>
      </c>
      <c r="C21" s="46">
        <f t="shared" ca="1" si="0"/>
        <v>18</v>
      </c>
      <c r="D21" s="46">
        <f t="shared" ca="1" si="0"/>
        <v>24</v>
      </c>
      <c r="E21" s="46">
        <f t="shared" ca="1" si="0"/>
        <v>1</v>
      </c>
      <c r="F21" s="46">
        <f t="shared" ca="1" si="1"/>
        <v>25</v>
      </c>
      <c r="G21" s="46">
        <f t="shared" ca="1" si="1"/>
        <v>14</v>
      </c>
      <c r="H21" s="46">
        <f t="shared" ca="1" si="1"/>
        <v>8</v>
      </c>
      <c r="I21" s="47">
        <f t="shared" ca="1" si="1"/>
        <v>3</v>
      </c>
      <c r="J21"/>
      <c r="K21"/>
      <c r="L21"/>
      <c r="M21"/>
      <c r="N21" s="46"/>
      <c r="O21" s="46"/>
      <c r="P21" s="46"/>
      <c r="Q21" s="46"/>
      <c r="V21" s="46"/>
      <c r="W21" s="46"/>
      <c r="X21" s="46"/>
      <c r="Y21" s="46"/>
      <c r="Z21" s="46"/>
    </row>
    <row r="22" spans="1:26" ht="12.75" customHeight="1" x14ac:dyDescent="0.3">
      <c r="A22" s="17" t="s">
        <v>282</v>
      </c>
      <c r="B22" s="45">
        <f t="shared" ca="1" si="0"/>
        <v>43</v>
      </c>
      <c r="C22" s="46">
        <f t="shared" ca="1" si="0"/>
        <v>3</v>
      </c>
      <c r="D22" s="46">
        <f t="shared" ca="1" si="0"/>
        <v>2</v>
      </c>
      <c r="E22" s="46">
        <f t="shared" ca="1" si="0"/>
        <v>2</v>
      </c>
      <c r="F22" s="46">
        <f t="shared" ca="1" si="1"/>
        <v>15</v>
      </c>
      <c r="G22" s="46">
        <f t="shared" ca="1" si="1"/>
        <v>20</v>
      </c>
      <c r="H22" s="46">
        <f t="shared" ca="1" si="1"/>
        <v>14</v>
      </c>
      <c r="I22" s="47">
        <f t="shared" ca="1" si="1"/>
        <v>1</v>
      </c>
      <c r="J22"/>
      <c r="K22"/>
      <c r="L22"/>
      <c r="M22"/>
      <c r="N22" s="46"/>
      <c r="O22" s="46"/>
      <c r="P22" s="46"/>
      <c r="Q22" s="46"/>
      <c r="V22" s="46"/>
      <c r="W22" s="46"/>
      <c r="X22" s="46"/>
      <c r="Y22" s="46"/>
      <c r="Z22" s="46"/>
    </row>
    <row r="23" spans="1:26" ht="12.75" customHeight="1" x14ac:dyDescent="0.3">
      <c r="A23" s="17" t="s">
        <v>283</v>
      </c>
      <c r="B23" s="48">
        <f t="shared" ca="1" si="0"/>
        <v>0</v>
      </c>
      <c r="C23" s="49">
        <f t="shared" ca="1" si="0"/>
        <v>3</v>
      </c>
      <c r="D23" s="49">
        <f t="shared" ca="1" si="0"/>
        <v>11</v>
      </c>
      <c r="E23" s="49">
        <f t="shared" ca="1" si="0"/>
        <v>36</v>
      </c>
      <c r="F23" s="49">
        <f t="shared" ca="1" si="1"/>
        <v>4</v>
      </c>
      <c r="G23" s="49">
        <f t="shared" ca="1" si="1"/>
        <v>9</v>
      </c>
      <c r="H23" s="49">
        <f t="shared" ca="1" si="1"/>
        <v>16</v>
      </c>
      <c r="I23" s="50">
        <f t="shared" ca="1" si="1"/>
        <v>21</v>
      </c>
      <c r="J23"/>
      <c r="K23"/>
      <c r="L23"/>
      <c r="M23"/>
      <c r="N23" s="46"/>
      <c r="O23" s="46"/>
      <c r="P23" s="46"/>
      <c r="Q23" s="46"/>
      <c r="V23" s="46"/>
      <c r="W23" s="46"/>
      <c r="X23" s="46"/>
      <c r="Y23" s="46"/>
      <c r="Z23" s="46"/>
    </row>
    <row r="24" spans="1:26" ht="12.75" customHeight="1" x14ac:dyDescent="0.3">
      <c r="B24" s="18"/>
      <c r="C24" s="18"/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</row>
    <row r="25" spans="1:26" ht="12.75" customHeight="1" x14ac:dyDescent="0.3">
      <c r="B25" s="6" t="s">
        <v>290</v>
      </c>
      <c r="C25" s="6"/>
      <c r="D25" s="6"/>
      <c r="E25" s="6"/>
      <c r="F25" s="6"/>
      <c r="G25" s="6"/>
      <c r="H25" s="6"/>
      <c r="I25" s="6"/>
      <c r="J25" s="17"/>
      <c r="K25" s="17"/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17"/>
    </row>
    <row r="26" spans="1:26" ht="12.75" customHeight="1" x14ac:dyDescent="0.3">
      <c r="B26" s="6" t="s">
        <v>275</v>
      </c>
      <c r="C26" s="6"/>
      <c r="D26" s="6"/>
      <c r="E26" s="6"/>
      <c r="F26" s="6" t="s">
        <v>276</v>
      </c>
      <c r="G26" s="6"/>
      <c r="H26" s="6"/>
      <c r="I26" s="6"/>
      <c r="J26"/>
      <c r="K26"/>
      <c r="L26"/>
      <c r="M26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</row>
    <row r="27" spans="1:26" ht="12.75" customHeight="1" x14ac:dyDescent="0.3">
      <c r="A27" s="17" t="s">
        <v>289</v>
      </c>
      <c r="B27" s="42">
        <v>1</v>
      </c>
      <c r="C27" s="43">
        <v>2</v>
      </c>
      <c r="D27" s="43">
        <v>3</v>
      </c>
      <c r="E27" s="43">
        <v>4</v>
      </c>
      <c r="F27" s="43">
        <v>1</v>
      </c>
      <c r="G27" s="43">
        <v>2</v>
      </c>
      <c r="H27" s="43">
        <v>3</v>
      </c>
      <c r="I27" s="44">
        <v>4</v>
      </c>
      <c r="J27"/>
      <c r="K27"/>
      <c r="L27"/>
      <c r="M27"/>
      <c r="N27" s="20"/>
      <c r="O27" s="20"/>
      <c r="P27" s="20"/>
      <c r="Q27" s="20"/>
      <c r="V27" s="20"/>
      <c r="W27" s="20"/>
      <c r="X27" s="20"/>
      <c r="Y27" s="20"/>
      <c r="Z27" s="20"/>
    </row>
    <row r="28" spans="1:26" ht="12.75" customHeight="1" x14ac:dyDescent="0.3">
      <c r="A28" s="17" t="s">
        <v>280</v>
      </c>
      <c r="B28" s="45">
        <f t="shared" ref="B28:E31" ca="1" si="2">SUM(IF($AJ45=B$35,1,0),IF($AJ54=B$35,1,0),IF($AJ63=B$35,1,0),IF($AJ72=B$35,1,0),IF($AJ81=B$35,1,0),IF($AJ90=B$35,1,0),IF($AJ99=B$35,1,0),IF($AJ108=B$35,1,0),IF($AJ117=B$35,1,0),IF($AJ126=B$35,1,0),IF($AJ135=B$35,1,0),IF($AJ144=B$35,1,0),IF($AJ153=B$35,1,0),IF($AJ162=B$35,1,0),IF($AJ171=B$35,1,0),IF($AJ180=B$35,1,0),IF($AJ189=B$35,1,0),IF($AJ198=B$35,1,0),IF($AJ207=B$35,1,0),IF($AJ216=B$35,1,0),IF($AJ225=B$35,1,0),IF($AJ234=B$35,1,0),IF($AJ243=B$35,1,0),IF($AJ252=B$35,1,0),IF($AJ261=B$35,1,0),IF($AJ270=B$35,1,0),IF($AJ279=B$35,1,0),IF($AJ288=B$35,1,0),IF($AJ297=B$35,1,0),IF($AJ306=B$35,1,0),IF($AJ315=B$35,1,0),IF($AJ324=B$35,1,0),IF($AJ333=B$35,1,0),IF($AJ342=B$35,1,0),IF($AJ351=B$35,1,0),IF($AJ360=B$35,1,0),IF($AJ369=B$35,1,0),IF($AJ378=B$35,1,0),IF($AJ387=B$35,1,0),IF($AJ396=B$35,1,0),IF($AJ405=B$35,1,0),IF($AJ414=B$35,1,0),IF($AJ423=B$35,1,0),IF($AJ432=B$35,1,0),IF($AJ441=B$35,1,0),IF($AJ450=B$35,1,0),IF($AJ459=B$35,1,0),IF($AJ468=B$35,1,0),IF($AJ477=B$35,1,0),IF($AJ486=B$35,1,0))</f>
        <v>0</v>
      </c>
      <c r="C28" s="46">
        <f t="shared" ca="1" si="2"/>
        <v>22</v>
      </c>
      <c r="D28" s="46">
        <f t="shared" ca="1" si="2"/>
        <v>18</v>
      </c>
      <c r="E28" s="46">
        <f t="shared" ca="1" si="2"/>
        <v>10</v>
      </c>
      <c r="F28" s="46">
        <f t="shared" ref="F28:I31" ca="1" si="3">SUM(IF($AK45=B$35,1,0),IF($AK54=B$35,1,0),IF($AK63=B$35,1,0),IF($AK72=B$35,1,0),IF($AK81=B$35,1,0),IF($AK90=B$35,1,0),IF($AK99=B$35,1,0),IF($AK108=B$35,1,0),IF($AK117=B$35,1,0),IF($AK126=B$35,1,0),IF($AK135=B$35,1,0),IF($AK144=B$35,1,0),IF($AK153=B$35,1,0),IF($AK162=B$35,1,0),IF($AK171=B$35,1,0),IF($AK180=B$35,1,0),IF($AK189=B$35,1,0),IF($AK198=B$35,1,0),IF($AK207=B$35,1,0),IF($AK216=B$35,1,0),IF($AK225=B$35,1,0),IF($AK234=B$35,1,0),IF($AK243=B$35,1,0),IF($AK252=B$35,1,0),IF($AK261=B$35,1,0),IF($AK270=B$35,1,0),IF($AK279=B$35,1,0),IF($AK288=B$35,1,0),IF($AK297=B$35,1,0),IF($AK306=B$35,1,0),IF($AK315=B$35,1,0),IF($AK324=B$35,1,0),IF($AK333=B$35,1,0),IF($AK342=B$35,1,0),IF($AK351=B$35,1,0),IF($AK360=B$35,1,0),IF($AK369=B$35,1,0),IF($AK378=B$35,1,0),IF($AK387=B$35,1,0),IF($AK396=B$35,1,0),IF($AK405=B$35,1,0),IF($AK414=B$35,1,0),IF($AK423=B$35,1,0),IF($AK432=B$35,1,0),IF($AK441=B$35,1,0),IF($AK450=B$35,1,0),IF($AK459=B$35,1,0),IF($AK468=B$35,1,0),IF($AK477=B$35,1,0),IF($AK486=B$35,1,0))</f>
        <v>0</v>
      </c>
      <c r="G28" s="46">
        <f t="shared" ca="1" si="3"/>
        <v>4</v>
      </c>
      <c r="H28" s="46">
        <f t="shared" ca="1" si="3"/>
        <v>22</v>
      </c>
      <c r="I28" s="47">
        <f t="shared" ca="1" si="3"/>
        <v>24</v>
      </c>
      <c r="J28"/>
      <c r="K28"/>
      <c r="L28"/>
      <c r="M28"/>
      <c r="N28" s="46"/>
      <c r="O28" s="46"/>
      <c r="P28" s="46"/>
      <c r="Q28" s="46"/>
      <c r="V28" s="46"/>
      <c r="W28" s="46"/>
      <c r="X28" s="46"/>
      <c r="Y28" s="46"/>
      <c r="Z28" s="46"/>
    </row>
    <row r="29" spans="1:26" ht="12.75" customHeight="1" x14ac:dyDescent="0.3">
      <c r="A29" s="17" t="s">
        <v>281</v>
      </c>
      <c r="B29" s="45">
        <f t="shared" ca="1" si="2"/>
        <v>4</v>
      </c>
      <c r="C29" s="46">
        <f t="shared" ca="1" si="2"/>
        <v>24</v>
      </c>
      <c r="D29" s="46">
        <f t="shared" ca="1" si="2"/>
        <v>21</v>
      </c>
      <c r="E29" s="46">
        <f t="shared" ca="1" si="2"/>
        <v>1</v>
      </c>
      <c r="F29" s="46">
        <f t="shared" ca="1" si="3"/>
        <v>21</v>
      </c>
      <c r="G29" s="46">
        <f t="shared" ca="1" si="3"/>
        <v>25</v>
      </c>
      <c r="H29" s="46">
        <f t="shared" ca="1" si="3"/>
        <v>3</v>
      </c>
      <c r="I29" s="47">
        <f t="shared" ca="1" si="3"/>
        <v>1</v>
      </c>
      <c r="J29"/>
      <c r="K29"/>
      <c r="L29"/>
      <c r="M29"/>
      <c r="N29" s="46"/>
      <c r="O29" s="46"/>
      <c r="P29" s="46"/>
      <c r="Q29" s="46"/>
      <c r="V29" s="46"/>
      <c r="W29" s="46"/>
      <c r="X29" s="46"/>
      <c r="Y29" s="46"/>
      <c r="Z29" s="46"/>
    </row>
    <row r="30" spans="1:26" ht="12.75" customHeight="1" x14ac:dyDescent="0.3">
      <c r="A30" s="17" t="s">
        <v>282</v>
      </c>
      <c r="B30" s="45">
        <f t="shared" ca="1" si="2"/>
        <v>46</v>
      </c>
      <c r="C30" s="46">
        <f t="shared" ca="1" si="2"/>
        <v>2</v>
      </c>
      <c r="D30" s="46">
        <f t="shared" ca="1" si="2"/>
        <v>1</v>
      </c>
      <c r="E30" s="46">
        <f t="shared" ca="1" si="2"/>
        <v>1</v>
      </c>
      <c r="F30" s="46">
        <f t="shared" ca="1" si="3"/>
        <v>29</v>
      </c>
      <c r="G30" s="46">
        <f t="shared" ca="1" si="3"/>
        <v>12</v>
      </c>
      <c r="H30" s="46">
        <f t="shared" ca="1" si="3"/>
        <v>7</v>
      </c>
      <c r="I30" s="47">
        <f t="shared" ca="1" si="3"/>
        <v>2</v>
      </c>
      <c r="J30"/>
      <c r="K30"/>
      <c r="L30"/>
      <c r="M30"/>
      <c r="N30" s="46"/>
      <c r="O30" s="46"/>
      <c r="P30" s="46"/>
      <c r="Q30" s="46"/>
      <c r="V30" s="46"/>
      <c r="W30" s="46"/>
      <c r="X30" s="46"/>
      <c r="Y30" s="46"/>
      <c r="Z30" s="46"/>
    </row>
    <row r="31" spans="1:26" ht="12.75" customHeight="1" x14ac:dyDescent="0.3">
      <c r="A31" s="17" t="s">
        <v>283</v>
      </c>
      <c r="B31" s="48">
        <f t="shared" ca="1" si="2"/>
        <v>0</v>
      </c>
      <c r="C31" s="49">
        <f t="shared" ca="1" si="2"/>
        <v>2</v>
      </c>
      <c r="D31" s="49">
        <f t="shared" ca="1" si="2"/>
        <v>10</v>
      </c>
      <c r="E31" s="49">
        <f t="shared" ca="1" si="2"/>
        <v>38</v>
      </c>
      <c r="F31" s="49">
        <f t="shared" ca="1" si="3"/>
        <v>0</v>
      </c>
      <c r="G31" s="49">
        <f t="shared" ca="1" si="3"/>
        <v>9</v>
      </c>
      <c r="H31" s="49">
        <f t="shared" ca="1" si="3"/>
        <v>18</v>
      </c>
      <c r="I31" s="50">
        <f t="shared" ca="1" si="3"/>
        <v>23</v>
      </c>
      <c r="J31"/>
      <c r="K31"/>
      <c r="L31"/>
      <c r="M31"/>
      <c r="N31" s="46"/>
      <c r="O31" s="46"/>
      <c r="P31" s="46"/>
      <c r="Q31" s="46"/>
      <c r="V31" s="46"/>
      <c r="W31" s="46"/>
      <c r="X31" s="46"/>
      <c r="Y31" s="46"/>
      <c r="Z31" s="46"/>
    </row>
    <row r="32" spans="1:26" ht="12.75" customHeight="1" x14ac:dyDescent="0.3">
      <c r="B32" s="18"/>
      <c r="C32" s="18"/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</row>
    <row r="33" spans="1:1024" ht="12.75" customHeight="1" x14ac:dyDescent="0.3">
      <c r="B33" s="6" t="s">
        <v>291</v>
      </c>
      <c r="C33" s="6"/>
      <c r="D33" s="6"/>
      <c r="E33" s="6"/>
      <c r="F33" s="6"/>
      <c r="G33" s="6"/>
      <c r="H33" s="6"/>
      <c r="I33" s="6"/>
      <c r="J33" s="17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</row>
    <row r="34" spans="1:1024" ht="12.75" customHeight="1" x14ac:dyDescent="0.3">
      <c r="B34" s="6" t="s">
        <v>275</v>
      </c>
      <c r="C34" s="6"/>
      <c r="D34" s="6"/>
      <c r="E34" s="6"/>
      <c r="F34" s="6" t="s">
        <v>276</v>
      </c>
      <c r="G34" s="6"/>
      <c r="H34" s="6"/>
      <c r="I34" s="6"/>
      <c r="J34"/>
      <c r="K34"/>
      <c r="L34"/>
      <c r="M34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</row>
    <row r="35" spans="1:1024" ht="12.75" customHeight="1" x14ac:dyDescent="0.3">
      <c r="A35" s="17" t="s">
        <v>289</v>
      </c>
      <c r="B35" s="42">
        <v>1</v>
      </c>
      <c r="C35" s="43">
        <v>2</v>
      </c>
      <c r="D35" s="43">
        <v>3</v>
      </c>
      <c r="E35" s="43">
        <v>4</v>
      </c>
      <c r="F35" s="43">
        <v>1</v>
      </c>
      <c r="G35" s="43">
        <v>2</v>
      </c>
      <c r="H35" s="43">
        <v>3</v>
      </c>
      <c r="I35" s="44">
        <v>4</v>
      </c>
      <c r="J35"/>
      <c r="K35"/>
      <c r="L35"/>
      <c r="M35"/>
      <c r="N35" s="20"/>
      <c r="O35" s="20"/>
      <c r="P35" s="20"/>
      <c r="Q35" s="20"/>
      <c r="V35" s="20"/>
      <c r="W35" s="20"/>
      <c r="X35" s="20"/>
      <c r="Y35" s="20"/>
      <c r="Z35" s="20"/>
    </row>
    <row r="36" spans="1:1024" ht="12.75" customHeight="1" x14ac:dyDescent="0.3">
      <c r="A36" s="17" t="s">
        <v>280</v>
      </c>
      <c r="B36" s="45">
        <f t="shared" ref="B36:E39" ca="1" si="4">SUM(IF($AL45=B$35,1,0),IF($AL54=B$35,1,0),IF($AL63=B$35,1,0),IF($AL72=B$35,1,0),IF($AL81=B$35,1,0),IF($AL90=B$35,1,0),IF($AL99=B$35,1,0),IF($AL108=B$35,1,0),IF($AL117=B$35,1,0),IF($AL126=B$35,1,0),IF($AL135=B$35,1,0),IF($AL144=B$35,1,0),IF($AL153=B$35,1,0),IF($AL162=B$35,1,0),IF($AL171=B$35,1,0),IF($AL180=B$35,1,0),IF($AL189=B$35,1,0),IF($AL198=B$35,1,0),IF($AL207=B$35,1,0),IF($AL216=B$35,1,0),IF($AL225=B$35,1,0),IF($AL234=B$35,1,0),IF($AL243=B$35,1,0),IF($AL252=B$35,1,0),IF($AL261=B$35,1,0),IF($AL270=B$35,1,0),IF($AL279=B$35,1,0),IF($AL288=B$35,1,0),IF($AL297=B$35,1,0),IF($AL306=B$35,1,0),IF($AL315=B$35,1,0),IF($AL324=B$35,1,0),IF($AL333=B$35,1,0),IF($AL342=B$35,1,0),IF($AL351=B$35,1,0),IF($AL360=B$35,1,0),IF($AL369=B$35,1,0),IF($AL378=B$35,1,0),IF($AL387=B$35,1,0),IF($AL396=B$35,1,0),IF($AL405=B$35,1,0),IF($AL414=B$35,1,0),IF($AL423=B$35,1,0),IF($AL432=B$35,1,0),IF($AL441=B$35,1,0),IF($AL450=B$35,1,0),IF($AL459=B$35,1,0),IF($AL468=B$35,1,0),IF($AL477=B$35,1,0),IF($AL486=B$35,1,0))</f>
        <v>4</v>
      </c>
      <c r="C36" s="46">
        <f t="shared" ca="1" si="4"/>
        <v>19</v>
      </c>
      <c r="D36" s="46">
        <f t="shared" ca="1" si="4"/>
        <v>19</v>
      </c>
      <c r="E36" s="46">
        <f t="shared" ca="1" si="4"/>
        <v>8</v>
      </c>
      <c r="F36" s="46">
        <f t="shared" ref="F36:I39" ca="1" si="5">SUM(IF($AM45=B$35,1,0),IF($AM54=B$35,1,0),IF($AM63=B$35,1,0),IF($AM72=B$35,1,0),IF($AM81=B$35,1,0),IF($AM90=B$35,1,0),IF($AM99=B$35,1,0),IF($AM108=B$35,1,0),IF($AM117=B$35,1,0),IF($AM126=B$35,1,0),IF($AM135=B$35,1,0),IF($AM144=B$35,1,0),IF($AM153=B$35,1,0),IF($AM162=B$35,1,0),IF($AM171=B$35,1,0),IF($AM180=B$35,1,0),IF($AM189=B$35,1,0),IF($AM198=B$35,1,0),IF($AM207=B$35,1,0),IF($AM216=B$35,1,0),IF($AM225=B$35,1,0),IF($AM234=B$35,1,0),IF($AM243=B$35,1,0),IF($AM252=B$35,1,0),IF($AM261=B$35,1,0),IF($AM270=B$35,1,0),IF($AM279=B$35,1,0),IF($AM288=B$35,1,0),IF($AM297=B$35,1,0),IF($AM306=B$35,1,0),IF($AM315=B$35,1,0),IF($AM324=B$35,1,0),IF($AM333=B$35,1,0),IF($AM342=B$35,1,0),IF($AM351=B$35,1,0),IF($AM360=B$35,1,0),IF($AM369=B$35,1,0),IF($AM378=B$35,1,0),IF($AM387=B$35,1,0),IF($AM396=B$35,1,0),IF($AM405=B$35,1,0),IF($AM414=B$35,1,0),IF($AM423=B$35,1,0),IF($AM432=B$35,1,0),IF($AM441=B$35,1,0),IF($AM450=B$35,1,0),IF($AM459=B$35,1,0),IF($AM468=B$35,1,0),IF($AM477=B$35,1,0),IF($AM486=B$35,1,0))</f>
        <v>5</v>
      </c>
      <c r="G36" s="46">
        <f t="shared" ca="1" si="5"/>
        <v>3</v>
      </c>
      <c r="H36" s="46">
        <f t="shared" ca="1" si="5"/>
        <v>21</v>
      </c>
      <c r="I36" s="47">
        <f t="shared" ca="1" si="5"/>
        <v>21</v>
      </c>
      <c r="J36"/>
      <c r="K36"/>
      <c r="L36"/>
      <c r="M36"/>
      <c r="N36" s="46"/>
      <c r="O36" s="46"/>
      <c r="P36" s="46"/>
      <c r="Q36" s="46"/>
      <c r="V36" s="46"/>
      <c r="W36" s="46"/>
      <c r="X36" s="46"/>
      <c r="Y36" s="46"/>
      <c r="Z36" s="46"/>
    </row>
    <row r="37" spans="1:1024" ht="12.75" customHeight="1" x14ac:dyDescent="0.3">
      <c r="A37" s="17" t="s">
        <v>281</v>
      </c>
      <c r="B37" s="45">
        <f t="shared" ca="1" si="4"/>
        <v>3</v>
      </c>
      <c r="C37" s="46">
        <f t="shared" ca="1" si="4"/>
        <v>24</v>
      </c>
      <c r="D37" s="46">
        <f t="shared" ca="1" si="4"/>
        <v>22</v>
      </c>
      <c r="E37" s="46">
        <f t="shared" ca="1" si="4"/>
        <v>1</v>
      </c>
      <c r="F37" s="46">
        <f t="shared" ca="1" si="5"/>
        <v>6</v>
      </c>
      <c r="G37" s="46">
        <f t="shared" ca="1" si="5"/>
        <v>38</v>
      </c>
      <c r="H37" s="46">
        <f t="shared" ca="1" si="5"/>
        <v>5</v>
      </c>
      <c r="I37" s="47">
        <f t="shared" ca="1" si="5"/>
        <v>1</v>
      </c>
      <c r="J37"/>
      <c r="K37"/>
      <c r="L37"/>
      <c r="M37"/>
      <c r="N37" s="46"/>
      <c r="O37" s="46"/>
      <c r="P37" s="46"/>
      <c r="Q37" s="46"/>
      <c r="V37" s="46"/>
      <c r="W37" s="46"/>
      <c r="X37" s="46"/>
      <c r="Y37" s="46"/>
      <c r="Z37" s="46"/>
    </row>
    <row r="38" spans="1:1024" ht="12.75" customHeight="1" x14ac:dyDescent="0.3">
      <c r="A38" s="17" t="s">
        <v>282</v>
      </c>
      <c r="B38" s="45">
        <f t="shared" ca="1" si="4"/>
        <v>43</v>
      </c>
      <c r="C38" s="46">
        <f t="shared" ca="1" si="4"/>
        <v>5</v>
      </c>
      <c r="D38" s="46">
        <f t="shared" ca="1" si="4"/>
        <v>0</v>
      </c>
      <c r="E38" s="46">
        <f t="shared" ca="1" si="4"/>
        <v>2</v>
      </c>
      <c r="F38" s="46">
        <f t="shared" ca="1" si="5"/>
        <v>38</v>
      </c>
      <c r="G38" s="46">
        <f t="shared" ca="1" si="5"/>
        <v>7</v>
      </c>
      <c r="H38" s="46">
        <f t="shared" ca="1" si="5"/>
        <v>5</v>
      </c>
      <c r="I38" s="47">
        <f t="shared" ca="1" si="5"/>
        <v>0</v>
      </c>
      <c r="J38"/>
      <c r="K38"/>
      <c r="L38"/>
      <c r="M38"/>
      <c r="N38" s="46"/>
      <c r="O38" s="46"/>
      <c r="P38" s="46"/>
      <c r="Q38" s="46"/>
      <c r="V38" s="46"/>
      <c r="W38" s="46"/>
      <c r="X38" s="46"/>
      <c r="Y38" s="46"/>
      <c r="Z38" s="46"/>
    </row>
    <row r="39" spans="1:1024" ht="12.75" customHeight="1" x14ac:dyDescent="0.3">
      <c r="A39" s="17" t="s">
        <v>283</v>
      </c>
      <c r="B39" s="48">
        <f t="shared" ca="1" si="4"/>
        <v>0</v>
      </c>
      <c r="C39" s="49">
        <f t="shared" ca="1" si="4"/>
        <v>2</v>
      </c>
      <c r="D39" s="49">
        <f t="shared" ca="1" si="4"/>
        <v>9</v>
      </c>
      <c r="E39" s="49">
        <f t="shared" ca="1" si="4"/>
        <v>39</v>
      </c>
      <c r="F39" s="49">
        <f t="shared" ca="1" si="5"/>
        <v>1</v>
      </c>
      <c r="G39" s="49">
        <f t="shared" ca="1" si="5"/>
        <v>2</v>
      </c>
      <c r="H39" s="49">
        <f t="shared" ca="1" si="5"/>
        <v>19</v>
      </c>
      <c r="I39" s="50">
        <f t="shared" ca="1" si="5"/>
        <v>28</v>
      </c>
      <c r="J39"/>
      <c r="K39"/>
      <c r="L39"/>
      <c r="M39"/>
      <c r="N39" s="46"/>
      <c r="O39" s="46"/>
      <c r="P39" s="46"/>
      <c r="Q39" s="46"/>
      <c r="V39" s="46"/>
      <c r="W39" s="46"/>
      <c r="X39" s="46"/>
      <c r="Y39" s="46"/>
      <c r="Z39" s="46"/>
    </row>
    <row r="40" spans="1:1024" ht="12.75" customHeight="1" x14ac:dyDescent="0.3"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AH40" s="16">
        <v>6</v>
      </c>
      <c r="AI40" s="16">
        <v>10</v>
      </c>
      <c r="AJ40" s="16">
        <v>13</v>
      </c>
      <c r="AK40" s="16">
        <v>17</v>
      </c>
      <c r="AL40" s="16">
        <v>20</v>
      </c>
      <c r="AM40" s="16">
        <v>24</v>
      </c>
      <c r="AO40" s="16"/>
      <c r="AQ40" s="16"/>
      <c r="AR40" s="16"/>
      <c r="AS40" s="16"/>
      <c r="AT40" s="16"/>
    </row>
    <row r="41" spans="1:1024" s="52" customFormat="1" ht="12.75" customHeight="1" x14ac:dyDescent="0.3">
      <c r="A41" s="17"/>
      <c r="B41" s="17"/>
      <c r="C41" s="17"/>
      <c r="D41" s="6" t="s">
        <v>292</v>
      </c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17"/>
      <c r="Z41" s="17"/>
      <c r="AA41" s="51"/>
      <c r="AH41" s="53"/>
      <c r="AI41" s="53"/>
      <c r="AJ41" s="53"/>
      <c r="AK41" s="53"/>
      <c r="AL41" s="53"/>
      <c r="AM41" s="53"/>
      <c r="AKC41" s="7"/>
      <c r="AKD41" s="7"/>
      <c r="AKE41" s="7"/>
      <c r="AKF41" s="7"/>
      <c r="AKG41" s="7"/>
      <c r="AKH41" s="7"/>
      <c r="AKI41" s="7"/>
      <c r="AKJ41" s="7"/>
      <c r="AKK41" s="7"/>
      <c r="AKL41" s="7"/>
      <c r="AKM41" s="7"/>
      <c r="AKN41" s="7"/>
      <c r="AKO41" s="7"/>
      <c r="AKP41" s="7"/>
      <c r="AKQ41" s="7"/>
      <c r="AKR41" s="7"/>
      <c r="AKS41" s="7"/>
      <c r="AKT41" s="7"/>
      <c r="AKU41" s="7"/>
      <c r="AKV41" s="7"/>
      <c r="AKW41" s="7"/>
      <c r="AKX41" s="7"/>
      <c r="AKY41" s="7"/>
      <c r="AKZ41" s="7"/>
      <c r="ALA41" s="7"/>
      <c r="ALB41" s="7"/>
      <c r="ALC41" s="7"/>
      <c r="ALD41" s="7"/>
      <c r="ALE41" s="7"/>
      <c r="ALF41" s="7"/>
      <c r="ALG41" s="7"/>
      <c r="ALH41" s="7"/>
      <c r="ALI41" s="7"/>
      <c r="ALJ41" s="7"/>
      <c r="ALK41" s="7"/>
      <c r="ALL41" s="7"/>
      <c r="ALM41" s="7"/>
      <c r="ALN41" s="7"/>
      <c r="ALO41" s="7"/>
      <c r="ALP41" s="7"/>
      <c r="ALQ41" s="7"/>
      <c r="ALR41" s="7"/>
      <c r="ALS41" s="7"/>
      <c r="ALT41" s="7"/>
      <c r="ALU41" s="7"/>
      <c r="ALV41" s="7"/>
      <c r="ALW41" s="7"/>
      <c r="ALX41" s="7"/>
      <c r="ALY41" s="7"/>
      <c r="ALZ41" s="7"/>
      <c r="AMA41" s="7"/>
      <c r="AMB41" s="7"/>
      <c r="AMC41" s="7"/>
      <c r="AMD41" s="7"/>
      <c r="AME41" s="7"/>
      <c r="AMF41" s="7"/>
      <c r="AMG41" s="7"/>
      <c r="AMH41" s="7"/>
      <c r="AMI41" s="7"/>
      <c r="AMJ41" s="7"/>
    </row>
    <row r="42" spans="1:1024" ht="12.75" customHeight="1" x14ac:dyDescent="0.3">
      <c r="B42" s="54" t="s">
        <v>293</v>
      </c>
      <c r="C42" s="54" t="s">
        <v>293</v>
      </c>
      <c r="D42" s="1">
        <v>7</v>
      </c>
      <c r="E42" s="1"/>
      <c r="F42" s="1"/>
      <c r="G42" s="1"/>
      <c r="H42" s="1"/>
      <c r="I42" s="1"/>
      <c r="J42" s="1"/>
      <c r="K42" s="1">
        <v>15</v>
      </c>
      <c r="L42" s="1"/>
      <c r="M42" s="1"/>
      <c r="N42" s="1"/>
      <c r="O42" s="1"/>
      <c r="P42" s="1"/>
      <c r="Q42" s="1"/>
      <c r="R42" s="1">
        <v>30</v>
      </c>
      <c r="S42" s="1"/>
      <c r="T42" s="1"/>
      <c r="U42" s="1"/>
      <c r="V42" s="1"/>
      <c r="W42" s="1"/>
      <c r="X42" s="1"/>
      <c r="Y42" s="55"/>
      <c r="Z42" s="55"/>
    </row>
    <row r="43" spans="1:1024" ht="12.75" customHeight="1" x14ac:dyDescent="0.3">
      <c r="B43" s="56" t="s">
        <v>284</v>
      </c>
      <c r="C43" s="56" t="s">
        <v>294</v>
      </c>
      <c r="D43" s="57" t="s">
        <v>284</v>
      </c>
      <c r="E43" s="58" t="s">
        <v>287</v>
      </c>
      <c r="F43" s="58" t="s">
        <v>295</v>
      </c>
      <c r="G43" s="58" t="s">
        <v>296</v>
      </c>
      <c r="H43" s="58" t="s">
        <v>297</v>
      </c>
      <c r="I43" s="58" t="s">
        <v>298</v>
      </c>
      <c r="J43" s="59" t="s">
        <v>299</v>
      </c>
      <c r="K43" s="57" t="s">
        <v>284</v>
      </c>
      <c r="L43" s="58" t="s">
        <v>287</v>
      </c>
      <c r="M43" s="58" t="s">
        <v>295</v>
      </c>
      <c r="N43" s="58" t="s">
        <v>296</v>
      </c>
      <c r="O43" s="58" t="s">
        <v>297</v>
      </c>
      <c r="P43" s="58" t="s">
        <v>298</v>
      </c>
      <c r="Q43" s="59" t="s">
        <v>299</v>
      </c>
      <c r="R43" s="57" t="s">
        <v>284</v>
      </c>
      <c r="S43" s="58" t="s">
        <v>287</v>
      </c>
      <c r="T43" s="58" t="s">
        <v>295</v>
      </c>
      <c r="U43" s="58" t="s">
        <v>296</v>
      </c>
      <c r="V43" s="58" t="s">
        <v>297</v>
      </c>
      <c r="W43" s="58" t="s">
        <v>298</v>
      </c>
      <c r="X43" s="59" t="s">
        <v>299</v>
      </c>
      <c r="Y43" s="58"/>
      <c r="Z43" s="58"/>
    </row>
    <row r="44" spans="1:1024" ht="12.75" customHeight="1" x14ac:dyDescent="0.3">
      <c r="A44" s="17" t="s">
        <v>300</v>
      </c>
      <c r="B44" s="58">
        <v>0.512629</v>
      </c>
      <c r="C44" s="58">
        <v>2.4018199999999998</v>
      </c>
      <c r="D44" s="60">
        <v>0.53930800000000001</v>
      </c>
      <c r="E44" s="61">
        <v>3.5009999999999999E-2</v>
      </c>
      <c r="F44" s="61">
        <v>1.9374691000000001E-3</v>
      </c>
      <c r="G44" s="61">
        <v>2.51702</v>
      </c>
      <c r="H44" s="61">
        <v>0.59059899999999999</v>
      </c>
      <c r="I44" s="61">
        <v>2.40137</v>
      </c>
      <c r="J44" s="62">
        <v>0.3488073813</v>
      </c>
      <c r="K44" s="60">
        <v>0.53858099999999998</v>
      </c>
      <c r="L44" s="61">
        <v>2.6737500000000001E-2</v>
      </c>
      <c r="M44" s="61">
        <v>1.3884002E-3</v>
      </c>
      <c r="N44" s="61">
        <v>2.46448</v>
      </c>
      <c r="O44" s="61">
        <v>0.39018900000000001</v>
      </c>
      <c r="P44" s="61">
        <v>2.4115199999999999</v>
      </c>
      <c r="Q44" s="62">
        <v>0.1523415457</v>
      </c>
      <c r="R44" s="60">
        <v>0.53742299999999998</v>
      </c>
      <c r="S44" s="61">
        <v>1.8403900000000001E-2</v>
      </c>
      <c r="T44" s="61">
        <v>9.5344590000000001E-4</v>
      </c>
      <c r="U44" s="61">
        <v>2.4582700000000002</v>
      </c>
      <c r="V44" s="61">
        <v>0.27804899999999999</v>
      </c>
      <c r="W44" s="61">
        <v>2.43106</v>
      </c>
      <c r="X44" s="62">
        <v>7.8166224000000006E-2</v>
      </c>
      <c r="Y44" s="61"/>
      <c r="Z44" s="61"/>
      <c r="AH44" s="63"/>
      <c r="AI44" s="63"/>
    </row>
    <row r="45" spans="1:1024" ht="12.75" customHeight="1" x14ac:dyDescent="0.3">
      <c r="A45" s="17" t="s">
        <v>354</v>
      </c>
      <c r="B45" s="58">
        <v>0.512629</v>
      </c>
      <c r="C45" s="58">
        <v>2.4018199999999998</v>
      </c>
      <c r="D45" s="60">
        <v>0.54333699999999996</v>
      </c>
      <c r="E45" s="61">
        <v>4.2562799999999998E-2</v>
      </c>
      <c r="F45" s="61">
        <v>2.7545731000000002E-3</v>
      </c>
      <c r="G45" s="61">
        <v>2.5501</v>
      </c>
      <c r="H45" s="61">
        <v>0.63764100000000001</v>
      </c>
      <c r="I45" s="61">
        <v>2.4243800000000002</v>
      </c>
      <c r="J45" s="62">
        <v>0.40709499840000002</v>
      </c>
      <c r="K45" s="60">
        <v>0.54386500000000004</v>
      </c>
      <c r="L45" s="61">
        <v>3.5784900000000001E-2</v>
      </c>
      <c r="M45" s="61">
        <v>2.2562466000000002E-3</v>
      </c>
      <c r="N45" s="61">
        <v>2.5031500000000002</v>
      </c>
      <c r="O45" s="61">
        <v>0.48155700000000001</v>
      </c>
      <c r="P45" s="61">
        <v>2.42713</v>
      </c>
      <c r="Q45" s="62">
        <v>0.23253774029999999</v>
      </c>
      <c r="R45" s="60">
        <v>0.54083300000000001</v>
      </c>
      <c r="S45" s="61">
        <v>3.3100900000000003E-2</v>
      </c>
      <c r="T45" s="61">
        <v>1.8911351E-3</v>
      </c>
      <c r="U45" s="61">
        <v>2.4651900000000002</v>
      </c>
      <c r="V45" s="61">
        <v>0.38190400000000002</v>
      </c>
      <c r="W45" s="61">
        <v>2.4138299999999999</v>
      </c>
      <c r="X45" s="62">
        <v>0.14599490530000001</v>
      </c>
      <c r="Y45" s="61"/>
      <c r="Z45" s="61"/>
      <c r="AA45" s="15">
        <f>IF("na"=F45,"",F45/F44)</f>
        <v>1.4217378228122453</v>
      </c>
      <c r="AB45" s="13">
        <f>IF("na"=J45,"",J45/J44)</f>
        <v>1.1671054576963449</v>
      </c>
      <c r="AC45" s="13">
        <f>IF("na"=M45,"",M45/M44)</f>
        <v>1.6250693423985392</v>
      </c>
      <c r="AD45" s="13">
        <f>IF("na"=Q45,"",Q45/Q44)</f>
        <v>1.526423663561397</v>
      </c>
      <c r="AE45" s="13">
        <f>IF("na"=T45,"",T45/T44)</f>
        <v>1.9834739443527944</v>
      </c>
      <c r="AF45" s="13">
        <f>IF("na"=X45,"",X45/X44)</f>
        <v>1.8677492378293723</v>
      </c>
      <c r="AG45" s="13">
        <f>ROW()</f>
        <v>45</v>
      </c>
      <c r="AH45" s="63">
        <f t="shared" ref="AH45:AM48" ca="1" si="6">SUM(IF(INDIRECT(ADDRESS(ROW(),AH$40))&gt;INDIRECT(ADDRESS($AG45,AH$40)),1,0),IF(INDIRECT(ADDRESS(ROW(),AH$40))&gt;INDIRECT(ADDRESS($AG45+1,AH$40)),1,0),IF(INDIRECT(ADDRESS(ROW(),AH$40))&gt;INDIRECT(ADDRESS($AG45+2,AH$40)),1,0),IF(INDIRECT(ADDRESS(ROW(),AH$40))&gt;INDIRECT(ADDRESS($AG45+3,AH$40)),1,0))+1</f>
        <v>3</v>
      </c>
      <c r="AI45" s="63">
        <f t="shared" ca="1" si="6"/>
        <v>3</v>
      </c>
      <c r="AJ45" s="63">
        <f t="shared" ca="1" si="6"/>
        <v>3</v>
      </c>
      <c r="AK45" s="63">
        <f t="shared" ca="1" si="6"/>
        <v>3</v>
      </c>
      <c r="AL45" s="63">
        <f t="shared" ca="1" si="6"/>
        <v>3</v>
      </c>
      <c r="AM45" s="63">
        <f t="shared" ca="1" si="6"/>
        <v>3</v>
      </c>
      <c r="AO45" s="14">
        <f>IF("na"=F45,"",SQRT(F45)/SQRT(F44))</f>
        <v>1.1923664800774321</v>
      </c>
      <c r="AP45" s="14">
        <f>IF("na"=J45,"",SQRT(J45)/SQRT(J44))</f>
        <v>1.080326551416906</v>
      </c>
      <c r="AQ45" s="14">
        <f>IF("na"=M45,"",SQRT(M45)/SQRT(M44))</f>
        <v>1.2747820764344546</v>
      </c>
      <c r="AR45" s="14">
        <f>IF("na"=Q45,"",SQRT(Q45)/SQRT(Q44))</f>
        <v>1.2354851935824229</v>
      </c>
      <c r="AS45" s="14">
        <f>IF("na"=T45,"",SQRT(T45)/SQRT(T44))</f>
        <v>1.4083585993463437</v>
      </c>
      <c r="AT45" s="14">
        <f>IF("na"=X45,"",SQRT(X45)/SQRT(X44))</f>
        <v>1.3666562251822412</v>
      </c>
    </row>
    <row r="46" spans="1:1024" ht="12.75" customHeight="1" x14ac:dyDescent="0.3">
      <c r="A46" s="17" t="s">
        <v>281</v>
      </c>
      <c r="B46" s="58">
        <v>0.512629</v>
      </c>
      <c r="C46" s="58">
        <v>2.4018199999999998</v>
      </c>
      <c r="D46" s="60">
        <v>0.54625400000000002</v>
      </c>
      <c r="E46" s="61">
        <v>3.6021699999999997E-2</v>
      </c>
      <c r="F46" s="61">
        <v>2.4282034E-3</v>
      </c>
      <c r="G46" s="61">
        <v>2.3901599999999998</v>
      </c>
      <c r="H46" s="61">
        <v>0.56431900000000002</v>
      </c>
      <c r="I46" s="61">
        <v>2.28776</v>
      </c>
      <c r="J46" s="62">
        <v>0.33146561730000001</v>
      </c>
      <c r="K46" s="60">
        <v>0.54800000000000004</v>
      </c>
      <c r="L46" s="61">
        <v>2.6694800000000001E-2</v>
      </c>
      <c r="M46" s="61">
        <v>1.9637198999999999E-3</v>
      </c>
      <c r="N46" s="61">
        <v>2.3445399999999998</v>
      </c>
      <c r="O46" s="61">
        <v>0.39620499999999997</v>
      </c>
      <c r="P46" s="61">
        <v>2.2882799999999999</v>
      </c>
      <c r="Q46" s="62">
        <v>0.16986973359999999</v>
      </c>
      <c r="R46" s="60">
        <v>0.54747400000000002</v>
      </c>
      <c r="S46" s="61">
        <v>2.18193E-2</v>
      </c>
      <c r="T46" s="61">
        <v>1.6902557999999999E-3</v>
      </c>
      <c r="U46" s="61">
        <v>2.32606</v>
      </c>
      <c r="V46" s="61">
        <v>0.30679000000000001</v>
      </c>
      <c r="W46" s="61">
        <v>2.2904499999999999</v>
      </c>
      <c r="X46" s="62">
        <v>0.106523381</v>
      </c>
      <c r="Y46" s="61"/>
      <c r="Z46" s="61"/>
      <c r="AA46" s="15">
        <f>IF("na"=F46,"",F46/F44)</f>
        <v>1.2532862588621414</v>
      </c>
      <c r="AB46" s="13">
        <f>IF("na"=J46,"",J46/J44)</f>
        <v>0.95028269202513005</v>
      </c>
      <c r="AC46" s="13">
        <f>IF("na"=M46,"",M46/M44)</f>
        <v>1.4143759846764643</v>
      </c>
      <c r="AD46" s="13">
        <f>IF("na"=Q46,"",Q46/Q44)</f>
        <v>1.1150584879486358</v>
      </c>
      <c r="AE46" s="13">
        <f>IF("na"=T46,"",T46/T44)</f>
        <v>1.7727862692576473</v>
      </c>
      <c r="AF46" s="13">
        <f>IF("na"=X46,"",X46/X44)</f>
        <v>1.362780182396939</v>
      </c>
      <c r="AG46" s="13">
        <f>AG45</f>
        <v>45</v>
      </c>
      <c r="AH46" s="63">
        <f t="shared" ca="1" si="6"/>
        <v>2</v>
      </c>
      <c r="AI46" s="63">
        <f t="shared" ca="1" si="6"/>
        <v>2</v>
      </c>
      <c r="AJ46" s="63">
        <f t="shared" ca="1" si="6"/>
        <v>2</v>
      </c>
      <c r="AK46" s="63">
        <f t="shared" ca="1" si="6"/>
        <v>2</v>
      </c>
      <c r="AL46" s="63">
        <f t="shared" ca="1" si="6"/>
        <v>2</v>
      </c>
      <c r="AM46" s="63">
        <f t="shared" ca="1" si="6"/>
        <v>2</v>
      </c>
      <c r="AO46" s="14">
        <f>IF("na"=F46,"",SQRT(F46)/SQRT(F44))</f>
        <v>1.1195026837226167</v>
      </c>
      <c r="AP46" s="14">
        <f>IF("na"=J46,"",SQRT(J46)/SQRT(J44))</f>
        <v>0.97482444164327875</v>
      </c>
      <c r="AQ46" s="14">
        <f>IF("na"=M46,"",SQRT(M46)/SQRT(M44))</f>
        <v>1.1892754032083841</v>
      </c>
      <c r="AR46" s="14">
        <f>IF("na"=Q46,"",SQRT(Q46)/SQRT(Q44))</f>
        <v>1.0559632985803227</v>
      </c>
      <c r="AS46" s="14">
        <f>IF("na"=T46,"",SQRT(T46)/SQRT(T44))</f>
        <v>1.3314602019052795</v>
      </c>
      <c r="AT46" s="14">
        <f>IF("na"=X46,"",SQRT(X46)/SQRT(X44))</f>
        <v>1.1673817637760748</v>
      </c>
    </row>
    <row r="47" spans="1:1024" ht="12.75" customHeight="1" x14ac:dyDescent="0.3">
      <c r="A47" s="17" t="s">
        <v>282</v>
      </c>
      <c r="B47" s="58">
        <v>0.512629</v>
      </c>
      <c r="C47" s="58">
        <v>2.4018199999999998</v>
      </c>
      <c r="D47" s="64">
        <v>0.53545399999999999</v>
      </c>
      <c r="E47" s="65">
        <v>3.6341499999999999E-2</v>
      </c>
      <c r="F47" s="66">
        <v>1.8416852000000001E-3</v>
      </c>
      <c r="G47" s="65">
        <v>2.5052500000000002</v>
      </c>
      <c r="H47" s="66">
        <v>0.56890499999999999</v>
      </c>
      <c r="I47" s="66">
        <v>2.4020199999999998</v>
      </c>
      <c r="J47" s="67">
        <v>0.32365293899999997</v>
      </c>
      <c r="K47" s="64">
        <v>0.53657600000000005</v>
      </c>
      <c r="L47" s="65">
        <v>2.6597699999999998E-2</v>
      </c>
      <c r="M47" s="66">
        <v>1.2808964E-3</v>
      </c>
      <c r="N47" s="65">
        <v>2.4503599999999999</v>
      </c>
      <c r="O47" s="66">
        <v>0.37532900000000002</v>
      </c>
      <c r="P47" s="66">
        <v>2.4</v>
      </c>
      <c r="Q47" s="67">
        <v>0.14087517059999999</v>
      </c>
      <c r="R47" s="64">
        <v>0.53548200000000001</v>
      </c>
      <c r="S47" s="65">
        <v>1.9698500000000001E-2</v>
      </c>
      <c r="T47" s="66">
        <v>9.1029049999999997E-4</v>
      </c>
      <c r="U47" s="65">
        <v>2.42266</v>
      </c>
      <c r="V47" s="66">
        <v>0.25687100000000002</v>
      </c>
      <c r="W47" s="66">
        <v>2.39838</v>
      </c>
      <c r="X47" s="67">
        <v>6.5994544200000005E-2</v>
      </c>
      <c r="Y47" s="65"/>
      <c r="Z47" s="65"/>
      <c r="AA47" s="15">
        <f>IF("na"=F47,"",F47/F44)</f>
        <v>0.95056235993647586</v>
      </c>
      <c r="AB47" s="13">
        <f>IF("na"=J47,"",J47/J44)</f>
        <v>0.9278844323584845</v>
      </c>
      <c r="AC47" s="13">
        <f>IF("na"=M47,"",M47/M44)</f>
        <v>0.92257001979688569</v>
      </c>
      <c r="AD47" s="13">
        <f>IF("na"=Q47,"",Q47/Q44)</f>
        <v>0.92473244874001559</v>
      </c>
      <c r="AE47" s="13">
        <f>IF("na"=T47,"",T47/T44)</f>
        <v>0.95473744236563396</v>
      </c>
      <c r="AF47" s="13">
        <f>IF("na"=X47,"",X47/X44)</f>
        <v>0.84428466443511463</v>
      </c>
      <c r="AG47" s="13">
        <f>AG46</f>
        <v>45</v>
      </c>
      <c r="AH47" s="63">
        <f t="shared" ca="1" si="6"/>
        <v>1</v>
      </c>
      <c r="AI47" s="63">
        <f t="shared" ca="1" si="6"/>
        <v>1</v>
      </c>
      <c r="AJ47" s="63">
        <f t="shared" ca="1" si="6"/>
        <v>1</v>
      </c>
      <c r="AK47" s="63">
        <f t="shared" ca="1" si="6"/>
        <v>1</v>
      </c>
      <c r="AL47" s="63">
        <f t="shared" ca="1" si="6"/>
        <v>1</v>
      </c>
      <c r="AM47" s="63">
        <f t="shared" ca="1" si="6"/>
        <v>1</v>
      </c>
      <c r="AO47" s="14">
        <f>IF("na"=F47,"",SQRT(F47)/SQRT(F44))</f>
        <v>0.97496787636130666</v>
      </c>
      <c r="AP47" s="14">
        <f>IF("na"=J47,"",SQRT(J47)/SQRT(J44))</f>
        <v>0.96326758087173503</v>
      </c>
      <c r="AQ47" s="14">
        <f>IF("na"=M47,"",SQRT(M47)/SQRT(M44))</f>
        <v>0.96050508577356619</v>
      </c>
      <c r="AR47" s="14">
        <f>IF("na"=Q47,"",SQRT(Q47)/SQRT(Q44))</f>
        <v>0.96163009974730695</v>
      </c>
      <c r="AS47" s="14">
        <f>IF("na"=T47,"",SQRT(T47)/SQRT(T44))</f>
        <v>0.97710666887788356</v>
      </c>
      <c r="AT47" s="14">
        <f>IF("na"=X47,"",SQRT(X47)/SQRT(X44))</f>
        <v>0.91884964190835638</v>
      </c>
    </row>
    <row r="48" spans="1:1024" ht="12.75" customHeight="1" x14ac:dyDescent="0.3">
      <c r="A48" s="17" t="s">
        <v>283</v>
      </c>
      <c r="B48" s="58">
        <v>0.512629</v>
      </c>
      <c r="C48" s="58">
        <v>2.4018199999999998</v>
      </c>
      <c r="D48" s="68">
        <v>0.548709</v>
      </c>
      <c r="E48" s="13">
        <v>4.2347099999999999E-2</v>
      </c>
      <c r="F48" s="66">
        <v>3.0950432000000001E-3</v>
      </c>
      <c r="G48" s="65">
        <v>2.4146299999999998</v>
      </c>
      <c r="H48" s="66">
        <v>0.69455199999999995</v>
      </c>
      <c r="I48" s="66">
        <v>2.2646199999999999</v>
      </c>
      <c r="J48" s="67">
        <v>0.50122632069999995</v>
      </c>
      <c r="K48" s="68">
        <v>0.54530599999999996</v>
      </c>
      <c r="L48" s="13">
        <v>3.7048900000000003E-2</v>
      </c>
      <c r="M48" s="66">
        <v>2.4404072E-3</v>
      </c>
      <c r="N48" s="65">
        <v>2.4293</v>
      </c>
      <c r="O48" s="66">
        <v>0.56692500000000001</v>
      </c>
      <c r="P48" s="66">
        <v>2.3162400000000001</v>
      </c>
      <c r="Q48" s="67">
        <v>0.32872789200000002</v>
      </c>
      <c r="R48" s="68">
        <v>0.54293000000000002</v>
      </c>
      <c r="S48" s="13">
        <v>3.1877700000000002E-2</v>
      </c>
      <c r="T48" s="66">
        <v>1.9343383E-3</v>
      </c>
      <c r="U48" s="65">
        <v>2.3719000000000001</v>
      </c>
      <c r="V48" s="66">
        <v>0.42070000000000002</v>
      </c>
      <c r="W48" s="66">
        <v>2.30505</v>
      </c>
      <c r="X48" s="67">
        <v>0.1863529229</v>
      </c>
      <c r="Y48" s="65"/>
      <c r="Z48" s="65"/>
      <c r="AA48" s="15">
        <f>IF("na"=F48,"",F48/F44)</f>
        <v>1.597467128637045</v>
      </c>
      <c r="AB48" s="13">
        <f>IF("na"=J48,"",J48/J44)</f>
        <v>1.4369716570559281</v>
      </c>
      <c r="AC48" s="13">
        <f>IF("na"=M48,"",M48/M44)</f>
        <v>1.7577116453886998</v>
      </c>
      <c r="AD48" s="13">
        <f>IF("na"=Q48,"",Q48/Q44)</f>
        <v>2.1578348210234815</v>
      </c>
      <c r="AE48" s="13">
        <f>IF("na"=T48,"",T48/T44)</f>
        <v>2.0287866359276387</v>
      </c>
      <c r="AF48" s="13">
        <f>IF("na"=X48,"",X48/X44)</f>
        <v>2.3840594231595476</v>
      </c>
      <c r="AG48" s="13">
        <f>AG47</f>
        <v>45</v>
      </c>
      <c r="AH48" s="63">
        <f t="shared" ca="1" si="6"/>
        <v>4</v>
      </c>
      <c r="AI48" s="63">
        <f t="shared" ca="1" si="6"/>
        <v>4</v>
      </c>
      <c r="AJ48" s="63">
        <f t="shared" ca="1" si="6"/>
        <v>4</v>
      </c>
      <c r="AK48" s="63">
        <f t="shared" ca="1" si="6"/>
        <v>4</v>
      </c>
      <c r="AL48" s="63">
        <f t="shared" ca="1" si="6"/>
        <v>4</v>
      </c>
      <c r="AM48" s="63">
        <f t="shared" ca="1" si="6"/>
        <v>4</v>
      </c>
      <c r="AO48" s="14">
        <f>IF("na"=F48,"",SQRT(F48)/SQRT(F44))</f>
        <v>1.2639094621993479</v>
      </c>
      <c r="AP48" s="14">
        <f>IF("na"=J48,"",SQRT(J48)/SQRT(J44))</f>
        <v>1.1987375263400775</v>
      </c>
      <c r="AQ48" s="14">
        <f>IF("na"=M48,"",SQRT(M48)/SQRT(M44))</f>
        <v>1.3257871795234333</v>
      </c>
      <c r="AR48" s="14">
        <f>IF("na"=Q48,"",SQRT(Q48)/SQRT(Q44))</f>
        <v>1.4689570521371556</v>
      </c>
      <c r="AS48" s="14">
        <f>IF("na"=T48,"",SQRT(T48)/SQRT(T44))</f>
        <v>1.4243548139166866</v>
      </c>
      <c r="AT48" s="14">
        <f>IF("na"=X48,"",SQRT(X48)/SQRT(X44))</f>
        <v>1.5440399681224406</v>
      </c>
    </row>
    <row r="49" spans="1:1024" ht="12.75" customHeight="1" x14ac:dyDescent="0.3">
      <c r="B49" s="69"/>
      <c r="C49" s="69"/>
      <c r="D49" s="13"/>
      <c r="E49" s="13"/>
      <c r="F49" s="13"/>
      <c r="G49" s="13"/>
      <c r="H49" s="13"/>
      <c r="I49" s="13"/>
      <c r="J49" s="13"/>
      <c r="K49" s="13"/>
      <c r="L49" s="13"/>
    </row>
    <row r="50" spans="1:1024" s="52" customFormat="1" ht="12.75" customHeight="1" x14ac:dyDescent="0.3">
      <c r="A50" s="17"/>
      <c r="B50" s="17"/>
      <c r="C50" s="17"/>
      <c r="D50" s="6" t="s">
        <v>301</v>
      </c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17"/>
      <c r="Z50" s="17"/>
      <c r="AA50" s="51"/>
      <c r="AH50" s="53"/>
      <c r="AI50" s="53"/>
      <c r="AJ50" s="53"/>
      <c r="AK50" s="53"/>
      <c r="AL50" s="53"/>
      <c r="AM50" s="53"/>
      <c r="AKC50" s="7"/>
      <c r="AKD50" s="7"/>
      <c r="AKE50" s="7"/>
      <c r="AKF50" s="7"/>
      <c r="AKG50" s="7"/>
      <c r="AKH50" s="7"/>
      <c r="AKI50" s="7"/>
      <c r="AKJ50" s="7"/>
      <c r="AKK50" s="7"/>
      <c r="AKL50" s="7"/>
      <c r="AKM50" s="7"/>
      <c r="AKN50" s="7"/>
      <c r="AKO50" s="7"/>
      <c r="AKP50" s="7"/>
      <c r="AKQ50" s="7"/>
      <c r="AKR50" s="7"/>
      <c r="AKS50" s="7"/>
      <c r="AKT50" s="7"/>
      <c r="AKU50" s="7"/>
      <c r="AKV50" s="7"/>
      <c r="AKW50" s="7"/>
      <c r="AKX50" s="7"/>
      <c r="AKY50" s="7"/>
      <c r="AKZ50" s="7"/>
      <c r="ALA50" s="7"/>
      <c r="ALB50" s="7"/>
      <c r="ALC50" s="7"/>
      <c r="ALD50" s="7"/>
      <c r="ALE50" s="7"/>
      <c r="ALF50" s="7"/>
      <c r="ALG50" s="7"/>
      <c r="ALH50" s="7"/>
      <c r="ALI50" s="7"/>
      <c r="ALJ50" s="7"/>
      <c r="ALK50" s="7"/>
      <c r="ALL50" s="7"/>
      <c r="ALM50" s="7"/>
      <c r="ALN50" s="7"/>
      <c r="ALO50" s="7"/>
      <c r="ALP50" s="7"/>
      <c r="ALQ50" s="7"/>
      <c r="ALR50" s="7"/>
      <c r="ALS50" s="7"/>
      <c r="ALT50" s="7"/>
      <c r="ALU50" s="7"/>
      <c r="ALV50" s="7"/>
      <c r="ALW50" s="7"/>
      <c r="ALX50" s="7"/>
      <c r="ALY50" s="7"/>
      <c r="ALZ50" s="7"/>
      <c r="AMA50" s="7"/>
      <c r="AMB50" s="7"/>
      <c r="AMC50" s="7"/>
      <c r="AMD50" s="7"/>
      <c r="AME50" s="7"/>
      <c r="AMF50" s="7"/>
      <c r="AMG50" s="7"/>
      <c r="AMH50" s="7"/>
      <c r="AMI50" s="7"/>
      <c r="AMJ50" s="7"/>
    </row>
    <row r="51" spans="1:1024" ht="12.75" customHeight="1" x14ac:dyDescent="0.3">
      <c r="B51" s="54" t="s">
        <v>293</v>
      </c>
      <c r="C51" s="54" t="s">
        <v>293</v>
      </c>
      <c r="D51" s="1">
        <v>7</v>
      </c>
      <c r="E51" s="1"/>
      <c r="F51" s="1"/>
      <c r="G51" s="1"/>
      <c r="H51" s="1"/>
      <c r="I51" s="1"/>
      <c r="J51" s="1"/>
      <c r="K51" s="1">
        <v>15</v>
      </c>
      <c r="L51" s="1"/>
      <c r="M51" s="1"/>
      <c r="N51" s="1"/>
      <c r="O51" s="1"/>
      <c r="P51" s="1"/>
      <c r="Q51" s="1"/>
      <c r="R51" s="1">
        <v>30</v>
      </c>
      <c r="S51" s="1"/>
      <c r="T51" s="1"/>
      <c r="U51" s="1"/>
      <c r="V51" s="1"/>
      <c r="W51" s="1"/>
      <c r="X51" s="1"/>
      <c r="Y51" s="55"/>
      <c r="Z51" s="55"/>
    </row>
    <row r="52" spans="1:1024" ht="12.75" customHeight="1" x14ac:dyDescent="0.3">
      <c r="B52" s="56" t="s">
        <v>284</v>
      </c>
      <c r="C52" s="56" t="s">
        <v>294</v>
      </c>
      <c r="D52" s="57" t="s">
        <v>284</v>
      </c>
      <c r="E52" s="58" t="s">
        <v>287</v>
      </c>
      <c r="F52" s="58" t="s">
        <v>295</v>
      </c>
      <c r="G52" s="58" t="s">
        <v>296</v>
      </c>
      <c r="H52" s="58" t="s">
        <v>297</v>
      </c>
      <c r="I52" s="58" t="s">
        <v>298</v>
      </c>
      <c r="J52" s="59" t="s">
        <v>299</v>
      </c>
      <c r="K52" s="57" t="s">
        <v>284</v>
      </c>
      <c r="L52" s="58" t="s">
        <v>287</v>
      </c>
      <c r="M52" s="58" t="s">
        <v>295</v>
      </c>
      <c r="N52" s="58" t="s">
        <v>296</v>
      </c>
      <c r="O52" s="58" t="s">
        <v>297</v>
      </c>
      <c r="P52" s="58" t="s">
        <v>298</v>
      </c>
      <c r="Q52" s="59" t="s">
        <v>299</v>
      </c>
      <c r="R52" s="57" t="s">
        <v>284</v>
      </c>
      <c r="S52" s="58" t="s">
        <v>287</v>
      </c>
      <c r="T52" s="58" t="s">
        <v>295</v>
      </c>
      <c r="U52" s="58" t="s">
        <v>296</v>
      </c>
      <c r="V52" s="58" t="s">
        <v>297</v>
      </c>
      <c r="W52" s="58" t="s">
        <v>298</v>
      </c>
      <c r="X52" s="59" t="s">
        <v>299</v>
      </c>
      <c r="Y52" s="58"/>
      <c r="Z52" s="58"/>
    </row>
    <row r="53" spans="1:1024" ht="12.75" customHeight="1" x14ac:dyDescent="0.3">
      <c r="A53" s="17" t="s">
        <v>300</v>
      </c>
      <c r="B53" s="58">
        <v>0.621479</v>
      </c>
      <c r="C53" s="58">
        <v>2.4398599999999999</v>
      </c>
      <c r="D53" s="60">
        <v>0.61448999999999998</v>
      </c>
      <c r="E53" s="61">
        <v>3.29809E-2</v>
      </c>
      <c r="F53" s="61">
        <v>1.1365857999999999E-3</v>
      </c>
      <c r="G53" s="61">
        <v>2.4956499999999999</v>
      </c>
      <c r="H53" s="61">
        <v>0.399561</v>
      </c>
      <c r="I53" s="61">
        <v>2.4409100000000001</v>
      </c>
      <c r="J53" s="62">
        <v>0.15965009520000001</v>
      </c>
      <c r="K53" s="60">
        <v>0.61602800000000002</v>
      </c>
      <c r="L53" s="61">
        <v>2.3278400000000001E-2</v>
      </c>
      <c r="M53" s="61">
        <v>5.7159729999999996E-4</v>
      </c>
      <c r="N53" s="61">
        <v>2.4653100000000001</v>
      </c>
      <c r="O53" s="61">
        <v>0.26943499999999998</v>
      </c>
      <c r="P53" s="61">
        <v>2.4392800000000001</v>
      </c>
      <c r="Q53" s="62">
        <v>7.25955556E-2</v>
      </c>
      <c r="R53" s="60">
        <v>0.61424100000000004</v>
      </c>
      <c r="S53" s="61">
        <v>1.7419199999999999E-2</v>
      </c>
      <c r="T53" s="61">
        <v>3.5581710000000001E-4</v>
      </c>
      <c r="U53" s="61">
        <v>2.4618199999999999</v>
      </c>
      <c r="V53" s="61">
        <v>0.19098000000000001</v>
      </c>
      <c r="W53" s="61">
        <v>2.4484599999999999</v>
      </c>
      <c r="X53" s="62">
        <v>3.65473204E-2</v>
      </c>
      <c r="Y53" s="61"/>
      <c r="Z53" s="61"/>
      <c r="AH53" s="63"/>
      <c r="AI53" s="63"/>
    </row>
    <row r="54" spans="1:1024" ht="12.75" customHeight="1" x14ac:dyDescent="0.3">
      <c r="A54" s="17" t="s">
        <v>354</v>
      </c>
      <c r="B54" s="58">
        <v>0.621479</v>
      </c>
      <c r="C54" s="58">
        <v>2.4398599999999999</v>
      </c>
      <c r="D54" s="60">
        <v>0.61480000000000001</v>
      </c>
      <c r="E54" s="61">
        <v>3.9704000000000003E-2</v>
      </c>
      <c r="F54" s="61">
        <v>1.6210166000000001E-3</v>
      </c>
      <c r="G54" s="61">
        <v>2.5188999999999999</v>
      </c>
      <c r="H54" s="61">
        <v>0.44110500000000002</v>
      </c>
      <c r="I54" s="61">
        <v>2.4554100000000001</v>
      </c>
      <c r="J54" s="62">
        <v>0.1948154235</v>
      </c>
      <c r="K54" s="60">
        <v>0.61336900000000005</v>
      </c>
      <c r="L54" s="61">
        <v>3.3891299999999999E-2</v>
      </c>
      <c r="M54" s="61">
        <v>1.2143923E-3</v>
      </c>
      <c r="N54" s="61">
        <v>2.4906299999999999</v>
      </c>
      <c r="O54" s="61">
        <v>0.34207500000000002</v>
      </c>
      <c r="P54" s="61">
        <v>2.4495900000000002</v>
      </c>
      <c r="Q54" s="62">
        <v>0.1171099785</v>
      </c>
      <c r="R54" s="60">
        <v>0.61280299999999999</v>
      </c>
      <c r="S54" s="61">
        <v>3.0525400000000001E-2</v>
      </c>
      <c r="T54" s="61">
        <v>1.0070729E-3</v>
      </c>
      <c r="U54" s="61">
        <v>2.4759899999999999</v>
      </c>
      <c r="V54" s="61">
        <v>0.27942400000000001</v>
      </c>
      <c r="W54" s="61">
        <v>2.44903</v>
      </c>
      <c r="X54" s="62">
        <v>7.8161860599999994E-2</v>
      </c>
      <c r="Y54" s="61"/>
      <c r="Z54" s="61"/>
      <c r="AA54" s="15">
        <f>IF("na"=F54,"",F54/F53)</f>
        <v>1.426215777110712</v>
      </c>
      <c r="AB54" s="13">
        <f>IF("na"=J54,"",J54/J53)</f>
        <v>1.2202650005059315</v>
      </c>
      <c r="AC54" s="13">
        <f>IF("na"=M54,"",M54/M53)</f>
        <v>2.1245591957834651</v>
      </c>
      <c r="AD54" s="13">
        <f>IF("na"=Q54,"",Q54/Q53)</f>
        <v>1.6131838585997405</v>
      </c>
      <c r="AE54" s="13">
        <f>IF("na"=T54,"",T54/T53)</f>
        <v>2.8303105724823232</v>
      </c>
      <c r="AF54" s="13">
        <f>IF("na"=X54,"",X54/X53)</f>
        <v>2.1386481893758753</v>
      </c>
      <c r="AG54" s="13">
        <f>ROW()</f>
        <v>54</v>
      </c>
      <c r="AH54" s="63">
        <f t="shared" ref="AH54:AM57" ca="1" si="7">SUM(IF(INDIRECT(ADDRESS(ROW(),AH$40))&gt;INDIRECT(ADDRESS($AG54,AH$40)),1,0),IF(INDIRECT(ADDRESS(ROW(),AH$40))&gt;INDIRECT(ADDRESS($AG54+1,AH$40)),1,0),IF(INDIRECT(ADDRESS(ROW(),AH$40))&gt;INDIRECT(ADDRESS($AG54+2,AH$40)),1,0),IF(INDIRECT(ADDRESS(ROW(),AH$40))&gt;INDIRECT(ADDRESS($AG54+3,AH$40)),1,0))+1</f>
        <v>2</v>
      </c>
      <c r="AI54" s="63">
        <f t="shared" ca="1" si="7"/>
        <v>4</v>
      </c>
      <c r="AJ54" s="63">
        <f t="shared" ca="1" si="7"/>
        <v>2</v>
      </c>
      <c r="AK54" s="63">
        <f t="shared" ca="1" si="7"/>
        <v>4</v>
      </c>
      <c r="AL54" s="63">
        <f t="shared" ca="1" si="7"/>
        <v>2</v>
      </c>
      <c r="AM54" s="63">
        <f t="shared" ca="1" si="7"/>
        <v>4</v>
      </c>
      <c r="AO54" s="14">
        <f>IF("na"=F54,"",SQRT(F54)/SQRT(F53))</f>
        <v>1.1942427630556161</v>
      </c>
      <c r="AP54" s="14">
        <f>IF("na"=J54,"",SQRT(J54)/SQRT(J53))</f>
        <v>1.1046560552977256</v>
      </c>
      <c r="AQ54" s="14">
        <f>IF("na"=M54,"",SQRT(M54)/SQRT(M53))</f>
        <v>1.4575867712707415</v>
      </c>
      <c r="AR54" s="14">
        <f>IF("na"=Q54,"",SQRT(Q54)/SQRT(Q53))</f>
        <v>1.27011175043763</v>
      </c>
      <c r="AS54" s="14">
        <f>IF("na"=T54,"",SQRT(T54)/SQRT(T53))</f>
        <v>1.6823526896826131</v>
      </c>
      <c r="AT54" s="14">
        <f>IF("na"=X54,"",SQRT(X54)/SQRT(X53))</f>
        <v>1.4624117714843092</v>
      </c>
    </row>
    <row r="55" spans="1:1024" ht="12.75" customHeight="1" x14ac:dyDescent="0.3">
      <c r="A55" s="17" t="s">
        <v>281</v>
      </c>
      <c r="B55" s="58">
        <v>0.621479</v>
      </c>
      <c r="C55" s="58">
        <v>2.4398599999999999</v>
      </c>
      <c r="D55" s="60">
        <v>0.64858700000000002</v>
      </c>
      <c r="E55" s="61">
        <v>3.4494400000000001E-2</v>
      </c>
      <c r="F55" s="61">
        <v>1.9247072E-3</v>
      </c>
      <c r="G55" s="61">
        <v>2.3825500000000002</v>
      </c>
      <c r="H55" s="61">
        <v>0.36368400000000001</v>
      </c>
      <c r="I55" s="61">
        <v>2.33501</v>
      </c>
      <c r="J55" s="62">
        <v>0.1432595743</v>
      </c>
      <c r="K55" s="60">
        <v>0.65237900000000004</v>
      </c>
      <c r="L55" s="61">
        <v>2.7569699999999999E-2</v>
      </c>
      <c r="M55" s="61">
        <v>1.7148983E-3</v>
      </c>
      <c r="N55" s="61">
        <v>2.3315199999999998</v>
      </c>
      <c r="O55" s="61">
        <v>0.25128499999999998</v>
      </c>
      <c r="P55" s="61">
        <v>2.3076699999999999</v>
      </c>
      <c r="Q55" s="62">
        <v>8.0618347300000004E-2</v>
      </c>
      <c r="R55" s="60">
        <v>0.64724800000000005</v>
      </c>
      <c r="S55" s="61">
        <v>2.3946599999999998E-2</v>
      </c>
      <c r="T55" s="61">
        <v>1.2374809000000001E-3</v>
      </c>
      <c r="U55" s="61">
        <v>2.3484600000000002</v>
      </c>
      <c r="V55" s="61">
        <v>0.18784200000000001</v>
      </c>
      <c r="W55" s="61">
        <v>2.3347899999999999</v>
      </c>
      <c r="X55" s="62">
        <v>4.6324321799999998E-2</v>
      </c>
      <c r="Y55" s="61"/>
      <c r="Z55" s="61"/>
      <c r="AA55" s="15">
        <f>IF("na"=F55,"",F55/F53)</f>
        <v>1.6934112673235933</v>
      </c>
      <c r="AB55" s="13">
        <f>IF("na"=J55,"",J55/J53)</f>
        <v>0.89733472517215251</v>
      </c>
      <c r="AC55" s="13">
        <f>IF("na"=M55,"",M55/M53)</f>
        <v>3.0001861450360248</v>
      </c>
      <c r="AD55" s="13">
        <f>IF("na"=Q55,"",Q55/Q53)</f>
        <v>1.1105135381042528</v>
      </c>
      <c r="AE55" s="13">
        <f>IF("na"=T55,"",T55/T53)</f>
        <v>3.4778567415675079</v>
      </c>
      <c r="AF55" s="13">
        <f>IF("na"=X55,"",X55/X53)</f>
        <v>1.2675162308205774</v>
      </c>
      <c r="AG55" s="13">
        <f>AG54</f>
        <v>54</v>
      </c>
      <c r="AH55" s="63">
        <f t="shared" ca="1" si="7"/>
        <v>3</v>
      </c>
      <c r="AI55" s="63">
        <f t="shared" ca="1" si="7"/>
        <v>1</v>
      </c>
      <c r="AJ55" s="63">
        <f t="shared" ca="1" si="7"/>
        <v>3</v>
      </c>
      <c r="AK55" s="63">
        <f t="shared" ca="1" si="7"/>
        <v>2</v>
      </c>
      <c r="AL55" s="63">
        <f t="shared" ca="1" si="7"/>
        <v>3</v>
      </c>
      <c r="AM55" s="63">
        <f t="shared" ca="1" si="7"/>
        <v>2</v>
      </c>
      <c r="AO55" s="14">
        <f>IF("na"=F55,"",SQRT(F55)/SQRT(F53))</f>
        <v>1.3013113644795364</v>
      </c>
      <c r="AP55" s="14">
        <f>IF("na"=J55,"",SQRT(J55)/SQRT(J53))</f>
        <v>0.94727753334075893</v>
      </c>
      <c r="AQ55" s="14">
        <f>IF("na"=M55,"",SQRT(M55)/SQRT(M53))</f>
        <v>1.7321045421786827</v>
      </c>
      <c r="AR55" s="14">
        <f>IF("na"=Q55,"",SQRT(Q55)/SQRT(Q53))</f>
        <v>1.05380906150225</v>
      </c>
      <c r="AS55" s="14">
        <f>IF("na"=T55,"",SQRT(T55)/SQRT(T53))</f>
        <v>1.8649012685843473</v>
      </c>
      <c r="AT55" s="14">
        <f>IF("na"=X55,"",SQRT(X55)/SQRT(X53))</f>
        <v>1.1258402332571782</v>
      </c>
    </row>
    <row r="56" spans="1:1024" ht="12.75" customHeight="1" x14ac:dyDescent="0.3">
      <c r="A56" s="17" t="s">
        <v>282</v>
      </c>
      <c r="B56" s="58">
        <v>0.621479</v>
      </c>
      <c r="C56" s="58">
        <v>2.4398599999999999</v>
      </c>
      <c r="D56" s="64">
        <v>0.60615200000000002</v>
      </c>
      <c r="E56" s="65">
        <v>3.5471099999999998E-2</v>
      </c>
      <c r="F56" s="66">
        <v>1.4931158E-3</v>
      </c>
      <c r="G56" s="65">
        <v>2.4992899999999998</v>
      </c>
      <c r="H56" s="66">
        <v>0.41343600000000003</v>
      </c>
      <c r="I56" s="66">
        <v>2.4400300000000001</v>
      </c>
      <c r="J56" s="67">
        <v>0.1709293549</v>
      </c>
      <c r="K56" s="64">
        <v>0.60761900000000002</v>
      </c>
      <c r="L56" s="65">
        <v>2.4066799999999999E-2</v>
      </c>
      <c r="M56" s="66">
        <v>7.7131040000000001E-4</v>
      </c>
      <c r="N56" s="65">
        <v>2.4600300000000002</v>
      </c>
      <c r="O56" s="66">
        <v>0.27048699999999998</v>
      </c>
      <c r="P56" s="66">
        <v>2.4334600000000002</v>
      </c>
      <c r="Q56" s="67">
        <v>7.3204177100000004E-2</v>
      </c>
      <c r="R56" s="64">
        <v>0.60677300000000001</v>
      </c>
      <c r="S56" s="65">
        <v>1.6691399999999999E-2</v>
      </c>
      <c r="T56" s="66">
        <v>4.9486919999999995E-4</v>
      </c>
      <c r="U56" s="65">
        <v>2.4489200000000002</v>
      </c>
      <c r="V56" s="66">
        <v>0.19395399999999999</v>
      </c>
      <c r="W56" s="66">
        <v>2.43506</v>
      </c>
      <c r="X56" s="67">
        <v>3.7641194099999997E-2</v>
      </c>
      <c r="Y56" s="65"/>
      <c r="Z56" s="65"/>
      <c r="AA56" s="15">
        <f>IF("na"=F56,"",F56/F53)</f>
        <v>1.3136850733134271</v>
      </c>
      <c r="AB56" s="13">
        <f>IF("na"=J56,"",J56/J53)</f>
        <v>1.0706498776957822</v>
      </c>
      <c r="AC56" s="13">
        <f>IF("na"=M56,"",M56/M53)</f>
        <v>1.3493947574629903</v>
      </c>
      <c r="AD56" s="13">
        <f>IF("na"=Q56,"",Q56/Q53)</f>
        <v>1.0083837294855005</v>
      </c>
      <c r="AE56" s="13">
        <f>IF("na"=T56,"",T56/T53)</f>
        <v>1.3907965637401911</v>
      </c>
      <c r="AF56" s="13">
        <f>IF("na"=X56,"",X56/X53)</f>
        <v>1.0299303392978709</v>
      </c>
      <c r="AG56" s="13">
        <f>AG55</f>
        <v>54</v>
      </c>
      <c r="AH56" s="63">
        <f t="shared" ca="1" si="7"/>
        <v>1</v>
      </c>
      <c r="AI56" s="63">
        <f t="shared" ca="1" si="7"/>
        <v>2</v>
      </c>
      <c r="AJ56" s="63">
        <f t="shared" ca="1" si="7"/>
        <v>1</v>
      </c>
      <c r="AK56" s="63">
        <f t="shared" ca="1" si="7"/>
        <v>1</v>
      </c>
      <c r="AL56" s="63">
        <f t="shared" ca="1" si="7"/>
        <v>1</v>
      </c>
      <c r="AM56" s="63">
        <f t="shared" ca="1" si="7"/>
        <v>1</v>
      </c>
      <c r="AO56" s="14">
        <f>IF("na"=F56,"",SQRT(F56)/SQRT(F53))</f>
        <v>1.146161015439553</v>
      </c>
      <c r="AP56" s="14">
        <f>IF("na"=J56,"",SQRT(J56)/SQRT(J53))</f>
        <v>1.0347221258365853</v>
      </c>
      <c r="AQ56" s="14">
        <f>IF("na"=M56,"",SQRT(M56)/SQRT(M53))</f>
        <v>1.1616345197449109</v>
      </c>
      <c r="AR56" s="14">
        <f>IF("na"=Q56,"",SQRT(Q56)/SQRT(Q53))</f>
        <v>1.004183115515044</v>
      </c>
      <c r="AS56" s="14">
        <f>IF("na"=T56,"",SQRT(T56)/SQRT(T53))</f>
        <v>1.1793203821439666</v>
      </c>
      <c r="AT56" s="14">
        <f>IF("na"=X56,"",SQRT(X56)/SQRT(X53))</f>
        <v>1.01485483656426</v>
      </c>
    </row>
    <row r="57" spans="1:1024" ht="12.75" customHeight="1" x14ac:dyDescent="0.3">
      <c r="A57" s="17" t="s">
        <v>283</v>
      </c>
      <c r="B57" s="58">
        <v>0.621479</v>
      </c>
      <c r="C57" s="58">
        <v>2.4398599999999999</v>
      </c>
      <c r="D57" s="68">
        <v>0.64824700000000002</v>
      </c>
      <c r="E57" s="13">
        <v>3.9316799999999999E-2</v>
      </c>
      <c r="F57" s="66">
        <v>2.2623364999999999E-3</v>
      </c>
      <c r="G57" s="65">
        <v>2.3912399999999998</v>
      </c>
      <c r="H57" s="66">
        <v>0.407966</v>
      </c>
      <c r="I57" s="66">
        <v>2.3318099999999999</v>
      </c>
      <c r="J57" s="67">
        <v>0.17811105960000001</v>
      </c>
      <c r="K57" s="68">
        <v>0.64729300000000001</v>
      </c>
      <c r="L57" s="13">
        <v>3.3476400000000003E-2</v>
      </c>
      <c r="M57" s="66">
        <v>1.7870318E-3</v>
      </c>
      <c r="N57" s="65">
        <v>2.3611</v>
      </c>
      <c r="O57" s="66">
        <v>0.293186</v>
      </c>
      <c r="P57" s="66">
        <v>2.3284099999999999</v>
      </c>
      <c r="Q57" s="67">
        <v>9.8379132999999994E-2</v>
      </c>
      <c r="R57" s="68">
        <v>0.64665499999999998</v>
      </c>
      <c r="S57" s="13">
        <v>3.0719900000000001E-2</v>
      </c>
      <c r="T57" s="66">
        <v>1.5775431000000001E-3</v>
      </c>
      <c r="U57" s="65">
        <v>2.3521399999999999</v>
      </c>
      <c r="V57" s="66">
        <v>0.241867</v>
      </c>
      <c r="W57" s="66">
        <v>2.3296399999999999</v>
      </c>
      <c r="X57" s="67">
        <v>7.0648093999999995E-2</v>
      </c>
      <c r="Y57" s="65"/>
      <c r="Z57" s="65"/>
      <c r="AA57" s="15">
        <f>IF("na"=F57,"",F57/F53)</f>
        <v>1.9904669757443743</v>
      </c>
      <c r="AB57" s="13">
        <f>IF("na"=J57,"",J57/J53)</f>
        <v>1.1156339078712934</v>
      </c>
      <c r="AC57" s="13">
        <f>IF("na"=M57,"",M57/M53)</f>
        <v>3.1263825074051259</v>
      </c>
      <c r="AD57" s="13">
        <f>IF("na"=Q57,"",Q57/Q53)</f>
        <v>1.3551674367239086</v>
      </c>
      <c r="AE57" s="13">
        <f>IF("na"=T57,"",T57/T53)</f>
        <v>4.4335786560005124</v>
      </c>
      <c r="AF57" s="13">
        <f>IF("na"=X57,"",X57/X53)</f>
        <v>1.9330581073188609</v>
      </c>
      <c r="AG57" s="13">
        <f>AG56</f>
        <v>54</v>
      </c>
      <c r="AH57" s="63">
        <f t="shared" ca="1" si="7"/>
        <v>4</v>
      </c>
      <c r="AI57" s="63">
        <f t="shared" ca="1" si="7"/>
        <v>3</v>
      </c>
      <c r="AJ57" s="63">
        <f t="shared" ca="1" si="7"/>
        <v>4</v>
      </c>
      <c r="AK57" s="63">
        <f t="shared" ca="1" si="7"/>
        <v>3</v>
      </c>
      <c r="AL57" s="63">
        <f t="shared" ca="1" si="7"/>
        <v>4</v>
      </c>
      <c r="AM57" s="63">
        <f t="shared" ca="1" si="7"/>
        <v>3</v>
      </c>
      <c r="AO57" s="14">
        <f>IF("na"=F57,"",SQRT(F57)/SQRT(F53))</f>
        <v>1.4108391034219225</v>
      </c>
      <c r="AP57" s="14">
        <f>IF("na"=J57,"",SQRT(J57)/SQRT(J53))</f>
        <v>1.0562357255230925</v>
      </c>
      <c r="AQ57" s="14">
        <f>IF("na"=M57,"",SQRT(M57)/SQRT(M53))</f>
        <v>1.7681579418720279</v>
      </c>
      <c r="AR57" s="14">
        <f>IF("na"=Q57,"",SQRT(Q57)/SQRT(Q53))</f>
        <v>1.1641165906918038</v>
      </c>
      <c r="AS57" s="14">
        <f>IF("na"=T57,"",SQRT(T57)/SQRT(T53))</f>
        <v>2.1056064817530635</v>
      </c>
      <c r="AT57" s="14">
        <f>IF("na"=X57,"",SQRT(X57)/SQRT(X53))</f>
        <v>1.3903446002048776</v>
      </c>
    </row>
    <row r="58" spans="1:1024" ht="12.75" customHeight="1" x14ac:dyDescent="0.3">
      <c r="B58" s="69"/>
      <c r="C58" s="69"/>
      <c r="D58" s="13"/>
      <c r="E58" s="13"/>
      <c r="F58" s="13"/>
      <c r="G58" s="13"/>
      <c r="H58" s="13"/>
      <c r="I58" s="13"/>
      <c r="J58" s="13"/>
      <c r="K58" s="13"/>
      <c r="L58" s="13"/>
    </row>
    <row r="59" spans="1:1024" s="52" customFormat="1" ht="12.75" customHeight="1" x14ac:dyDescent="0.3">
      <c r="A59" s="17"/>
      <c r="B59" s="17"/>
      <c r="C59" s="17"/>
      <c r="D59" s="6" t="s">
        <v>302</v>
      </c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17"/>
      <c r="Z59" s="17"/>
      <c r="AA59" s="51"/>
      <c r="AH59" s="53"/>
      <c r="AI59" s="53"/>
      <c r="AJ59" s="53"/>
      <c r="AK59" s="53"/>
      <c r="AL59" s="53"/>
      <c r="AM59" s="53"/>
      <c r="AKC59" s="7"/>
      <c r="AKD59" s="7"/>
      <c r="AKE59" s="7"/>
      <c r="AKF59" s="7"/>
      <c r="AKG59" s="7"/>
      <c r="AKH59" s="7"/>
      <c r="AKI59" s="7"/>
      <c r="AKJ59" s="7"/>
      <c r="AKK59" s="7"/>
      <c r="AKL59" s="7"/>
      <c r="AKM59" s="7"/>
      <c r="AKN59" s="7"/>
      <c r="AKO59" s="7"/>
      <c r="AKP59" s="7"/>
      <c r="AKQ59" s="7"/>
      <c r="AKR59" s="7"/>
      <c r="AKS59" s="7"/>
      <c r="AKT59" s="7"/>
      <c r="AKU59" s="7"/>
      <c r="AKV59" s="7"/>
      <c r="AKW59" s="7"/>
      <c r="AKX59" s="7"/>
      <c r="AKY59" s="7"/>
      <c r="AKZ59" s="7"/>
      <c r="ALA59" s="7"/>
      <c r="ALB59" s="7"/>
      <c r="ALC59" s="7"/>
      <c r="ALD59" s="7"/>
      <c r="ALE59" s="7"/>
      <c r="ALF59" s="7"/>
      <c r="ALG59" s="7"/>
      <c r="ALH59" s="7"/>
      <c r="ALI59" s="7"/>
      <c r="ALJ59" s="7"/>
      <c r="ALK59" s="7"/>
      <c r="ALL59" s="7"/>
      <c r="ALM59" s="7"/>
      <c r="ALN59" s="7"/>
      <c r="ALO59" s="7"/>
      <c r="ALP59" s="7"/>
      <c r="ALQ59" s="7"/>
      <c r="ALR59" s="7"/>
      <c r="ALS59" s="7"/>
      <c r="ALT59" s="7"/>
      <c r="ALU59" s="7"/>
      <c r="ALV59" s="7"/>
      <c r="ALW59" s="7"/>
      <c r="ALX59" s="7"/>
      <c r="ALY59" s="7"/>
      <c r="ALZ59" s="7"/>
      <c r="AMA59" s="7"/>
      <c r="AMB59" s="7"/>
      <c r="AMC59" s="7"/>
      <c r="AMD59" s="7"/>
      <c r="AME59" s="7"/>
      <c r="AMF59" s="7"/>
      <c r="AMG59" s="7"/>
      <c r="AMH59" s="7"/>
      <c r="AMI59" s="7"/>
      <c r="AMJ59" s="7"/>
    </row>
    <row r="60" spans="1:1024" ht="12.75" customHeight="1" x14ac:dyDescent="0.3">
      <c r="B60" s="54" t="s">
        <v>293</v>
      </c>
      <c r="C60" s="54" t="s">
        <v>293</v>
      </c>
      <c r="D60" s="1">
        <v>7</v>
      </c>
      <c r="E60" s="1"/>
      <c r="F60" s="1"/>
      <c r="G60" s="1"/>
      <c r="H60" s="1"/>
      <c r="I60" s="1"/>
      <c r="J60" s="1"/>
      <c r="K60" s="1">
        <v>15</v>
      </c>
      <c r="L60" s="1"/>
      <c r="M60" s="1"/>
      <c r="N60" s="1"/>
      <c r="O60" s="1"/>
      <c r="P60" s="1"/>
      <c r="Q60" s="1"/>
      <c r="R60" s="1">
        <v>30</v>
      </c>
      <c r="S60" s="1"/>
      <c r="T60" s="1"/>
      <c r="U60" s="1"/>
      <c r="V60" s="1"/>
      <c r="W60" s="1"/>
      <c r="X60" s="1"/>
      <c r="Y60" s="55"/>
      <c r="Z60" s="55"/>
    </row>
    <row r="61" spans="1:1024" ht="12.75" customHeight="1" x14ac:dyDescent="0.3">
      <c r="B61" s="56" t="s">
        <v>284</v>
      </c>
      <c r="C61" s="56" t="s">
        <v>294</v>
      </c>
      <c r="D61" s="57" t="s">
        <v>284</v>
      </c>
      <c r="E61" s="58" t="s">
        <v>287</v>
      </c>
      <c r="F61" s="58" t="s">
        <v>295</v>
      </c>
      <c r="G61" s="58" t="s">
        <v>296</v>
      </c>
      <c r="H61" s="58" t="s">
        <v>297</v>
      </c>
      <c r="I61" s="58" t="s">
        <v>298</v>
      </c>
      <c r="J61" s="59" t="s">
        <v>299</v>
      </c>
      <c r="K61" s="57" t="s">
        <v>284</v>
      </c>
      <c r="L61" s="58" t="s">
        <v>287</v>
      </c>
      <c r="M61" s="58" t="s">
        <v>295</v>
      </c>
      <c r="N61" s="58" t="s">
        <v>296</v>
      </c>
      <c r="O61" s="58" t="s">
        <v>297</v>
      </c>
      <c r="P61" s="58" t="s">
        <v>298</v>
      </c>
      <c r="Q61" s="59" t="s">
        <v>299</v>
      </c>
      <c r="R61" s="57" t="s">
        <v>284</v>
      </c>
      <c r="S61" s="58" t="s">
        <v>287</v>
      </c>
      <c r="T61" s="58" t="s">
        <v>295</v>
      </c>
      <c r="U61" s="58" t="s">
        <v>296</v>
      </c>
      <c r="V61" s="58" t="s">
        <v>297</v>
      </c>
      <c r="W61" s="58" t="s">
        <v>298</v>
      </c>
      <c r="X61" s="59" t="s">
        <v>299</v>
      </c>
      <c r="Y61" s="58"/>
      <c r="Z61" s="58"/>
    </row>
    <row r="62" spans="1:1024" ht="12.75" customHeight="1" x14ac:dyDescent="0.3">
      <c r="A62" s="17" t="s">
        <v>300</v>
      </c>
      <c r="B62" s="58">
        <v>0.29829899999999998</v>
      </c>
      <c r="C62" s="58">
        <v>2.9893700000000001</v>
      </c>
      <c r="D62" s="60">
        <v>0.27779100000000001</v>
      </c>
      <c r="E62" s="61">
        <v>3.2915100000000003E-2</v>
      </c>
      <c r="F62" s="61">
        <v>1.5039818E-3</v>
      </c>
      <c r="G62" s="61">
        <v>3.2612000000000001</v>
      </c>
      <c r="H62" s="61">
        <v>1.4386399999999999</v>
      </c>
      <c r="I62" s="61">
        <v>2.8804099999999999</v>
      </c>
      <c r="J62" s="62">
        <v>2.0815573312</v>
      </c>
      <c r="K62" s="60">
        <v>0.27633799999999997</v>
      </c>
      <c r="L62" s="61">
        <v>2.1872099999999998E-2</v>
      </c>
      <c r="M62" s="61">
        <v>9.6067419999999997E-4</v>
      </c>
      <c r="N62" s="61">
        <v>3.0165899999999999</v>
      </c>
      <c r="O62" s="61">
        <v>0.76217900000000005</v>
      </c>
      <c r="P62" s="61">
        <v>2.8721999999999999</v>
      </c>
      <c r="Q62" s="62">
        <v>0.59464563690000005</v>
      </c>
      <c r="R62" s="60">
        <v>0.276032</v>
      </c>
      <c r="S62" s="61">
        <v>1.6204E-2</v>
      </c>
      <c r="T62" s="61">
        <v>7.5838879999999998E-4</v>
      </c>
      <c r="U62" s="61">
        <v>2.9417399999999998</v>
      </c>
      <c r="V62" s="61">
        <v>0.50081100000000001</v>
      </c>
      <c r="W62" s="61">
        <v>2.8710399999999998</v>
      </c>
      <c r="X62" s="62">
        <v>0.26481364660000001</v>
      </c>
      <c r="Y62" s="61"/>
      <c r="Z62" s="61"/>
      <c r="AH62" s="63"/>
      <c r="AI62" s="63"/>
    </row>
    <row r="63" spans="1:1024" ht="12.75" customHeight="1" x14ac:dyDescent="0.3">
      <c r="A63" s="17" t="s">
        <v>354</v>
      </c>
      <c r="B63" s="58">
        <v>0.29829899999999998</v>
      </c>
      <c r="C63" s="58">
        <v>2.9893700000000001</v>
      </c>
      <c r="D63" s="60">
        <v>0.280725</v>
      </c>
      <c r="E63" s="61">
        <v>3.4831399999999998E-2</v>
      </c>
      <c r="F63" s="61">
        <v>1.5220717999999999E-3</v>
      </c>
      <c r="G63" s="61">
        <v>3.16899</v>
      </c>
      <c r="H63" s="61">
        <v>1.2740100000000001</v>
      </c>
      <c r="I63" s="61">
        <v>2.8347000000000002</v>
      </c>
      <c r="J63" s="62">
        <v>1.647024289</v>
      </c>
      <c r="K63" s="60">
        <v>0.27876499999999999</v>
      </c>
      <c r="L63" s="61">
        <v>2.83126E-2</v>
      </c>
      <c r="M63" s="61">
        <v>1.1831804E-3</v>
      </c>
      <c r="N63" s="61">
        <v>2.91648</v>
      </c>
      <c r="O63" s="61">
        <v>0.77870399999999995</v>
      </c>
      <c r="P63" s="61">
        <v>2.7583600000000001</v>
      </c>
      <c r="Q63" s="62">
        <v>0.65974553970000005</v>
      </c>
      <c r="R63" s="60">
        <v>0.28137000000000001</v>
      </c>
      <c r="S63" s="61">
        <v>2.3519700000000001E-2</v>
      </c>
      <c r="T63" s="61">
        <v>8.3976720000000001E-4</v>
      </c>
      <c r="U63" s="61">
        <v>2.8828399999999998</v>
      </c>
      <c r="V63" s="61">
        <v>0.56829300000000005</v>
      </c>
      <c r="W63" s="61">
        <v>2.7968600000000001</v>
      </c>
      <c r="X63" s="62">
        <v>0.36001703390000001</v>
      </c>
      <c r="Y63" s="61"/>
      <c r="Z63" s="61"/>
      <c r="AA63" s="15">
        <f>IF("na"=F63,"",F63/F62)</f>
        <v>1.0120280710843708</v>
      </c>
      <c r="AB63" s="13">
        <f>IF("na"=J63,"",J63/J62)</f>
        <v>0.79124618107467859</v>
      </c>
      <c r="AC63" s="13">
        <f>IF("na"=M63,"",M63/M62)</f>
        <v>1.2316146306416889</v>
      </c>
      <c r="AD63" s="13">
        <f>IF("na"=Q63,"",Q63/Q62)</f>
        <v>1.1094768022504597</v>
      </c>
      <c r="AE63" s="13">
        <f>IF("na"=T63,"",T63/T62)</f>
        <v>1.1073043272790948</v>
      </c>
      <c r="AF63" s="13">
        <f>IF("na"=X63,"",X63/X62)</f>
        <v>1.3595108806601812</v>
      </c>
      <c r="AG63" s="13">
        <f>ROW()</f>
        <v>63</v>
      </c>
      <c r="AH63" s="63">
        <f t="shared" ref="AH63:AM66" ca="1" si="8">SUM(IF(INDIRECT(ADDRESS(ROW(),AH$40))&gt;INDIRECT(ADDRESS($AG63,AH$40)),1,0),IF(INDIRECT(ADDRESS(ROW(),AH$40))&gt;INDIRECT(ADDRESS($AG63+1,AH$40)),1,0),IF(INDIRECT(ADDRESS(ROW(),AH$40))&gt;INDIRECT(ADDRESS($AG63+2,AH$40)),1,0),IF(INDIRECT(ADDRESS(ROW(),AH$40))&gt;INDIRECT(ADDRESS($AG63+3,AH$40)),1,0))+1</f>
        <v>2</v>
      </c>
      <c r="AI63" s="63">
        <f t="shared" ca="1" si="8"/>
        <v>1</v>
      </c>
      <c r="AJ63" s="63">
        <f t="shared" ca="1" si="8"/>
        <v>2</v>
      </c>
      <c r="AK63" s="63">
        <f t="shared" ca="1" si="8"/>
        <v>2</v>
      </c>
      <c r="AL63" s="63">
        <f t="shared" ca="1" si="8"/>
        <v>2</v>
      </c>
      <c r="AM63" s="63">
        <f t="shared" ca="1" si="8"/>
        <v>3</v>
      </c>
      <c r="AO63" s="14">
        <f>IF("na"=F63,"",SQRT(F63)/SQRT(F62))</f>
        <v>1.0059960591793442</v>
      </c>
      <c r="AP63" s="14">
        <f>IF("na"=J63,"",SQRT(J63)/SQRT(J62))</f>
        <v>0.88952019711453345</v>
      </c>
      <c r="AQ63" s="14">
        <f>IF("na"=M63,"",SQRT(M63)/SQRT(M62))</f>
        <v>1.1097813436176016</v>
      </c>
      <c r="AR63" s="14">
        <f>IF("na"=Q63,"",SQRT(Q63)/SQRT(Q62))</f>
        <v>1.0533170473558564</v>
      </c>
      <c r="AS63" s="14">
        <f>IF("na"=T63,"",SQRT(T63)/SQRT(T62))</f>
        <v>1.0522852879704701</v>
      </c>
      <c r="AT63" s="14">
        <f>IF("na"=X63,"",SQRT(X63)/SQRT(X62))</f>
        <v>1.1659806519235993</v>
      </c>
    </row>
    <row r="64" spans="1:1024" ht="12.75" customHeight="1" x14ac:dyDescent="0.3">
      <c r="A64" s="17" t="s">
        <v>281</v>
      </c>
      <c r="B64" s="58">
        <v>0.29829899999999998</v>
      </c>
      <c r="C64" s="58">
        <v>2.9893700000000001</v>
      </c>
      <c r="D64" s="60">
        <v>0.32311299999999998</v>
      </c>
      <c r="E64" s="61">
        <v>3.7063600000000002E-2</v>
      </c>
      <c r="F64" s="61">
        <v>1.9894448999999998E-3</v>
      </c>
      <c r="G64" s="61">
        <v>3.2292700000000001</v>
      </c>
      <c r="H64" s="61">
        <v>1.5883</v>
      </c>
      <c r="I64" s="61">
        <v>2.8299099999999999</v>
      </c>
      <c r="J64" s="62">
        <v>2.5481243816000001</v>
      </c>
      <c r="K64" s="60">
        <v>0.32304899999999998</v>
      </c>
      <c r="L64" s="61">
        <v>2.7010200000000002E-2</v>
      </c>
      <c r="M64" s="61">
        <v>1.3421133999999999E-3</v>
      </c>
      <c r="N64" s="61">
        <v>3.0583300000000002</v>
      </c>
      <c r="O64" s="61">
        <v>0.96831299999999998</v>
      </c>
      <c r="P64" s="61">
        <v>2.8473799999999998</v>
      </c>
      <c r="Q64" s="62">
        <v>0.957791226</v>
      </c>
      <c r="R64" s="60">
        <v>0.32129600000000003</v>
      </c>
      <c r="S64" s="61">
        <v>2.3677900000000002E-2</v>
      </c>
      <c r="T64" s="61">
        <v>1.0895048999999999E-3</v>
      </c>
      <c r="U64" s="61">
        <v>2.9789400000000001</v>
      </c>
      <c r="V64" s="61">
        <v>0.57071000000000005</v>
      </c>
      <c r="W64" s="61">
        <v>2.8937400000000002</v>
      </c>
      <c r="X64" s="62">
        <v>0.33485500099999999</v>
      </c>
      <c r="Y64" s="61"/>
      <c r="Z64" s="61"/>
      <c r="AA64" s="15">
        <f>IF("na"=F64,"",F64/F62)</f>
        <v>1.3227852225339427</v>
      </c>
      <c r="AB64" s="13">
        <f>IF("na"=J64,"",J64/J62)</f>
        <v>1.2241432620695718</v>
      </c>
      <c r="AC64" s="13">
        <f>IF("na"=M64,"",M64/M62)</f>
        <v>1.3970536525286097</v>
      </c>
      <c r="AD64" s="13">
        <f>IF("na"=Q64,"",Q64/Q62)</f>
        <v>1.6106924301894259</v>
      </c>
      <c r="AE64" s="13">
        <f>IF("na"=T64,"",T64/T62)</f>
        <v>1.4366046808708144</v>
      </c>
      <c r="AF64" s="13">
        <f>IF("na"=X64,"",X64/X62)</f>
        <v>1.2644929945993197</v>
      </c>
      <c r="AG64" s="13">
        <f>AG63</f>
        <v>63</v>
      </c>
      <c r="AH64" s="63">
        <f t="shared" ca="1" si="8"/>
        <v>3</v>
      </c>
      <c r="AI64" s="63">
        <f t="shared" ca="1" si="8"/>
        <v>3</v>
      </c>
      <c r="AJ64" s="63">
        <f t="shared" ca="1" si="8"/>
        <v>3</v>
      </c>
      <c r="AK64" s="63">
        <f t="shared" ca="1" si="8"/>
        <v>3</v>
      </c>
      <c r="AL64" s="63">
        <f t="shared" ca="1" si="8"/>
        <v>3</v>
      </c>
      <c r="AM64" s="63">
        <f t="shared" ca="1" si="8"/>
        <v>2</v>
      </c>
      <c r="AO64" s="14">
        <f>IF("na"=F64,"",SQRT(F64)/SQRT(F62))</f>
        <v>1.1501240031118134</v>
      </c>
      <c r="AP64" s="14">
        <f>IF("na"=J64,"",SQRT(J64)/SQRT(J62))</f>
        <v>1.1064100786189413</v>
      </c>
      <c r="AQ64" s="14">
        <f>IF("na"=M64,"",SQRT(M64)/SQRT(M62))</f>
        <v>1.181970241811785</v>
      </c>
      <c r="AR64" s="14">
        <f>IF("na"=Q64,"",SQRT(Q64)/SQRT(Q62))</f>
        <v>1.2691305804326936</v>
      </c>
      <c r="AS64" s="14">
        <f>IF("na"=T64,"",SQRT(T64)/SQRT(T62))</f>
        <v>1.1985844487856558</v>
      </c>
      <c r="AT64" s="14">
        <f>IF("na"=X64,"",SQRT(X64)/SQRT(X62))</f>
        <v>1.124496773939045</v>
      </c>
    </row>
    <row r="65" spans="1:1024" ht="12.75" customHeight="1" x14ac:dyDescent="0.3">
      <c r="A65" s="17" t="s">
        <v>282</v>
      </c>
      <c r="B65" s="58">
        <v>0.29829899999999998</v>
      </c>
      <c r="C65" s="58">
        <v>2.9893700000000001</v>
      </c>
      <c r="D65" s="64">
        <v>0.281003</v>
      </c>
      <c r="E65" s="65">
        <v>3.1310600000000001E-2</v>
      </c>
      <c r="F65" s="66">
        <v>1.2795052000000001E-3</v>
      </c>
      <c r="G65" s="65">
        <v>3.3087900000000001</v>
      </c>
      <c r="H65" s="66">
        <v>1.50658</v>
      </c>
      <c r="I65" s="66">
        <v>2.9548000000000001</v>
      </c>
      <c r="J65" s="67">
        <v>2.2709783813</v>
      </c>
      <c r="K65" s="64">
        <v>0.279615</v>
      </c>
      <c r="L65" s="65">
        <v>2.13139E-2</v>
      </c>
      <c r="M65" s="66">
        <v>8.0337409999999996E-4</v>
      </c>
      <c r="N65" s="65">
        <v>3.0756999999999999</v>
      </c>
      <c r="O65" s="66">
        <v>0.783914</v>
      </c>
      <c r="P65" s="66">
        <v>2.9204300000000001</v>
      </c>
      <c r="Q65" s="67">
        <v>0.61927388289999996</v>
      </c>
      <c r="R65" s="64">
        <v>0.28023100000000001</v>
      </c>
      <c r="S65" s="65">
        <v>1.5656699999999999E-2</v>
      </c>
      <c r="T65" s="66">
        <v>5.7158480000000004E-4</v>
      </c>
      <c r="U65" s="65">
        <v>3.02691</v>
      </c>
      <c r="V65" s="66">
        <v>0.52050200000000002</v>
      </c>
      <c r="W65" s="66">
        <v>2.9532799999999999</v>
      </c>
      <c r="X65" s="67">
        <v>0.27222482009999999</v>
      </c>
      <c r="Y65" s="65"/>
      <c r="Z65" s="65"/>
      <c r="AA65" s="15">
        <f>IF("na"=F65,"",F65/F62)</f>
        <v>0.8507451353467177</v>
      </c>
      <c r="AB65" s="13">
        <f>IF("na"=J65,"",J65/J62)</f>
        <v>1.0909996795480048</v>
      </c>
      <c r="AC65" s="13">
        <f>IF("na"=M65,"",M65/M62)</f>
        <v>0.83626072189718426</v>
      </c>
      <c r="AD65" s="13">
        <f>IF("na"=Q65,"",Q65/Q62)</f>
        <v>1.0414166765409927</v>
      </c>
      <c r="AE65" s="13">
        <f>IF("na"=T65,"",T65/T62)</f>
        <v>0.75368307126898504</v>
      </c>
      <c r="AF65" s="13">
        <f>IF("na"=X65,"",X65/X62)</f>
        <v>1.0279863730406407</v>
      </c>
      <c r="AG65" s="13">
        <f>AG64</f>
        <v>63</v>
      </c>
      <c r="AH65" s="63">
        <f t="shared" ca="1" si="8"/>
        <v>1</v>
      </c>
      <c r="AI65" s="63">
        <f t="shared" ca="1" si="8"/>
        <v>2</v>
      </c>
      <c r="AJ65" s="63">
        <f t="shared" ca="1" si="8"/>
        <v>1</v>
      </c>
      <c r="AK65" s="63">
        <f t="shared" ca="1" si="8"/>
        <v>1</v>
      </c>
      <c r="AL65" s="63">
        <f t="shared" ca="1" si="8"/>
        <v>1</v>
      </c>
      <c r="AM65" s="63">
        <f t="shared" ca="1" si="8"/>
        <v>1</v>
      </c>
      <c r="AO65" s="14">
        <f>IF("na"=F65,"",SQRT(F65)/SQRT(F62))</f>
        <v>0.92235846358491091</v>
      </c>
      <c r="AP65" s="14">
        <f>IF("na"=J65,"",SQRT(J65)/SQRT(J62))</f>
        <v>1.044509300843226</v>
      </c>
      <c r="AQ65" s="14">
        <f>IF("na"=M65,"",SQRT(M65)/SQRT(M62))</f>
        <v>0.91447292026455562</v>
      </c>
      <c r="AR65" s="14">
        <f>IF("na"=Q65,"",SQRT(Q65)/SQRT(Q62))</f>
        <v>1.0204982491611598</v>
      </c>
      <c r="AS65" s="14">
        <f>IF("na"=T65,"",SQRT(T65)/SQRT(T62))</f>
        <v>0.86814922177525733</v>
      </c>
      <c r="AT65" s="14">
        <f>IF("na"=X65,"",SQRT(X65)/SQRT(X62))</f>
        <v>1.0138966283801525</v>
      </c>
    </row>
    <row r="66" spans="1:1024" ht="12.75" customHeight="1" x14ac:dyDescent="0.3">
      <c r="A66" s="17" t="s">
        <v>283</v>
      </c>
      <c r="B66" s="58">
        <v>0.29829899999999998</v>
      </c>
      <c r="C66" s="58">
        <v>2.9893700000000001</v>
      </c>
      <c r="D66" s="68">
        <v>0.321907</v>
      </c>
      <c r="E66" s="13">
        <v>3.9271300000000002E-2</v>
      </c>
      <c r="F66" s="66">
        <v>2.0995725999999998E-3</v>
      </c>
      <c r="G66" s="65">
        <v>3.41153</v>
      </c>
      <c r="H66" s="66">
        <v>1.7786599999999999</v>
      </c>
      <c r="I66" s="66">
        <v>2.8843399999999999</v>
      </c>
      <c r="J66" s="67">
        <v>3.1746626965</v>
      </c>
      <c r="K66" s="68">
        <v>0.32130599999999998</v>
      </c>
      <c r="L66" s="13">
        <v>3.2105000000000002E-2</v>
      </c>
      <c r="M66" s="66">
        <v>1.560053E-3</v>
      </c>
      <c r="N66" s="65">
        <v>3.0801099999999999</v>
      </c>
      <c r="O66" s="66">
        <v>1.0567800000000001</v>
      </c>
      <c r="P66" s="66">
        <v>2.8354599999999999</v>
      </c>
      <c r="Q66" s="67">
        <v>1.1404722565000001</v>
      </c>
      <c r="R66" s="68">
        <v>0.321129</v>
      </c>
      <c r="S66" s="13">
        <v>2.8438100000000001E-2</v>
      </c>
      <c r="T66" s="66">
        <v>1.3299344E-3</v>
      </c>
      <c r="U66" s="65">
        <v>3.052</v>
      </c>
      <c r="V66" s="66">
        <v>0.75345799999999996</v>
      </c>
      <c r="W66" s="66">
        <v>2.9129100000000001</v>
      </c>
      <c r="X66" s="67">
        <v>0.57354508930000003</v>
      </c>
      <c r="Y66" s="65"/>
      <c r="Z66" s="65"/>
      <c r="AA66" s="15">
        <f>IF("na"=F66,"",F66/F62)</f>
        <v>1.3960093134105744</v>
      </c>
      <c r="AB66" s="13">
        <f>IF("na"=J66,"",J66/J62)</f>
        <v>1.5251382457334643</v>
      </c>
      <c r="AC66" s="13">
        <f>IF("na"=M66,"",M66/M62)</f>
        <v>1.6239147465394617</v>
      </c>
      <c r="AD66" s="13">
        <f>IF("na"=Q66,"",Q66/Q62)</f>
        <v>1.917902336668099</v>
      </c>
      <c r="AE66" s="13">
        <f>IF("na"=T66,"",T66/T62)</f>
        <v>1.7536313827419392</v>
      </c>
      <c r="AF66" s="13">
        <f>IF("na"=X66,"",X66/X62)</f>
        <v>2.1658441574438108</v>
      </c>
      <c r="AG66" s="13">
        <f>AG65</f>
        <v>63</v>
      </c>
      <c r="AH66" s="63">
        <f t="shared" ca="1" si="8"/>
        <v>4</v>
      </c>
      <c r="AI66" s="63">
        <f t="shared" ca="1" si="8"/>
        <v>4</v>
      </c>
      <c r="AJ66" s="63">
        <f t="shared" ca="1" si="8"/>
        <v>4</v>
      </c>
      <c r="AK66" s="63">
        <f t="shared" ca="1" si="8"/>
        <v>4</v>
      </c>
      <c r="AL66" s="63">
        <f t="shared" ca="1" si="8"/>
        <v>4</v>
      </c>
      <c r="AM66" s="63">
        <f t="shared" ca="1" si="8"/>
        <v>4</v>
      </c>
      <c r="AO66" s="14">
        <f>IF("na"=F66,"",SQRT(F66)/SQRT(F62))</f>
        <v>1.1815283802814784</v>
      </c>
      <c r="AP66" s="14">
        <f>IF("na"=J66,"",SQRT(J66)/SQRT(J62))</f>
        <v>1.2349648763157048</v>
      </c>
      <c r="AQ66" s="14">
        <f>IF("na"=M66,"",SQRT(M66)/SQRT(M62))</f>
        <v>1.2743291358748186</v>
      </c>
      <c r="AR66" s="14">
        <f>IF("na"=Q66,"",SQRT(Q66)/SQRT(Q62))</f>
        <v>1.3848835101437589</v>
      </c>
      <c r="AS66" s="14">
        <f>IF("na"=T66,"",SQRT(T66)/SQRT(T62))</f>
        <v>1.3242474779065805</v>
      </c>
      <c r="AT66" s="14">
        <f>IF("na"=X66,"",SQRT(X66)/SQRT(X62))</f>
        <v>1.4716807253761974</v>
      </c>
    </row>
    <row r="67" spans="1:1024" ht="12.75" customHeight="1" x14ac:dyDescent="0.3">
      <c r="B67" s="69"/>
      <c r="C67" s="69"/>
      <c r="D67" s="13"/>
      <c r="E67" s="13"/>
      <c r="F67" s="13"/>
      <c r="G67" s="13"/>
      <c r="H67" s="13"/>
      <c r="I67" s="13"/>
      <c r="J67" s="13"/>
      <c r="K67" s="13"/>
      <c r="L67" s="13"/>
    </row>
    <row r="68" spans="1:1024" s="52" customFormat="1" ht="12.75" customHeight="1" x14ac:dyDescent="0.3">
      <c r="A68" s="17"/>
      <c r="B68" s="17"/>
      <c r="C68" s="17"/>
      <c r="D68" s="6" t="s">
        <v>303</v>
      </c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17"/>
      <c r="Z68" s="17"/>
      <c r="AA68" s="51"/>
      <c r="AH68" s="53"/>
      <c r="AI68" s="53"/>
      <c r="AJ68" s="53"/>
      <c r="AK68" s="53"/>
      <c r="AL68" s="53"/>
      <c r="AM68" s="53"/>
      <c r="AKC68" s="7"/>
      <c r="AKD68" s="7"/>
      <c r="AKE68" s="7"/>
      <c r="AKF68" s="7"/>
      <c r="AKG68" s="7"/>
      <c r="AKH68" s="7"/>
      <c r="AKI68" s="7"/>
      <c r="AKJ68" s="7"/>
      <c r="AKK68" s="7"/>
      <c r="AKL68" s="7"/>
      <c r="AKM68" s="7"/>
      <c r="AKN68" s="7"/>
      <c r="AKO68" s="7"/>
      <c r="AKP68" s="7"/>
      <c r="AKQ68" s="7"/>
      <c r="AKR68" s="7"/>
      <c r="AKS68" s="7"/>
      <c r="AKT68" s="7"/>
      <c r="AKU68" s="7"/>
      <c r="AKV68" s="7"/>
      <c r="AKW68" s="7"/>
      <c r="AKX68" s="7"/>
      <c r="AKY68" s="7"/>
      <c r="AKZ68" s="7"/>
      <c r="ALA68" s="7"/>
      <c r="ALB68" s="7"/>
      <c r="ALC68" s="7"/>
      <c r="ALD68" s="7"/>
      <c r="ALE68" s="7"/>
      <c r="ALF68" s="7"/>
      <c r="ALG68" s="7"/>
      <c r="ALH68" s="7"/>
      <c r="ALI68" s="7"/>
      <c r="ALJ68" s="7"/>
      <c r="ALK68" s="7"/>
      <c r="ALL68" s="7"/>
      <c r="ALM68" s="7"/>
      <c r="ALN68" s="7"/>
      <c r="ALO68" s="7"/>
      <c r="ALP68" s="7"/>
      <c r="ALQ68" s="7"/>
      <c r="ALR68" s="7"/>
      <c r="ALS68" s="7"/>
      <c r="ALT68" s="7"/>
      <c r="ALU68" s="7"/>
      <c r="ALV68" s="7"/>
      <c r="ALW68" s="7"/>
      <c r="ALX68" s="7"/>
      <c r="ALY68" s="7"/>
      <c r="ALZ68" s="7"/>
      <c r="AMA68" s="7"/>
      <c r="AMB68" s="7"/>
      <c r="AMC68" s="7"/>
      <c r="AMD68" s="7"/>
      <c r="AME68" s="7"/>
      <c r="AMF68" s="7"/>
      <c r="AMG68" s="7"/>
      <c r="AMH68" s="7"/>
      <c r="AMI68" s="7"/>
      <c r="AMJ68" s="7"/>
    </row>
    <row r="69" spans="1:1024" ht="12.75" customHeight="1" x14ac:dyDescent="0.3">
      <c r="B69" s="54" t="s">
        <v>293</v>
      </c>
      <c r="C69" s="54" t="s">
        <v>293</v>
      </c>
      <c r="D69" s="1">
        <v>7</v>
      </c>
      <c r="E69" s="1"/>
      <c r="F69" s="1"/>
      <c r="G69" s="1"/>
      <c r="H69" s="1"/>
      <c r="I69" s="1"/>
      <c r="J69" s="1"/>
      <c r="K69" s="1">
        <v>15</v>
      </c>
      <c r="L69" s="1"/>
      <c r="M69" s="1"/>
      <c r="N69" s="1"/>
      <c r="O69" s="1"/>
      <c r="P69" s="1"/>
      <c r="Q69" s="1"/>
      <c r="R69" s="1">
        <v>30</v>
      </c>
      <c r="S69" s="1"/>
      <c r="T69" s="1"/>
      <c r="U69" s="1"/>
      <c r="V69" s="1"/>
      <c r="W69" s="1"/>
      <c r="X69" s="1"/>
      <c r="Y69" s="55"/>
      <c r="Z69" s="55"/>
    </row>
    <row r="70" spans="1:1024" ht="12.75" customHeight="1" x14ac:dyDescent="0.3">
      <c r="B70" s="56" t="s">
        <v>284</v>
      </c>
      <c r="C70" s="56" t="s">
        <v>294</v>
      </c>
      <c r="D70" s="57" t="s">
        <v>284</v>
      </c>
      <c r="E70" s="58" t="s">
        <v>287</v>
      </c>
      <c r="F70" s="58" t="s">
        <v>295</v>
      </c>
      <c r="G70" s="58" t="s">
        <v>296</v>
      </c>
      <c r="H70" s="58" t="s">
        <v>297</v>
      </c>
      <c r="I70" s="58" t="s">
        <v>298</v>
      </c>
      <c r="J70" s="59" t="s">
        <v>299</v>
      </c>
      <c r="K70" s="57" t="s">
        <v>284</v>
      </c>
      <c r="L70" s="58" t="s">
        <v>287</v>
      </c>
      <c r="M70" s="58" t="s">
        <v>295</v>
      </c>
      <c r="N70" s="58" t="s">
        <v>296</v>
      </c>
      <c r="O70" s="58" t="s">
        <v>297</v>
      </c>
      <c r="P70" s="58" t="s">
        <v>298</v>
      </c>
      <c r="Q70" s="59" t="s">
        <v>299</v>
      </c>
      <c r="R70" s="57" t="s">
        <v>284</v>
      </c>
      <c r="S70" s="58" t="s">
        <v>287</v>
      </c>
      <c r="T70" s="58" t="s">
        <v>295</v>
      </c>
      <c r="U70" s="58" t="s">
        <v>296</v>
      </c>
      <c r="V70" s="58" t="s">
        <v>297</v>
      </c>
      <c r="W70" s="58" t="s">
        <v>298</v>
      </c>
      <c r="X70" s="59" t="s">
        <v>299</v>
      </c>
      <c r="Y70" s="58"/>
      <c r="Z70" s="58"/>
    </row>
    <row r="71" spans="1:1024" ht="12.75" customHeight="1" x14ac:dyDescent="0.3">
      <c r="A71" s="17" t="s">
        <v>300</v>
      </c>
      <c r="B71" s="58">
        <v>0.219695</v>
      </c>
      <c r="C71" s="58">
        <v>2.9337599999999999</v>
      </c>
      <c r="D71" s="60">
        <v>0.22425200000000001</v>
      </c>
      <c r="E71" s="61">
        <v>3.5471299999999997E-2</v>
      </c>
      <c r="F71" s="61">
        <v>1.2789793000000001E-3</v>
      </c>
      <c r="G71" s="61">
        <v>3.2507899999999998</v>
      </c>
      <c r="H71" s="61">
        <v>1.16876</v>
      </c>
      <c r="I71" s="61">
        <v>2.9903599999999999</v>
      </c>
      <c r="J71" s="62">
        <v>1.3692034976</v>
      </c>
      <c r="K71" s="60">
        <v>0.224578</v>
      </c>
      <c r="L71" s="61">
        <v>2.4383599999999998E-2</v>
      </c>
      <c r="M71" s="61">
        <v>6.1840349999999996E-4</v>
      </c>
      <c r="N71" s="61">
        <v>3.1337299999999999</v>
      </c>
      <c r="O71" s="61">
        <v>0.75041400000000003</v>
      </c>
      <c r="P71" s="61">
        <v>3.0074900000000002</v>
      </c>
      <c r="Q71" s="62">
        <v>0.56855728419999996</v>
      </c>
      <c r="R71" s="60">
        <v>0.224549</v>
      </c>
      <c r="S71" s="61">
        <v>1.7351999999999999E-2</v>
      </c>
      <c r="T71" s="61">
        <v>3.2465320000000001E-4</v>
      </c>
      <c r="U71" s="61">
        <v>3.1118999999999999</v>
      </c>
      <c r="V71" s="61">
        <v>0.515741</v>
      </c>
      <c r="W71" s="61">
        <v>3.0505499999999999</v>
      </c>
      <c r="X71" s="62">
        <v>0.2796286831</v>
      </c>
      <c r="Y71" s="61"/>
      <c r="Z71" s="61"/>
      <c r="AH71" s="63"/>
      <c r="AI71" s="63"/>
    </row>
    <row r="72" spans="1:1024" ht="12.75" customHeight="1" x14ac:dyDescent="0.3">
      <c r="A72" s="17" t="s">
        <v>354</v>
      </c>
      <c r="B72" s="58">
        <v>0.219695</v>
      </c>
      <c r="C72" s="58">
        <v>2.9337599999999999</v>
      </c>
      <c r="D72" s="60">
        <v>0.229855</v>
      </c>
      <c r="E72" s="61">
        <v>4.3644700000000002E-2</v>
      </c>
      <c r="F72" s="61">
        <v>2.0080853999999999E-3</v>
      </c>
      <c r="G72" s="61">
        <v>3.39913</v>
      </c>
      <c r="H72" s="61">
        <v>1.92655</v>
      </c>
      <c r="I72" s="61">
        <v>3.0502099999999999</v>
      </c>
      <c r="J72" s="62">
        <v>3.725155505</v>
      </c>
      <c r="K72" s="60">
        <v>0.2286</v>
      </c>
      <c r="L72" s="61">
        <v>3.9916399999999998E-2</v>
      </c>
      <c r="M72" s="61">
        <v>1.6726179E-3</v>
      </c>
      <c r="N72" s="61">
        <v>3.2579099999999999</v>
      </c>
      <c r="O72" s="61">
        <v>0.90458099999999997</v>
      </c>
      <c r="P72" s="61">
        <v>3.0996100000000002</v>
      </c>
      <c r="Q72" s="62">
        <v>0.84577300799999999</v>
      </c>
      <c r="R72" s="60">
        <v>0.22902</v>
      </c>
      <c r="S72" s="61">
        <v>3.6991700000000002E-2</v>
      </c>
      <c r="T72" s="61">
        <v>1.4553414000000001E-3</v>
      </c>
      <c r="U72" s="61">
        <v>3.16839</v>
      </c>
      <c r="V72" s="61">
        <v>0.70765100000000003</v>
      </c>
      <c r="W72" s="61">
        <v>3.0722399999999999</v>
      </c>
      <c r="X72" s="62">
        <v>0.51994664820000003</v>
      </c>
      <c r="Y72" s="61"/>
      <c r="Z72" s="61"/>
      <c r="AA72" s="15">
        <f>IF("na"=F72,"",F72/F71)</f>
        <v>1.5700687258972836</v>
      </c>
      <c r="AB72" s="13">
        <f>IF("na"=J72,"",J72/J71)</f>
        <v>2.7206733780110963</v>
      </c>
      <c r="AC72" s="13">
        <f>IF("na"=M72,"",M72/M71)</f>
        <v>2.7047355003650533</v>
      </c>
      <c r="AD72" s="13">
        <f>IF("na"=Q72,"",Q72/Q71)</f>
        <v>1.4875774728487774</v>
      </c>
      <c r="AE72" s="13">
        <f>IF("na"=T72,"",T72/T71)</f>
        <v>4.482756984991985</v>
      </c>
      <c r="AF72" s="13">
        <f>IF("na"=X72,"",X72/X71)</f>
        <v>1.8594181485096728</v>
      </c>
      <c r="AG72" s="13">
        <f>ROW()</f>
        <v>72</v>
      </c>
      <c r="AH72" s="63">
        <f t="shared" ref="AH72:AM75" ca="1" si="9">SUM(IF(INDIRECT(ADDRESS(ROW(),AH$40))&gt;INDIRECT(ADDRESS($AG72,AH$40)),1,0),IF(INDIRECT(ADDRESS(ROW(),AH$40))&gt;INDIRECT(ADDRESS($AG72+1,AH$40)),1,0),IF(INDIRECT(ADDRESS(ROW(),AH$40))&gt;INDIRECT(ADDRESS($AG72+2,AH$40)),1,0),IF(INDIRECT(ADDRESS(ROW(),AH$40))&gt;INDIRECT(ADDRESS($AG72+3,AH$40)),1,0))+1</f>
        <v>2</v>
      </c>
      <c r="AI72" s="63">
        <f t="shared" ca="1" si="9"/>
        <v>4</v>
      </c>
      <c r="AJ72" s="63">
        <f t="shared" ca="1" si="9"/>
        <v>2</v>
      </c>
      <c r="AK72" s="63">
        <f t="shared" ca="1" si="9"/>
        <v>4</v>
      </c>
      <c r="AL72" s="63">
        <f t="shared" ca="1" si="9"/>
        <v>2</v>
      </c>
      <c r="AM72" s="63">
        <f t="shared" ca="1" si="9"/>
        <v>4</v>
      </c>
      <c r="AO72" s="14">
        <f>IF("na"=F72,"",SQRT(F72)/SQRT(F71))</f>
        <v>1.2530238329326717</v>
      </c>
      <c r="AP72" s="14">
        <f>IF("na"=J72,"",SQRT(J72)/SQRT(J71))</f>
        <v>1.6494463853096577</v>
      </c>
      <c r="AQ72" s="14">
        <f>IF("na"=M72,"",SQRT(M72)/SQRT(M71))</f>
        <v>1.6446080081177561</v>
      </c>
      <c r="AR72" s="14">
        <f>IF("na"=Q72,"",SQRT(Q72)/SQRT(Q71))</f>
        <v>1.2196628521229862</v>
      </c>
      <c r="AS72" s="14">
        <f>IF("na"=T72,"",SQRT(T72)/SQRT(T71))</f>
        <v>2.1172522251711028</v>
      </c>
      <c r="AT72" s="14">
        <f>IF("na"=X72,"",SQRT(X72)/SQRT(X71))</f>
        <v>1.3636048359072628</v>
      </c>
    </row>
    <row r="73" spans="1:1024" ht="12.75" customHeight="1" x14ac:dyDescent="0.3">
      <c r="A73" s="17" t="s">
        <v>281</v>
      </c>
      <c r="B73" s="58">
        <v>0.219695</v>
      </c>
      <c r="C73" s="58">
        <v>2.9337599999999999</v>
      </c>
      <c r="D73" s="60">
        <v>0.27243600000000001</v>
      </c>
      <c r="E73" s="61">
        <v>3.6360099999999999E-2</v>
      </c>
      <c r="F73" s="61">
        <v>4.1036698000000002E-3</v>
      </c>
      <c r="G73" s="61">
        <v>3.29325</v>
      </c>
      <c r="H73" s="61">
        <v>1.1016699999999999</v>
      </c>
      <c r="I73" s="61">
        <v>3.05592</v>
      </c>
      <c r="J73" s="62">
        <v>1.2285998545000001</v>
      </c>
      <c r="K73" s="60">
        <v>0.26985500000000001</v>
      </c>
      <c r="L73" s="61">
        <v>2.8682900000000001E-2</v>
      </c>
      <c r="M73" s="61">
        <v>3.3387343E-3</v>
      </c>
      <c r="N73" s="61">
        <v>3.1424400000000001</v>
      </c>
      <c r="O73" s="61">
        <v>0.723383</v>
      </c>
      <c r="P73" s="61">
        <v>3.0250900000000001</v>
      </c>
      <c r="Q73" s="62">
        <v>0.53162413350000004</v>
      </c>
      <c r="R73" s="60">
        <v>0.26947700000000002</v>
      </c>
      <c r="S73" s="61">
        <v>2.32909E-2</v>
      </c>
      <c r="T73" s="61">
        <v>3.0207135000000001E-3</v>
      </c>
      <c r="U73" s="61">
        <v>3.1124100000000001</v>
      </c>
      <c r="V73" s="61">
        <v>0.49925900000000001</v>
      </c>
      <c r="W73" s="61">
        <v>3.04914</v>
      </c>
      <c r="X73" s="62">
        <v>0.26257209339999998</v>
      </c>
      <c r="Y73" s="61"/>
      <c r="Z73" s="61"/>
      <c r="AA73" s="15">
        <f>IF("na"=F73,"",F73/F71)</f>
        <v>3.2085505996852333</v>
      </c>
      <c r="AB73" s="13">
        <f>IF("na"=J73,"",J73/J71)</f>
        <v>0.89730990072224015</v>
      </c>
      <c r="AC73" s="13">
        <f>IF("na"=M73,"",M73/M71)</f>
        <v>5.3989576384997822</v>
      </c>
      <c r="AD73" s="13">
        <f>IF("na"=Q73,"",Q73/Q71)</f>
        <v>0.93504058126356171</v>
      </c>
      <c r="AE73" s="13">
        <f>IF("na"=T73,"",T73/T71)</f>
        <v>9.3044316211883942</v>
      </c>
      <c r="AF73" s="13">
        <f>IF("na"=X73,"",X73/X71)</f>
        <v>0.93900271777949085</v>
      </c>
      <c r="AG73" s="13">
        <f>AG72</f>
        <v>72</v>
      </c>
      <c r="AH73" s="63">
        <f t="shared" ca="1" si="9"/>
        <v>3</v>
      </c>
      <c r="AI73" s="63">
        <f t="shared" ca="1" si="9"/>
        <v>2</v>
      </c>
      <c r="AJ73" s="63">
        <f t="shared" ca="1" si="9"/>
        <v>3</v>
      </c>
      <c r="AK73" s="63">
        <f t="shared" ca="1" si="9"/>
        <v>1</v>
      </c>
      <c r="AL73" s="63">
        <f t="shared" ca="1" si="9"/>
        <v>3</v>
      </c>
      <c r="AM73" s="63">
        <f t="shared" ca="1" si="9"/>
        <v>2</v>
      </c>
      <c r="AO73" s="14">
        <f>IF("na"=F73,"",SQRT(F73)/SQRT(F71))</f>
        <v>1.7912427528632835</v>
      </c>
      <c r="AP73" s="14">
        <f>IF("na"=J73,"",SQRT(J73)/SQRT(J71))</f>
        <v>0.94726443020005779</v>
      </c>
      <c r="AQ73" s="14">
        <f>IF("na"=M73,"",SQRT(M73)/SQRT(M71))</f>
        <v>2.3235657164151355</v>
      </c>
      <c r="AR73" s="14">
        <f>IF("na"=Q73,"",SQRT(Q73)/SQRT(Q71))</f>
        <v>0.96697496413483319</v>
      </c>
      <c r="AS73" s="14">
        <f>IF("na"=T73,"",SQRT(T73)/SQRT(T71))</f>
        <v>3.050316642774713</v>
      </c>
      <c r="AT73" s="14">
        <f>IF("na"=X73,"",SQRT(X73)/SQRT(X71))</f>
        <v>0.96902152596291224</v>
      </c>
    </row>
    <row r="74" spans="1:1024" ht="12.75" customHeight="1" x14ac:dyDescent="0.3">
      <c r="A74" s="17" t="s">
        <v>282</v>
      </c>
      <c r="B74" s="58">
        <v>0.219695</v>
      </c>
      <c r="C74" s="58">
        <v>2.9337599999999999</v>
      </c>
      <c r="D74" s="64">
        <v>0.23089399999999999</v>
      </c>
      <c r="E74" s="65">
        <v>3.3738400000000002E-2</v>
      </c>
      <c r="F74" s="66">
        <v>1.2636971999999999E-3</v>
      </c>
      <c r="G74" s="65">
        <v>3.3741599999999998</v>
      </c>
      <c r="H74" s="66">
        <v>1.20611</v>
      </c>
      <c r="I74" s="66">
        <v>3.1161500000000002</v>
      </c>
      <c r="J74" s="67">
        <v>1.4879674441999999</v>
      </c>
      <c r="K74" s="64">
        <v>0.23022200000000001</v>
      </c>
      <c r="L74" s="65">
        <v>2.4845099999999998E-2</v>
      </c>
      <c r="M74" s="66">
        <v>7.280966E-4</v>
      </c>
      <c r="N74" s="65">
        <v>3.1907899999999998</v>
      </c>
      <c r="O74" s="66">
        <v>0.75006099999999998</v>
      </c>
      <c r="P74" s="66">
        <v>3.0640200000000002</v>
      </c>
      <c r="Q74" s="67">
        <v>0.57955917130000001</v>
      </c>
      <c r="R74" s="64">
        <v>0.23014399999999999</v>
      </c>
      <c r="S74" s="65">
        <v>1.7870799999999999E-2</v>
      </c>
      <c r="T74" s="66">
        <v>4.2854699999999999E-4</v>
      </c>
      <c r="U74" s="65">
        <v>3.1108199999999999</v>
      </c>
      <c r="V74" s="66">
        <v>0.47965400000000002</v>
      </c>
      <c r="W74" s="66">
        <v>3.0539399999999999</v>
      </c>
      <c r="X74" s="67">
        <v>0.2445111921</v>
      </c>
      <c r="Y74" s="65"/>
      <c r="Z74" s="65"/>
      <c r="AA74" s="15">
        <f>IF("na"=F74,"",F74/F71)</f>
        <v>0.98805133124515765</v>
      </c>
      <c r="AB74" s="13">
        <f>IF("na"=J74,"",J74/J71)</f>
        <v>1.0867394414403517</v>
      </c>
      <c r="AC74" s="13">
        <f>IF("na"=M74,"",M74/M71)</f>
        <v>1.1773811112000498</v>
      </c>
      <c r="AD74" s="13">
        <f>IF("na"=Q74,"",Q74/Q71)</f>
        <v>1.0193505340723592</v>
      </c>
      <c r="AE74" s="13">
        <f>IF("na"=T74,"",T74/T71)</f>
        <v>1.3200147110824718</v>
      </c>
      <c r="AF74" s="13">
        <f>IF("na"=X74,"",X74/X71)</f>
        <v>0.87441384549437873</v>
      </c>
      <c r="AG74" s="13">
        <f>AG73</f>
        <v>72</v>
      </c>
      <c r="AH74" s="63">
        <f t="shared" ca="1" si="9"/>
        <v>1</v>
      </c>
      <c r="AI74" s="63">
        <f t="shared" ca="1" si="9"/>
        <v>3</v>
      </c>
      <c r="AJ74" s="63">
        <f t="shared" ca="1" si="9"/>
        <v>1</v>
      </c>
      <c r="AK74" s="63">
        <f t="shared" ca="1" si="9"/>
        <v>2</v>
      </c>
      <c r="AL74" s="63">
        <f t="shared" ca="1" si="9"/>
        <v>1</v>
      </c>
      <c r="AM74" s="63">
        <f t="shared" ca="1" si="9"/>
        <v>1</v>
      </c>
      <c r="AO74" s="14">
        <f>IF("na"=F74,"",SQRT(F74)/SQRT(F71))</f>
        <v>0.99400771186402659</v>
      </c>
      <c r="AP74" s="14">
        <f>IF("na"=J74,"",SQRT(J74)/SQRT(J71))</f>
        <v>1.0424679570329016</v>
      </c>
      <c r="AQ74" s="14">
        <f>IF("na"=M74,"",SQRT(M74)/SQRT(M71))</f>
        <v>1.0850719382603395</v>
      </c>
      <c r="AR74" s="14">
        <f>IF("na"=Q74,"",SQRT(Q74)/SQRT(Q71))</f>
        <v>1.009628909091038</v>
      </c>
      <c r="AS74" s="14">
        <f>IF("na"=T74,"",SQRT(T74)/SQRT(T71))</f>
        <v>1.1489189314666512</v>
      </c>
      <c r="AT74" s="14">
        <f>IF("na"=X74,"",SQRT(X74)/SQRT(X71))</f>
        <v>0.93510098144231402</v>
      </c>
    </row>
    <row r="75" spans="1:1024" ht="12.75" customHeight="1" x14ac:dyDescent="0.3">
      <c r="A75" s="17" t="s">
        <v>283</v>
      </c>
      <c r="B75" s="58">
        <v>0.219695</v>
      </c>
      <c r="C75" s="58">
        <v>2.9337599999999999</v>
      </c>
      <c r="D75" s="68">
        <v>0.27114199999999999</v>
      </c>
      <c r="E75" s="13">
        <v>4.7734600000000002E-2</v>
      </c>
      <c r="F75" s="66">
        <v>4.9253858000000003E-3</v>
      </c>
      <c r="G75" s="65">
        <v>3.29054</v>
      </c>
      <c r="H75" s="66">
        <v>1.0759399999999999</v>
      </c>
      <c r="I75" s="66">
        <v>3.0501200000000002</v>
      </c>
      <c r="J75" s="67">
        <v>1.1711865332</v>
      </c>
      <c r="K75" s="68">
        <v>0.27322999999999997</v>
      </c>
      <c r="L75" s="13">
        <v>4.3045899999999998E-2</v>
      </c>
      <c r="M75" s="66">
        <v>4.7189457000000002E-3</v>
      </c>
      <c r="N75" s="65">
        <v>3.20092</v>
      </c>
      <c r="O75" s="66">
        <v>0.82273200000000002</v>
      </c>
      <c r="P75" s="66">
        <v>3.0546000000000002</v>
      </c>
      <c r="Q75" s="67">
        <v>0.69149024940000003</v>
      </c>
      <c r="R75" s="68">
        <v>0.27173700000000001</v>
      </c>
      <c r="S75" s="13">
        <v>3.9877200000000002E-2</v>
      </c>
      <c r="T75" s="66">
        <v>4.2985606999999997E-3</v>
      </c>
      <c r="U75" s="65">
        <v>3.1553900000000001</v>
      </c>
      <c r="V75" s="66">
        <v>0.66250699999999996</v>
      </c>
      <c r="W75" s="66">
        <v>3.05538</v>
      </c>
      <c r="X75" s="67">
        <v>0.4537069494</v>
      </c>
      <c r="Y75" s="65"/>
      <c r="Z75" s="65"/>
      <c r="AA75" s="15">
        <f>IF("na"=F75,"",F75/F71)</f>
        <v>3.8510285506575439</v>
      </c>
      <c r="AB75" s="13">
        <f>IF("na"=J75,"",J75/J71)</f>
        <v>0.85537798819014643</v>
      </c>
      <c r="AC75" s="13">
        <f>IF("na"=M75,"",M75/M71)</f>
        <v>7.6308521863152468</v>
      </c>
      <c r="AD75" s="13">
        <f>IF("na"=Q75,"",Q75/Q71)</f>
        <v>1.2162191367805189</v>
      </c>
      <c r="AE75" s="13">
        <f>IF("na"=T75,"",T75/T71)</f>
        <v>13.240469214534153</v>
      </c>
      <c r="AF75" s="13">
        <f>IF("na"=X75,"",X75/X71)</f>
        <v>1.6225336555969354</v>
      </c>
      <c r="AG75" s="13">
        <f>AG74</f>
        <v>72</v>
      </c>
      <c r="AH75" s="63">
        <f t="shared" ca="1" si="9"/>
        <v>4</v>
      </c>
      <c r="AI75" s="63">
        <f t="shared" ca="1" si="9"/>
        <v>1</v>
      </c>
      <c r="AJ75" s="63">
        <f t="shared" ca="1" si="9"/>
        <v>4</v>
      </c>
      <c r="AK75" s="63">
        <f t="shared" ca="1" si="9"/>
        <v>3</v>
      </c>
      <c r="AL75" s="63">
        <f t="shared" ca="1" si="9"/>
        <v>4</v>
      </c>
      <c r="AM75" s="63">
        <f t="shared" ca="1" si="9"/>
        <v>3</v>
      </c>
      <c r="AO75" s="14">
        <f>IF("na"=F75,"",SQRT(F75)/SQRT(F71))</f>
        <v>1.9624037685088009</v>
      </c>
      <c r="AP75" s="14">
        <f>IF("na"=J75,"",SQRT(J75)/SQRT(J71))</f>
        <v>0.92486647046487003</v>
      </c>
      <c r="AQ75" s="14">
        <f>IF("na"=M75,"",SQRT(M75)/SQRT(M71))</f>
        <v>2.7623997151598547</v>
      </c>
      <c r="AR75" s="14">
        <f>IF("na"=Q75,"",SQRT(Q75)/SQRT(Q71))</f>
        <v>1.1028232572722243</v>
      </c>
      <c r="AS75" s="14">
        <f>IF("na"=T75,"",SQRT(T75)/SQRT(T71))</f>
        <v>3.6387455550689656</v>
      </c>
      <c r="AT75" s="14">
        <f>IF("na"=X75,"",SQRT(X75)/SQRT(X71))</f>
        <v>1.273787131194587</v>
      </c>
    </row>
    <row r="76" spans="1:1024" ht="12.75" customHeight="1" x14ac:dyDescent="0.3">
      <c r="B76" s="69"/>
      <c r="C76" s="69"/>
      <c r="D76" s="13"/>
      <c r="E76" s="13"/>
      <c r="F76" s="13"/>
      <c r="G76" s="13"/>
      <c r="H76" s="13"/>
      <c r="I76" s="13"/>
      <c r="J76" s="13"/>
      <c r="K76" s="13"/>
      <c r="L76" s="13"/>
    </row>
    <row r="77" spans="1:1024" s="52" customFormat="1" ht="12.75" customHeight="1" x14ac:dyDescent="0.3">
      <c r="A77" s="17"/>
      <c r="B77" s="17"/>
      <c r="C77" s="17"/>
      <c r="D77" s="6" t="s">
        <v>304</v>
      </c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17"/>
      <c r="Z77" s="17"/>
      <c r="AA77" s="51"/>
      <c r="AH77" s="53"/>
      <c r="AI77" s="53"/>
      <c r="AJ77" s="53"/>
      <c r="AK77" s="53"/>
      <c r="AL77" s="53"/>
      <c r="AM77" s="53"/>
      <c r="AP77" s="16"/>
      <c r="AKC77" s="7"/>
      <c r="AKD77" s="7"/>
      <c r="AKE77" s="7"/>
      <c r="AKF77" s="7"/>
      <c r="AKG77" s="7"/>
      <c r="AKH77" s="7"/>
      <c r="AKI77" s="7"/>
      <c r="AKJ77" s="7"/>
      <c r="AKK77" s="7"/>
      <c r="AKL77" s="7"/>
      <c r="AKM77" s="7"/>
      <c r="AKN77" s="7"/>
      <c r="AKO77" s="7"/>
      <c r="AKP77" s="7"/>
      <c r="AKQ77" s="7"/>
      <c r="AKR77" s="7"/>
      <c r="AKS77" s="7"/>
      <c r="AKT77" s="7"/>
      <c r="AKU77" s="7"/>
      <c r="AKV77" s="7"/>
      <c r="AKW77" s="7"/>
      <c r="AKX77" s="7"/>
      <c r="AKY77" s="7"/>
      <c r="AKZ77" s="7"/>
      <c r="ALA77" s="7"/>
      <c r="ALB77" s="7"/>
      <c r="ALC77" s="7"/>
      <c r="ALD77" s="7"/>
      <c r="ALE77" s="7"/>
      <c r="ALF77" s="7"/>
      <c r="ALG77" s="7"/>
      <c r="ALH77" s="7"/>
      <c r="ALI77" s="7"/>
      <c r="ALJ77" s="7"/>
      <c r="ALK77" s="7"/>
      <c r="ALL77" s="7"/>
      <c r="ALM77" s="7"/>
      <c r="ALN77" s="7"/>
      <c r="ALO77" s="7"/>
      <c r="ALP77" s="7"/>
      <c r="ALQ77" s="7"/>
      <c r="ALR77" s="7"/>
      <c r="ALS77" s="7"/>
      <c r="ALT77" s="7"/>
      <c r="ALU77" s="7"/>
      <c r="ALV77" s="7"/>
      <c r="ALW77" s="7"/>
      <c r="ALX77" s="7"/>
      <c r="ALY77" s="7"/>
      <c r="ALZ77" s="7"/>
      <c r="AMA77" s="7"/>
      <c r="AMB77" s="7"/>
      <c r="AMC77" s="7"/>
      <c r="AMD77" s="7"/>
      <c r="AME77" s="7"/>
      <c r="AMF77" s="7"/>
      <c r="AMG77" s="7"/>
      <c r="AMH77" s="7"/>
      <c r="AMI77" s="7"/>
      <c r="AMJ77" s="7"/>
    </row>
    <row r="78" spans="1:1024" ht="12.75" customHeight="1" x14ac:dyDescent="0.3">
      <c r="B78" s="54" t="s">
        <v>293</v>
      </c>
      <c r="C78" s="54" t="s">
        <v>293</v>
      </c>
      <c r="D78" s="1">
        <v>7</v>
      </c>
      <c r="E78" s="1"/>
      <c r="F78" s="1"/>
      <c r="G78" s="1"/>
      <c r="H78" s="1"/>
      <c r="I78" s="1"/>
      <c r="J78" s="1"/>
      <c r="K78" s="1">
        <v>15</v>
      </c>
      <c r="L78" s="1"/>
      <c r="M78" s="1"/>
      <c r="N78" s="1"/>
      <c r="O78" s="1"/>
      <c r="P78" s="1"/>
      <c r="Q78" s="1"/>
      <c r="R78" s="1">
        <v>30</v>
      </c>
      <c r="S78" s="1"/>
      <c r="T78" s="1"/>
      <c r="U78" s="1"/>
      <c r="V78" s="1"/>
      <c r="W78" s="1"/>
      <c r="X78" s="1"/>
      <c r="Y78" s="55"/>
      <c r="Z78" s="55"/>
    </row>
    <row r="79" spans="1:1024" ht="12.75" customHeight="1" x14ac:dyDescent="0.3">
      <c r="B79" s="56" t="s">
        <v>284</v>
      </c>
      <c r="C79" s="56" t="s">
        <v>294</v>
      </c>
      <c r="D79" s="57" t="s">
        <v>284</v>
      </c>
      <c r="E79" s="58" t="s">
        <v>287</v>
      </c>
      <c r="F79" s="58" t="s">
        <v>295</v>
      </c>
      <c r="G79" s="58" t="s">
        <v>296</v>
      </c>
      <c r="H79" s="58" t="s">
        <v>297</v>
      </c>
      <c r="I79" s="58" t="s">
        <v>298</v>
      </c>
      <c r="J79" s="59" t="s">
        <v>299</v>
      </c>
      <c r="K79" s="57" t="s">
        <v>284</v>
      </c>
      <c r="L79" s="58" t="s">
        <v>287</v>
      </c>
      <c r="M79" s="58" t="s">
        <v>295</v>
      </c>
      <c r="N79" s="58" t="s">
        <v>296</v>
      </c>
      <c r="O79" s="58" t="s">
        <v>297</v>
      </c>
      <c r="P79" s="58" t="s">
        <v>298</v>
      </c>
      <c r="Q79" s="59" t="s">
        <v>299</v>
      </c>
      <c r="R79" s="57" t="s">
        <v>284</v>
      </c>
      <c r="S79" s="58" t="s">
        <v>287</v>
      </c>
      <c r="T79" s="58" t="s">
        <v>295</v>
      </c>
      <c r="U79" s="58" t="s">
        <v>296</v>
      </c>
      <c r="V79" s="58" t="s">
        <v>297</v>
      </c>
      <c r="W79" s="58" t="s">
        <v>298</v>
      </c>
      <c r="X79" s="59" t="s">
        <v>299</v>
      </c>
      <c r="Y79" s="58"/>
      <c r="Z79" s="58"/>
    </row>
    <row r="80" spans="1:1024" ht="12.75" customHeight="1" x14ac:dyDescent="0.3">
      <c r="A80" s="17" t="s">
        <v>300</v>
      </c>
      <c r="B80" s="58">
        <v>0.13069</v>
      </c>
      <c r="C80" s="58">
        <v>2.6950400000000001</v>
      </c>
      <c r="D80" s="60">
        <v>0.128363</v>
      </c>
      <c r="E80" s="61">
        <v>2.62411E-2</v>
      </c>
      <c r="F80" s="61">
        <v>6.9401019999999996E-4</v>
      </c>
      <c r="G80" s="61">
        <v>3.5971899999999999</v>
      </c>
      <c r="H80" s="61">
        <v>2.91954</v>
      </c>
      <c r="I80" s="61">
        <v>2.6261100000000002</v>
      </c>
      <c r="J80" s="62">
        <v>8.5284651564999994</v>
      </c>
      <c r="K80" s="60">
        <v>0.12776399999999999</v>
      </c>
      <c r="L80" s="61">
        <v>1.7894699999999999E-2</v>
      </c>
      <c r="M80" s="61">
        <v>3.2878159999999998E-4</v>
      </c>
      <c r="N80" s="61">
        <v>3.1446200000000002</v>
      </c>
      <c r="O80" s="61">
        <v>1.7439800000000001</v>
      </c>
      <c r="P80" s="61">
        <v>2.69042</v>
      </c>
      <c r="Q80" s="62">
        <v>3.0414875848</v>
      </c>
      <c r="R80" s="60">
        <v>0.12794900000000001</v>
      </c>
      <c r="S80" s="61">
        <v>1.31799E-2</v>
      </c>
      <c r="T80" s="61">
        <v>1.812227E-4</v>
      </c>
      <c r="U80" s="61">
        <v>2.8234400000000002</v>
      </c>
      <c r="V80" s="61">
        <v>0.833646</v>
      </c>
      <c r="W80" s="61">
        <v>2.64459</v>
      </c>
      <c r="X80" s="62">
        <v>0.69751085580000005</v>
      </c>
      <c r="Y80" s="61"/>
      <c r="Z80" s="61"/>
      <c r="AH80" s="63"/>
      <c r="AI80" s="63"/>
    </row>
    <row r="81" spans="1:1024" ht="12.75" customHeight="1" x14ac:dyDescent="0.3">
      <c r="A81" s="17" t="s">
        <v>354</v>
      </c>
      <c r="B81" s="58">
        <v>0.13069</v>
      </c>
      <c r="C81" s="58">
        <v>2.6950400000000001</v>
      </c>
      <c r="D81" s="60">
        <v>0.13583300000000001</v>
      </c>
      <c r="E81" s="61">
        <v>3.7925500000000001E-2</v>
      </c>
      <c r="F81" s="61">
        <v>1.4647938999999999E-3</v>
      </c>
      <c r="G81" s="61">
        <v>3.5015999999999998</v>
      </c>
      <c r="H81" s="61">
        <v>2.7375400000000001</v>
      </c>
      <c r="I81" s="61">
        <v>2.5388199999999999</v>
      </c>
      <c r="J81" s="62">
        <v>7.5185299399999996</v>
      </c>
      <c r="K81" s="60">
        <v>0.13678199999999999</v>
      </c>
      <c r="L81" s="61">
        <v>3.3568500000000001E-2</v>
      </c>
      <c r="M81" s="61">
        <v>1.1639565E-3</v>
      </c>
      <c r="N81" s="61">
        <v>3.5830799999999998</v>
      </c>
      <c r="O81" s="61">
        <v>2.93913</v>
      </c>
      <c r="P81" s="61">
        <v>2.5554399999999999</v>
      </c>
      <c r="Q81" s="62">
        <v>8.6579733168999997</v>
      </c>
      <c r="R81" s="60">
        <v>0.13264500000000001</v>
      </c>
      <c r="S81" s="61">
        <v>3.1545499999999997E-2</v>
      </c>
      <c r="T81" s="61">
        <v>9.9894049999999998E-4</v>
      </c>
      <c r="U81" s="61">
        <v>3.2503000000000002</v>
      </c>
      <c r="V81" s="61">
        <v>2.0118299999999998</v>
      </c>
      <c r="W81" s="61">
        <v>2.6407400000000001</v>
      </c>
      <c r="X81" s="62">
        <v>4.0504084388999999</v>
      </c>
      <c r="Y81" s="61"/>
      <c r="Z81" s="61"/>
      <c r="AA81" s="15">
        <f>IF("na"=F81,"",F81/F80)</f>
        <v>2.1106230138980666</v>
      </c>
      <c r="AB81" s="13">
        <f>IF("na"=J81,"",J81/J80)</f>
        <v>0.88158065982948008</v>
      </c>
      <c r="AC81" s="13">
        <f>IF("na"=M81,"",M81/M80)</f>
        <v>3.5402118001737324</v>
      </c>
      <c r="AD81" s="13">
        <f>IF("na"=Q81,"",Q81/Q80)</f>
        <v>2.8466245794224818</v>
      </c>
      <c r="AE81" s="13">
        <f>IF("na"=T81,"",T81/T80)</f>
        <v>5.5122261173682983</v>
      </c>
      <c r="AF81" s="13">
        <f>IF("na"=X81,"",X81/X80)</f>
        <v>5.8069468098162318</v>
      </c>
      <c r="AG81" s="13">
        <f>ROW()</f>
        <v>81</v>
      </c>
      <c r="AH81" s="63">
        <f t="shared" ref="AH81:AM84" ca="1" si="10">SUM(IF(INDIRECT(ADDRESS(ROW(),AH$40))&gt;INDIRECT(ADDRESS($AG81,AH$40)),1,0),IF(INDIRECT(ADDRESS(ROW(),AH$40))&gt;INDIRECT(ADDRESS($AG81+1,AH$40)),1,0),IF(INDIRECT(ADDRESS(ROW(),AH$40))&gt;INDIRECT(ADDRESS($AG81+2,AH$40)),1,0),IF(INDIRECT(ADDRESS(ROW(),AH$40))&gt;INDIRECT(ADDRESS($AG81+3,AH$40)),1,0))+1</f>
        <v>4</v>
      </c>
      <c r="AI81" s="63">
        <f t="shared" ca="1" si="10"/>
        <v>4</v>
      </c>
      <c r="AJ81" s="63">
        <f t="shared" ca="1" si="10"/>
        <v>4</v>
      </c>
      <c r="AK81" s="63">
        <f t="shared" ca="1" si="10"/>
        <v>4</v>
      </c>
      <c r="AL81" s="63">
        <f t="shared" ca="1" si="10"/>
        <v>4</v>
      </c>
      <c r="AM81" s="63">
        <f t="shared" ca="1" si="10"/>
        <v>4</v>
      </c>
      <c r="AO81" s="14">
        <f>IF("na"=F81,"",SQRT(F81)/SQRT(F80))</f>
        <v>1.4527983390333521</v>
      </c>
      <c r="AP81" s="14">
        <f>IF("na"=J81,"",SQRT(J81)/SQRT(J80))</f>
        <v>0.9389252685008963</v>
      </c>
      <c r="AQ81" s="14">
        <f>IF("na"=M81,"",SQRT(M81)/SQRT(M80))</f>
        <v>1.8815450566419429</v>
      </c>
      <c r="AR81" s="14">
        <f>IF("na"=Q81,"",SQRT(Q81)/SQRT(Q80))</f>
        <v>1.6871942921378325</v>
      </c>
      <c r="AS81" s="14">
        <f>IF("na"=T81,"",SQRT(T81)/SQRT(T80))</f>
        <v>2.3478130499186469</v>
      </c>
      <c r="AT81" s="14">
        <f>IF("na"=X81,"",SQRT(X81)/SQRT(X80))</f>
        <v>2.4097607370476082</v>
      </c>
    </row>
    <row r="82" spans="1:1024" ht="12.75" customHeight="1" x14ac:dyDescent="0.3">
      <c r="A82" s="17" t="s">
        <v>281</v>
      </c>
      <c r="B82" s="58">
        <v>0.13069</v>
      </c>
      <c r="C82" s="58">
        <v>2.6950400000000001</v>
      </c>
      <c r="D82" s="60">
        <v>0.124969</v>
      </c>
      <c r="E82" s="61">
        <v>2.69416E-2</v>
      </c>
      <c r="F82" s="61">
        <v>7.5857959999999999E-4</v>
      </c>
      <c r="G82" s="61">
        <v>2.9398599999999999</v>
      </c>
      <c r="H82" s="61">
        <v>2.0478499999999999</v>
      </c>
      <c r="I82" s="61">
        <v>2.25386</v>
      </c>
      <c r="J82" s="62">
        <v>4.3883294149000003</v>
      </c>
      <c r="K82" s="60">
        <v>0.12500500000000001</v>
      </c>
      <c r="L82" s="61">
        <v>2.1388799999999999E-2</v>
      </c>
      <c r="M82" s="61">
        <v>4.8979990000000005E-4</v>
      </c>
      <c r="N82" s="61">
        <v>2.8657300000000001</v>
      </c>
      <c r="O82" s="61">
        <v>1.85758</v>
      </c>
      <c r="P82" s="61">
        <v>2.27346</v>
      </c>
      <c r="Q82" s="62">
        <v>3.6283331527999998</v>
      </c>
      <c r="R82" s="60">
        <v>0.12578600000000001</v>
      </c>
      <c r="S82" s="61">
        <v>1.72655E-2</v>
      </c>
      <c r="T82" s="61">
        <v>3.2214659999999998E-4</v>
      </c>
      <c r="U82" s="61">
        <v>2.6030700000000002</v>
      </c>
      <c r="V82" s="61">
        <v>1.19662</v>
      </c>
      <c r="W82" s="61">
        <v>2.24281</v>
      </c>
      <c r="X82" s="62">
        <v>1.6364113973000001</v>
      </c>
      <c r="Y82" s="61"/>
      <c r="Z82" s="61"/>
      <c r="AA82" s="15">
        <f>IF("na"=F82,"",F82/F80)</f>
        <v>1.0930381138490473</v>
      </c>
      <c r="AB82" s="13">
        <f>IF("na"=J82,"",J82/J80)</f>
        <v>0.51455089917972163</v>
      </c>
      <c r="AC82" s="13">
        <f>IF("na"=M82,"",M82/M80)</f>
        <v>1.4897424308416289</v>
      </c>
      <c r="AD82" s="13">
        <f>IF("na"=Q82,"",Q82/Q80)</f>
        <v>1.1929468891909316</v>
      </c>
      <c r="AE82" s="13">
        <f>IF("na"=T82,"",T82/T80)</f>
        <v>1.7776282993245325</v>
      </c>
      <c r="AF82" s="13">
        <f>IF("na"=X82,"",X82/X80)</f>
        <v>2.3460730162015064</v>
      </c>
      <c r="AG82" s="13">
        <f>AG81</f>
        <v>81</v>
      </c>
      <c r="AH82" s="63">
        <f t="shared" ca="1" si="10"/>
        <v>2</v>
      </c>
      <c r="AI82" s="63">
        <f t="shared" ca="1" si="10"/>
        <v>1</v>
      </c>
      <c r="AJ82" s="63">
        <f t="shared" ca="1" si="10"/>
        <v>2</v>
      </c>
      <c r="AK82" s="63">
        <f t="shared" ca="1" si="10"/>
        <v>2</v>
      </c>
      <c r="AL82" s="63">
        <f t="shared" ca="1" si="10"/>
        <v>2</v>
      </c>
      <c r="AM82" s="63">
        <f t="shared" ca="1" si="10"/>
        <v>2</v>
      </c>
      <c r="AO82" s="14">
        <f>IF("na"=F82,"",SQRT(F82)/SQRT(F80))</f>
        <v>1.0454846310917476</v>
      </c>
      <c r="AP82" s="14">
        <f>IF("na"=J82,"",SQRT(J82)/SQRT(J80))</f>
        <v>0.71732203310627618</v>
      </c>
      <c r="AQ82" s="14">
        <f>IF("na"=M82,"",SQRT(M82)/SQRT(M80))</f>
        <v>1.220550052575325</v>
      </c>
      <c r="AR82" s="14">
        <f>IF("na"=Q82,"",SQRT(Q82)/SQRT(Q80))</f>
        <v>1.0922210807299644</v>
      </c>
      <c r="AS82" s="14">
        <f>IF("na"=T82,"",SQRT(T82)/SQRT(T80))</f>
        <v>1.3332772777350301</v>
      </c>
      <c r="AT82" s="14">
        <f>IF("na"=X82,"",SQRT(X82)/SQRT(X80))</f>
        <v>1.5316895952514356</v>
      </c>
    </row>
    <row r="83" spans="1:1024" ht="12.75" customHeight="1" x14ac:dyDescent="0.3">
      <c r="A83" s="17" t="s">
        <v>282</v>
      </c>
      <c r="B83" s="58">
        <v>0.13069</v>
      </c>
      <c r="C83" s="58">
        <v>2.6950400000000001</v>
      </c>
      <c r="D83" s="64">
        <v>0.128496</v>
      </c>
      <c r="E83" s="65">
        <v>2.5541000000000001E-2</v>
      </c>
      <c r="F83" s="66">
        <v>6.5715619999999995E-4</v>
      </c>
      <c r="G83" s="65">
        <v>3.5308899999999999</v>
      </c>
      <c r="H83" s="66">
        <v>2.7242500000000001</v>
      </c>
      <c r="I83" s="66">
        <v>2.6152500000000001</v>
      </c>
      <c r="J83" s="67">
        <v>7.4279045066</v>
      </c>
      <c r="K83" s="64">
        <v>0.12870699999999999</v>
      </c>
      <c r="L83" s="65">
        <v>1.7772799999999998E-2</v>
      </c>
      <c r="M83" s="66">
        <v>3.1980460000000002E-4</v>
      </c>
      <c r="N83" s="65">
        <v>3.0474199999999998</v>
      </c>
      <c r="O83" s="66">
        <v>1.4563699999999999</v>
      </c>
      <c r="P83" s="66">
        <v>2.6377799999999998</v>
      </c>
      <c r="Q83" s="67">
        <v>2.1242922845000001</v>
      </c>
      <c r="R83" s="64">
        <v>0.128051</v>
      </c>
      <c r="S83" s="65">
        <v>1.2749099999999999E-2</v>
      </c>
      <c r="T83" s="66">
        <v>1.6950379999999999E-4</v>
      </c>
      <c r="U83" s="65">
        <v>2.8485299999999998</v>
      </c>
      <c r="V83" s="66">
        <v>0.84417600000000004</v>
      </c>
      <c r="W83" s="66">
        <v>2.6726800000000002</v>
      </c>
      <c r="X83" s="67">
        <v>0.71313308850000001</v>
      </c>
      <c r="Y83" s="65"/>
      <c r="Z83" s="65"/>
      <c r="AA83" s="15">
        <f>IF("na"=F83,"",F83/F80)</f>
        <v>0.94689703407817349</v>
      </c>
      <c r="AB83" s="13">
        <f>IF("na"=J83,"",J83/J80)</f>
        <v>0.87095442970049508</v>
      </c>
      <c r="AC83" s="13">
        <f>IF("na"=M83,"",M83/M80)</f>
        <v>0.9726961606123945</v>
      </c>
      <c r="AD83" s="13">
        <f>IF("na"=Q83,"",Q83/Q80)</f>
        <v>0.69843858482811716</v>
      </c>
      <c r="AE83" s="13">
        <f>IF("na"=T83,"",T83/T80)</f>
        <v>0.93533426000164432</v>
      </c>
      <c r="AF83" s="13">
        <f>IF("na"=X83,"",X83/X80)</f>
        <v>1.0223971176507098</v>
      </c>
      <c r="AG83" s="13">
        <f>AG82</f>
        <v>81</v>
      </c>
      <c r="AH83" s="63">
        <f t="shared" ca="1" si="10"/>
        <v>1</v>
      </c>
      <c r="AI83" s="63">
        <f t="shared" ca="1" si="10"/>
        <v>3</v>
      </c>
      <c r="AJ83" s="63">
        <f t="shared" ca="1" si="10"/>
        <v>1</v>
      </c>
      <c r="AK83" s="63">
        <f t="shared" ca="1" si="10"/>
        <v>1</v>
      </c>
      <c r="AL83" s="63">
        <f t="shared" ca="1" si="10"/>
        <v>1</v>
      </c>
      <c r="AM83" s="63">
        <f t="shared" ca="1" si="10"/>
        <v>1</v>
      </c>
      <c r="AO83" s="14">
        <f>IF("na"=F83,"",SQRT(F83)/SQRT(F80))</f>
        <v>0.97308634461602306</v>
      </c>
      <c r="AP83" s="14">
        <f>IF("na"=J83,"",SQRT(J83)/SQRT(J80))</f>
        <v>0.93324939308873645</v>
      </c>
      <c r="AQ83" s="14">
        <f>IF("na"=M83,"",SQRT(M83)/SQRT(M80))</f>
        <v>0.98625359852950312</v>
      </c>
      <c r="AR83" s="14">
        <f>IF("na"=Q83,"",SQRT(Q83)/SQRT(Q80))</f>
        <v>0.83572638155566037</v>
      </c>
      <c r="AS83" s="14">
        <f>IF("na"=T83,"",SQRT(T83)/SQRT(T80))</f>
        <v>0.96712680657794003</v>
      </c>
      <c r="AT83" s="14">
        <f>IF("na"=X83,"",SQRT(X83)/SQRT(X80))</f>
        <v>1.0111365474804626</v>
      </c>
    </row>
    <row r="84" spans="1:1024" ht="12.75" customHeight="1" x14ac:dyDescent="0.3">
      <c r="A84" s="17" t="s">
        <v>283</v>
      </c>
      <c r="B84" s="58">
        <v>0.13069</v>
      </c>
      <c r="C84" s="58">
        <v>2.6950400000000001</v>
      </c>
      <c r="D84" s="68">
        <v>0.12334299999999999</v>
      </c>
      <c r="E84" s="13">
        <v>3.3981200000000003E-2</v>
      </c>
      <c r="F84" s="66">
        <v>1.2087002999999999E-3</v>
      </c>
      <c r="G84" s="65">
        <v>3.1871100000000001</v>
      </c>
      <c r="H84" s="66">
        <v>2.4539599999999999</v>
      </c>
      <c r="I84" s="66">
        <v>2.2232699999999999</v>
      </c>
      <c r="J84" s="67">
        <v>6.2444866145000004</v>
      </c>
      <c r="K84" s="68">
        <v>0.122644</v>
      </c>
      <c r="L84" s="13">
        <v>3.0939500000000002E-2</v>
      </c>
      <c r="M84" s="66">
        <v>1.0219907E-3</v>
      </c>
      <c r="N84" s="65">
        <v>3.1533600000000002</v>
      </c>
      <c r="O84" s="66">
        <v>2.4975900000000002</v>
      </c>
      <c r="P84" s="66">
        <v>2.20736</v>
      </c>
      <c r="Q84" s="67">
        <v>6.4757875905000004</v>
      </c>
      <c r="R84" s="68">
        <v>0.12281499999999999</v>
      </c>
      <c r="S84" s="13">
        <v>2.8373200000000001E-2</v>
      </c>
      <c r="T84" s="66">
        <v>8.6705400000000002E-4</v>
      </c>
      <c r="U84" s="65">
        <v>2.8085599999999999</v>
      </c>
      <c r="V84" s="66">
        <v>1.7815000000000001</v>
      </c>
      <c r="W84" s="66">
        <v>2.21882</v>
      </c>
      <c r="X84" s="67">
        <v>3.4005277384000001</v>
      </c>
      <c r="Y84" s="65"/>
      <c r="Z84" s="65"/>
      <c r="AA84" s="15">
        <f>IF("na"=F84,"",F84/F80)</f>
        <v>1.7416174863136018</v>
      </c>
      <c r="AB84" s="13">
        <f>IF("na"=J84,"",J84/J80)</f>
        <v>0.73219348381118066</v>
      </c>
      <c r="AC84" s="13">
        <f>IF("na"=M84,"",M84/M80)</f>
        <v>3.1084181718198343</v>
      </c>
      <c r="AD84" s="13">
        <f>IF("na"=Q84,"",Q84/Q80)</f>
        <v>2.1291514135593061</v>
      </c>
      <c r="AE84" s="13">
        <f>IF("na"=T84,"",T84/T80)</f>
        <v>4.7844668465926175</v>
      </c>
      <c r="AF84" s="13">
        <f>IF("na"=X84,"",X84/X80)</f>
        <v>4.8752327080269078</v>
      </c>
      <c r="AG84" s="13">
        <f>AG83</f>
        <v>81</v>
      </c>
      <c r="AH84" s="63">
        <f t="shared" ca="1" si="10"/>
        <v>3</v>
      </c>
      <c r="AI84" s="63">
        <f t="shared" ca="1" si="10"/>
        <v>2</v>
      </c>
      <c r="AJ84" s="63">
        <f t="shared" ca="1" si="10"/>
        <v>3</v>
      </c>
      <c r="AK84" s="63">
        <f t="shared" ca="1" si="10"/>
        <v>3</v>
      </c>
      <c r="AL84" s="63">
        <f t="shared" ca="1" si="10"/>
        <v>3</v>
      </c>
      <c r="AM84" s="63">
        <f t="shared" ca="1" si="10"/>
        <v>3</v>
      </c>
      <c r="AO84" s="14">
        <f>IF("na"=F84,"",SQRT(F84)/SQRT(F80))</f>
        <v>1.319703560013991</v>
      </c>
      <c r="AP84" s="14">
        <f>IF("na"=J84,"",SQRT(J84)/SQRT(J80))</f>
        <v>0.85568305102484099</v>
      </c>
      <c r="AQ84" s="14">
        <f>IF("na"=M84,"",SQRT(M84)/SQRT(M80))</f>
        <v>1.7630706655774846</v>
      </c>
      <c r="AR84" s="14">
        <f>IF("na"=Q84,"",SQRT(Q84)/SQRT(Q80))</f>
        <v>1.4591612020470206</v>
      </c>
      <c r="AS84" s="14">
        <f>IF("na"=T84,"",SQRT(T84)/SQRT(T80))</f>
        <v>2.1873424164022923</v>
      </c>
      <c r="AT84" s="14">
        <f>IF("na"=X84,"",SQRT(X84)/SQRT(X80))</f>
        <v>2.2079929139439978</v>
      </c>
    </row>
    <row r="85" spans="1:1024" ht="12.75" customHeight="1" x14ac:dyDescent="0.3">
      <c r="B85" s="69"/>
      <c r="C85" s="69"/>
      <c r="D85" s="13"/>
      <c r="E85" s="13"/>
      <c r="F85" s="13"/>
      <c r="G85" s="13"/>
      <c r="H85" s="13"/>
      <c r="I85" s="13"/>
      <c r="J85" s="13"/>
      <c r="K85" s="13"/>
      <c r="L85" s="13"/>
    </row>
    <row r="86" spans="1:1024" s="52" customFormat="1" ht="12.75" customHeight="1" x14ac:dyDescent="0.3">
      <c r="A86" s="17"/>
      <c r="B86" s="17"/>
      <c r="C86" s="17"/>
      <c r="D86" s="6" t="s">
        <v>305</v>
      </c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17"/>
      <c r="Z86" s="17"/>
      <c r="AA86" s="51"/>
      <c r="AH86" s="53"/>
      <c r="AI86" s="53"/>
      <c r="AJ86" s="53"/>
      <c r="AK86" s="53"/>
      <c r="AL86" s="53"/>
      <c r="AM86" s="53"/>
      <c r="AP86" s="16"/>
      <c r="AKC86" s="7"/>
      <c r="AKD86" s="7"/>
      <c r="AKE86" s="7"/>
      <c r="AKF86" s="7"/>
      <c r="AKG86" s="7"/>
      <c r="AKH86" s="7"/>
      <c r="AKI86" s="7"/>
      <c r="AKJ86" s="7"/>
      <c r="AKK86" s="7"/>
      <c r="AKL86" s="7"/>
      <c r="AKM86" s="7"/>
      <c r="AKN86" s="7"/>
      <c r="AKO86" s="7"/>
      <c r="AKP86" s="7"/>
      <c r="AKQ86" s="7"/>
      <c r="AKR86" s="7"/>
      <c r="AKS86" s="7"/>
      <c r="AKT86" s="7"/>
      <c r="AKU86" s="7"/>
      <c r="AKV86" s="7"/>
      <c r="AKW86" s="7"/>
      <c r="AKX86" s="7"/>
      <c r="AKY86" s="7"/>
      <c r="AKZ86" s="7"/>
      <c r="ALA86" s="7"/>
      <c r="ALB86" s="7"/>
      <c r="ALC86" s="7"/>
      <c r="ALD86" s="7"/>
      <c r="ALE86" s="7"/>
      <c r="ALF86" s="7"/>
      <c r="ALG86" s="7"/>
      <c r="ALH86" s="7"/>
      <c r="ALI86" s="7"/>
      <c r="ALJ86" s="7"/>
      <c r="ALK86" s="7"/>
      <c r="ALL86" s="7"/>
      <c r="ALM86" s="7"/>
      <c r="ALN86" s="7"/>
      <c r="ALO86" s="7"/>
      <c r="ALP86" s="7"/>
      <c r="ALQ86" s="7"/>
      <c r="ALR86" s="7"/>
      <c r="ALS86" s="7"/>
      <c r="ALT86" s="7"/>
      <c r="ALU86" s="7"/>
      <c r="ALV86" s="7"/>
      <c r="ALW86" s="7"/>
      <c r="ALX86" s="7"/>
      <c r="ALY86" s="7"/>
      <c r="ALZ86" s="7"/>
      <c r="AMA86" s="7"/>
      <c r="AMB86" s="7"/>
      <c r="AMC86" s="7"/>
      <c r="AMD86" s="7"/>
      <c r="AME86" s="7"/>
      <c r="AMF86" s="7"/>
      <c r="AMG86" s="7"/>
      <c r="AMH86" s="7"/>
      <c r="AMI86" s="7"/>
      <c r="AMJ86" s="7"/>
    </row>
    <row r="87" spans="1:1024" ht="12.75" customHeight="1" x14ac:dyDescent="0.3">
      <c r="B87" s="54" t="s">
        <v>293</v>
      </c>
      <c r="C87" s="54" t="s">
        <v>293</v>
      </c>
      <c r="D87" s="1">
        <v>7</v>
      </c>
      <c r="E87" s="1"/>
      <c r="F87" s="1"/>
      <c r="G87" s="1"/>
      <c r="H87" s="1"/>
      <c r="I87" s="1"/>
      <c r="J87" s="1"/>
      <c r="K87" s="1">
        <v>15</v>
      </c>
      <c r="L87" s="1"/>
      <c r="M87" s="1"/>
      <c r="N87" s="1"/>
      <c r="O87" s="1"/>
      <c r="P87" s="1"/>
      <c r="Q87" s="1"/>
      <c r="R87" s="1">
        <v>30</v>
      </c>
      <c r="S87" s="1"/>
      <c r="T87" s="1"/>
      <c r="U87" s="1"/>
      <c r="V87" s="1"/>
      <c r="W87" s="1"/>
      <c r="X87" s="1"/>
      <c r="Y87" s="55"/>
      <c r="Z87" s="55"/>
    </row>
    <row r="88" spans="1:1024" ht="12.75" customHeight="1" x14ac:dyDescent="0.3">
      <c r="B88" s="56" t="s">
        <v>284</v>
      </c>
      <c r="C88" s="56" t="s">
        <v>294</v>
      </c>
      <c r="D88" s="57" t="s">
        <v>284</v>
      </c>
      <c r="E88" s="58" t="s">
        <v>287</v>
      </c>
      <c r="F88" s="58" t="s">
        <v>295</v>
      </c>
      <c r="G88" s="58" t="s">
        <v>296</v>
      </c>
      <c r="H88" s="58" t="s">
        <v>297</v>
      </c>
      <c r="I88" s="58" t="s">
        <v>298</v>
      </c>
      <c r="J88" s="59" t="s">
        <v>299</v>
      </c>
      <c r="K88" s="57" t="s">
        <v>284</v>
      </c>
      <c r="L88" s="58" t="s">
        <v>287</v>
      </c>
      <c r="M88" s="58" t="s">
        <v>295</v>
      </c>
      <c r="N88" s="58" t="s">
        <v>296</v>
      </c>
      <c r="O88" s="58" t="s">
        <v>297</v>
      </c>
      <c r="P88" s="58" t="s">
        <v>298</v>
      </c>
      <c r="Q88" s="59" t="s">
        <v>299</v>
      </c>
      <c r="R88" s="57" t="s">
        <v>284</v>
      </c>
      <c r="S88" s="58" t="s">
        <v>287</v>
      </c>
      <c r="T88" s="58" t="s">
        <v>295</v>
      </c>
      <c r="U88" s="58" t="s">
        <v>296</v>
      </c>
      <c r="V88" s="58" t="s">
        <v>297</v>
      </c>
      <c r="W88" s="58" t="s">
        <v>298</v>
      </c>
      <c r="X88" s="59" t="s">
        <v>299</v>
      </c>
      <c r="Y88" s="58"/>
      <c r="Z88" s="58"/>
    </row>
    <row r="89" spans="1:1024" ht="12.75" customHeight="1" x14ac:dyDescent="0.3">
      <c r="A89" s="17" t="s">
        <v>300</v>
      </c>
      <c r="B89" s="58">
        <v>0.40287400000000001</v>
      </c>
      <c r="C89" s="58">
        <v>2.7832699999999999</v>
      </c>
      <c r="D89" s="60">
        <v>0.39600200000000002</v>
      </c>
      <c r="E89" s="61">
        <v>3.8309599999999999E-2</v>
      </c>
      <c r="F89" s="61">
        <v>1.5148497E-3</v>
      </c>
      <c r="G89" s="61">
        <v>2.8675999999999999</v>
      </c>
      <c r="H89" s="61">
        <v>0.66686100000000004</v>
      </c>
      <c r="I89" s="61">
        <v>2.7483200000000001</v>
      </c>
      <c r="J89" s="62">
        <v>0.4459250958</v>
      </c>
      <c r="K89" s="60">
        <v>0.39495400000000003</v>
      </c>
      <c r="L89" s="61">
        <v>2.77173E-2</v>
      </c>
      <c r="M89" s="61">
        <v>8.309751E-4</v>
      </c>
      <c r="N89" s="61">
        <v>2.7861899999999999</v>
      </c>
      <c r="O89" s="61">
        <v>0.43624400000000002</v>
      </c>
      <c r="P89" s="61">
        <v>2.7301199999999999</v>
      </c>
      <c r="Q89" s="62">
        <v>0.19313374999999999</v>
      </c>
      <c r="R89" s="60">
        <v>0.39622299999999999</v>
      </c>
      <c r="S89" s="61">
        <v>1.9251000000000001E-2</v>
      </c>
      <c r="T89" s="61">
        <v>4.1483680000000003E-4</v>
      </c>
      <c r="U89" s="61">
        <v>2.7724799999999998</v>
      </c>
      <c r="V89" s="61">
        <v>0.30168499999999998</v>
      </c>
      <c r="W89" s="61">
        <v>2.7456800000000001</v>
      </c>
      <c r="X89" s="62">
        <v>9.2426847300000003E-2</v>
      </c>
      <c r="Y89" s="61"/>
      <c r="Z89" s="61"/>
      <c r="AH89" s="63"/>
      <c r="AI89" s="63"/>
    </row>
    <row r="90" spans="1:1024" ht="12.75" customHeight="1" x14ac:dyDescent="0.3">
      <c r="A90" s="17" t="s">
        <v>354</v>
      </c>
      <c r="B90" s="58">
        <v>0.40287400000000001</v>
      </c>
      <c r="C90" s="58">
        <v>2.7832699999999999</v>
      </c>
      <c r="D90" s="60">
        <v>0.39873399999999998</v>
      </c>
      <c r="E90" s="61">
        <v>5.5886400000000003E-2</v>
      </c>
      <c r="F90" s="61">
        <v>3.1404292999999998E-3</v>
      </c>
      <c r="G90" s="61">
        <v>2.9060299999999999</v>
      </c>
      <c r="H90" s="61">
        <v>0.89407599999999998</v>
      </c>
      <c r="I90" s="61">
        <v>2.7216100000000001</v>
      </c>
      <c r="J90" s="62">
        <v>0.80317384930000002</v>
      </c>
      <c r="K90" s="60">
        <v>0.39349499999999998</v>
      </c>
      <c r="L90" s="61">
        <v>4.8942199999999998E-2</v>
      </c>
      <c r="M90" s="61">
        <v>2.4833045000000002E-3</v>
      </c>
      <c r="N90" s="61">
        <v>2.8018700000000001</v>
      </c>
      <c r="O90" s="61">
        <v>0.65373300000000001</v>
      </c>
      <c r="P90" s="61">
        <v>2.68228</v>
      </c>
      <c r="Q90" s="62">
        <v>0.43756581529999999</v>
      </c>
      <c r="R90" s="60">
        <v>0.39572600000000002</v>
      </c>
      <c r="S90" s="61">
        <v>4.8160799999999997E-2</v>
      </c>
      <c r="T90" s="61">
        <v>2.3705565E-3</v>
      </c>
      <c r="U90" s="61">
        <v>2.7877100000000001</v>
      </c>
      <c r="V90" s="61">
        <v>0.58176099999999997</v>
      </c>
      <c r="W90" s="61">
        <v>2.6894399999999998</v>
      </c>
      <c r="X90" s="62">
        <v>0.34724992999999998</v>
      </c>
      <c r="Y90" s="61"/>
      <c r="Z90" s="61"/>
      <c r="AA90" s="15">
        <f>IF("na"=F90,"",F90/F89)</f>
        <v>2.0730962946356986</v>
      </c>
      <c r="AB90" s="13">
        <f>IF("na"=J90,"",J90/J89)</f>
        <v>1.8011407226567668</v>
      </c>
      <c r="AC90" s="13">
        <f>IF("na"=M90,"",M90/M89)</f>
        <v>2.9884222764316286</v>
      </c>
      <c r="AD90" s="13">
        <f>IF("na"=Q90,"",Q90/Q89)</f>
        <v>2.2656103104713701</v>
      </c>
      <c r="AE90" s="13">
        <f>IF("na"=T90,"",T90/T89)</f>
        <v>5.7144315547704538</v>
      </c>
      <c r="AF90" s="13">
        <f>IF("na"=X90,"",X90/X89)</f>
        <v>3.7570245025548976</v>
      </c>
      <c r="AG90" s="13">
        <f>ROW()</f>
        <v>90</v>
      </c>
      <c r="AH90" s="63">
        <f t="shared" ref="AH90:AM93" ca="1" si="11">SUM(IF(INDIRECT(ADDRESS(ROW(),AH$40))&gt;INDIRECT(ADDRESS($AG90,AH$40)),1,0),IF(INDIRECT(ADDRESS(ROW(),AH$40))&gt;INDIRECT(ADDRESS($AG90+1,AH$40)),1,0),IF(INDIRECT(ADDRESS(ROW(),AH$40))&gt;INDIRECT(ADDRESS($AG90+2,AH$40)),1,0),IF(INDIRECT(ADDRESS(ROW(),AH$40))&gt;INDIRECT(ADDRESS($AG90+3,AH$40)),1,0))+1</f>
        <v>3</v>
      </c>
      <c r="AI90" s="63">
        <f t="shared" ca="1" si="11"/>
        <v>3</v>
      </c>
      <c r="AJ90" s="63">
        <f t="shared" ca="1" si="11"/>
        <v>3</v>
      </c>
      <c r="AK90" s="63">
        <f t="shared" ca="1" si="11"/>
        <v>3</v>
      </c>
      <c r="AL90" s="63">
        <f t="shared" ca="1" si="11"/>
        <v>3</v>
      </c>
      <c r="AM90" s="63">
        <f t="shared" ca="1" si="11"/>
        <v>4</v>
      </c>
      <c r="AO90" s="14">
        <f>IF("na"=F90,"",SQRT(F90)/SQRT(F89))</f>
        <v>1.4398250916815203</v>
      </c>
      <c r="AP90" s="14">
        <f>IF("na"=J90,"",SQRT(J90)/SQRT(J89))</f>
        <v>1.342065841401519</v>
      </c>
      <c r="AQ90" s="14">
        <f>IF("na"=M90,"",SQRT(M90)/SQRT(M89))</f>
        <v>1.728705375832339</v>
      </c>
      <c r="AR90" s="14">
        <f>IF("na"=Q90,"",SQRT(Q90)/SQRT(Q89))</f>
        <v>1.5051944427453119</v>
      </c>
      <c r="AS90" s="14">
        <f>IF("na"=T90,"",SQRT(T90)/SQRT(T89))</f>
        <v>2.390487723200112</v>
      </c>
      <c r="AT90" s="14">
        <f>IF("na"=X90,"",SQRT(X90)/SQRT(X89))</f>
        <v>1.9383045432941899</v>
      </c>
    </row>
    <row r="91" spans="1:1024" ht="12.75" customHeight="1" x14ac:dyDescent="0.3">
      <c r="A91" s="17" t="s">
        <v>281</v>
      </c>
      <c r="B91" s="58">
        <v>0.40287400000000001</v>
      </c>
      <c r="C91" s="58">
        <v>2.7832699999999999</v>
      </c>
      <c r="D91" s="60">
        <v>0.403779</v>
      </c>
      <c r="E91" s="61">
        <v>4.4305999999999998E-2</v>
      </c>
      <c r="F91" s="61">
        <v>1.9638405999999999E-3</v>
      </c>
      <c r="G91" s="61">
        <v>2.81088</v>
      </c>
      <c r="H91" s="61">
        <v>0.66982699999999995</v>
      </c>
      <c r="I91" s="61">
        <v>2.6875800000000001</v>
      </c>
      <c r="J91" s="62">
        <v>0.45782478599999998</v>
      </c>
      <c r="K91" s="60">
        <v>0.404692</v>
      </c>
      <c r="L91" s="61">
        <v>3.7789400000000001E-2</v>
      </c>
      <c r="M91" s="61">
        <v>1.4313437999999999E-3</v>
      </c>
      <c r="N91" s="61">
        <v>2.7414800000000001</v>
      </c>
      <c r="O91" s="61">
        <v>0.46849299999999999</v>
      </c>
      <c r="P91" s="61">
        <v>2.6762299999999999</v>
      </c>
      <c r="Q91" s="62">
        <v>0.23094325260000001</v>
      </c>
      <c r="R91" s="60">
        <v>0.40626800000000002</v>
      </c>
      <c r="S91" s="61">
        <v>3.4272200000000003E-2</v>
      </c>
      <c r="T91" s="61">
        <v>1.1861027999999999E-3</v>
      </c>
      <c r="U91" s="61">
        <v>2.7109299999999998</v>
      </c>
      <c r="V91" s="61">
        <v>0.372533</v>
      </c>
      <c r="W91" s="61">
        <v>2.6683699999999999</v>
      </c>
      <c r="X91" s="62">
        <v>0.151982846</v>
      </c>
      <c r="Y91" s="61"/>
      <c r="Z91" s="61"/>
      <c r="AA91" s="15">
        <f>IF("na"=F91,"",F91/F89)</f>
        <v>1.2963930348997659</v>
      </c>
      <c r="AB91" s="13">
        <f>IF("na"=J91,"",J91/J89)</f>
        <v>1.0266854014543667</v>
      </c>
      <c r="AC91" s="13">
        <f>IF("na"=M91,"",M91/M89)</f>
        <v>1.7224869914874705</v>
      </c>
      <c r="AD91" s="13">
        <f>IF("na"=Q91,"",Q91/Q89)</f>
        <v>1.1957684899713283</v>
      </c>
      <c r="AE91" s="13">
        <f>IF("na"=T91,"",T91/T89)</f>
        <v>2.8592034265041093</v>
      </c>
      <c r="AF91" s="13">
        <f>IF("na"=X91,"",X91/X89)</f>
        <v>1.6443582188483887</v>
      </c>
      <c r="AG91" s="13">
        <f>AG90</f>
        <v>90</v>
      </c>
      <c r="AH91" s="63">
        <f t="shared" ca="1" si="11"/>
        <v>1</v>
      </c>
      <c r="AI91" s="63">
        <f t="shared" ca="1" si="11"/>
        <v>1</v>
      </c>
      <c r="AJ91" s="63">
        <f t="shared" ca="1" si="11"/>
        <v>1</v>
      </c>
      <c r="AK91" s="63">
        <f t="shared" ca="1" si="11"/>
        <v>2</v>
      </c>
      <c r="AL91" s="63">
        <f t="shared" ca="1" si="11"/>
        <v>1</v>
      </c>
      <c r="AM91" s="63">
        <f t="shared" ca="1" si="11"/>
        <v>2</v>
      </c>
      <c r="AO91" s="14">
        <f>IF("na"=F91,"",SQRT(F91)/SQRT(F89))</f>
        <v>1.1385925675586352</v>
      </c>
      <c r="AP91" s="14">
        <f>IF("na"=J91,"",SQRT(J91)/SQRT(J89))</f>
        <v>1.0132548551348604</v>
      </c>
      <c r="AQ91" s="14">
        <f>IF("na"=M91,"",SQRT(M91)/SQRT(M89))</f>
        <v>1.3124355189827308</v>
      </c>
      <c r="AR91" s="14">
        <f>IF("na"=Q91,"",SQRT(Q91)/SQRT(Q89))</f>
        <v>1.0935119980920776</v>
      </c>
      <c r="AS91" s="14">
        <f>IF("na"=T91,"",SQRT(T91)/SQRT(T89))</f>
        <v>1.6909179242364514</v>
      </c>
      <c r="AT91" s="14">
        <f>IF("na"=X91,"",SQRT(X91)/SQRT(X89))</f>
        <v>1.2823253170893838</v>
      </c>
    </row>
    <row r="92" spans="1:1024" ht="12.75" customHeight="1" x14ac:dyDescent="0.3">
      <c r="A92" s="17" t="s">
        <v>282</v>
      </c>
      <c r="B92" s="58">
        <v>0.40287400000000001</v>
      </c>
      <c r="C92" s="58">
        <v>2.7832699999999999</v>
      </c>
      <c r="D92" s="64">
        <v>0.37323600000000001</v>
      </c>
      <c r="E92" s="65">
        <v>3.7863500000000001E-2</v>
      </c>
      <c r="F92" s="66">
        <v>2.3120556000000001E-3</v>
      </c>
      <c r="G92" s="65">
        <v>2.84049</v>
      </c>
      <c r="H92" s="66">
        <v>0.68557199999999996</v>
      </c>
      <c r="I92" s="66">
        <v>2.7189000000000001</v>
      </c>
      <c r="J92" s="67">
        <v>0.474152464</v>
      </c>
      <c r="K92" s="64">
        <v>0.37164000000000003</v>
      </c>
      <c r="L92" s="65">
        <v>2.7258000000000001E-2</v>
      </c>
      <c r="M92" s="66">
        <v>1.7185612E-3</v>
      </c>
      <c r="N92" s="65">
        <v>2.8094299999999999</v>
      </c>
      <c r="O92" s="66">
        <v>0.44087199999999999</v>
      </c>
      <c r="P92" s="66">
        <v>2.7545199999999999</v>
      </c>
      <c r="Q92" s="67">
        <v>0.19519468279999999</v>
      </c>
      <c r="R92" s="64">
        <v>0.37322899999999998</v>
      </c>
      <c r="S92" s="65">
        <v>1.8962900000000001E-2</v>
      </c>
      <c r="T92" s="66">
        <v>1.2384175000000001E-3</v>
      </c>
      <c r="U92" s="65">
        <v>2.7823099999999998</v>
      </c>
      <c r="V92" s="66">
        <v>0.31171399999999999</v>
      </c>
      <c r="W92" s="66">
        <v>2.7544900000000001</v>
      </c>
      <c r="X92" s="67">
        <v>9.79939061E-2</v>
      </c>
      <c r="Y92" s="65"/>
      <c r="Z92" s="65"/>
      <c r="AA92" s="15">
        <f>IF("na"=F92,"",F92/F89)</f>
        <v>1.526260724083716</v>
      </c>
      <c r="AB92" s="13">
        <f>IF("na"=J92,"",J92/J89)</f>
        <v>1.0633006943674239</v>
      </c>
      <c r="AC92" s="13">
        <f>IF("na"=M92,"",M92/M89)</f>
        <v>2.0681259883719743</v>
      </c>
      <c r="AD92" s="13">
        <f>IF("na"=Q92,"",Q92/Q89)</f>
        <v>1.0106710132227019</v>
      </c>
      <c r="AE92" s="13">
        <f>IF("na"=T92,"",T92/T89)</f>
        <v>2.985312537364091</v>
      </c>
      <c r="AF92" s="13">
        <f>IF("na"=X92,"",X92/X89)</f>
        <v>1.0602320533765517</v>
      </c>
      <c r="AG92" s="13">
        <f>AG91</f>
        <v>90</v>
      </c>
      <c r="AH92" s="63">
        <f t="shared" ca="1" si="11"/>
        <v>2</v>
      </c>
      <c r="AI92" s="63">
        <f t="shared" ca="1" si="11"/>
        <v>2</v>
      </c>
      <c r="AJ92" s="63">
        <f t="shared" ca="1" si="11"/>
        <v>2</v>
      </c>
      <c r="AK92" s="63">
        <f t="shared" ca="1" si="11"/>
        <v>1</v>
      </c>
      <c r="AL92" s="63">
        <f t="shared" ca="1" si="11"/>
        <v>2</v>
      </c>
      <c r="AM92" s="63">
        <f t="shared" ca="1" si="11"/>
        <v>1</v>
      </c>
      <c r="AO92" s="14">
        <f>IF("na"=F92,"",SQRT(F92)/SQRT(F89))</f>
        <v>1.2354192503291002</v>
      </c>
      <c r="AP92" s="14">
        <f>IF("na"=J92,"",SQRT(J92)/SQRT(J89))</f>
        <v>1.0311647270768254</v>
      </c>
      <c r="AQ92" s="14">
        <f>IF("na"=M92,"",SQRT(M92)/SQRT(M89))</f>
        <v>1.4380980454655983</v>
      </c>
      <c r="AR92" s="14">
        <f>IF("na"=Q92,"",SQRT(Q92)/SQRT(Q89))</f>
        <v>1.0053213482378167</v>
      </c>
      <c r="AS92" s="14">
        <f>IF("na"=T92,"",SQRT(T92)/SQRT(T89))</f>
        <v>1.7278057001191112</v>
      </c>
      <c r="AT92" s="14">
        <f>IF("na"=X92,"",SQRT(X92)/SQRT(X89))</f>
        <v>1.0296757030136001</v>
      </c>
    </row>
    <row r="93" spans="1:1024" ht="12.75" customHeight="1" x14ac:dyDescent="0.3">
      <c r="A93" s="17" t="s">
        <v>283</v>
      </c>
      <c r="B93" s="58">
        <v>0.40287400000000001</v>
      </c>
      <c r="C93" s="58">
        <v>2.7832699999999999</v>
      </c>
      <c r="D93" s="68">
        <v>0.40440900000000002</v>
      </c>
      <c r="E93" s="13">
        <v>5.8675999999999999E-2</v>
      </c>
      <c r="F93" s="66">
        <v>3.4452291000000002E-3</v>
      </c>
      <c r="G93" s="65">
        <v>2.84178</v>
      </c>
      <c r="H93" s="66">
        <v>0.91598199999999996</v>
      </c>
      <c r="I93" s="66">
        <v>2.6471900000000002</v>
      </c>
      <c r="J93" s="67">
        <v>0.8575407907</v>
      </c>
      <c r="K93" s="68">
        <v>0.400953</v>
      </c>
      <c r="L93" s="13">
        <v>5.3886499999999997E-2</v>
      </c>
      <c r="M93" s="66">
        <v>2.9074449999999998E-3</v>
      </c>
      <c r="N93" s="65">
        <v>2.8074599999999998</v>
      </c>
      <c r="O93" s="66">
        <v>0.690639</v>
      </c>
      <c r="P93" s="66">
        <v>2.6797900000000001</v>
      </c>
      <c r="Q93" s="67">
        <v>0.4876903387</v>
      </c>
      <c r="R93" s="68">
        <v>0.39868500000000001</v>
      </c>
      <c r="S93" s="13">
        <v>5.0350800000000001E-2</v>
      </c>
      <c r="T93" s="66">
        <v>2.5527507000000001E-3</v>
      </c>
      <c r="U93" s="65">
        <v>2.80633</v>
      </c>
      <c r="V93" s="66">
        <v>0.58266099999999998</v>
      </c>
      <c r="W93" s="66">
        <v>2.7099099999999998</v>
      </c>
      <c r="X93" s="67">
        <v>0.34487553050000003</v>
      </c>
      <c r="Y93" s="65"/>
      <c r="Z93" s="65"/>
      <c r="AA93" s="15">
        <f>IF("na"=F93,"",F93/F89)</f>
        <v>2.2743042428565685</v>
      </c>
      <c r="AB93" s="13">
        <f>IF("na"=J93,"",J93/J89)</f>
        <v>1.9230601703668457</v>
      </c>
      <c r="AC93" s="13">
        <f>IF("na"=M93,"",M93/M89)</f>
        <v>3.4988352839934671</v>
      </c>
      <c r="AD93" s="13">
        <f>IF("na"=Q93,"",Q93/Q89)</f>
        <v>2.5251430094429379</v>
      </c>
      <c r="AE93" s="13">
        <f>IF("na"=T93,"",T93/T89)</f>
        <v>6.1536264381559205</v>
      </c>
      <c r="AF93" s="13">
        <f>IF("na"=X93,"",X93/X89)</f>
        <v>3.7313350024868805</v>
      </c>
      <c r="AG93" s="13">
        <f>AG92</f>
        <v>90</v>
      </c>
      <c r="AH93" s="63">
        <f t="shared" ca="1" si="11"/>
        <v>4</v>
      </c>
      <c r="AI93" s="63">
        <f t="shared" ca="1" si="11"/>
        <v>4</v>
      </c>
      <c r="AJ93" s="63">
        <f t="shared" ca="1" si="11"/>
        <v>4</v>
      </c>
      <c r="AK93" s="63">
        <f t="shared" ca="1" si="11"/>
        <v>4</v>
      </c>
      <c r="AL93" s="63">
        <f t="shared" ca="1" si="11"/>
        <v>4</v>
      </c>
      <c r="AM93" s="63">
        <f t="shared" ca="1" si="11"/>
        <v>3</v>
      </c>
      <c r="AO93" s="14">
        <f>IF("na"=F93,"",SQRT(F93)/SQRT(F89))</f>
        <v>1.5080796540158508</v>
      </c>
      <c r="AP93" s="14">
        <f>IF("na"=J93,"",SQRT(J93)/SQRT(J89))</f>
        <v>1.3867444502743993</v>
      </c>
      <c r="AQ93" s="14">
        <f>IF("na"=M93,"",SQRT(M93)/SQRT(M89))</f>
        <v>1.8705173840393643</v>
      </c>
      <c r="AR93" s="14">
        <f>IF("na"=Q93,"",SQRT(Q93)/SQRT(Q89))</f>
        <v>1.5890698566906798</v>
      </c>
      <c r="AS93" s="14">
        <f>IF("na"=T93,"",SQRT(T93)/SQRT(T89))</f>
        <v>2.4806504062757253</v>
      </c>
      <c r="AT93" s="14">
        <f>IF("na"=X93,"",SQRT(X93)/SQRT(X89))</f>
        <v>1.9316663797061024</v>
      </c>
    </row>
    <row r="94" spans="1:1024" ht="12.75" customHeight="1" x14ac:dyDescent="0.3">
      <c r="B94" s="69"/>
      <c r="C94" s="69"/>
      <c r="D94" s="13"/>
      <c r="E94" s="13"/>
      <c r="F94" s="13"/>
      <c r="G94" s="13"/>
      <c r="H94" s="13"/>
      <c r="I94" s="13"/>
      <c r="J94" s="13"/>
      <c r="K94" s="13"/>
      <c r="L94" s="13"/>
    </row>
    <row r="95" spans="1:1024" s="52" customFormat="1" ht="12.75" customHeight="1" x14ac:dyDescent="0.3">
      <c r="A95" s="17"/>
      <c r="B95" s="17"/>
      <c r="C95" s="17"/>
      <c r="D95" s="6" t="s">
        <v>306</v>
      </c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17"/>
      <c r="Z95" s="17"/>
      <c r="AA95" s="51"/>
      <c r="AH95" s="53"/>
      <c r="AI95" s="53"/>
      <c r="AJ95" s="53"/>
      <c r="AK95" s="53"/>
      <c r="AL95" s="53"/>
      <c r="AM95" s="53"/>
      <c r="AP95" s="16"/>
      <c r="AKC95" s="7"/>
      <c r="AKD95" s="7"/>
      <c r="AKE95" s="7"/>
      <c r="AKF95" s="7"/>
      <c r="AKG95" s="7"/>
      <c r="AKH95" s="7"/>
      <c r="AKI95" s="7"/>
      <c r="AKJ95" s="7"/>
      <c r="AKK95" s="7"/>
      <c r="AKL95" s="7"/>
      <c r="AKM95" s="7"/>
      <c r="AKN95" s="7"/>
      <c r="AKO95" s="7"/>
      <c r="AKP95" s="7"/>
      <c r="AKQ95" s="7"/>
      <c r="AKR95" s="7"/>
      <c r="AKS95" s="7"/>
      <c r="AKT95" s="7"/>
      <c r="AKU95" s="7"/>
      <c r="AKV95" s="7"/>
      <c r="AKW95" s="7"/>
      <c r="AKX95" s="7"/>
      <c r="AKY95" s="7"/>
      <c r="AKZ95" s="7"/>
      <c r="ALA95" s="7"/>
      <c r="ALB95" s="7"/>
      <c r="ALC95" s="7"/>
      <c r="ALD95" s="7"/>
      <c r="ALE95" s="7"/>
      <c r="ALF95" s="7"/>
      <c r="ALG95" s="7"/>
      <c r="ALH95" s="7"/>
      <c r="ALI95" s="7"/>
      <c r="ALJ95" s="7"/>
      <c r="ALK95" s="7"/>
      <c r="ALL95" s="7"/>
      <c r="ALM95" s="7"/>
      <c r="ALN95" s="7"/>
      <c r="ALO95" s="7"/>
      <c r="ALP95" s="7"/>
      <c r="ALQ95" s="7"/>
      <c r="ALR95" s="7"/>
      <c r="ALS95" s="7"/>
      <c r="ALT95" s="7"/>
      <c r="ALU95" s="7"/>
      <c r="ALV95" s="7"/>
      <c r="ALW95" s="7"/>
      <c r="ALX95" s="7"/>
      <c r="ALY95" s="7"/>
      <c r="ALZ95" s="7"/>
      <c r="AMA95" s="7"/>
      <c r="AMB95" s="7"/>
      <c r="AMC95" s="7"/>
      <c r="AMD95" s="7"/>
      <c r="AME95" s="7"/>
      <c r="AMF95" s="7"/>
      <c r="AMG95" s="7"/>
      <c r="AMH95" s="7"/>
      <c r="AMI95" s="7"/>
      <c r="AMJ95" s="7"/>
    </row>
    <row r="96" spans="1:1024" ht="12.75" customHeight="1" x14ac:dyDescent="0.3">
      <c r="B96" s="54" t="s">
        <v>293</v>
      </c>
      <c r="C96" s="54" t="s">
        <v>293</v>
      </c>
      <c r="D96" s="1">
        <v>7</v>
      </c>
      <c r="E96" s="1"/>
      <c r="F96" s="1"/>
      <c r="G96" s="1"/>
      <c r="H96" s="1"/>
      <c r="I96" s="1"/>
      <c r="J96" s="1"/>
      <c r="K96" s="1">
        <v>15</v>
      </c>
      <c r="L96" s="1"/>
      <c r="M96" s="1"/>
      <c r="N96" s="1"/>
      <c r="O96" s="1"/>
      <c r="P96" s="1"/>
      <c r="Q96" s="1"/>
      <c r="R96" s="1">
        <v>30</v>
      </c>
      <c r="S96" s="1"/>
      <c r="T96" s="1"/>
      <c r="U96" s="1"/>
      <c r="V96" s="1"/>
      <c r="W96" s="1"/>
      <c r="X96" s="1"/>
      <c r="Y96" s="55"/>
      <c r="Z96" s="55"/>
    </row>
    <row r="97" spans="1:1024" ht="12.75" customHeight="1" x14ac:dyDescent="0.3">
      <c r="B97" s="56" t="s">
        <v>284</v>
      </c>
      <c r="C97" s="56" t="s">
        <v>294</v>
      </c>
      <c r="D97" s="57" t="s">
        <v>284</v>
      </c>
      <c r="E97" s="58" t="s">
        <v>287</v>
      </c>
      <c r="F97" s="58" t="s">
        <v>295</v>
      </c>
      <c r="G97" s="58" t="s">
        <v>296</v>
      </c>
      <c r="H97" s="58" t="s">
        <v>297</v>
      </c>
      <c r="I97" s="58" t="s">
        <v>298</v>
      </c>
      <c r="J97" s="59" t="s">
        <v>299</v>
      </c>
      <c r="K97" s="57" t="s">
        <v>284</v>
      </c>
      <c r="L97" s="58" t="s">
        <v>287</v>
      </c>
      <c r="M97" s="58" t="s">
        <v>295</v>
      </c>
      <c r="N97" s="58" t="s">
        <v>296</v>
      </c>
      <c r="O97" s="58" t="s">
        <v>297</v>
      </c>
      <c r="P97" s="58" t="s">
        <v>298</v>
      </c>
      <c r="Q97" s="59" t="s">
        <v>299</v>
      </c>
      <c r="R97" s="57" t="s">
        <v>284</v>
      </c>
      <c r="S97" s="58" t="s">
        <v>287</v>
      </c>
      <c r="T97" s="58" t="s">
        <v>295</v>
      </c>
      <c r="U97" s="58" t="s">
        <v>296</v>
      </c>
      <c r="V97" s="58" t="s">
        <v>297</v>
      </c>
      <c r="W97" s="58" t="s">
        <v>298</v>
      </c>
      <c r="X97" s="59" t="s">
        <v>299</v>
      </c>
      <c r="Y97" s="58"/>
      <c r="Z97" s="58"/>
    </row>
    <row r="98" spans="1:1024" ht="12.75" customHeight="1" x14ac:dyDescent="0.3">
      <c r="A98" s="17" t="s">
        <v>300</v>
      </c>
      <c r="B98" s="58">
        <v>8.8235900000000006E-2</v>
      </c>
      <c r="C98" s="58">
        <v>2.6336300000000001</v>
      </c>
      <c r="D98" s="60">
        <v>8.6559700000000003E-2</v>
      </c>
      <c r="E98" s="61">
        <v>2.0228699999999999E-2</v>
      </c>
      <c r="F98" s="61">
        <v>4.120099E-4</v>
      </c>
      <c r="G98" s="61">
        <v>2.82</v>
      </c>
      <c r="H98" s="61">
        <v>1.5192099999999999</v>
      </c>
      <c r="I98" s="61">
        <v>2.8222700000000001</v>
      </c>
      <c r="J98" s="62">
        <v>2.3435840737000002</v>
      </c>
      <c r="K98" s="60">
        <v>8.6253300000000005E-2</v>
      </c>
      <c r="L98" s="61">
        <v>1.328E-2</v>
      </c>
      <c r="M98" s="61">
        <v>1.8028909999999999E-4</v>
      </c>
      <c r="N98" s="61">
        <v>3.5423300000000002</v>
      </c>
      <c r="O98" s="61">
        <v>2.3757899999999998</v>
      </c>
      <c r="P98" s="61">
        <v>2.66899</v>
      </c>
      <c r="Q98" s="62">
        <v>5.6456284536999997</v>
      </c>
      <c r="R98" s="60">
        <v>8.6707500000000007E-2</v>
      </c>
      <c r="S98" s="61">
        <v>9.6549099999999992E-3</v>
      </c>
      <c r="T98" s="61">
        <v>9.5553199999999999E-5</v>
      </c>
      <c r="U98" s="61">
        <v>3.4329399999999999</v>
      </c>
      <c r="V98" s="61">
        <v>2.4659599999999999</v>
      </c>
      <c r="W98" s="61">
        <v>2.68269</v>
      </c>
      <c r="X98" s="62">
        <v>6.0833656052</v>
      </c>
      <c r="Y98" s="61"/>
      <c r="Z98" s="61"/>
      <c r="AH98" s="63"/>
      <c r="AI98" s="63"/>
    </row>
    <row r="99" spans="1:1024" ht="12.75" customHeight="1" x14ac:dyDescent="0.3">
      <c r="A99" s="17" t="s">
        <v>354</v>
      </c>
      <c r="B99" s="58">
        <v>8.8235900000000006E-2</v>
      </c>
      <c r="C99" s="58">
        <v>2.6336300000000001</v>
      </c>
      <c r="D99" s="60">
        <v>8.7892399999999996E-2</v>
      </c>
      <c r="E99" s="61">
        <v>2.2084699999999999E-2</v>
      </c>
      <c r="F99" s="61">
        <v>4.8785179999999998E-4</v>
      </c>
      <c r="G99" s="61">
        <v>2.8666999999999998</v>
      </c>
      <c r="H99" s="61">
        <v>1.6222399999999999</v>
      </c>
      <c r="I99" s="61">
        <v>2.7984100000000001</v>
      </c>
      <c r="J99" s="62">
        <v>2.6588150659999998</v>
      </c>
      <c r="K99" s="60">
        <v>8.7513400000000005E-2</v>
      </c>
      <c r="L99" s="61">
        <v>1.6417600000000001E-2</v>
      </c>
      <c r="M99" s="61">
        <v>2.7005950000000002E-4</v>
      </c>
      <c r="N99" s="61">
        <v>3.42997</v>
      </c>
      <c r="O99" s="61">
        <v>2.3719000000000001</v>
      </c>
      <c r="P99" s="61">
        <v>2.5642399999999999</v>
      </c>
      <c r="Q99" s="62">
        <v>5.6307245821</v>
      </c>
      <c r="R99" s="60">
        <v>8.8602399999999998E-2</v>
      </c>
      <c r="S99" s="61">
        <v>1.41251E-2</v>
      </c>
      <c r="T99" s="61">
        <v>1.996527E-4</v>
      </c>
      <c r="U99" s="61">
        <v>3.73929</v>
      </c>
      <c r="V99" s="61">
        <v>2.79392</v>
      </c>
      <c r="W99" s="61">
        <v>2.7625700000000002</v>
      </c>
      <c r="X99" s="62">
        <v>7.8226144900000003</v>
      </c>
      <c r="Y99" s="61"/>
      <c r="Z99" s="61"/>
      <c r="AA99" s="15">
        <f>IF("na"=F99,"",F99/F98)</f>
        <v>1.1840778583233071</v>
      </c>
      <c r="AB99" s="13">
        <f>IF("na"=J99,"",J99/J98)</f>
        <v>1.1345080792439077</v>
      </c>
      <c r="AC99" s="13">
        <f>IF("na"=M99,"",M99/M98)</f>
        <v>1.497924722015918</v>
      </c>
      <c r="AD99" s="13">
        <f>IF("na"=Q99,"",Q99/Q98)</f>
        <v>0.9973601040659642</v>
      </c>
      <c r="AE99" s="13">
        <f>IF("na"=T99,"",T99/T98)</f>
        <v>2.0894402280614361</v>
      </c>
      <c r="AF99" s="13">
        <f>IF("na"=X99,"",X99/X98)</f>
        <v>1.2859024095663933</v>
      </c>
      <c r="AG99" s="13">
        <f>ROW()</f>
        <v>99</v>
      </c>
      <c r="AH99" s="63">
        <f t="shared" ref="AH99:AM102" ca="1" si="12">SUM(IF(INDIRECT(ADDRESS(ROW(),AH$40))&gt;INDIRECT(ADDRESS($AG99,AH$40)),1,0),IF(INDIRECT(ADDRESS(ROW(),AH$40))&gt;INDIRECT(ADDRESS($AG99+1,AH$40)),1,0),IF(INDIRECT(ADDRESS(ROW(),AH$40))&gt;INDIRECT(ADDRESS($AG99+2,AH$40)),1,0),IF(INDIRECT(ADDRESS(ROW(),AH$40))&gt;INDIRECT(ADDRESS($AG99+3,AH$40)),1,0))+1</f>
        <v>4</v>
      </c>
      <c r="AI99" s="63">
        <f t="shared" ca="1" si="12"/>
        <v>4</v>
      </c>
      <c r="AJ99" s="63">
        <f t="shared" ca="1" si="12"/>
        <v>3</v>
      </c>
      <c r="AK99" s="63">
        <f t="shared" ca="1" si="12"/>
        <v>3</v>
      </c>
      <c r="AL99" s="63">
        <f t="shared" ca="1" si="12"/>
        <v>3</v>
      </c>
      <c r="AM99" s="63">
        <f t="shared" ca="1" si="12"/>
        <v>4</v>
      </c>
      <c r="AO99" s="14">
        <f>IF("na"=F99,"",SQRT(F99)/SQRT(F98))</f>
        <v>1.0881534167217908</v>
      </c>
      <c r="AP99" s="14">
        <f>IF("na"=J99,"",SQRT(J99)/SQRT(J98))</f>
        <v>1.0651328927621697</v>
      </c>
      <c r="AQ99" s="14">
        <f>IF("na"=M99,"",SQRT(M99)/SQRT(M98))</f>
        <v>1.2238973494602878</v>
      </c>
      <c r="AR99" s="14">
        <f>IF("na"=Q99,"",SQRT(Q99)/SQRT(Q98))</f>
        <v>0.9986791797499156</v>
      </c>
      <c r="AS99" s="14">
        <f>IF("na"=T99,"",SQRT(T99)/SQRT(T98))</f>
        <v>1.4454896153419561</v>
      </c>
      <c r="AT99" s="14">
        <f>IF("na"=X99,"",SQRT(X99)/SQRT(X98))</f>
        <v>1.1339763708148389</v>
      </c>
    </row>
    <row r="100" spans="1:1024" ht="12.75" customHeight="1" x14ac:dyDescent="0.3">
      <c r="A100" s="17" t="s">
        <v>281</v>
      </c>
      <c r="B100" s="58">
        <v>8.8235900000000006E-2</v>
      </c>
      <c r="C100" s="58">
        <v>2.6336300000000001</v>
      </c>
      <c r="D100" s="60">
        <v>8.7252099999999999E-2</v>
      </c>
      <c r="E100" s="61">
        <v>1.9752499999999999E-2</v>
      </c>
      <c r="F100" s="61">
        <v>3.9112899999999999E-4</v>
      </c>
      <c r="G100" s="61">
        <v>2.50881</v>
      </c>
      <c r="H100" s="61">
        <v>1.52047</v>
      </c>
      <c r="I100" s="61">
        <v>2.3292700000000002</v>
      </c>
      <c r="J100" s="62">
        <v>2.4044640304999998</v>
      </c>
      <c r="K100" s="60">
        <v>8.6446400000000007E-2</v>
      </c>
      <c r="L100" s="61">
        <v>1.41139E-2</v>
      </c>
      <c r="M100" s="61">
        <v>2.024044E-4</v>
      </c>
      <c r="N100" s="61">
        <v>3.0953599999999999</v>
      </c>
      <c r="O100" s="61">
        <v>2.1861299999999999</v>
      </c>
      <c r="P100" s="61">
        <v>2.3548499999999999</v>
      </c>
      <c r="Q100" s="62">
        <v>4.8568826652999997</v>
      </c>
      <c r="R100" s="60">
        <v>8.6088200000000004E-2</v>
      </c>
      <c r="S100" s="61">
        <v>1.15549E-2</v>
      </c>
      <c r="T100" s="61">
        <v>1.381283E-4</v>
      </c>
      <c r="U100" s="61">
        <v>2.9482300000000001</v>
      </c>
      <c r="V100" s="61">
        <v>2.07023</v>
      </c>
      <c r="W100" s="61">
        <v>2.2757999999999998</v>
      </c>
      <c r="X100" s="62">
        <v>4.4138945618000003</v>
      </c>
      <c r="Y100" s="61"/>
      <c r="Z100" s="61"/>
      <c r="AA100" s="15">
        <f>IF("na"=F100,"",F100/F98)</f>
        <v>0.9493194216935078</v>
      </c>
      <c r="AB100" s="13">
        <f>IF("na"=J100,"",J100/J98)</f>
        <v>1.0259772873024706</v>
      </c>
      <c r="AC100" s="13">
        <f>IF("na"=M100,"",M100/M98)</f>
        <v>1.1226657629329782</v>
      </c>
      <c r="AD100" s="13">
        <f>IF("na"=Q100,"",Q100/Q98)</f>
        <v>0.86029087906359192</v>
      </c>
      <c r="AE100" s="13">
        <f>IF("na"=T100,"",T100/T98)</f>
        <v>1.4455643557724911</v>
      </c>
      <c r="AF100" s="13">
        <f>IF("na"=X100,"",X100/X98)</f>
        <v>0.72556785967738768</v>
      </c>
      <c r="AG100" s="13">
        <f>AG99</f>
        <v>99</v>
      </c>
      <c r="AH100" s="63">
        <f t="shared" ca="1" si="12"/>
        <v>2</v>
      </c>
      <c r="AI100" s="63">
        <f t="shared" ca="1" si="12"/>
        <v>1</v>
      </c>
      <c r="AJ100" s="63">
        <f t="shared" ca="1" si="12"/>
        <v>1</v>
      </c>
      <c r="AK100" s="63">
        <f t="shared" ca="1" si="12"/>
        <v>1</v>
      </c>
      <c r="AL100" s="63">
        <f t="shared" ca="1" si="12"/>
        <v>2</v>
      </c>
      <c r="AM100" s="63">
        <f t="shared" ca="1" si="12"/>
        <v>1</v>
      </c>
      <c r="AO100" s="14">
        <f>IF("na"=F100,"",SQRT(F100)/SQRT(F98))</f>
        <v>0.97433024262490575</v>
      </c>
      <c r="AP100" s="14">
        <f>IF("na"=J100,"",SQRT(J100)/SQRT(J98))</f>
        <v>1.0129053693719225</v>
      </c>
      <c r="AQ100" s="14">
        <f>IF("na"=M100,"",SQRT(M100)/SQRT(M98))</f>
        <v>1.0595592304977473</v>
      </c>
      <c r="AR100" s="14">
        <f>IF("na"=Q100,"",SQRT(Q100)/SQRT(Q98))</f>
        <v>0.92751866777094671</v>
      </c>
      <c r="AS100" s="14">
        <f>IF("na"=T100,"",SQRT(T100)/SQRT(T98))</f>
        <v>1.2023162461567636</v>
      </c>
      <c r="AT100" s="14">
        <f>IF("na"=X100,"",SQRT(X100)/SQRT(X98))</f>
        <v>0.85180271171051547</v>
      </c>
    </row>
    <row r="101" spans="1:1024" ht="12.75" customHeight="1" x14ac:dyDescent="0.3">
      <c r="A101" s="17" t="s">
        <v>282</v>
      </c>
      <c r="B101" s="58">
        <v>8.8235900000000006E-2</v>
      </c>
      <c r="C101" s="58">
        <v>2.6336300000000001</v>
      </c>
      <c r="D101" s="64">
        <v>8.5387099999999994E-2</v>
      </c>
      <c r="E101" s="65">
        <v>1.9249499999999999E-2</v>
      </c>
      <c r="F101" s="66">
        <v>3.7865879999999998E-4</v>
      </c>
      <c r="G101" s="65">
        <v>2.8431899999999999</v>
      </c>
      <c r="H101" s="66">
        <v>1.5950299999999999</v>
      </c>
      <c r="I101" s="66">
        <v>2.7283499999999998</v>
      </c>
      <c r="J101" s="67">
        <v>2.5530925792999999</v>
      </c>
      <c r="K101" s="64">
        <v>8.4318500000000005E-2</v>
      </c>
      <c r="L101" s="65">
        <v>1.3809699999999999E-2</v>
      </c>
      <c r="M101" s="66">
        <v>2.0605379999999999E-4</v>
      </c>
      <c r="N101" s="65">
        <v>3.6056900000000001</v>
      </c>
      <c r="O101" s="66">
        <v>2.4517600000000002</v>
      </c>
      <c r="P101" s="66">
        <v>2.7576000000000001</v>
      </c>
      <c r="Q101" s="67">
        <v>6.0264956585</v>
      </c>
      <c r="R101" s="64">
        <v>8.4703299999999995E-2</v>
      </c>
      <c r="S101" s="65">
        <v>9.9398400000000001E-3</v>
      </c>
      <c r="T101" s="66">
        <v>1.112796E-4</v>
      </c>
      <c r="U101" s="65">
        <v>3.38619</v>
      </c>
      <c r="V101" s="66">
        <v>2.39303</v>
      </c>
      <c r="W101" s="66">
        <v>2.6758099999999998</v>
      </c>
      <c r="X101" s="67">
        <v>5.7283717333000004</v>
      </c>
      <c r="Y101" s="65"/>
      <c r="Z101" s="65"/>
      <c r="AA101" s="15">
        <f>IF("na"=F101,"",F101/F98)</f>
        <v>0.91905267324887097</v>
      </c>
      <c r="AB101" s="13">
        <f>IF("na"=J101,"",J101/J98)</f>
        <v>1.0893966245764899</v>
      </c>
      <c r="AC101" s="13">
        <f>IF("na"=M101,"",M101/M98)</f>
        <v>1.1429076965828773</v>
      </c>
      <c r="AD101" s="13">
        <f>IF("na"=Q101,"",Q101/Q98)</f>
        <v>1.0674623220290718</v>
      </c>
      <c r="AE101" s="13">
        <f>IF("na"=T101,"",T101/T98)</f>
        <v>1.1645826618051516</v>
      </c>
      <c r="AF101" s="13">
        <f>IF("na"=X101,"",X101/X98)</f>
        <v>0.94164515254572989</v>
      </c>
      <c r="AG101" s="13">
        <f>AG100</f>
        <v>99</v>
      </c>
      <c r="AH101" s="63">
        <f t="shared" ca="1" si="12"/>
        <v>1</v>
      </c>
      <c r="AI101" s="63">
        <f t="shared" ca="1" si="12"/>
        <v>2</v>
      </c>
      <c r="AJ101" s="63">
        <f t="shared" ca="1" si="12"/>
        <v>2</v>
      </c>
      <c r="AK101" s="63">
        <f t="shared" ca="1" si="12"/>
        <v>4</v>
      </c>
      <c r="AL101" s="63">
        <f t="shared" ca="1" si="12"/>
        <v>1</v>
      </c>
      <c r="AM101" s="63">
        <f t="shared" ca="1" si="12"/>
        <v>3</v>
      </c>
      <c r="AO101" s="14">
        <f>IF("na"=F101,"",SQRT(F101)/SQRT(F98))</f>
        <v>0.95867234926687594</v>
      </c>
      <c r="AP101" s="14">
        <f>IF("na"=J101,"",SQRT(J101)/SQRT(J98))</f>
        <v>1.0437416464702796</v>
      </c>
      <c r="AQ101" s="14">
        <f>IF("na"=M101,"",SQRT(M101)/SQRT(M98))</f>
        <v>1.0690686117283947</v>
      </c>
      <c r="AR101" s="14">
        <f>IF("na"=Q101,"",SQRT(Q101)/SQRT(Q98))</f>
        <v>1.0331806821795848</v>
      </c>
      <c r="AS101" s="14">
        <f>IF("na"=T101,"",SQRT(T101)/SQRT(T98))</f>
        <v>1.0791583117435326</v>
      </c>
      <c r="AT101" s="14">
        <f>IF("na"=X101,"",SQRT(X101)/SQRT(X98))</f>
        <v>0.97038402323293116</v>
      </c>
    </row>
    <row r="102" spans="1:1024" ht="12.75" customHeight="1" x14ac:dyDescent="0.3">
      <c r="A102" s="17" t="s">
        <v>283</v>
      </c>
      <c r="B102" s="58">
        <v>8.8235900000000006E-2</v>
      </c>
      <c r="C102" s="58">
        <v>2.6336300000000001</v>
      </c>
      <c r="D102" s="68">
        <v>8.6572099999999999E-2</v>
      </c>
      <c r="E102" s="13">
        <v>2.1838799999999998E-2</v>
      </c>
      <c r="F102" s="66">
        <v>4.7970130000000001E-4</v>
      </c>
      <c r="G102" s="65">
        <v>2.46387</v>
      </c>
      <c r="H102" s="66">
        <v>1.5843</v>
      </c>
      <c r="I102" s="66">
        <v>2.2736900000000002</v>
      </c>
      <c r="J102" s="67">
        <v>2.6395632936000002</v>
      </c>
      <c r="K102" s="68">
        <v>8.6135900000000001E-2</v>
      </c>
      <c r="L102" s="13">
        <v>1.7306800000000001E-2</v>
      </c>
      <c r="M102" s="66">
        <v>3.0393530000000002E-4</v>
      </c>
      <c r="N102" s="65">
        <v>3.2208600000000001</v>
      </c>
      <c r="O102" s="66">
        <v>2.3077999999999999</v>
      </c>
      <c r="P102" s="66">
        <v>2.4108499999999999</v>
      </c>
      <c r="Q102" s="67">
        <v>5.3755717684000004</v>
      </c>
      <c r="R102" s="68">
        <v>8.5597500000000007E-2</v>
      </c>
      <c r="S102" s="13">
        <v>1.41858E-2</v>
      </c>
      <c r="T102" s="66">
        <v>2.0819799999999999E-4</v>
      </c>
      <c r="U102" s="65">
        <v>3.21991</v>
      </c>
      <c r="V102" s="66">
        <v>2.3174899999999998</v>
      </c>
      <c r="W102" s="66">
        <v>2.3801000000000001</v>
      </c>
      <c r="X102" s="67">
        <v>5.435037361</v>
      </c>
      <c r="Y102" s="65"/>
      <c r="Z102" s="65"/>
      <c r="AA102" s="15">
        <f>IF("na"=F102,"",F102/F98)</f>
        <v>1.1642955666841985</v>
      </c>
      <c r="AB102" s="13">
        <f>IF("na"=J102,"",J102/J98)</f>
        <v>1.1262934081271145</v>
      </c>
      <c r="AC102" s="13">
        <f>IF("na"=M102,"",M102/M98)</f>
        <v>1.6858218272763026</v>
      </c>
      <c r="AD102" s="13">
        <f>IF("na"=Q102,"",Q102/Q98)</f>
        <v>0.9521653457157615</v>
      </c>
      <c r="AE102" s="13">
        <f>IF("na"=T102,"",T102/T98)</f>
        <v>2.1788699907486091</v>
      </c>
      <c r="AF102" s="13">
        <f>IF("na"=X102,"",X102/X98)</f>
        <v>0.89342605947506826</v>
      </c>
      <c r="AG102" s="13">
        <f>AG101</f>
        <v>99</v>
      </c>
      <c r="AH102" s="63">
        <f t="shared" ca="1" si="12"/>
        <v>3</v>
      </c>
      <c r="AI102" s="63">
        <f t="shared" ca="1" si="12"/>
        <v>3</v>
      </c>
      <c r="AJ102" s="63">
        <f t="shared" ca="1" si="12"/>
        <v>4</v>
      </c>
      <c r="AK102" s="63">
        <f t="shared" ca="1" si="12"/>
        <v>2</v>
      </c>
      <c r="AL102" s="63">
        <f t="shared" ca="1" si="12"/>
        <v>4</v>
      </c>
      <c r="AM102" s="63">
        <f t="shared" ca="1" si="12"/>
        <v>2</v>
      </c>
      <c r="AO102" s="14">
        <f>IF("na"=F102,"",SQRT(F102)/SQRT(F98))</f>
        <v>1.0790252854702704</v>
      </c>
      <c r="AP102" s="14">
        <f>IF("na"=J102,"",SQRT(J102)/SQRT(J98))</f>
        <v>1.0612697150711099</v>
      </c>
      <c r="AQ102" s="14">
        <f>IF("na"=M102,"",SQRT(M102)/SQRT(M98))</f>
        <v>1.2983920160245528</v>
      </c>
      <c r="AR102" s="14">
        <f>IF("na"=Q102,"",SQRT(Q102)/SQRT(Q98))</f>
        <v>0.97578960115168356</v>
      </c>
      <c r="AS102" s="14">
        <f>IF("na"=T102,"",SQRT(T102)/SQRT(T98))</f>
        <v>1.4760995870023841</v>
      </c>
      <c r="AT102" s="14">
        <f>IF("na"=X102,"",SQRT(X102)/SQRT(X98))</f>
        <v>0.94521217696084947</v>
      </c>
    </row>
    <row r="103" spans="1:1024" ht="12.75" customHeight="1" x14ac:dyDescent="0.3">
      <c r="B103" s="69"/>
      <c r="C103" s="69"/>
      <c r="D103" s="13"/>
      <c r="E103" s="13"/>
      <c r="F103" s="13"/>
      <c r="G103" s="13"/>
      <c r="H103" s="13"/>
      <c r="I103" s="13"/>
      <c r="J103" s="13"/>
      <c r="K103" s="13"/>
      <c r="L103" s="13"/>
    </row>
    <row r="104" spans="1:1024" s="52" customFormat="1" ht="12.75" customHeight="1" x14ac:dyDescent="0.3">
      <c r="A104" s="17"/>
      <c r="B104" s="17"/>
      <c r="C104" s="17"/>
      <c r="D104" s="6" t="s">
        <v>308</v>
      </c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17"/>
      <c r="Z104" s="17"/>
      <c r="AA104" s="51"/>
      <c r="AH104" s="53"/>
      <c r="AI104" s="53"/>
      <c r="AJ104" s="53"/>
      <c r="AK104" s="53"/>
      <c r="AL104" s="53"/>
      <c r="AM104" s="53"/>
      <c r="AKC104" s="7"/>
      <c r="AKD104" s="7"/>
      <c r="AKE104" s="7"/>
      <c r="AKF104" s="7"/>
      <c r="AKG104" s="7"/>
      <c r="AKH104" s="7"/>
      <c r="AKI104" s="7"/>
      <c r="AKJ104" s="7"/>
      <c r="AKK104" s="7"/>
      <c r="AKL104" s="7"/>
      <c r="AKM104" s="7"/>
      <c r="AKN104" s="7"/>
      <c r="AKO104" s="7"/>
      <c r="AKP104" s="7"/>
      <c r="AKQ104" s="7"/>
      <c r="AKR104" s="7"/>
      <c r="AKS104" s="7"/>
      <c r="AKT104" s="7"/>
      <c r="AKU104" s="7"/>
      <c r="AKV104" s="7"/>
      <c r="AKW104" s="7"/>
      <c r="AKX104" s="7"/>
      <c r="AKY104" s="7"/>
      <c r="AKZ104" s="7"/>
      <c r="ALA104" s="7"/>
      <c r="ALB104" s="7"/>
      <c r="ALC104" s="7"/>
      <c r="ALD104" s="7"/>
      <c r="ALE104" s="7"/>
      <c r="ALF104" s="7"/>
      <c r="ALG104" s="7"/>
      <c r="ALH104" s="7"/>
      <c r="ALI104" s="7"/>
      <c r="ALJ104" s="7"/>
      <c r="ALK104" s="7"/>
      <c r="ALL104" s="7"/>
      <c r="ALM104" s="7"/>
      <c r="ALN104" s="7"/>
      <c r="ALO104" s="7"/>
      <c r="ALP104" s="7"/>
      <c r="ALQ104" s="7"/>
      <c r="ALR104" s="7"/>
      <c r="ALS104" s="7"/>
      <c r="ALT104" s="7"/>
      <c r="ALU104" s="7"/>
      <c r="ALV104" s="7"/>
      <c r="ALW104" s="7"/>
      <c r="ALX104" s="7"/>
      <c r="ALY104" s="7"/>
      <c r="ALZ104" s="7"/>
      <c r="AMA104" s="7"/>
      <c r="AMB104" s="7"/>
      <c r="AMC104" s="7"/>
      <c r="AMD104" s="7"/>
      <c r="AME104" s="7"/>
      <c r="AMF104" s="7"/>
      <c r="AMG104" s="7"/>
      <c r="AMH104" s="7"/>
      <c r="AMI104" s="7"/>
      <c r="AMJ104" s="7"/>
    </row>
    <row r="105" spans="1:1024" ht="12.75" customHeight="1" x14ac:dyDescent="0.3">
      <c r="B105" s="54" t="s">
        <v>293</v>
      </c>
      <c r="C105" s="54" t="s">
        <v>293</v>
      </c>
      <c r="D105" s="1">
        <v>7</v>
      </c>
      <c r="E105" s="1"/>
      <c r="F105" s="1"/>
      <c r="G105" s="1"/>
      <c r="H105" s="1"/>
      <c r="I105" s="1"/>
      <c r="J105" s="1"/>
      <c r="K105" s="1">
        <v>15</v>
      </c>
      <c r="L105" s="1"/>
      <c r="M105" s="1"/>
      <c r="N105" s="1"/>
      <c r="O105" s="1"/>
      <c r="P105" s="1"/>
      <c r="Q105" s="1"/>
      <c r="R105" s="1">
        <v>30</v>
      </c>
      <c r="S105" s="1"/>
      <c r="T105" s="1"/>
      <c r="U105" s="1"/>
      <c r="V105" s="1"/>
      <c r="W105" s="1"/>
      <c r="X105" s="1"/>
      <c r="Y105" s="55"/>
      <c r="Z105" s="55"/>
    </row>
    <row r="106" spans="1:1024" ht="12.75" customHeight="1" x14ac:dyDescent="0.3">
      <c r="B106" s="56" t="s">
        <v>284</v>
      </c>
      <c r="C106" s="56" t="s">
        <v>294</v>
      </c>
      <c r="D106" s="57" t="s">
        <v>284</v>
      </c>
      <c r="E106" s="58" t="s">
        <v>287</v>
      </c>
      <c r="F106" s="58" t="s">
        <v>295</v>
      </c>
      <c r="G106" s="58" t="s">
        <v>296</v>
      </c>
      <c r="H106" s="58" t="s">
        <v>297</v>
      </c>
      <c r="I106" s="58" t="s">
        <v>298</v>
      </c>
      <c r="J106" s="59" t="s">
        <v>299</v>
      </c>
      <c r="K106" s="57" t="s">
        <v>284</v>
      </c>
      <c r="L106" s="58" t="s">
        <v>287</v>
      </c>
      <c r="M106" s="58" t="s">
        <v>295</v>
      </c>
      <c r="N106" s="58" t="s">
        <v>296</v>
      </c>
      <c r="O106" s="58" t="s">
        <v>297</v>
      </c>
      <c r="P106" s="58" t="s">
        <v>298</v>
      </c>
      <c r="Q106" s="59" t="s">
        <v>299</v>
      </c>
      <c r="R106" s="57" t="s">
        <v>284</v>
      </c>
      <c r="S106" s="58" t="s">
        <v>287</v>
      </c>
      <c r="T106" s="58" t="s">
        <v>295</v>
      </c>
      <c r="U106" s="58" t="s">
        <v>296</v>
      </c>
      <c r="V106" s="58" t="s">
        <v>297</v>
      </c>
      <c r="W106" s="58" t="s">
        <v>298</v>
      </c>
      <c r="X106" s="59" t="s">
        <v>299</v>
      </c>
      <c r="Y106" s="58"/>
      <c r="Z106" s="58"/>
    </row>
    <row r="107" spans="1:1024" ht="12.75" customHeight="1" x14ac:dyDescent="0.3">
      <c r="A107" s="17" t="s">
        <v>300</v>
      </c>
      <c r="B107" s="58">
        <v>0.45143100000000003</v>
      </c>
      <c r="C107" s="58">
        <v>2.5587499999999999</v>
      </c>
      <c r="D107" s="60">
        <v>0.44545299999999999</v>
      </c>
      <c r="E107" s="61">
        <v>3.9741499999999999E-2</v>
      </c>
      <c r="F107" s="61">
        <v>1.6151232000000001E-3</v>
      </c>
      <c r="G107" s="61">
        <v>2.78735</v>
      </c>
      <c r="H107" s="61">
        <v>1.0427</v>
      </c>
      <c r="I107" s="61">
        <v>2.5184299999999999</v>
      </c>
      <c r="J107" s="62">
        <v>1.0888489924</v>
      </c>
      <c r="K107" s="60">
        <v>0.44813599999999998</v>
      </c>
      <c r="L107" s="61">
        <v>2.69281E-2</v>
      </c>
      <c r="M107" s="61">
        <v>7.3597949999999995E-4</v>
      </c>
      <c r="N107" s="61">
        <v>2.6584500000000002</v>
      </c>
      <c r="O107" s="61">
        <v>0.62759600000000004</v>
      </c>
      <c r="P107" s="61">
        <v>2.5422699999999998</v>
      </c>
      <c r="Q107" s="62">
        <v>0.39414832960000001</v>
      </c>
      <c r="R107" s="60">
        <v>0.44815199999999999</v>
      </c>
      <c r="S107" s="61">
        <v>1.8907E-2</v>
      </c>
      <c r="T107" s="61">
        <v>3.6822640000000001E-4</v>
      </c>
      <c r="U107" s="61">
        <v>2.5981299999999998</v>
      </c>
      <c r="V107" s="61">
        <v>0.40377000000000002</v>
      </c>
      <c r="W107" s="61">
        <v>2.5444300000000002</v>
      </c>
      <c r="X107" s="62">
        <v>0.16323527530000001</v>
      </c>
      <c r="Y107" s="61"/>
      <c r="Z107" s="61"/>
      <c r="AH107" s="63"/>
      <c r="AI107" s="63"/>
    </row>
    <row r="108" spans="1:1024" ht="12.75" customHeight="1" x14ac:dyDescent="0.3">
      <c r="A108" s="17" t="s">
        <v>354</v>
      </c>
      <c r="B108" s="58">
        <v>0.45143100000000003</v>
      </c>
      <c r="C108" s="58">
        <v>2.5587499999999999</v>
      </c>
      <c r="D108" s="60">
        <v>0.45027299999999998</v>
      </c>
      <c r="E108" s="61">
        <v>5.37727E-2</v>
      </c>
      <c r="F108" s="61">
        <v>2.8928440999999999E-3</v>
      </c>
      <c r="G108" s="61">
        <v>2.8601700000000001</v>
      </c>
      <c r="H108" s="61">
        <v>1.39011</v>
      </c>
      <c r="I108" s="61">
        <v>2.4915600000000002</v>
      </c>
      <c r="J108" s="62">
        <v>1.9369203081999999</v>
      </c>
      <c r="K108" s="60">
        <v>0.448824</v>
      </c>
      <c r="L108" s="61">
        <v>4.96932E-2</v>
      </c>
      <c r="M108" s="61">
        <v>2.4762105000000001E-3</v>
      </c>
      <c r="N108" s="61">
        <v>2.6654499999999999</v>
      </c>
      <c r="O108" s="61">
        <v>1.00298</v>
      </c>
      <c r="P108" s="61">
        <v>2.4383400000000002</v>
      </c>
      <c r="Q108" s="62">
        <v>1.0204674485</v>
      </c>
      <c r="R108" s="60">
        <v>0.456015</v>
      </c>
      <c r="S108" s="61">
        <v>4.98742E-2</v>
      </c>
      <c r="T108" s="61">
        <v>2.5084488000000002E-3</v>
      </c>
      <c r="U108" s="61">
        <v>2.7167300000000001</v>
      </c>
      <c r="V108" s="61">
        <v>0.80956600000000001</v>
      </c>
      <c r="W108" s="61">
        <v>2.5375299999999998</v>
      </c>
      <c r="X108" s="62">
        <v>0.65584739670000003</v>
      </c>
      <c r="Y108" s="61"/>
      <c r="Z108" s="61"/>
      <c r="AA108" s="15">
        <f>IF("na"=F108,"",F108/F107)</f>
        <v>1.7910981032282862</v>
      </c>
      <c r="AB108" s="13">
        <f>IF("na"=J108,"",J108/J107)</f>
        <v>1.7788695418000187</v>
      </c>
      <c r="AC108" s="13">
        <f>IF("na"=M108,"",M108/M107)</f>
        <v>3.3645101527963757</v>
      </c>
      <c r="AD108" s="13">
        <f>IF("na"=Q108,"",Q108/Q107)</f>
        <v>2.589044204590738</v>
      </c>
      <c r="AE108" s="13">
        <f>IF("na"=T108,"",T108/T107)</f>
        <v>6.8122459443429371</v>
      </c>
      <c r="AF108" s="13">
        <f>IF("na"=X108,"",X108/X107)</f>
        <v>4.0178043348452634</v>
      </c>
      <c r="AG108" s="13">
        <f>ROW()</f>
        <v>108</v>
      </c>
      <c r="AH108" s="63">
        <f t="shared" ref="AH108:AM111" ca="1" si="13">SUM(IF(INDIRECT(ADDRESS(ROW(),AH$40))&gt;INDIRECT(ADDRESS($AG108,AH$40)),1,0),IF(INDIRECT(ADDRESS(ROW(),AH$40))&gt;INDIRECT(ADDRESS($AG108+1,AH$40)),1,0),IF(INDIRECT(ADDRESS(ROW(),AH$40))&gt;INDIRECT(ADDRESS($AG108+2,AH$40)),1,0),IF(INDIRECT(ADDRESS(ROW(),AH$40))&gt;INDIRECT(ADDRESS($AG108+3,AH$40)),1,0))+1</f>
        <v>3</v>
      </c>
      <c r="AI108" s="63">
        <f t="shared" ca="1" si="13"/>
        <v>3</v>
      </c>
      <c r="AJ108" s="63">
        <f t="shared" ca="1" si="13"/>
        <v>3</v>
      </c>
      <c r="AK108" s="63">
        <f t="shared" ca="1" si="13"/>
        <v>3</v>
      </c>
      <c r="AL108" s="63">
        <f t="shared" ca="1" si="13"/>
        <v>3</v>
      </c>
      <c r="AM108" s="63">
        <f t="shared" ca="1" si="13"/>
        <v>4</v>
      </c>
      <c r="AO108" s="14">
        <f>IF("na"=F108,"",SQRT(F108)/SQRT(F107))</f>
        <v>1.3383191335508455</v>
      </c>
      <c r="AP108" s="14">
        <f>IF("na"=J108,"",SQRT(J108)/SQRT(J107))</f>
        <v>1.3337426820042981</v>
      </c>
      <c r="AQ108" s="14">
        <f>IF("na"=M108,"",SQRT(M108)/SQRT(M107))</f>
        <v>1.8342601104522704</v>
      </c>
      <c r="AR108" s="14">
        <f>IF("na"=Q108,"",SQRT(Q108)/SQRT(Q107))</f>
        <v>1.6090507153569578</v>
      </c>
      <c r="AS108" s="14">
        <f>IF("na"=T108,"",SQRT(T108)/SQRT(T107))</f>
        <v>2.610027958536639</v>
      </c>
      <c r="AT108" s="14">
        <f>IF("na"=X108,"",SQRT(X108)/SQRT(X107))</f>
        <v>2.0044461416673842</v>
      </c>
    </row>
    <row r="109" spans="1:1024" ht="12.75" customHeight="1" x14ac:dyDescent="0.3">
      <c r="A109" s="17" t="s">
        <v>281</v>
      </c>
      <c r="B109" s="58">
        <v>0.45143100000000003</v>
      </c>
      <c r="C109" s="58">
        <v>2.5587499999999999</v>
      </c>
      <c r="D109" s="60">
        <v>0.46962199999999998</v>
      </c>
      <c r="E109" s="61">
        <v>4.3162499999999999E-2</v>
      </c>
      <c r="F109" s="61">
        <v>2.1939137999999999E-3</v>
      </c>
      <c r="G109" s="61">
        <v>2.7361399999999998</v>
      </c>
      <c r="H109" s="61">
        <v>1.05305</v>
      </c>
      <c r="I109" s="61">
        <v>2.4760300000000002</v>
      </c>
      <c r="J109" s="62">
        <v>1.1157569008999999</v>
      </c>
      <c r="K109" s="60">
        <v>0.471022</v>
      </c>
      <c r="L109" s="61">
        <v>3.3638000000000001E-2</v>
      </c>
      <c r="M109" s="61">
        <v>1.5153222E-3</v>
      </c>
      <c r="N109" s="61">
        <v>2.58541</v>
      </c>
      <c r="O109" s="61">
        <v>0.696492</v>
      </c>
      <c r="P109" s="61">
        <v>2.4403700000000002</v>
      </c>
      <c r="Q109" s="62">
        <v>0.49911493039999999</v>
      </c>
      <c r="R109" s="60">
        <v>0.47225200000000001</v>
      </c>
      <c r="S109" s="61">
        <v>2.9374899999999999E-2</v>
      </c>
      <c r="T109" s="61">
        <v>1.2963987000000001E-3</v>
      </c>
      <c r="U109" s="61">
        <v>2.5156000000000001</v>
      </c>
      <c r="V109" s="61">
        <v>0.49258200000000002</v>
      </c>
      <c r="W109" s="61">
        <v>2.42916</v>
      </c>
      <c r="X109" s="62">
        <v>0.25943059480000003</v>
      </c>
      <c r="Y109" s="61"/>
      <c r="Z109" s="61"/>
      <c r="AA109" s="15">
        <f>IF("na"=F109,"",F109/F107)</f>
        <v>1.3583569352480354</v>
      </c>
      <c r="AB109" s="13">
        <f>IF("na"=J109,"",J109/J107)</f>
        <v>1.0247122499885779</v>
      </c>
      <c r="AC109" s="13">
        <f>IF("na"=M109,"",M109/M107)</f>
        <v>2.0589190323915272</v>
      </c>
      <c r="AD109" s="13">
        <f>IF("na"=Q109,"",Q109/Q107)</f>
        <v>1.2663124334600757</v>
      </c>
      <c r="AE109" s="13">
        <f>IF("na"=T109,"",T109/T107)</f>
        <v>3.5206565851878087</v>
      </c>
      <c r="AF109" s="13">
        <f>IF("na"=X109,"",X109/X107)</f>
        <v>1.5893047279346244</v>
      </c>
      <c r="AG109" s="13">
        <f>AG108</f>
        <v>108</v>
      </c>
      <c r="AH109" s="63">
        <f t="shared" ca="1" si="13"/>
        <v>2</v>
      </c>
      <c r="AI109" s="63">
        <f t="shared" ca="1" si="13"/>
        <v>1</v>
      </c>
      <c r="AJ109" s="63">
        <f t="shared" ca="1" si="13"/>
        <v>2</v>
      </c>
      <c r="AK109" s="63">
        <f t="shared" ca="1" si="13"/>
        <v>2</v>
      </c>
      <c r="AL109" s="63">
        <f t="shared" ca="1" si="13"/>
        <v>2</v>
      </c>
      <c r="AM109" s="63">
        <f t="shared" ca="1" si="13"/>
        <v>2</v>
      </c>
      <c r="AO109" s="14">
        <f>IF("na"=F109,"",SQRT(F109)/SQRT(F107))</f>
        <v>1.1654857078694854</v>
      </c>
      <c r="AP109" s="14">
        <f>IF("na"=J109,"",SQRT(J109)/SQRT(J107))</f>
        <v>1.0122807169894021</v>
      </c>
      <c r="AQ109" s="14">
        <f>IF("na"=M109,"",SQRT(M109)/SQRT(M107))</f>
        <v>1.4348933871168017</v>
      </c>
      <c r="AR109" s="14">
        <f>IF("na"=Q109,"",SQRT(Q109)/SQRT(Q107))</f>
        <v>1.1253054845063519</v>
      </c>
      <c r="AS109" s="14">
        <f>IF("na"=T109,"",SQRT(T109)/SQRT(T107))</f>
        <v>1.8763412763108442</v>
      </c>
      <c r="AT109" s="14">
        <f>IF("na"=X109,"",SQRT(X109)/SQRT(X107))</f>
        <v>1.2606762978396255</v>
      </c>
    </row>
    <row r="110" spans="1:1024" ht="12.75" customHeight="1" x14ac:dyDescent="0.3">
      <c r="A110" s="17" t="s">
        <v>282</v>
      </c>
      <c r="B110" s="58">
        <v>0.45143100000000003</v>
      </c>
      <c r="C110" s="58">
        <v>2.5587499999999999</v>
      </c>
      <c r="D110" s="64">
        <v>0.44331300000000001</v>
      </c>
      <c r="E110" s="65">
        <v>3.9208899999999998E-2</v>
      </c>
      <c r="F110" s="66">
        <v>1.6032397E-3</v>
      </c>
      <c r="G110" s="65">
        <v>2.85182</v>
      </c>
      <c r="H110" s="66">
        <v>1.37541</v>
      </c>
      <c r="I110" s="66">
        <v>2.5232100000000002</v>
      </c>
      <c r="J110" s="67">
        <v>1.8930157596999999</v>
      </c>
      <c r="K110" s="64">
        <v>0.44320199999999998</v>
      </c>
      <c r="L110" s="65">
        <v>2.7503699999999999E-2</v>
      </c>
      <c r="M110" s="66">
        <v>8.2416990000000001E-4</v>
      </c>
      <c r="N110" s="65">
        <v>2.6309300000000002</v>
      </c>
      <c r="O110" s="66">
        <v>0.59074899999999997</v>
      </c>
      <c r="P110" s="66">
        <v>2.5217999999999998</v>
      </c>
      <c r="Q110" s="67">
        <v>0.35034968350000001</v>
      </c>
      <c r="R110" s="64">
        <v>0.442909</v>
      </c>
      <c r="S110" s="65">
        <v>1.8723299999999998E-2</v>
      </c>
      <c r="T110" s="66">
        <v>4.2318629999999998E-4</v>
      </c>
      <c r="U110" s="65">
        <v>2.5823499999999999</v>
      </c>
      <c r="V110" s="66">
        <v>0.39719599999999999</v>
      </c>
      <c r="W110" s="66">
        <v>2.5285500000000001</v>
      </c>
      <c r="X110" s="67">
        <v>0.15867670240000001</v>
      </c>
      <c r="Y110" s="65"/>
      <c r="Z110" s="65"/>
      <c r="AA110" s="15">
        <f>IF("na"=F110,"",F110/F107)</f>
        <v>0.9926423569421825</v>
      </c>
      <c r="AB110" s="13">
        <f>IF("na"=J110,"",J110/J107)</f>
        <v>1.7385475606929532</v>
      </c>
      <c r="AC110" s="13">
        <f>IF("na"=M110,"",M110/M107)</f>
        <v>1.1198272506231493</v>
      </c>
      <c r="AD110" s="13">
        <f>IF("na"=Q110,"",Q110/Q107)</f>
        <v>0.88887775791299461</v>
      </c>
      <c r="AE110" s="13">
        <f>IF("na"=T110,"",T110/T107)</f>
        <v>1.1492557296272075</v>
      </c>
      <c r="AF110" s="13">
        <f>IF("na"=X110,"",X110/X107)</f>
        <v>0.97207360424012468</v>
      </c>
      <c r="AG110" s="13">
        <f>AG109</f>
        <v>108</v>
      </c>
      <c r="AH110" s="63">
        <f t="shared" ca="1" si="13"/>
        <v>1</v>
      </c>
      <c r="AI110" s="63">
        <f t="shared" ca="1" si="13"/>
        <v>2</v>
      </c>
      <c r="AJ110" s="63">
        <f t="shared" ca="1" si="13"/>
        <v>1</v>
      </c>
      <c r="AK110" s="63">
        <f t="shared" ca="1" si="13"/>
        <v>1</v>
      </c>
      <c r="AL110" s="63">
        <f t="shared" ca="1" si="13"/>
        <v>1</v>
      </c>
      <c r="AM110" s="63">
        <f t="shared" ca="1" si="13"/>
        <v>1</v>
      </c>
      <c r="AO110" s="14">
        <f>IF("na"=F110,"",SQRT(F110)/SQRT(F107))</f>
        <v>0.99631438659801685</v>
      </c>
      <c r="AP110" s="14">
        <f>IF("na"=J110,"",SQRT(J110)/SQRT(J107))</f>
        <v>1.3185399351907978</v>
      </c>
      <c r="AQ110" s="14">
        <f>IF("na"=M110,"",SQRT(M110)/SQRT(M107))</f>
        <v>1.0582189048694741</v>
      </c>
      <c r="AR110" s="14">
        <f>IF("na"=Q110,"",SQRT(Q110)/SQRT(Q107))</f>
        <v>0.942803138472181</v>
      </c>
      <c r="AS110" s="14">
        <f>IF("na"=T110,"",SQRT(T110)/SQRT(T107))</f>
        <v>1.0720334554607927</v>
      </c>
      <c r="AT110" s="14">
        <f>IF("na"=X110,"",SQRT(X110)/SQRT(X107))</f>
        <v>0.98593793123103068</v>
      </c>
    </row>
    <row r="111" spans="1:1024" ht="12.75" customHeight="1" x14ac:dyDescent="0.3">
      <c r="A111" s="17" t="s">
        <v>283</v>
      </c>
      <c r="B111" s="58">
        <v>0.45143100000000003</v>
      </c>
      <c r="C111" s="58">
        <v>2.5587499999999999</v>
      </c>
      <c r="D111" s="68">
        <v>0.47167399999999998</v>
      </c>
      <c r="E111" s="13">
        <v>5.4698799999999999E-2</v>
      </c>
      <c r="F111" s="66">
        <v>3.4017377E-3</v>
      </c>
      <c r="G111" s="65">
        <v>2.8911500000000001</v>
      </c>
      <c r="H111" s="66">
        <v>1.5885499999999999</v>
      </c>
      <c r="I111" s="66">
        <v>2.4626199999999998</v>
      </c>
      <c r="J111" s="67">
        <v>2.5327320794000001</v>
      </c>
      <c r="K111" s="68">
        <v>0.471416</v>
      </c>
      <c r="L111" s="13">
        <v>5.00122E-2</v>
      </c>
      <c r="M111" s="66">
        <v>2.9006203000000001E-3</v>
      </c>
      <c r="N111" s="65">
        <v>2.7240199999999999</v>
      </c>
      <c r="O111" s="66">
        <v>1.0080899999999999</v>
      </c>
      <c r="P111" s="66">
        <v>2.4671500000000002</v>
      </c>
      <c r="Q111" s="67">
        <v>1.0246360081000001</v>
      </c>
      <c r="R111" s="68">
        <v>0.47164600000000001</v>
      </c>
      <c r="S111" s="13">
        <v>4.6455000000000003E-2</v>
      </c>
      <c r="T111" s="66">
        <v>2.5667132E-3</v>
      </c>
      <c r="U111" s="65">
        <v>2.6507900000000002</v>
      </c>
      <c r="V111" s="66">
        <v>0.79699399999999998</v>
      </c>
      <c r="W111" s="66">
        <v>2.4754200000000002</v>
      </c>
      <c r="X111" s="67">
        <v>0.64214332490000003</v>
      </c>
      <c r="Y111" s="65"/>
      <c r="Z111" s="65"/>
      <c r="AA111" s="15">
        <f>IF("na"=F111,"",F111/F107)</f>
        <v>2.1061784636614718</v>
      </c>
      <c r="AB111" s="13">
        <f>IF("na"=J111,"",J111/J107)</f>
        <v>2.3260636663835701</v>
      </c>
      <c r="AC111" s="13">
        <f>IF("na"=M111,"",M111/M107)</f>
        <v>3.9411699646525484</v>
      </c>
      <c r="AD111" s="13">
        <f>IF("na"=Q111,"",Q111/Q107)</f>
        <v>2.5996203234955941</v>
      </c>
      <c r="AE111" s="13">
        <f>IF("na"=T111,"",T111/T107)</f>
        <v>6.9704757725138666</v>
      </c>
      <c r="AF111" s="13">
        <f>IF("na"=X111,"",X111/X107)</f>
        <v>3.9338514528789474</v>
      </c>
      <c r="AG111" s="13">
        <f>AG110</f>
        <v>108</v>
      </c>
      <c r="AH111" s="63">
        <f t="shared" ca="1" si="13"/>
        <v>4</v>
      </c>
      <c r="AI111" s="63">
        <f t="shared" ca="1" si="13"/>
        <v>4</v>
      </c>
      <c r="AJ111" s="63">
        <f t="shared" ca="1" si="13"/>
        <v>4</v>
      </c>
      <c r="AK111" s="63">
        <f t="shared" ca="1" si="13"/>
        <v>4</v>
      </c>
      <c r="AL111" s="63">
        <f t="shared" ca="1" si="13"/>
        <v>4</v>
      </c>
      <c r="AM111" s="63">
        <f t="shared" ca="1" si="13"/>
        <v>3</v>
      </c>
      <c r="AO111" s="14">
        <f>IF("na"=F111,"",SQRT(F111)/SQRT(F107))</f>
        <v>1.4512678814269513</v>
      </c>
      <c r="AP111" s="14">
        <f>IF("na"=J111,"",SQRT(J111)/SQRT(J107))</f>
        <v>1.525143818262255</v>
      </c>
      <c r="AQ111" s="14">
        <f>IF("na"=M111,"",SQRT(M111)/SQRT(M107))</f>
        <v>1.9852380120913837</v>
      </c>
      <c r="AR111" s="14">
        <f>IF("na"=Q111,"",SQRT(Q111)/SQRT(Q107))</f>
        <v>1.6123338126751527</v>
      </c>
      <c r="AS111" s="14">
        <f>IF("na"=T111,"",SQRT(T111)/SQRT(T107))</f>
        <v>2.6401658607962242</v>
      </c>
      <c r="AT111" s="14">
        <f>IF("na"=X111,"",SQRT(X111)/SQRT(X107))</f>
        <v>1.9833939227694906</v>
      </c>
    </row>
    <row r="112" spans="1:1024" ht="12.75" customHeight="1" x14ac:dyDescent="0.3">
      <c r="B112" s="69"/>
      <c r="C112" s="69"/>
      <c r="D112" s="13"/>
      <c r="E112" s="13"/>
      <c r="F112" s="13"/>
      <c r="G112" s="13"/>
      <c r="H112" s="13"/>
      <c r="I112" s="13"/>
      <c r="J112" s="13"/>
      <c r="K112" s="13"/>
      <c r="L112" s="13"/>
    </row>
    <row r="113" spans="1:1024" s="52" customFormat="1" ht="12.75" customHeight="1" x14ac:dyDescent="0.3">
      <c r="A113" s="17"/>
      <c r="B113" s="17"/>
      <c r="C113" s="17"/>
      <c r="D113" s="6" t="s">
        <v>309</v>
      </c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17"/>
      <c r="Z113" s="17"/>
      <c r="AA113" s="51"/>
      <c r="AH113" s="53"/>
      <c r="AI113" s="53"/>
      <c r="AJ113" s="53"/>
      <c r="AK113" s="53"/>
      <c r="AL113" s="53"/>
      <c r="AM113" s="53"/>
      <c r="AKC113" s="7"/>
      <c r="AKD113" s="7"/>
      <c r="AKE113" s="7"/>
      <c r="AKF113" s="7"/>
      <c r="AKG113" s="7"/>
      <c r="AKH113" s="7"/>
      <c r="AKI113" s="7"/>
      <c r="AKJ113" s="7"/>
      <c r="AKK113" s="7"/>
      <c r="AKL113" s="7"/>
      <c r="AKM113" s="7"/>
      <c r="AKN113" s="7"/>
      <c r="AKO113" s="7"/>
      <c r="AKP113" s="7"/>
      <c r="AKQ113" s="7"/>
      <c r="AKR113" s="7"/>
      <c r="AKS113" s="7"/>
      <c r="AKT113" s="7"/>
      <c r="AKU113" s="7"/>
      <c r="AKV113" s="7"/>
      <c r="AKW113" s="7"/>
      <c r="AKX113" s="7"/>
      <c r="AKY113" s="7"/>
      <c r="AKZ113" s="7"/>
      <c r="ALA113" s="7"/>
      <c r="ALB113" s="7"/>
      <c r="ALC113" s="7"/>
      <c r="ALD113" s="7"/>
      <c r="ALE113" s="7"/>
      <c r="ALF113" s="7"/>
      <c r="ALG113" s="7"/>
      <c r="ALH113" s="7"/>
      <c r="ALI113" s="7"/>
      <c r="ALJ113" s="7"/>
      <c r="ALK113" s="7"/>
      <c r="ALL113" s="7"/>
      <c r="ALM113" s="7"/>
      <c r="ALN113" s="7"/>
      <c r="ALO113" s="7"/>
      <c r="ALP113" s="7"/>
      <c r="ALQ113" s="7"/>
      <c r="ALR113" s="7"/>
      <c r="ALS113" s="7"/>
      <c r="ALT113" s="7"/>
      <c r="ALU113" s="7"/>
      <c r="ALV113" s="7"/>
      <c r="ALW113" s="7"/>
      <c r="ALX113" s="7"/>
      <c r="ALY113" s="7"/>
      <c r="ALZ113" s="7"/>
      <c r="AMA113" s="7"/>
      <c r="AMB113" s="7"/>
      <c r="AMC113" s="7"/>
      <c r="AMD113" s="7"/>
      <c r="AME113" s="7"/>
      <c r="AMF113" s="7"/>
      <c r="AMG113" s="7"/>
      <c r="AMH113" s="7"/>
      <c r="AMI113" s="7"/>
      <c r="AMJ113" s="7"/>
    </row>
    <row r="114" spans="1:1024" ht="12.75" customHeight="1" x14ac:dyDescent="0.3">
      <c r="B114" s="54" t="s">
        <v>293</v>
      </c>
      <c r="C114" s="54" t="s">
        <v>293</v>
      </c>
      <c r="D114" s="1">
        <v>7</v>
      </c>
      <c r="E114" s="1"/>
      <c r="F114" s="1"/>
      <c r="G114" s="1"/>
      <c r="H114" s="1"/>
      <c r="I114" s="1"/>
      <c r="J114" s="1"/>
      <c r="K114" s="1">
        <v>15</v>
      </c>
      <c r="L114" s="1"/>
      <c r="M114" s="1"/>
      <c r="N114" s="1"/>
      <c r="O114" s="1"/>
      <c r="P114" s="1"/>
      <c r="Q114" s="1"/>
      <c r="R114" s="1">
        <v>30</v>
      </c>
      <c r="S114" s="1"/>
      <c r="T114" s="1"/>
      <c r="U114" s="1"/>
      <c r="V114" s="1"/>
      <c r="W114" s="1"/>
      <c r="X114" s="1"/>
      <c r="Y114" s="55"/>
      <c r="Z114" s="55"/>
    </row>
    <row r="115" spans="1:1024" ht="12.75" customHeight="1" x14ac:dyDescent="0.3">
      <c r="B115" s="56" t="s">
        <v>284</v>
      </c>
      <c r="C115" s="56" t="s">
        <v>294</v>
      </c>
      <c r="D115" s="57" t="s">
        <v>284</v>
      </c>
      <c r="E115" s="58" t="s">
        <v>287</v>
      </c>
      <c r="F115" s="58" t="s">
        <v>295</v>
      </c>
      <c r="G115" s="58" t="s">
        <v>296</v>
      </c>
      <c r="H115" s="58" t="s">
        <v>297</v>
      </c>
      <c r="I115" s="58" t="s">
        <v>298</v>
      </c>
      <c r="J115" s="59" t="s">
        <v>299</v>
      </c>
      <c r="K115" s="57" t="s">
        <v>284</v>
      </c>
      <c r="L115" s="58" t="s">
        <v>287</v>
      </c>
      <c r="M115" s="58" t="s">
        <v>295</v>
      </c>
      <c r="N115" s="58" t="s">
        <v>296</v>
      </c>
      <c r="O115" s="58" t="s">
        <v>297</v>
      </c>
      <c r="P115" s="58" t="s">
        <v>298</v>
      </c>
      <c r="Q115" s="59" t="s">
        <v>299</v>
      </c>
      <c r="R115" s="57" t="s">
        <v>284</v>
      </c>
      <c r="S115" s="58" t="s">
        <v>287</v>
      </c>
      <c r="T115" s="58" t="s">
        <v>295</v>
      </c>
      <c r="U115" s="58" t="s">
        <v>296</v>
      </c>
      <c r="V115" s="58" t="s">
        <v>297</v>
      </c>
      <c r="W115" s="58" t="s">
        <v>298</v>
      </c>
      <c r="X115" s="59" t="s">
        <v>299</v>
      </c>
      <c r="Y115" s="58"/>
      <c r="Z115" s="58"/>
    </row>
    <row r="116" spans="1:1024" ht="12.75" customHeight="1" x14ac:dyDescent="0.3">
      <c r="A116" s="17" t="s">
        <v>300</v>
      </c>
      <c r="B116" s="58">
        <v>0.14582600000000001</v>
      </c>
      <c r="C116" s="58">
        <v>3.27379</v>
      </c>
      <c r="D116" s="60">
        <v>0.14790300000000001</v>
      </c>
      <c r="E116" s="61">
        <v>2.5588400000000001E-2</v>
      </c>
      <c r="F116" s="61">
        <v>6.5908009999999996E-4</v>
      </c>
      <c r="G116" s="61">
        <v>4.2796599999999998</v>
      </c>
      <c r="H116" s="61">
        <v>2.1501800000000002</v>
      </c>
      <c r="I116" s="61">
        <v>4.2356499999999997</v>
      </c>
      <c r="J116" s="62">
        <v>5.548448692</v>
      </c>
      <c r="K116" s="60">
        <v>0.14763100000000001</v>
      </c>
      <c r="L116" s="61">
        <v>1.79612E-2</v>
      </c>
      <c r="M116" s="61">
        <v>3.2586270000000003E-4</v>
      </c>
      <c r="N116" s="61">
        <v>5.4461000000000004</v>
      </c>
      <c r="O116" s="61">
        <v>3.4796800000000001</v>
      </c>
      <c r="P116" s="61">
        <v>4.1550099999999999</v>
      </c>
      <c r="Q116" s="62">
        <v>12.8847215908</v>
      </c>
      <c r="R116" s="60">
        <v>0.14818100000000001</v>
      </c>
      <c r="S116" s="61">
        <v>1.3202500000000001E-2</v>
      </c>
      <c r="T116" s="61">
        <v>1.7985200000000001E-4</v>
      </c>
      <c r="U116" s="61">
        <v>5.1140800000000004</v>
      </c>
      <c r="V116" s="61">
        <v>3.3275100000000002</v>
      </c>
      <c r="W116" s="61">
        <v>4.0962800000000001</v>
      </c>
      <c r="X116" s="62">
        <v>11.748812600200001</v>
      </c>
      <c r="Y116" s="61"/>
      <c r="Z116" s="61"/>
      <c r="AH116" s="63"/>
      <c r="AI116" s="63"/>
    </row>
    <row r="117" spans="1:1024" ht="12.75" customHeight="1" x14ac:dyDescent="0.3">
      <c r="A117" s="17" t="s">
        <v>354</v>
      </c>
      <c r="B117" s="58">
        <v>0.14582600000000001</v>
      </c>
      <c r="C117" s="58">
        <v>3.27379</v>
      </c>
      <c r="D117" s="60">
        <v>0.14896300000000001</v>
      </c>
      <c r="E117" s="61">
        <v>3.0451599999999999E-2</v>
      </c>
      <c r="F117" s="61">
        <v>9.3714060000000003E-4</v>
      </c>
      <c r="G117" s="61">
        <v>4.1796800000000003</v>
      </c>
      <c r="H117" s="61">
        <v>2.17753</v>
      </c>
      <c r="I117" s="61">
        <v>4.0447600000000001</v>
      </c>
      <c r="J117" s="62">
        <v>5.3360316418</v>
      </c>
      <c r="K117" s="60">
        <v>0.149592</v>
      </c>
      <c r="L117" s="61">
        <v>2.3868199999999999E-2</v>
      </c>
      <c r="M117" s="61">
        <v>5.8387360000000004E-4</v>
      </c>
      <c r="N117" s="61">
        <v>5.2167700000000004</v>
      </c>
      <c r="O117" s="61">
        <v>3.4161899999999998</v>
      </c>
      <c r="P117" s="61">
        <v>4.0117700000000003</v>
      </c>
      <c r="Q117" s="62">
        <v>12.2149685965</v>
      </c>
      <c r="R117" s="60">
        <v>0.14949399999999999</v>
      </c>
      <c r="S117" s="61">
        <v>2.22259E-2</v>
      </c>
      <c r="T117" s="61">
        <v>5.0744479999999996E-4</v>
      </c>
      <c r="U117" s="61">
        <v>5.5256499999999997</v>
      </c>
      <c r="V117" s="61">
        <v>4.2032299999999996</v>
      </c>
      <c r="W117" s="61">
        <v>4.11435</v>
      </c>
      <c r="X117" s="62">
        <v>18.373683546500001</v>
      </c>
      <c r="Y117" s="61"/>
      <c r="Z117" s="61"/>
      <c r="AA117" s="15">
        <f>IF("na"=F117,"",F117/F116)</f>
        <v>1.4218918155774998</v>
      </c>
      <c r="AB117" s="13">
        <f>IF("na"=J117,"",J117/J116)</f>
        <v>0.96171595665897169</v>
      </c>
      <c r="AC117" s="13">
        <f>IF("na"=M117,"",M117/M116)</f>
        <v>1.7917779481972009</v>
      </c>
      <c r="AD117" s="13">
        <f>IF("na"=Q117,"",Q117/Q116)</f>
        <v>0.9480195990592285</v>
      </c>
      <c r="AE117" s="13">
        <f>IF("na"=T117,"",T117/T116)</f>
        <v>2.8214576429508704</v>
      </c>
      <c r="AF117" s="13">
        <f>IF("na"=X117,"",X117/X116)</f>
        <v>1.5638757865784005</v>
      </c>
      <c r="AG117" s="13">
        <f>ROW()</f>
        <v>117</v>
      </c>
      <c r="AH117" s="63">
        <f t="shared" ref="AH117:AM120" ca="1" si="14">SUM(IF(INDIRECT(ADDRESS(ROW(),AH$40))&gt;INDIRECT(ADDRESS($AG117,AH$40)),1,0),IF(INDIRECT(ADDRESS(ROW(),AH$40))&gt;INDIRECT(ADDRESS($AG117+1,AH$40)),1,0),IF(INDIRECT(ADDRESS(ROW(),AH$40))&gt;INDIRECT(ADDRESS($AG117+2,AH$40)),1,0),IF(INDIRECT(ADDRESS(ROW(),AH$40))&gt;INDIRECT(ADDRESS($AG117+3,AH$40)),1,0))+1</f>
        <v>4</v>
      </c>
      <c r="AI117" s="63">
        <f t="shared" ca="1" si="14"/>
        <v>4</v>
      </c>
      <c r="AJ117" s="63">
        <f t="shared" ca="1" si="14"/>
        <v>3</v>
      </c>
      <c r="AK117" s="63">
        <f t="shared" ca="1" si="14"/>
        <v>4</v>
      </c>
      <c r="AL117" s="63">
        <f t="shared" ca="1" si="14"/>
        <v>3</v>
      </c>
      <c r="AM117" s="63">
        <f t="shared" ca="1" si="14"/>
        <v>4</v>
      </c>
      <c r="AO117" s="14">
        <f>IF("na"=F117,"",SQRT(F117)/SQRT(F116))</f>
        <v>1.1924310527563007</v>
      </c>
      <c r="AP117" s="14">
        <f>IF("na"=J117,"",SQRT(J117)/SQRT(J116))</f>
        <v>0.98067117662291459</v>
      </c>
      <c r="AQ117" s="14">
        <f>IF("na"=M117,"",SQRT(M117)/SQRT(M116))</f>
        <v>1.3385731015514994</v>
      </c>
      <c r="AR117" s="14">
        <f>IF("na"=Q117,"",SQRT(Q117)/SQRT(Q116))</f>
        <v>0.97366298022428099</v>
      </c>
      <c r="AS117" s="14">
        <f>IF("na"=T117,"",SQRT(T117)/SQRT(T116))</f>
        <v>1.6797195131779801</v>
      </c>
      <c r="AT117" s="14">
        <f>IF("na"=X117,"",SQRT(X117)/SQRT(X116))</f>
        <v>1.2505501935461849</v>
      </c>
    </row>
    <row r="118" spans="1:1024" ht="12.75" customHeight="1" x14ac:dyDescent="0.3">
      <c r="A118" s="17" t="s">
        <v>281</v>
      </c>
      <c r="B118" s="58">
        <v>0.14582600000000001</v>
      </c>
      <c r="C118" s="58">
        <v>3.27379</v>
      </c>
      <c r="D118" s="60">
        <v>0.133772</v>
      </c>
      <c r="E118" s="61">
        <v>2.4503E-2</v>
      </c>
      <c r="F118" s="61">
        <v>7.4569589999999998E-4</v>
      </c>
      <c r="G118" s="61">
        <v>3.1954400000000001</v>
      </c>
      <c r="H118" s="61">
        <v>2.0121500000000001</v>
      </c>
      <c r="I118" s="61">
        <v>2.57321</v>
      </c>
      <c r="J118" s="62">
        <v>4.5395599589</v>
      </c>
      <c r="K118" s="60">
        <v>0.133325</v>
      </c>
      <c r="L118" s="61">
        <v>1.8078E-2</v>
      </c>
      <c r="M118" s="61">
        <v>4.8308900000000002E-4</v>
      </c>
      <c r="N118" s="61">
        <v>3.6014599999999999</v>
      </c>
      <c r="O118" s="61">
        <v>2.6456599999999999</v>
      </c>
      <c r="P118" s="61">
        <v>2.6573199999999999</v>
      </c>
      <c r="Q118" s="62">
        <v>7.3795520965000003</v>
      </c>
      <c r="R118" s="60">
        <v>0.133767</v>
      </c>
      <c r="S118" s="61">
        <v>1.38434E-2</v>
      </c>
      <c r="T118" s="61">
        <v>3.3705909999999999E-4</v>
      </c>
      <c r="U118" s="61">
        <v>3.3392499999999998</v>
      </c>
      <c r="V118" s="61">
        <v>2.29677</v>
      </c>
      <c r="W118" s="61">
        <v>2.6103999999999998</v>
      </c>
      <c r="X118" s="62">
        <v>5.7152387249999999</v>
      </c>
      <c r="Y118" s="61"/>
      <c r="Z118" s="61"/>
      <c r="AA118" s="15">
        <f>IF("na"=F118,"",F118/F116)</f>
        <v>1.1314192311374596</v>
      </c>
      <c r="AB118" s="13">
        <f>IF("na"=J118,"",J118/J116)</f>
        <v>0.81816742136326126</v>
      </c>
      <c r="AC118" s="13">
        <f>IF("na"=M118,"",M118/M116)</f>
        <v>1.482492473056904</v>
      </c>
      <c r="AD118" s="13">
        <f>IF("na"=Q118,"",Q118/Q116)</f>
        <v>0.57273663575076217</v>
      </c>
      <c r="AE118" s="13">
        <f>IF("na"=T118,"",T118/T116)</f>
        <v>1.8740914752129527</v>
      </c>
      <c r="AF118" s="13">
        <f>IF("na"=X118,"",X118/X116)</f>
        <v>0.4864524543444253</v>
      </c>
      <c r="AG118" s="13">
        <f>AG117</f>
        <v>117</v>
      </c>
      <c r="AH118" s="63">
        <f t="shared" ca="1" si="14"/>
        <v>2</v>
      </c>
      <c r="AI118" s="63">
        <f t="shared" ca="1" si="14"/>
        <v>1</v>
      </c>
      <c r="AJ118" s="63">
        <f t="shared" ca="1" si="14"/>
        <v>2</v>
      </c>
      <c r="AK118" s="63">
        <f t="shared" ca="1" si="14"/>
        <v>1</v>
      </c>
      <c r="AL118" s="63">
        <f t="shared" ca="1" si="14"/>
        <v>2</v>
      </c>
      <c r="AM118" s="63">
        <f t="shared" ca="1" si="14"/>
        <v>1</v>
      </c>
      <c r="AO118" s="14">
        <f>IF("na"=F118,"",SQRT(F118)/SQRT(F116))</f>
        <v>1.0636819219754841</v>
      </c>
      <c r="AP118" s="14">
        <f>IF("na"=J118,"",SQRT(J118)/SQRT(J116))</f>
        <v>0.9045260755573945</v>
      </c>
      <c r="AQ118" s="14">
        <f>IF("na"=M118,"",SQRT(M118)/SQRT(M116))</f>
        <v>1.2175764752396063</v>
      </c>
      <c r="AR118" s="14">
        <f>IF("na"=Q118,"",SQRT(Q118)/SQRT(Q116))</f>
        <v>0.75679365467131277</v>
      </c>
      <c r="AS118" s="14">
        <f>IF("na"=T118,"",SQRT(T118)/SQRT(T116))</f>
        <v>1.3689746072199269</v>
      </c>
      <c r="AT118" s="14">
        <f>IF("na"=X118,"",SQRT(X118)/SQRT(X116))</f>
        <v>0.6974614357399449</v>
      </c>
    </row>
    <row r="119" spans="1:1024" ht="12.75" customHeight="1" x14ac:dyDescent="0.3">
      <c r="A119" s="17" t="s">
        <v>282</v>
      </c>
      <c r="B119" s="58">
        <v>0.14582600000000001</v>
      </c>
      <c r="C119" s="58">
        <v>3.27379</v>
      </c>
      <c r="D119" s="64">
        <v>0.137714</v>
      </c>
      <c r="E119" s="65">
        <v>2.3618400000000001E-2</v>
      </c>
      <c r="F119" s="66">
        <v>6.2363329999999995E-4</v>
      </c>
      <c r="G119" s="65">
        <v>4.2037199999999997</v>
      </c>
      <c r="H119" s="66">
        <v>2.1290399999999998</v>
      </c>
      <c r="I119" s="66">
        <v>3.9456699999999998</v>
      </c>
      <c r="J119" s="67">
        <v>4.984234056</v>
      </c>
      <c r="K119" s="64">
        <v>0.138349</v>
      </c>
      <c r="L119" s="65">
        <v>1.80717E-2</v>
      </c>
      <c r="M119" s="66">
        <v>3.824918E-4</v>
      </c>
      <c r="N119" s="65">
        <v>5.0942800000000004</v>
      </c>
      <c r="O119" s="66">
        <v>3.2595100000000001</v>
      </c>
      <c r="P119" s="66">
        <v>3.9284699999999999</v>
      </c>
      <c r="Q119" s="67">
        <v>11.0530113425</v>
      </c>
      <c r="R119" s="64">
        <v>0.13852700000000001</v>
      </c>
      <c r="S119" s="65">
        <v>1.27352E-2</v>
      </c>
      <c r="T119" s="66">
        <v>2.154607E-4</v>
      </c>
      <c r="U119" s="65">
        <v>4.9454099999999999</v>
      </c>
      <c r="V119" s="66">
        <v>3.4604300000000001</v>
      </c>
      <c r="W119" s="66">
        <v>3.8764599999999998</v>
      </c>
      <c r="X119" s="67">
        <v>12.3377869138</v>
      </c>
      <c r="Y119" s="65"/>
      <c r="Z119" s="65"/>
      <c r="AA119" s="15">
        <f>IF("na"=F119,"",F119/F116)</f>
        <v>0.94621776624722853</v>
      </c>
      <c r="AB119" s="13">
        <f>IF("na"=J119,"",J119/J116)</f>
        <v>0.89831128170771235</v>
      </c>
      <c r="AC119" s="13">
        <f>IF("na"=M119,"",M119/M116)</f>
        <v>1.173782086750033</v>
      </c>
      <c r="AD119" s="13">
        <f>IF("na"=Q119,"",Q119/Q116)</f>
        <v>0.85783858538255997</v>
      </c>
      <c r="AE119" s="13">
        <f>IF("na"=T119,"",T119/T116)</f>
        <v>1.1979889019860774</v>
      </c>
      <c r="AF119" s="13">
        <f>IF("na"=X119,"",X119/X116)</f>
        <v>1.0501305394546827</v>
      </c>
      <c r="AG119" s="13">
        <f>AG118</f>
        <v>117</v>
      </c>
      <c r="AH119" s="63">
        <f t="shared" ca="1" si="14"/>
        <v>1</v>
      </c>
      <c r="AI119" s="63">
        <f t="shared" ca="1" si="14"/>
        <v>3</v>
      </c>
      <c r="AJ119" s="63">
        <f t="shared" ca="1" si="14"/>
        <v>1</v>
      </c>
      <c r="AK119" s="63">
        <f t="shared" ca="1" si="14"/>
        <v>3</v>
      </c>
      <c r="AL119" s="63">
        <f t="shared" ca="1" si="14"/>
        <v>1</v>
      </c>
      <c r="AM119" s="63">
        <f t="shared" ca="1" si="14"/>
        <v>3</v>
      </c>
      <c r="AO119" s="14">
        <f>IF("na"=F119,"",SQRT(F119)/SQRT(F116))</f>
        <v>0.97273725447688508</v>
      </c>
      <c r="AP119" s="14">
        <f>IF("na"=J119,"",SQRT(J119)/SQRT(J116))</f>
        <v>0.94779284746600212</v>
      </c>
      <c r="AQ119" s="14">
        <f>IF("na"=M119,"",SQRT(M119)/SQRT(M116))</f>
        <v>1.0834122422928554</v>
      </c>
      <c r="AR119" s="14">
        <f>IF("na"=Q119,"",SQRT(Q119)/SQRT(Q116))</f>
        <v>0.92619575975198687</v>
      </c>
      <c r="AS119" s="14">
        <f>IF("na"=T119,"",SQRT(T119)/SQRT(T116))</f>
        <v>1.0945267936355316</v>
      </c>
      <c r="AT119" s="14">
        <f>IF("na"=X119,"",SQRT(X119)/SQRT(X116))</f>
        <v>1.02475877134801</v>
      </c>
    </row>
    <row r="120" spans="1:1024" ht="12.75" customHeight="1" x14ac:dyDescent="0.3">
      <c r="A120" s="17" t="s">
        <v>283</v>
      </c>
      <c r="B120" s="58">
        <v>0.14582600000000001</v>
      </c>
      <c r="C120" s="58">
        <v>3.27379</v>
      </c>
      <c r="D120" s="68">
        <v>0.134159</v>
      </c>
      <c r="E120" s="13">
        <v>2.6949399999999998E-2</v>
      </c>
      <c r="F120" s="66">
        <v>8.6238890000000005E-4</v>
      </c>
      <c r="G120" s="65">
        <v>3.3201399999999999</v>
      </c>
      <c r="H120" s="66">
        <v>2.1065200000000002</v>
      </c>
      <c r="I120" s="66">
        <v>2.6449699999999998</v>
      </c>
      <c r="J120" s="67">
        <v>4.8328411027999998</v>
      </c>
      <c r="K120" s="68">
        <v>0.13417799999999999</v>
      </c>
      <c r="L120" s="13">
        <v>2.2376699999999999E-2</v>
      </c>
      <c r="M120" s="66">
        <v>6.3639260000000004E-4</v>
      </c>
      <c r="N120" s="65">
        <v>3.73542</v>
      </c>
      <c r="O120" s="66">
        <v>2.76762</v>
      </c>
      <c r="P120" s="66">
        <v>2.7056399999999998</v>
      </c>
      <c r="Q120" s="67">
        <v>7.9825148868999998</v>
      </c>
      <c r="R120" s="68">
        <v>0.13361400000000001</v>
      </c>
      <c r="S120" s="13">
        <v>2.00117E-2</v>
      </c>
      <c r="T120" s="66">
        <v>5.4960100000000004E-4</v>
      </c>
      <c r="U120" s="65">
        <v>3.6808000000000001</v>
      </c>
      <c r="V120" s="66">
        <v>2.8621699999999999</v>
      </c>
      <c r="W120" s="66">
        <v>2.7367300000000001</v>
      </c>
      <c r="X120" s="67">
        <v>8.4804505525000007</v>
      </c>
      <c r="Y120" s="65"/>
      <c r="Z120" s="65"/>
      <c r="AA120" s="15">
        <f>IF("na"=F120,"",F120/F116)</f>
        <v>1.3084735831046941</v>
      </c>
      <c r="AB120" s="13">
        <f>IF("na"=J120,"",J120/J116)</f>
        <v>0.87102564537871729</v>
      </c>
      <c r="AC120" s="13">
        <f>IF("na"=M120,"",M120/M116)</f>
        <v>1.952947054081366</v>
      </c>
      <c r="AD120" s="13">
        <f>IF("na"=Q120,"",Q120/Q116)</f>
        <v>0.61953336210226739</v>
      </c>
      <c r="AE120" s="13">
        <f>IF("na"=T120,"",T120/T116)</f>
        <v>3.0558514778818138</v>
      </c>
      <c r="AF120" s="13">
        <f>IF("na"=X120,"",X120/X116)</f>
        <v>0.72181341562598733</v>
      </c>
      <c r="AG120" s="13">
        <f>AG119</f>
        <v>117</v>
      </c>
      <c r="AH120" s="63">
        <f t="shared" ca="1" si="14"/>
        <v>3</v>
      </c>
      <c r="AI120" s="63">
        <f t="shared" ca="1" si="14"/>
        <v>2</v>
      </c>
      <c r="AJ120" s="63">
        <f t="shared" ca="1" si="14"/>
        <v>4</v>
      </c>
      <c r="AK120" s="63">
        <f t="shared" ca="1" si="14"/>
        <v>2</v>
      </c>
      <c r="AL120" s="63">
        <f t="shared" ca="1" si="14"/>
        <v>4</v>
      </c>
      <c r="AM120" s="63">
        <f t="shared" ca="1" si="14"/>
        <v>2</v>
      </c>
      <c r="AO120" s="14">
        <f>IF("na"=F120,"",SQRT(F120)/SQRT(F116))</f>
        <v>1.1438853015511188</v>
      </c>
      <c r="AP120" s="14">
        <f>IF("na"=J120,"",SQRT(J120)/SQRT(J116))</f>
        <v>0.93328754699648553</v>
      </c>
      <c r="AQ120" s="14">
        <f>IF("na"=M120,"",SQRT(M120)/SQRT(M116))</f>
        <v>1.3974788206199642</v>
      </c>
      <c r="AR120" s="14">
        <f>IF("na"=Q120,"",SQRT(Q120)/SQRT(Q116))</f>
        <v>0.78710441626398431</v>
      </c>
      <c r="AS120" s="14">
        <f>IF("na"=T120,"",SQRT(T120)/SQRT(T116))</f>
        <v>1.7480993901611586</v>
      </c>
      <c r="AT120" s="14">
        <f>IF("na"=X120,"",SQRT(X120)/SQRT(X116))</f>
        <v>0.84959603084406377</v>
      </c>
    </row>
    <row r="121" spans="1:1024" ht="12.75" customHeight="1" x14ac:dyDescent="0.3">
      <c r="B121" s="69"/>
      <c r="C121" s="69"/>
      <c r="D121" s="13"/>
      <c r="E121" s="13"/>
      <c r="F121" s="13"/>
      <c r="G121" s="13"/>
      <c r="H121" s="13"/>
      <c r="I121" s="13"/>
      <c r="J121" s="13"/>
      <c r="K121" s="13"/>
      <c r="L121" s="13"/>
    </row>
    <row r="122" spans="1:1024" s="52" customFormat="1" ht="12.75" customHeight="1" x14ac:dyDescent="0.3">
      <c r="A122" s="17"/>
      <c r="B122" s="17"/>
      <c r="C122" s="17"/>
      <c r="D122" s="6" t="s">
        <v>310</v>
      </c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17"/>
      <c r="Z122" s="17"/>
      <c r="AA122" s="51"/>
      <c r="AH122" s="53"/>
      <c r="AI122" s="53"/>
      <c r="AJ122" s="53"/>
      <c r="AK122" s="53"/>
      <c r="AL122" s="53"/>
      <c r="AM122" s="53"/>
      <c r="AKC122" s="7"/>
      <c r="AKD122" s="7"/>
      <c r="AKE122" s="7"/>
      <c r="AKF122" s="7"/>
      <c r="AKG122" s="7"/>
      <c r="AKH122" s="7"/>
      <c r="AKI122" s="7"/>
      <c r="AKJ122" s="7"/>
      <c r="AKK122" s="7"/>
      <c r="AKL122" s="7"/>
      <c r="AKM122" s="7"/>
      <c r="AKN122" s="7"/>
      <c r="AKO122" s="7"/>
      <c r="AKP122" s="7"/>
      <c r="AKQ122" s="7"/>
      <c r="AKR122" s="7"/>
      <c r="AKS122" s="7"/>
      <c r="AKT122" s="7"/>
      <c r="AKU122" s="7"/>
      <c r="AKV122" s="7"/>
      <c r="AKW122" s="7"/>
      <c r="AKX122" s="7"/>
      <c r="AKY122" s="7"/>
      <c r="AKZ122" s="7"/>
      <c r="ALA122" s="7"/>
      <c r="ALB122" s="7"/>
      <c r="ALC122" s="7"/>
      <c r="ALD122" s="7"/>
      <c r="ALE122" s="7"/>
      <c r="ALF122" s="7"/>
      <c r="ALG122" s="7"/>
      <c r="ALH122" s="7"/>
      <c r="ALI122" s="7"/>
      <c r="ALJ122" s="7"/>
      <c r="ALK122" s="7"/>
      <c r="ALL122" s="7"/>
      <c r="ALM122" s="7"/>
      <c r="ALN122" s="7"/>
      <c r="ALO122" s="7"/>
      <c r="ALP122" s="7"/>
      <c r="ALQ122" s="7"/>
      <c r="ALR122" s="7"/>
      <c r="ALS122" s="7"/>
      <c r="ALT122" s="7"/>
      <c r="ALU122" s="7"/>
      <c r="ALV122" s="7"/>
      <c r="ALW122" s="7"/>
      <c r="ALX122" s="7"/>
      <c r="ALY122" s="7"/>
      <c r="ALZ122" s="7"/>
      <c r="AMA122" s="7"/>
      <c r="AMB122" s="7"/>
      <c r="AMC122" s="7"/>
      <c r="AMD122" s="7"/>
      <c r="AME122" s="7"/>
      <c r="AMF122" s="7"/>
      <c r="AMG122" s="7"/>
      <c r="AMH122" s="7"/>
      <c r="AMI122" s="7"/>
      <c r="AMJ122" s="7"/>
    </row>
    <row r="123" spans="1:1024" ht="12.75" customHeight="1" x14ac:dyDescent="0.3">
      <c r="B123" s="54" t="s">
        <v>293</v>
      </c>
      <c r="C123" s="54" t="s">
        <v>293</v>
      </c>
      <c r="D123" s="1">
        <v>7</v>
      </c>
      <c r="E123" s="1"/>
      <c r="F123" s="1"/>
      <c r="G123" s="1"/>
      <c r="H123" s="1"/>
      <c r="I123" s="1"/>
      <c r="J123" s="1"/>
      <c r="K123" s="1">
        <v>15</v>
      </c>
      <c r="L123" s="1"/>
      <c r="M123" s="1"/>
      <c r="N123" s="1"/>
      <c r="O123" s="1"/>
      <c r="P123" s="1"/>
      <c r="Q123" s="1"/>
      <c r="R123" s="1">
        <v>30</v>
      </c>
      <c r="S123" s="1"/>
      <c r="T123" s="1"/>
      <c r="U123" s="1"/>
      <c r="V123" s="1"/>
      <c r="W123" s="1"/>
      <c r="X123" s="1"/>
      <c r="Y123" s="55"/>
      <c r="Z123" s="55"/>
    </row>
    <row r="124" spans="1:1024" ht="12.75" customHeight="1" x14ac:dyDescent="0.3">
      <c r="B124" s="56" t="s">
        <v>284</v>
      </c>
      <c r="C124" s="56" t="s">
        <v>294</v>
      </c>
      <c r="D124" s="57" t="s">
        <v>284</v>
      </c>
      <c r="E124" s="58" t="s">
        <v>287</v>
      </c>
      <c r="F124" s="58" t="s">
        <v>295</v>
      </c>
      <c r="G124" s="58" t="s">
        <v>296</v>
      </c>
      <c r="H124" s="58" t="s">
        <v>297</v>
      </c>
      <c r="I124" s="58" t="s">
        <v>298</v>
      </c>
      <c r="J124" s="59" t="s">
        <v>299</v>
      </c>
      <c r="K124" s="57" t="s">
        <v>284</v>
      </c>
      <c r="L124" s="58" t="s">
        <v>287</v>
      </c>
      <c r="M124" s="58" t="s">
        <v>295</v>
      </c>
      <c r="N124" s="58" t="s">
        <v>296</v>
      </c>
      <c r="O124" s="58" t="s">
        <v>297</v>
      </c>
      <c r="P124" s="58" t="s">
        <v>298</v>
      </c>
      <c r="Q124" s="59" t="s">
        <v>299</v>
      </c>
      <c r="R124" s="57" t="s">
        <v>284</v>
      </c>
      <c r="S124" s="58" t="s">
        <v>287</v>
      </c>
      <c r="T124" s="58" t="s">
        <v>295</v>
      </c>
      <c r="U124" s="58" t="s">
        <v>296</v>
      </c>
      <c r="V124" s="58" t="s">
        <v>297</v>
      </c>
      <c r="W124" s="58" t="s">
        <v>298</v>
      </c>
      <c r="X124" s="59" t="s">
        <v>299</v>
      </c>
      <c r="Y124" s="58"/>
      <c r="Z124" s="58"/>
    </row>
    <row r="125" spans="1:1024" ht="12.75" customHeight="1" x14ac:dyDescent="0.3">
      <c r="A125" s="17" t="s">
        <v>300</v>
      </c>
      <c r="B125" s="58">
        <v>0.29215999999999998</v>
      </c>
      <c r="C125" s="58">
        <v>2.63443</v>
      </c>
      <c r="D125" s="60">
        <v>0.27965899999999999</v>
      </c>
      <c r="E125" s="61">
        <v>3.8646699999999999E-2</v>
      </c>
      <c r="F125" s="61">
        <v>1.6498424E-3</v>
      </c>
      <c r="G125" s="61">
        <v>3.07436</v>
      </c>
      <c r="H125" s="61">
        <v>1.8073699999999999</v>
      </c>
      <c r="I125" s="61">
        <v>2.6122899999999998</v>
      </c>
      <c r="J125" s="62">
        <v>3.2670764965000001</v>
      </c>
      <c r="K125" s="60">
        <v>0.27989700000000001</v>
      </c>
      <c r="L125" s="61">
        <v>2.7165000000000002E-2</v>
      </c>
      <c r="M125" s="61">
        <v>8.8831830000000002E-4</v>
      </c>
      <c r="N125" s="61">
        <v>2.7922600000000002</v>
      </c>
      <c r="O125" s="61">
        <v>0.92523900000000003</v>
      </c>
      <c r="P125" s="61">
        <v>2.5824400000000001</v>
      </c>
      <c r="Q125" s="62">
        <v>0.85877016719999999</v>
      </c>
      <c r="R125" s="60">
        <v>0.28018900000000002</v>
      </c>
      <c r="S125" s="61">
        <v>1.90303E-2</v>
      </c>
      <c r="T125" s="61">
        <v>5.0545709999999999E-4</v>
      </c>
      <c r="U125" s="61">
        <v>2.7263500000000001</v>
      </c>
      <c r="V125" s="61">
        <v>0.60416199999999998</v>
      </c>
      <c r="W125" s="61">
        <v>2.6226699999999998</v>
      </c>
      <c r="X125" s="62">
        <v>0.3651500198</v>
      </c>
      <c r="Y125" s="61"/>
      <c r="Z125" s="61"/>
      <c r="AH125" s="63"/>
      <c r="AI125" s="63"/>
    </row>
    <row r="126" spans="1:1024" ht="12.75" customHeight="1" x14ac:dyDescent="0.3">
      <c r="A126" s="17" t="s">
        <v>354</v>
      </c>
      <c r="B126" s="58">
        <v>0.29215999999999998</v>
      </c>
      <c r="C126" s="58">
        <v>2.63443</v>
      </c>
      <c r="D126" s="60">
        <v>0.28174300000000002</v>
      </c>
      <c r="E126" s="61">
        <v>4.7411599999999998E-2</v>
      </c>
      <c r="F126" s="61">
        <v>2.3563735999999999E-3</v>
      </c>
      <c r="G126" s="61">
        <v>3.0758700000000001</v>
      </c>
      <c r="H126" s="61">
        <v>2.1020099999999999</v>
      </c>
      <c r="I126" s="61">
        <v>2.5402</v>
      </c>
      <c r="J126" s="62">
        <v>4.4273253329999998</v>
      </c>
      <c r="K126" s="60">
        <v>0.28165000000000001</v>
      </c>
      <c r="L126" s="61">
        <v>4.3667699999999997E-2</v>
      </c>
      <c r="M126" s="61">
        <v>2.0173281000000001E-3</v>
      </c>
      <c r="N126" s="61">
        <v>2.7693300000000001</v>
      </c>
      <c r="O126" s="61">
        <v>1.11724</v>
      </c>
      <c r="P126" s="61">
        <v>2.5127299999999999</v>
      </c>
      <c r="Q126" s="62">
        <v>1.2630361076000001</v>
      </c>
      <c r="R126" s="60">
        <v>0.28459099999999998</v>
      </c>
      <c r="S126" s="61">
        <v>3.89404E-2</v>
      </c>
      <c r="T126" s="61">
        <v>1.5736444E-3</v>
      </c>
      <c r="U126" s="61">
        <v>2.71008</v>
      </c>
      <c r="V126" s="61">
        <v>0.81348299999999996</v>
      </c>
      <c r="W126" s="61">
        <v>2.5487299999999999</v>
      </c>
      <c r="X126" s="62">
        <v>0.66909908119999995</v>
      </c>
      <c r="Y126" s="61"/>
      <c r="Z126" s="61"/>
      <c r="AA126" s="15">
        <f>IF("na"=F126,"",F126/F125)</f>
        <v>1.4282416308369816</v>
      </c>
      <c r="AB126" s="13">
        <f>IF("na"=J126,"",J126/J125)</f>
        <v>1.3551336608564162</v>
      </c>
      <c r="AC126" s="13">
        <f>IF("na"=M126,"",M126/M125)</f>
        <v>2.2709518648889708</v>
      </c>
      <c r="AD126" s="13">
        <f>IF("na"=Q126,"",Q126/Q125)</f>
        <v>1.4707498651450595</v>
      </c>
      <c r="AE126" s="13">
        <f>IF("na"=T126,"",T126/T125)</f>
        <v>3.1133095172666487</v>
      </c>
      <c r="AF126" s="13">
        <f>IF("na"=X126,"",X126/X125)</f>
        <v>1.8323950292169748</v>
      </c>
      <c r="AG126" s="13">
        <f>ROW()</f>
        <v>126</v>
      </c>
      <c r="AH126" s="63">
        <f t="shared" ref="AH126:AM129" ca="1" si="15">SUM(IF(INDIRECT(ADDRESS(ROW(),AH$40))&gt;INDIRECT(ADDRESS($AG126,AH$40)),1,0),IF(INDIRECT(ADDRESS(ROW(),AH$40))&gt;INDIRECT(ADDRESS($AG126+1,AH$40)),1,0),IF(INDIRECT(ADDRESS(ROW(),AH$40))&gt;INDIRECT(ADDRESS($AG126+2,AH$40)),1,0),IF(INDIRECT(ADDRESS(ROW(),AH$40))&gt;INDIRECT(ADDRESS($AG126+3,AH$40)),1,0))+1</f>
        <v>3</v>
      </c>
      <c r="AI126" s="63">
        <f t="shared" ca="1" si="15"/>
        <v>3</v>
      </c>
      <c r="AJ126" s="63">
        <f t="shared" ca="1" si="15"/>
        <v>3</v>
      </c>
      <c r="AK126" s="63">
        <f t="shared" ca="1" si="15"/>
        <v>2</v>
      </c>
      <c r="AL126" s="63">
        <f t="shared" ca="1" si="15"/>
        <v>3</v>
      </c>
      <c r="AM126" s="63">
        <f t="shared" ca="1" si="15"/>
        <v>2</v>
      </c>
      <c r="AO126" s="14">
        <f>IF("na"=F126,"",SQRT(F126)/SQRT(F125))</f>
        <v>1.1950906370802936</v>
      </c>
      <c r="AP126" s="14">
        <f>IF("na"=J126,"",SQRT(J126)/SQRT(J125))</f>
        <v>1.1641020835203486</v>
      </c>
      <c r="AQ126" s="14">
        <f>IF("na"=M126,"",SQRT(M126)/SQRT(M125))</f>
        <v>1.5069677716822516</v>
      </c>
      <c r="AR126" s="14">
        <f>IF("na"=Q126,"",SQRT(Q126)/SQRT(Q125))</f>
        <v>1.2127447650454151</v>
      </c>
      <c r="AS126" s="14">
        <f>IF("na"=T126,"",SQRT(T126)/SQRT(T125))</f>
        <v>1.7644572868921049</v>
      </c>
      <c r="AT126" s="14">
        <f>IF("na"=X126,"",SQRT(X126)/SQRT(X125))</f>
        <v>1.3536598646694724</v>
      </c>
    </row>
    <row r="127" spans="1:1024" ht="12.75" customHeight="1" x14ac:dyDescent="0.3">
      <c r="A127" s="17" t="s">
        <v>281</v>
      </c>
      <c r="B127" s="58">
        <v>0.29215999999999998</v>
      </c>
      <c r="C127" s="58">
        <v>2.63443</v>
      </c>
      <c r="D127" s="60">
        <v>0.283858</v>
      </c>
      <c r="E127" s="61">
        <v>4.2941E-2</v>
      </c>
      <c r="F127" s="61">
        <v>1.9128526E-3</v>
      </c>
      <c r="G127" s="61">
        <v>2.80809</v>
      </c>
      <c r="H127" s="61">
        <v>1.8391500000000001</v>
      </c>
      <c r="I127" s="61">
        <v>2.24316</v>
      </c>
      <c r="J127" s="62">
        <v>3.5355649354000001</v>
      </c>
      <c r="K127" s="60">
        <v>0.28319800000000001</v>
      </c>
      <c r="L127" s="61">
        <v>3.2820000000000002E-2</v>
      </c>
      <c r="M127" s="61">
        <v>1.1574698E-3</v>
      </c>
      <c r="N127" s="61">
        <v>2.61497</v>
      </c>
      <c r="O127" s="61">
        <v>1.3208899999999999</v>
      </c>
      <c r="P127" s="61">
        <v>2.2921499999999999</v>
      </c>
      <c r="Q127" s="62">
        <v>1.8619059904999999</v>
      </c>
      <c r="R127" s="60">
        <v>0.28354499999999999</v>
      </c>
      <c r="S127" s="61">
        <v>2.9282699999999998E-2</v>
      </c>
      <c r="T127" s="61">
        <v>9.3169469999999997E-4</v>
      </c>
      <c r="U127" s="61">
        <v>2.4749300000000001</v>
      </c>
      <c r="V127" s="61">
        <v>0.76439100000000004</v>
      </c>
      <c r="W127" s="61">
        <v>2.2952300000000001</v>
      </c>
      <c r="X127" s="62">
        <v>0.69935024079999997</v>
      </c>
      <c r="Y127" s="61"/>
      <c r="Z127" s="61"/>
      <c r="AA127" s="15">
        <f>IF("na"=F127,"",F127/F125)</f>
        <v>1.1594153477932194</v>
      </c>
      <c r="AB127" s="13">
        <f>IF("na"=J127,"",J127/J125)</f>
        <v>1.0821800282875622</v>
      </c>
      <c r="AC127" s="13">
        <f>IF("na"=M127,"",M127/M125)</f>
        <v>1.3029899305237773</v>
      </c>
      <c r="AD127" s="13">
        <f>IF("na"=Q127,"",Q127/Q125)</f>
        <v>2.1681074420303874</v>
      </c>
      <c r="AE127" s="13">
        <f>IF("na"=T127,"",T127/T125)</f>
        <v>1.8432715654800378</v>
      </c>
      <c r="AF127" s="13">
        <f>IF("na"=X127,"",X127/X125)</f>
        <v>1.9152408678029051</v>
      </c>
      <c r="AG127" s="13">
        <f>AG126</f>
        <v>126</v>
      </c>
      <c r="AH127" s="63">
        <f t="shared" ca="1" si="15"/>
        <v>2</v>
      </c>
      <c r="AI127" s="63">
        <f t="shared" ca="1" si="15"/>
        <v>1</v>
      </c>
      <c r="AJ127" s="63">
        <f t="shared" ca="1" si="15"/>
        <v>2</v>
      </c>
      <c r="AK127" s="63">
        <f t="shared" ca="1" si="15"/>
        <v>3</v>
      </c>
      <c r="AL127" s="63">
        <f t="shared" ca="1" si="15"/>
        <v>2</v>
      </c>
      <c r="AM127" s="63">
        <f t="shared" ca="1" si="15"/>
        <v>3</v>
      </c>
      <c r="AO127" s="14">
        <f>IF("na"=F127,"",SQRT(F127)/SQRT(F125))</f>
        <v>1.0767615092457661</v>
      </c>
      <c r="AP127" s="14">
        <f>IF("na"=J127,"",SQRT(J127)/SQRT(J125))</f>
        <v>1.0402788223777135</v>
      </c>
      <c r="AQ127" s="14">
        <f>IF("na"=M127,"",SQRT(M127)/SQRT(M125))</f>
        <v>1.1414858433304274</v>
      </c>
      <c r="AR127" s="14">
        <f>IF("na"=Q127,"",SQRT(Q127)/SQRT(Q125))</f>
        <v>1.4724494701110755</v>
      </c>
      <c r="AS127" s="14">
        <f>IF("na"=T127,"",SQRT(T127)/SQRT(T125))</f>
        <v>1.3576713760995471</v>
      </c>
      <c r="AT127" s="14">
        <f>IF("na"=X127,"",SQRT(X127)/SQRT(X125))</f>
        <v>1.3839222766481163</v>
      </c>
    </row>
    <row r="128" spans="1:1024" ht="12.75" customHeight="1" x14ac:dyDescent="0.3">
      <c r="A128" s="17" t="s">
        <v>282</v>
      </c>
      <c r="B128" s="58">
        <v>0.29215999999999998</v>
      </c>
      <c r="C128" s="58">
        <v>2.63443</v>
      </c>
      <c r="D128" s="64">
        <v>0.27751199999999998</v>
      </c>
      <c r="E128" s="65">
        <v>3.6146900000000003E-2</v>
      </c>
      <c r="F128" s="66">
        <v>1.5211622E-3</v>
      </c>
      <c r="G128" s="65">
        <v>3.0999599999999998</v>
      </c>
      <c r="H128" s="66">
        <v>1.9779</v>
      </c>
      <c r="I128" s="66">
        <v>2.5661800000000001</v>
      </c>
      <c r="J128" s="67">
        <v>3.9167464724999999</v>
      </c>
      <c r="K128" s="64">
        <v>0.277644</v>
      </c>
      <c r="L128" s="65">
        <v>2.6641999999999999E-2</v>
      </c>
      <c r="M128" s="66">
        <v>9.2051030000000003E-4</v>
      </c>
      <c r="N128" s="65">
        <v>2.7006600000000001</v>
      </c>
      <c r="O128" s="66">
        <v>0.84824999999999995</v>
      </c>
      <c r="P128" s="66">
        <v>2.51023</v>
      </c>
      <c r="Q128" s="67">
        <v>0.73495370250000003</v>
      </c>
      <c r="R128" s="64">
        <v>0.27725899999999998</v>
      </c>
      <c r="S128" s="65">
        <v>1.8956000000000001E-2</v>
      </c>
      <c r="T128" s="66">
        <v>5.813697E-4</v>
      </c>
      <c r="U128" s="65">
        <v>2.62094</v>
      </c>
      <c r="V128" s="66">
        <v>0.55977500000000002</v>
      </c>
      <c r="W128" s="66">
        <v>2.52536</v>
      </c>
      <c r="X128" s="67">
        <v>0.32524431549999999</v>
      </c>
      <c r="Y128" s="65"/>
      <c r="Z128" s="65"/>
      <c r="AA128" s="15">
        <f>IF("na"=F128,"",F128/F125)</f>
        <v>0.92200455025279993</v>
      </c>
      <c r="AB128" s="13">
        <f>IF("na"=J128,"",J128/J125)</f>
        <v>1.1988536162823207</v>
      </c>
      <c r="AC128" s="13">
        <f>IF("na"=M128,"",M128/M125)</f>
        <v>1.0362392624355481</v>
      </c>
      <c r="AD128" s="13">
        <f>IF("na"=Q128,"",Q128/Q125)</f>
        <v>0.85582118542415064</v>
      </c>
      <c r="AE128" s="13">
        <f>IF("na"=T128,"",T128/T125)</f>
        <v>1.1501860395273902</v>
      </c>
      <c r="AF128" s="13">
        <f>IF("na"=X128,"",X128/X125)</f>
        <v>0.89071422117994914</v>
      </c>
      <c r="AG128" s="13">
        <f>AG127</f>
        <v>126</v>
      </c>
      <c r="AH128" s="63">
        <f t="shared" ca="1" si="15"/>
        <v>1</v>
      </c>
      <c r="AI128" s="63">
        <f t="shared" ca="1" si="15"/>
        <v>2</v>
      </c>
      <c r="AJ128" s="63">
        <f t="shared" ca="1" si="15"/>
        <v>1</v>
      </c>
      <c r="AK128" s="63">
        <f t="shared" ca="1" si="15"/>
        <v>1</v>
      </c>
      <c r="AL128" s="63">
        <f t="shared" ca="1" si="15"/>
        <v>1</v>
      </c>
      <c r="AM128" s="63">
        <f t="shared" ca="1" si="15"/>
        <v>1</v>
      </c>
      <c r="AO128" s="14">
        <f>IF("na"=F128,"",SQRT(F128)/SQRT(F125))</f>
        <v>0.96021068013889532</v>
      </c>
      <c r="AP128" s="14">
        <f>IF("na"=J128,"",SQRT(J128)/SQRT(J125))</f>
        <v>1.0949217397980189</v>
      </c>
      <c r="AQ128" s="14">
        <f>IF("na"=M128,"",SQRT(M128)/SQRT(M125))</f>
        <v>1.0179583795202769</v>
      </c>
      <c r="AR128" s="14">
        <f>IF("na"=Q128,"",SQRT(Q128)/SQRT(Q125))</f>
        <v>0.92510604009710729</v>
      </c>
      <c r="AS128" s="14">
        <f>IF("na"=T128,"",SQRT(T128)/SQRT(T125))</f>
        <v>1.0724672673454376</v>
      </c>
      <c r="AT128" s="14">
        <f>IF("na"=X128,"",SQRT(X128)/SQRT(X125))</f>
        <v>0.94377657376094526</v>
      </c>
    </row>
    <row r="129" spans="1:46" ht="12.75" customHeight="1" x14ac:dyDescent="0.3">
      <c r="A129" s="17" t="s">
        <v>283</v>
      </c>
      <c r="B129" s="58">
        <v>0.29215999999999998</v>
      </c>
      <c r="C129" s="58">
        <v>2.63443</v>
      </c>
      <c r="D129" s="68">
        <v>0.284717</v>
      </c>
      <c r="E129" s="13">
        <v>5.2080099999999997E-2</v>
      </c>
      <c r="F129" s="66">
        <v>2.7677349999999999E-3</v>
      </c>
      <c r="G129" s="65">
        <v>3.1940900000000001</v>
      </c>
      <c r="H129" s="66">
        <v>2.5976300000000001</v>
      </c>
      <c r="I129" s="66">
        <v>2.33744</v>
      </c>
      <c r="J129" s="67">
        <v>6.8358846770000001</v>
      </c>
      <c r="K129" s="68">
        <v>0.28461399999999998</v>
      </c>
      <c r="L129" s="13">
        <v>4.8858100000000002E-2</v>
      </c>
      <c r="M129" s="66">
        <v>2.444056E-3</v>
      </c>
      <c r="N129" s="65">
        <v>2.9803299999999999</v>
      </c>
      <c r="O129" s="66">
        <v>2.0984799999999999</v>
      </c>
      <c r="P129" s="66">
        <v>2.3513700000000002</v>
      </c>
      <c r="Q129" s="67">
        <v>4.4837412739999998</v>
      </c>
      <c r="R129" s="68">
        <v>0.28435100000000002</v>
      </c>
      <c r="S129" s="13">
        <v>4.59122E-2</v>
      </c>
      <c r="T129" s="66">
        <v>2.1689105000000002E-3</v>
      </c>
      <c r="U129" s="65">
        <v>2.7244600000000001</v>
      </c>
      <c r="V129" s="66">
        <v>1.31975</v>
      </c>
      <c r="W129" s="66">
        <v>2.36565</v>
      </c>
      <c r="X129" s="67">
        <v>1.8139827508999999</v>
      </c>
      <c r="Y129" s="65"/>
      <c r="Z129" s="65"/>
      <c r="AA129" s="15">
        <f>IF("na"=F129,"",F129/F125)</f>
        <v>1.6775753853822644</v>
      </c>
      <c r="AB129" s="13">
        <f>IF("na"=J129,"",J129/J125)</f>
        <v>2.0923552553248275</v>
      </c>
      <c r="AC129" s="13">
        <f>IF("na"=M129,"",M129/M125)</f>
        <v>2.7513291125489592</v>
      </c>
      <c r="AD129" s="13">
        <f>IF("na"=Q129,"",Q129/Q125)</f>
        <v>5.2211190435493737</v>
      </c>
      <c r="AE129" s="13">
        <f>IF("na"=T129,"",T129/T125)</f>
        <v>4.290988295544766</v>
      </c>
      <c r="AF129" s="13">
        <f>IF("na"=X129,"",X129/X125)</f>
        <v>4.9677739354733017</v>
      </c>
      <c r="AG129" s="13">
        <f>AG128</f>
        <v>126</v>
      </c>
      <c r="AH129" s="63">
        <f t="shared" ca="1" si="15"/>
        <v>4</v>
      </c>
      <c r="AI129" s="63">
        <f t="shared" ca="1" si="15"/>
        <v>4</v>
      </c>
      <c r="AJ129" s="63">
        <f t="shared" ca="1" si="15"/>
        <v>4</v>
      </c>
      <c r="AK129" s="63">
        <f t="shared" ca="1" si="15"/>
        <v>4</v>
      </c>
      <c r="AL129" s="63">
        <f t="shared" ca="1" si="15"/>
        <v>4</v>
      </c>
      <c r="AM129" s="63">
        <f t="shared" ca="1" si="15"/>
        <v>4</v>
      </c>
      <c r="AO129" s="14">
        <f>IF("na"=F129,"",SQRT(F129)/SQRT(F125))</f>
        <v>1.2952124865759536</v>
      </c>
      <c r="AP129" s="14">
        <f>IF("na"=J129,"",SQRT(J129)/SQRT(J125))</f>
        <v>1.4464975822049713</v>
      </c>
      <c r="AQ129" s="14">
        <f>IF("na"=M129,"",SQRT(M129)/SQRT(M125))</f>
        <v>1.6587130892800475</v>
      </c>
      <c r="AR129" s="14">
        <f>IF("na"=Q129,"",SQRT(Q129)/SQRT(Q125))</f>
        <v>2.2849768146634166</v>
      </c>
      <c r="AS129" s="14">
        <f>IF("na"=T129,"",SQRT(T129)/SQRT(T125))</f>
        <v>2.0714700807747057</v>
      </c>
      <c r="AT129" s="14">
        <f>IF("na"=X129,"",SQRT(X129)/SQRT(X125))</f>
        <v>2.2288503618397759</v>
      </c>
    </row>
    <row r="130" spans="1:46" ht="12.75" customHeight="1" x14ac:dyDescent="0.3">
      <c r="B130" s="69"/>
      <c r="C130" s="69"/>
      <c r="D130" s="13"/>
      <c r="E130" s="13"/>
      <c r="F130" s="13"/>
      <c r="G130" s="13"/>
      <c r="H130" s="13"/>
      <c r="I130" s="13"/>
      <c r="J130" s="13"/>
      <c r="K130" s="13"/>
      <c r="L130" s="13"/>
    </row>
    <row r="131" spans="1:46" ht="12.75" customHeight="1" x14ac:dyDescent="0.3">
      <c r="A131" s="17"/>
      <c r="B131" s="17"/>
      <c r="C131" s="17"/>
      <c r="D131" s="6" t="s">
        <v>311</v>
      </c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17"/>
      <c r="Z131" s="17"/>
      <c r="AA131" s="51"/>
      <c r="AB131" s="52"/>
      <c r="AC131" s="52"/>
      <c r="AD131" s="52"/>
      <c r="AE131" s="52"/>
      <c r="AF131" s="52"/>
      <c r="AG131" s="52"/>
      <c r="AH131" s="53"/>
      <c r="AI131" s="53"/>
      <c r="AJ131" s="53"/>
      <c r="AK131" s="53"/>
      <c r="AL131" s="53"/>
      <c r="AM131" s="53"/>
      <c r="AO131" s="52"/>
      <c r="AQ131" s="52"/>
      <c r="AR131" s="52"/>
      <c r="AS131" s="52"/>
      <c r="AT131" s="52"/>
    </row>
    <row r="132" spans="1:46" ht="12.75" customHeight="1" x14ac:dyDescent="0.3">
      <c r="B132" s="54" t="s">
        <v>293</v>
      </c>
      <c r="C132" s="54" t="s">
        <v>293</v>
      </c>
      <c r="D132" s="1">
        <v>7</v>
      </c>
      <c r="E132" s="1"/>
      <c r="F132" s="1"/>
      <c r="G132" s="1"/>
      <c r="H132" s="1"/>
      <c r="I132" s="1"/>
      <c r="J132" s="1"/>
      <c r="K132" s="1">
        <v>15</v>
      </c>
      <c r="L132" s="1"/>
      <c r="M132" s="1"/>
      <c r="N132" s="1"/>
      <c r="O132" s="1"/>
      <c r="P132" s="1"/>
      <c r="Q132" s="1"/>
      <c r="R132" s="1">
        <v>30</v>
      </c>
      <c r="S132" s="1"/>
      <c r="T132" s="1"/>
      <c r="U132" s="1"/>
      <c r="V132" s="1"/>
      <c r="W132" s="1"/>
      <c r="X132" s="1"/>
      <c r="Y132" s="55"/>
      <c r="Z132" s="55"/>
    </row>
    <row r="133" spans="1:46" ht="12.75" customHeight="1" x14ac:dyDescent="0.3">
      <c r="B133" s="56" t="s">
        <v>284</v>
      </c>
      <c r="C133" s="56" t="s">
        <v>294</v>
      </c>
      <c r="D133" s="57" t="s">
        <v>284</v>
      </c>
      <c r="E133" s="58" t="s">
        <v>287</v>
      </c>
      <c r="F133" s="58" t="s">
        <v>295</v>
      </c>
      <c r="G133" s="58" t="s">
        <v>296</v>
      </c>
      <c r="H133" s="58" t="s">
        <v>297</v>
      </c>
      <c r="I133" s="58" t="s">
        <v>298</v>
      </c>
      <c r="J133" s="59" t="s">
        <v>299</v>
      </c>
      <c r="K133" s="57" t="s">
        <v>284</v>
      </c>
      <c r="L133" s="58" t="s">
        <v>287</v>
      </c>
      <c r="M133" s="58" t="s">
        <v>295</v>
      </c>
      <c r="N133" s="58" t="s">
        <v>296</v>
      </c>
      <c r="O133" s="58" t="s">
        <v>297</v>
      </c>
      <c r="P133" s="58" t="s">
        <v>298</v>
      </c>
      <c r="Q133" s="59" t="s">
        <v>299</v>
      </c>
      <c r="R133" s="57" t="s">
        <v>284</v>
      </c>
      <c r="S133" s="58" t="s">
        <v>287</v>
      </c>
      <c r="T133" s="58" t="s">
        <v>295</v>
      </c>
      <c r="U133" s="58" t="s">
        <v>296</v>
      </c>
      <c r="V133" s="58" t="s">
        <v>297</v>
      </c>
      <c r="W133" s="58" t="s">
        <v>298</v>
      </c>
      <c r="X133" s="59" t="s">
        <v>299</v>
      </c>
      <c r="Y133" s="58"/>
      <c r="Z133" s="58"/>
    </row>
    <row r="134" spans="1:46" ht="12.75" customHeight="1" x14ac:dyDescent="0.3">
      <c r="A134" s="17" t="s">
        <v>300</v>
      </c>
      <c r="B134" s="58">
        <v>0.54612099999999997</v>
      </c>
      <c r="C134" s="58">
        <v>2.3172600000000001</v>
      </c>
      <c r="D134" s="60">
        <v>0.56023199999999995</v>
      </c>
      <c r="E134" s="61">
        <v>4.5140800000000002E-2</v>
      </c>
      <c r="F134" s="61">
        <v>2.2368120999999999E-3</v>
      </c>
      <c r="G134" s="61">
        <v>2.9971399999999999</v>
      </c>
      <c r="H134" s="61">
        <v>1.7565599999999999</v>
      </c>
      <c r="I134" s="61">
        <v>2.4824000000000002</v>
      </c>
      <c r="J134" s="62">
        <v>3.1127742532</v>
      </c>
      <c r="K134" s="60">
        <v>0.55962800000000001</v>
      </c>
      <c r="L134" s="61">
        <v>3.1967099999999998E-2</v>
      </c>
      <c r="M134" s="61">
        <v>1.2043344E-3</v>
      </c>
      <c r="N134" s="61">
        <v>2.6709299999999998</v>
      </c>
      <c r="O134" s="61">
        <v>0.92764500000000005</v>
      </c>
      <c r="P134" s="61">
        <v>2.47261</v>
      </c>
      <c r="Q134" s="62">
        <v>0.88465886849999997</v>
      </c>
      <c r="R134" s="60">
        <v>0.56104799999999999</v>
      </c>
      <c r="S134" s="61">
        <v>2.1836600000000001E-2</v>
      </c>
      <c r="T134" s="61">
        <v>6.9965230000000004E-4</v>
      </c>
      <c r="U134" s="61">
        <v>2.5694699999999999</v>
      </c>
      <c r="V134" s="61">
        <v>0.53787499999999999</v>
      </c>
      <c r="W134" s="61">
        <v>2.4752700000000001</v>
      </c>
      <c r="X134" s="62">
        <v>0.31427667570000001</v>
      </c>
      <c r="Y134" s="61"/>
      <c r="Z134" s="61"/>
      <c r="AH134" s="63"/>
      <c r="AI134" s="63"/>
    </row>
    <row r="135" spans="1:46" ht="12.75" customHeight="1" x14ac:dyDescent="0.3">
      <c r="A135" s="17" t="s">
        <v>354</v>
      </c>
      <c r="B135" s="58">
        <v>0.54612099999999997</v>
      </c>
      <c r="C135" s="58">
        <v>2.3172600000000001</v>
      </c>
      <c r="D135" s="60">
        <v>0.55879199999999996</v>
      </c>
      <c r="E135" s="61">
        <v>5.6044200000000002E-2</v>
      </c>
      <c r="F135" s="61">
        <v>3.3015064999999998E-3</v>
      </c>
      <c r="G135" s="61">
        <v>3.01573</v>
      </c>
      <c r="H135" s="61">
        <v>2.16784</v>
      </c>
      <c r="I135" s="61">
        <v>2.4297900000000001</v>
      </c>
      <c r="J135" s="62">
        <v>4.7121932664999999</v>
      </c>
      <c r="K135" s="60">
        <v>0.56024700000000005</v>
      </c>
      <c r="L135" s="61">
        <v>5.2184700000000001E-2</v>
      </c>
      <c r="M135" s="61">
        <v>2.9227866999999999E-3</v>
      </c>
      <c r="N135" s="61">
        <v>2.66892</v>
      </c>
      <c r="O135" s="61">
        <v>1.0904</v>
      </c>
      <c r="P135" s="61">
        <v>2.3897599999999999</v>
      </c>
      <c r="Q135" s="62">
        <v>1.19422841</v>
      </c>
      <c r="R135" s="60">
        <v>0.56197900000000001</v>
      </c>
      <c r="S135" s="61">
        <v>5.0751400000000002E-2</v>
      </c>
      <c r="T135" s="61">
        <v>2.8271807000000001E-3</v>
      </c>
      <c r="U135" s="61">
        <v>2.5900799999999999</v>
      </c>
      <c r="V135" s="61">
        <v>0.76512500000000006</v>
      </c>
      <c r="W135" s="61">
        <v>2.4250500000000001</v>
      </c>
      <c r="X135" s="62">
        <v>0.59703494970000004</v>
      </c>
      <c r="Y135" s="61"/>
      <c r="Z135" s="61"/>
      <c r="AA135" s="15">
        <f>IF("na"=F135,"",F135/F134)</f>
        <v>1.4759874108334803</v>
      </c>
      <c r="AB135" s="13">
        <f>IF("na"=J135,"",J135/J134)</f>
        <v>1.5138242876610029</v>
      </c>
      <c r="AC135" s="13">
        <f>IF("na"=M135,"",M135/M134)</f>
        <v>2.426889657889038</v>
      </c>
      <c r="AD135" s="13">
        <f>IF("na"=Q135,"",Q135/Q134)</f>
        <v>1.3499309762472584</v>
      </c>
      <c r="AE135" s="13">
        <f>IF("na"=T135,"",T135/T134)</f>
        <v>4.0408367127500329</v>
      </c>
      <c r="AF135" s="13">
        <f>IF("na"=X135,"",X135/X134)</f>
        <v>1.8997112921924675</v>
      </c>
      <c r="AG135" s="13">
        <f>ROW()</f>
        <v>135</v>
      </c>
      <c r="AH135" s="63">
        <f t="shared" ref="AH135:AM138" ca="1" si="16">SUM(IF(INDIRECT(ADDRESS(ROW(),AH$40))&gt;INDIRECT(ADDRESS($AG135,AH$40)),1,0),IF(INDIRECT(ADDRESS(ROW(),AH$40))&gt;INDIRECT(ADDRESS($AG135+1,AH$40)),1,0),IF(INDIRECT(ADDRESS(ROW(),AH$40))&gt;INDIRECT(ADDRESS($AG135+2,AH$40)),1,0),IF(INDIRECT(ADDRESS(ROW(),AH$40))&gt;INDIRECT(ADDRESS($AG135+3,AH$40)),1,0))+1</f>
        <v>2</v>
      </c>
      <c r="AI135" s="63">
        <f t="shared" ca="1" si="16"/>
        <v>4</v>
      </c>
      <c r="AJ135" s="63">
        <f t="shared" ca="1" si="16"/>
        <v>2</v>
      </c>
      <c r="AK135" s="63">
        <f t="shared" ca="1" si="16"/>
        <v>3</v>
      </c>
      <c r="AL135" s="63">
        <f t="shared" ca="1" si="16"/>
        <v>2</v>
      </c>
      <c r="AM135" s="63">
        <f t="shared" ca="1" si="16"/>
        <v>3</v>
      </c>
      <c r="AO135" s="14">
        <f>IF("na"=F135,"",SQRT(F135)/SQRT(F134))</f>
        <v>1.2149022227461272</v>
      </c>
      <c r="AP135" s="14">
        <f>IF("na"=J135,"",SQRT(J135)/SQRT(J134))</f>
        <v>1.2303756693225867</v>
      </c>
      <c r="AQ135" s="14">
        <f>IF("na"=M135,"",SQRT(M135)/SQRT(M134))</f>
        <v>1.5578477646705529</v>
      </c>
      <c r="AR135" s="14">
        <f>IF("na"=Q135,"",SQRT(Q135)/SQRT(Q134))</f>
        <v>1.1618653003886716</v>
      </c>
      <c r="AS135" s="14">
        <f>IF("na"=T135,"",SQRT(T135)/SQRT(T134))</f>
        <v>2.0101832535244228</v>
      </c>
      <c r="AT135" s="14">
        <f>IF("na"=X135,"",SQRT(X135)/SQRT(X134))</f>
        <v>1.3783001459016349</v>
      </c>
    </row>
    <row r="136" spans="1:46" ht="12.75" customHeight="1" x14ac:dyDescent="0.3">
      <c r="A136" s="17" t="s">
        <v>281</v>
      </c>
      <c r="B136" s="58">
        <v>0.54612099999999997</v>
      </c>
      <c r="C136" s="58">
        <v>2.3172600000000001</v>
      </c>
      <c r="D136" s="60">
        <v>0.64108699999999996</v>
      </c>
      <c r="E136" s="61">
        <v>4.82683E-2</v>
      </c>
      <c r="F136" s="61">
        <v>1.1348369800000001E-2</v>
      </c>
      <c r="G136" s="61">
        <v>2.7843100000000001</v>
      </c>
      <c r="H136" s="61">
        <v>1.5816600000000001</v>
      </c>
      <c r="I136" s="61">
        <v>2.4080599999999999</v>
      </c>
      <c r="J136" s="62">
        <v>2.5098929956</v>
      </c>
      <c r="K136" s="60">
        <v>0.637679</v>
      </c>
      <c r="L136" s="61">
        <v>3.9011700000000003E-2</v>
      </c>
      <c r="M136" s="61">
        <v>9.9047800000000002E-3</v>
      </c>
      <c r="N136" s="61">
        <v>2.6416300000000001</v>
      </c>
      <c r="O136" s="61">
        <v>0.98824199999999995</v>
      </c>
      <c r="P136" s="61">
        <v>2.4159899999999999</v>
      </c>
      <c r="Q136" s="62">
        <v>0.98636986339999999</v>
      </c>
      <c r="R136" s="60">
        <v>0.63770800000000005</v>
      </c>
      <c r="S136" s="61">
        <v>3.6162600000000003E-2</v>
      </c>
      <c r="T136" s="61">
        <v>9.6959121000000006E-3</v>
      </c>
      <c r="U136" s="61">
        <v>2.5012099999999999</v>
      </c>
      <c r="V136" s="61">
        <v>0.65177200000000002</v>
      </c>
      <c r="W136" s="61">
        <v>2.3752800000000001</v>
      </c>
      <c r="X136" s="62">
        <v>0.42817306030000002</v>
      </c>
      <c r="Y136" s="61"/>
      <c r="Z136" s="61"/>
      <c r="AA136" s="15">
        <f>IF("na"=F136,"",F136/F134)</f>
        <v>5.0734569077125435</v>
      </c>
      <c r="AB136" s="13">
        <f>IF("na"=J136,"",J136/J134)</f>
        <v>0.80632027620370317</v>
      </c>
      <c r="AC136" s="13">
        <f>IF("na"=M136,"",M136/M134)</f>
        <v>8.224277243928265</v>
      </c>
      <c r="AD136" s="13">
        <f>IF("na"=Q136,"",Q136/Q134)</f>
        <v>1.1149719948803067</v>
      </c>
      <c r="AE136" s="13">
        <f>IF("na"=T136,"",T136/T134)</f>
        <v>13.858186559238067</v>
      </c>
      <c r="AF136" s="13">
        <f>IF("na"=X136,"",X136/X134)</f>
        <v>1.3624080099050124</v>
      </c>
      <c r="AG136" s="13">
        <f>AG135</f>
        <v>135</v>
      </c>
      <c r="AH136" s="63">
        <f t="shared" ca="1" si="16"/>
        <v>3</v>
      </c>
      <c r="AI136" s="63">
        <f t="shared" ca="1" si="16"/>
        <v>1</v>
      </c>
      <c r="AJ136" s="63">
        <f t="shared" ca="1" si="16"/>
        <v>3</v>
      </c>
      <c r="AK136" s="63">
        <f t="shared" ca="1" si="16"/>
        <v>2</v>
      </c>
      <c r="AL136" s="63">
        <f t="shared" ca="1" si="16"/>
        <v>3</v>
      </c>
      <c r="AM136" s="63">
        <f t="shared" ca="1" si="16"/>
        <v>2</v>
      </c>
      <c r="AO136" s="14">
        <f>IF("na"=F136,"",SQRT(F136)/SQRT(F134))</f>
        <v>2.2524335523412322</v>
      </c>
      <c r="AP136" s="14">
        <f>IF("na"=J136,"",SQRT(J136)/SQRT(J134))</f>
        <v>0.89795338197687258</v>
      </c>
      <c r="AQ136" s="14">
        <f>IF("na"=M136,"",SQRT(M136)/SQRT(M134))</f>
        <v>2.867800070424761</v>
      </c>
      <c r="AR136" s="14">
        <f>IF("na"=Q136,"",SQRT(Q136)/SQRT(Q134))</f>
        <v>1.0559223432053642</v>
      </c>
      <c r="AS136" s="14">
        <f>IF("na"=T136,"",SQRT(T136)/SQRT(T134))</f>
        <v>3.7226585337951783</v>
      </c>
      <c r="AT136" s="14">
        <f>IF("na"=X136,"",SQRT(X136)/SQRT(X134))</f>
        <v>1.1672223481004005</v>
      </c>
    </row>
    <row r="137" spans="1:46" ht="12.75" customHeight="1" x14ac:dyDescent="0.3">
      <c r="A137" s="17" t="s">
        <v>282</v>
      </c>
      <c r="B137" s="58">
        <v>0.54612099999999997</v>
      </c>
      <c r="C137" s="58">
        <v>2.3172600000000001</v>
      </c>
      <c r="D137" s="64">
        <v>0.55867800000000001</v>
      </c>
      <c r="E137" s="65">
        <v>4.6176000000000002E-2</v>
      </c>
      <c r="F137" s="66">
        <v>2.2899011E-3</v>
      </c>
      <c r="G137" s="65">
        <v>2.8955799999999998</v>
      </c>
      <c r="H137" s="66">
        <v>1.7015199999999999</v>
      </c>
      <c r="I137" s="66">
        <v>2.4241000000000001</v>
      </c>
      <c r="J137" s="67">
        <v>2.9065850960000001</v>
      </c>
      <c r="K137" s="64">
        <v>0.56030800000000003</v>
      </c>
      <c r="L137" s="65">
        <v>3.0916099999999998E-2</v>
      </c>
      <c r="M137" s="66">
        <v>1.1570761E-3</v>
      </c>
      <c r="N137" s="65">
        <v>2.66798</v>
      </c>
      <c r="O137" s="66">
        <v>0.835337</v>
      </c>
      <c r="P137" s="66">
        <v>2.4730500000000002</v>
      </c>
      <c r="Q137" s="67">
        <v>0.72205842760000005</v>
      </c>
      <c r="R137" s="64">
        <v>0.55906599999999995</v>
      </c>
      <c r="S137" s="65">
        <v>2.2928400000000002E-2</v>
      </c>
      <c r="T137" s="66">
        <v>6.9328450000000002E-4</v>
      </c>
      <c r="U137" s="65">
        <v>2.6186699999999998</v>
      </c>
      <c r="V137" s="66">
        <v>0.575847</v>
      </c>
      <c r="W137" s="66">
        <v>2.5140600000000002</v>
      </c>
      <c r="X137" s="67">
        <v>0.37033000739999999</v>
      </c>
      <c r="Y137" s="65"/>
      <c r="Z137" s="65"/>
      <c r="AA137" s="15">
        <f>IF("na"=F137,"",F137/F134)</f>
        <v>1.0237342242560294</v>
      </c>
      <c r="AB137" s="13">
        <f>IF("na"=J137,"",J137/J134)</f>
        <v>0.93376032425479205</v>
      </c>
      <c r="AC137" s="13">
        <f>IF("na"=M137,"",M137/M134)</f>
        <v>0.96075981886758366</v>
      </c>
      <c r="AD137" s="13">
        <f>IF("na"=Q137,"",Q137/Q134)</f>
        <v>0.8161998407638188</v>
      </c>
      <c r="AE137" s="13">
        <f>IF("na"=T137,"",T137/T134)</f>
        <v>0.99089862207270663</v>
      </c>
      <c r="AF137" s="13">
        <f>IF("na"=X137,"",X137/X134)</f>
        <v>1.1783566393374574</v>
      </c>
      <c r="AG137" s="13">
        <f>AG136</f>
        <v>135</v>
      </c>
      <c r="AH137" s="63">
        <f t="shared" ca="1" si="16"/>
        <v>1</v>
      </c>
      <c r="AI137" s="63">
        <f t="shared" ca="1" si="16"/>
        <v>2</v>
      </c>
      <c r="AJ137" s="63">
        <f t="shared" ca="1" si="16"/>
        <v>1</v>
      </c>
      <c r="AK137" s="63">
        <f t="shared" ca="1" si="16"/>
        <v>1</v>
      </c>
      <c r="AL137" s="63">
        <f t="shared" ca="1" si="16"/>
        <v>1</v>
      </c>
      <c r="AM137" s="63">
        <f t="shared" ca="1" si="16"/>
        <v>1</v>
      </c>
      <c r="AO137" s="14">
        <f>IF("na"=F137,"",SQRT(F137)/SQRT(F134))</f>
        <v>1.0117975213727446</v>
      </c>
      <c r="AP137" s="14">
        <f>IF("na"=J137,"",SQRT(J137)/SQRT(J134))</f>
        <v>0.96631274660680744</v>
      </c>
      <c r="AQ137" s="14">
        <f>IF("na"=M137,"",SQRT(M137)/SQRT(M134))</f>
        <v>0.98018356386321015</v>
      </c>
      <c r="AR137" s="14">
        <f>IF("na"=Q137,"",SQRT(Q137)/SQRT(Q134))</f>
        <v>0.90343779020130599</v>
      </c>
      <c r="AS137" s="14">
        <f>IF("na"=T137,"",SQRT(T137)/SQRT(T134))</f>
        <v>0.99543890926199319</v>
      </c>
      <c r="AT137" s="14">
        <f>IF("na"=X137,"",SQRT(X137)/SQRT(X134))</f>
        <v>1.0855213675176816</v>
      </c>
    </row>
    <row r="138" spans="1:46" ht="12.75" customHeight="1" x14ac:dyDescent="0.3">
      <c r="A138" s="17" t="s">
        <v>283</v>
      </c>
      <c r="B138" s="58">
        <v>0.54612099999999997</v>
      </c>
      <c r="C138" s="58">
        <v>2.3172600000000001</v>
      </c>
      <c r="D138" s="68">
        <v>0.63899099999999998</v>
      </c>
      <c r="E138" s="13">
        <v>5.8093499999999999E-2</v>
      </c>
      <c r="F138" s="66">
        <v>1.1999691599999999E-2</v>
      </c>
      <c r="G138" s="65">
        <v>3.0095499999999999</v>
      </c>
      <c r="H138" s="66">
        <v>2.1059299999999999</v>
      </c>
      <c r="I138" s="66">
        <v>2.3908499999999999</v>
      </c>
      <c r="J138" s="67">
        <v>4.4403566530000003</v>
      </c>
      <c r="K138" s="68">
        <v>0.63772700000000004</v>
      </c>
      <c r="L138" s="13">
        <v>5.4197599999999999E-2</v>
      </c>
      <c r="M138" s="66">
        <v>1.1329039000000001E-2</v>
      </c>
      <c r="N138" s="65">
        <v>2.76031</v>
      </c>
      <c r="O138" s="66">
        <v>1.30552</v>
      </c>
      <c r="P138" s="66">
        <v>2.3806099999999999</v>
      </c>
      <c r="Q138" s="67">
        <v>1.7083956928999999</v>
      </c>
      <c r="R138" s="68">
        <v>0.63713799999999998</v>
      </c>
      <c r="S138" s="13">
        <v>5.2653100000000001E-2</v>
      </c>
      <c r="T138" s="66">
        <v>1.10564431E-2</v>
      </c>
      <c r="U138" s="65">
        <v>2.66805</v>
      </c>
      <c r="V138" s="66">
        <v>1.04836</v>
      </c>
      <c r="W138" s="66">
        <v>2.39933</v>
      </c>
      <c r="X138" s="67">
        <v>1.1057941744999999</v>
      </c>
      <c r="Y138" s="65"/>
      <c r="Z138" s="65"/>
      <c r="AA138" s="15">
        <f>IF("na"=F138,"",F138/F134)</f>
        <v>5.3646399713234736</v>
      </c>
      <c r="AB138" s="13">
        <f>IF("na"=J138,"",J138/J134)</f>
        <v>1.4264949179771764</v>
      </c>
      <c r="AC138" s="13">
        <f>IF("na"=M138,"",M138/M134)</f>
        <v>9.4068881533235302</v>
      </c>
      <c r="AD138" s="13">
        <f>IF("na"=Q138,"",Q138/Q134)</f>
        <v>1.9311349874293382</v>
      </c>
      <c r="AE138" s="13">
        <f>IF("na"=T138,"",T138/T134)</f>
        <v>15.802768174992064</v>
      </c>
      <c r="AF138" s="13">
        <f>IF("na"=X138,"",X138/X134)</f>
        <v>3.5185371998638586</v>
      </c>
      <c r="AG138" s="13">
        <f>AG137</f>
        <v>135</v>
      </c>
      <c r="AH138" s="63">
        <f t="shared" ca="1" si="16"/>
        <v>4</v>
      </c>
      <c r="AI138" s="63">
        <f t="shared" ca="1" si="16"/>
        <v>3</v>
      </c>
      <c r="AJ138" s="63">
        <f t="shared" ca="1" si="16"/>
        <v>4</v>
      </c>
      <c r="AK138" s="63">
        <f t="shared" ca="1" si="16"/>
        <v>4</v>
      </c>
      <c r="AL138" s="63">
        <f t="shared" ca="1" si="16"/>
        <v>4</v>
      </c>
      <c r="AM138" s="63">
        <f t="shared" ca="1" si="16"/>
        <v>4</v>
      </c>
      <c r="AO138" s="14">
        <f>IF("na"=F138,"",SQRT(F138)/SQRT(F134))</f>
        <v>2.3161692449653746</v>
      </c>
      <c r="AP138" s="14">
        <f>IF("na"=J138,"",SQRT(J138)/SQRT(J134))</f>
        <v>1.1943596267360916</v>
      </c>
      <c r="AQ138" s="14">
        <f>IF("na"=M138,"",SQRT(M138)/SQRT(M134))</f>
        <v>3.0670650715828529</v>
      </c>
      <c r="AR138" s="14">
        <f>IF("na"=Q138,"",SQRT(Q138)/SQRT(Q134))</f>
        <v>1.3896528298209372</v>
      </c>
      <c r="AS138" s="14">
        <f>IF("na"=T138,"",SQRT(T138)/SQRT(T134))</f>
        <v>3.9752695726192036</v>
      </c>
      <c r="AT138" s="14">
        <f>IF("na"=X138,"",SQRT(X138)/SQRT(X134))</f>
        <v>1.8757764258737923</v>
      </c>
    </row>
    <row r="139" spans="1:46" ht="12.75" customHeight="1" x14ac:dyDescent="0.3">
      <c r="B139" s="69"/>
      <c r="C139" s="69"/>
      <c r="D139" s="13"/>
      <c r="E139" s="13"/>
      <c r="F139" s="13"/>
      <c r="G139" s="13"/>
      <c r="H139" s="13"/>
      <c r="I139" s="13"/>
      <c r="J139" s="13"/>
      <c r="K139" s="13"/>
      <c r="L139" s="13"/>
    </row>
    <row r="140" spans="1:46" ht="12.75" customHeight="1" x14ac:dyDescent="0.3">
      <c r="A140" s="17"/>
      <c r="B140" s="17"/>
      <c r="C140" s="17"/>
      <c r="D140" s="6" t="s">
        <v>312</v>
      </c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17"/>
      <c r="Z140" s="17"/>
      <c r="AA140" s="51"/>
      <c r="AB140" s="52"/>
      <c r="AC140" s="52"/>
      <c r="AD140" s="52"/>
      <c r="AE140" s="52"/>
      <c r="AF140" s="52"/>
      <c r="AG140" s="52"/>
      <c r="AH140" s="53"/>
      <c r="AI140" s="53"/>
      <c r="AJ140" s="53"/>
      <c r="AK140" s="53"/>
      <c r="AL140" s="53"/>
      <c r="AM140" s="53"/>
      <c r="AO140" s="52"/>
      <c r="AQ140" s="52"/>
      <c r="AR140" s="52"/>
      <c r="AS140" s="52"/>
      <c r="AT140" s="52"/>
    </row>
    <row r="141" spans="1:46" ht="12.75" customHeight="1" x14ac:dyDescent="0.3">
      <c r="B141" s="54" t="s">
        <v>293</v>
      </c>
      <c r="C141" s="54" t="s">
        <v>293</v>
      </c>
      <c r="D141" s="1">
        <v>7</v>
      </c>
      <c r="E141" s="1"/>
      <c r="F141" s="1"/>
      <c r="G141" s="1"/>
      <c r="H141" s="1"/>
      <c r="I141" s="1"/>
      <c r="J141" s="1"/>
      <c r="K141" s="1">
        <v>15</v>
      </c>
      <c r="L141" s="1"/>
      <c r="M141" s="1"/>
      <c r="N141" s="1"/>
      <c r="O141" s="1"/>
      <c r="P141" s="1"/>
      <c r="Q141" s="1"/>
      <c r="R141" s="1">
        <v>30</v>
      </c>
      <c r="S141" s="1"/>
      <c r="T141" s="1"/>
      <c r="U141" s="1"/>
      <c r="V141" s="1"/>
      <c r="W141" s="1"/>
      <c r="X141" s="1"/>
      <c r="Y141" s="55"/>
      <c r="Z141" s="55"/>
    </row>
    <row r="142" spans="1:46" ht="12.75" customHeight="1" x14ac:dyDescent="0.3">
      <c r="B142" s="56" t="s">
        <v>284</v>
      </c>
      <c r="C142" s="56" t="s">
        <v>294</v>
      </c>
      <c r="D142" s="57" t="s">
        <v>284</v>
      </c>
      <c r="E142" s="58" t="s">
        <v>287</v>
      </c>
      <c r="F142" s="58" t="s">
        <v>295</v>
      </c>
      <c r="G142" s="58" t="s">
        <v>296</v>
      </c>
      <c r="H142" s="58" t="s">
        <v>297</v>
      </c>
      <c r="I142" s="58" t="s">
        <v>298</v>
      </c>
      <c r="J142" s="59" t="s">
        <v>299</v>
      </c>
      <c r="K142" s="57" t="s">
        <v>284</v>
      </c>
      <c r="L142" s="58" t="s">
        <v>287</v>
      </c>
      <c r="M142" s="58" t="s">
        <v>295</v>
      </c>
      <c r="N142" s="58" t="s">
        <v>296</v>
      </c>
      <c r="O142" s="58" t="s">
        <v>297</v>
      </c>
      <c r="P142" s="58" t="s">
        <v>298</v>
      </c>
      <c r="Q142" s="59" t="s">
        <v>299</v>
      </c>
      <c r="R142" s="57" t="s">
        <v>284</v>
      </c>
      <c r="S142" s="58" t="s">
        <v>287</v>
      </c>
      <c r="T142" s="58" t="s">
        <v>295</v>
      </c>
      <c r="U142" s="58" t="s">
        <v>296</v>
      </c>
      <c r="V142" s="58" t="s">
        <v>297</v>
      </c>
      <c r="W142" s="58" t="s">
        <v>298</v>
      </c>
      <c r="X142" s="59" t="s">
        <v>299</v>
      </c>
      <c r="Y142" s="58"/>
      <c r="Z142" s="58"/>
    </row>
    <row r="143" spans="1:46" ht="12.75" customHeight="1" x14ac:dyDescent="0.3">
      <c r="A143" s="17" t="s">
        <v>300</v>
      </c>
      <c r="B143" s="58">
        <v>0.50744900000000004</v>
      </c>
      <c r="C143" s="58">
        <v>3.2417400000000001</v>
      </c>
      <c r="D143" s="60">
        <v>0.47594599999999998</v>
      </c>
      <c r="E143" s="61">
        <v>3.4874200000000001E-2</v>
      </c>
      <c r="F143" s="61">
        <v>2.2086488E-3</v>
      </c>
      <c r="G143" s="61">
        <v>3.4102999999999999</v>
      </c>
      <c r="H143" s="61">
        <v>1.0098499999999999</v>
      </c>
      <c r="I143" s="61">
        <v>3.2072099999999999</v>
      </c>
      <c r="J143" s="62">
        <v>1.0209893433999999</v>
      </c>
      <c r="K143" s="60">
        <v>0.476109</v>
      </c>
      <c r="L143" s="61">
        <v>2.5805100000000001E-2</v>
      </c>
      <c r="M143" s="61">
        <v>1.6480987E-3</v>
      </c>
      <c r="N143" s="61">
        <v>3.3171400000000002</v>
      </c>
      <c r="O143" s="61">
        <v>0.59516899999999995</v>
      </c>
      <c r="P143" s="61">
        <v>3.23</v>
      </c>
      <c r="Q143" s="62">
        <v>0.35436396609999998</v>
      </c>
      <c r="R143" s="60">
        <v>0.47586200000000001</v>
      </c>
      <c r="S143" s="61">
        <v>1.8454700000000001E-2</v>
      </c>
      <c r="T143" s="61">
        <v>1.3383144000000001E-3</v>
      </c>
      <c r="U143" s="61">
        <v>3.24756</v>
      </c>
      <c r="V143" s="61">
        <v>0.39033099999999998</v>
      </c>
      <c r="W143" s="61">
        <v>3.2057099999999998</v>
      </c>
      <c r="X143" s="62">
        <v>0.15365645040000001</v>
      </c>
      <c r="Y143" s="61"/>
      <c r="Z143" s="61"/>
      <c r="AH143" s="63"/>
      <c r="AI143" s="63"/>
    </row>
    <row r="144" spans="1:46" ht="12.75" customHeight="1" x14ac:dyDescent="0.3">
      <c r="A144" s="17" t="s">
        <v>354</v>
      </c>
      <c r="B144" s="58">
        <v>0.50744900000000004</v>
      </c>
      <c r="C144" s="58">
        <v>3.2417400000000001</v>
      </c>
      <c r="D144" s="60">
        <v>0.47729500000000002</v>
      </c>
      <c r="E144" s="61">
        <v>3.9836099999999999E-2</v>
      </c>
      <c r="F144" s="61">
        <v>2.4961785000000001E-3</v>
      </c>
      <c r="G144" s="61">
        <v>3.3771599999999999</v>
      </c>
      <c r="H144" s="61">
        <v>1.0257400000000001</v>
      </c>
      <c r="I144" s="61">
        <v>3.1729699999999998</v>
      </c>
      <c r="J144" s="62">
        <v>1.0568718605</v>
      </c>
      <c r="K144" s="60">
        <v>0.47929500000000003</v>
      </c>
      <c r="L144" s="61">
        <v>3.6718399999999998E-2</v>
      </c>
      <c r="M144" s="61">
        <v>2.1408884999999998E-3</v>
      </c>
      <c r="N144" s="61">
        <v>3.2711999999999999</v>
      </c>
      <c r="O144" s="61">
        <v>0.62284600000000001</v>
      </c>
      <c r="P144" s="61">
        <v>3.1797</v>
      </c>
      <c r="Q144" s="62">
        <v>0.39178610130000002</v>
      </c>
      <c r="R144" s="60">
        <v>0.47772999999999999</v>
      </c>
      <c r="S144" s="61">
        <v>3.2880300000000001E-2</v>
      </c>
      <c r="T144" s="61">
        <v>1.964333E-3</v>
      </c>
      <c r="U144" s="61">
        <v>3.25095</v>
      </c>
      <c r="V144" s="61">
        <v>0.50045799999999996</v>
      </c>
      <c r="W144" s="61">
        <v>3.1955900000000002</v>
      </c>
      <c r="X144" s="62">
        <v>0.25258803219999998</v>
      </c>
      <c r="Y144" s="61"/>
      <c r="Z144" s="61"/>
      <c r="AA144" s="15">
        <f>IF("na"=F144,"",F144/F143)</f>
        <v>1.1301835312160087</v>
      </c>
      <c r="AB144" s="13">
        <f>IF("na"=J144,"",J144/J143)</f>
        <v>1.0351448497792421</v>
      </c>
      <c r="AC144" s="13">
        <f>IF("na"=M144,"",M144/M143)</f>
        <v>1.299005029249765</v>
      </c>
      <c r="AD144" s="13">
        <f>IF("na"=Q144,"",Q144/Q143)</f>
        <v>1.1056036696164522</v>
      </c>
      <c r="AE144" s="13">
        <f>IF("na"=T144,"",T144/T143)</f>
        <v>1.4677664680287381</v>
      </c>
      <c r="AF144" s="13">
        <f>IF("na"=X144,"",X144/X143)</f>
        <v>1.6438491943713414</v>
      </c>
      <c r="AG144" s="13">
        <f>ROW()</f>
        <v>144</v>
      </c>
      <c r="AH144" s="63">
        <f t="shared" ref="AH144:AM147" ca="1" si="17">SUM(IF(INDIRECT(ADDRESS(ROW(),AH$40))&gt;INDIRECT(ADDRESS($AG144,AH$40)),1,0),IF(INDIRECT(ADDRESS(ROW(),AH$40))&gt;INDIRECT(ADDRESS($AG144+1,AH$40)),1,0),IF(INDIRECT(ADDRESS(ROW(),AH$40))&gt;INDIRECT(ADDRESS($AG144+2,AH$40)),1,0),IF(INDIRECT(ADDRESS(ROW(),AH$40))&gt;INDIRECT(ADDRESS($AG144+3,AH$40)),1,0))+1</f>
        <v>4</v>
      </c>
      <c r="AI144" s="63">
        <f t="shared" ca="1" si="17"/>
        <v>2</v>
      </c>
      <c r="AJ144" s="63">
        <f t="shared" ca="1" si="17"/>
        <v>4</v>
      </c>
      <c r="AK144" s="63">
        <f t="shared" ca="1" si="17"/>
        <v>3</v>
      </c>
      <c r="AL144" s="63">
        <f t="shared" ca="1" si="17"/>
        <v>4</v>
      </c>
      <c r="AM144" s="63">
        <f t="shared" ca="1" si="17"/>
        <v>3</v>
      </c>
      <c r="AO144" s="14">
        <f>IF("na"=F144,"",SQRT(F144)/SQRT(F143))</f>
        <v>1.063100903591004</v>
      </c>
      <c r="AP144" s="14">
        <f>IF("na"=J144,"",SQRT(J144)/SQRT(J143))</f>
        <v>1.0174206847608527</v>
      </c>
      <c r="AQ144" s="14">
        <f>IF("na"=M144,"",SQRT(M144)/SQRT(M143))</f>
        <v>1.1397390180430627</v>
      </c>
      <c r="AR144" s="14">
        <f>IF("na"=Q144,"",SQRT(Q144)/SQRT(Q143))</f>
        <v>1.0514768992310066</v>
      </c>
      <c r="AS144" s="14">
        <f>IF("na"=T144,"",SQRT(T144)/SQRT(T143))</f>
        <v>1.2115141220921604</v>
      </c>
      <c r="AT144" s="14">
        <f>IF("na"=X144,"",SQRT(X144)/SQRT(X143))</f>
        <v>1.2821268246048598</v>
      </c>
    </row>
    <row r="145" spans="1:46" ht="12.75" customHeight="1" x14ac:dyDescent="0.3">
      <c r="A145" s="17" t="s">
        <v>281</v>
      </c>
      <c r="B145" s="58">
        <v>0.50744900000000004</v>
      </c>
      <c r="C145" s="58">
        <v>3.2417400000000001</v>
      </c>
      <c r="D145" s="60">
        <v>0.52673099999999995</v>
      </c>
      <c r="E145" s="61">
        <v>3.7395600000000001E-2</v>
      </c>
      <c r="F145" s="61">
        <v>1.7702263000000001E-3</v>
      </c>
      <c r="G145" s="61">
        <v>3.3270599999999999</v>
      </c>
      <c r="H145" s="61">
        <v>1.10379</v>
      </c>
      <c r="I145" s="61">
        <v>3.0906400000000001</v>
      </c>
      <c r="J145" s="62">
        <v>1.2411835740999999</v>
      </c>
      <c r="K145" s="60">
        <v>0.52510999999999997</v>
      </c>
      <c r="L145" s="61">
        <v>3.0079000000000002E-2</v>
      </c>
      <c r="M145" s="61">
        <v>1.2166570999999999E-3</v>
      </c>
      <c r="N145" s="61">
        <v>3.2021299999999999</v>
      </c>
      <c r="O145" s="61">
        <v>0.60357400000000005</v>
      </c>
      <c r="P145" s="61">
        <v>3.1046100000000001</v>
      </c>
      <c r="Q145" s="62">
        <v>0.38310621030000003</v>
      </c>
      <c r="R145" s="60">
        <v>0.52394300000000005</v>
      </c>
      <c r="S145" s="61">
        <v>2.5203099999999999E-2</v>
      </c>
      <c r="T145" s="61">
        <v>9.072482E-4</v>
      </c>
      <c r="U145" s="61">
        <v>3.17923</v>
      </c>
      <c r="V145" s="61">
        <v>0.43021700000000002</v>
      </c>
      <c r="W145" s="61">
        <v>3.1294200000000001</v>
      </c>
      <c r="X145" s="62">
        <v>0.19770244940000001</v>
      </c>
      <c r="Y145" s="61"/>
      <c r="Z145" s="61"/>
      <c r="AA145" s="15">
        <f>IF("na"=F145,"",F145/F143)</f>
        <v>0.80149741326008916</v>
      </c>
      <c r="AB145" s="13">
        <f>IF("na"=J145,"",J145/J143)</f>
        <v>1.2156675112462296</v>
      </c>
      <c r="AC145" s="13">
        <f>IF("na"=M145,"",M145/M143)</f>
        <v>0.7382185909132748</v>
      </c>
      <c r="AD145" s="13">
        <f>IF("na"=Q145,"",Q145/Q143)</f>
        <v>1.0811093873802313</v>
      </c>
      <c r="AE145" s="13">
        <f>IF("na"=T145,"",T145/T143)</f>
        <v>0.67790363759068861</v>
      </c>
      <c r="AF145" s="13">
        <f>IF("na"=X145,"",X145/X143)</f>
        <v>1.2866524567327895</v>
      </c>
      <c r="AG145" s="13">
        <f>AG144</f>
        <v>144</v>
      </c>
      <c r="AH145" s="63">
        <f t="shared" ca="1" si="17"/>
        <v>2</v>
      </c>
      <c r="AI145" s="63">
        <f t="shared" ca="1" si="17"/>
        <v>3</v>
      </c>
      <c r="AJ145" s="63">
        <f t="shared" ca="1" si="17"/>
        <v>2</v>
      </c>
      <c r="AK145" s="63">
        <f t="shared" ca="1" si="17"/>
        <v>2</v>
      </c>
      <c r="AL145" s="63">
        <f t="shared" ca="1" si="17"/>
        <v>2</v>
      </c>
      <c r="AM145" s="63">
        <f t="shared" ca="1" si="17"/>
        <v>2</v>
      </c>
      <c r="AO145" s="14">
        <f>IF("na"=F145,"",SQRT(F145)/SQRT(F143))</f>
        <v>0.89526387912173089</v>
      </c>
      <c r="AP145" s="14">
        <f>IF("na"=J145,"",SQRT(J145)/SQRT(J143))</f>
        <v>1.1025731319265084</v>
      </c>
      <c r="AQ145" s="14">
        <f>IF("na"=M145,"",SQRT(M145)/SQRT(M143))</f>
        <v>0.85919647980731084</v>
      </c>
      <c r="AR145" s="14">
        <f>IF("na"=Q145,"",SQRT(Q145)/SQRT(Q143))</f>
        <v>1.0397641017943595</v>
      </c>
      <c r="AS145" s="14">
        <f>IF("na"=T145,"",SQRT(T145)/SQRT(T143))</f>
        <v>0.82334903752338762</v>
      </c>
      <c r="AT145" s="14">
        <f>IF("na"=X145,"",SQRT(X145)/SQRT(X143))</f>
        <v>1.1343070381218612</v>
      </c>
    </row>
    <row r="146" spans="1:46" ht="12.75" customHeight="1" x14ac:dyDescent="0.3">
      <c r="A146" s="17" t="s">
        <v>282</v>
      </c>
      <c r="B146" s="58">
        <v>0.50744900000000004</v>
      </c>
      <c r="C146" s="58">
        <v>3.2417400000000001</v>
      </c>
      <c r="D146" s="64">
        <v>0.48816799999999999</v>
      </c>
      <c r="E146" s="65">
        <v>3.6516100000000003E-2</v>
      </c>
      <c r="F146" s="66">
        <v>1.7051824000000001E-3</v>
      </c>
      <c r="G146" s="65">
        <v>3.5186299999999999</v>
      </c>
      <c r="H146" s="66">
        <v>0.94519799999999998</v>
      </c>
      <c r="I146" s="66">
        <v>3.3287399999999998</v>
      </c>
      <c r="J146" s="67">
        <v>0.90096825920000001</v>
      </c>
      <c r="K146" s="64">
        <v>0.488064</v>
      </c>
      <c r="L146" s="65">
        <v>2.5441499999999999E-2</v>
      </c>
      <c r="M146" s="66">
        <v>1.0230481E-3</v>
      </c>
      <c r="N146" s="65">
        <v>3.3630100000000001</v>
      </c>
      <c r="O146" s="66">
        <v>0.57860400000000001</v>
      </c>
      <c r="P146" s="66">
        <v>3.27535</v>
      </c>
      <c r="Q146" s="67">
        <v>0.3359122209</v>
      </c>
      <c r="R146" s="64">
        <v>0.48808699999999999</v>
      </c>
      <c r="S146" s="65">
        <v>1.7939099999999999E-2</v>
      </c>
      <c r="T146" s="66">
        <v>6.9669830000000004E-4</v>
      </c>
      <c r="U146" s="65">
        <v>3.3604500000000002</v>
      </c>
      <c r="V146" s="66">
        <v>0.41477999999999998</v>
      </c>
      <c r="W146" s="66">
        <v>3.3152900000000001</v>
      </c>
      <c r="X146" s="67">
        <v>0.17745205089999999</v>
      </c>
      <c r="Y146" s="65"/>
      <c r="Z146" s="65"/>
      <c r="AA146" s="15">
        <f>IF("na"=F146,"",F146/F143)</f>
        <v>0.77204777871429819</v>
      </c>
      <c r="AB146" s="13">
        <f>IF("na"=J146,"",J146/J143)</f>
        <v>0.8824462909668408</v>
      </c>
      <c r="AC146" s="13">
        <f>IF("na"=M146,"",M146/M143)</f>
        <v>0.62074443721119366</v>
      </c>
      <c r="AD146" s="13">
        <f>IF("na"=Q146,"",Q146/Q143)</f>
        <v>0.9479299619454169</v>
      </c>
      <c r="AE146" s="13">
        <f>IF("na"=T146,"",T146/T143)</f>
        <v>0.52057894617288736</v>
      </c>
      <c r="AF146" s="13">
        <f>IF("na"=X146,"",X146/X143)</f>
        <v>1.1548623597516086</v>
      </c>
      <c r="AG146" s="13">
        <f>AG145</f>
        <v>144</v>
      </c>
      <c r="AH146" s="63">
        <f t="shared" ca="1" si="17"/>
        <v>1</v>
      </c>
      <c r="AI146" s="63">
        <f t="shared" ca="1" si="17"/>
        <v>1</v>
      </c>
      <c r="AJ146" s="63">
        <f t="shared" ca="1" si="17"/>
        <v>1</v>
      </c>
      <c r="AK146" s="63">
        <f t="shared" ca="1" si="17"/>
        <v>1</v>
      </c>
      <c r="AL146" s="63">
        <f t="shared" ca="1" si="17"/>
        <v>1</v>
      </c>
      <c r="AM146" s="63">
        <f t="shared" ca="1" si="17"/>
        <v>1</v>
      </c>
      <c r="AO146" s="14">
        <f>IF("na"=F146,"",SQRT(F146)/SQRT(F143))</f>
        <v>0.8786624942003034</v>
      </c>
      <c r="AP146" s="14">
        <f>IF("na"=J146,"",SQRT(J146)/SQRT(J143))</f>
        <v>0.93938612453391113</v>
      </c>
      <c r="AQ146" s="14">
        <f>IF("na"=M146,"",SQRT(M146)/SQRT(M143))</f>
        <v>0.78787336368936456</v>
      </c>
      <c r="AR146" s="14">
        <f>IF("na"=Q146,"",SQRT(Q146)/SQRT(Q143))</f>
        <v>0.97361694826323608</v>
      </c>
      <c r="AS146" s="14">
        <f>IF("na"=T146,"",SQRT(T146)/SQRT(T143))</f>
        <v>0.72151157036660707</v>
      </c>
      <c r="AT146" s="14">
        <f>IF("na"=X146,"",SQRT(X146)/SQRT(X143))</f>
        <v>1.07464522506342</v>
      </c>
    </row>
    <row r="147" spans="1:46" ht="12.75" customHeight="1" x14ac:dyDescent="0.3">
      <c r="A147" s="17" t="s">
        <v>283</v>
      </c>
      <c r="B147" s="58">
        <v>0.50744900000000004</v>
      </c>
      <c r="C147" s="58">
        <v>3.2417400000000001</v>
      </c>
      <c r="D147" s="68">
        <v>0.52535900000000002</v>
      </c>
      <c r="E147" s="13">
        <v>4.1716499999999997E-2</v>
      </c>
      <c r="F147" s="66">
        <v>2.0610343999999999E-3</v>
      </c>
      <c r="G147" s="65">
        <v>3.3565</v>
      </c>
      <c r="H147" s="66">
        <v>1.1888799999999999</v>
      </c>
      <c r="I147" s="66">
        <v>3.1149900000000001</v>
      </c>
      <c r="J147" s="67">
        <v>1.4295012169000001</v>
      </c>
      <c r="K147" s="68">
        <v>0.52273800000000004</v>
      </c>
      <c r="L147" s="13">
        <v>3.6468100000000003E-2</v>
      </c>
      <c r="M147" s="66">
        <v>1.5636758000000001E-3</v>
      </c>
      <c r="N147" s="65">
        <v>3.2672099999999999</v>
      </c>
      <c r="O147" s="66">
        <v>0.720001</v>
      </c>
      <c r="P147" s="66">
        <v>3.1444800000000002</v>
      </c>
      <c r="Q147" s="67">
        <v>0.52786094760000002</v>
      </c>
      <c r="R147" s="68">
        <v>0.52103699999999997</v>
      </c>
      <c r="S147" s="13">
        <v>3.3538100000000001E-2</v>
      </c>
      <c r="T147" s="66">
        <v>1.3094377999999999E-3</v>
      </c>
      <c r="U147" s="65">
        <v>3.2182599999999999</v>
      </c>
      <c r="V147" s="66">
        <v>0.50279499999999999</v>
      </c>
      <c r="W147" s="66">
        <v>3.1574300000000002</v>
      </c>
      <c r="X147" s="67">
        <v>0.25991098810000002</v>
      </c>
      <c r="Y147" s="65"/>
      <c r="Z147" s="65"/>
      <c r="AA147" s="15">
        <f>IF("na"=F147,"",F147/F143)</f>
        <v>0.93316529092357281</v>
      </c>
      <c r="AB147" s="13">
        <f>IF("na"=J147,"",J147/J143)</f>
        <v>1.4001137486309245</v>
      </c>
      <c r="AC147" s="13">
        <f>IF("na"=M147,"",M147/M143)</f>
        <v>0.94877558000622175</v>
      </c>
      <c r="AD147" s="13">
        <f>IF("na"=Q147,"",Q147/Q143)</f>
        <v>1.4896010827778126</v>
      </c>
      <c r="AE147" s="13">
        <f>IF("na"=T147,"",T147/T143)</f>
        <v>0.97842315677093505</v>
      </c>
      <c r="AF147" s="13">
        <f>IF("na"=X147,"",X147/X143)</f>
        <v>1.6915071734599956</v>
      </c>
      <c r="AG147" s="13">
        <f>AG146</f>
        <v>144</v>
      </c>
      <c r="AH147" s="63">
        <f t="shared" ca="1" si="17"/>
        <v>3</v>
      </c>
      <c r="AI147" s="63">
        <f t="shared" ca="1" si="17"/>
        <v>4</v>
      </c>
      <c r="AJ147" s="63">
        <f t="shared" ca="1" si="17"/>
        <v>3</v>
      </c>
      <c r="AK147" s="63">
        <f t="shared" ca="1" si="17"/>
        <v>4</v>
      </c>
      <c r="AL147" s="63">
        <f t="shared" ca="1" si="17"/>
        <v>3</v>
      </c>
      <c r="AM147" s="63">
        <f t="shared" ca="1" si="17"/>
        <v>4</v>
      </c>
      <c r="AO147" s="14">
        <f>IF("na"=F147,"",SQRT(F147)/SQRT(F143))</f>
        <v>0.96600480895468266</v>
      </c>
      <c r="AP147" s="14">
        <f>IF("na"=J147,"",SQRT(J147)/SQRT(J143))</f>
        <v>1.1832640232132998</v>
      </c>
      <c r="AQ147" s="14">
        <f>IF("na"=M147,"",SQRT(M147)/SQRT(M143))</f>
        <v>0.97405111775831432</v>
      </c>
      <c r="AR147" s="14">
        <f>IF("na"=Q147,"",SQRT(Q147)/SQRT(Q143))</f>
        <v>1.2204921477739268</v>
      </c>
      <c r="AS147" s="14">
        <f>IF("na"=T147,"",SQRT(T147)/SQRT(T143))</f>
        <v>0.98915274693594968</v>
      </c>
      <c r="AT147" s="14">
        <f>IF("na"=X147,"",SQRT(X147)/SQRT(X143))</f>
        <v>1.3005795529147748</v>
      </c>
    </row>
    <row r="148" spans="1:46" ht="12.75" customHeight="1" x14ac:dyDescent="0.3">
      <c r="B148" s="69"/>
      <c r="C148" s="69"/>
      <c r="D148" s="13"/>
      <c r="E148" s="13"/>
      <c r="F148" s="13"/>
      <c r="G148" s="13"/>
      <c r="H148" s="13"/>
      <c r="I148" s="13"/>
      <c r="J148" s="13"/>
      <c r="K148" s="13"/>
      <c r="L148" s="13"/>
    </row>
    <row r="149" spans="1:46" ht="12.75" customHeight="1" x14ac:dyDescent="0.3">
      <c r="A149" s="17"/>
      <c r="B149" s="17"/>
      <c r="C149" s="17"/>
      <c r="D149" s="6" t="s">
        <v>313</v>
      </c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17"/>
      <c r="Z149" s="17"/>
      <c r="AA149" s="51"/>
      <c r="AB149" s="52"/>
      <c r="AC149" s="52"/>
      <c r="AD149" s="52"/>
      <c r="AE149" s="52"/>
      <c r="AF149" s="52"/>
      <c r="AG149" s="52"/>
      <c r="AH149" s="53"/>
      <c r="AI149" s="53"/>
      <c r="AJ149" s="53"/>
      <c r="AK149" s="53"/>
      <c r="AL149" s="53"/>
      <c r="AM149" s="53"/>
    </row>
    <row r="150" spans="1:46" ht="12.75" customHeight="1" x14ac:dyDescent="0.3">
      <c r="B150" s="54" t="s">
        <v>293</v>
      </c>
      <c r="C150" s="54" t="s">
        <v>293</v>
      </c>
      <c r="D150" s="1">
        <v>7</v>
      </c>
      <c r="E150" s="1"/>
      <c r="F150" s="1"/>
      <c r="G150" s="1"/>
      <c r="H150" s="1"/>
      <c r="I150" s="1"/>
      <c r="J150" s="1"/>
      <c r="K150" s="1">
        <v>15</v>
      </c>
      <c r="L150" s="1"/>
      <c r="M150" s="1"/>
      <c r="N150" s="1"/>
      <c r="O150" s="1"/>
      <c r="P150" s="1"/>
      <c r="Q150" s="1"/>
      <c r="R150" s="1">
        <v>30</v>
      </c>
      <c r="S150" s="1"/>
      <c r="T150" s="1"/>
      <c r="U150" s="1"/>
      <c r="V150" s="1"/>
      <c r="W150" s="1"/>
      <c r="X150" s="1"/>
      <c r="Y150" s="55"/>
      <c r="Z150" s="55"/>
    </row>
    <row r="151" spans="1:46" ht="12.75" customHeight="1" x14ac:dyDescent="0.3">
      <c r="B151" s="56" t="s">
        <v>284</v>
      </c>
      <c r="C151" s="56" t="s">
        <v>294</v>
      </c>
      <c r="D151" s="57" t="s">
        <v>284</v>
      </c>
      <c r="E151" s="58" t="s">
        <v>287</v>
      </c>
      <c r="F151" s="58" t="s">
        <v>295</v>
      </c>
      <c r="G151" s="58" t="s">
        <v>296</v>
      </c>
      <c r="H151" s="58" t="s">
        <v>297</v>
      </c>
      <c r="I151" s="58" t="s">
        <v>298</v>
      </c>
      <c r="J151" s="59" t="s">
        <v>299</v>
      </c>
      <c r="K151" s="57" t="s">
        <v>284</v>
      </c>
      <c r="L151" s="58" t="s">
        <v>287</v>
      </c>
      <c r="M151" s="58" t="s">
        <v>295</v>
      </c>
      <c r="N151" s="58" t="s">
        <v>296</v>
      </c>
      <c r="O151" s="58" t="s">
        <v>297</v>
      </c>
      <c r="P151" s="58" t="s">
        <v>298</v>
      </c>
      <c r="Q151" s="59" t="s">
        <v>299</v>
      </c>
      <c r="R151" s="57" t="s">
        <v>284</v>
      </c>
      <c r="S151" s="58" t="s">
        <v>287</v>
      </c>
      <c r="T151" s="58" t="s">
        <v>295</v>
      </c>
      <c r="U151" s="58" t="s">
        <v>296</v>
      </c>
      <c r="V151" s="58" t="s">
        <v>297</v>
      </c>
      <c r="W151" s="58" t="s">
        <v>298</v>
      </c>
      <c r="X151" s="59" t="s">
        <v>299</v>
      </c>
      <c r="Y151" s="58"/>
      <c r="Z151" s="58"/>
    </row>
    <row r="152" spans="1:46" ht="12.75" customHeight="1" x14ac:dyDescent="0.3">
      <c r="A152" s="17" t="s">
        <v>300</v>
      </c>
      <c r="B152" s="58">
        <v>0.61834900000000004</v>
      </c>
      <c r="C152" s="58">
        <v>2.8993199999999999</v>
      </c>
      <c r="D152" s="60">
        <v>0.592808</v>
      </c>
      <c r="E152" s="61">
        <v>3.6185099999999998E-2</v>
      </c>
      <c r="F152" s="61">
        <v>1.9617039999999999E-3</v>
      </c>
      <c r="G152" s="61">
        <v>3.0682399999999999</v>
      </c>
      <c r="H152" s="61">
        <v>0.91166800000000003</v>
      </c>
      <c r="I152" s="61">
        <v>2.8734000000000002</v>
      </c>
      <c r="J152" s="62">
        <v>0.83181038860000001</v>
      </c>
      <c r="K152" s="60">
        <v>0.59182199999999996</v>
      </c>
      <c r="L152" s="61">
        <v>2.4817700000000002E-2</v>
      </c>
      <c r="M152" s="61">
        <v>1.3195998999999999E-3</v>
      </c>
      <c r="N152" s="61">
        <v>2.97872</v>
      </c>
      <c r="O152" s="61">
        <v>0.58661200000000002</v>
      </c>
      <c r="P152" s="61">
        <v>2.8809200000000001</v>
      </c>
      <c r="Q152" s="62">
        <v>0.34445219849999997</v>
      </c>
      <c r="R152" s="60">
        <v>0.59096599999999999</v>
      </c>
      <c r="S152" s="61">
        <v>1.8587900000000001E-2</v>
      </c>
      <c r="T152" s="61">
        <v>1.0953385999999999E-3</v>
      </c>
      <c r="U152" s="61">
        <v>2.92842</v>
      </c>
      <c r="V152" s="61">
        <v>0.37443799999999999</v>
      </c>
      <c r="W152" s="61">
        <v>2.8851800000000001</v>
      </c>
      <c r="X152" s="62">
        <v>0.1404037554</v>
      </c>
      <c r="Y152" s="61"/>
      <c r="Z152" s="61"/>
      <c r="AH152" s="63"/>
      <c r="AI152" s="63"/>
    </row>
    <row r="153" spans="1:46" ht="12.75" customHeight="1" x14ac:dyDescent="0.3">
      <c r="A153" s="17" t="s">
        <v>354</v>
      </c>
      <c r="B153" s="58">
        <v>0.61834900000000004</v>
      </c>
      <c r="C153" s="58">
        <v>2.8993199999999999</v>
      </c>
      <c r="D153" s="60">
        <v>0.59140899999999996</v>
      </c>
      <c r="E153" s="61">
        <v>4.4349E-2</v>
      </c>
      <c r="F153" s="61">
        <v>2.6925973999999998E-3</v>
      </c>
      <c r="G153" s="61">
        <v>3.0695700000000001</v>
      </c>
      <c r="H153" s="61">
        <v>0.99260599999999999</v>
      </c>
      <c r="I153" s="61">
        <v>2.8450899999999999</v>
      </c>
      <c r="J153" s="62">
        <v>0.98820756409999999</v>
      </c>
      <c r="K153" s="60">
        <v>0.59295299999999995</v>
      </c>
      <c r="L153" s="61">
        <v>3.7834699999999999E-2</v>
      </c>
      <c r="M153" s="61">
        <v>2.0764212999999998E-3</v>
      </c>
      <c r="N153" s="61">
        <v>2.9577300000000002</v>
      </c>
      <c r="O153" s="61">
        <v>0.70026200000000005</v>
      </c>
      <c r="P153" s="61">
        <v>2.83006</v>
      </c>
      <c r="Q153" s="62">
        <v>0.4951638162</v>
      </c>
      <c r="R153" s="60">
        <v>0.59090699999999996</v>
      </c>
      <c r="S153" s="61">
        <v>3.4705300000000001E-2</v>
      </c>
      <c r="T153" s="61">
        <v>1.9575210999999999E-3</v>
      </c>
      <c r="U153" s="61">
        <v>2.9095200000000001</v>
      </c>
      <c r="V153" s="61">
        <v>0.54103000000000001</v>
      </c>
      <c r="W153" s="61">
        <v>2.8298000000000001</v>
      </c>
      <c r="X153" s="62">
        <v>0.29754649129999999</v>
      </c>
      <c r="Y153" s="61"/>
      <c r="Z153" s="61"/>
      <c r="AA153" s="15">
        <f>IF("na"=F153,"",F153/F152)</f>
        <v>1.3725808786646712</v>
      </c>
      <c r="AB153" s="13">
        <f>IF("na"=J153,"",J153/J152)</f>
        <v>1.1880202238916833</v>
      </c>
      <c r="AC153" s="13">
        <f>IF("na"=M153,"",M153/M152)</f>
        <v>1.5735233838680951</v>
      </c>
      <c r="AD153" s="13">
        <f>IF("na"=Q153,"",Q153/Q152)</f>
        <v>1.4375400080368481</v>
      </c>
      <c r="AE153" s="13">
        <f>IF("na"=T153,"",T153/T152)</f>
        <v>1.787137876817269</v>
      </c>
      <c r="AF153" s="13">
        <f>IF("na"=X153,"",X153/X152)</f>
        <v>2.1192203189459704</v>
      </c>
      <c r="AG153" s="13">
        <f>ROW()</f>
        <v>153</v>
      </c>
      <c r="AH153" s="63">
        <f t="shared" ref="AH153:AM156" ca="1" si="18">SUM(IF(INDIRECT(ADDRESS(ROW(),AH$40))&gt;INDIRECT(ADDRESS($AG153,AH$40)),1,0),IF(INDIRECT(ADDRESS(ROW(),AH$40))&gt;INDIRECT(ADDRESS($AG153+1,AH$40)),1,0),IF(INDIRECT(ADDRESS(ROW(),AH$40))&gt;INDIRECT(ADDRESS($AG153+2,AH$40)),1,0),IF(INDIRECT(ADDRESS(ROW(),AH$40))&gt;INDIRECT(ADDRESS($AG153+3,AH$40)),1,0))+1</f>
        <v>4</v>
      </c>
      <c r="AI153" s="63">
        <f t="shared" ca="1" si="18"/>
        <v>4</v>
      </c>
      <c r="AJ153" s="63">
        <f t="shared" ca="1" si="18"/>
        <v>2</v>
      </c>
      <c r="AK153" s="63">
        <f t="shared" ca="1" si="18"/>
        <v>3</v>
      </c>
      <c r="AL153" s="63">
        <f t="shared" ca="1" si="18"/>
        <v>2</v>
      </c>
      <c r="AM153" s="63">
        <f t="shared" ca="1" si="18"/>
        <v>3</v>
      </c>
      <c r="AO153" s="14">
        <f>IF("na"=F153,"",SQRT(F153)/SQRT(F152))</f>
        <v>1.1715719690504169</v>
      </c>
      <c r="AP153" s="14">
        <f>IF("na"=J153,"",SQRT(J153)/SQRT(J152))</f>
        <v>1.089963404840586</v>
      </c>
      <c r="AQ153" s="14">
        <f>IF("na"=M153,"",SQRT(M153)/SQRT(M152))</f>
        <v>1.2544016039004795</v>
      </c>
      <c r="AR153" s="14">
        <f>IF("na"=Q153,"",SQRT(Q153)/SQRT(Q152))</f>
        <v>1.198974565216814</v>
      </c>
      <c r="AS153" s="14">
        <f>IF("na"=T153,"",SQRT(T153)/SQRT(T152))</f>
        <v>1.3368387624606302</v>
      </c>
      <c r="AT153" s="14">
        <f>IF("na"=X153,"",SQRT(X153)/SQRT(X152))</f>
        <v>1.4557542096610849</v>
      </c>
    </row>
    <row r="154" spans="1:46" ht="12.75" customHeight="1" x14ac:dyDescent="0.3">
      <c r="A154" s="17" t="s">
        <v>281</v>
      </c>
      <c r="B154" s="58">
        <v>0.61834900000000004</v>
      </c>
      <c r="C154" s="58">
        <v>2.8993199999999999</v>
      </c>
      <c r="D154" s="60">
        <v>0.63163400000000003</v>
      </c>
      <c r="E154" s="61">
        <v>3.3658300000000002E-2</v>
      </c>
      <c r="F154" s="61">
        <v>1.3093722999999999E-3</v>
      </c>
      <c r="G154" s="61">
        <v>2.90652</v>
      </c>
      <c r="H154" s="61">
        <v>0.74057200000000001</v>
      </c>
      <c r="I154" s="61">
        <v>2.7544</v>
      </c>
      <c r="J154" s="62">
        <v>0.56944869350000005</v>
      </c>
      <c r="K154" s="60">
        <v>0.655752</v>
      </c>
      <c r="L154" s="61">
        <v>3.2345100000000002E-2</v>
      </c>
      <c r="M154" s="61">
        <v>2.4451897999999998E-3</v>
      </c>
      <c r="N154" s="61">
        <v>2.96069</v>
      </c>
      <c r="O154" s="61">
        <v>0.59448100000000004</v>
      </c>
      <c r="P154" s="61">
        <v>2.8539099999999999</v>
      </c>
      <c r="Q154" s="62">
        <v>0.35546972739999999</v>
      </c>
      <c r="R154" s="60">
        <v>0.65525100000000003</v>
      </c>
      <c r="S154" s="61">
        <v>2.9390099999999999E-2</v>
      </c>
      <c r="T154" s="61">
        <v>2.2255355E-3</v>
      </c>
      <c r="U154" s="61">
        <v>2.9264800000000002</v>
      </c>
      <c r="V154" s="61">
        <v>0.42787500000000001</v>
      </c>
      <c r="W154" s="61">
        <v>2.8687499999999999</v>
      </c>
      <c r="X154" s="62">
        <v>0.18401154049999999</v>
      </c>
      <c r="Y154" s="61"/>
      <c r="Z154" s="61"/>
      <c r="AA154" s="15">
        <f>IF("na"=F154,"",F154/F152)</f>
        <v>0.66746680437007821</v>
      </c>
      <c r="AB154" s="13">
        <f>IF("na"=J154,"",J154/J152)</f>
        <v>0.68458954264616168</v>
      </c>
      <c r="AC154" s="13">
        <f>IF("na"=M154,"",M154/M152)</f>
        <v>1.8529781640632133</v>
      </c>
      <c r="AD154" s="13">
        <f>IF("na"=Q154,"",Q154/Q152)</f>
        <v>1.0319856541719823</v>
      </c>
      <c r="AE154" s="13">
        <f>IF("na"=T154,"",T154/T152)</f>
        <v>2.0318242231215078</v>
      </c>
      <c r="AF154" s="13">
        <f>IF("na"=X154,"",X154/X152)</f>
        <v>1.310588452394059</v>
      </c>
      <c r="AG154" s="13">
        <f>AG153</f>
        <v>153</v>
      </c>
      <c r="AH154" s="63">
        <f t="shared" ca="1" si="18"/>
        <v>1</v>
      </c>
      <c r="AI154" s="63">
        <f t="shared" ca="1" si="18"/>
        <v>1</v>
      </c>
      <c r="AJ154" s="63">
        <f t="shared" ca="1" si="18"/>
        <v>3</v>
      </c>
      <c r="AK154" s="63">
        <f t="shared" ca="1" si="18"/>
        <v>2</v>
      </c>
      <c r="AL154" s="63">
        <f t="shared" ca="1" si="18"/>
        <v>3</v>
      </c>
      <c r="AM154" s="63">
        <f t="shared" ca="1" si="18"/>
        <v>2</v>
      </c>
      <c r="AO154" s="14">
        <f>IF("na"=F154,"",SQRT(F154)/SQRT(F152))</f>
        <v>0.81698641627023283</v>
      </c>
      <c r="AP154" s="14">
        <f>IF("na"=J154,"",SQRT(J154)/SQRT(J152))</f>
        <v>0.82739926434954114</v>
      </c>
      <c r="AQ154" s="14">
        <f>IF("na"=M154,"",SQRT(M154)/SQRT(M152))</f>
        <v>1.3612414055057294</v>
      </c>
      <c r="AR154" s="14">
        <f>IF("na"=Q154,"",SQRT(Q154)/SQRT(Q152))</f>
        <v>1.015866947081153</v>
      </c>
      <c r="AS154" s="14">
        <f>IF("na"=T154,"",SQRT(T154)/SQRT(T152))</f>
        <v>1.4254207179361145</v>
      </c>
      <c r="AT154" s="14">
        <f>IF("na"=X154,"",SQRT(X154)/SQRT(X152))</f>
        <v>1.1448093519857614</v>
      </c>
    </row>
    <row r="155" spans="1:46" ht="12.75" customHeight="1" x14ac:dyDescent="0.3">
      <c r="A155" s="17" t="s">
        <v>282</v>
      </c>
      <c r="B155" s="58">
        <v>0.61834900000000004</v>
      </c>
      <c r="C155" s="58">
        <v>2.8993199999999999</v>
      </c>
      <c r="D155" s="64">
        <v>0.59359700000000004</v>
      </c>
      <c r="E155" s="65">
        <v>3.5654600000000002E-2</v>
      </c>
      <c r="F155" s="66">
        <v>1.883912E-3</v>
      </c>
      <c r="G155" s="65">
        <v>3.0777199999999998</v>
      </c>
      <c r="H155" s="66">
        <v>0.961453</v>
      </c>
      <c r="I155" s="66">
        <v>2.8706299999999998</v>
      </c>
      <c r="J155" s="67">
        <v>0.92521498729999996</v>
      </c>
      <c r="K155" s="64">
        <v>0.59540999999999999</v>
      </c>
      <c r="L155" s="65">
        <v>2.5414300000000001E-2</v>
      </c>
      <c r="M155" s="66">
        <v>1.1720843E-3</v>
      </c>
      <c r="N155" s="65">
        <v>2.9333999999999998</v>
      </c>
      <c r="O155" s="66">
        <v>0.54432700000000001</v>
      </c>
      <c r="P155" s="66">
        <v>2.8465199999999999</v>
      </c>
      <c r="Q155" s="67">
        <v>0.29907972290000001</v>
      </c>
      <c r="R155" s="64">
        <v>0.59282500000000005</v>
      </c>
      <c r="S155" s="65">
        <v>1.7512199999999999E-2</v>
      </c>
      <c r="T155" s="66">
        <v>9.5815159999999996E-4</v>
      </c>
      <c r="U155" s="65">
        <v>2.93445</v>
      </c>
      <c r="V155" s="66">
        <v>0.371253</v>
      </c>
      <c r="W155" s="66">
        <v>2.8912300000000002</v>
      </c>
      <c r="X155" s="67">
        <v>0.13789423810000001</v>
      </c>
      <c r="Y155" s="65"/>
      <c r="Z155" s="65"/>
      <c r="AA155" s="15">
        <f>IF("na"=F155,"",F155/F152)</f>
        <v>0.960344679931325</v>
      </c>
      <c r="AB155" s="13">
        <f>IF("na"=J155,"",J155/J152)</f>
        <v>1.1122907335374916</v>
      </c>
      <c r="AC155" s="13">
        <f>IF("na"=M155,"",M155/M152)</f>
        <v>0.8882118739172381</v>
      </c>
      <c r="AD155" s="13">
        <f>IF("na"=Q155,"",Q155/Q152)</f>
        <v>0.86827642326689936</v>
      </c>
      <c r="AE155" s="13">
        <f>IF("na"=T155,"",T155/T152)</f>
        <v>0.87475379759281746</v>
      </c>
      <c r="AF155" s="13">
        <f>IF("na"=X155,"",X155/X152)</f>
        <v>0.98212642323668231</v>
      </c>
      <c r="AG155" s="13">
        <f>AG154</f>
        <v>153</v>
      </c>
      <c r="AH155" s="63">
        <f t="shared" ca="1" si="18"/>
        <v>3</v>
      </c>
      <c r="AI155" s="63">
        <f t="shared" ca="1" si="18"/>
        <v>3</v>
      </c>
      <c r="AJ155" s="63">
        <f t="shared" ca="1" si="18"/>
        <v>1</v>
      </c>
      <c r="AK155" s="63">
        <f t="shared" ca="1" si="18"/>
        <v>1</v>
      </c>
      <c r="AL155" s="63">
        <f t="shared" ca="1" si="18"/>
        <v>1</v>
      </c>
      <c r="AM155" s="63">
        <f t="shared" ca="1" si="18"/>
        <v>1</v>
      </c>
      <c r="AO155" s="14">
        <f>IF("na"=F155,"",SQRT(F155)/SQRT(F152))</f>
        <v>0.97997177506871336</v>
      </c>
      <c r="AP155" s="14">
        <f>IF("na"=J155,"",SQRT(J155)/SQRT(J152))</f>
        <v>1.0546519490037896</v>
      </c>
      <c r="AQ155" s="14">
        <f>IF("na"=M155,"",SQRT(M155)/SQRT(M152))</f>
        <v>0.94244993178271186</v>
      </c>
      <c r="AR155" s="14">
        <f>IF("na"=Q155,"",SQRT(Q155)/SQRT(Q152))</f>
        <v>0.93181351313817051</v>
      </c>
      <c r="AS155" s="14">
        <f>IF("na"=T155,"",SQRT(T155)/SQRT(T152))</f>
        <v>0.93528273671271056</v>
      </c>
      <c r="AT155" s="14">
        <f>IF("na"=X155,"",SQRT(X155)/SQRT(X152))</f>
        <v>0.99102291761426098</v>
      </c>
    </row>
    <row r="156" spans="1:46" ht="12.75" customHeight="1" x14ac:dyDescent="0.3">
      <c r="A156" s="17" t="s">
        <v>283</v>
      </c>
      <c r="B156" s="58">
        <v>0.61834900000000004</v>
      </c>
      <c r="C156" s="58">
        <v>2.8993199999999999</v>
      </c>
      <c r="D156" s="68">
        <v>0.632996</v>
      </c>
      <c r="E156" s="13">
        <v>4.0336499999999997E-2</v>
      </c>
      <c r="F156" s="66">
        <v>1.8415678E-3</v>
      </c>
      <c r="G156" s="65">
        <v>2.9996299999999998</v>
      </c>
      <c r="H156" s="66">
        <v>0.94130800000000003</v>
      </c>
      <c r="I156" s="66">
        <v>2.7922600000000002</v>
      </c>
      <c r="J156" s="67">
        <v>0.89752259440000004</v>
      </c>
      <c r="K156" s="68">
        <v>0.65488400000000002</v>
      </c>
      <c r="L156" s="13">
        <v>4.0422600000000003E-2</v>
      </c>
      <c r="M156" s="66">
        <v>2.9687926999999999E-3</v>
      </c>
      <c r="N156" s="65">
        <v>3.0877599999999998</v>
      </c>
      <c r="O156" s="66">
        <v>1.16015</v>
      </c>
      <c r="P156" s="66">
        <v>2.9016000000000002</v>
      </c>
      <c r="Q156" s="67">
        <v>1.3459532209</v>
      </c>
      <c r="R156" s="68">
        <v>0.65337500000000004</v>
      </c>
      <c r="S156" s="13">
        <v>3.8606500000000002E-2</v>
      </c>
      <c r="T156" s="66">
        <v>2.7172823999999998E-3</v>
      </c>
      <c r="U156" s="65">
        <v>3.0303200000000001</v>
      </c>
      <c r="V156" s="66">
        <v>0.65307199999999999</v>
      </c>
      <c r="W156" s="66">
        <v>2.92143</v>
      </c>
      <c r="X156" s="67">
        <v>0.42699188919999997</v>
      </c>
      <c r="Y156" s="65"/>
      <c r="Z156" s="65"/>
      <c r="AA156" s="15">
        <f>IF("na"=F156,"",F156/F152)</f>
        <v>0.93875926235558482</v>
      </c>
      <c r="AB156" s="13">
        <f>IF("na"=J156,"",J156/J152)</f>
        <v>1.0789990203303408</v>
      </c>
      <c r="AC156" s="13">
        <f>IF("na"=M156,"",M156/M152)</f>
        <v>2.2497672968905196</v>
      </c>
      <c r="AD156" s="13">
        <f>IF("na"=Q156,"",Q156/Q152)</f>
        <v>3.907518160027073</v>
      </c>
      <c r="AE156" s="13">
        <f>IF("na"=T156,"",T156/T152)</f>
        <v>2.4807693255765844</v>
      </c>
      <c r="AF156" s="13">
        <f>IF("na"=X156,"",X156/X152)</f>
        <v>3.0411714272423227</v>
      </c>
      <c r="AG156" s="13">
        <f>AG155</f>
        <v>153</v>
      </c>
      <c r="AH156" s="63">
        <f t="shared" ca="1" si="18"/>
        <v>2</v>
      </c>
      <c r="AI156" s="63">
        <f t="shared" ca="1" si="18"/>
        <v>2</v>
      </c>
      <c r="AJ156" s="63">
        <f t="shared" ca="1" si="18"/>
        <v>4</v>
      </c>
      <c r="AK156" s="63">
        <f t="shared" ca="1" si="18"/>
        <v>4</v>
      </c>
      <c r="AL156" s="63">
        <f t="shared" ca="1" si="18"/>
        <v>4</v>
      </c>
      <c r="AM156" s="63">
        <f t="shared" ca="1" si="18"/>
        <v>4</v>
      </c>
      <c r="AO156" s="14">
        <f>IF("na"=F156,"",SQRT(F156)/SQRT(F152))</f>
        <v>0.96889589861635017</v>
      </c>
      <c r="AP156" s="14">
        <f>IF("na"=J156,"",SQRT(J156)/SQRT(J152))</f>
        <v>1.0387487763315733</v>
      </c>
      <c r="AQ156" s="14">
        <f>IF("na"=M156,"",SQRT(M156)/SQRT(M152))</f>
        <v>1.4999224302911534</v>
      </c>
      <c r="AR156" s="14">
        <f>IF("na"=Q156,"",SQRT(Q156)/SQRT(Q152))</f>
        <v>1.9767443335006865</v>
      </c>
      <c r="AS156" s="14">
        <f>IF("na"=T156,"",SQRT(T156)/SQRT(T152))</f>
        <v>1.5750458169769488</v>
      </c>
      <c r="AT156" s="14">
        <f>IF("na"=X156,"",SQRT(X156)/SQRT(X152))</f>
        <v>1.743895474861473</v>
      </c>
    </row>
    <row r="157" spans="1:46" ht="12.75" customHeight="1" x14ac:dyDescent="0.3">
      <c r="B157" s="69"/>
      <c r="C157" s="69"/>
      <c r="D157" s="13"/>
      <c r="E157" s="13"/>
      <c r="F157" s="13"/>
      <c r="G157" s="13"/>
      <c r="H157" s="13"/>
      <c r="I157" s="13"/>
      <c r="J157" s="13"/>
      <c r="K157" s="13"/>
      <c r="L157" s="13"/>
    </row>
    <row r="158" spans="1:46" ht="12.75" customHeight="1" x14ac:dyDescent="0.3">
      <c r="A158" s="17"/>
      <c r="B158" s="17"/>
      <c r="C158" s="17"/>
      <c r="D158" s="6" t="s">
        <v>314</v>
      </c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17"/>
      <c r="Z158" s="17"/>
      <c r="AA158" s="51"/>
      <c r="AB158" s="52"/>
      <c r="AC158" s="52"/>
      <c r="AD158" s="52"/>
      <c r="AE158" s="52"/>
      <c r="AF158" s="52"/>
      <c r="AG158" s="52"/>
      <c r="AH158" s="53"/>
      <c r="AI158" s="53"/>
      <c r="AJ158" s="53"/>
      <c r="AK158" s="53"/>
      <c r="AL158" s="53"/>
      <c r="AM158" s="53"/>
      <c r="AO158" s="52"/>
      <c r="AP158" s="52"/>
      <c r="AQ158" s="52"/>
      <c r="AR158" s="52"/>
      <c r="AS158" s="52"/>
      <c r="AT158" s="52"/>
    </row>
    <row r="159" spans="1:46" ht="12.75" customHeight="1" x14ac:dyDescent="0.3">
      <c r="B159" s="54" t="s">
        <v>293</v>
      </c>
      <c r="C159" s="54" t="s">
        <v>293</v>
      </c>
      <c r="D159" s="1">
        <v>7</v>
      </c>
      <c r="E159" s="1"/>
      <c r="F159" s="1"/>
      <c r="G159" s="1"/>
      <c r="H159" s="1"/>
      <c r="I159" s="1"/>
      <c r="J159" s="1"/>
      <c r="K159" s="1">
        <v>15</v>
      </c>
      <c r="L159" s="1"/>
      <c r="M159" s="1"/>
      <c r="N159" s="1"/>
      <c r="O159" s="1"/>
      <c r="P159" s="1"/>
      <c r="Q159" s="1"/>
      <c r="R159" s="1">
        <v>30</v>
      </c>
      <c r="S159" s="1"/>
      <c r="T159" s="1"/>
      <c r="U159" s="1"/>
      <c r="V159" s="1"/>
      <c r="W159" s="1"/>
      <c r="X159" s="1"/>
      <c r="Y159" s="55"/>
      <c r="Z159" s="55"/>
    </row>
    <row r="160" spans="1:46" ht="12.75" customHeight="1" x14ac:dyDescent="0.3">
      <c r="B160" s="56" t="s">
        <v>284</v>
      </c>
      <c r="C160" s="56" t="s">
        <v>294</v>
      </c>
      <c r="D160" s="57" t="s">
        <v>284</v>
      </c>
      <c r="E160" s="58" t="s">
        <v>287</v>
      </c>
      <c r="F160" s="58" t="s">
        <v>295</v>
      </c>
      <c r="G160" s="58" t="s">
        <v>296</v>
      </c>
      <c r="H160" s="58" t="s">
        <v>297</v>
      </c>
      <c r="I160" s="58" t="s">
        <v>298</v>
      </c>
      <c r="J160" s="59" t="s">
        <v>299</v>
      </c>
      <c r="K160" s="57" t="s">
        <v>284</v>
      </c>
      <c r="L160" s="58" t="s">
        <v>287</v>
      </c>
      <c r="M160" s="58" t="s">
        <v>295</v>
      </c>
      <c r="N160" s="58" t="s">
        <v>296</v>
      </c>
      <c r="O160" s="58" t="s">
        <v>297</v>
      </c>
      <c r="P160" s="58" t="s">
        <v>298</v>
      </c>
      <c r="Q160" s="59" t="s">
        <v>299</v>
      </c>
      <c r="R160" s="57" t="s">
        <v>284</v>
      </c>
      <c r="S160" s="58" t="s">
        <v>287</v>
      </c>
      <c r="T160" s="58" t="s">
        <v>295</v>
      </c>
      <c r="U160" s="58" t="s">
        <v>296</v>
      </c>
      <c r="V160" s="58" t="s">
        <v>297</v>
      </c>
      <c r="W160" s="58" t="s">
        <v>298</v>
      </c>
      <c r="X160" s="59" t="s">
        <v>299</v>
      </c>
      <c r="Y160" s="58"/>
      <c r="Z160" s="58"/>
    </row>
    <row r="161" spans="1:46" ht="12.75" customHeight="1" x14ac:dyDescent="0.3">
      <c r="A161" s="17" t="s">
        <v>300</v>
      </c>
      <c r="B161" s="58">
        <v>8.5447300000000004E-2</v>
      </c>
      <c r="C161" s="58">
        <v>3.2123300000000001</v>
      </c>
      <c r="D161" s="60">
        <v>8.5790199999999997E-2</v>
      </c>
      <c r="E161" s="61">
        <v>2.1698800000000001E-2</v>
      </c>
      <c r="F161" s="61">
        <v>4.7095539999999998E-4</v>
      </c>
      <c r="G161" s="61">
        <v>3.5804399999999998</v>
      </c>
      <c r="H161" s="61">
        <v>2.11808</v>
      </c>
      <c r="I161" s="61">
        <v>3.0640000000000001</v>
      </c>
      <c r="J161" s="62">
        <v>4.5082646753000004</v>
      </c>
      <c r="K161" s="60">
        <v>8.74635E-2</v>
      </c>
      <c r="L161" s="61">
        <v>1.5840199999999999E-2</v>
      </c>
      <c r="M161" s="61">
        <v>2.549769E-4</v>
      </c>
      <c r="N161" s="61">
        <v>3.3182700000000001</v>
      </c>
      <c r="O161" s="61">
        <v>1.27518</v>
      </c>
      <c r="P161" s="61">
        <v>3.0846399999999998</v>
      </c>
      <c r="Q161" s="62">
        <v>1.6423887685</v>
      </c>
      <c r="R161" s="60">
        <v>8.7001899999999993E-2</v>
      </c>
      <c r="S161" s="61">
        <v>1.13437E-2</v>
      </c>
      <c r="T161" s="61">
        <v>1.3109619999999999E-4</v>
      </c>
      <c r="U161" s="61">
        <v>3.1595499999999999</v>
      </c>
      <c r="V161" s="61">
        <v>0.76516300000000004</v>
      </c>
      <c r="W161" s="61">
        <v>3.05802</v>
      </c>
      <c r="X161" s="62">
        <v>0.60928599260000005</v>
      </c>
      <c r="Y161" s="61"/>
      <c r="Z161" s="61"/>
      <c r="AH161" s="63"/>
      <c r="AI161" s="63"/>
    </row>
    <row r="162" spans="1:46" ht="12.75" customHeight="1" x14ac:dyDescent="0.3">
      <c r="A162" s="17" t="s">
        <v>354</v>
      </c>
      <c r="B162" s="58">
        <v>8.5447300000000004E-2</v>
      </c>
      <c r="C162" s="58">
        <v>3.2123300000000001</v>
      </c>
      <c r="D162" s="60">
        <v>8.8287900000000002E-2</v>
      </c>
      <c r="E162" s="61">
        <v>2.7858899999999999E-2</v>
      </c>
      <c r="F162" s="61">
        <v>7.8418729999999999E-4</v>
      </c>
      <c r="G162" s="61">
        <v>3.7771699999999999</v>
      </c>
      <c r="H162" s="61">
        <v>3.0306500000000001</v>
      </c>
      <c r="I162" s="61">
        <v>3.0805899999999999</v>
      </c>
      <c r="J162" s="62">
        <v>9.2021948500999997</v>
      </c>
      <c r="K162" s="60">
        <v>8.7586800000000006E-2</v>
      </c>
      <c r="L162" s="61">
        <v>2.50079E-2</v>
      </c>
      <c r="M162" s="61">
        <v>6.2997240000000005E-4</v>
      </c>
      <c r="N162" s="61">
        <v>3.35806</v>
      </c>
      <c r="O162" s="61">
        <v>1.57253</v>
      </c>
      <c r="P162" s="61">
        <v>3.0458699999999999</v>
      </c>
      <c r="Q162" s="62">
        <v>2.5005595325000001</v>
      </c>
      <c r="R162" s="60">
        <v>8.7984699999999999E-2</v>
      </c>
      <c r="S162" s="61">
        <v>2.18818E-2</v>
      </c>
      <c r="T162" s="61">
        <v>4.8525139999999999E-4</v>
      </c>
      <c r="U162" s="61">
        <v>3.2929400000000002</v>
      </c>
      <c r="V162" s="61">
        <v>1.1564099999999999</v>
      </c>
      <c r="W162" s="61">
        <v>3.0981299999999998</v>
      </c>
      <c r="X162" s="62">
        <v>1.3503257281000001</v>
      </c>
      <c r="Y162" s="61"/>
      <c r="Z162" s="61"/>
      <c r="AA162" s="15">
        <f>IF("na"=F162,"",F162/F161)</f>
        <v>1.6650988607413781</v>
      </c>
      <c r="AB162" s="13">
        <f>IF("na"=J162,"",J162/J161)</f>
        <v>2.0411833627509113</v>
      </c>
      <c r="AC162" s="13">
        <f>IF("na"=M162,"",M162/M161)</f>
        <v>2.4707038166986894</v>
      </c>
      <c r="AD162" s="13">
        <f>IF("na"=Q162,"",Q162/Q161)</f>
        <v>1.5225137802079411</v>
      </c>
      <c r="AE162" s="13">
        <f>IF("na"=T162,"",T162/T161)</f>
        <v>3.7014909661759838</v>
      </c>
      <c r="AF162" s="13">
        <f>IF("na"=X162,"",X162/X161)</f>
        <v>2.2162428555722551</v>
      </c>
      <c r="AG162" s="13">
        <f>ROW()</f>
        <v>162</v>
      </c>
      <c r="AH162" s="63">
        <f t="shared" ref="AH162:AM165" ca="1" si="19">SUM(IF(INDIRECT(ADDRESS(ROW(),AH$40))&gt;INDIRECT(ADDRESS($AG162,AH$40)),1,0),IF(INDIRECT(ADDRESS(ROW(),AH$40))&gt;INDIRECT(ADDRESS($AG162+1,AH$40)),1,0),IF(INDIRECT(ADDRESS(ROW(),AH$40))&gt;INDIRECT(ADDRESS($AG162+2,AH$40)),1,0),IF(INDIRECT(ADDRESS(ROW(),AH$40))&gt;INDIRECT(ADDRESS($AG162+3,AH$40)),1,0))+1</f>
        <v>2</v>
      </c>
      <c r="AI162" s="63">
        <f t="shared" ca="1" si="19"/>
        <v>4</v>
      </c>
      <c r="AJ162" s="63">
        <f t="shared" ca="1" si="19"/>
        <v>2</v>
      </c>
      <c r="AK162" s="63">
        <f t="shared" ca="1" si="19"/>
        <v>4</v>
      </c>
      <c r="AL162" s="63">
        <f t="shared" ca="1" si="19"/>
        <v>2</v>
      </c>
      <c r="AM162" s="63">
        <f t="shared" ca="1" si="19"/>
        <v>3</v>
      </c>
      <c r="AO162" s="14">
        <f>IF("na"=F162,"",SQRT(F162)/SQRT(F161))</f>
        <v>1.290387097246938</v>
      </c>
      <c r="AP162" s="14">
        <f>IF("na"=J162,"",SQRT(J162)/SQRT(J161))</f>
        <v>1.4286998854731219</v>
      </c>
      <c r="AQ162" s="14">
        <f>IF("na"=M162,"",SQRT(M162)/SQRT(M161))</f>
        <v>1.5718472625222495</v>
      </c>
      <c r="AR162" s="14">
        <f>IF("na"=Q162,"",SQRT(Q162)/SQRT(Q161))</f>
        <v>1.2339018519347238</v>
      </c>
      <c r="AS162" s="14">
        <f>IF("na"=T162,"",SQRT(T162)/SQRT(T161))</f>
        <v>1.9239259253349603</v>
      </c>
      <c r="AT162" s="14">
        <f>IF("na"=X162,"",SQRT(X162)/SQRT(X161))</f>
        <v>1.4887050935535402</v>
      </c>
    </row>
    <row r="163" spans="1:46" ht="12.75" customHeight="1" x14ac:dyDescent="0.3">
      <c r="A163" s="17" t="s">
        <v>281</v>
      </c>
      <c r="B163" s="58">
        <v>8.5447300000000004E-2</v>
      </c>
      <c r="C163" s="58">
        <v>3.2123300000000001</v>
      </c>
      <c r="D163" s="60">
        <v>0.10893600000000001</v>
      </c>
      <c r="E163" s="61">
        <v>2.4742E-2</v>
      </c>
      <c r="F163" s="61">
        <v>1.1638855000000001E-3</v>
      </c>
      <c r="G163" s="61">
        <v>3.7431000000000001</v>
      </c>
      <c r="H163" s="61">
        <v>1.92587</v>
      </c>
      <c r="I163" s="61">
        <v>3.2503899999999999</v>
      </c>
      <c r="J163" s="62">
        <v>3.7104238205</v>
      </c>
      <c r="K163" s="60">
        <v>0.108782</v>
      </c>
      <c r="L163" s="61">
        <v>1.93692E-2</v>
      </c>
      <c r="M163" s="61">
        <v>9.1967410000000002E-4</v>
      </c>
      <c r="N163" s="61">
        <v>3.3928099999999999</v>
      </c>
      <c r="O163" s="61">
        <v>1.12738</v>
      </c>
      <c r="P163" s="61">
        <v>3.1934</v>
      </c>
      <c r="Q163" s="62">
        <v>1.2713440092999999</v>
      </c>
      <c r="R163" s="60">
        <v>0.109171</v>
      </c>
      <c r="S163" s="61">
        <v>1.6307499999999999E-2</v>
      </c>
      <c r="T163" s="61">
        <v>8.2874839999999995E-4</v>
      </c>
      <c r="U163" s="61">
        <v>3.3779300000000001</v>
      </c>
      <c r="V163" s="61">
        <v>0.82621599999999995</v>
      </c>
      <c r="W163" s="61">
        <v>3.2628400000000002</v>
      </c>
      <c r="X163" s="62">
        <v>0.68518413869999995</v>
      </c>
      <c r="Y163" s="61"/>
      <c r="Z163" s="61"/>
      <c r="AA163" s="15">
        <f>IF("na"=F163,"",F163/F161)</f>
        <v>2.4713284952248133</v>
      </c>
      <c r="AB163" s="13">
        <f>IF("na"=J163,"",J163/J161)</f>
        <v>0.8230270597972581</v>
      </c>
      <c r="AC163" s="13">
        <f>IF("na"=M163,"",M163/M161)</f>
        <v>3.6068918400058987</v>
      </c>
      <c r="AD163" s="13">
        <f>IF("na"=Q163,"",Q163/Q161)</f>
        <v>0.77408225974482481</v>
      </c>
      <c r="AE163" s="13">
        <f>IF("na"=T163,"",T163/T161)</f>
        <v>6.3216813301987393</v>
      </c>
      <c r="AF163" s="13">
        <f>IF("na"=X163,"",X163/X161)</f>
        <v>1.1245689988311081</v>
      </c>
      <c r="AG163" s="13">
        <f>AG162</f>
        <v>162</v>
      </c>
      <c r="AH163" s="63">
        <f t="shared" ca="1" si="19"/>
        <v>3</v>
      </c>
      <c r="AI163" s="63">
        <f t="shared" ca="1" si="19"/>
        <v>1</v>
      </c>
      <c r="AJ163" s="63">
        <f t="shared" ca="1" si="19"/>
        <v>3</v>
      </c>
      <c r="AK163" s="63">
        <f t="shared" ca="1" si="19"/>
        <v>1</v>
      </c>
      <c r="AL163" s="63">
        <f t="shared" ca="1" si="19"/>
        <v>3</v>
      </c>
      <c r="AM163" s="63">
        <f t="shared" ca="1" si="19"/>
        <v>2</v>
      </c>
      <c r="AO163" s="14">
        <f>IF("na"=F163,"",SQRT(F163)/SQRT(F161))</f>
        <v>1.5720459583691608</v>
      </c>
      <c r="AP163" s="14">
        <f>IF("na"=J163,"",SQRT(J163)/SQRT(J161))</f>
        <v>0.90720838829745076</v>
      </c>
      <c r="AQ163" s="14">
        <f>IF("na"=M163,"",SQRT(M163)/SQRT(M161))</f>
        <v>1.8991818870255419</v>
      </c>
      <c r="AR163" s="14">
        <f>IF("na"=Q163,"",SQRT(Q163)/SQRT(Q161))</f>
        <v>0.8798194472417763</v>
      </c>
      <c r="AS163" s="14">
        <f>IF("na"=T163,"",SQRT(T163)/SQRT(T161))</f>
        <v>2.514295394379654</v>
      </c>
      <c r="AT163" s="14">
        <f>IF("na"=X163,"",SQRT(X163)/SQRT(X161))</f>
        <v>1.0604569764168219</v>
      </c>
    </row>
    <row r="164" spans="1:46" ht="12.75" customHeight="1" x14ac:dyDescent="0.3">
      <c r="A164" s="17" t="s">
        <v>282</v>
      </c>
      <c r="B164" s="58">
        <v>8.5447300000000004E-2</v>
      </c>
      <c r="C164" s="58">
        <v>3.2123300000000001</v>
      </c>
      <c r="D164" s="64">
        <v>9.4594300000000006E-2</v>
      </c>
      <c r="E164" s="65">
        <v>2.2708599999999999E-2</v>
      </c>
      <c r="F164" s="66">
        <v>5.9934810000000002E-4</v>
      </c>
      <c r="G164" s="65">
        <v>3.73108</v>
      </c>
      <c r="H164" s="66">
        <v>1.99532</v>
      </c>
      <c r="I164" s="66">
        <v>3.2144300000000001</v>
      </c>
      <c r="J164" s="67">
        <v>3.9813063124000001</v>
      </c>
      <c r="K164" s="64">
        <v>9.3352500000000005E-2</v>
      </c>
      <c r="L164" s="65">
        <v>1.5785299999999999E-2</v>
      </c>
      <c r="M164" s="66">
        <v>3.1166769999999998E-4</v>
      </c>
      <c r="N164" s="65">
        <v>3.3562699999999999</v>
      </c>
      <c r="O164" s="66">
        <v>1.15781</v>
      </c>
      <c r="P164" s="66">
        <v>3.1248300000000002</v>
      </c>
      <c r="Q164" s="67">
        <v>1.3481802461000001</v>
      </c>
      <c r="R164" s="64">
        <v>9.37307E-2</v>
      </c>
      <c r="S164" s="65">
        <v>1.1181999999999999E-2</v>
      </c>
      <c r="T164" s="66">
        <v>1.9365180000000001E-4</v>
      </c>
      <c r="U164" s="65">
        <v>3.2239200000000001</v>
      </c>
      <c r="V164" s="66">
        <v>0.72184599999999999</v>
      </c>
      <c r="W164" s="66">
        <v>3.1269800000000001</v>
      </c>
      <c r="X164" s="67">
        <v>0.52834627020000002</v>
      </c>
      <c r="Y164" s="65"/>
      <c r="Z164" s="65"/>
      <c r="AA164" s="15">
        <f>IF("na"=F164,"",F164/F161)</f>
        <v>1.2726217811707861</v>
      </c>
      <c r="AB164" s="13">
        <f>IF("na"=J164,"",J164/J161)</f>
        <v>0.88311281593844437</v>
      </c>
      <c r="AC164" s="13">
        <f>IF("na"=M164,"",M164/M161)</f>
        <v>1.2223370038619183</v>
      </c>
      <c r="AD164" s="13">
        <f>IF("na"=Q164,"",Q164/Q161)</f>
        <v>0.8208654807907011</v>
      </c>
      <c r="AE164" s="13">
        <f>IF("na"=T164,"",T164/T161)</f>
        <v>1.4771732513985913</v>
      </c>
      <c r="AF164" s="13">
        <f>IF("na"=X164,"",X164/X161)</f>
        <v>0.86715643657815478</v>
      </c>
      <c r="AG164" s="13">
        <f>AG163</f>
        <v>162</v>
      </c>
      <c r="AH164" s="63">
        <f t="shared" ca="1" si="19"/>
        <v>1</v>
      </c>
      <c r="AI164" s="63">
        <f t="shared" ca="1" si="19"/>
        <v>2</v>
      </c>
      <c r="AJ164" s="63">
        <f t="shared" ca="1" si="19"/>
        <v>1</v>
      </c>
      <c r="AK164" s="63">
        <f t="shared" ca="1" si="19"/>
        <v>2</v>
      </c>
      <c r="AL164" s="63">
        <f t="shared" ca="1" si="19"/>
        <v>1</v>
      </c>
      <c r="AM164" s="63">
        <f t="shared" ca="1" si="19"/>
        <v>1</v>
      </c>
      <c r="AO164" s="14">
        <f>IF("na"=F164,"",SQRT(F164)/SQRT(F161))</f>
        <v>1.1281053945313737</v>
      </c>
      <c r="AP164" s="14">
        <f>IF("na"=J164,"",SQRT(J164)/SQRT(J161))</f>
        <v>0.9397408238117807</v>
      </c>
      <c r="AQ164" s="14">
        <f>IF("na"=M164,"",SQRT(M164)/SQRT(M161))</f>
        <v>1.1055935075161749</v>
      </c>
      <c r="AR164" s="14">
        <f>IF("na"=Q164,"",SQRT(Q164)/SQRT(Q161))</f>
        <v>0.90601626960596071</v>
      </c>
      <c r="AS164" s="14">
        <f>IF("na"=T164,"",SQRT(T164)/SQRT(T161))</f>
        <v>1.215390164267669</v>
      </c>
      <c r="AT164" s="14">
        <f>IF("na"=X164,"",SQRT(X164)/SQRT(X161))</f>
        <v>0.93121234773716066</v>
      </c>
    </row>
    <row r="165" spans="1:46" ht="12.75" customHeight="1" x14ac:dyDescent="0.3">
      <c r="A165" s="17" t="s">
        <v>283</v>
      </c>
      <c r="B165" s="58">
        <v>8.5447300000000004E-2</v>
      </c>
      <c r="C165" s="58">
        <v>3.2123300000000001</v>
      </c>
      <c r="D165" s="68">
        <v>0.109393</v>
      </c>
      <c r="E165" s="13">
        <v>3.3321900000000002E-2</v>
      </c>
      <c r="F165" s="66">
        <v>1.6837454999999999E-3</v>
      </c>
      <c r="G165" s="65">
        <v>3.92265</v>
      </c>
      <c r="H165" s="66">
        <v>2.3632399999999998</v>
      </c>
      <c r="I165" s="66">
        <v>3.3525100000000001</v>
      </c>
      <c r="J165" s="67">
        <v>5.6045537300000001</v>
      </c>
      <c r="K165" s="68">
        <v>0.109346</v>
      </c>
      <c r="L165" s="13">
        <v>2.98847E-2</v>
      </c>
      <c r="M165" s="66">
        <v>1.4642430000000001E-3</v>
      </c>
      <c r="N165" s="65">
        <v>3.5950199999999999</v>
      </c>
      <c r="O165" s="66">
        <v>1.46688</v>
      </c>
      <c r="P165" s="66">
        <v>3.3054000000000001</v>
      </c>
      <c r="Q165" s="67">
        <v>2.1603989593000001</v>
      </c>
      <c r="R165" s="68">
        <v>0.109005</v>
      </c>
      <c r="S165" s="13">
        <v>2.7790499999999999E-2</v>
      </c>
      <c r="T165" s="66">
        <v>1.327277E-3</v>
      </c>
      <c r="U165" s="65">
        <v>3.55497</v>
      </c>
      <c r="V165" s="66">
        <v>1.2279800000000001</v>
      </c>
      <c r="W165" s="66">
        <v>3.3640699999999999</v>
      </c>
      <c r="X165" s="67">
        <v>1.530959908</v>
      </c>
      <c r="Y165" s="65"/>
      <c r="Z165" s="65"/>
      <c r="AA165" s="15">
        <f>IF("na"=F165,"",F165/F161)</f>
        <v>3.5751697506812747</v>
      </c>
      <c r="AB165" s="13">
        <f>IF("na"=J165,"",J165/J161)</f>
        <v>1.2431731794067853</v>
      </c>
      <c r="AC165" s="13">
        <f>IF("na"=M165,"",M165/M161)</f>
        <v>5.7426496282604429</v>
      </c>
      <c r="AD165" s="13">
        <f>IF("na"=Q165,"",Q165/Q161)</f>
        <v>1.3154004707868898</v>
      </c>
      <c r="AE165" s="13">
        <f>IF("na"=T165,"",T165/T161)</f>
        <v>10.124450594296402</v>
      </c>
      <c r="AF165" s="13">
        <f>IF("na"=X165,"",X165/X161)</f>
        <v>2.5127114796566223</v>
      </c>
      <c r="AG165" s="13">
        <f>AG164</f>
        <v>162</v>
      </c>
      <c r="AH165" s="63">
        <f t="shared" ca="1" si="19"/>
        <v>4</v>
      </c>
      <c r="AI165" s="63">
        <f t="shared" ca="1" si="19"/>
        <v>3</v>
      </c>
      <c r="AJ165" s="63">
        <f t="shared" ca="1" si="19"/>
        <v>4</v>
      </c>
      <c r="AK165" s="63">
        <f t="shared" ca="1" si="19"/>
        <v>3</v>
      </c>
      <c r="AL165" s="63">
        <f t="shared" ca="1" si="19"/>
        <v>4</v>
      </c>
      <c r="AM165" s="63">
        <f t="shared" ca="1" si="19"/>
        <v>4</v>
      </c>
      <c r="AO165" s="14">
        <f>IF("na"=F165,"",SQRT(F165)/SQRT(F161))</f>
        <v>1.8908119289557264</v>
      </c>
      <c r="AP165" s="14">
        <f>IF("na"=J165,"",SQRT(J165)/SQRT(J161))</f>
        <v>1.1149767618236648</v>
      </c>
      <c r="AQ165" s="14">
        <f>IF("na"=M165,"",SQRT(M165)/SQRT(M161))</f>
        <v>2.3963826130775612</v>
      </c>
      <c r="AR165" s="14">
        <f>IF("na"=Q165,"",SQRT(Q165)/SQRT(Q161))</f>
        <v>1.1469090943866866</v>
      </c>
      <c r="AS165" s="14">
        <f>IF("na"=T165,"",SQRT(T165)/SQRT(T161))</f>
        <v>3.1818941833908307</v>
      </c>
      <c r="AT165" s="14">
        <f>IF("na"=X165,"",SQRT(X165)/SQRT(X161))</f>
        <v>1.5851534561854326</v>
      </c>
    </row>
    <row r="166" spans="1:46" ht="12.75" customHeight="1" x14ac:dyDescent="0.3">
      <c r="B166" s="69"/>
      <c r="C166" s="69"/>
      <c r="D166" s="13"/>
      <c r="E166" s="13"/>
      <c r="F166" s="13"/>
      <c r="G166" s="13"/>
      <c r="H166" s="13"/>
      <c r="I166" s="13"/>
      <c r="J166" s="13"/>
      <c r="K166" s="13"/>
      <c r="L166" s="13"/>
    </row>
    <row r="167" spans="1:46" ht="12.75" customHeight="1" x14ac:dyDescent="0.3">
      <c r="A167" s="17"/>
      <c r="B167" s="17"/>
      <c r="C167" s="17"/>
      <c r="D167" s="6" t="s">
        <v>315</v>
      </c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17"/>
      <c r="Z167" s="17"/>
      <c r="AA167" s="51"/>
      <c r="AB167" s="52"/>
      <c r="AC167" s="52"/>
      <c r="AD167" s="52"/>
      <c r="AE167" s="52"/>
      <c r="AF167" s="52"/>
      <c r="AG167" s="52"/>
      <c r="AH167" s="53"/>
      <c r="AI167" s="53"/>
      <c r="AJ167" s="53"/>
      <c r="AK167" s="53"/>
      <c r="AL167" s="53"/>
      <c r="AM167" s="53"/>
      <c r="AO167" s="52"/>
      <c r="AP167" s="52"/>
      <c r="AQ167" s="52"/>
      <c r="AR167" s="52"/>
      <c r="AS167" s="52"/>
      <c r="AT167" s="52"/>
    </row>
    <row r="168" spans="1:46" ht="12.75" customHeight="1" x14ac:dyDescent="0.3">
      <c r="B168" s="54" t="s">
        <v>293</v>
      </c>
      <c r="C168" s="54" t="s">
        <v>293</v>
      </c>
      <c r="D168" s="1">
        <v>7</v>
      </c>
      <c r="E168" s="1"/>
      <c r="F168" s="1"/>
      <c r="G168" s="1"/>
      <c r="H168" s="1"/>
      <c r="I168" s="1"/>
      <c r="J168" s="1"/>
      <c r="K168" s="1">
        <v>15</v>
      </c>
      <c r="L168" s="1"/>
      <c r="M168" s="1"/>
      <c r="N168" s="1"/>
      <c r="O168" s="1"/>
      <c r="P168" s="1"/>
      <c r="Q168" s="1"/>
      <c r="R168" s="1">
        <v>30</v>
      </c>
      <c r="S168" s="1"/>
      <c r="T168" s="1"/>
      <c r="U168" s="1"/>
      <c r="V168" s="1"/>
      <c r="W168" s="1"/>
      <c r="X168" s="1"/>
      <c r="Y168" s="55"/>
      <c r="Z168" s="55"/>
    </row>
    <row r="169" spans="1:46" ht="12.75" customHeight="1" x14ac:dyDescent="0.3">
      <c r="B169" s="56" t="s">
        <v>284</v>
      </c>
      <c r="C169" s="56" t="s">
        <v>294</v>
      </c>
      <c r="D169" s="57" t="s">
        <v>284</v>
      </c>
      <c r="E169" s="58" t="s">
        <v>287</v>
      </c>
      <c r="F169" s="58" t="s">
        <v>295</v>
      </c>
      <c r="G169" s="58" t="s">
        <v>296</v>
      </c>
      <c r="H169" s="58" t="s">
        <v>297</v>
      </c>
      <c r="I169" s="58" t="s">
        <v>298</v>
      </c>
      <c r="J169" s="59" t="s">
        <v>299</v>
      </c>
      <c r="K169" s="57" t="s">
        <v>284</v>
      </c>
      <c r="L169" s="58" t="s">
        <v>287</v>
      </c>
      <c r="M169" s="58" t="s">
        <v>295</v>
      </c>
      <c r="N169" s="58" t="s">
        <v>296</v>
      </c>
      <c r="O169" s="58" t="s">
        <v>297</v>
      </c>
      <c r="P169" s="58" t="s">
        <v>298</v>
      </c>
      <c r="Q169" s="59" t="s">
        <v>299</v>
      </c>
      <c r="R169" s="57" t="s">
        <v>284</v>
      </c>
      <c r="S169" s="58" t="s">
        <v>287</v>
      </c>
      <c r="T169" s="58" t="s">
        <v>295</v>
      </c>
      <c r="U169" s="58" t="s">
        <v>296</v>
      </c>
      <c r="V169" s="58" t="s">
        <v>297</v>
      </c>
      <c r="W169" s="58" t="s">
        <v>298</v>
      </c>
      <c r="X169" s="59" t="s">
        <v>299</v>
      </c>
      <c r="Y169" s="58"/>
      <c r="Z169" s="58"/>
    </row>
    <row r="170" spans="1:46" ht="12.75" customHeight="1" x14ac:dyDescent="0.3">
      <c r="A170" s="17" t="s">
        <v>300</v>
      </c>
      <c r="B170" s="58">
        <v>0.17111499999999999</v>
      </c>
      <c r="C170" s="58">
        <v>3.2397999999999998</v>
      </c>
      <c r="D170" s="60">
        <v>0.17314199999999999</v>
      </c>
      <c r="E170" s="61">
        <v>2.7883399999999999E-2</v>
      </c>
      <c r="F170" s="61">
        <v>7.8159259999999999E-4</v>
      </c>
      <c r="G170" s="61">
        <v>4.0153100000000004</v>
      </c>
      <c r="H170" s="61">
        <v>2.83996</v>
      </c>
      <c r="I170" s="61">
        <v>3.0357699999999999</v>
      </c>
      <c r="J170" s="62">
        <v>8.1070010425000003</v>
      </c>
      <c r="K170" s="60">
        <v>0.17308499999999999</v>
      </c>
      <c r="L170" s="61">
        <v>1.8137400000000001E-2</v>
      </c>
      <c r="M170" s="61">
        <v>3.3284610000000001E-4</v>
      </c>
      <c r="N170" s="61">
        <v>3.5609500000000001</v>
      </c>
      <c r="O170" s="61">
        <v>1.9012800000000001</v>
      </c>
      <c r="P170" s="61">
        <v>3.10127</v>
      </c>
      <c r="Q170" s="62">
        <v>3.6340561992999998</v>
      </c>
      <c r="R170" s="60">
        <v>0.17376800000000001</v>
      </c>
      <c r="S170" s="61">
        <v>1.27826E-2</v>
      </c>
      <c r="T170" s="61">
        <v>1.7043320000000001E-4</v>
      </c>
      <c r="U170" s="61">
        <v>3.1974900000000002</v>
      </c>
      <c r="V170" s="61">
        <v>0.836561</v>
      </c>
      <c r="W170" s="61">
        <v>3.0271400000000002</v>
      </c>
      <c r="X170" s="62">
        <v>0.74505858229999999</v>
      </c>
      <c r="Y170" s="61"/>
      <c r="Z170" s="61"/>
      <c r="AH170" s="63"/>
      <c r="AI170" s="63"/>
    </row>
    <row r="171" spans="1:46" ht="12.75" customHeight="1" x14ac:dyDescent="0.3">
      <c r="A171" s="17" t="s">
        <v>354</v>
      </c>
      <c r="B171" s="58">
        <v>0.17111499999999999</v>
      </c>
      <c r="C171" s="58">
        <v>3.2397999999999998</v>
      </c>
      <c r="D171" s="60">
        <v>0.17710500000000001</v>
      </c>
      <c r="E171" s="61">
        <v>3.5626499999999998E-2</v>
      </c>
      <c r="F171" s="61">
        <v>1.3051276000000001E-3</v>
      </c>
      <c r="G171" s="61">
        <v>3.9382299999999999</v>
      </c>
      <c r="H171" s="61">
        <v>2.95906</v>
      </c>
      <c r="I171" s="61">
        <v>2.9424299999999999</v>
      </c>
      <c r="J171" s="62">
        <v>8.8444650004999996</v>
      </c>
      <c r="K171" s="60">
        <v>0.17494399999999999</v>
      </c>
      <c r="L171" s="61">
        <v>3.0872900000000002E-2</v>
      </c>
      <c r="M171" s="61">
        <v>9.6779709999999998E-4</v>
      </c>
      <c r="N171" s="61">
        <v>3.9121100000000002</v>
      </c>
      <c r="O171" s="61">
        <v>2.18906</v>
      </c>
      <c r="P171" s="61">
        <v>3.26254</v>
      </c>
      <c r="Q171" s="62">
        <v>4.7925007912000002</v>
      </c>
      <c r="R171" s="60">
        <v>0.234649</v>
      </c>
      <c r="S171" s="61" t="s">
        <v>307</v>
      </c>
      <c r="T171" s="61">
        <v>4.0365690999999999E-3</v>
      </c>
      <c r="U171" s="61">
        <v>4.3521400000000003</v>
      </c>
      <c r="V171" s="61">
        <v>0</v>
      </c>
      <c r="W171" s="61">
        <v>4.3521400000000003</v>
      </c>
      <c r="X171" s="62">
        <v>1.2373002756</v>
      </c>
      <c r="Y171" s="61"/>
      <c r="Z171" s="61"/>
      <c r="AA171" s="15">
        <f>IF("na"=F171,"",F171/F170)</f>
        <v>1.6698310603247781</v>
      </c>
      <c r="AB171" s="13">
        <f>IF("na"=J171,"",J171/J170)</f>
        <v>1.0909663085195045</v>
      </c>
      <c r="AC171" s="13">
        <f>IF("na"=M171,"",M171/M170)</f>
        <v>2.9076413994335519</v>
      </c>
      <c r="AD171" s="13">
        <f>IF("na"=Q171,"",Q171/Q170)</f>
        <v>1.31877453962411</v>
      </c>
      <c r="AE171" s="13">
        <f>IF("na"=T171,"",T171/T170)</f>
        <v>23.684171276488382</v>
      </c>
      <c r="AF171" s="13">
        <f>IF("na"=X171,"",X171/X170)</f>
        <v>1.6606751535972475</v>
      </c>
      <c r="AG171" s="13">
        <f>ROW()</f>
        <v>171</v>
      </c>
      <c r="AH171" s="63">
        <f t="shared" ref="AH171:AM174" ca="1" si="20">SUM(IF(INDIRECT(ADDRESS(ROW(),AH$40))&gt;INDIRECT(ADDRESS($AG171,AH$40)),1,0),IF(INDIRECT(ADDRESS(ROW(),AH$40))&gt;INDIRECT(ADDRESS($AG171+1,AH$40)),1,0),IF(INDIRECT(ADDRESS(ROW(),AH$40))&gt;INDIRECT(ADDRESS($AG171+2,AH$40)),1,0),IF(INDIRECT(ADDRESS(ROW(),AH$40))&gt;INDIRECT(ADDRESS($AG171+3,AH$40)),1,0))+1</f>
        <v>4</v>
      </c>
      <c r="AI171" s="63">
        <f t="shared" ca="1" si="20"/>
        <v>1</v>
      </c>
      <c r="AJ171" s="63">
        <f t="shared" ca="1" si="20"/>
        <v>4</v>
      </c>
      <c r="AK171" s="63">
        <f t="shared" ca="1" si="20"/>
        <v>3</v>
      </c>
      <c r="AL171" s="63">
        <f t="shared" ca="1" si="20"/>
        <v>4</v>
      </c>
      <c r="AM171" s="63">
        <f t="shared" ca="1" si="20"/>
        <v>3</v>
      </c>
      <c r="AO171" s="14">
        <f>IF("na"=F171,"",SQRT(F171)/SQRT(F170))</f>
        <v>1.2922194319560352</v>
      </c>
      <c r="AP171" s="14">
        <f>IF("na"=J171,"",SQRT(J171)/SQRT(J170))</f>
        <v>1.044493326220663</v>
      </c>
      <c r="AQ171" s="14">
        <f>IF("na"=M171,"",SQRT(M171)/SQRT(M170))</f>
        <v>1.7051807527161313</v>
      </c>
      <c r="AR171" s="14">
        <f>IF("na"=Q171,"",SQRT(Q171)/SQRT(Q170))</f>
        <v>1.1483790922966639</v>
      </c>
      <c r="AS171" s="14">
        <f>IF("na"=T171,"",SQRT(T171)/SQRT(T170))</f>
        <v>4.8666386013847767</v>
      </c>
      <c r="AT171" s="14">
        <f>IF("na"=X171,"",SQRT(X171)/SQRT(X170))</f>
        <v>1.2886718564464918</v>
      </c>
    </row>
    <row r="172" spans="1:46" ht="12.75" customHeight="1" x14ac:dyDescent="0.3">
      <c r="A172" s="17" t="s">
        <v>281</v>
      </c>
      <c r="B172" s="58">
        <v>0.17111499999999999</v>
      </c>
      <c r="C172" s="58">
        <v>3.2397999999999998</v>
      </c>
      <c r="D172" s="60">
        <v>0.1724</v>
      </c>
      <c r="E172" s="61">
        <v>2.6851799999999999E-2</v>
      </c>
      <c r="F172" s="61">
        <v>7.2267030000000001E-4</v>
      </c>
      <c r="G172" s="61">
        <v>4.1632600000000002</v>
      </c>
      <c r="H172" s="61">
        <v>2.9850699999999999</v>
      </c>
      <c r="I172" s="61">
        <v>3.19746</v>
      </c>
      <c r="J172" s="62">
        <v>8.9124355805000004</v>
      </c>
      <c r="K172" s="60">
        <v>0.173014</v>
      </c>
      <c r="L172" s="61">
        <v>1.95812E-2</v>
      </c>
      <c r="M172" s="61">
        <v>3.8702950000000001E-4</v>
      </c>
      <c r="N172" s="61">
        <v>3.79643</v>
      </c>
      <c r="O172" s="61">
        <v>2.11077</v>
      </c>
      <c r="P172" s="61">
        <v>3.2993600000000001</v>
      </c>
      <c r="Q172" s="62">
        <v>4.4588973865000003</v>
      </c>
      <c r="R172" s="60">
        <v>0.173844</v>
      </c>
      <c r="S172" s="61">
        <v>1.6509699999999999E-2</v>
      </c>
      <c r="T172" s="61">
        <v>2.8001749999999998E-4</v>
      </c>
      <c r="U172" s="61">
        <v>3.6234099999999998</v>
      </c>
      <c r="V172" s="61">
        <v>1.07406</v>
      </c>
      <c r="W172" s="61">
        <v>3.38062</v>
      </c>
      <c r="X172" s="62">
        <v>1.173435156</v>
      </c>
      <c r="Y172" s="61"/>
      <c r="Z172" s="61"/>
      <c r="AA172" s="15">
        <f>IF("na"=F172,"",F172/F170)</f>
        <v>0.92461251552279289</v>
      </c>
      <c r="AB172" s="13">
        <f>IF("na"=J172,"",J172/J170)</f>
        <v>1.0993504914798462</v>
      </c>
      <c r="AC172" s="13">
        <f>IF("na"=M172,"",M172/M170)</f>
        <v>1.1627881474351058</v>
      </c>
      <c r="AD172" s="13">
        <f>IF("na"=Q172,"",Q172/Q170)</f>
        <v>1.2269753525988076</v>
      </c>
      <c r="AE172" s="13">
        <f>IF("na"=T172,"",T172/T170)</f>
        <v>1.6429750776257206</v>
      </c>
      <c r="AF172" s="13">
        <f>IF("na"=X172,"",X172/X170)</f>
        <v>1.5749569012111762</v>
      </c>
      <c r="AG172" s="13">
        <f>AG171</f>
        <v>171</v>
      </c>
      <c r="AH172" s="63">
        <f t="shared" ca="1" si="20"/>
        <v>2</v>
      </c>
      <c r="AI172" s="63">
        <f t="shared" ca="1" si="20"/>
        <v>2</v>
      </c>
      <c r="AJ172" s="63">
        <f t="shared" ca="1" si="20"/>
        <v>2</v>
      </c>
      <c r="AK172" s="63">
        <f t="shared" ca="1" si="20"/>
        <v>2</v>
      </c>
      <c r="AL172" s="63">
        <f t="shared" ca="1" si="20"/>
        <v>2</v>
      </c>
      <c r="AM172" s="63">
        <f t="shared" ca="1" si="20"/>
        <v>2</v>
      </c>
      <c r="AO172" s="14">
        <f>IF("na"=F172,"",SQRT(F172)/SQRT(F170))</f>
        <v>0.96156773839537324</v>
      </c>
      <c r="AP172" s="14">
        <f>IF("na"=J172,"",SQRT(J172)/SQRT(J170))</f>
        <v>1.0484991614111316</v>
      </c>
      <c r="AQ172" s="14">
        <f>IF("na"=M172,"",SQRT(M172)/SQRT(M170))</f>
        <v>1.0783265495364129</v>
      </c>
      <c r="AR172" s="14">
        <f>IF("na"=Q172,"",SQRT(Q172)/SQRT(Q170))</f>
        <v>1.1076891949454089</v>
      </c>
      <c r="AS172" s="14">
        <f>IF("na"=T172,"",SQRT(T172)/SQRT(T170))</f>
        <v>1.2817858938316182</v>
      </c>
      <c r="AT172" s="14">
        <f>IF("na"=X172,"",SQRT(X172)/SQRT(X170))</f>
        <v>1.2549728687151671</v>
      </c>
    </row>
    <row r="173" spans="1:46" ht="12.75" customHeight="1" x14ac:dyDescent="0.3">
      <c r="A173" s="17" t="s">
        <v>282</v>
      </c>
      <c r="B173" s="58">
        <v>0.17111499999999999</v>
      </c>
      <c r="C173" s="58">
        <v>3.2397999999999998</v>
      </c>
      <c r="D173" s="64">
        <v>0.17474200000000001</v>
      </c>
      <c r="E173" s="65">
        <v>2.614E-2</v>
      </c>
      <c r="F173" s="66">
        <v>6.9645470000000002E-4</v>
      </c>
      <c r="G173" s="65">
        <v>4.1028099999999998</v>
      </c>
      <c r="H173" s="66">
        <v>2.9897</v>
      </c>
      <c r="I173" s="66">
        <v>3.06453</v>
      </c>
      <c r="J173" s="67">
        <v>8.9690256629</v>
      </c>
      <c r="K173" s="64">
        <v>0.17402300000000001</v>
      </c>
      <c r="L173" s="65">
        <v>1.81224E-2</v>
      </c>
      <c r="M173" s="66">
        <v>3.3687769999999999E-4</v>
      </c>
      <c r="N173" s="65">
        <v>3.4929800000000002</v>
      </c>
      <c r="O173" s="66">
        <v>1.5056</v>
      </c>
      <c r="P173" s="66">
        <v>3.0864799999999999</v>
      </c>
      <c r="Q173" s="67">
        <v>2.2903383823999999</v>
      </c>
      <c r="R173" s="64">
        <v>0.17427000000000001</v>
      </c>
      <c r="S173" s="65">
        <v>1.2539099999999999E-2</v>
      </c>
      <c r="T173" s="66">
        <v>1.67183E-4</v>
      </c>
      <c r="U173" s="65">
        <v>3.1966700000000001</v>
      </c>
      <c r="V173" s="66">
        <v>0.84141600000000005</v>
      </c>
      <c r="W173" s="66">
        <v>3.0267400000000002</v>
      </c>
      <c r="X173" s="67">
        <v>0.75337544860000005</v>
      </c>
      <c r="Y173" s="65"/>
      <c r="Z173" s="65"/>
      <c r="AA173" s="15">
        <f>IF("na"=F173,"",F173/F170)</f>
        <v>0.89107125630411554</v>
      </c>
      <c r="AB173" s="13">
        <f>IF("na"=J173,"",J173/J170)</f>
        <v>1.1063308880658751</v>
      </c>
      <c r="AC173" s="13">
        <f>IF("na"=M173,"",M173/M170)</f>
        <v>1.0121125048483368</v>
      </c>
      <c r="AD173" s="13">
        <f>IF("na"=Q173,"",Q173/Q170)</f>
        <v>0.6302429728085025</v>
      </c>
      <c r="AE173" s="13">
        <f>IF("na"=T173,"",T173/T170)</f>
        <v>0.98092977189890229</v>
      </c>
      <c r="AF173" s="13">
        <f>IF("na"=X173,"",X173/X170)</f>
        <v>1.0111627011587812</v>
      </c>
      <c r="AG173" s="13">
        <f>AG172</f>
        <v>171</v>
      </c>
      <c r="AH173" s="63">
        <f t="shared" ca="1" si="20"/>
        <v>1</v>
      </c>
      <c r="AI173" s="63">
        <f t="shared" ca="1" si="20"/>
        <v>3</v>
      </c>
      <c r="AJ173" s="63">
        <f t="shared" ca="1" si="20"/>
        <v>1</v>
      </c>
      <c r="AK173" s="63">
        <f t="shared" ca="1" si="20"/>
        <v>1</v>
      </c>
      <c r="AL173" s="63">
        <f t="shared" ca="1" si="20"/>
        <v>1</v>
      </c>
      <c r="AM173" s="63">
        <f t="shared" ca="1" si="20"/>
        <v>1</v>
      </c>
      <c r="AO173" s="14">
        <f>IF("na"=F173,"",SQRT(F173)/SQRT(F170))</f>
        <v>0.94396570716531625</v>
      </c>
      <c r="AP173" s="14">
        <f>IF("na"=J173,"",SQRT(J173)/SQRT(J170))</f>
        <v>1.0518226504814749</v>
      </c>
      <c r="AQ173" s="14">
        <f>IF("na"=M173,"",SQRT(M173)/SQRT(M170))</f>
        <v>1.0060380235599133</v>
      </c>
      <c r="AR173" s="14">
        <f>IF("na"=Q173,"",SQRT(Q173)/SQRT(Q170))</f>
        <v>0.7938784370471984</v>
      </c>
      <c r="AS173" s="14">
        <f>IF("na"=T173,"",SQRT(T173)/SQRT(T170))</f>
        <v>0.99041898805450113</v>
      </c>
      <c r="AT173" s="14">
        <f>IF("na"=X173,"",SQRT(X173)/SQRT(X170))</f>
        <v>1.0055658611740861</v>
      </c>
    </row>
    <row r="174" spans="1:46" ht="12.75" customHeight="1" x14ac:dyDescent="0.3">
      <c r="A174" s="17" t="s">
        <v>283</v>
      </c>
      <c r="B174" s="58">
        <v>0.17111499999999999</v>
      </c>
      <c r="C174" s="58">
        <v>3.2397999999999998</v>
      </c>
      <c r="D174" s="68">
        <v>0.17152300000000001</v>
      </c>
      <c r="E174" s="13">
        <v>3.3551699999999997E-2</v>
      </c>
      <c r="F174" s="66">
        <v>1.1258829E-3</v>
      </c>
      <c r="G174" s="65">
        <v>4.3991300000000004</v>
      </c>
      <c r="H174" s="66">
        <v>3.10684</v>
      </c>
      <c r="I174" s="66">
        <v>3.3266</v>
      </c>
      <c r="J174" s="67">
        <v>9.6599890255999998</v>
      </c>
      <c r="K174" s="68">
        <v>0.17294699999999999</v>
      </c>
      <c r="L174" s="13">
        <v>2.7486400000000001E-2</v>
      </c>
      <c r="M174" s="66">
        <v>7.5885830000000005E-4</v>
      </c>
      <c r="N174" s="65">
        <v>3.8841700000000001</v>
      </c>
      <c r="O174" s="66">
        <v>2.2139000000000002</v>
      </c>
      <c r="P174" s="66">
        <v>3.2824300000000002</v>
      </c>
      <c r="Q174" s="67">
        <v>4.9031705269000003</v>
      </c>
      <c r="R174" s="68">
        <v>0.17322699999999999</v>
      </c>
      <c r="S174" s="13">
        <v>2.3819900000000001E-2</v>
      </c>
      <c r="T174" s="66">
        <v>5.7184810000000005E-4</v>
      </c>
      <c r="U174" s="65">
        <v>3.5870299999999999</v>
      </c>
      <c r="V174" s="66">
        <v>1.2484599999999999</v>
      </c>
      <c r="W174" s="66">
        <v>3.27902</v>
      </c>
      <c r="X174" s="67">
        <v>1.56019058</v>
      </c>
      <c r="Y174" s="65"/>
      <c r="Z174" s="65"/>
      <c r="AA174" s="15">
        <f>IF("na"=F174,"",F174/F170)</f>
        <v>1.440498413111895</v>
      </c>
      <c r="AB174" s="13">
        <f>IF("na"=J174,"",J174/J170)</f>
        <v>1.1915613400021343</v>
      </c>
      <c r="AC174" s="13">
        <f>IF("na"=M174,"",M174/M170)</f>
        <v>2.2799074407060802</v>
      </c>
      <c r="AD174" s="13">
        <f>IF("na"=Q174,"",Q174/Q170)</f>
        <v>1.3492280410645439</v>
      </c>
      <c r="AE174" s="13">
        <f>IF("na"=T174,"",T174/T170)</f>
        <v>3.3552623549871741</v>
      </c>
      <c r="AF174" s="13">
        <f>IF("na"=X174,"",X174/X170)</f>
        <v>2.0940508801115785</v>
      </c>
      <c r="AG174" s="13">
        <f>AG173</f>
        <v>171</v>
      </c>
      <c r="AH174" s="63">
        <f t="shared" ca="1" si="20"/>
        <v>3</v>
      </c>
      <c r="AI174" s="63">
        <f t="shared" ca="1" si="20"/>
        <v>4</v>
      </c>
      <c r="AJ174" s="63">
        <f t="shared" ca="1" si="20"/>
        <v>3</v>
      </c>
      <c r="AK174" s="63">
        <f t="shared" ca="1" si="20"/>
        <v>4</v>
      </c>
      <c r="AL174" s="63">
        <f t="shared" ca="1" si="20"/>
        <v>3</v>
      </c>
      <c r="AM174" s="63">
        <f t="shared" ca="1" si="20"/>
        <v>4</v>
      </c>
      <c r="AO174" s="14">
        <f>IF("na"=F174,"",SQRT(F174)/SQRT(F170))</f>
        <v>1.200207654163185</v>
      </c>
      <c r="AP174" s="14">
        <f>IF("na"=J174,"",SQRT(J174)/SQRT(J170))</f>
        <v>1.0915866158954746</v>
      </c>
      <c r="AQ174" s="14">
        <f>IF("na"=M174,"",SQRT(M174)/SQRT(M170))</f>
        <v>1.5099362372981451</v>
      </c>
      <c r="AR174" s="14">
        <f>IF("na"=Q174,"",SQRT(Q174)/SQRT(Q170))</f>
        <v>1.1615627581256829</v>
      </c>
      <c r="AS174" s="14">
        <f>IF("na"=T174,"",SQRT(T174)/SQRT(T170))</f>
        <v>1.8317375234970685</v>
      </c>
      <c r="AT174" s="14">
        <f>IF("na"=X174,"",SQRT(X174)/SQRT(X170))</f>
        <v>1.4470835774451933</v>
      </c>
    </row>
    <row r="175" spans="1:46" ht="12.75" customHeight="1" x14ac:dyDescent="0.3">
      <c r="B175" s="69"/>
      <c r="C175" s="69"/>
      <c r="D175" s="13"/>
      <c r="E175" s="13"/>
      <c r="F175" s="13"/>
      <c r="G175" s="13"/>
      <c r="H175" s="13"/>
      <c r="I175" s="13"/>
      <c r="J175" s="13"/>
      <c r="K175" s="13"/>
      <c r="L175" s="13"/>
    </row>
    <row r="176" spans="1:46" ht="12.75" customHeight="1" x14ac:dyDescent="0.3">
      <c r="A176" s="17"/>
      <c r="B176" s="17"/>
      <c r="C176" s="17"/>
      <c r="D176" s="6" t="s">
        <v>316</v>
      </c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17"/>
      <c r="Z176" s="17"/>
      <c r="AA176" s="51"/>
      <c r="AB176" s="52"/>
      <c r="AC176" s="52"/>
      <c r="AD176" s="52"/>
      <c r="AE176" s="52"/>
      <c r="AF176" s="52"/>
      <c r="AG176" s="52"/>
      <c r="AH176" s="53"/>
      <c r="AI176" s="53"/>
      <c r="AJ176" s="53"/>
      <c r="AK176" s="53"/>
      <c r="AL176" s="53"/>
      <c r="AM176" s="53"/>
      <c r="AO176" s="52"/>
      <c r="AP176" s="52"/>
      <c r="AQ176" s="52"/>
      <c r="AR176" s="52"/>
      <c r="AS176" s="52"/>
      <c r="AT176" s="52"/>
    </row>
    <row r="177" spans="1:46" ht="12.75" customHeight="1" x14ac:dyDescent="0.3">
      <c r="B177" s="54" t="s">
        <v>293</v>
      </c>
      <c r="C177" s="54" t="s">
        <v>293</v>
      </c>
      <c r="D177" s="1">
        <v>7</v>
      </c>
      <c r="E177" s="1"/>
      <c r="F177" s="1"/>
      <c r="G177" s="1"/>
      <c r="H177" s="1"/>
      <c r="I177" s="1"/>
      <c r="J177" s="1"/>
      <c r="K177" s="1">
        <v>15</v>
      </c>
      <c r="L177" s="1"/>
      <c r="M177" s="1"/>
      <c r="N177" s="1"/>
      <c r="O177" s="1"/>
      <c r="P177" s="1"/>
      <c r="Q177" s="1"/>
      <c r="R177" s="1">
        <v>30</v>
      </c>
      <c r="S177" s="1"/>
      <c r="T177" s="1"/>
      <c r="U177" s="1"/>
      <c r="V177" s="1"/>
      <c r="W177" s="1"/>
      <c r="X177" s="1"/>
      <c r="Y177" s="55"/>
      <c r="Z177" s="55"/>
    </row>
    <row r="178" spans="1:46" ht="12.75" customHeight="1" x14ac:dyDescent="0.3">
      <c r="B178" s="56" t="s">
        <v>284</v>
      </c>
      <c r="C178" s="56" t="s">
        <v>294</v>
      </c>
      <c r="D178" s="57" t="s">
        <v>284</v>
      </c>
      <c r="E178" s="58" t="s">
        <v>287</v>
      </c>
      <c r="F178" s="58" t="s">
        <v>295</v>
      </c>
      <c r="G178" s="58" t="s">
        <v>296</v>
      </c>
      <c r="H178" s="58" t="s">
        <v>297</v>
      </c>
      <c r="I178" s="58" t="s">
        <v>298</v>
      </c>
      <c r="J178" s="59" t="s">
        <v>299</v>
      </c>
      <c r="K178" s="57" t="s">
        <v>284</v>
      </c>
      <c r="L178" s="58" t="s">
        <v>287</v>
      </c>
      <c r="M178" s="58" t="s">
        <v>295</v>
      </c>
      <c r="N178" s="58" t="s">
        <v>296</v>
      </c>
      <c r="O178" s="58" t="s">
        <v>297</v>
      </c>
      <c r="P178" s="58" t="s">
        <v>298</v>
      </c>
      <c r="Q178" s="59" t="s">
        <v>299</v>
      </c>
      <c r="R178" s="57" t="s">
        <v>284</v>
      </c>
      <c r="S178" s="58" t="s">
        <v>287</v>
      </c>
      <c r="T178" s="58" t="s">
        <v>295</v>
      </c>
      <c r="U178" s="58" t="s">
        <v>296</v>
      </c>
      <c r="V178" s="58" t="s">
        <v>297</v>
      </c>
      <c r="W178" s="58" t="s">
        <v>298</v>
      </c>
      <c r="X178" s="59" t="s">
        <v>299</v>
      </c>
      <c r="Y178" s="58"/>
      <c r="Z178" s="58"/>
    </row>
    <row r="179" spans="1:46" ht="12.75" customHeight="1" x14ac:dyDescent="0.3">
      <c r="A179" s="17" t="s">
        <v>300</v>
      </c>
      <c r="B179" s="58">
        <v>0.45937899999999998</v>
      </c>
      <c r="C179" s="58">
        <v>2.3875299999999999</v>
      </c>
      <c r="D179" s="60">
        <v>0.48209800000000003</v>
      </c>
      <c r="E179" s="61">
        <v>3.69325E-2</v>
      </c>
      <c r="F179" s="61">
        <v>1.8801624E-3</v>
      </c>
      <c r="G179" s="61">
        <v>2.6153599999999999</v>
      </c>
      <c r="H179" s="61">
        <v>0.91526099999999999</v>
      </c>
      <c r="I179" s="61">
        <v>2.38924</v>
      </c>
      <c r="J179" s="62">
        <v>0.8377056222</v>
      </c>
      <c r="K179" s="60">
        <v>0.48045700000000002</v>
      </c>
      <c r="L179" s="61">
        <v>2.5254499999999999E-2</v>
      </c>
      <c r="M179" s="61">
        <v>1.0820717E-3</v>
      </c>
      <c r="N179" s="61">
        <v>2.4867499999999998</v>
      </c>
      <c r="O179" s="61">
        <v>0.53668099999999996</v>
      </c>
      <c r="P179" s="61">
        <v>2.3909099999999999</v>
      </c>
      <c r="Q179" s="62">
        <v>0.28803792010000001</v>
      </c>
      <c r="R179" s="60">
        <v>0.480514</v>
      </c>
      <c r="S179" s="61">
        <v>1.8807899999999999E-2</v>
      </c>
      <c r="T179" s="61">
        <v>8.004253E-4</v>
      </c>
      <c r="U179" s="61">
        <v>2.4121000000000001</v>
      </c>
      <c r="V179" s="61">
        <v>0.35809600000000003</v>
      </c>
      <c r="W179" s="61">
        <v>2.3671099999999998</v>
      </c>
      <c r="X179" s="62">
        <v>0.12864972159999999</v>
      </c>
      <c r="Y179" s="61"/>
      <c r="Z179" s="61"/>
      <c r="AH179" s="63"/>
      <c r="AI179" s="63"/>
    </row>
    <row r="180" spans="1:46" ht="12.75" customHeight="1" x14ac:dyDescent="0.3">
      <c r="A180" s="17" t="s">
        <v>354</v>
      </c>
      <c r="B180" s="58">
        <v>0.45937899999999998</v>
      </c>
      <c r="C180" s="58">
        <v>2.3875299999999999</v>
      </c>
      <c r="D180" s="60">
        <v>0.47886299999999998</v>
      </c>
      <c r="E180" s="61">
        <v>4.9189400000000001E-2</v>
      </c>
      <c r="F180" s="61">
        <v>2.7992232000000001E-3</v>
      </c>
      <c r="G180" s="61">
        <v>2.6269</v>
      </c>
      <c r="H180" s="61">
        <v>1.0557300000000001</v>
      </c>
      <c r="I180" s="61">
        <v>2.3449399999999998</v>
      </c>
      <c r="J180" s="62">
        <v>1.116379741</v>
      </c>
      <c r="K180" s="60">
        <v>0.481016</v>
      </c>
      <c r="L180" s="61">
        <v>4.3630099999999998E-2</v>
      </c>
      <c r="M180" s="61">
        <v>2.3717452999999999E-3</v>
      </c>
      <c r="N180" s="61">
        <v>2.5532599999999999</v>
      </c>
      <c r="O180" s="61">
        <v>0.80185899999999999</v>
      </c>
      <c r="P180" s="61">
        <v>2.3767299999999998</v>
      </c>
      <c r="Q180" s="62">
        <v>0.6430944958</v>
      </c>
      <c r="R180" s="60">
        <v>0.45651900000000001</v>
      </c>
      <c r="S180" s="61">
        <v>4.0753900000000003E-2</v>
      </c>
      <c r="T180" s="61">
        <v>1.6690599E-3</v>
      </c>
      <c r="U180" s="61">
        <v>2.4698799999999999</v>
      </c>
      <c r="V180" s="61">
        <v>0.53587899999999999</v>
      </c>
      <c r="W180" s="61">
        <v>2.3844699999999999</v>
      </c>
      <c r="X180" s="62">
        <v>0.28717566620000001</v>
      </c>
      <c r="Y180" s="61"/>
      <c r="Z180" s="61"/>
      <c r="AA180" s="15">
        <f>IF("na"=F180,"",F180/F179)</f>
        <v>1.4888199019403856</v>
      </c>
      <c r="AB180" s="13">
        <f>IF("na"=J180,"",J180/J179)</f>
        <v>1.3326635412427341</v>
      </c>
      <c r="AC180" s="13">
        <f>IF("na"=M180,"",M180/M179)</f>
        <v>2.191855955571151</v>
      </c>
      <c r="AD180" s="13">
        <f>IF("na"=Q180,"",Q180/Q179)</f>
        <v>2.2326730299147162</v>
      </c>
      <c r="AE180" s="13">
        <f>IF("na"=T180,"",T180/T179)</f>
        <v>2.0852163218728843</v>
      </c>
      <c r="AF180" s="13">
        <f>IF("na"=X180,"",X180/X179)</f>
        <v>2.23222920833744</v>
      </c>
      <c r="AG180" s="13">
        <f>ROW()</f>
        <v>180</v>
      </c>
      <c r="AH180" s="63">
        <f t="shared" ref="AH180:AM183" ca="1" si="21">SUM(IF(INDIRECT(ADDRESS(ROW(),AH$40))&gt;INDIRECT(ADDRESS($AG180,AH$40)),1,0),IF(INDIRECT(ADDRESS(ROW(),AH$40))&gt;INDIRECT(ADDRESS($AG180+1,AH$40)),1,0),IF(INDIRECT(ADDRESS(ROW(),AH$40))&gt;INDIRECT(ADDRESS($AG180+2,AH$40)),1,0),IF(INDIRECT(ADDRESS(ROW(),AH$40))&gt;INDIRECT(ADDRESS($AG180+3,AH$40)),1,0))+1</f>
        <v>2</v>
      </c>
      <c r="AI180" s="63">
        <f t="shared" ca="1" si="21"/>
        <v>3</v>
      </c>
      <c r="AJ180" s="63">
        <f t="shared" ca="1" si="21"/>
        <v>3</v>
      </c>
      <c r="AK180" s="63">
        <f t="shared" ca="1" si="21"/>
        <v>4</v>
      </c>
      <c r="AL180" s="63">
        <f t="shared" ca="1" si="21"/>
        <v>2</v>
      </c>
      <c r="AM180" s="63">
        <f t="shared" ca="1" si="21"/>
        <v>4</v>
      </c>
      <c r="AO180" s="14">
        <f>IF("na"=F180,"",SQRT(F180)/SQRT(F179))</f>
        <v>1.2201720788234687</v>
      </c>
      <c r="AP180" s="14">
        <f>IF("na"=J180,"",SQRT(J180)/SQRT(J179))</f>
        <v>1.1544104734637217</v>
      </c>
      <c r="AQ180" s="14">
        <f>IF("na"=M180,"",SQRT(M180)/SQRT(M179))</f>
        <v>1.4804917951718446</v>
      </c>
      <c r="AR180" s="14">
        <f>IF("na"=Q180,"",SQRT(Q180)/SQRT(Q179))</f>
        <v>1.4942131808797283</v>
      </c>
      <c r="AS180" s="14">
        <f>IF("na"=T180,"",SQRT(T180)/SQRT(T179))</f>
        <v>1.4440278120150194</v>
      </c>
      <c r="AT180" s="14">
        <f>IF("na"=X180,"",SQRT(X180)/SQRT(X179))</f>
        <v>1.4940646600256093</v>
      </c>
    </row>
    <row r="181" spans="1:46" ht="12.75" customHeight="1" x14ac:dyDescent="0.3">
      <c r="A181" s="17" t="s">
        <v>281</v>
      </c>
      <c r="B181" s="58">
        <v>0.45937899999999998</v>
      </c>
      <c r="C181" s="58">
        <v>2.3875299999999999</v>
      </c>
      <c r="D181" s="60">
        <v>0.494037</v>
      </c>
      <c r="E181" s="61">
        <v>4.2236700000000002E-2</v>
      </c>
      <c r="F181" s="61">
        <v>2.9851156999999998E-3</v>
      </c>
      <c r="G181" s="61">
        <v>2.4619800000000001</v>
      </c>
      <c r="H181" s="61">
        <v>0.73164799999999997</v>
      </c>
      <c r="I181" s="61">
        <v>2.3115000000000001</v>
      </c>
      <c r="J181" s="62">
        <v>0.54108935680000003</v>
      </c>
      <c r="K181" s="60">
        <v>0.49205199999999999</v>
      </c>
      <c r="L181" s="61">
        <v>3.2456199999999998E-2</v>
      </c>
      <c r="M181" s="61">
        <v>2.1209298E-3</v>
      </c>
      <c r="N181" s="61">
        <v>2.4057400000000002</v>
      </c>
      <c r="O181" s="61">
        <v>0.51046499999999995</v>
      </c>
      <c r="P181" s="61">
        <v>2.3261699999999998</v>
      </c>
      <c r="Q181" s="62">
        <v>0.26433956580000001</v>
      </c>
      <c r="R181" s="60">
        <v>0.49130099999999999</v>
      </c>
      <c r="S181" s="61">
        <v>2.7597699999999999E-2</v>
      </c>
      <c r="T181" s="61">
        <v>1.780647E-3</v>
      </c>
      <c r="U181" s="61">
        <v>2.3919899999999998</v>
      </c>
      <c r="V181" s="61">
        <v>0.37122899999999998</v>
      </c>
      <c r="W181" s="61">
        <v>2.3443700000000001</v>
      </c>
      <c r="X181" s="62">
        <v>0.13967375600000001</v>
      </c>
      <c r="Y181" s="61"/>
      <c r="Z181" s="61"/>
      <c r="AA181" s="15">
        <f>IF("na"=F181,"",F181/F179)</f>
        <v>1.5876903505782265</v>
      </c>
      <c r="AB181" s="13">
        <f>IF("na"=J181,"",J181/J179)</f>
        <v>0.6459182587064175</v>
      </c>
      <c r="AC181" s="13">
        <f>IF("na"=M181,"",M181/M179)</f>
        <v>1.9600640142423094</v>
      </c>
      <c r="AD181" s="13">
        <f>IF("na"=Q181,"",Q181/Q179)</f>
        <v>0.91772488048874779</v>
      </c>
      <c r="AE181" s="13">
        <f>IF("na"=T181,"",T181/T179)</f>
        <v>2.2246260831585407</v>
      </c>
      <c r="AF181" s="13">
        <f>IF("na"=X181,"",X181/X179)</f>
        <v>1.0856903090259002</v>
      </c>
      <c r="AG181" s="13">
        <f>AG180</f>
        <v>180</v>
      </c>
      <c r="AH181" s="63">
        <f t="shared" ca="1" si="21"/>
        <v>3</v>
      </c>
      <c r="AI181" s="63">
        <f t="shared" ca="1" si="21"/>
        <v>1</v>
      </c>
      <c r="AJ181" s="63">
        <f t="shared" ca="1" si="21"/>
        <v>2</v>
      </c>
      <c r="AK181" s="63">
        <f t="shared" ca="1" si="21"/>
        <v>1</v>
      </c>
      <c r="AL181" s="63">
        <f t="shared" ca="1" si="21"/>
        <v>3</v>
      </c>
      <c r="AM181" s="63">
        <f t="shared" ca="1" si="21"/>
        <v>2</v>
      </c>
      <c r="AO181" s="14">
        <f>IF("na"=F181,"",SQRT(F181)/SQRT(F179))</f>
        <v>1.2600358528939668</v>
      </c>
      <c r="AP181" s="14">
        <f>IF("na"=J181,"",SQRT(J181)/SQRT(J179))</f>
        <v>0.8036903997849032</v>
      </c>
      <c r="AQ181" s="14">
        <f>IF("na"=M181,"",SQRT(M181)/SQRT(M179))</f>
        <v>1.4000228620427273</v>
      </c>
      <c r="AR181" s="14">
        <f>IF("na"=Q181,"",SQRT(Q181)/SQRT(Q179))</f>
        <v>0.9579795825009777</v>
      </c>
      <c r="AS181" s="14">
        <f>IF("na"=T181,"",SQRT(T181)/SQRT(T179))</f>
        <v>1.4915180465413556</v>
      </c>
      <c r="AT181" s="14">
        <f>IF("na"=X181,"",SQRT(X181)/SQRT(X179))</f>
        <v>1.0419646390477462</v>
      </c>
    </row>
    <row r="182" spans="1:46" ht="12.75" customHeight="1" x14ac:dyDescent="0.3">
      <c r="A182" s="17" t="s">
        <v>282</v>
      </c>
      <c r="B182" s="58">
        <v>0.45937899999999998</v>
      </c>
      <c r="C182" s="58">
        <v>2.3875299999999999</v>
      </c>
      <c r="D182" s="64">
        <v>0.48563699999999999</v>
      </c>
      <c r="E182" s="65">
        <v>3.70114E-2</v>
      </c>
      <c r="F182" s="66">
        <v>2.0593261999999998E-3</v>
      </c>
      <c r="G182" s="65">
        <v>2.53667</v>
      </c>
      <c r="H182" s="66">
        <v>0.85924800000000001</v>
      </c>
      <c r="I182" s="66">
        <v>2.3299799999999999</v>
      </c>
      <c r="J182" s="67">
        <v>0.74161912799999996</v>
      </c>
      <c r="K182" s="64">
        <v>0.48442600000000002</v>
      </c>
      <c r="L182" s="65">
        <v>2.4776300000000001E-2</v>
      </c>
      <c r="M182" s="66">
        <v>1.2412172E-3</v>
      </c>
      <c r="N182" s="65">
        <v>2.4714200000000002</v>
      </c>
      <c r="O182" s="66">
        <v>0.56683499999999998</v>
      </c>
      <c r="P182" s="66">
        <v>2.3629699999999998</v>
      </c>
      <c r="Q182" s="67">
        <v>0.3219051108</v>
      </c>
      <c r="R182" s="64">
        <v>0.48475600000000002</v>
      </c>
      <c r="S182" s="65">
        <v>1.84648E-2</v>
      </c>
      <c r="T182" s="66">
        <v>9.8494089999999999E-4</v>
      </c>
      <c r="U182" s="65">
        <v>2.3962300000000001</v>
      </c>
      <c r="V182" s="66">
        <v>0.35563800000000001</v>
      </c>
      <c r="W182" s="66">
        <v>2.3503099999999999</v>
      </c>
      <c r="X182" s="67">
        <v>0.12786371539999999</v>
      </c>
      <c r="Y182" s="65"/>
      <c r="Z182" s="65"/>
      <c r="AA182" s="15">
        <f>IF("na"=F182,"",F182/F179)</f>
        <v>1.0952916620394066</v>
      </c>
      <c r="AB182" s="13">
        <f>IF("na"=J182,"",J182/J179)</f>
        <v>0.88529801919240358</v>
      </c>
      <c r="AC182" s="13">
        <f>IF("na"=M182,"",M182/M179)</f>
        <v>1.147074819533678</v>
      </c>
      <c r="AD182" s="13">
        <f>IF("na"=Q182,"",Q182/Q179)</f>
        <v>1.1175789308860518</v>
      </c>
      <c r="AE182" s="13">
        <f>IF("na"=T182,"",T182/T179)</f>
        <v>1.2305219487689856</v>
      </c>
      <c r="AF182" s="13">
        <f>IF("na"=X182,"",X182/X179)</f>
        <v>0.99389033889677691</v>
      </c>
      <c r="AG182" s="13">
        <f>AG181</f>
        <v>180</v>
      </c>
      <c r="AH182" s="63">
        <f t="shared" ca="1" si="21"/>
        <v>1</v>
      </c>
      <c r="AI182" s="63">
        <f t="shared" ca="1" si="21"/>
        <v>2</v>
      </c>
      <c r="AJ182" s="63">
        <f t="shared" ca="1" si="21"/>
        <v>1</v>
      </c>
      <c r="AK182" s="63">
        <f t="shared" ca="1" si="21"/>
        <v>2</v>
      </c>
      <c r="AL182" s="63">
        <f t="shared" ca="1" si="21"/>
        <v>1</v>
      </c>
      <c r="AM182" s="63">
        <f t="shared" ca="1" si="21"/>
        <v>1</v>
      </c>
      <c r="AO182" s="14">
        <f>IF("na"=F182,"",SQRT(F182)/SQRT(F179))</f>
        <v>1.0465618290571306</v>
      </c>
      <c r="AP182" s="14">
        <f>IF("na"=J182,"",SQRT(J182)/SQRT(J179))</f>
        <v>0.94090276819255003</v>
      </c>
      <c r="AQ182" s="14">
        <f>IF("na"=M182,"",SQRT(M182)/SQRT(M179))</f>
        <v>1.0710157886481777</v>
      </c>
      <c r="AR182" s="14">
        <f>IF("na"=Q182,"",SQRT(Q182)/SQRT(Q179))</f>
        <v>1.05715605796214</v>
      </c>
      <c r="AS182" s="14">
        <f>IF("na"=T182,"",SQRT(T182)/SQRT(T179))</f>
        <v>1.1092889383605091</v>
      </c>
      <c r="AT182" s="14">
        <f>IF("na"=X182,"",SQRT(X182)/SQRT(X179))</f>
        <v>0.99694048914505262</v>
      </c>
    </row>
    <row r="183" spans="1:46" ht="12.75" customHeight="1" x14ac:dyDescent="0.3">
      <c r="A183" s="17" t="s">
        <v>283</v>
      </c>
      <c r="B183" s="58">
        <v>0.45937899999999998</v>
      </c>
      <c r="C183" s="58">
        <v>2.3875299999999999</v>
      </c>
      <c r="D183" s="68">
        <v>0.49034699999999998</v>
      </c>
      <c r="E183" s="13">
        <v>5.0644599999999998E-2</v>
      </c>
      <c r="F183" s="66">
        <v>3.5238925E-3</v>
      </c>
      <c r="G183" s="65">
        <v>2.6179600000000001</v>
      </c>
      <c r="H183" s="66">
        <v>1.09155</v>
      </c>
      <c r="I183" s="66">
        <v>2.3576600000000001</v>
      </c>
      <c r="J183" s="67">
        <v>1.1923736194000001</v>
      </c>
      <c r="K183" s="68">
        <v>0.490506</v>
      </c>
      <c r="L183" s="13">
        <v>4.5553200000000002E-2</v>
      </c>
      <c r="M183" s="66">
        <v>3.0439841E-3</v>
      </c>
      <c r="N183" s="65">
        <v>2.5002800000000001</v>
      </c>
      <c r="O183" s="66">
        <v>0.68306100000000003</v>
      </c>
      <c r="P183" s="66">
        <v>2.3595899999999999</v>
      </c>
      <c r="Q183" s="67">
        <v>0.46735297329999997</v>
      </c>
      <c r="R183" s="68">
        <v>0.48878700000000003</v>
      </c>
      <c r="S183" s="13">
        <v>4.1679399999999998E-2</v>
      </c>
      <c r="T183" s="66">
        <v>2.6020027000000002E-3</v>
      </c>
      <c r="U183" s="65">
        <v>2.4381400000000002</v>
      </c>
      <c r="V183" s="66">
        <v>0.51113500000000001</v>
      </c>
      <c r="W183" s="66">
        <v>2.35419</v>
      </c>
      <c r="X183" s="67">
        <v>0.26237054380000002</v>
      </c>
      <c r="Y183" s="65"/>
      <c r="Z183" s="65"/>
      <c r="AA183" s="15">
        <f>IF("na"=F183,"",F183/F179)</f>
        <v>1.8742490010437396</v>
      </c>
      <c r="AB183" s="13">
        <f>IF("na"=J183,"",J183/J179)</f>
        <v>1.4233802278520749</v>
      </c>
      <c r="AC183" s="13">
        <f>IF("na"=M183,"",M183/M179)</f>
        <v>2.8131075787306887</v>
      </c>
      <c r="AD183" s="13">
        <f>IF("na"=Q183,"",Q183/Q179)</f>
        <v>1.6225397445508076</v>
      </c>
      <c r="AE183" s="13">
        <f>IF("na"=T183,"",T183/T179)</f>
        <v>3.2507751816440589</v>
      </c>
      <c r="AF183" s="13">
        <f>IF("na"=X183,"",X183/X179)</f>
        <v>2.0394178901977509</v>
      </c>
      <c r="AG183" s="13">
        <f>AG182</f>
        <v>180</v>
      </c>
      <c r="AH183" s="63">
        <f t="shared" ca="1" si="21"/>
        <v>4</v>
      </c>
      <c r="AI183" s="63">
        <f t="shared" ca="1" si="21"/>
        <v>4</v>
      </c>
      <c r="AJ183" s="63">
        <f t="shared" ca="1" si="21"/>
        <v>4</v>
      </c>
      <c r="AK183" s="63">
        <f t="shared" ca="1" si="21"/>
        <v>3</v>
      </c>
      <c r="AL183" s="63">
        <f t="shared" ca="1" si="21"/>
        <v>4</v>
      </c>
      <c r="AM183" s="63">
        <f t="shared" ca="1" si="21"/>
        <v>3</v>
      </c>
      <c r="AO183" s="14">
        <f>IF("na"=F183,"",SQRT(F183)/SQRT(F179))</f>
        <v>1.3690321402522803</v>
      </c>
      <c r="AP183" s="14">
        <f>IF("na"=J183,"",SQRT(J183)/SQRT(J179))</f>
        <v>1.1930549978320675</v>
      </c>
      <c r="AQ183" s="14">
        <f>IF("na"=M183,"",SQRT(M183)/SQRT(M179))</f>
        <v>1.6772321183219361</v>
      </c>
      <c r="AR183" s="14">
        <f>IF("na"=Q183,"",SQRT(Q183)/SQRT(Q179))</f>
        <v>1.2737895212910204</v>
      </c>
      <c r="AS183" s="14">
        <f>IF("na"=T183,"",SQRT(T183)/SQRT(T179))</f>
        <v>1.8029906216184428</v>
      </c>
      <c r="AT183" s="14">
        <f>IF("na"=X183,"",SQRT(X183)/SQRT(X179))</f>
        <v>1.4280818919788008</v>
      </c>
    </row>
    <row r="184" spans="1:46" ht="12.75" customHeight="1" x14ac:dyDescent="0.3">
      <c r="B184" s="69"/>
      <c r="C184" s="69"/>
      <c r="D184" s="13"/>
      <c r="E184" s="13"/>
      <c r="F184" s="13"/>
      <c r="G184" s="13"/>
      <c r="H184" s="13"/>
      <c r="I184" s="13"/>
      <c r="J184" s="13"/>
      <c r="K184" s="13"/>
      <c r="L184" s="13"/>
    </row>
    <row r="185" spans="1:46" ht="12.75" customHeight="1" x14ac:dyDescent="0.3">
      <c r="A185" s="17"/>
      <c r="B185" s="17"/>
      <c r="C185" s="17"/>
      <c r="D185" s="6" t="s">
        <v>317</v>
      </c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17"/>
      <c r="Z185" s="17"/>
      <c r="AA185" s="51"/>
      <c r="AB185" s="52"/>
      <c r="AC185" s="52"/>
      <c r="AD185" s="52"/>
      <c r="AE185" s="52"/>
      <c r="AF185" s="52"/>
      <c r="AG185" s="52"/>
      <c r="AH185" s="53"/>
      <c r="AI185" s="53"/>
      <c r="AJ185" s="53"/>
      <c r="AK185" s="53"/>
      <c r="AL185" s="53"/>
      <c r="AM185" s="53"/>
      <c r="AO185" s="52"/>
      <c r="AQ185" s="52"/>
      <c r="AR185" s="52"/>
      <c r="AS185" s="52"/>
      <c r="AT185" s="52"/>
    </row>
    <row r="186" spans="1:46" ht="12.75" customHeight="1" x14ac:dyDescent="0.3">
      <c r="B186" s="54" t="s">
        <v>293</v>
      </c>
      <c r="C186" s="54" t="s">
        <v>293</v>
      </c>
      <c r="D186" s="1">
        <v>7</v>
      </c>
      <c r="E186" s="1"/>
      <c r="F186" s="1"/>
      <c r="G186" s="1"/>
      <c r="H186" s="1"/>
      <c r="I186" s="1"/>
      <c r="J186" s="1"/>
      <c r="K186" s="1">
        <v>15</v>
      </c>
      <c r="L186" s="1"/>
      <c r="M186" s="1"/>
      <c r="N186" s="1"/>
      <c r="O186" s="1"/>
      <c r="P186" s="1"/>
      <c r="Q186" s="1"/>
      <c r="R186" s="1">
        <v>30</v>
      </c>
      <c r="S186" s="1"/>
      <c r="T186" s="1"/>
      <c r="U186" s="1"/>
      <c r="V186" s="1"/>
      <c r="W186" s="1"/>
      <c r="X186" s="1"/>
      <c r="Y186" s="55"/>
      <c r="Z186" s="55"/>
    </row>
    <row r="187" spans="1:46" ht="12.75" customHeight="1" x14ac:dyDescent="0.3">
      <c r="B187" s="56" t="s">
        <v>284</v>
      </c>
      <c r="C187" s="56" t="s">
        <v>294</v>
      </c>
      <c r="D187" s="57" t="s">
        <v>284</v>
      </c>
      <c r="E187" s="58" t="s">
        <v>287</v>
      </c>
      <c r="F187" s="58" t="s">
        <v>295</v>
      </c>
      <c r="G187" s="58" t="s">
        <v>296</v>
      </c>
      <c r="H187" s="58" t="s">
        <v>297</v>
      </c>
      <c r="I187" s="58" t="s">
        <v>298</v>
      </c>
      <c r="J187" s="59" t="s">
        <v>299</v>
      </c>
      <c r="K187" s="57" t="s">
        <v>284</v>
      </c>
      <c r="L187" s="58" t="s">
        <v>287</v>
      </c>
      <c r="M187" s="58" t="s">
        <v>295</v>
      </c>
      <c r="N187" s="58" t="s">
        <v>296</v>
      </c>
      <c r="O187" s="58" t="s">
        <v>297</v>
      </c>
      <c r="P187" s="58" t="s">
        <v>298</v>
      </c>
      <c r="Q187" s="59" t="s">
        <v>299</v>
      </c>
      <c r="R187" s="57" t="s">
        <v>284</v>
      </c>
      <c r="S187" s="58" t="s">
        <v>287</v>
      </c>
      <c r="T187" s="58" t="s">
        <v>295</v>
      </c>
      <c r="U187" s="58" t="s">
        <v>296</v>
      </c>
      <c r="V187" s="58" t="s">
        <v>297</v>
      </c>
      <c r="W187" s="58" t="s">
        <v>298</v>
      </c>
      <c r="X187" s="59" t="s">
        <v>299</v>
      </c>
      <c r="Y187" s="58"/>
      <c r="Z187" s="58"/>
    </row>
    <row r="188" spans="1:46" ht="12.75" customHeight="1" x14ac:dyDescent="0.3">
      <c r="A188" s="17" t="s">
        <v>300</v>
      </c>
      <c r="B188" s="58">
        <v>0.51078699999999999</v>
      </c>
      <c r="C188" s="58">
        <v>3.0868500000000001</v>
      </c>
      <c r="D188" s="60">
        <v>0.51222299999999998</v>
      </c>
      <c r="E188" s="61">
        <v>3.4791799999999998E-2</v>
      </c>
      <c r="F188" s="61">
        <v>1.2125313000000001E-3</v>
      </c>
      <c r="G188" s="61">
        <v>3.4656799999999999</v>
      </c>
      <c r="H188" s="61">
        <v>1.8940900000000001</v>
      </c>
      <c r="I188" s="61">
        <v>2.9508700000000001</v>
      </c>
      <c r="J188" s="62">
        <v>3.6060674884999999</v>
      </c>
      <c r="K188" s="60">
        <v>0.51192000000000004</v>
      </c>
      <c r="L188" s="61">
        <v>2.4860199999999999E-2</v>
      </c>
      <c r="M188" s="61">
        <v>6.1931309999999995E-4</v>
      </c>
      <c r="N188" s="61">
        <v>3.1536</v>
      </c>
      <c r="O188" s="61">
        <v>0.86126400000000003</v>
      </c>
      <c r="P188" s="61">
        <v>2.9754399999999999</v>
      </c>
      <c r="Q188" s="62">
        <v>0.75418786569999996</v>
      </c>
      <c r="R188" s="60">
        <v>0.51280300000000001</v>
      </c>
      <c r="S188" s="61">
        <v>1.6595700000000001E-2</v>
      </c>
      <c r="T188" s="61">
        <v>2.7948140000000002E-4</v>
      </c>
      <c r="U188" s="61">
        <v>3.0296400000000001</v>
      </c>
      <c r="V188" s="61">
        <v>0.52025500000000002</v>
      </c>
      <c r="W188" s="61">
        <v>2.9509099999999999</v>
      </c>
      <c r="X188" s="62">
        <v>0.28914494860000001</v>
      </c>
      <c r="Y188" s="61"/>
      <c r="Z188" s="61"/>
      <c r="AH188" s="63"/>
      <c r="AI188" s="63"/>
    </row>
    <row r="189" spans="1:46" ht="12.75" customHeight="1" x14ac:dyDescent="0.3">
      <c r="A189" s="17" t="s">
        <v>354</v>
      </c>
      <c r="B189" s="58">
        <v>0.51078699999999999</v>
      </c>
      <c r="C189" s="58">
        <v>3.0868500000000001</v>
      </c>
      <c r="D189" s="60">
        <v>0.51093699999999997</v>
      </c>
      <c r="E189" s="61">
        <v>4.8781400000000003E-2</v>
      </c>
      <c r="F189" s="61">
        <v>2.3796474000000001E-3</v>
      </c>
      <c r="G189" s="61">
        <v>3.6960099999999998</v>
      </c>
      <c r="H189" s="61">
        <v>2.2930899999999999</v>
      </c>
      <c r="I189" s="61">
        <v>2.9982500000000001</v>
      </c>
      <c r="J189" s="62">
        <v>5.2661117081000004</v>
      </c>
      <c r="K189" s="60">
        <v>0.51170800000000005</v>
      </c>
      <c r="L189" s="61">
        <v>4.4276799999999998E-2</v>
      </c>
      <c r="M189" s="61">
        <v>1.9612831999999999E-3</v>
      </c>
      <c r="N189" s="61">
        <v>3.3537599999999999</v>
      </c>
      <c r="O189" s="61">
        <v>1.8490500000000001</v>
      </c>
      <c r="P189" s="61">
        <v>3.0026999999999999</v>
      </c>
      <c r="Q189" s="62">
        <v>3.4260671249999999</v>
      </c>
      <c r="R189" s="60">
        <v>0.51310199999999995</v>
      </c>
      <c r="S189" s="61">
        <v>4.5432E-2</v>
      </c>
      <c r="T189" s="61">
        <v>2.0694258E-3</v>
      </c>
      <c r="U189" s="61">
        <v>3.0504899999999999</v>
      </c>
      <c r="V189" s="61">
        <v>0.88355799999999995</v>
      </c>
      <c r="W189" s="61">
        <v>2.8754900000000001</v>
      </c>
      <c r="X189" s="62">
        <v>0.82534778890000005</v>
      </c>
      <c r="Y189" s="61"/>
      <c r="Z189" s="61"/>
      <c r="AA189" s="15">
        <f>IF("na"=F189,"",F189/F188)</f>
        <v>1.9625451318246381</v>
      </c>
      <c r="AB189" s="13">
        <f>IF("na"=J189,"",J189/J188)</f>
        <v>1.4603475184238779</v>
      </c>
      <c r="AC189" s="13">
        <f>IF("na"=M189,"",M189/M188)</f>
        <v>3.1668685839198298</v>
      </c>
      <c r="AD189" s="13">
        <f>IF("na"=Q189,"",Q189/Q188)</f>
        <v>4.5427237440635473</v>
      </c>
      <c r="AE189" s="13">
        <f>IF("na"=T189,"",T189/T188)</f>
        <v>7.404520658619858</v>
      </c>
      <c r="AF189" s="13">
        <f>IF("na"=X189,"",X189/X188)</f>
        <v>2.8544430497444977</v>
      </c>
      <c r="AG189" s="13">
        <f>ROW()</f>
        <v>189</v>
      </c>
      <c r="AH189" s="63">
        <f t="shared" ref="AH189:AM192" ca="1" si="22">SUM(IF(INDIRECT(ADDRESS(ROW(),AH$40))&gt;INDIRECT(ADDRESS($AG189,AH$40)),1,0),IF(INDIRECT(ADDRESS(ROW(),AH$40))&gt;INDIRECT(ADDRESS($AG189+1,AH$40)),1,0),IF(INDIRECT(ADDRESS(ROW(),AH$40))&gt;INDIRECT(ADDRESS($AG189+2,AH$40)),1,0),IF(INDIRECT(ADDRESS(ROW(),AH$40))&gt;INDIRECT(ADDRESS($AG189+3,AH$40)),1,0))+1</f>
        <v>2</v>
      </c>
      <c r="AI189" s="63">
        <f t="shared" ca="1" si="22"/>
        <v>3</v>
      </c>
      <c r="AJ189" s="63">
        <f t="shared" ca="1" si="22"/>
        <v>2</v>
      </c>
      <c r="AK189" s="63">
        <f t="shared" ca="1" si="22"/>
        <v>4</v>
      </c>
      <c r="AL189" s="63">
        <f t="shared" ca="1" si="22"/>
        <v>2</v>
      </c>
      <c r="AM189" s="63">
        <f t="shared" ca="1" si="22"/>
        <v>3</v>
      </c>
      <c r="AO189" s="14">
        <f>IF("na"=F189,"",SQRT(F189)/SQRT(F188))</f>
        <v>1.4009086807585418</v>
      </c>
      <c r="AP189" s="14">
        <f>IF("na"=J189,"",SQRT(J189)/SQRT(J188))</f>
        <v>1.2084483929501821</v>
      </c>
      <c r="AQ189" s="14">
        <f>IF("na"=M189,"",SQRT(M189)/SQRT(M188))</f>
        <v>1.7795697749511903</v>
      </c>
      <c r="AR189" s="14">
        <f>IF("na"=Q189,"",SQRT(Q189)/SQRT(Q188))</f>
        <v>2.1313666376443887</v>
      </c>
      <c r="AS189" s="14">
        <f>IF("na"=T189,"",SQRT(T189)/SQRT(T188))</f>
        <v>2.7211248884643018</v>
      </c>
      <c r="AT189" s="14">
        <f>IF("na"=X189,"",SQRT(X189)/SQRT(X188))</f>
        <v>1.6895097069104095</v>
      </c>
    </row>
    <row r="190" spans="1:46" ht="12.75" customHeight="1" x14ac:dyDescent="0.3">
      <c r="A190" s="17" t="s">
        <v>281</v>
      </c>
      <c r="B190" s="58">
        <v>0.51078699999999999</v>
      </c>
      <c r="C190" s="58">
        <v>3.0868500000000001</v>
      </c>
      <c r="D190" s="60">
        <v>0.558944</v>
      </c>
      <c r="E190" s="61">
        <v>3.6910499999999999E-2</v>
      </c>
      <c r="F190" s="61">
        <v>3.6814816000000001E-3</v>
      </c>
      <c r="G190" s="61">
        <v>3.7431399999999999</v>
      </c>
      <c r="H190" s="61">
        <v>2.1725699999999999</v>
      </c>
      <c r="I190" s="61">
        <v>3.1305100000000001</v>
      </c>
      <c r="J190" s="62">
        <v>4.7219666005000001</v>
      </c>
      <c r="K190" s="60">
        <v>0.55636699999999994</v>
      </c>
      <c r="L190" s="61">
        <v>3.0037700000000001E-2</v>
      </c>
      <c r="M190" s="61">
        <v>2.9797997999999998E-3</v>
      </c>
      <c r="N190" s="61">
        <v>3.3817300000000001</v>
      </c>
      <c r="O190" s="61">
        <v>1.10215</v>
      </c>
      <c r="P190" s="61">
        <v>3.1021399999999999</v>
      </c>
      <c r="Q190" s="62">
        <v>1.2149684065999999</v>
      </c>
      <c r="R190" s="60">
        <v>0.55467100000000003</v>
      </c>
      <c r="S190" s="61">
        <v>2.4717200000000002E-2</v>
      </c>
      <c r="T190" s="61">
        <v>2.5367453000000001E-3</v>
      </c>
      <c r="U190" s="61">
        <v>3.3289499999999999</v>
      </c>
      <c r="V190" s="61">
        <v>0.86033599999999999</v>
      </c>
      <c r="W190" s="61">
        <v>3.1625200000000002</v>
      </c>
      <c r="X190" s="62">
        <v>0.74590398170000005</v>
      </c>
      <c r="Y190" s="61"/>
      <c r="Z190" s="61"/>
      <c r="AA190" s="15">
        <f>IF("na"=F190,"",F190/F188)</f>
        <v>3.0361951068809523</v>
      </c>
      <c r="AB190" s="13">
        <f>IF("na"=J190,"",J190/J188)</f>
        <v>1.3094504236425635</v>
      </c>
      <c r="AC190" s="13">
        <f>IF("na"=M190,"",M190/M188)</f>
        <v>4.811459341002152</v>
      </c>
      <c r="AD190" s="13">
        <f>IF("na"=Q190,"",Q190/Q188)</f>
        <v>1.610962549062396</v>
      </c>
      <c r="AE190" s="13">
        <f>IF("na"=T190,"",T190/T188)</f>
        <v>9.076615832037481</v>
      </c>
      <c r="AF190" s="13">
        <f>IF("na"=X190,"",X190/X188)</f>
        <v>2.5796887869269871</v>
      </c>
      <c r="AG190" s="13">
        <f>AG189</f>
        <v>189</v>
      </c>
      <c r="AH190" s="63">
        <f t="shared" ca="1" si="22"/>
        <v>3</v>
      </c>
      <c r="AI190" s="63">
        <f t="shared" ca="1" si="22"/>
        <v>2</v>
      </c>
      <c r="AJ190" s="63">
        <f t="shared" ca="1" si="22"/>
        <v>3</v>
      </c>
      <c r="AK190" s="63">
        <f t="shared" ca="1" si="22"/>
        <v>2</v>
      </c>
      <c r="AL190" s="63">
        <f t="shared" ca="1" si="22"/>
        <v>3</v>
      </c>
      <c r="AM190" s="63">
        <f t="shared" ca="1" si="22"/>
        <v>2</v>
      </c>
      <c r="AO190" s="14">
        <f>IF("na"=F190,"",SQRT(F190)/SQRT(F188))</f>
        <v>1.7424681078518918</v>
      </c>
      <c r="AP190" s="14">
        <f>IF("na"=J190,"",SQRT(J190)/SQRT(J188))</f>
        <v>1.1443122054940094</v>
      </c>
      <c r="AQ190" s="14">
        <f>IF("na"=M190,"",SQRT(M190)/SQRT(M188))</f>
        <v>2.1935038958256152</v>
      </c>
      <c r="AR190" s="14">
        <f>IF("na"=Q190,"",SQRT(Q190)/SQRT(Q188))</f>
        <v>1.2692369948368178</v>
      </c>
      <c r="AS190" s="14">
        <f>IF("na"=T190,"",SQRT(T190)/SQRT(T188))</f>
        <v>3.0127422445402594</v>
      </c>
      <c r="AT190" s="14">
        <f>IF("na"=X190,"",SQRT(X190)/SQRT(X188))</f>
        <v>1.6061409611011694</v>
      </c>
    </row>
    <row r="191" spans="1:46" ht="12.75" customHeight="1" x14ac:dyDescent="0.3">
      <c r="A191" s="17" t="s">
        <v>282</v>
      </c>
      <c r="B191" s="58">
        <v>0.51078699999999999</v>
      </c>
      <c r="C191" s="58">
        <v>3.0868500000000001</v>
      </c>
      <c r="D191" s="64">
        <v>0.52941499999999997</v>
      </c>
      <c r="E191" s="65">
        <v>3.4844199999999999E-2</v>
      </c>
      <c r="F191" s="66">
        <v>1.5611205E-3</v>
      </c>
      <c r="G191" s="65">
        <v>3.4144299999999999</v>
      </c>
      <c r="H191" s="66">
        <v>1.4930300000000001</v>
      </c>
      <c r="I191" s="66">
        <v>3.0078900000000002</v>
      </c>
      <c r="J191" s="67">
        <v>2.2353732625</v>
      </c>
      <c r="K191" s="64">
        <v>0.52909499999999998</v>
      </c>
      <c r="L191" s="65">
        <v>2.5159899999999999E-2</v>
      </c>
      <c r="M191" s="66">
        <v>9.6820330000000005E-4</v>
      </c>
      <c r="N191" s="65">
        <v>3.1749399999999999</v>
      </c>
      <c r="O191" s="66">
        <v>0.80944799999999995</v>
      </c>
      <c r="P191" s="66">
        <v>3.0082399999999998</v>
      </c>
      <c r="Q191" s="67">
        <v>0.66138559679999998</v>
      </c>
      <c r="R191" s="64">
        <v>0.53026099999999998</v>
      </c>
      <c r="S191" s="65">
        <v>1.70382E-2</v>
      </c>
      <c r="T191" s="66">
        <v>6.6953680000000004E-4</v>
      </c>
      <c r="U191" s="65">
        <v>3.08887</v>
      </c>
      <c r="V191" s="66">
        <v>0.55212000000000006</v>
      </c>
      <c r="W191" s="66">
        <v>3.0041899999999999</v>
      </c>
      <c r="X191" s="67">
        <v>0.31166917</v>
      </c>
      <c r="Y191" s="65"/>
      <c r="Z191" s="65"/>
      <c r="AA191" s="15">
        <f>IF("na"=F191,"",F191/F188)</f>
        <v>1.2874888260616446</v>
      </c>
      <c r="AB191" s="13">
        <f>IF("na"=J191,"",J191/J188)</f>
        <v>0.6198922426240665</v>
      </c>
      <c r="AC191" s="13">
        <f>IF("na"=M191,"",M191/M188)</f>
        <v>1.5633502666098944</v>
      </c>
      <c r="AD191" s="13">
        <f>IF("na"=Q191,"",Q191/Q188)</f>
        <v>0.87695072657544615</v>
      </c>
      <c r="AE191" s="13">
        <f>IF("na"=T191,"",T191/T188)</f>
        <v>2.3956399245173383</v>
      </c>
      <c r="AF191" s="13">
        <f>IF("na"=X191,"",X191/X188)</f>
        <v>1.0778994117277827</v>
      </c>
      <c r="AG191" s="13">
        <f>AG190</f>
        <v>189</v>
      </c>
      <c r="AH191" s="63">
        <f t="shared" ca="1" si="22"/>
        <v>1</v>
      </c>
      <c r="AI191" s="63">
        <f t="shared" ca="1" si="22"/>
        <v>1</v>
      </c>
      <c r="AJ191" s="63">
        <f t="shared" ca="1" si="22"/>
        <v>1</v>
      </c>
      <c r="AK191" s="63">
        <f t="shared" ca="1" si="22"/>
        <v>1</v>
      </c>
      <c r="AL191" s="63">
        <f t="shared" ca="1" si="22"/>
        <v>1</v>
      </c>
      <c r="AM191" s="63">
        <f t="shared" ca="1" si="22"/>
        <v>1</v>
      </c>
      <c r="AO191" s="14">
        <f>IF("na"=F191,"",SQRT(F191)/SQRT(F188))</f>
        <v>1.1346756479547997</v>
      </c>
      <c r="AP191" s="14">
        <f>IF("na"=J191,"",SQRT(J191)/SQRT(J188))</f>
        <v>0.7873323584256311</v>
      </c>
      <c r="AQ191" s="14">
        <f>IF("na"=M191,"",SQRT(M191)/SQRT(M188))</f>
        <v>1.2503400603875308</v>
      </c>
      <c r="AR191" s="14">
        <f>IF("na"=Q191,"",SQRT(Q191)/SQRT(Q188))</f>
        <v>0.93645647340143157</v>
      </c>
      <c r="AS191" s="14">
        <f>IF("na"=T191,"",SQRT(T191)/SQRT(T188))</f>
        <v>1.5477854904725454</v>
      </c>
      <c r="AT191" s="14">
        <f>IF("na"=X191,"",SQRT(X191)/SQRT(X188))</f>
        <v>1.0382193466352778</v>
      </c>
    </row>
    <row r="192" spans="1:46" ht="12.75" customHeight="1" x14ac:dyDescent="0.3">
      <c r="A192" s="17" t="s">
        <v>283</v>
      </c>
      <c r="B192" s="58">
        <v>0.51078699999999999</v>
      </c>
      <c r="C192" s="58">
        <v>3.0868500000000001</v>
      </c>
      <c r="D192" s="68">
        <v>0.55688300000000002</v>
      </c>
      <c r="E192" s="13">
        <v>4.5596900000000003E-2</v>
      </c>
      <c r="F192" s="66">
        <v>4.2039184000000002E-3</v>
      </c>
      <c r="G192" s="65">
        <v>3.8004099999999998</v>
      </c>
      <c r="H192" s="66">
        <v>2.5688399999999998</v>
      </c>
      <c r="I192" s="66">
        <v>3.1150000000000002</v>
      </c>
      <c r="J192" s="67">
        <v>6.5997313680999996</v>
      </c>
      <c r="K192" s="68">
        <v>0.556423</v>
      </c>
      <c r="L192" s="13">
        <v>3.9052000000000003E-2</v>
      </c>
      <c r="M192" s="66">
        <v>3.6077030999999999E-3</v>
      </c>
      <c r="N192" s="65">
        <v>3.4586399999999999</v>
      </c>
      <c r="O192" s="66">
        <v>1.19668</v>
      </c>
      <c r="P192" s="66">
        <v>3.1506799999999999</v>
      </c>
      <c r="Q192" s="67">
        <v>1.4361172913</v>
      </c>
      <c r="R192" s="68">
        <v>0.55565600000000004</v>
      </c>
      <c r="S192" s="13">
        <v>3.59417E-2</v>
      </c>
      <c r="T192" s="66">
        <v>3.3050328000000001E-3</v>
      </c>
      <c r="U192" s="65">
        <v>3.3683200000000002</v>
      </c>
      <c r="V192" s="66">
        <v>0.92218999999999995</v>
      </c>
      <c r="W192" s="66">
        <v>3.1731099999999999</v>
      </c>
      <c r="X192" s="67">
        <v>0.85787518370000004</v>
      </c>
      <c r="Y192" s="65"/>
      <c r="Z192" s="65"/>
      <c r="AA192" s="15">
        <f>IF("na"=F192,"",F192/F188)</f>
        <v>3.4670596956961028</v>
      </c>
      <c r="AB192" s="13">
        <f>IF("na"=J192,"",J192/J188)</f>
        <v>1.8301741132541203</v>
      </c>
      <c r="AC192" s="13">
        <f>IF("na"=M192,"",M192/M188)</f>
        <v>5.8253298694957367</v>
      </c>
      <c r="AD192" s="13">
        <f>IF("na"=Q192,"",Q192/Q188)</f>
        <v>1.9041903968675853</v>
      </c>
      <c r="AE192" s="13">
        <f>IF("na"=T192,"",T192/T188)</f>
        <v>11.8255912558045</v>
      </c>
      <c r="AF192" s="13">
        <f>IF("na"=X192,"",X192/X188)</f>
        <v>2.9669381666659351</v>
      </c>
      <c r="AG192" s="13">
        <f>AG191</f>
        <v>189</v>
      </c>
      <c r="AH192" s="63">
        <f t="shared" ca="1" si="22"/>
        <v>4</v>
      </c>
      <c r="AI192" s="63">
        <f t="shared" ca="1" si="22"/>
        <v>4</v>
      </c>
      <c r="AJ192" s="63">
        <f t="shared" ca="1" si="22"/>
        <v>4</v>
      </c>
      <c r="AK192" s="63">
        <f t="shared" ca="1" si="22"/>
        <v>3</v>
      </c>
      <c r="AL192" s="63">
        <f t="shared" ca="1" si="22"/>
        <v>4</v>
      </c>
      <c r="AM192" s="63">
        <f t="shared" ca="1" si="22"/>
        <v>4</v>
      </c>
      <c r="AO192" s="14">
        <f>IF("na"=F192,"",SQRT(F192)/SQRT(F188))</f>
        <v>1.8620042147363958</v>
      </c>
      <c r="AP192" s="14">
        <f>IF("na"=J192,"",SQRT(J192)/SQRT(J188))</f>
        <v>1.3528392784267169</v>
      </c>
      <c r="AQ192" s="14">
        <f>IF("na"=M192,"",SQRT(M192)/SQRT(M188))</f>
        <v>2.4135720145659083</v>
      </c>
      <c r="AR192" s="14">
        <f>IF("na"=Q192,"",SQRT(Q192)/SQRT(Q188))</f>
        <v>1.3799240547463421</v>
      </c>
      <c r="AS192" s="14">
        <f>IF("na"=T192,"",SQRT(T192)/SQRT(T188))</f>
        <v>3.4388357413235808</v>
      </c>
      <c r="AT192" s="14">
        <f>IF("na"=X192,"",SQRT(X192)/SQRT(X188))</f>
        <v>1.7224802369449512</v>
      </c>
    </row>
    <row r="193" spans="1:46" ht="12.75" customHeight="1" x14ac:dyDescent="0.3">
      <c r="B193" s="69"/>
      <c r="C193" s="69"/>
      <c r="D193" s="13"/>
      <c r="E193" s="13"/>
      <c r="F193" s="13"/>
      <c r="G193" s="13"/>
      <c r="H193" s="13"/>
      <c r="I193" s="13"/>
      <c r="J193" s="13"/>
      <c r="K193" s="13"/>
      <c r="L193" s="13"/>
    </row>
    <row r="194" spans="1:46" ht="12.75" customHeight="1" x14ac:dyDescent="0.3">
      <c r="A194" s="17"/>
      <c r="B194" s="17"/>
      <c r="C194" s="17"/>
      <c r="D194" s="6" t="s">
        <v>318</v>
      </c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17"/>
      <c r="Z194" s="17"/>
      <c r="AA194" s="51"/>
      <c r="AB194" s="52"/>
      <c r="AC194" s="52"/>
      <c r="AD194" s="52"/>
      <c r="AE194" s="52"/>
      <c r="AF194" s="52"/>
      <c r="AG194" s="52"/>
      <c r="AH194" s="53"/>
      <c r="AI194" s="53"/>
      <c r="AJ194" s="53"/>
      <c r="AK194" s="53"/>
      <c r="AL194" s="53"/>
      <c r="AM194" s="53"/>
      <c r="AO194" s="52"/>
      <c r="AQ194" s="52"/>
      <c r="AR194" s="52"/>
      <c r="AS194" s="52"/>
      <c r="AT194" s="52"/>
    </row>
    <row r="195" spans="1:46" ht="12.75" customHeight="1" x14ac:dyDescent="0.3">
      <c r="B195" s="54" t="s">
        <v>293</v>
      </c>
      <c r="C195" s="54" t="s">
        <v>293</v>
      </c>
      <c r="D195" s="1">
        <v>7</v>
      </c>
      <c r="E195" s="1"/>
      <c r="F195" s="1"/>
      <c r="G195" s="1"/>
      <c r="H195" s="1"/>
      <c r="I195" s="1"/>
      <c r="J195" s="1"/>
      <c r="K195" s="1">
        <v>15</v>
      </c>
      <c r="L195" s="1"/>
      <c r="M195" s="1"/>
      <c r="N195" s="1"/>
      <c r="O195" s="1"/>
      <c r="P195" s="1"/>
      <c r="Q195" s="1"/>
      <c r="R195" s="1">
        <v>30</v>
      </c>
      <c r="S195" s="1"/>
      <c r="T195" s="1"/>
      <c r="U195" s="1"/>
      <c r="V195" s="1"/>
      <c r="W195" s="1"/>
      <c r="X195" s="1"/>
      <c r="Y195" s="55"/>
      <c r="Z195" s="55"/>
    </row>
    <row r="196" spans="1:46" ht="12.75" customHeight="1" x14ac:dyDescent="0.3">
      <c r="B196" s="56" t="s">
        <v>284</v>
      </c>
      <c r="C196" s="56" t="s">
        <v>294</v>
      </c>
      <c r="D196" s="57" t="s">
        <v>284</v>
      </c>
      <c r="E196" s="58" t="s">
        <v>287</v>
      </c>
      <c r="F196" s="58" t="s">
        <v>295</v>
      </c>
      <c r="G196" s="58" t="s">
        <v>296</v>
      </c>
      <c r="H196" s="58" t="s">
        <v>297</v>
      </c>
      <c r="I196" s="58" t="s">
        <v>298</v>
      </c>
      <c r="J196" s="59" t="s">
        <v>299</v>
      </c>
      <c r="K196" s="57" t="s">
        <v>284</v>
      </c>
      <c r="L196" s="58" t="s">
        <v>287</v>
      </c>
      <c r="M196" s="58" t="s">
        <v>295</v>
      </c>
      <c r="N196" s="58" t="s">
        <v>296</v>
      </c>
      <c r="O196" s="58" t="s">
        <v>297</v>
      </c>
      <c r="P196" s="58" t="s">
        <v>298</v>
      </c>
      <c r="Q196" s="59" t="s">
        <v>299</v>
      </c>
      <c r="R196" s="57" t="s">
        <v>284</v>
      </c>
      <c r="S196" s="58" t="s">
        <v>287</v>
      </c>
      <c r="T196" s="58" t="s">
        <v>295</v>
      </c>
      <c r="U196" s="58" t="s">
        <v>296</v>
      </c>
      <c r="V196" s="58" t="s">
        <v>297</v>
      </c>
      <c r="W196" s="58" t="s">
        <v>298</v>
      </c>
      <c r="X196" s="59" t="s">
        <v>299</v>
      </c>
      <c r="Y196" s="58"/>
      <c r="Z196" s="58"/>
    </row>
    <row r="197" spans="1:46" ht="12.75" customHeight="1" x14ac:dyDescent="0.3">
      <c r="A197" s="17" t="s">
        <v>300</v>
      </c>
      <c r="B197" s="58">
        <v>0.19702600000000001</v>
      </c>
      <c r="C197" s="58">
        <v>2.95547</v>
      </c>
      <c r="D197" s="60">
        <v>0.18945000000000001</v>
      </c>
      <c r="E197" s="61">
        <v>3.3089199999999999E-2</v>
      </c>
      <c r="F197" s="61">
        <v>1.1522908000000001E-3</v>
      </c>
      <c r="G197" s="61">
        <v>3.62941</v>
      </c>
      <c r="H197" s="61">
        <v>2.53085</v>
      </c>
      <c r="I197" s="61">
        <v>2.8164899999999999</v>
      </c>
      <c r="J197" s="62">
        <v>6.4245171629</v>
      </c>
      <c r="K197" s="60">
        <v>0.190472</v>
      </c>
      <c r="L197" s="61">
        <v>2.2742200000000001E-2</v>
      </c>
      <c r="M197" s="61">
        <v>5.6016249999999996E-4</v>
      </c>
      <c r="N197" s="61">
        <v>3.1590699999999998</v>
      </c>
      <c r="O197" s="61">
        <v>1.42048</v>
      </c>
      <c r="P197" s="61">
        <v>2.7850700000000002</v>
      </c>
      <c r="Q197" s="62">
        <v>2.0467995904</v>
      </c>
      <c r="R197" s="60">
        <v>0.18992500000000001</v>
      </c>
      <c r="S197" s="61">
        <v>1.6952600000000002E-2</v>
      </c>
      <c r="T197" s="61">
        <v>3.3781479999999998E-4</v>
      </c>
      <c r="U197" s="61">
        <v>2.9923999999999999</v>
      </c>
      <c r="V197" s="61">
        <v>0.83175399999999999</v>
      </c>
      <c r="W197" s="61">
        <v>2.8218800000000002</v>
      </c>
      <c r="X197" s="62">
        <v>0.70966100460000003</v>
      </c>
      <c r="Y197" s="61"/>
      <c r="Z197" s="61"/>
      <c r="AH197" s="63"/>
      <c r="AI197" s="63"/>
    </row>
    <row r="198" spans="1:46" ht="12.75" customHeight="1" x14ac:dyDescent="0.3">
      <c r="A198" s="17" t="s">
        <v>354</v>
      </c>
      <c r="B198" s="58">
        <v>0.19702600000000001</v>
      </c>
      <c r="C198" s="58">
        <v>2.95547</v>
      </c>
      <c r="D198" s="60">
        <v>0.190471</v>
      </c>
      <c r="E198" s="61">
        <v>4.0133799999999997E-2</v>
      </c>
      <c r="F198" s="61">
        <v>1.6536898999999999E-3</v>
      </c>
      <c r="G198" s="61">
        <v>3.5036800000000001</v>
      </c>
      <c r="H198" s="61">
        <v>2.6429800000000001</v>
      </c>
      <c r="I198" s="61">
        <v>2.6873399999999998</v>
      </c>
      <c r="J198" s="62">
        <v>7.0572369772999997</v>
      </c>
      <c r="K198" s="60">
        <v>0.18993299999999999</v>
      </c>
      <c r="L198" s="61">
        <v>3.6159700000000003E-2</v>
      </c>
      <c r="M198" s="61">
        <v>1.3578345E-3</v>
      </c>
      <c r="N198" s="61">
        <v>3.1034600000000001</v>
      </c>
      <c r="O198" s="61">
        <v>1.5381400000000001</v>
      </c>
      <c r="P198" s="61">
        <v>2.6912799999999999</v>
      </c>
      <c r="Q198" s="62">
        <v>2.4356710157000001</v>
      </c>
      <c r="R198" s="60">
        <v>0.19053800000000001</v>
      </c>
      <c r="S198" s="61">
        <v>3.2197700000000003E-2</v>
      </c>
      <c r="T198" s="61">
        <v>1.0787858999999999E-3</v>
      </c>
      <c r="U198" s="61">
        <v>2.9864600000000001</v>
      </c>
      <c r="V198" s="61">
        <v>1.2504900000000001</v>
      </c>
      <c r="W198" s="61">
        <v>2.70756</v>
      </c>
      <c r="X198" s="62">
        <v>1.6251846082000001</v>
      </c>
      <c r="Y198" s="61"/>
      <c r="Z198" s="61"/>
      <c r="AA198" s="15">
        <f>IF("na"=F198,"",F198/F197)</f>
        <v>1.4351324335836055</v>
      </c>
      <c r="AB198" s="13">
        <f>IF("na"=J198,"",J198/J197)</f>
        <v>1.0984851932614952</v>
      </c>
      <c r="AC198" s="13">
        <f>IF("na"=M198,"",M198/M197)</f>
        <v>2.4240010711177562</v>
      </c>
      <c r="AD198" s="13">
        <f>IF("na"=Q198,"",Q198/Q197)</f>
        <v>1.1899899858901204</v>
      </c>
      <c r="AE198" s="13">
        <f>IF("na"=T198,"",T198/T197)</f>
        <v>3.1934240299714518</v>
      </c>
      <c r="AF198" s="13">
        <f>IF("na"=X198,"",X198/X197)</f>
        <v>2.2900858264236095</v>
      </c>
      <c r="AG198" s="13">
        <f>ROW()</f>
        <v>198</v>
      </c>
      <c r="AH198" s="63">
        <f t="shared" ref="AH198:AM201" ca="1" si="23">SUM(IF(INDIRECT(ADDRESS(ROW(),AH$40))&gt;INDIRECT(ADDRESS($AG198,AH$40)),1,0),IF(INDIRECT(ADDRESS(ROW(),AH$40))&gt;INDIRECT(ADDRESS($AG198+1,AH$40)),1,0),IF(INDIRECT(ADDRESS(ROW(),AH$40))&gt;INDIRECT(ADDRESS($AG198+2,AH$40)),1,0),IF(INDIRECT(ADDRESS(ROW(),AH$40))&gt;INDIRECT(ADDRESS($AG198+3,AH$40)),1,0))+1</f>
        <v>2</v>
      </c>
      <c r="AI198" s="63">
        <f t="shared" ca="1" si="23"/>
        <v>3</v>
      </c>
      <c r="AJ198" s="63">
        <f t="shared" ca="1" si="23"/>
        <v>3</v>
      </c>
      <c r="AK198" s="63">
        <f t="shared" ca="1" si="23"/>
        <v>3</v>
      </c>
      <c r="AL198" s="63">
        <f t="shared" ca="1" si="23"/>
        <v>2</v>
      </c>
      <c r="AM198" s="63">
        <f t="shared" ca="1" si="23"/>
        <v>4</v>
      </c>
      <c r="AO198" s="14">
        <f>IF("na"=F198,"",SQRT(F198)/SQRT(F197))</f>
        <v>1.1979701305056005</v>
      </c>
      <c r="AP198" s="14">
        <f>IF("na"=J198,"",SQRT(J198)/SQRT(J197))</f>
        <v>1.0480864436016217</v>
      </c>
      <c r="AQ198" s="14">
        <f>IF("na"=M198,"",SQRT(M198)/SQRT(M197))</f>
        <v>1.5569203804683642</v>
      </c>
      <c r="AR198" s="14">
        <f>IF("na"=Q198,"",SQRT(Q198)/SQRT(Q197))</f>
        <v>1.0908666214941771</v>
      </c>
      <c r="AS198" s="14">
        <f>IF("na"=T198,"",SQRT(T198)/SQRT(T197))</f>
        <v>1.787015397239613</v>
      </c>
      <c r="AT198" s="14">
        <f>IF("na"=X198,"",SQRT(X198)/SQRT(X197))</f>
        <v>1.5133029526250221</v>
      </c>
    </row>
    <row r="199" spans="1:46" ht="12.75" customHeight="1" x14ac:dyDescent="0.3">
      <c r="A199" s="17" t="s">
        <v>281</v>
      </c>
      <c r="B199" s="58">
        <v>0.19702600000000001</v>
      </c>
      <c r="C199" s="58">
        <v>2.95547</v>
      </c>
      <c r="D199" s="60">
        <v>0.22617599999999999</v>
      </c>
      <c r="E199" s="61">
        <v>3.5509899999999997E-2</v>
      </c>
      <c r="F199" s="61">
        <v>2.1106753999999999E-3</v>
      </c>
      <c r="G199" s="61">
        <v>3.4151199999999999</v>
      </c>
      <c r="H199" s="61">
        <v>2.6077499999999998</v>
      </c>
      <c r="I199" s="61">
        <v>2.6589900000000002</v>
      </c>
      <c r="J199" s="62">
        <v>6.8882604529</v>
      </c>
      <c r="K199" s="60">
        <v>0.22347900000000001</v>
      </c>
      <c r="L199" s="61">
        <v>2.5441499999999999E-2</v>
      </c>
      <c r="M199" s="61">
        <v>1.3470311000000001E-3</v>
      </c>
      <c r="N199" s="61">
        <v>2.8588499999999999</v>
      </c>
      <c r="O199" s="61">
        <v>1.03433</v>
      </c>
      <c r="P199" s="61">
        <v>2.5963500000000002</v>
      </c>
      <c r="Q199" s="62">
        <v>1.1988057233</v>
      </c>
      <c r="R199" s="60">
        <v>0.22495499999999999</v>
      </c>
      <c r="S199" s="61">
        <v>2.2061399999999998E-2</v>
      </c>
      <c r="T199" s="61">
        <v>1.2667342999999999E-3</v>
      </c>
      <c r="U199" s="61">
        <v>2.6751900000000002</v>
      </c>
      <c r="V199" s="61">
        <v>0.70295200000000002</v>
      </c>
      <c r="W199" s="61">
        <v>2.5458599999999998</v>
      </c>
      <c r="X199" s="62">
        <v>0.66192186639999995</v>
      </c>
      <c r="Y199" s="61"/>
      <c r="Z199" s="61"/>
      <c r="AA199" s="15">
        <f>IF("na"=F199,"",F199/F197)</f>
        <v>1.8317211245633478</v>
      </c>
      <c r="AB199" s="13">
        <f>IF("na"=J199,"",J199/J197)</f>
        <v>1.0721833685304794</v>
      </c>
      <c r="AC199" s="13">
        <f>IF("na"=M199,"",M199/M197)</f>
        <v>2.404714881842323</v>
      </c>
      <c r="AD199" s="13">
        <f>IF("na"=Q199,"",Q199/Q197)</f>
        <v>0.58569765644017979</v>
      </c>
      <c r="AE199" s="13">
        <f>IF("na"=T199,"",T199/T197)</f>
        <v>3.7497892336274194</v>
      </c>
      <c r="AF199" s="13">
        <f>IF("na"=X199,"",X199/X197)</f>
        <v>0.93272965839949429</v>
      </c>
      <c r="AG199" s="13">
        <f>AG198</f>
        <v>198</v>
      </c>
      <c r="AH199" s="63">
        <f t="shared" ca="1" si="23"/>
        <v>3</v>
      </c>
      <c r="AI199" s="63">
        <f t="shared" ca="1" si="23"/>
        <v>2</v>
      </c>
      <c r="AJ199" s="63">
        <f t="shared" ca="1" si="23"/>
        <v>2</v>
      </c>
      <c r="AK199" s="63">
        <f t="shared" ca="1" si="23"/>
        <v>1</v>
      </c>
      <c r="AL199" s="63">
        <f t="shared" ca="1" si="23"/>
        <v>3</v>
      </c>
      <c r="AM199" s="63">
        <f t="shared" ca="1" si="23"/>
        <v>1</v>
      </c>
      <c r="AO199" s="14">
        <f>IF("na"=F199,"",SQRT(F199)/SQRT(F197))</f>
        <v>1.3534109222861135</v>
      </c>
      <c r="AP199" s="14">
        <f>IF("na"=J199,"",SQRT(J199)/SQRT(J197))</f>
        <v>1.0354628764617684</v>
      </c>
      <c r="AQ199" s="14">
        <f>IF("na"=M199,"",SQRT(M199)/SQRT(M197))</f>
        <v>1.5507143134189234</v>
      </c>
      <c r="AR199" s="14">
        <f>IF("na"=Q199,"",SQRT(Q199)/SQRT(Q197))</f>
        <v>0.76530886342716553</v>
      </c>
      <c r="AS199" s="14">
        <f>IF("na"=T199,"",SQRT(T199)/SQRT(T197))</f>
        <v>1.9364372526956353</v>
      </c>
      <c r="AT199" s="14">
        <f>IF("na"=X199,"",SQRT(X199)/SQRT(X197))</f>
        <v>0.96577930108254773</v>
      </c>
    </row>
    <row r="200" spans="1:46" ht="12.75" customHeight="1" x14ac:dyDescent="0.3">
      <c r="A200" s="17" t="s">
        <v>282</v>
      </c>
      <c r="B200" s="58">
        <v>0.19702600000000001</v>
      </c>
      <c r="C200" s="58">
        <v>2.95547</v>
      </c>
      <c r="D200" s="64">
        <v>0.18911900000000001</v>
      </c>
      <c r="E200" s="65">
        <v>3.3121600000000001E-2</v>
      </c>
      <c r="F200" s="66">
        <v>1.1595609000000001E-3</v>
      </c>
      <c r="G200" s="65">
        <v>3.72533</v>
      </c>
      <c r="H200" s="66">
        <v>2.76993</v>
      </c>
      <c r="I200" s="66">
        <v>2.8704100000000001</v>
      </c>
      <c r="J200" s="67">
        <v>7.6797474084999999</v>
      </c>
      <c r="K200" s="64">
        <v>0.19122900000000001</v>
      </c>
      <c r="L200" s="65">
        <v>2.36403E-2</v>
      </c>
      <c r="M200" s="66">
        <v>5.9246889999999995E-4</v>
      </c>
      <c r="N200" s="65">
        <v>3.2291099999999999</v>
      </c>
      <c r="O200" s="66">
        <v>1.51092</v>
      </c>
      <c r="P200" s="66">
        <v>2.8479999999999999</v>
      </c>
      <c r="Q200" s="67">
        <v>2.2944290473</v>
      </c>
      <c r="R200" s="64">
        <v>0.191882</v>
      </c>
      <c r="S200" s="65">
        <v>1.7431100000000001E-2</v>
      </c>
      <c r="T200" s="66">
        <v>3.3030389999999998E-4</v>
      </c>
      <c r="U200" s="65">
        <v>2.9787499999999998</v>
      </c>
      <c r="V200" s="66">
        <v>0.82930000000000004</v>
      </c>
      <c r="W200" s="66">
        <v>2.8068</v>
      </c>
      <c r="X200" s="67">
        <v>0.70984125890000005</v>
      </c>
      <c r="Y200" s="65"/>
      <c r="Z200" s="65"/>
      <c r="AA200" s="15">
        <f>IF("na"=F200,"",F200/F197)</f>
        <v>1.0063092580449311</v>
      </c>
      <c r="AB200" s="13">
        <f>IF("na"=J200,"",J200/J197)</f>
        <v>1.1953812580420276</v>
      </c>
      <c r="AC200" s="13">
        <f>IF("na"=M200,"",M200/M197)</f>
        <v>1.057673264454511</v>
      </c>
      <c r="AD200" s="13">
        <f>IF("na"=Q200,"",Q200/Q197)</f>
        <v>1.1209837338552557</v>
      </c>
      <c r="AE200" s="13">
        <f>IF("na"=T200,"",T200/T197)</f>
        <v>0.97776621983406298</v>
      </c>
      <c r="AF200" s="13">
        <f>IF("na"=X200,"",X200/X197)</f>
        <v>1.0002540005704577</v>
      </c>
      <c r="AG200" s="13">
        <f>AG199</f>
        <v>198</v>
      </c>
      <c r="AH200" s="63">
        <f t="shared" ca="1" si="23"/>
        <v>1</v>
      </c>
      <c r="AI200" s="63">
        <f t="shared" ca="1" si="23"/>
        <v>4</v>
      </c>
      <c r="AJ200" s="63">
        <f t="shared" ca="1" si="23"/>
        <v>1</v>
      </c>
      <c r="AK200" s="63">
        <f t="shared" ca="1" si="23"/>
        <v>2</v>
      </c>
      <c r="AL200" s="63">
        <f t="shared" ca="1" si="23"/>
        <v>1</v>
      </c>
      <c r="AM200" s="63">
        <f t="shared" ca="1" si="23"/>
        <v>2</v>
      </c>
      <c r="AO200" s="14">
        <f>IF("na"=F200,"",SQRT(F200)/SQRT(F197))</f>
        <v>1.0031496688156414</v>
      </c>
      <c r="AP200" s="14">
        <f>IF("na"=J200,"",SQRT(J200)/SQRT(J197))</f>
        <v>1.0933349249164355</v>
      </c>
      <c r="AQ200" s="14">
        <f>IF("na"=M200,"",SQRT(M200)/SQRT(M197))</f>
        <v>1.0284324306703436</v>
      </c>
      <c r="AR200" s="14">
        <f>IF("na"=Q200,"",SQRT(Q200)/SQRT(Q197))</f>
        <v>1.0587651929749371</v>
      </c>
      <c r="AS200" s="14">
        <f>IF("na"=T200,"",SQRT(T200)/SQRT(T197))</f>
        <v>0.98882062065577048</v>
      </c>
      <c r="AT200" s="14">
        <f>IF("na"=X200,"",SQRT(X200)/SQRT(X197))</f>
        <v>1.0001269922217169</v>
      </c>
    </row>
    <row r="201" spans="1:46" ht="12.75" customHeight="1" x14ac:dyDescent="0.3">
      <c r="A201" s="17" t="s">
        <v>283</v>
      </c>
      <c r="B201" s="58">
        <v>0.19702600000000001</v>
      </c>
      <c r="C201" s="58">
        <v>2.95547</v>
      </c>
      <c r="D201" s="68">
        <v>0.22517000000000001</v>
      </c>
      <c r="E201" s="13">
        <v>4.3012700000000001E-2</v>
      </c>
      <c r="F201" s="66">
        <v>2.6421769999999999E-3</v>
      </c>
      <c r="G201" s="65">
        <v>3.3260399999999999</v>
      </c>
      <c r="H201" s="66">
        <v>2.47879</v>
      </c>
      <c r="I201" s="66">
        <v>2.57605</v>
      </c>
      <c r="J201" s="67">
        <v>6.2883594005000001</v>
      </c>
      <c r="K201" s="68">
        <v>0.22586700000000001</v>
      </c>
      <c r="L201" s="13">
        <v>3.8660100000000003E-2</v>
      </c>
      <c r="M201" s="66">
        <v>2.3264064999999998E-3</v>
      </c>
      <c r="N201" s="65">
        <v>2.9882200000000001</v>
      </c>
      <c r="O201" s="66">
        <v>1.65303</v>
      </c>
      <c r="P201" s="66">
        <v>2.5019300000000002</v>
      </c>
      <c r="Q201" s="67">
        <v>2.9382067125</v>
      </c>
      <c r="R201" s="68">
        <v>0.22589799999999999</v>
      </c>
      <c r="S201" s="13">
        <v>3.6279499999999999E-2</v>
      </c>
      <c r="T201" s="66">
        <v>2.1497944000000001E-3</v>
      </c>
      <c r="U201" s="65">
        <v>2.7701799999999999</v>
      </c>
      <c r="V201" s="66">
        <v>1.1588400000000001</v>
      </c>
      <c r="W201" s="66">
        <v>2.46814</v>
      </c>
      <c r="X201" s="67">
        <v>1.5804006745000001</v>
      </c>
      <c r="Y201" s="65"/>
      <c r="Z201" s="65"/>
      <c r="AA201" s="15">
        <f>IF("na"=F201,"",F201/F197)</f>
        <v>2.2929776060001519</v>
      </c>
      <c r="AB201" s="13">
        <f>IF("na"=J201,"",J201/J197)</f>
        <v>0.97880653768250825</v>
      </c>
      <c r="AC201" s="13">
        <f>IF("na"=M201,"",M201/M197)</f>
        <v>4.1530921830718768</v>
      </c>
      <c r="AD201" s="13">
        <f>IF("na"=Q201,"",Q201/Q197)</f>
        <v>1.4355126541362044</v>
      </c>
      <c r="AE201" s="13">
        <f>IF("na"=T201,"",T201/T197)</f>
        <v>6.3638253859807214</v>
      </c>
      <c r="AF201" s="13">
        <f>IF("na"=X201,"",X201/X197)</f>
        <v>2.2269797329371253</v>
      </c>
      <c r="AG201" s="13">
        <f>AG200</f>
        <v>198</v>
      </c>
      <c r="AH201" s="63">
        <f t="shared" ca="1" si="23"/>
        <v>4</v>
      </c>
      <c r="AI201" s="63">
        <f t="shared" ca="1" si="23"/>
        <v>1</v>
      </c>
      <c r="AJ201" s="63">
        <f t="shared" ca="1" si="23"/>
        <v>4</v>
      </c>
      <c r="AK201" s="63">
        <f t="shared" ca="1" si="23"/>
        <v>4</v>
      </c>
      <c r="AL201" s="63">
        <f t="shared" ca="1" si="23"/>
        <v>4</v>
      </c>
      <c r="AM201" s="63">
        <f t="shared" ca="1" si="23"/>
        <v>3</v>
      </c>
      <c r="AO201" s="14">
        <f>IF("na"=F201,"",SQRT(F201)/SQRT(F197))</f>
        <v>1.5142581041553491</v>
      </c>
      <c r="AP201" s="14">
        <f>IF("na"=J201,"",SQRT(J201)/SQRT(J197))</f>
        <v>0.98934652052883298</v>
      </c>
      <c r="AQ201" s="14">
        <f>IF("na"=M201,"",SQRT(M201)/SQRT(M197))</f>
        <v>2.0379136839110426</v>
      </c>
      <c r="AR201" s="14">
        <f>IF("na"=Q201,"",SQRT(Q201)/SQRT(Q197))</f>
        <v>1.1981288136657946</v>
      </c>
      <c r="AS201" s="14">
        <f>IF("na"=T201,"",SQRT(T201)/SQRT(T197))</f>
        <v>2.5226623606778462</v>
      </c>
      <c r="AT201" s="14">
        <f>IF("na"=X201,"",SQRT(X201)/SQRT(X197))</f>
        <v>1.4923068494572842</v>
      </c>
    </row>
    <row r="202" spans="1:46" ht="12.75" customHeight="1" x14ac:dyDescent="0.3">
      <c r="B202" s="69"/>
      <c r="C202" s="69"/>
      <c r="D202" s="13"/>
      <c r="E202" s="13"/>
      <c r="F202" s="13"/>
      <c r="G202" s="13"/>
      <c r="H202" s="13"/>
      <c r="I202" s="13"/>
      <c r="J202" s="13"/>
      <c r="K202" s="13"/>
      <c r="L202" s="13"/>
    </row>
    <row r="203" spans="1:46" ht="12.75" customHeight="1" x14ac:dyDescent="0.3">
      <c r="A203" s="17"/>
      <c r="B203" s="17"/>
      <c r="C203" s="17"/>
      <c r="D203" s="6" t="s">
        <v>319</v>
      </c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17"/>
      <c r="Z203" s="17"/>
      <c r="AA203" s="51"/>
      <c r="AB203" s="52"/>
      <c r="AC203" s="52"/>
      <c r="AD203" s="52"/>
      <c r="AE203" s="52"/>
      <c r="AF203" s="52"/>
      <c r="AG203" s="52"/>
      <c r="AH203" s="53"/>
      <c r="AI203" s="53"/>
      <c r="AJ203" s="53"/>
      <c r="AK203" s="53"/>
      <c r="AL203" s="53"/>
      <c r="AM203" s="53"/>
      <c r="AO203" s="52"/>
    </row>
    <row r="204" spans="1:46" ht="12.75" customHeight="1" x14ac:dyDescent="0.3">
      <c r="B204" s="54" t="s">
        <v>293</v>
      </c>
      <c r="C204" s="54" t="s">
        <v>293</v>
      </c>
      <c r="D204" s="1">
        <v>7</v>
      </c>
      <c r="E204" s="1"/>
      <c r="F204" s="1"/>
      <c r="G204" s="1"/>
      <c r="H204" s="1"/>
      <c r="I204" s="1"/>
      <c r="J204" s="1"/>
      <c r="K204" s="1">
        <v>15</v>
      </c>
      <c r="L204" s="1"/>
      <c r="M204" s="1"/>
      <c r="N204" s="1"/>
      <c r="O204" s="1"/>
      <c r="P204" s="1"/>
      <c r="Q204" s="1"/>
      <c r="R204" s="1">
        <v>30</v>
      </c>
      <c r="S204" s="1"/>
      <c r="T204" s="1"/>
      <c r="U204" s="1"/>
      <c r="V204" s="1"/>
      <c r="W204" s="1"/>
      <c r="X204" s="1"/>
      <c r="Y204" s="55"/>
      <c r="Z204" s="55"/>
    </row>
    <row r="205" spans="1:46" ht="12.75" customHeight="1" x14ac:dyDescent="0.3">
      <c r="B205" s="56" t="s">
        <v>284</v>
      </c>
      <c r="C205" s="56" t="s">
        <v>294</v>
      </c>
      <c r="D205" s="57" t="s">
        <v>284</v>
      </c>
      <c r="E205" s="58" t="s">
        <v>287</v>
      </c>
      <c r="F205" s="58" t="s">
        <v>295</v>
      </c>
      <c r="G205" s="58" t="s">
        <v>296</v>
      </c>
      <c r="H205" s="58" t="s">
        <v>297</v>
      </c>
      <c r="I205" s="58" t="s">
        <v>298</v>
      </c>
      <c r="J205" s="59" t="s">
        <v>299</v>
      </c>
      <c r="K205" s="57" t="s">
        <v>284</v>
      </c>
      <c r="L205" s="58" t="s">
        <v>287</v>
      </c>
      <c r="M205" s="58" t="s">
        <v>295</v>
      </c>
      <c r="N205" s="58" t="s">
        <v>296</v>
      </c>
      <c r="O205" s="58" t="s">
        <v>297</v>
      </c>
      <c r="P205" s="58" t="s">
        <v>298</v>
      </c>
      <c r="Q205" s="59" t="s">
        <v>299</v>
      </c>
      <c r="R205" s="57" t="s">
        <v>284</v>
      </c>
      <c r="S205" s="58" t="s">
        <v>287</v>
      </c>
      <c r="T205" s="58" t="s">
        <v>295</v>
      </c>
      <c r="U205" s="58" t="s">
        <v>296</v>
      </c>
      <c r="V205" s="58" t="s">
        <v>297</v>
      </c>
      <c r="W205" s="58" t="s">
        <v>298</v>
      </c>
      <c r="X205" s="59" t="s">
        <v>299</v>
      </c>
      <c r="Y205" s="58"/>
      <c r="Z205" s="58"/>
    </row>
    <row r="206" spans="1:46" ht="12.75" customHeight="1" x14ac:dyDescent="0.3">
      <c r="A206" s="17" t="s">
        <v>300</v>
      </c>
      <c r="B206" s="58">
        <v>0.59113199999999999</v>
      </c>
      <c r="C206" s="58">
        <v>3.0894400000000002</v>
      </c>
      <c r="D206" s="60">
        <v>0.59956200000000004</v>
      </c>
      <c r="E206" s="61">
        <v>3.5598499999999998E-2</v>
      </c>
      <c r="F206" s="61">
        <v>1.3383181000000001E-3</v>
      </c>
      <c r="G206" s="61">
        <v>3.0920100000000001</v>
      </c>
      <c r="H206" s="61">
        <v>1.0084299999999999</v>
      </c>
      <c r="I206" s="61">
        <v>2.86469</v>
      </c>
      <c r="J206" s="62">
        <v>1.0674436274000001</v>
      </c>
      <c r="K206" s="60">
        <v>0.599248</v>
      </c>
      <c r="L206" s="61">
        <v>2.51709E-2</v>
      </c>
      <c r="M206" s="61">
        <v>6.9944359999999999E-4</v>
      </c>
      <c r="N206" s="61">
        <v>2.9714399999999999</v>
      </c>
      <c r="O206" s="61">
        <v>0.57199299999999997</v>
      </c>
      <c r="P206" s="61">
        <v>2.8772199999999999</v>
      </c>
      <c r="Q206" s="62">
        <v>0.37221332039999999</v>
      </c>
      <c r="R206" s="60">
        <v>0.59771200000000002</v>
      </c>
      <c r="S206" s="61">
        <v>1.7398400000000001E-2</v>
      </c>
      <c r="T206" s="61">
        <v>3.4600069999999998E-4</v>
      </c>
      <c r="U206" s="61">
        <v>2.9407299999999998</v>
      </c>
      <c r="V206" s="61">
        <v>0.38099300000000003</v>
      </c>
      <c r="W206" s="61">
        <v>2.89547</v>
      </c>
      <c r="X206" s="62">
        <v>0.1827800269</v>
      </c>
      <c r="Y206" s="61"/>
      <c r="Z206" s="61"/>
      <c r="AH206" s="63"/>
      <c r="AI206" s="63"/>
    </row>
    <row r="207" spans="1:46" ht="12.75" customHeight="1" x14ac:dyDescent="0.3">
      <c r="A207" s="17" t="s">
        <v>354</v>
      </c>
      <c r="B207" s="58">
        <v>0.59113199999999999</v>
      </c>
      <c r="C207" s="58">
        <v>3.0894400000000002</v>
      </c>
      <c r="D207" s="60">
        <v>0.59627300000000005</v>
      </c>
      <c r="E207" s="61">
        <v>4.5042699999999998E-2</v>
      </c>
      <c r="F207" s="61">
        <v>2.0552745999999999E-3</v>
      </c>
      <c r="G207" s="61">
        <v>3.0959400000000001</v>
      </c>
      <c r="H207" s="61">
        <v>0.986066</v>
      </c>
      <c r="I207" s="61">
        <v>2.8707699999999998</v>
      </c>
      <c r="J207" s="62">
        <v>1.0201427251999999</v>
      </c>
      <c r="K207" s="60">
        <v>0.59624200000000005</v>
      </c>
      <c r="L207" s="61">
        <v>3.8525799999999999E-2</v>
      </c>
      <c r="M207" s="61">
        <v>1.5103492999999999E-3</v>
      </c>
      <c r="N207" s="61">
        <v>3.0351400000000002</v>
      </c>
      <c r="O207" s="61">
        <v>0.72015099999999999</v>
      </c>
      <c r="P207" s="61">
        <v>2.9083100000000002</v>
      </c>
      <c r="Q207" s="62">
        <v>0.55142553969999997</v>
      </c>
      <c r="R207" s="60">
        <v>0.59658999999999995</v>
      </c>
      <c r="S207" s="61">
        <v>3.5967699999999998E-2</v>
      </c>
      <c r="T207" s="61">
        <v>1.3234651E-3</v>
      </c>
      <c r="U207" s="61">
        <v>2.96976</v>
      </c>
      <c r="V207" s="61">
        <v>0.49080800000000002</v>
      </c>
      <c r="W207" s="61">
        <v>2.9045999999999998</v>
      </c>
      <c r="X207" s="62">
        <v>0.2750583184</v>
      </c>
      <c r="Y207" s="61"/>
      <c r="Z207" s="61"/>
      <c r="AA207" s="15">
        <f>IF("na"=F207,"",F207/F206)</f>
        <v>1.5357145659167277</v>
      </c>
      <c r="AB207" s="13">
        <f>IF("na"=J207,"",J207/J206)</f>
        <v>0.95568768131089776</v>
      </c>
      <c r="AC207" s="13">
        <f>IF("na"=M207,"",M207/M206)</f>
        <v>2.1593582384626866</v>
      </c>
      <c r="AD207" s="13">
        <f>IF("na"=Q207,"",Q207/Q206)</f>
        <v>1.4814771784830514</v>
      </c>
      <c r="AE207" s="13">
        <f>IF("na"=T207,"",T207/T206)</f>
        <v>3.8250359031065546</v>
      </c>
      <c r="AF207" s="13">
        <f>IF("na"=X207,"",X207/X206)</f>
        <v>1.5048598201076202</v>
      </c>
      <c r="AG207" s="13">
        <f>ROW()</f>
        <v>207</v>
      </c>
      <c r="AH207" s="63">
        <f t="shared" ref="AH207:AM210" ca="1" si="24">SUM(IF(INDIRECT(ADDRESS(ROW(),AH$40))&gt;INDIRECT(ADDRESS($AG207,AH$40)),1,0),IF(INDIRECT(ADDRESS(ROW(),AH$40))&gt;INDIRECT(ADDRESS($AG207+1,AH$40)),1,0),IF(INDIRECT(ADDRESS(ROW(),AH$40))&gt;INDIRECT(ADDRESS($AG207+2,AH$40)),1,0),IF(INDIRECT(ADDRESS(ROW(),AH$40))&gt;INDIRECT(ADDRESS($AG207+3,AH$40)),1,0))+1</f>
        <v>4</v>
      </c>
      <c r="AI207" s="63">
        <f t="shared" ca="1" si="24"/>
        <v>1</v>
      </c>
      <c r="AJ207" s="63">
        <f t="shared" ca="1" si="24"/>
        <v>4</v>
      </c>
      <c r="AK207" s="63">
        <f t="shared" ca="1" si="24"/>
        <v>3</v>
      </c>
      <c r="AL207" s="63">
        <f t="shared" ca="1" si="24"/>
        <v>4</v>
      </c>
      <c r="AM207" s="63">
        <f t="shared" ca="1" si="24"/>
        <v>3</v>
      </c>
      <c r="AO207" s="14">
        <f>IF("na"=F207,"",SQRT(F207)/SQRT(F206))</f>
        <v>1.2392395111183017</v>
      </c>
      <c r="AP207" s="14">
        <f>IF("na"=J207,"",SQRT(J207)/SQRT(J206))</f>
        <v>0.97759279933461962</v>
      </c>
      <c r="AQ207" s="14">
        <f>IF("na"=M207,"",SQRT(M207)/SQRT(M206))</f>
        <v>1.4694754977415196</v>
      </c>
      <c r="AR207" s="14">
        <f>IF("na"=Q207,"",SQRT(Q207)/SQRT(Q206))</f>
        <v>1.2171594712621068</v>
      </c>
      <c r="AS207" s="14">
        <f>IF("na"=T207,"",SQRT(T207)/SQRT(T206))</f>
        <v>1.9557699003478286</v>
      </c>
      <c r="AT207" s="14">
        <f>IF("na"=X207,"",SQRT(X207)/SQRT(X206))</f>
        <v>1.2267272802492086</v>
      </c>
    </row>
    <row r="208" spans="1:46" ht="12.75" customHeight="1" x14ac:dyDescent="0.3">
      <c r="A208" s="17" t="s">
        <v>281</v>
      </c>
      <c r="B208" s="58">
        <v>0.59113199999999999</v>
      </c>
      <c r="C208" s="58">
        <v>3.0894400000000002</v>
      </c>
      <c r="D208" s="60">
        <v>0.59430099999999997</v>
      </c>
      <c r="E208" s="61">
        <v>3.5324899999999999E-2</v>
      </c>
      <c r="F208" s="61">
        <v>1.2578909999999999E-3</v>
      </c>
      <c r="G208" s="61">
        <v>3.1844100000000002</v>
      </c>
      <c r="H208" s="61">
        <v>1.2431300000000001</v>
      </c>
      <c r="I208" s="61">
        <v>2.9345599999999998</v>
      </c>
      <c r="J208" s="62">
        <v>1.5693600112999999</v>
      </c>
      <c r="K208" s="60">
        <v>0.59319200000000005</v>
      </c>
      <c r="L208" s="61">
        <v>2.74544E-2</v>
      </c>
      <c r="M208" s="61">
        <v>7.5798759999999999E-4</v>
      </c>
      <c r="N208" s="61">
        <v>3.0390799999999998</v>
      </c>
      <c r="O208" s="61">
        <v>0.65157200000000004</v>
      </c>
      <c r="P208" s="61">
        <v>2.9176700000000002</v>
      </c>
      <c r="Q208" s="62">
        <v>0.45405100399999998</v>
      </c>
      <c r="R208" s="60">
        <v>0.59212600000000004</v>
      </c>
      <c r="S208" s="61">
        <v>2.32318E-2</v>
      </c>
      <c r="T208" s="61">
        <v>5.4070449999999999E-4</v>
      </c>
      <c r="U208" s="61">
        <v>3.01979</v>
      </c>
      <c r="V208" s="61">
        <v>0.47375899999999999</v>
      </c>
      <c r="W208" s="61">
        <v>2.9521899999999999</v>
      </c>
      <c r="X208" s="62">
        <v>0.24328515249999999</v>
      </c>
      <c r="Y208" s="61"/>
      <c r="Z208" s="61"/>
      <c r="AA208" s="15">
        <f>IF("na"=F208,"",F208/F206)</f>
        <v>0.93990434710551984</v>
      </c>
      <c r="AB208" s="13">
        <f>IF("na"=J208,"",J208/J206)</f>
        <v>1.4702041129071428</v>
      </c>
      <c r="AC208" s="13">
        <f>IF("na"=M208,"",M208/M206)</f>
        <v>1.0837008159056714</v>
      </c>
      <c r="AD208" s="13">
        <f>IF("na"=Q208,"",Q208/Q206)</f>
        <v>1.2198676917635642</v>
      </c>
      <c r="AE208" s="13">
        <f>IF("na"=T208,"",T208/T206)</f>
        <v>1.5627266072005057</v>
      </c>
      <c r="AF208" s="13">
        <f>IF("na"=X208,"",X208/X206)</f>
        <v>1.3310270089472231</v>
      </c>
      <c r="AG208" s="13">
        <f>AG207</f>
        <v>207</v>
      </c>
      <c r="AH208" s="63">
        <f t="shared" ca="1" si="24"/>
        <v>1</v>
      </c>
      <c r="AI208" s="63">
        <f t="shared" ca="1" si="24"/>
        <v>4</v>
      </c>
      <c r="AJ208" s="63">
        <f t="shared" ca="1" si="24"/>
        <v>2</v>
      </c>
      <c r="AK208" s="63">
        <f t="shared" ca="1" si="24"/>
        <v>2</v>
      </c>
      <c r="AL208" s="63">
        <f t="shared" ca="1" si="24"/>
        <v>2</v>
      </c>
      <c r="AM208" s="63">
        <f t="shared" ca="1" si="24"/>
        <v>2</v>
      </c>
      <c r="AO208" s="14">
        <f>IF("na"=F208,"",SQRT(F208)/SQRT(F206))</f>
        <v>0.96948664101447002</v>
      </c>
      <c r="AP208" s="14">
        <f>IF("na"=J208,"",SQRT(J208)/SQRT(J206))</f>
        <v>1.2125197371206553</v>
      </c>
      <c r="AQ208" s="14">
        <f>IF("na"=M208,"",SQRT(M208)/SQRT(M206))</f>
        <v>1.0410095176825578</v>
      </c>
      <c r="AR208" s="14">
        <f>IF("na"=Q208,"",SQRT(Q208)/SQRT(Q206))</f>
        <v>1.1044762069703287</v>
      </c>
      <c r="AS208" s="14">
        <f>IF("na"=T208,"",SQRT(T208)/SQRT(T206))</f>
        <v>1.2500906395939879</v>
      </c>
      <c r="AT208" s="14">
        <f>IF("na"=X208,"",SQRT(X208)/SQRT(X206))</f>
        <v>1.1537014383917632</v>
      </c>
    </row>
    <row r="209" spans="1:46" ht="12.75" customHeight="1" x14ac:dyDescent="0.3">
      <c r="A209" s="17" t="s">
        <v>282</v>
      </c>
      <c r="B209" s="58">
        <v>0.59113199999999999</v>
      </c>
      <c r="C209" s="58">
        <v>3.0894400000000002</v>
      </c>
      <c r="D209" s="64">
        <v>0.58855999999999997</v>
      </c>
      <c r="E209" s="65">
        <v>3.5410700000000003E-2</v>
      </c>
      <c r="F209" s="66">
        <v>1.2605327E-3</v>
      </c>
      <c r="G209" s="65">
        <v>3.0680900000000002</v>
      </c>
      <c r="H209" s="66">
        <v>0.98376200000000003</v>
      </c>
      <c r="I209" s="66">
        <v>2.8460200000000002</v>
      </c>
      <c r="J209" s="67">
        <v>1.027040969</v>
      </c>
      <c r="K209" s="64">
        <v>0.58796800000000005</v>
      </c>
      <c r="L209" s="65">
        <v>2.4636700000000001E-2</v>
      </c>
      <c r="M209" s="66">
        <v>6.1697770000000002E-4</v>
      </c>
      <c r="N209" s="65">
        <v>2.98177</v>
      </c>
      <c r="O209" s="66">
        <v>0.58785799999999999</v>
      </c>
      <c r="P209" s="66">
        <v>2.8827600000000002</v>
      </c>
      <c r="Q209" s="67">
        <v>0.38829365049999998</v>
      </c>
      <c r="R209" s="64">
        <v>0.588561</v>
      </c>
      <c r="S209" s="65">
        <v>1.7162400000000001E-2</v>
      </c>
      <c r="T209" s="66">
        <v>3.0115790000000001E-4</v>
      </c>
      <c r="U209" s="65">
        <v>2.9064299999999998</v>
      </c>
      <c r="V209" s="66">
        <v>0.384907</v>
      </c>
      <c r="W209" s="66">
        <v>2.8612000000000002</v>
      </c>
      <c r="X209" s="67">
        <v>0.2002468962</v>
      </c>
      <c r="Y209" s="65"/>
      <c r="Z209" s="65"/>
      <c r="AA209" s="15">
        <f>IF("na"=F209,"",F209/F206)</f>
        <v>0.94187824254936103</v>
      </c>
      <c r="AB209" s="13">
        <f>IF("na"=J209,"",J209/J206)</f>
        <v>0.96215007765945459</v>
      </c>
      <c r="AC209" s="13">
        <f>IF("na"=M209,"",M209/M206)</f>
        <v>0.88209785606730839</v>
      </c>
      <c r="AD209" s="13">
        <f>IF("na"=Q209,"",Q209/Q206)</f>
        <v>1.0432019200245688</v>
      </c>
      <c r="AE209" s="13">
        <f>IF("na"=T209,"",T209/T206)</f>
        <v>0.87039679399492553</v>
      </c>
      <c r="AF209" s="13">
        <f>IF("na"=X209,"",X209/X206)</f>
        <v>1.0955622427474323</v>
      </c>
      <c r="AG209" s="13">
        <f>AG208</f>
        <v>207</v>
      </c>
      <c r="AH209" s="63">
        <f t="shared" ca="1" si="24"/>
        <v>2</v>
      </c>
      <c r="AI209" s="63">
        <f t="shared" ca="1" si="24"/>
        <v>2</v>
      </c>
      <c r="AJ209" s="63">
        <f t="shared" ca="1" si="24"/>
        <v>1</v>
      </c>
      <c r="AK209" s="63">
        <f t="shared" ca="1" si="24"/>
        <v>1</v>
      </c>
      <c r="AL209" s="63">
        <f t="shared" ca="1" si="24"/>
        <v>1</v>
      </c>
      <c r="AM209" s="63">
        <f t="shared" ca="1" si="24"/>
        <v>1</v>
      </c>
      <c r="AO209" s="14">
        <f>IF("na"=F209,"",SQRT(F209)/SQRT(F206))</f>
        <v>0.97050411773951839</v>
      </c>
      <c r="AP209" s="14">
        <f>IF("na"=J209,"",SQRT(J209)/SQRT(J206))</f>
        <v>0.98089249036755022</v>
      </c>
      <c r="AQ209" s="14">
        <f>IF("na"=M209,"",SQRT(M209)/SQRT(M206))</f>
        <v>0.93920064739506448</v>
      </c>
      <c r="AR209" s="14">
        <f>IF("na"=Q209,"",SQRT(Q209)/SQRT(Q206))</f>
        <v>1.0213725667084312</v>
      </c>
      <c r="AS209" s="14">
        <f>IF("na"=T209,"",SQRT(T209)/SQRT(T206))</f>
        <v>0.93295058496949645</v>
      </c>
      <c r="AT209" s="14">
        <f>IF("na"=X209,"",SQRT(X209)/SQRT(X206))</f>
        <v>1.0466910923225785</v>
      </c>
    </row>
    <row r="210" spans="1:46" ht="12.75" customHeight="1" x14ac:dyDescent="0.3">
      <c r="A210" s="17" t="s">
        <v>283</v>
      </c>
      <c r="B210" s="58">
        <v>0.59113199999999999</v>
      </c>
      <c r="C210" s="58">
        <v>3.0894400000000002</v>
      </c>
      <c r="D210" s="68">
        <v>0.59803399999999995</v>
      </c>
      <c r="E210" s="13">
        <v>4.2830300000000002E-2</v>
      </c>
      <c r="F210" s="66">
        <v>1.8820721000000001E-3</v>
      </c>
      <c r="G210" s="65">
        <v>3.2138</v>
      </c>
      <c r="H210" s="66">
        <v>1.21682</v>
      </c>
      <c r="I210" s="66">
        <v>2.9148399999999999</v>
      </c>
      <c r="J210" s="67">
        <v>1.5111360724</v>
      </c>
      <c r="K210" s="68">
        <v>0.59564899999999998</v>
      </c>
      <c r="L210" s="13">
        <v>3.7307300000000002E-2</v>
      </c>
      <c r="M210" s="66">
        <v>1.4122378000000001E-3</v>
      </c>
      <c r="N210" s="65">
        <v>3.06454</v>
      </c>
      <c r="O210" s="66">
        <v>0.73825799999999997</v>
      </c>
      <c r="P210" s="66">
        <v>2.9203600000000001</v>
      </c>
      <c r="Q210" s="67">
        <v>0.57361292090000005</v>
      </c>
      <c r="R210" s="68">
        <v>0.59496099999999996</v>
      </c>
      <c r="S210" s="13">
        <v>3.4434300000000001E-2</v>
      </c>
      <c r="T210" s="66">
        <v>1.2003821999999999E-3</v>
      </c>
      <c r="U210" s="65">
        <v>3.0276299999999998</v>
      </c>
      <c r="V210" s="66">
        <v>0.55281000000000002</v>
      </c>
      <c r="W210" s="66">
        <v>2.9451100000000001</v>
      </c>
      <c r="X210" s="67">
        <v>0.326430045</v>
      </c>
      <c r="Y210" s="65"/>
      <c r="Z210" s="65"/>
      <c r="AA210" s="15">
        <f>IF("na"=F210,"",F210/F206)</f>
        <v>1.4062965299505401</v>
      </c>
      <c r="AB210" s="13">
        <f>IF("na"=J210,"",J210/J206)</f>
        <v>1.4156589009582763</v>
      </c>
      <c r="AC210" s="13">
        <f>IF("na"=M210,"",M210/M206)</f>
        <v>2.0190874575162314</v>
      </c>
      <c r="AD210" s="13">
        <f>IF("na"=Q210,"",Q210/Q206)</f>
        <v>1.5410864938513362</v>
      </c>
      <c r="AE210" s="13">
        <f>IF("na"=T210,"",T210/T206)</f>
        <v>3.4693056979364494</v>
      </c>
      <c r="AF210" s="13">
        <f>IF("na"=X210,"",X210/X206)</f>
        <v>1.7859174798053385</v>
      </c>
      <c r="AG210" s="13">
        <f>AG209</f>
        <v>207</v>
      </c>
      <c r="AH210" s="63">
        <f t="shared" ca="1" si="24"/>
        <v>3</v>
      </c>
      <c r="AI210" s="63">
        <f t="shared" ca="1" si="24"/>
        <v>3</v>
      </c>
      <c r="AJ210" s="63">
        <f t="shared" ca="1" si="24"/>
        <v>3</v>
      </c>
      <c r="AK210" s="63">
        <f t="shared" ca="1" si="24"/>
        <v>4</v>
      </c>
      <c r="AL210" s="63">
        <f t="shared" ca="1" si="24"/>
        <v>3</v>
      </c>
      <c r="AM210" s="63">
        <f t="shared" ca="1" si="24"/>
        <v>4</v>
      </c>
      <c r="AO210" s="14">
        <f>IF("na"=F210,"",SQRT(F210)/SQRT(F206))</f>
        <v>1.1858737411506084</v>
      </c>
      <c r="AP210" s="14">
        <f>IF("na"=J210,"",SQRT(J210)/SQRT(J206))</f>
        <v>1.1898146498334421</v>
      </c>
      <c r="AQ210" s="14">
        <f>IF("na"=M210,"",SQRT(M210)/SQRT(M206))</f>
        <v>1.4209459727647042</v>
      </c>
      <c r="AR210" s="14">
        <f>IF("na"=Q210,"",SQRT(Q210)/SQRT(Q206))</f>
        <v>1.2414050482623857</v>
      </c>
      <c r="AS210" s="14">
        <f>IF("na"=T210,"",SQRT(T210)/SQRT(T206))</f>
        <v>1.8626072312584985</v>
      </c>
      <c r="AT210" s="14">
        <f>IF("na"=X210,"",SQRT(X210)/SQRT(X206))</f>
        <v>1.3363822356666295</v>
      </c>
    </row>
    <row r="211" spans="1:46" ht="12.75" customHeight="1" x14ac:dyDescent="0.3">
      <c r="B211" s="69"/>
      <c r="C211" s="69"/>
      <c r="D211" s="13"/>
      <c r="E211" s="13"/>
      <c r="F211" s="13"/>
      <c r="G211" s="13"/>
      <c r="H211" s="13"/>
      <c r="I211" s="13"/>
      <c r="J211" s="13"/>
      <c r="K211" s="13"/>
      <c r="L211" s="13"/>
    </row>
    <row r="212" spans="1:46" ht="12.75" customHeight="1" x14ac:dyDescent="0.3">
      <c r="A212" s="17"/>
      <c r="B212" s="17"/>
      <c r="C212" s="17"/>
      <c r="D212" s="6" t="s">
        <v>320</v>
      </c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17"/>
      <c r="Z212" s="17"/>
      <c r="AA212" s="51"/>
      <c r="AB212" s="52"/>
      <c r="AC212" s="52"/>
      <c r="AD212" s="52"/>
      <c r="AE212" s="52"/>
      <c r="AF212" s="52"/>
      <c r="AG212" s="52"/>
      <c r="AH212" s="53"/>
      <c r="AI212" s="53"/>
      <c r="AJ212" s="53"/>
      <c r="AK212" s="53"/>
      <c r="AL212" s="53"/>
      <c r="AM212" s="53"/>
      <c r="AO212" s="52"/>
      <c r="AP212" s="52"/>
      <c r="AQ212" s="52"/>
      <c r="AR212" s="52"/>
      <c r="AS212" s="52"/>
      <c r="AT212" s="52"/>
    </row>
    <row r="213" spans="1:46" ht="12.75" customHeight="1" x14ac:dyDescent="0.3">
      <c r="B213" s="54" t="s">
        <v>293</v>
      </c>
      <c r="C213" s="54" t="s">
        <v>293</v>
      </c>
      <c r="D213" s="1">
        <v>7</v>
      </c>
      <c r="E213" s="1"/>
      <c r="F213" s="1"/>
      <c r="G213" s="1"/>
      <c r="H213" s="1"/>
      <c r="I213" s="1"/>
      <c r="J213" s="1"/>
      <c r="K213" s="1">
        <v>15</v>
      </c>
      <c r="L213" s="1"/>
      <c r="M213" s="1"/>
      <c r="N213" s="1"/>
      <c r="O213" s="1"/>
      <c r="P213" s="1"/>
      <c r="Q213" s="1"/>
      <c r="R213" s="1">
        <v>30</v>
      </c>
      <c r="S213" s="1"/>
      <c r="T213" s="1"/>
      <c r="U213" s="1"/>
      <c r="V213" s="1"/>
      <c r="W213" s="1"/>
      <c r="X213" s="1"/>
      <c r="Y213" s="55"/>
      <c r="Z213" s="55"/>
    </row>
    <row r="214" spans="1:46" ht="12.75" customHeight="1" x14ac:dyDescent="0.3">
      <c r="B214" s="56" t="s">
        <v>284</v>
      </c>
      <c r="C214" s="56" t="s">
        <v>294</v>
      </c>
      <c r="D214" s="57" t="s">
        <v>284</v>
      </c>
      <c r="E214" s="58" t="s">
        <v>287</v>
      </c>
      <c r="F214" s="58" t="s">
        <v>295</v>
      </c>
      <c r="G214" s="58" t="s">
        <v>296</v>
      </c>
      <c r="H214" s="58" t="s">
        <v>297</v>
      </c>
      <c r="I214" s="58" t="s">
        <v>298</v>
      </c>
      <c r="J214" s="59" t="s">
        <v>299</v>
      </c>
      <c r="K214" s="57" t="s">
        <v>284</v>
      </c>
      <c r="L214" s="58" t="s">
        <v>287</v>
      </c>
      <c r="M214" s="58" t="s">
        <v>295</v>
      </c>
      <c r="N214" s="58" t="s">
        <v>296</v>
      </c>
      <c r="O214" s="58" t="s">
        <v>297</v>
      </c>
      <c r="P214" s="58" t="s">
        <v>298</v>
      </c>
      <c r="Q214" s="59" t="s">
        <v>299</v>
      </c>
      <c r="R214" s="57" t="s">
        <v>284</v>
      </c>
      <c r="S214" s="58" t="s">
        <v>287</v>
      </c>
      <c r="T214" s="58" t="s">
        <v>295</v>
      </c>
      <c r="U214" s="58" t="s">
        <v>296</v>
      </c>
      <c r="V214" s="58" t="s">
        <v>297</v>
      </c>
      <c r="W214" s="58" t="s">
        <v>298</v>
      </c>
      <c r="X214" s="59" t="s">
        <v>299</v>
      </c>
      <c r="Y214" s="58"/>
      <c r="Z214" s="58"/>
    </row>
    <row r="215" spans="1:46" ht="12.75" customHeight="1" x14ac:dyDescent="0.3">
      <c r="A215" s="17" t="s">
        <v>300</v>
      </c>
      <c r="B215" s="58">
        <v>0.60431400000000002</v>
      </c>
      <c r="C215" s="58">
        <v>2.7110099999999999</v>
      </c>
      <c r="D215" s="60">
        <v>0.59268299999999996</v>
      </c>
      <c r="E215" s="61">
        <v>3.88026E-2</v>
      </c>
      <c r="F215" s="61">
        <v>1.6409218000000001E-3</v>
      </c>
      <c r="G215" s="61">
        <v>2.9716200000000002</v>
      </c>
      <c r="H215" s="61">
        <v>0.726572</v>
      </c>
      <c r="I215" s="61">
        <v>2.8302</v>
      </c>
      <c r="J215" s="62">
        <v>0.54211312720000004</v>
      </c>
      <c r="K215" s="60">
        <v>0.59367000000000003</v>
      </c>
      <c r="L215" s="61">
        <v>2.6894100000000001E-2</v>
      </c>
      <c r="M215" s="61">
        <v>8.3658729999999996E-4</v>
      </c>
      <c r="N215" s="61">
        <v>2.8539099999999999</v>
      </c>
      <c r="O215" s="61">
        <v>0.45315299999999997</v>
      </c>
      <c r="P215" s="61">
        <v>2.7909000000000002</v>
      </c>
      <c r="Q215" s="62">
        <v>0.21173005349999999</v>
      </c>
      <c r="R215" s="60">
        <v>0.59416800000000003</v>
      </c>
      <c r="S215" s="61">
        <v>1.9848999999999999E-2</v>
      </c>
      <c r="T215" s="61">
        <v>4.9692409999999997E-4</v>
      </c>
      <c r="U215" s="61">
        <v>2.83081</v>
      </c>
      <c r="V215" s="61">
        <v>0.32013900000000001</v>
      </c>
      <c r="W215" s="61">
        <v>2.7986300000000002</v>
      </c>
      <c r="X215" s="62">
        <v>0.1101662437</v>
      </c>
      <c r="Y215" s="61"/>
      <c r="Z215" s="61"/>
      <c r="AH215" s="63"/>
      <c r="AI215" s="63"/>
    </row>
    <row r="216" spans="1:46" ht="12.75" customHeight="1" x14ac:dyDescent="0.3">
      <c r="A216" s="17" t="s">
        <v>354</v>
      </c>
      <c r="B216" s="58">
        <v>0.60431400000000002</v>
      </c>
      <c r="C216" s="58">
        <v>2.7110099999999999</v>
      </c>
      <c r="D216" s="60">
        <v>0.59623000000000004</v>
      </c>
      <c r="E216" s="61">
        <v>4.9152700000000001E-2</v>
      </c>
      <c r="F216" s="61">
        <v>2.4813388999999999E-3</v>
      </c>
      <c r="G216" s="61">
        <v>2.88287</v>
      </c>
      <c r="H216" s="61">
        <v>0.71993600000000002</v>
      </c>
      <c r="I216" s="61">
        <v>2.73996</v>
      </c>
      <c r="J216" s="62">
        <v>0.51914594650000001</v>
      </c>
      <c r="K216" s="60">
        <v>0.59164700000000003</v>
      </c>
      <c r="L216" s="61">
        <v>4.4072500000000001E-2</v>
      </c>
      <c r="M216" s="61">
        <v>2.1028380000000001E-3</v>
      </c>
      <c r="N216" s="61">
        <v>2.8558400000000002</v>
      </c>
      <c r="O216" s="61">
        <v>0.56538200000000005</v>
      </c>
      <c r="P216" s="61">
        <v>2.7663799999999998</v>
      </c>
      <c r="Q216" s="62">
        <v>0.32272264280000001</v>
      </c>
      <c r="R216" s="60">
        <v>0.59337399999999996</v>
      </c>
      <c r="S216" s="61">
        <v>4.1880599999999997E-2</v>
      </c>
      <c r="T216" s="61">
        <v>1.8736682000000001E-3</v>
      </c>
      <c r="U216" s="61">
        <v>2.7849599999999999</v>
      </c>
      <c r="V216" s="61">
        <v>0.44700200000000001</v>
      </c>
      <c r="W216" s="61">
        <v>2.7258800000000001</v>
      </c>
      <c r="X216" s="62">
        <v>0.2000319049</v>
      </c>
      <c r="Y216" s="61"/>
      <c r="Z216" s="61"/>
      <c r="AA216" s="15">
        <f>IF("na"=F216,"",F216/F215)</f>
        <v>1.5121615789369121</v>
      </c>
      <c r="AB216" s="13">
        <f>IF("na"=J216,"",J216/J215)</f>
        <v>0.95763397057248012</v>
      </c>
      <c r="AC216" s="13">
        <f>IF("na"=M216,"",M216/M215)</f>
        <v>2.5135906318443997</v>
      </c>
      <c r="AD216" s="13">
        <f>IF("na"=Q216,"",Q216/Q215)</f>
        <v>1.5242174526725845</v>
      </c>
      <c r="AE216" s="13">
        <f>IF("na"=T216,"",T216/T215)</f>
        <v>3.7705319585023149</v>
      </c>
      <c r="AF216" s="13">
        <f>IF("na"=X216,"",X216/X215)</f>
        <v>1.8157277418364044</v>
      </c>
      <c r="AG216" s="13">
        <f>ROW()</f>
        <v>216</v>
      </c>
      <c r="AH216" s="63">
        <f t="shared" ref="AH216:AM219" ca="1" si="25">SUM(IF(INDIRECT(ADDRESS(ROW(),AH$40))&gt;INDIRECT(ADDRESS($AG216,AH$40)),1,0),IF(INDIRECT(ADDRESS(ROW(),AH$40))&gt;INDIRECT(ADDRESS($AG216+1,AH$40)),1,0),IF(INDIRECT(ADDRESS(ROW(),AH$40))&gt;INDIRECT(ADDRESS($AG216+2,AH$40)),1,0),IF(INDIRECT(ADDRESS(ROW(),AH$40))&gt;INDIRECT(ADDRESS($AG216+3,AH$40)),1,0))+1</f>
        <v>2</v>
      </c>
      <c r="AI216" s="63">
        <f t="shared" ca="1" si="25"/>
        <v>4</v>
      </c>
      <c r="AJ216" s="63">
        <f t="shared" ca="1" si="25"/>
        <v>3</v>
      </c>
      <c r="AK216" s="63">
        <f t="shared" ca="1" si="25"/>
        <v>4</v>
      </c>
      <c r="AL216" s="63">
        <f t="shared" ca="1" si="25"/>
        <v>3</v>
      </c>
      <c r="AM216" s="63">
        <f t="shared" ca="1" si="25"/>
        <v>3</v>
      </c>
      <c r="AO216" s="14">
        <f>IF("na"=F216,"",SQRT(F216)/SQRT(F215))</f>
        <v>1.229699792200077</v>
      </c>
      <c r="AP216" s="14">
        <f>IF("na"=J216,"",SQRT(J216)/SQRT(J215))</f>
        <v>0.97858774290938266</v>
      </c>
      <c r="AQ216" s="14">
        <f>IF("na"=M216,"",SQRT(M216)/SQRT(M215))</f>
        <v>1.585430740160036</v>
      </c>
      <c r="AR216" s="14">
        <f>IF("na"=Q216,"",SQRT(Q216)/SQRT(Q215))</f>
        <v>1.2345920187141113</v>
      </c>
      <c r="AS216" s="14">
        <f>IF("na"=T216,"",SQRT(T216)/SQRT(T215))</f>
        <v>1.9417857653465058</v>
      </c>
      <c r="AT216" s="14">
        <f>IF("na"=X216,"",SQRT(X216)/SQRT(X215))</f>
        <v>1.3474894217901692</v>
      </c>
    </row>
    <row r="217" spans="1:46" ht="12.75" customHeight="1" x14ac:dyDescent="0.3">
      <c r="A217" s="17" t="s">
        <v>281</v>
      </c>
      <c r="B217" s="58">
        <v>0.60431400000000002</v>
      </c>
      <c r="C217" s="58">
        <v>2.7110099999999999</v>
      </c>
      <c r="D217" s="60">
        <v>0.61626899999999996</v>
      </c>
      <c r="E217" s="61">
        <v>3.98663E-2</v>
      </c>
      <c r="F217" s="61">
        <v>1.7322437999999999E-3</v>
      </c>
      <c r="G217" s="61">
        <v>2.6138300000000001</v>
      </c>
      <c r="H217" s="61">
        <v>0.57065999999999995</v>
      </c>
      <c r="I217" s="61">
        <v>2.5116499999999999</v>
      </c>
      <c r="J217" s="62">
        <v>0.3653972452</v>
      </c>
      <c r="K217" s="60">
        <v>0.61511300000000002</v>
      </c>
      <c r="L217" s="61">
        <v>3.07897E-2</v>
      </c>
      <c r="M217" s="61">
        <v>1.0646239999999999E-3</v>
      </c>
      <c r="N217" s="61">
        <v>2.5878899999999998</v>
      </c>
      <c r="O217" s="61">
        <v>0.42368899999999998</v>
      </c>
      <c r="P217" s="61">
        <v>2.52976</v>
      </c>
      <c r="Q217" s="62">
        <v>0.21236393119999999</v>
      </c>
      <c r="R217" s="60">
        <v>0.61570000000000003</v>
      </c>
      <c r="S217" s="61">
        <v>2.7305800000000002E-2</v>
      </c>
      <c r="T217" s="61">
        <v>8.7524759999999999E-4</v>
      </c>
      <c r="U217" s="61">
        <v>2.5340400000000001</v>
      </c>
      <c r="V217" s="61">
        <v>0.29714299999999999</v>
      </c>
      <c r="W217" s="61">
        <v>2.5034700000000001</v>
      </c>
      <c r="X217" s="62">
        <v>0.131366814</v>
      </c>
      <c r="Y217" s="61"/>
      <c r="Z217" s="61"/>
      <c r="AA217" s="15">
        <f>IF("na"=F217,"",F217/F215)</f>
        <v>1.0556528653589707</v>
      </c>
      <c r="AB217" s="13">
        <f>IF("na"=J217,"",J217/J215)</f>
        <v>0.67402397556256777</v>
      </c>
      <c r="AC217" s="13">
        <f>IF("na"=M217,"",M217/M215)</f>
        <v>1.2725796817618436</v>
      </c>
      <c r="AD217" s="13">
        <f>IF("na"=Q217,"",Q217/Q215)</f>
        <v>1.002993801255522</v>
      </c>
      <c r="AE217" s="13">
        <f>IF("na"=T217,"",T217/T215)</f>
        <v>1.7613305532977774</v>
      </c>
      <c r="AF217" s="13">
        <f>IF("na"=X217,"",X217/X215)</f>
        <v>1.1924416190292599</v>
      </c>
      <c r="AG217" s="13">
        <f>AG216</f>
        <v>216</v>
      </c>
      <c r="AH217" s="63">
        <f t="shared" ca="1" si="25"/>
        <v>1</v>
      </c>
      <c r="AI217" s="63">
        <f t="shared" ca="1" si="25"/>
        <v>1</v>
      </c>
      <c r="AJ217" s="63">
        <f t="shared" ca="1" si="25"/>
        <v>1</v>
      </c>
      <c r="AK217" s="63">
        <f t="shared" ca="1" si="25"/>
        <v>1</v>
      </c>
      <c r="AL217" s="63">
        <f t="shared" ca="1" si="25"/>
        <v>1</v>
      </c>
      <c r="AM217" s="63">
        <f t="shared" ca="1" si="25"/>
        <v>2</v>
      </c>
      <c r="AO217" s="14">
        <f>IF("na"=F217,"",SQRT(F217)/SQRT(F215))</f>
        <v>1.0274496899405687</v>
      </c>
      <c r="AP217" s="14">
        <f>IF("na"=J217,"",SQRT(J217)/SQRT(J215))</f>
        <v>0.82098963182403695</v>
      </c>
      <c r="AQ217" s="14">
        <f>IF("na"=M217,"",SQRT(M217)/SQRT(M215))</f>
        <v>1.1280867350349633</v>
      </c>
      <c r="AR217" s="14">
        <f>IF("na"=Q217,"",SQRT(Q217)/SQRT(Q215))</f>
        <v>1.001495781945946</v>
      </c>
      <c r="AS217" s="14">
        <f>IF("na"=T217,"",SQRT(T217)/SQRT(T215))</f>
        <v>1.3271512925427069</v>
      </c>
      <c r="AT217" s="14">
        <f>IF("na"=X217,"",SQRT(X217)/SQRT(X215))</f>
        <v>1.0919897522546902</v>
      </c>
    </row>
    <row r="218" spans="1:46" ht="12.75" customHeight="1" x14ac:dyDescent="0.3">
      <c r="A218" s="17" t="s">
        <v>282</v>
      </c>
      <c r="B218" s="58">
        <v>0.60431400000000002</v>
      </c>
      <c r="C218" s="58">
        <v>2.7110099999999999</v>
      </c>
      <c r="D218" s="64">
        <v>0.56790099999999999</v>
      </c>
      <c r="E218" s="65">
        <v>3.9761699999999997E-2</v>
      </c>
      <c r="F218" s="66">
        <v>2.9068992000000002E-3</v>
      </c>
      <c r="G218" s="65">
        <v>2.8216600000000001</v>
      </c>
      <c r="H218" s="66">
        <v>0.65057799999999999</v>
      </c>
      <c r="I218" s="66">
        <v>2.6993399999999999</v>
      </c>
      <c r="J218" s="67">
        <v>0.42338792289999999</v>
      </c>
      <c r="K218" s="64">
        <v>0.56555200000000005</v>
      </c>
      <c r="L218" s="65">
        <v>2.8129100000000001E-2</v>
      </c>
      <c r="M218" s="66">
        <v>2.2937387999999999E-3</v>
      </c>
      <c r="N218" s="65">
        <v>2.7908900000000001</v>
      </c>
      <c r="O218" s="66">
        <v>0.46903899999999998</v>
      </c>
      <c r="P218" s="66">
        <v>2.7230400000000001</v>
      </c>
      <c r="Q218" s="67">
        <v>0.22014230439999999</v>
      </c>
      <c r="R218" s="64">
        <v>0.56592399999999998</v>
      </c>
      <c r="S218" s="65">
        <v>2.0246699999999999E-2</v>
      </c>
      <c r="T218" s="66">
        <v>1.8837209000000001E-3</v>
      </c>
      <c r="U218" s="65">
        <v>2.7481</v>
      </c>
      <c r="V218" s="66">
        <v>0.292126</v>
      </c>
      <c r="W218" s="66">
        <v>2.72078</v>
      </c>
      <c r="X218" s="67">
        <v>8.5433052699999998E-2</v>
      </c>
      <c r="Y218" s="65"/>
      <c r="Z218" s="65"/>
      <c r="AA218" s="15">
        <f>IF("na"=F218,"",F218/F215)</f>
        <v>1.7715037974387322</v>
      </c>
      <c r="AB218" s="13">
        <f>IF("na"=J218,"",J218/J215)</f>
        <v>0.78099551856784466</v>
      </c>
      <c r="AC218" s="13">
        <f>IF("na"=M218,"",M218/M215)</f>
        <v>2.7417805649213176</v>
      </c>
      <c r="AD218" s="13">
        <f>IF("na"=Q218,"",Q218/Q215)</f>
        <v>1.0397310195739407</v>
      </c>
      <c r="AE218" s="13">
        <f>IF("na"=T218,"",T218/T215)</f>
        <v>3.7907618084934906</v>
      </c>
      <c r="AF218" s="13">
        <f>IF("na"=X218,"",X218/X215)</f>
        <v>0.77549210929481838</v>
      </c>
      <c r="AG218" s="13">
        <f>AG217</f>
        <v>216</v>
      </c>
      <c r="AH218" s="63">
        <f t="shared" ca="1" si="25"/>
        <v>4</v>
      </c>
      <c r="AI218" s="63">
        <f t="shared" ca="1" si="25"/>
        <v>2</v>
      </c>
      <c r="AJ218" s="63">
        <f t="shared" ca="1" si="25"/>
        <v>4</v>
      </c>
      <c r="AK218" s="63">
        <f t="shared" ca="1" si="25"/>
        <v>2</v>
      </c>
      <c r="AL218" s="63">
        <f t="shared" ca="1" si="25"/>
        <v>4</v>
      </c>
      <c r="AM218" s="63">
        <f t="shared" ca="1" si="25"/>
        <v>1</v>
      </c>
      <c r="AO218" s="14">
        <f>IF("na"=F218,"",SQRT(F218)/SQRT(F215))</f>
        <v>1.3309785112610693</v>
      </c>
      <c r="AP218" s="14">
        <f>IF("na"=J218,"",SQRT(J218)/SQRT(J215))</f>
        <v>0.88373950832122738</v>
      </c>
      <c r="AQ218" s="14">
        <f>IF("na"=M218,"",SQRT(M218)/SQRT(M215))</f>
        <v>1.6558322876793163</v>
      </c>
      <c r="AR218" s="14">
        <f>IF("na"=Q218,"",SQRT(Q218)/SQRT(Q215))</f>
        <v>1.0196720156863874</v>
      </c>
      <c r="AS218" s="14">
        <f>IF("na"=T218,"",SQRT(T218)/SQRT(T215))</f>
        <v>1.946987880931335</v>
      </c>
      <c r="AT218" s="14">
        <f>IF("na"=X218,"",SQRT(X218)/SQRT(X215))</f>
        <v>0.8806202980256691</v>
      </c>
    </row>
    <row r="219" spans="1:46" ht="12.75" customHeight="1" x14ac:dyDescent="0.3">
      <c r="A219" s="17" t="s">
        <v>283</v>
      </c>
      <c r="B219" s="58">
        <v>0.60431400000000002</v>
      </c>
      <c r="C219" s="58">
        <v>2.7110099999999999</v>
      </c>
      <c r="D219" s="68">
        <v>0.61492899999999995</v>
      </c>
      <c r="E219" s="13">
        <v>4.8879100000000002E-2</v>
      </c>
      <c r="F219" s="66">
        <v>2.5018445999999998E-3</v>
      </c>
      <c r="G219" s="65">
        <v>2.6099000000000001</v>
      </c>
      <c r="H219" s="66">
        <v>0.65571100000000004</v>
      </c>
      <c r="I219" s="66">
        <v>2.48637</v>
      </c>
      <c r="J219" s="67">
        <v>0.48042004510000003</v>
      </c>
      <c r="K219" s="68">
        <v>0.61480999999999997</v>
      </c>
      <c r="L219" s="13">
        <v>4.4116599999999999E-2</v>
      </c>
      <c r="M219" s="66">
        <v>2.0564403000000002E-3</v>
      </c>
      <c r="N219" s="65">
        <v>2.5789499999999999</v>
      </c>
      <c r="O219" s="66">
        <v>0.521177</v>
      </c>
      <c r="P219" s="66">
        <v>2.49369</v>
      </c>
      <c r="Q219" s="67">
        <v>0.31885344770000001</v>
      </c>
      <c r="R219" s="68">
        <v>0.61155800000000005</v>
      </c>
      <c r="S219" s="13">
        <v>4.1753699999999998E-2</v>
      </c>
      <c r="T219" s="66">
        <v>1.7958468999999999E-3</v>
      </c>
      <c r="U219" s="65">
        <v>2.5862699999999998</v>
      </c>
      <c r="V219" s="66">
        <v>0.44518999999999997</v>
      </c>
      <c r="W219" s="66">
        <v>2.5238200000000002</v>
      </c>
      <c r="X219" s="67">
        <v>0.2332342322</v>
      </c>
      <c r="Y219" s="65"/>
      <c r="Z219" s="65"/>
      <c r="AA219" s="15">
        <f>IF("na"=F219,"",F219/F215)</f>
        <v>1.5246580306264441</v>
      </c>
      <c r="AB219" s="13">
        <f>IF("na"=J219,"",J219/J215)</f>
        <v>0.88619887804849307</v>
      </c>
      <c r="AC219" s="13">
        <f>IF("na"=M219,"",M219/M215)</f>
        <v>2.4581299524867282</v>
      </c>
      <c r="AD219" s="13">
        <f>IF("na"=Q219,"",Q219/Q215)</f>
        <v>1.5059432632694254</v>
      </c>
      <c r="AE219" s="13">
        <f>IF("na"=T219,"",T219/T215)</f>
        <v>3.6139259496571006</v>
      </c>
      <c r="AF219" s="13">
        <f>IF("na"=X219,"",X219/X215)</f>
        <v>2.1171115975882184</v>
      </c>
      <c r="AG219" s="13">
        <f>AG218</f>
        <v>216</v>
      </c>
      <c r="AH219" s="63">
        <f t="shared" ca="1" si="25"/>
        <v>3</v>
      </c>
      <c r="AI219" s="63">
        <f t="shared" ca="1" si="25"/>
        <v>3</v>
      </c>
      <c r="AJ219" s="63">
        <f t="shared" ca="1" si="25"/>
        <v>2</v>
      </c>
      <c r="AK219" s="63">
        <f t="shared" ca="1" si="25"/>
        <v>3</v>
      </c>
      <c r="AL219" s="63">
        <f t="shared" ca="1" si="25"/>
        <v>2</v>
      </c>
      <c r="AM219" s="63">
        <f t="shared" ca="1" si="25"/>
        <v>4</v>
      </c>
      <c r="AO219" s="14">
        <f>IF("na"=F219,"",SQRT(F219)/SQRT(F215))</f>
        <v>1.2347704364076928</v>
      </c>
      <c r="AP219" s="14">
        <f>IF("na"=J219,"",SQRT(J219)/SQRT(J215))</f>
        <v>0.94138136695416541</v>
      </c>
      <c r="AQ219" s="14">
        <f>IF("na"=M219,"",SQRT(M219)/SQRT(M215))</f>
        <v>1.567842451423844</v>
      </c>
      <c r="AR219" s="14">
        <f>IF("na"=Q219,"",SQRT(Q219)/SQRT(Q215))</f>
        <v>1.2271687998272387</v>
      </c>
      <c r="AS219" s="14">
        <f>IF("na"=T219,"",SQRT(T219)/SQRT(T215))</f>
        <v>1.9010328639076972</v>
      </c>
      <c r="AT219" s="14">
        <f>IF("na"=X219,"",SQRT(X219)/SQRT(X215))</f>
        <v>1.4550297583170657</v>
      </c>
    </row>
    <row r="220" spans="1:46" ht="12.75" customHeight="1" x14ac:dyDescent="0.3">
      <c r="B220" s="69"/>
      <c r="C220" s="69"/>
    </row>
    <row r="221" spans="1:46" ht="12.75" customHeight="1" x14ac:dyDescent="0.3">
      <c r="A221" s="17"/>
      <c r="B221" s="17"/>
      <c r="C221" s="17"/>
      <c r="D221" s="6" t="s">
        <v>321</v>
      </c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17"/>
      <c r="Z221" s="17"/>
      <c r="AA221" s="51"/>
      <c r="AB221" s="52"/>
      <c r="AC221" s="52"/>
      <c r="AD221" s="52"/>
      <c r="AE221" s="52"/>
      <c r="AF221" s="52"/>
      <c r="AG221" s="52"/>
      <c r="AH221" s="53"/>
      <c r="AI221" s="53"/>
      <c r="AJ221" s="53"/>
      <c r="AK221" s="53"/>
      <c r="AL221" s="53"/>
      <c r="AM221" s="53"/>
      <c r="AO221" s="52"/>
      <c r="AP221" s="52"/>
      <c r="AQ221" s="52"/>
      <c r="AR221" s="52"/>
      <c r="AS221" s="52"/>
      <c r="AT221" s="52"/>
    </row>
    <row r="222" spans="1:46" ht="12.75" customHeight="1" x14ac:dyDescent="0.3">
      <c r="B222" s="54" t="s">
        <v>293</v>
      </c>
      <c r="C222" s="54" t="s">
        <v>293</v>
      </c>
      <c r="D222" s="1">
        <v>7</v>
      </c>
      <c r="E222" s="1"/>
      <c r="F222" s="1"/>
      <c r="G222" s="1"/>
      <c r="H222" s="1"/>
      <c r="I222" s="1"/>
      <c r="J222" s="1"/>
      <c r="K222" s="1">
        <v>15</v>
      </c>
      <c r="L222" s="1"/>
      <c r="M222" s="1"/>
      <c r="N222" s="1"/>
      <c r="O222" s="1"/>
      <c r="P222" s="1"/>
      <c r="Q222" s="1"/>
      <c r="R222" s="1">
        <v>30</v>
      </c>
      <c r="S222" s="1"/>
      <c r="T222" s="1"/>
      <c r="U222" s="1"/>
      <c r="V222" s="1"/>
      <c r="W222" s="1"/>
      <c r="X222" s="1"/>
      <c r="Y222" s="55"/>
      <c r="Z222" s="55"/>
    </row>
    <row r="223" spans="1:46" ht="12.75" customHeight="1" x14ac:dyDescent="0.3">
      <c r="B223" s="56" t="s">
        <v>284</v>
      </c>
      <c r="C223" s="56" t="s">
        <v>294</v>
      </c>
      <c r="D223" s="57" t="s">
        <v>284</v>
      </c>
      <c r="E223" s="58" t="s">
        <v>287</v>
      </c>
      <c r="F223" s="58" t="s">
        <v>295</v>
      </c>
      <c r="G223" s="58" t="s">
        <v>296</v>
      </c>
      <c r="H223" s="58" t="s">
        <v>297</v>
      </c>
      <c r="I223" s="58" t="s">
        <v>298</v>
      </c>
      <c r="J223" s="59" t="s">
        <v>299</v>
      </c>
      <c r="K223" s="57" t="s">
        <v>284</v>
      </c>
      <c r="L223" s="58" t="s">
        <v>287</v>
      </c>
      <c r="M223" s="58" t="s">
        <v>295</v>
      </c>
      <c r="N223" s="58" t="s">
        <v>296</v>
      </c>
      <c r="O223" s="58" t="s">
        <v>297</v>
      </c>
      <c r="P223" s="58" t="s">
        <v>298</v>
      </c>
      <c r="Q223" s="59" t="s">
        <v>299</v>
      </c>
      <c r="R223" s="57" t="s">
        <v>284</v>
      </c>
      <c r="S223" s="58" t="s">
        <v>287</v>
      </c>
      <c r="T223" s="58" t="s">
        <v>295</v>
      </c>
      <c r="U223" s="58" t="s">
        <v>296</v>
      </c>
      <c r="V223" s="58" t="s">
        <v>297</v>
      </c>
      <c r="W223" s="58" t="s">
        <v>298</v>
      </c>
      <c r="X223" s="59" t="s">
        <v>299</v>
      </c>
      <c r="Y223" s="58"/>
      <c r="Z223" s="58"/>
    </row>
    <row r="224" spans="1:46" ht="12.75" customHeight="1" x14ac:dyDescent="0.3">
      <c r="A224" s="17" t="s">
        <v>300</v>
      </c>
      <c r="B224" s="58">
        <v>0.19012200000000001</v>
      </c>
      <c r="C224" s="58">
        <v>2.73909</v>
      </c>
      <c r="D224" s="60">
        <v>0.18904099999999999</v>
      </c>
      <c r="E224" s="61">
        <v>2.9219999999999999E-2</v>
      </c>
      <c r="F224" s="61">
        <v>8.549769E-4</v>
      </c>
      <c r="G224" s="61">
        <v>2.9519299999999999</v>
      </c>
      <c r="H224" s="61">
        <v>1.2146699999999999</v>
      </c>
      <c r="I224" s="61">
        <v>2.6909999999999998</v>
      </c>
      <c r="J224" s="62">
        <v>1.4777358570000001</v>
      </c>
      <c r="K224" s="60">
        <v>0.18986700000000001</v>
      </c>
      <c r="L224" s="61">
        <v>2.0428499999999999E-2</v>
      </c>
      <c r="M224" s="61">
        <v>4.1738860000000002E-4</v>
      </c>
      <c r="N224" s="61">
        <v>2.7844699999999998</v>
      </c>
      <c r="O224" s="61">
        <v>0.64900500000000005</v>
      </c>
      <c r="P224" s="61">
        <v>2.6804100000000002</v>
      </c>
      <c r="Q224" s="62">
        <v>0.42465083240000001</v>
      </c>
      <c r="R224" s="60">
        <v>0.189725</v>
      </c>
      <c r="S224" s="61">
        <v>1.4590000000000001E-2</v>
      </c>
      <c r="T224" s="61">
        <v>2.1302570000000001E-4</v>
      </c>
      <c r="U224" s="61">
        <v>2.7261500000000001</v>
      </c>
      <c r="V224" s="61">
        <v>0.43531700000000001</v>
      </c>
      <c r="W224" s="61">
        <v>2.67577</v>
      </c>
      <c r="X224" s="62">
        <v>0.1935103128</v>
      </c>
      <c r="Y224" s="61"/>
      <c r="Z224" s="61"/>
      <c r="AH224" s="63"/>
      <c r="AI224" s="63"/>
    </row>
    <row r="225" spans="1:46" ht="12.75" customHeight="1" x14ac:dyDescent="0.3">
      <c r="A225" s="17" t="s">
        <v>354</v>
      </c>
      <c r="B225" s="58">
        <v>0.19012200000000001</v>
      </c>
      <c r="C225" s="58">
        <v>2.73909</v>
      </c>
      <c r="D225" s="60">
        <v>0.19765099999999999</v>
      </c>
      <c r="E225" s="61">
        <v>3.9572499999999997E-2</v>
      </c>
      <c r="F225" s="61">
        <v>1.6226685E-3</v>
      </c>
      <c r="G225" s="61">
        <v>2.8899400000000002</v>
      </c>
      <c r="H225" s="61">
        <v>1.2849200000000001</v>
      </c>
      <c r="I225" s="61">
        <v>2.5905800000000001</v>
      </c>
      <c r="J225" s="62">
        <v>1.6730746265000001</v>
      </c>
      <c r="K225" s="60">
        <v>0.20036399999999999</v>
      </c>
      <c r="L225" s="61">
        <v>3.5876999999999999E-2</v>
      </c>
      <c r="M225" s="61">
        <v>1.3920575999999999E-3</v>
      </c>
      <c r="N225" s="61">
        <v>2.7130399999999999</v>
      </c>
      <c r="O225" s="61">
        <v>0.80907600000000002</v>
      </c>
      <c r="P225" s="61">
        <v>2.5717500000000002</v>
      </c>
      <c r="Q225" s="62">
        <v>0.68260664930000003</v>
      </c>
      <c r="R225" s="60">
        <v>0.18826799999999999</v>
      </c>
      <c r="S225" s="61">
        <v>3.5839799999999998E-2</v>
      </c>
      <c r="T225" s="61">
        <v>1.2879285E-3</v>
      </c>
      <c r="U225" s="61">
        <v>2.8003</v>
      </c>
      <c r="V225" s="61">
        <v>0.74738700000000002</v>
      </c>
      <c r="W225" s="61">
        <v>2.68879</v>
      </c>
      <c r="X225" s="62">
        <v>0.56111741770000001</v>
      </c>
      <c r="Y225" s="61"/>
      <c r="Z225" s="61"/>
      <c r="AA225" s="15">
        <f>IF("na"=F225,"",F225/F224)</f>
        <v>1.8979091715811269</v>
      </c>
      <c r="AB225" s="13">
        <f>IF("na"=J225,"",J225/J224)</f>
        <v>1.1321878795690616</v>
      </c>
      <c r="AC225" s="13">
        <f>IF("na"=M225,"",M225/M224)</f>
        <v>3.3351596090549664</v>
      </c>
      <c r="AD225" s="13">
        <f>IF("na"=Q225,"",Q225/Q224)</f>
        <v>1.6074539297194135</v>
      </c>
      <c r="AE225" s="13">
        <f>IF("na"=T225,"",T225/T224)</f>
        <v>6.0458831962528459</v>
      </c>
      <c r="AF225" s="13">
        <f>IF("na"=X225,"",X225/X224)</f>
        <v>2.8996770744716609</v>
      </c>
      <c r="AG225" s="13">
        <f>ROW()</f>
        <v>225</v>
      </c>
      <c r="AH225" s="63">
        <f t="shared" ref="AH225:AM228" ca="1" si="26">SUM(IF(INDIRECT(ADDRESS(ROW(),AH$40))&gt;INDIRECT(ADDRESS($AG225,AH$40)),1,0),IF(INDIRECT(ADDRESS(ROW(),AH$40))&gt;INDIRECT(ADDRESS($AG225+1,AH$40)),1,0),IF(INDIRECT(ADDRESS(ROW(),AH$40))&gt;INDIRECT(ADDRESS($AG225+2,AH$40)),1,0),IF(INDIRECT(ADDRESS(ROW(),AH$40))&gt;INDIRECT(ADDRESS($AG225+3,AH$40)),1,0))+1</f>
        <v>2</v>
      </c>
      <c r="AI225" s="63">
        <f t="shared" ca="1" si="26"/>
        <v>4</v>
      </c>
      <c r="AJ225" s="63">
        <f t="shared" ca="1" si="26"/>
        <v>2</v>
      </c>
      <c r="AK225" s="63">
        <f t="shared" ca="1" si="26"/>
        <v>4</v>
      </c>
      <c r="AL225" s="63">
        <f t="shared" ca="1" si="26"/>
        <v>2</v>
      </c>
      <c r="AM225" s="63">
        <f t="shared" ca="1" si="26"/>
        <v>4</v>
      </c>
      <c r="AO225" s="14">
        <f>IF("na"=F225,"",SQRT(F225)/SQRT(F224))</f>
        <v>1.3776462432646224</v>
      </c>
      <c r="AP225" s="14">
        <f>IF("na"=J225,"",SQRT(J225)/SQRT(J224))</f>
        <v>1.064043175613218</v>
      </c>
      <c r="AQ225" s="14">
        <f>IF("na"=M225,"",SQRT(M225)/SQRT(M224))</f>
        <v>1.8262419360684297</v>
      </c>
      <c r="AR225" s="14">
        <f>IF("na"=Q225,"",SQRT(Q225)/SQRT(Q224))</f>
        <v>1.267854064835308</v>
      </c>
      <c r="AS225" s="14">
        <f>IF("na"=T225,"",SQRT(T225)/SQRT(T224))</f>
        <v>2.458837773472021</v>
      </c>
      <c r="AT225" s="14">
        <f>IF("na"=X225,"",SQRT(X225)/SQRT(X224))</f>
        <v>1.7028438197531979</v>
      </c>
    </row>
    <row r="226" spans="1:46" ht="12.75" customHeight="1" x14ac:dyDescent="0.3">
      <c r="A226" s="17" t="s">
        <v>281</v>
      </c>
      <c r="B226" s="58">
        <v>0.19012200000000001</v>
      </c>
      <c r="C226" s="58">
        <v>2.73909</v>
      </c>
      <c r="D226" s="60">
        <v>0.24550900000000001</v>
      </c>
      <c r="E226" s="61">
        <v>3.4440800000000001E-2</v>
      </c>
      <c r="F226" s="61">
        <v>4.2538884000000001E-3</v>
      </c>
      <c r="G226" s="61">
        <v>2.5785200000000001</v>
      </c>
      <c r="H226" s="61">
        <v>0.82036799999999999</v>
      </c>
      <c r="I226" s="61">
        <v>2.4176799999999998</v>
      </c>
      <c r="J226" s="62">
        <v>0.77630804350000004</v>
      </c>
      <c r="K226" s="60">
        <v>0.243786</v>
      </c>
      <c r="L226" s="61">
        <v>2.56768E-2</v>
      </c>
      <c r="M226" s="61">
        <v>3.5391227999999999E-3</v>
      </c>
      <c r="N226" s="61">
        <v>2.5664699999999998</v>
      </c>
      <c r="O226" s="61">
        <v>0.56961899999999999</v>
      </c>
      <c r="P226" s="61">
        <v>2.4825200000000001</v>
      </c>
      <c r="Q226" s="62">
        <v>0.39029396999999999</v>
      </c>
      <c r="R226" s="60">
        <v>0.24077000000000001</v>
      </c>
      <c r="S226" s="61">
        <v>2.10739E-2</v>
      </c>
      <c r="T226" s="61">
        <v>3.0093290999999999E-3</v>
      </c>
      <c r="U226" s="61">
        <v>2.55768</v>
      </c>
      <c r="V226" s="61">
        <v>0.40645599999999998</v>
      </c>
      <c r="W226" s="61">
        <v>2.5112199999999998</v>
      </c>
      <c r="X226" s="62">
        <v>0.2171312168</v>
      </c>
      <c r="Y226" s="61"/>
      <c r="Z226" s="61"/>
      <c r="AA226" s="15">
        <f>IF("na"=F226,"",F226/F224)</f>
        <v>4.9754424944112525</v>
      </c>
      <c r="AB226" s="13">
        <f>IF("na"=J226,"",J226/J224)</f>
        <v>0.52533613488679121</v>
      </c>
      <c r="AC226" s="13">
        <f>IF("na"=M226,"",M226/M224)</f>
        <v>8.4792033131714657</v>
      </c>
      <c r="AD226" s="13">
        <f>IF("na"=Q226,"",Q226/Q224)</f>
        <v>0.91909385363540852</v>
      </c>
      <c r="AE226" s="13">
        <f>IF("na"=T226,"",T226/T224)</f>
        <v>14.126601156574065</v>
      </c>
      <c r="AF226" s="13">
        <f>IF("na"=X226,"",X226/X224)</f>
        <v>1.1220653496871409</v>
      </c>
      <c r="AG226" s="13">
        <f>AG225</f>
        <v>225</v>
      </c>
      <c r="AH226" s="63">
        <f t="shared" ca="1" si="26"/>
        <v>3</v>
      </c>
      <c r="AI226" s="63">
        <f t="shared" ca="1" si="26"/>
        <v>1</v>
      </c>
      <c r="AJ226" s="63">
        <f t="shared" ca="1" si="26"/>
        <v>3</v>
      </c>
      <c r="AK226" s="63">
        <f t="shared" ca="1" si="26"/>
        <v>1</v>
      </c>
      <c r="AL226" s="63">
        <f t="shared" ca="1" si="26"/>
        <v>3</v>
      </c>
      <c r="AM226" s="63">
        <f t="shared" ca="1" si="26"/>
        <v>2</v>
      </c>
      <c r="AO226" s="14">
        <f>IF("na"=F226,"",SQRT(F226)/SQRT(F224))</f>
        <v>2.2305699931657048</v>
      </c>
      <c r="AP226" s="14">
        <f>IF("na"=J226,"",SQRT(J226)/SQRT(J224))</f>
        <v>0.72480075530230448</v>
      </c>
      <c r="AQ226" s="14">
        <f>IF("na"=M226,"",SQRT(M226)/SQRT(M224))</f>
        <v>2.9119071608091263</v>
      </c>
      <c r="AR226" s="14">
        <f>IF("na"=Q226,"",SQRT(Q226)/SQRT(Q224))</f>
        <v>0.95869382684745019</v>
      </c>
      <c r="AS226" s="14">
        <f>IF("na"=T226,"",SQRT(T226)/SQRT(T224))</f>
        <v>3.7585371032589348</v>
      </c>
      <c r="AT226" s="14">
        <f>IF("na"=X226,"",SQRT(X226)/SQRT(X224))</f>
        <v>1.0592758609952089</v>
      </c>
    </row>
    <row r="227" spans="1:46" ht="12.75" customHeight="1" x14ac:dyDescent="0.3">
      <c r="A227" s="17" t="s">
        <v>282</v>
      </c>
      <c r="B227" s="58">
        <v>0.19012200000000001</v>
      </c>
      <c r="C227" s="58">
        <v>2.73909</v>
      </c>
      <c r="D227" s="64">
        <v>0.19625799999999999</v>
      </c>
      <c r="E227" s="65">
        <v>3.0655399999999999E-2</v>
      </c>
      <c r="F227" s="66">
        <v>9.7740390000000004E-4</v>
      </c>
      <c r="G227" s="65">
        <v>2.91465</v>
      </c>
      <c r="H227" s="66">
        <v>1.1409800000000001</v>
      </c>
      <c r="I227" s="66">
        <v>2.6561900000000001</v>
      </c>
      <c r="J227" s="67">
        <v>1.3087077704000001</v>
      </c>
      <c r="K227" s="64">
        <v>0.195192</v>
      </c>
      <c r="L227" s="65">
        <v>2.10154E-2</v>
      </c>
      <c r="M227" s="66">
        <v>4.673519E-4</v>
      </c>
      <c r="N227" s="65">
        <v>2.7620399999999998</v>
      </c>
      <c r="O227" s="66">
        <v>0.66109200000000001</v>
      </c>
      <c r="P227" s="66">
        <v>2.6598700000000002</v>
      </c>
      <c r="Q227" s="67">
        <v>0.44331844079999999</v>
      </c>
      <c r="R227" s="64">
        <v>0.19509000000000001</v>
      </c>
      <c r="S227" s="65">
        <v>1.4985800000000001E-2</v>
      </c>
      <c r="T227" s="66">
        <v>2.492552E-4</v>
      </c>
      <c r="U227" s="65">
        <v>2.6906400000000001</v>
      </c>
      <c r="V227" s="66">
        <v>0.43174800000000002</v>
      </c>
      <c r="W227" s="66">
        <v>2.6427499999999999</v>
      </c>
      <c r="X227" s="67">
        <v>0.19568773110000001</v>
      </c>
      <c r="Y227" s="65"/>
      <c r="Z227" s="65"/>
      <c r="AA227" s="15">
        <f>IF("na"=F227,"",F227/F224)</f>
        <v>1.1431933424166196</v>
      </c>
      <c r="AB227" s="13">
        <f>IF("na"=J227,"",J227/J224)</f>
        <v>0.885616847016794</v>
      </c>
      <c r="AC227" s="13">
        <f>IF("na"=M227,"",M227/M224)</f>
        <v>1.1197045151688378</v>
      </c>
      <c r="AD227" s="13">
        <f>IF("na"=Q227,"",Q227/Q224)</f>
        <v>1.0439599006423612</v>
      </c>
      <c r="AE227" s="13">
        <f>IF("na"=T227,"",T227/T224)</f>
        <v>1.170071028988521</v>
      </c>
      <c r="AF227" s="13">
        <f>IF("na"=X227,"",X227/X224)</f>
        <v>1.0112522080528621</v>
      </c>
      <c r="AG227" s="13">
        <f>AG226</f>
        <v>225</v>
      </c>
      <c r="AH227" s="63">
        <f t="shared" ca="1" si="26"/>
        <v>1</v>
      </c>
      <c r="AI227" s="63">
        <f t="shared" ca="1" si="26"/>
        <v>3</v>
      </c>
      <c r="AJ227" s="63">
        <f t="shared" ca="1" si="26"/>
        <v>1</v>
      </c>
      <c r="AK227" s="63">
        <f t="shared" ca="1" si="26"/>
        <v>2</v>
      </c>
      <c r="AL227" s="63">
        <f t="shared" ca="1" si="26"/>
        <v>1</v>
      </c>
      <c r="AM227" s="63">
        <f t="shared" ca="1" si="26"/>
        <v>1</v>
      </c>
      <c r="AO227" s="14">
        <f>IF("na"=F227,"",SQRT(F227)/SQRT(F224))</f>
        <v>1.0692021990328209</v>
      </c>
      <c r="AP227" s="14">
        <f>IF("na"=J227,"",SQRT(J227)/SQRT(J224))</f>
        <v>0.94107217949357846</v>
      </c>
      <c r="AQ227" s="14">
        <f>IF("na"=M227,"",SQRT(M227)/SQRT(M224))</f>
        <v>1.0581609117562594</v>
      </c>
      <c r="AR227" s="14">
        <f>IF("na"=Q227,"",SQRT(Q227)/SQRT(Q224))</f>
        <v>1.0217435591391617</v>
      </c>
      <c r="AS227" s="14">
        <f>IF("na"=T227,"",SQRT(T227)/SQRT(T224))</f>
        <v>1.0816982153024572</v>
      </c>
      <c r="AT227" s="14">
        <f>IF("na"=X227,"",SQRT(X227)/SQRT(X224))</f>
        <v>1.0056103659235331</v>
      </c>
    </row>
    <row r="228" spans="1:46" ht="12.75" customHeight="1" x14ac:dyDescent="0.3">
      <c r="A228" s="17" t="s">
        <v>283</v>
      </c>
      <c r="B228" s="58">
        <v>0.19012200000000001</v>
      </c>
      <c r="C228" s="58">
        <v>2.73909</v>
      </c>
      <c r="D228" s="68">
        <v>0.24163999999999999</v>
      </c>
      <c r="E228" s="13">
        <v>4.4381999999999998E-2</v>
      </c>
      <c r="F228" s="66">
        <v>4.6238662E-3</v>
      </c>
      <c r="G228" s="65">
        <v>2.7044299999999999</v>
      </c>
      <c r="H228" s="66">
        <v>1.0865899999999999</v>
      </c>
      <c r="I228" s="66">
        <v>2.4695800000000001</v>
      </c>
      <c r="J228" s="67">
        <v>1.2533134682</v>
      </c>
      <c r="K228" s="68">
        <v>0.23847299999999999</v>
      </c>
      <c r="L228" s="13">
        <v>3.9827300000000003E-2</v>
      </c>
      <c r="M228" s="66">
        <v>3.9240330000000004E-3</v>
      </c>
      <c r="N228" s="65">
        <v>2.6198800000000002</v>
      </c>
      <c r="O228" s="66">
        <v>0.70328800000000002</v>
      </c>
      <c r="P228" s="66">
        <v>2.50664</v>
      </c>
      <c r="Q228" s="67">
        <v>0.54864701339999999</v>
      </c>
      <c r="R228" s="68">
        <v>0.23191700000000001</v>
      </c>
      <c r="S228" s="13">
        <v>3.6202100000000001E-2</v>
      </c>
      <c r="T228" s="66">
        <v>3.0574140000000001E-3</v>
      </c>
      <c r="U228" s="65">
        <v>2.6197900000000001</v>
      </c>
      <c r="V228" s="66">
        <v>0.55906999999999996</v>
      </c>
      <c r="W228" s="66">
        <v>2.5536300000000001</v>
      </c>
      <c r="X228" s="67">
        <v>0.3469546765</v>
      </c>
      <c r="Y228" s="65"/>
      <c r="Z228" s="65"/>
      <c r="AA228" s="15">
        <f>IF("na"=F228,"",F228/F224)</f>
        <v>5.408176758927639</v>
      </c>
      <c r="AB228" s="13">
        <f>IF("na"=J228,"",J228/J224)</f>
        <v>0.84813091748642588</v>
      </c>
      <c r="AC228" s="13">
        <f>IF("na"=M228,"",M228/M224)</f>
        <v>9.4013899756725507</v>
      </c>
      <c r="AD228" s="13">
        <f>IF("na"=Q228,"",Q228/Q224)</f>
        <v>1.2919956150779466</v>
      </c>
      <c r="AE228" s="13">
        <f>IF("na"=T228,"",T228/T224)</f>
        <v>14.352324625620289</v>
      </c>
      <c r="AF228" s="13">
        <f>IF("na"=X228,"",X228/X224)</f>
        <v>1.7929518663875572</v>
      </c>
      <c r="AG228" s="13">
        <f>AG227</f>
        <v>225</v>
      </c>
      <c r="AH228" s="63">
        <f t="shared" ca="1" si="26"/>
        <v>4</v>
      </c>
      <c r="AI228" s="63">
        <f t="shared" ca="1" si="26"/>
        <v>2</v>
      </c>
      <c r="AJ228" s="63">
        <f t="shared" ca="1" si="26"/>
        <v>4</v>
      </c>
      <c r="AK228" s="63">
        <f t="shared" ca="1" si="26"/>
        <v>3</v>
      </c>
      <c r="AL228" s="63">
        <f t="shared" ca="1" si="26"/>
        <v>4</v>
      </c>
      <c r="AM228" s="63">
        <f t="shared" ca="1" si="26"/>
        <v>3</v>
      </c>
      <c r="AO228" s="14">
        <f>IF("na"=F228,"",SQRT(F228)/SQRT(F224))</f>
        <v>2.3255487006140378</v>
      </c>
      <c r="AP228" s="14">
        <f>IF("na"=J228,"",SQRT(J228)/SQRT(J224))</f>
        <v>0.9209402355671219</v>
      </c>
      <c r="AQ228" s="14">
        <f>IF("na"=M228,"",SQRT(M228)/SQRT(M224))</f>
        <v>3.0661686150100342</v>
      </c>
      <c r="AR228" s="14">
        <f>IF("na"=Q228,"",SQRT(Q228)/SQRT(Q224))</f>
        <v>1.1366598502093521</v>
      </c>
      <c r="AS228" s="14">
        <f>IF("na"=T228,"",SQRT(T228)/SQRT(T224))</f>
        <v>3.7884462020227088</v>
      </c>
      <c r="AT228" s="14">
        <f>IF("na"=X228,"",SQRT(X228)/SQRT(X224))</f>
        <v>1.3390115258606095</v>
      </c>
    </row>
    <row r="229" spans="1:46" ht="12.75" customHeight="1" x14ac:dyDescent="0.3">
      <c r="B229" s="69"/>
      <c r="C229" s="69"/>
      <c r="D229" s="13"/>
      <c r="E229" s="13"/>
      <c r="F229" s="13"/>
      <c r="G229" s="13"/>
      <c r="H229" s="13"/>
      <c r="I229" s="13"/>
      <c r="J229" s="13"/>
      <c r="K229" s="13"/>
      <c r="L229" s="13"/>
    </row>
    <row r="230" spans="1:46" ht="12.75" customHeight="1" x14ac:dyDescent="0.3">
      <c r="A230" s="17"/>
      <c r="B230" s="17"/>
      <c r="C230" s="17"/>
      <c r="D230" s="6" t="s">
        <v>322</v>
      </c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17"/>
      <c r="Z230" s="17"/>
      <c r="AA230" s="51"/>
      <c r="AB230" s="52"/>
      <c r="AC230" s="52"/>
      <c r="AD230" s="52"/>
      <c r="AE230" s="52"/>
      <c r="AF230" s="52"/>
      <c r="AG230" s="52"/>
      <c r="AH230" s="53"/>
      <c r="AI230" s="53"/>
      <c r="AJ230" s="53"/>
      <c r="AK230" s="53"/>
      <c r="AL230" s="53"/>
      <c r="AM230" s="53"/>
      <c r="AO230" s="52"/>
      <c r="AP230" s="52"/>
      <c r="AQ230" s="52"/>
      <c r="AR230" s="52"/>
      <c r="AS230" s="52"/>
      <c r="AT230" s="52"/>
    </row>
    <row r="231" spans="1:46" ht="12.75" customHeight="1" x14ac:dyDescent="0.3">
      <c r="B231" s="54" t="s">
        <v>293</v>
      </c>
      <c r="C231" s="54" t="s">
        <v>293</v>
      </c>
      <c r="D231" s="1">
        <v>7</v>
      </c>
      <c r="E231" s="1"/>
      <c r="F231" s="1"/>
      <c r="G231" s="1"/>
      <c r="H231" s="1"/>
      <c r="I231" s="1"/>
      <c r="J231" s="1"/>
      <c r="K231" s="1">
        <v>15</v>
      </c>
      <c r="L231" s="1"/>
      <c r="M231" s="1"/>
      <c r="N231" s="1"/>
      <c r="O231" s="1"/>
      <c r="P231" s="1"/>
      <c r="Q231" s="1"/>
      <c r="R231" s="1">
        <v>30</v>
      </c>
      <c r="S231" s="1"/>
      <c r="T231" s="1"/>
      <c r="U231" s="1"/>
      <c r="V231" s="1"/>
      <c r="W231" s="1"/>
      <c r="X231" s="1"/>
      <c r="Y231" s="55"/>
      <c r="Z231" s="55"/>
    </row>
    <row r="232" spans="1:46" ht="12.75" customHeight="1" x14ac:dyDescent="0.3">
      <c r="B232" s="56" t="s">
        <v>284</v>
      </c>
      <c r="C232" s="56" t="s">
        <v>294</v>
      </c>
      <c r="D232" s="57" t="s">
        <v>284</v>
      </c>
      <c r="E232" s="58" t="s">
        <v>287</v>
      </c>
      <c r="F232" s="58" t="s">
        <v>295</v>
      </c>
      <c r="G232" s="58" t="s">
        <v>296</v>
      </c>
      <c r="H232" s="58" t="s">
        <v>297</v>
      </c>
      <c r="I232" s="58" t="s">
        <v>298</v>
      </c>
      <c r="J232" s="59" t="s">
        <v>299</v>
      </c>
      <c r="K232" s="57" t="s">
        <v>284</v>
      </c>
      <c r="L232" s="58" t="s">
        <v>287</v>
      </c>
      <c r="M232" s="58" t="s">
        <v>295</v>
      </c>
      <c r="N232" s="58" t="s">
        <v>296</v>
      </c>
      <c r="O232" s="58" t="s">
        <v>297</v>
      </c>
      <c r="P232" s="58" t="s">
        <v>298</v>
      </c>
      <c r="Q232" s="59" t="s">
        <v>299</v>
      </c>
      <c r="R232" s="57" t="s">
        <v>284</v>
      </c>
      <c r="S232" s="58" t="s">
        <v>287</v>
      </c>
      <c r="T232" s="58" t="s">
        <v>295</v>
      </c>
      <c r="U232" s="58" t="s">
        <v>296</v>
      </c>
      <c r="V232" s="58" t="s">
        <v>297</v>
      </c>
      <c r="W232" s="58" t="s">
        <v>298</v>
      </c>
      <c r="X232" s="59" t="s">
        <v>299</v>
      </c>
      <c r="Y232" s="58"/>
      <c r="Z232" s="58"/>
    </row>
    <row r="233" spans="1:46" ht="12.75" customHeight="1" x14ac:dyDescent="0.3">
      <c r="A233" s="17" t="s">
        <v>300</v>
      </c>
      <c r="B233" s="58">
        <v>0.113149</v>
      </c>
      <c r="C233" s="58">
        <v>4.9986899999999999</v>
      </c>
      <c r="D233" s="60">
        <v>0.11337700000000001</v>
      </c>
      <c r="E233" s="61">
        <v>2.5348599999999999E-2</v>
      </c>
      <c r="F233" s="61">
        <v>6.4260339999999997E-4</v>
      </c>
      <c r="G233" s="61">
        <v>7.0283800000000003</v>
      </c>
      <c r="H233" s="61">
        <v>5.0313400000000001</v>
      </c>
      <c r="I233" s="61">
        <v>5.3477600000000001</v>
      </c>
      <c r="J233" s="62">
        <v>25.4362320605</v>
      </c>
      <c r="K233" s="60">
        <v>0.11276899999999999</v>
      </c>
      <c r="L233" s="61">
        <v>1.8616400000000002E-2</v>
      </c>
      <c r="M233" s="61">
        <v>3.467147E-4</v>
      </c>
      <c r="N233" s="61">
        <v>6.53085</v>
      </c>
      <c r="O233" s="61">
        <v>3.7122799999999998</v>
      </c>
      <c r="P233" s="61">
        <v>5.5311000000000003</v>
      </c>
      <c r="Q233" s="62">
        <v>14.0644832065</v>
      </c>
      <c r="R233" s="60">
        <v>0.112001</v>
      </c>
      <c r="S233" s="61">
        <v>1.27434E-2</v>
      </c>
      <c r="T233" s="61">
        <v>1.637121E-4</v>
      </c>
      <c r="U233" s="61">
        <v>5.9203099999999997</v>
      </c>
      <c r="V233" s="61">
        <v>1.74272</v>
      </c>
      <c r="W233" s="61">
        <v>5.5658399999999997</v>
      </c>
      <c r="X233" s="62">
        <v>3.3587321209000001</v>
      </c>
      <c r="Y233" s="61"/>
      <c r="Z233" s="61"/>
      <c r="AH233" s="63"/>
      <c r="AI233" s="63"/>
    </row>
    <row r="234" spans="1:46" ht="12.75" customHeight="1" x14ac:dyDescent="0.3">
      <c r="A234" s="17" t="s">
        <v>354</v>
      </c>
      <c r="B234" s="58">
        <v>0.113149</v>
      </c>
      <c r="C234" s="58">
        <v>4.9986899999999999</v>
      </c>
      <c r="D234" s="60">
        <v>0.116201</v>
      </c>
      <c r="E234" s="61">
        <v>3.5375900000000002E-2</v>
      </c>
      <c r="F234" s="61">
        <v>1.2607689999999999E-3</v>
      </c>
      <c r="G234" s="61">
        <v>7.4955800000000004</v>
      </c>
      <c r="H234" s="61">
        <v>6.1441600000000003</v>
      </c>
      <c r="I234" s="61">
        <v>5.4018699999999997</v>
      </c>
      <c r="J234" s="62">
        <v>37.913256218000001</v>
      </c>
      <c r="K234" s="60">
        <v>0.114874</v>
      </c>
      <c r="L234" s="61">
        <v>3.4340900000000001E-2</v>
      </c>
      <c r="M234" s="61">
        <v>1.182273E-3</v>
      </c>
      <c r="N234" s="61">
        <v>6.2558600000000002</v>
      </c>
      <c r="O234" s="61">
        <v>3.6653600000000002</v>
      </c>
      <c r="P234" s="61">
        <v>5.30335</v>
      </c>
      <c r="Q234" s="62">
        <v>13.527681645199999</v>
      </c>
      <c r="R234" s="60">
        <v>0.114202</v>
      </c>
      <c r="S234" s="61">
        <v>3.1081399999999999E-2</v>
      </c>
      <c r="T234" s="61">
        <v>9.6716219999999999E-4</v>
      </c>
      <c r="U234" s="61">
        <v>5.9848800000000004</v>
      </c>
      <c r="V234" s="61">
        <v>2.9826999999999999</v>
      </c>
      <c r="W234" s="61">
        <v>5.3524599999999998</v>
      </c>
      <c r="X234" s="62">
        <v>9.0216525029000003</v>
      </c>
      <c r="Y234" s="61"/>
      <c r="Z234" s="61"/>
      <c r="AA234" s="15">
        <f>IF("na"=F234,"",F234/F233)</f>
        <v>1.961970633831069</v>
      </c>
      <c r="AB234" s="13">
        <f>IF("na"=J234,"",J234/J233)</f>
        <v>1.4905217143727671</v>
      </c>
      <c r="AC234" s="13">
        <f>IF("na"=M234,"",M234/M233)</f>
        <v>3.4099304125264949</v>
      </c>
      <c r="AD234" s="13">
        <f>IF("na"=Q234,"",Q234/Q233)</f>
        <v>0.961832827170506</v>
      </c>
      <c r="AE234" s="13">
        <f>IF("na"=T234,"",T234/T233)</f>
        <v>5.9077013855420581</v>
      </c>
      <c r="AF234" s="13">
        <f>IF("na"=X234,"",X234/X233)</f>
        <v>2.6860291854661438</v>
      </c>
      <c r="AG234" s="13">
        <f>ROW()</f>
        <v>234</v>
      </c>
      <c r="AH234" s="63">
        <f t="shared" ref="AH234:AM237" ca="1" si="27">SUM(IF(INDIRECT(ADDRESS(ROW(),AH$40))&gt;INDIRECT(ADDRESS($AG234,AH$40)),1,0),IF(INDIRECT(ADDRESS(ROW(),AH$40))&gt;INDIRECT(ADDRESS($AG234+1,AH$40)),1,0),IF(INDIRECT(ADDRESS(ROW(),AH$40))&gt;INDIRECT(ADDRESS($AG234+2,AH$40)),1,0),IF(INDIRECT(ADDRESS(ROW(),AH$40))&gt;INDIRECT(ADDRESS($AG234+3,AH$40)),1,0))+1</f>
        <v>3</v>
      </c>
      <c r="AI234" s="63">
        <f t="shared" ca="1" si="27"/>
        <v>4</v>
      </c>
      <c r="AJ234" s="63">
        <f t="shared" ca="1" si="27"/>
        <v>4</v>
      </c>
      <c r="AK234" s="63">
        <f t="shared" ca="1" si="27"/>
        <v>4</v>
      </c>
      <c r="AL234" s="63">
        <f t="shared" ca="1" si="27"/>
        <v>4</v>
      </c>
      <c r="AM234" s="63">
        <f t="shared" ca="1" si="27"/>
        <v>4</v>
      </c>
      <c r="AO234" s="14">
        <f>IF("na"=F234,"",SQRT(F234)/SQRT(F233))</f>
        <v>1.4007036209816368</v>
      </c>
      <c r="AP234" s="14">
        <f>IF("na"=J234,"",SQRT(J234)/SQRT(J233))</f>
        <v>1.2208692454037684</v>
      </c>
      <c r="AQ234" s="14">
        <f>IF("na"=M234,"",SQRT(M234)/SQRT(M233))</f>
        <v>1.8465996893009853</v>
      </c>
      <c r="AR234" s="14">
        <f>IF("na"=Q234,"",SQRT(Q234)/SQRT(Q233))</f>
        <v>0.98073076181514063</v>
      </c>
      <c r="AS234" s="14">
        <f>IF("na"=T234,"",SQRT(T234)/SQRT(T233))</f>
        <v>2.4305763484289193</v>
      </c>
      <c r="AT234" s="14">
        <f>IF("na"=X234,"",SQRT(X234)/SQRT(X233))</f>
        <v>1.6389109754547815</v>
      </c>
    </row>
    <row r="235" spans="1:46" ht="12.75" customHeight="1" x14ac:dyDescent="0.3">
      <c r="A235" s="17" t="s">
        <v>281</v>
      </c>
      <c r="B235" s="58">
        <v>0.113149</v>
      </c>
      <c r="C235" s="58">
        <v>4.9986899999999999</v>
      </c>
      <c r="D235" s="60">
        <v>0.111758</v>
      </c>
      <c r="E235" s="61">
        <v>2.6200899999999999E-2</v>
      </c>
      <c r="F235" s="61">
        <v>6.8842190000000002E-4</v>
      </c>
      <c r="G235" s="61">
        <v>4.9844299999999997</v>
      </c>
      <c r="H235" s="61">
        <v>3.6179199999999998</v>
      </c>
      <c r="I235" s="61">
        <v>3.8741699999999999</v>
      </c>
      <c r="J235" s="62">
        <v>14.353890356799999</v>
      </c>
      <c r="K235" s="60">
        <v>0.111293</v>
      </c>
      <c r="L235" s="61">
        <v>2.0564300000000001E-2</v>
      </c>
      <c r="M235" s="61">
        <v>4.263351E-4</v>
      </c>
      <c r="N235" s="61">
        <v>4.3910999999999998</v>
      </c>
      <c r="O235" s="61">
        <v>2.0232999999999999</v>
      </c>
      <c r="P235" s="61">
        <v>3.8861500000000002</v>
      </c>
      <c r="Q235" s="62">
        <v>5.3314881416000004</v>
      </c>
      <c r="R235" s="60">
        <v>0.111473</v>
      </c>
      <c r="S235" s="61">
        <v>1.7470699999999999E-2</v>
      </c>
      <c r="T235" s="61">
        <v>3.0803420000000001E-4</v>
      </c>
      <c r="U235" s="61">
        <v>4.1523500000000002</v>
      </c>
      <c r="V235" s="61">
        <v>1.3945399999999999</v>
      </c>
      <c r="W235" s="61">
        <v>3.8701599999999998</v>
      </c>
      <c r="X235" s="62">
        <v>3.2183217725</v>
      </c>
      <c r="Y235" s="61"/>
      <c r="Z235" s="61"/>
      <c r="AA235" s="15">
        <f>IF("na"=F235,"",F235/F233)</f>
        <v>1.0713013656634871</v>
      </c>
      <c r="AB235" s="13">
        <f>IF("na"=J235,"",J235/J233)</f>
        <v>0.56430883012308253</v>
      </c>
      <c r="AC235" s="13">
        <f>IF("na"=M235,"",M235/M233)</f>
        <v>1.2296424120465617</v>
      </c>
      <c r="AD235" s="13">
        <f>IF("na"=Q235,"",Q235/Q233)</f>
        <v>0.37907458548750766</v>
      </c>
      <c r="AE235" s="13">
        <f>IF("na"=T235,"",T235/T233)</f>
        <v>1.8815603733627508</v>
      </c>
      <c r="AF235" s="13">
        <f>IF("na"=X235,"",X235/X233)</f>
        <v>0.95819543108952199</v>
      </c>
      <c r="AG235" s="13">
        <f>AG234</f>
        <v>234</v>
      </c>
      <c r="AH235" s="63">
        <f t="shared" ca="1" si="27"/>
        <v>2</v>
      </c>
      <c r="AI235" s="63">
        <f t="shared" ca="1" si="27"/>
        <v>1</v>
      </c>
      <c r="AJ235" s="63">
        <f t="shared" ca="1" si="27"/>
        <v>2</v>
      </c>
      <c r="AK235" s="63">
        <f t="shared" ca="1" si="27"/>
        <v>1</v>
      </c>
      <c r="AL235" s="63">
        <f t="shared" ca="1" si="27"/>
        <v>2</v>
      </c>
      <c r="AM235" s="63">
        <f t="shared" ca="1" si="27"/>
        <v>1</v>
      </c>
      <c r="AO235" s="14">
        <f>IF("na"=F235,"",SQRT(F235)/SQRT(F233))</f>
        <v>1.0350368909674124</v>
      </c>
      <c r="AP235" s="14">
        <f>IF("na"=J235,"",SQRT(J235)/SQRT(J233))</f>
        <v>0.75120491886241159</v>
      </c>
      <c r="AQ235" s="14">
        <f>IF("na"=M235,"",SQRT(M235)/SQRT(M233))</f>
        <v>1.1088924258225239</v>
      </c>
      <c r="AR235" s="14">
        <f>IF("na"=Q235,"",SQRT(Q235)/SQRT(Q233))</f>
        <v>0.61569033246227567</v>
      </c>
      <c r="AS235" s="14">
        <f>IF("na"=T235,"",SQRT(T235)/SQRT(T233))</f>
        <v>1.3716998116799284</v>
      </c>
      <c r="AT235" s="14">
        <f>IF("na"=X235,"",SQRT(X235)/SQRT(X233))</f>
        <v>0.97887457372715636</v>
      </c>
    </row>
    <row r="236" spans="1:46" ht="12.75" customHeight="1" x14ac:dyDescent="0.3">
      <c r="A236" s="17" t="s">
        <v>282</v>
      </c>
      <c r="B236" s="58">
        <v>0.113149</v>
      </c>
      <c r="C236" s="58">
        <v>4.9986899999999999</v>
      </c>
      <c r="D236" s="64">
        <v>0.109413</v>
      </c>
      <c r="E236" s="65">
        <v>2.4832199999999999E-2</v>
      </c>
      <c r="F236" s="66">
        <v>6.3059569999999998E-4</v>
      </c>
      <c r="G236" s="65">
        <v>7.4756299999999998</v>
      </c>
      <c r="H236" s="66">
        <v>5.4774500000000002</v>
      </c>
      <c r="I236" s="66">
        <v>5.7374200000000002</v>
      </c>
      <c r="J236" s="67">
        <v>30.548180515399999</v>
      </c>
      <c r="K236" s="64">
        <v>0.110892</v>
      </c>
      <c r="L236" s="65">
        <v>1.8058600000000001E-2</v>
      </c>
      <c r="M236" s="66">
        <v>3.3120699999999997E-4</v>
      </c>
      <c r="N236" s="65">
        <v>6.5522400000000003</v>
      </c>
      <c r="O236" s="66">
        <v>3.5811600000000001</v>
      </c>
      <c r="P236" s="66">
        <v>5.70167</v>
      </c>
      <c r="Q236" s="67">
        <v>13.318887825999999</v>
      </c>
      <c r="R236" s="64">
        <v>0.11068500000000001</v>
      </c>
      <c r="S236" s="65">
        <v>1.31345E-2</v>
      </c>
      <c r="T236" s="66">
        <v>1.7858619999999999E-4</v>
      </c>
      <c r="U236" s="65">
        <v>6.0546699999999998</v>
      </c>
      <c r="V236" s="66">
        <v>1.8624000000000001</v>
      </c>
      <c r="W236" s="66">
        <v>5.6818900000000001</v>
      </c>
      <c r="X236" s="67">
        <v>3.9352960000000001</v>
      </c>
      <c r="Y236" s="65"/>
      <c r="Z236" s="65"/>
      <c r="AA236" s="15">
        <f>IF("na"=F236,"",F236/F233)</f>
        <v>0.98131397997582959</v>
      </c>
      <c r="AB236" s="13">
        <f>IF("na"=J236,"",J236/J233)</f>
        <v>1.2009711360841986</v>
      </c>
      <c r="AC236" s="13">
        <f>IF("na"=M236,"",M236/M233)</f>
        <v>0.9552724473464782</v>
      </c>
      <c r="AD236" s="13">
        <f>IF("na"=Q236,"",Q236/Q233)</f>
        <v>0.94698736032082442</v>
      </c>
      <c r="AE236" s="13">
        <f>IF("na"=T236,"",T236/T233)</f>
        <v>1.0908552269502376</v>
      </c>
      <c r="AF236" s="13">
        <f>IF("na"=X236,"",X236/X233)</f>
        <v>1.1716611680676412</v>
      </c>
      <c r="AG236" s="13">
        <f>AG235</f>
        <v>234</v>
      </c>
      <c r="AH236" s="63">
        <f t="shared" ca="1" si="27"/>
        <v>1</v>
      </c>
      <c r="AI236" s="63">
        <f t="shared" ca="1" si="27"/>
        <v>3</v>
      </c>
      <c r="AJ236" s="63">
        <f t="shared" ca="1" si="27"/>
        <v>1</v>
      </c>
      <c r="AK236" s="63">
        <f t="shared" ca="1" si="27"/>
        <v>3</v>
      </c>
      <c r="AL236" s="63">
        <f t="shared" ca="1" si="27"/>
        <v>1</v>
      </c>
      <c r="AM236" s="63">
        <f t="shared" ca="1" si="27"/>
        <v>2</v>
      </c>
      <c r="AO236" s="14">
        <f>IF("na"=F236,"",SQRT(F236)/SQRT(F233))</f>
        <v>0.99061293146002771</v>
      </c>
      <c r="AP236" s="14">
        <f>IF("na"=J236,"",SQRT(J236)/SQRT(J233))</f>
        <v>1.0958882863158079</v>
      </c>
      <c r="AQ236" s="14">
        <f>IF("na"=M236,"",SQRT(M236)/SQRT(M233))</f>
        <v>0.97738040053322017</v>
      </c>
      <c r="AR236" s="14">
        <f>IF("na"=Q236,"",SQRT(Q236)/SQRT(Q233))</f>
        <v>0.97313275575371749</v>
      </c>
      <c r="AS236" s="14">
        <f>IF("na"=T236,"",SQRT(T236)/SQRT(T233))</f>
        <v>1.0444401500087201</v>
      </c>
      <c r="AT236" s="14">
        <f>IF("na"=X236,"",SQRT(X236)/SQRT(X233))</f>
        <v>1.0824329854857719</v>
      </c>
    </row>
    <row r="237" spans="1:46" ht="12.75" customHeight="1" x14ac:dyDescent="0.3">
      <c r="A237" s="17" t="s">
        <v>283</v>
      </c>
      <c r="B237" s="58">
        <v>0.113149</v>
      </c>
      <c r="C237" s="58">
        <v>4.9986899999999999</v>
      </c>
      <c r="D237" s="68">
        <v>0.113679</v>
      </c>
      <c r="E237" s="13">
        <v>3.6343E-2</v>
      </c>
      <c r="F237" s="66">
        <v>1.3210945E-3</v>
      </c>
      <c r="G237" s="65">
        <v>5.1255199999999999</v>
      </c>
      <c r="H237" s="66">
        <v>4.4234400000000003</v>
      </c>
      <c r="I237" s="66">
        <v>3.7724700000000002</v>
      </c>
      <c r="J237" s="67">
        <v>21.070436921999999</v>
      </c>
      <c r="K237" s="68">
        <v>0.11241900000000001</v>
      </c>
      <c r="L237" s="13">
        <v>3.24488E-2</v>
      </c>
      <c r="M237" s="66">
        <v>1.0534575E-3</v>
      </c>
      <c r="N237" s="65">
        <v>4.5967200000000004</v>
      </c>
      <c r="O237" s="66">
        <v>3.1310600000000002</v>
      </c>
      <c r="P237" s="66">
        <v>3.76362</v>
      </c>
      <c r="Q237" s="67">
        <v>11.328934628500001</v>
      </c>
      <c r="R237" s="68">
        <v>0.111015</v>
      </c>
      <c r="S237" s="13">
        <v>3.0228000000000001E-2</v>
      </c>
      <c r="T237" s="66">
        <v>9.1828579999999997E-4</v>
      </c>
      <c r="U237" s="65">
        <v>4.3789899999999999</v>
      </c>
      <c r="V237" s="66">
        <v>2.07829</v>
      </c>
      <c r="W237" s="66">
        <v>3.87121</v>
      </c>
      <c r="X237" s="67">
        <v>5.5905004744999998</v>
      </c>
      <c r="Y237" s="65"/>
      <c r="Z237" s="65"/>
      <c r="AA237" s="15">
        <f>IF("na"=F237,"",F237/F233)</f>
        <v>2.0558473546825304</v>
      </c>
      <c r="AB237" s="13">
        <f>IF("na"=J237,"",J237/J233)</f>
        <v>0.82836313459808153</v>
      </c>
      <c r="AC237" s="13">
        <f>IF("na"=M237,"",M237/M233)</f>
        <v>3.0383987180237817</v>
      </c>
      <c r="AD237" s="13">
        <f>IF("na"=Q237,"",Q237/Q233)</f>
        <v>0.80549953113558082</v>
      </c>
      <c r="AE237" s="13">
        <f>IF("na"=T237,"",T237/T233)</f>
        <v>5.6091504537538759</v>
      </c>
      <c r="AF237" s="13">
        <f>IF("na"=X237,"",X237/X233)</f>
        <v>1.664467505375802</v>
      </c>
      <c r="AG237" s="13">
        <f>AG236</f>
        <v>234</v>
      </c>
      <c r="AH237" s="63">
        <f t="shared" ca="1" si="27"/>
        <v>4</v>
      </c>
      <c r="AI237" s="63">
        <f t="shared" ca="1" si="27"/>
        <v>2</v>
      </c>
      <c r="AJ237" s="63">
        <f t="shared" ca="1" si="27"/>
        <v>3</v>
      </c>
      <c r="AK237" s="63">
        <f t="shared" ca="1" si="27"/>
        <v>2</v>
      </c>
      <c r="AL237" s="63">
        <f t="shared" ca="1" si="27"/>
        <v>3</v>
      </c>
      <c r="AM237" s="63">
        <f t="shared" ca="1" si="27"/>
        <v>3</v>
      </c>
      <c r="AO237" s="14">
        <f>IF("na"=F237,"",SQRT(F237)/SQRT(F233))</f>
        <v>1.4338226371077178</v>
      </c>
      <c r="AP237" s="14">
        <f>IF("na"=J237,"",SQRT(J237)/SQRT(J233))</f>
        <v>0.9101445679660356</v>
      </c>
      <c r="AQ237" s="14">
        <f>IF("na"=M237,"",SQRT(M237)/SQRT(M233))</f>
        <v>1.7431003178313582</v>
      </c>
      <c r="AR237" s="14">
        <f>IF("na"=Q237,"",SQRT(Q237)/SQRT(Q233))</f>
        <v>0.89749625689223944</v>
      </c>
      <c r="AS237" s="14">
        <f>IF("na"=T237,"",SQRT(T237)/SQRT(T233))</f>
        <v>2.3683645103222344</v>
      </c>
      <c r="AT237" s="14">
        <f>IF("na"=X237,"",SQRT(X237)/SQRT(X233))</f>
        <v>1.2901424360805291</v>
      </c>
    </row>
    <row r="238" spans="1:46" ht="12.75" customHeight="1" x14ac:dyDescent="0.3">
      <c r="B238" s="69"/>
      <c r="C238" s="69"/>
      <c r="D238" s="13"/>
      <c r="E238" s="13"/>
      <c r="F238" s="13"/>
      <c r="G238" s="13"/>
      <c r="H238" s="13"/>
      <c r="I238" s="13"/>
      <c r="J238" s="13"/>
      <c r="K238" s="13"/>
      <c r="L238" s="13"/>
    </row>
    <row r="239" spans="1:46" ht="12.75" customHeight="1" x14ac:dyDescent="0.3">
      <c r="A239" s="17"/>
      <c r="B239" s="17"/>
      <c r="C239" s="17"/>
      <c r="D239" s="6" t="s">
        <v>323</v>
      </c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17"/>
      <c r="Z239" s="17"/>
      <c r="AA239" s="51"/>
      <c r="AB239" s="52"/>
      <c r="AC239" s="52"/>
      <c r="AD239" s="52"/>
      <c r="AE239" s="52"/>
      <c r="AF239" s="52"/>
      <c r="AG239" s="52"/>
      <c r="AH239" s="53"/>
      <c r="AI239" s="53"/>
      <c r="AJ239" s="53"/>
      <c r="AK239" s="53"/>
      <c r="AL239" s="53"/>
      <c r="AM239" s="53"/>
      <c r="AO239" s="52"/>
      <c r="AQ239" s="52"/>
      <c r="AR239" s="52"/>
      <c r="AS239" s="52"/>
      <c r="AT239" s="52"/>
    </row>
    <row r="240" spans="1:46" ht="12.75" customHeight="1" x14ac:dyDescent="0.3">
      <c r="B240" s="54" t="s">
        <v>293</v>
      </c>
      <c r="C240" s="54" t="s">
        <v>293</v>
      </c>
      <c r="D240" s="1">
        <v>7</v>
      </c>
      <c r="E240" s="1"/>
      <c r="F240" s="1"/>
      <c r="G240" s="1"/>
      <c r="H240" s="1"/>
      <c r="I240" s="1"/>
      <c r="J240" s="1"/>
      <c r="K240" s="1">
        <v>15</v>
      </c>
      <c r="L240" s="1"/>
      <c r="M240" s="1"/>
      <c r="N240" s="1"/>
      <c r="O240" s="1"/>
      <c r="P240" s="1"/>
      <c r="Q240" s="1"/>
      <c r="R240" s="1">
        <v>30</v>
      </c>
      <c r="S240" s="1"/>
      <c r="T240" s="1"/>
      <c r="U240" s="1"/>
      <c r="V240" s="1"/>
      <c r="W240" s="1"/>
      <c r="X240" s="1"/>
      <c r="Y240" s="55"/>
      <c r="Z240" s="55"/>
    </row>
    <row r="241" spans="1:1024" ht="12.75" customHeight="1" x14ac:dyDescent="0.3">
      <c r="B241" s="56" t="s">
        <v>284</v>
      </c>
      <c r="C241" s="56" t="s">
        <v>294</v>
      </c>
      <c r="D241" s="57" t="s">
        <v>284</v>
      </c>
      <c r="E241" s="58" t="s">
        <v>287</v>
      </c>
      <c r="F241" s="58" t="s">
        <v>295</v>
      </c>
      <c r="G241" s="58" t="s">
        <v>296</v>
      </c>
      <c r="H241" s="58" t="s">
        <v>297</v>
      </c>
      <c r="I241" s="58" t="s">
        <v>298</v>
      </c>
      <c r="J241" s="59" t="s">
        <v>299</v>
      </c>
      <c r="K241" s="57" t="s">
        <v>284</v>
      </c>
      <c r="L241" s="58" t="s">
        <v>287</v>
      </c>
      <c r="M241" s="58" t="s">
        <v>295</v>
      </c>
      <c r="N241" s="58" t="s">
        <v>296</v>
      </c>
      <c r="O241" s="58" t="s">
        <v>297</v>
      </c>
      <c r="P241" s="58" t="s">
        <v>298</v>
      </c>
      <c r="Q241" s="59" t="s">
        <v>299</v>
      </c>
      <c r="R241" s="57" t="s">
        <v>284</v>
      </c>
      <c r="S241" s="58" t="s">
        <v>287</v>
      </c>
      <c r="T241" s="58" t="s">
        <v>295</v>
      </c>
      <c r="U241" s="58" t="s">
        <v>296</v>
      </c>
      <c r="V241" s="58" t="s">
        <v>297</v>
      </c>
      <c r="W241" s="58" t="s">
        <v>298</v>
      </c>
      <c r="X241" s="59" t="s">
        <v>299</v>
      </c>
      <c r="Y241" s="58"/>
      <c r="Z241" s="58"/>
    </row>
    <row r="242" spans="1:1024" ht="12.75" customHeight="1" x14ac:dyDescent="0.3">
      <c r="A242" s="17" t="s">
        <v>300</v>
      </c>
      <c r="B242" s="58">
        <v>0.49619999999999997</v>
      </c>
      <c r="C242" s="58">
        <v>2.2113999999999998</v>
      </c>
      <c r="D242" s="60">
        <v>0.47837200000000002</v>
      </c>
      <c r="E242" s="61">
        <v>4.2433899999999997E-2</v>
      </c>
      <c r="F242" s="61">
        <v>2.1184733000000002E-3</v>
      </c>
      <c r="G242" s="61">
        <v>2.3006099999999998</v>
      </c>
      <c r="H242" s="61">
        <v>0.66500999999999999</v>
      </c>
      <c r="I242" s="61">
        <v>2.1560000000000001</v>
      </c>
      <c r="J242" s="62">
        <v>0.4453074601</v>
      </c>
      <c r="K242" s="60">
        <v>0.47876099999999999</v>
      </c>
      <c r="L242" s="61">
        <v>3.0100600000000002E-2</v>
      </c>
      <c r="M242" s="61">
        <v>1.2101648E-3</v>
      </c>
      <c r="N242" s="61">
        <v>2.2395999999999998</v>
      </c>
      <c r="O242" s="61">
        <v>0.42154900000000001</v>
      </c>
      <c r="P242" s="61">
        <v>2.1745199999999998</v>
      </c>
      <c r="Q242" s="62">
        <v>0.17906369380000001</v>
      </c>
      <c r="R242" s="60">
        <v>0.48028700000000002</v>
      </c>
      <c r="S242" s="61">
        <v>2.11107E-2</v>
      </c>
      <c r="T242" s="61">
        <v>6.9888510000000004E-4</v>
      </c>
      <c r="U242" s="61">
        <v>2.1922600000000001</v>
      </c>
      <c r="V242" s="61">
        <v>0.289906</v>
      </c>
      <c r="W242" s="61">
        <v>2.1600799999999998</v>
      </c>
      <c r="X242" s="62">
        <v>8.6679231199999998E-2</v>
      </c>
      <c r="Y242" s="61"/>
      <c r="Z242" s="61"/>
      <c r="AH242" s="63"/>
      <c r="AI242" s="63"/>
    </row>
    <row r="243" spans="1:1024" ht="12.75" customHeight="1" x14ac:dyDescent="0.3">
      <c r="A243" s="17" t="s">
        <v>354</v>
      </c>
      <c r="B243" s="58">
        <v>0.49619999999999997</v>
      </c>
      <c r="C243" s="58">
        <v>2.2113999999999998</v>
      </c>
      <c r="D243" s="60">
        <v>0.48244199999999998</v>
      </c>
      <c r="E243" s="61">
        <v>5.3119699999999999E-2</v>
      </c>
      <c r="F243" s="61">
        <v>3.0109849999999999E-3</v>
      </c>
      <c r="G243" s="61">
        <v>2.23082</v>
      </c>
      <c r="H243" s="61">
        <v>0.681751</v>
      </c>
      <c r="I243" s="61">
        <v>2.0866400000000001</v>
      </c>
      <c r="J243" s="62">
        <v>0.48034948360000002</v>
      </c>
      <c r="K243" s="60">
        <v>0.481294</v>
      </c>
      <c r="L243" s="61">
        <v>4.8870900000000002E-2</v>
      </c>
      <c r="M243" s="61">
        <v>2.6105536E-3</v>
      </c>
      <c r="N243" s="61">
        <v>2.2105000000000001</v>
      </c>
      <c r="O243" s="61">
        <v>0.53291299999999997</v>
      </c>
      <c r="P243" s="61">
        <v>2.1176599999999999</v>
      </c>
      <c r="Q243" s="62">
        <v>0.29278345309999998</v>
      </c>
      <c r="R243" s="60">
        <v>0.48241600000000001</v>
      </c>
      <c r="S243" s="61">
        <v>4.6063100000000003E-2</v>
      </c>
      <c r="T243" s="61">
        <v>2.3118077000000002E-3</v>
      </c>
      <c r="U243" s="61">
        <v>2.1366299999999998</v>
      </c>
      <c r="V243" s="61">
        <v>0.41116399999999997</v>
      </c>
      <c r="W243" s="61">
        <v>2.0816499999999998</v>
      </c>
      <c r="X243" s="62">
        <v>0.1858908973</v>
      </c>
      <c r="Y243" s="61"/>
      <c r="Z243" s="61"/>
      <c r="AA243" s="15">
        <f>IF("na"=F243,"",F243/F242)</f>
        <v>1.4212994801492187</v>
      </c>
      <c r="AB243" s="13">
        <f>IF("na"=J243,"",J243/J242)</f>
        <v>1.0786917503967501</v>
      </c>
      <c r="AC243" s="13">
        <f>IF("na"=M243,"",M243/M242)</f>
        <v>2.1571885085403246</v>
      </c>
      <c r="AD243" s="13">
        <f>IF("na"=Q243,"",Q243/Q242)</f>
        <v>1.6350799365672415</v>
      </c>
      <c r="AE243" s="13">
        <f>IF("na"=T243,"",T243/T242)</f>
        <v>3.3078508899388468</v>
      </c>
      <c r="AF243" s="13">
        <f>IF("na"=X243,"",X243/X242)</f>
        <v>2.1445840569476577</v>
      </c>
      <c r="AG243" s="13">
        <f>ROW()</f>
        <v>243</v>
      </c>
      <c r="AH243" s="63">
        <f t="shared" ref="AH243:AM246" ca="1" si="28">SUM(IF(INDIRECT(ADDRESS(ROW(),AH$40))&gt;INDIRECT(ADDRESS($AG243,AH$40)),1,0),IF(INDIRECT(ADDRESS(ROW(),AH$40))&gt;INDIRECT(ADDRESS($AG243+1,AH$40)),1,0),IF(INDIRECT(ADDRESS(ROW(),AH$40))&gt;INDIRECT(ADDRESS($AG243+2,AH$40)),1,0),IF(INDIRECT(ADDRESS(ROW(),AH$40))&gt;INDIRECT(ADDRESS($AG243+3,AH$40)),1,0))+1</f>
        <v>2</v>
      </c>
      <c r="AI243" s="63">
        <f t="shared" ca="1" si="28"/>
        <v>2</v>
      </c>
      <c r="AJ243" s="63">
        <f t="shared" ca="1" si="28"/>
        <v>2</v>
      </c>
      <c r="AK243" s="63">
        <f t="shared" ca="1" si="28"/>
        <v>3</v>
      </c>
      <c r="AL243" s="63">
        <f t="shared" ca="1" si="28"/>
        <v>2</v>
      </c>
      <c r="AM243" s="63">
        <f t="shared" ca="1" si="28"/>
        <v>3</v>
      </c>
      <c r="AO243" s="14">
        <f>IF("na"=F243,"",SQRT(F243)/SQRT(F242))</f>
        <v>1.1921826538535185</v>
      </c>
      <c r="AP243" s="14">
        <f>IF("na"=J243,"",SQRT(J243)/SQRT(J242))</f>
        <v>1.0386008619275984</v>
      </c>
      <c r="AQ243" s="14">
        <f>IF("na"=M243,"",SQRT(M243)/SQRT(M242))</f>
        <v>1.4687370454034054</v>
      </c>
      <c r="AR243" s="14">
        <f>IF("na"=Q243,"",SQRT(Q243)/SQRT(Q242))</f>
        <v>1.2787024425437066</v>
      </c>
      <c r="AS243" s="14">
        <f>IF("na"=T243,"",SQRT(T243)/SQRT(T242))</f>
        <v>1.8187498151034538</v>
      </c>
      <c r="AT243" s="14">
        <f>IF("na"=X243,"",SQRT(X243)/SQRT(X242))</f>
        <v>1.4644398440863515</v>
      </c>
    </row>
    <row r="244" spans="1:1024" ht="12.75" customHeight="1" x14ac:dyDescent="0.3">
      <c r="A244" s="17" t="s">
        <v>281</v>
      </c>
      <c r="B244" s="58">
        <v>0.49619999999999997</v>
      </c>
      <c r="C244" s="58">
        <v>2.2113999999999998</v>
      </c>
      <c r="D244" s="60">
        <v>0.55712300000000003</v>
      </c>
      <c r="E244" s="61">
        <v>4.4997099999999998E-2</v>
      </c>
      <c r="F244" s="61">
        <v>5.7363509000000002E-3</v>
      </c>
      <c r="G244" s="61">
        <v>2.2436400000000001</v>
      </c>
      <c r="H244" s="61">
        <v>0.75464500000000001</v>
      </c>
      <c r="I244" s="61">
        <v>2.0754899999999998</v>
      </c>
      <c r="J244" s="62">
        <v>0.58796060409999995</v>
      </c>
      <c r="K244" s="60">
        <v>0.55757100000000004</v>
      </c>
      <c r="L244" s="61">
        <v>3.68145E-2</v>
      </c>
      <c r="M244" s="61">
        <v>5.1217069999999996E-3</v>
      </c>
      <c r="N244" s="61">
        <v>2.1612499999999999</v>
      </c>
      <c r="O244" s="61">
        <v>0.48430699999999999</v>
      </c>
      <c r="P244" s="61">
        <v>2.08148</v>
      </c>
      <c r="Q244" s="62">
        <v>0.25143247660000001</v>
      </c>
      <c r="R244" s="60">
        <v>0.55707799999999996</v>
      </c>
      <c r="S244" s="61">
        <v>3.3887199999999999E-2</v>
      </c>
      <c r="T244" s="61">
        <v>4.8544731000000002E-3</v>
      </c>
      <c r="U244" s="61">
        <v>2.1493099999999998</v>
      </c>
      <c r="V244" s="61">
        <v>0.38378299999999999</v>
      </c>
      <c r="W244" s="61">
        <v>2.0977899999999998</v>
      </c>
      <c r="X244" s="62">
        <v>0.16019662309999999</v>
      </c>
      <c r="Y244" s="61"/>
      <c r="Z244" s="61"/>
      <c r="AA244" s="15">
        <f>IF("na"=F244,"",F244/F242)</f>
        <v>2.7077758780344316</v>
      </c>
      <c r="AB244" s="13">
        <f>IF("na"=J244,"",J244/J242)</f>
        <v>1.3203475279034518</v>
      </c>
      <c r="AC244" s="13">
        <f>IF("na"=M244,"",M244/M242)</f>
        <v>4.2322392784850456</v>
      </c>
      <c r="AD244" s="13">
        <f>IF("na"=Q244,"",Q244/Q242)</f>
        <v>1.4041510663844019</v>
      </c>
      <c r="AE244" s="13">
        <f>IF("na"=T244,"",T244/T242)</f>
        <v>6.9460246040443554</v>
      </c>
      <c r="AF244" s="13">
        <f>IF("na"=X244,"",X244/X242)</f>
        <v>1.8481546373013977</v>
      </c>
      <c r="AG244" s="13">
        <f>AG243</f>
        <v>243</v>
      </c>
      <c r="AH244" s="63">
        <f t="shared" ca="1" si="28"/>
        <v>3</v>
      </c>
      <c r="AI244" s="63">
        <f t="shared" ca="1" si="28"/>
        <v>3</v>
      </c>
      <c r="AJ244" s="63">
        <f t="shared" ca="1" si="28"/>
        <v>3</v>
      </c>
      <c r="AK244" s="63">
        <f t="shared" ca="1" si="28"/>
        <v>2</v>
      </c>
      <c r="AL244" s="63">
        <f t="shared" ca="1" si="28"/>
        <v>3</v>
      </c>
      <c r="AM244" s="63">
        <f t="shared" ca="1" si="28"/>
        <v>2</v>
      </c>
      <c r="AO244" s="14">
        <f>IF("na"=F244,"",SQRT(F244)/SQRT(F242))</f>
        <v>1.6455320957168937</v>
      </c>
      <c r="AP244" s="14">
        <f>IF("na"=J244,"",SQRT(J244)/SQRT(J242))</f>
        <v>1.1490637614612391</v>
      </c>
      <c r="AQ244" s="14">
        <f>IF("na"=M244,"",SQRT(M244)/SQRT(M242))</f>
        <v>2.0572406953210525</v>
      </c>
      <c r="AR244" s="14">
        <f>IF("na"=Q244,"",SQRT(Q244)/SQRT(Q242))</f>
        <v>1.1849688039709745</v>
      </c>
      <c r="AS244" s="14">
        <f>IF("na"=T244,"",SQRT(T244)/SQRT(T242))</f>
        <v>2.6355311806245729</v>
      </c>
      <c r="AT244" s="14">
        <f>IF("na"=X244,"",SQRT(X244)/SQRT(X242))</f>
        <v>1.3594685128024839</v>
      </c>
    </row>
    <row r="245" spans="1:1024" ht="12.75" customHeight="1" x14ac:dyDescent="0.3">
      <c r="A245" s="17" t="s">
        <v>282</v>
      </c>
      <c r="B245" s="58">
        <v>0.49619999999999997</v>
      </c>
      <c r="C245" s="58">
        <v>2.2113999999999998</v>
      </c>
      <c r="D245" s="64">
        <v>0.47877999999999998</v>
      </c>
      <c r="E245" s="65">
        <v>4.31688E-2</v>
      </c>
      <c r="F245" s="66">
        <v>2.1670016000000002E-3</v>
      </c>
      <c r="G245" s="65">
        <v>2.3251200000000001</v>
      </c>
      <c r="H245" s="66">
        <v>0.67150699999999997</v>
      </c>
      <c r="I245" s="66">
        <v>2.1851600000000002</v>
      </c>
      <c r="J245" s="67">
        <v>0.45161018860000002</v>
      </c>
      <c r="K245" s="64">
        <v>0.48102899999999998</v>
      </c>
      <c r="L245" s="65">
        <v>2.9790899999999999E-2</v>
      </c>
      <c r="M245" s="66">
        <v>1.1176568999999999E-3</v>
      </c>
      <c r="N245" s="65">
        <v>2.2146699999999999</v>
      </c>
      <c r="O245" s="66">
        <v>0.41343299999999999</v>
      </c>
      <c r="P245" s="66">
        <v>2.1522000000000001</v>
      </c>
      <c r="Q245" s="67">
        <v>0.1744314854</v>
      </c>
      <c r="R245" s="64">
        <v>0.47884599999999999</v>
      </c>
      <c r="S245" s="65">
        <v>2.20004E-2</v>
      </c>
      <c r="T245" s="66">
        <v>7.8517889999999996E-4</v>
      </c>
      <c r="U245" s="65">
        <v>2.1999200000000001</v>
      </c>
      <c r="V245" s="66">
        <v>0.28737699999999999</v>
      </c>
      <c r="W245" s="66">
        <v>2.1677200000000001</v>
      </c>
      <c r="X245" s="67">
        <v>8.4493482499999994E-2</v>
      </c>
      <c r="Y245" s="65"/>
      <c r="Z245" s="65"/>
      <c r="AA245" s="15">
        <f>IF("na"=F245,"",F245/F242)</f>
        <v>1.0229072039756177</v>
      </c>
      <c r="AB245" s="13">
        <f>IF("na"=J245,"",J245/J242)</f>
        <v>1.0141536557653552</v>
      </c>
      <c r="AC245" s="13">
        <f>IF("na"=M245,"",M245/M242)</f>
        <v>0.92355760141098142</v>
      </c>
      <c r="AD245" s="13">
        <f>IF("na"=Q245,"",Q245/Q242)</f>
        <v>0.97413094580091808</v>
      </c>
      <c r="AE245" s="13">
        <f>IF("na"=T245,"",T245/T242)</f>
        <v>1.1234735151743827</v>
      </c>
      <c r="AF245" s="13">
        <f>IF("na"=X245,"",X245/X242)</f>
        <v>0.97478347846721558</v>
      </c>
      <c r="AG245" s="13">
        <f>AG244</f>
        <v>243</v>
      </c>
      <c r="AH245" s="63">
        <f t="shared" ca="1" si="28"/>
        <v>1</v>
      </c>
      <c r="AI245" s="63">
        <f t="shared" ca="1" si="28"/>
        <v>1</v>
      </c>
      <c r="AJ245" s="63">
        <f t="shared" ca="1" si="28"/>
        <v>1</v>
      </c>
      <c r="AK245" s="63">
        <f t="shared" ca="1" si="28"/>
        <v>1</v>
      </c>
      <c r="AL245" s="63">
        <f t="shared" ca="1" si="28"/>
        <v>1</v>
      </c>
      <c r="AM245" s="63">
        <f t="shared" ca="1" si="28"/>
        <v>1</v>
      </c>
      <c r="AO245" s="14">
        <f>IF("na"=F245,"",SQRT(F245)/SQRT(F242))</f>
        <v>1.0113887501725622</v>
      </c>
      <c r="AP245" s="14">
        <f>IF("na"=J245,"",SQRT(J245)/SQRT(J242))</f>
        <v>1.0070519627930601</v>
      </c>
      <c r="AQ245" s="14">
        <f>IF("na"=M245,"",SQRT(M245)/SQRT(M242))</f>
        <v>0.96101904320933285</v>
      </c>
      <c r="AR245" s="14">
        <f>IF("na"=Q245,"",SQRT(Q245)/SQRT(Q242))</f>
        <v>0.98698072210196597</v>
      </c>
      <c r="AS245" s="14">
        <f>IF("na"=T245,"",SQRT(T245)/SQRT(T242))</f>
        <v>1.0599403356672406</v>
      </c>
      <c r="AT245" s="14">
        <f>IF("na"=X245,"",SQRT(X245)/SQRT(X242))</f>
        <v>0.98731123687883526</v>
      </c>
    </row>
    <row r="246" spans="1:1024" ht="12.75" customHeight="1" x14ac:dyDescent="0.3">
      <c r="A246" s="17" t="s">
        <v>283</v>
      </c>
      <c r="B246" s="58">
        <v>0.49619999999999997</v>
      </c>
      <c r="C246" s="58">
        <v>2.2113999999999998</v>
      </c>
      <c r="D246" s="68">
        <v>0.55871199999999999</v>
      </c>
      <c r="E246" s="13">
        <v>5.7986900000000001E-2</v>
      </c>
      <c r="F246" s="66">
        <v>7.2702306000000001E-3</v>
      </c>
      <c r="G246" s="65">
        <v>2.35629</v>
      </c>
      <c r="H246" s="66">
        <v>0.93486599999999997</v>
      </c>
      <c r="I246" s="66">
        <v>2.11693</v>
      </c>
      <c r="J246" s="67">
        <v>0.88289901879999999</v>
      </c>
      <c r="K246" s="68">
        <v>0.55629899999999999</v>
      </c>
      <c r="L246" s="13">
        <v>5.3648099999999997E-2</v>
      </c>
      <c r="M246" s="66">
        <v>6.4900084000000004E-3</v>
      </c>
      <c r="N246" s="65">
        <v>2.2828499999999998</v>
      </c>
      <c r="O246" s="66">
        <v>0.74412699999999998</v>
      </c>
      <c r="P246" s="66">
        <v>2.1184099999999999</v>
      </c>
      <c r="Q246" s="67">
        <v>0.56237213220000004</v>
      </c>
      <c r="R246" s="68">
        <v>0.55435900000000005</v>
      </c>
      <c r="S246" s="13">
        <v>5.1853299999999998E-2</v>
      </c>
      <c r="T246" s="66">
        <v>6.0712339000000004E-3</v>
      </c>
      <c r="U246" s="65">
        <v>2.2686199999999999</v>
      </c>
      <c r="V246" s="66">
        <v>0.60080100000000003</v>
      </c>
      <c r="W246" s="66">
        <v>2.1558799999999998</v>
      </c>
      <c r="X246" s="67">
        <v>0.36404431199999998</v>
      </c>
      <c r="Y246" s="65"/>
      <c r="Z246" s="65"/>
      <c r="AA246" s="15">
        <f>IF("na"=F246,"",F246/F242)</f>
        <v>3.4318254565681805</v>
      </c>
      <c r="AB246" s="13">
        <f>IF("na"=J246,"",J246/J242)</f>
        <v>1.9826728674200353</v>
      </c>
      <c r="AC246" s="13">
        <f>IF("na"=M246,"",M246/M242)</f>
        <v>5.3629128859143815</v>
      </c>
      <c r="AD246" s="13">
        <f>IF("na"=Q246,"",Q246/Q242)</f>
        <v>3.1406262222431605</v>
      </c>
      <c r="AE246" s="13">
        <f>IF("na"=T246,"",T246/T242)</f>
        <v>8.6870272380967926</v>
      </c>
      <c r="AF246" s="13">
        <f>IF("na"=X246,"",X246/X242)</f>
        <v>4.1999024098404787</v>
      </c>
      <c r="AG246" s="13">
        <f>AG245</f>
        <v>243</v>
      </c>
      <c r="AH246" s="63">
        <f t="shared" ca="1" si="28"/>
        <v>4</v>
      </c>
      <c r="AI246" s="63">
        <f t="shared" ca="1" si="28"/>
        <v>4</v>
      </c>
      <c r="AJ246" s="63">
        <f t="shared" ca="1" si="28"/>
        <v>4</v>
      </c>
      <c r="AK246" s="63">
        <f t="shared" ca="1" si="28"/>
        <v>4</v>
      </c>
      <c r="AL246" s="63">
        <f t="shared" ca="1" si="28"/>
        <v>4</v>
      </c>
      <c r="AM246" s="63">
        <f t="shared" ca="1" si="28"/>
        <v>4</v>
      </c>
      <c r="AO246" s="14">
        <f>IF("na"=F246,"",SQRT(F246)/SQRT(F242))</f>
        <v>1.8525186791415036</v>
      </c>
      <c r="AP246" s="14">
        <f>IF("na"=J246,"",SQRT(J246)/SQRT(J242))</f>
        <v>1.4080741697155144</v>
      </c>
      <c r="AQ246" s="14">
        <f>IF("na"=M246,"",SQRT(M246)/SQRT(M242))</f>
        <v>2.3157963826542223</v>
      </c>
      <c r="AR246" s="14">
        <f>IF("na"=Q246,"",SQRT(Q246)/SQRT(Q242))</f>
        <v>1.7721812046862364</v>
      </c>
      <c r="AS246" s="14">
        <f>IF("na"=T246,"",SQRT(T246)/SQRT(T242))</f>
        <v>2.9473763312642638</v>
      </c>
      <c r="AT246" s="14">
        <f>IF("na"=X246,"",SQRT(X246)/SQRT(X242))</f>
        <v>2.0493663434926606</v>
      </c>
    </row>
    <row r="247" spans="1:1024" ht="12.75" customHeight="1" x14ac:dyDescent="0.3">
      <c r="B247" s="69"/>
      <c r="C247" s="69"/>
      <c r="D247" s="13"/>
      <c r="E247" s="13"/>
      <c r="F247" s="13"/>
      <c r="G247" s="13"/>
      <c r="H247" s="13"/>
      <c r="I247" s="13"/>
      <c r="J247" s="13"/>
      <c r="K247" s="13"/>
      <c r="L247" s="13"/>
    </row>
    <row r="248" spans="1:1024" s="52" customFormat="1" ht="12.75" customHeight="1" x14ac:dyDescent="0.3">
      <c r="A248" s="17"/>
      <c r="B248" s="17"/>
      <c r="C248" s="17"/>
      <c r="D248" s="6" t="s">
        <v>324</v>
      </c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17"/>
      <c r="Z248" s="17"/>
      <c r="AA248" s="51"/>
      <c r="AH248" s="53"/>
      <c r="AI248" s="53"/>
      <c r="AJ248" s="53"/>
      <c r="AK248" s="53"/>
      <c r="AL248" s="53"/>
      <c r="AM248" s="53"/>
      <c r="AP248" s="16"/>
      <c r="AKC248" s="7"/>
      <c r="AKD248" s="7"/>
      <c r="AKE248" s="7"/>
      <c r="AKF248" s="7"/>
      <c r="AKG248" s="7"/>
      <c r="AKH248" s="7"/>
      <c r="AKI248" s="7"/>
      <c r="AKJ248" s="7"/>
      <c r="AKK248" s="7"/>
      <c r="AKL248" s="7"/>
      <c r="AKM248" s="7"/>
      <c r="AKN248" s="7"/>
      <c r="AKO248" s="7"/>
      <c r="AKP248" s="7"/>
      <c r="AKQ248" s="7"/>
      <c r="AKR248" s="7"/>
      <c r="AKS248" s="7"/>
      <c r="AKT248" s="7"/>
      <c r="AKU248" s="7"/>
      <c r="AKV248" s="7"/>
      <c r="AKW248" s="7"/>
      <c r="AKX248" s="7"/>
      <c r="AKY248" s="7"/>
      <c r="AKZ248" s="7"/>
      <c r="ALA248" s="7"/>
      <c r="ALB248" s="7"/>
      <c r="ALC248" s="7"/>
      <c r="ALD248" s="7"/>
      <c r="ALE248" s="7"/>
      <c r="ALF248" s="7"/>
      <c r="ALG248" s="7"/>
      <c r="ALH248" s="7"/>
      <c r="ALI248" s="7"/>
      <c r="ALJ248" s="7"/>
      <c r="ALK248" s="7"/>
      <c r="ALL248" s="7"/>
      <c r="ALM248" s="7"/>
      <c r="ALN248" s="7"/>
      <c r="ALO248" s="7"/>
      <c r="ALP248" s="7"/>
      <c r="ALQ248" s="7"/>
      <c r="ALR248" s="7"/>
      <c r="ALS248" s="7"/>
      <c r="ALT248" s="7"/>
      <c r="ALU248" s="7"/>
      <c r="ALV248" s="7"/>
      <c r="ALW248" s="7"/>
      <c r="ALX248" s="7"/>
      <c r="ALY248" s="7"/>
      <c r="ALZ248" s="7"/>
      <c r="AMA248" s="7"/>
      <c r="AMB248" s="7"/>
      <c r="AMC248" s="7"/>
      <c r="AMD248" s="7"/>
      <c r="AME248" s="7"/>
      <c r="AMF248" s="7"/>
      <c r="AMG248" s="7"/>
      <c r="AMH248" s="7"/>
      <c r="AMI248" s="7"/>
      <c r="AMJ248" s="7"/>
    </row>
    <row r="249" spans="1:1024" ht="12.75" customHeight="1" x14ac:dyDescent="0.3">
      <c r="B249" s="54" t="s">
        <v>293</v>
      </c>
      <c r="C249" s="54" t="s">
        <v>293</v>
      </c>
      <c r="D249" s="1">
        <v>7</v>
      </c>
      <c r="E249" s="1"/>
      <c r="F249" s="1"/>
      <c r="G249" s="1"/>
      <c r="H249" s="1"/>
      <c r="I249" s="1"/>
      <c r="J249" s="1"/>
      <c r="K249" s="1">
        <v>15</v>
      </c>
      <c r="L249" s="1"/>
      <c r="M249" s="1"/>
      <c r="N249" s="1"/>
      <c r="O249" s="1"/>
      <c r="P249" s="1"/>
      <c r="Q249" s="1"/>
      <c r="R249" s="1">
        <v>30</v>
      </c>
      <c r="S249" s="1"/>
      <c r="T249" s="1"/>
      <c r="U249" s="1"/>
      <c r="V249" s="1"/>
      <c r="W249" s="1"/>
      <c r="X249" s="1"/>
      <c r="Y249" s="55"/>
      <c r="Z249" s="55"/>
    </row>
    <row r="250" spans="1:1024" ht="12.75" customHeight="1" x14ac:dyDescent="0.3">
      <c r="B250" s="56" t="s">
        <v>284</v>
      </c>
      <c r="C250" s="56" t="s">
        <v>294</v>
      </c>
      <c r="D250" s="57" t="s">
        <v>284</v>
      </c>
      <c r="E250" s="58" t="s">
        <v>287</v>
      </c>
      <c r="F250" s="58" t="s">
        <v>295</v>
      </c>
      <c r="G250" s="58" t="s">
        <v>296</v>
      </c>
      <c r="H250" s="58" t="s">
        <v>297</v>
      </c>
      <c r="I250" s="58" t="s">
        <v>298</v>
      </c>
      <c r="J250" s="59" t="s">
        <v>299</v>
      </c>
      <c r="K250" s="57" t="s">
        <v>284</v>
      </c>
      <c r="L250" s="58" t="s">
        <v>287</v>
      </c>
      <c r="M250" s="58" t="s">
        <v>295</v>
      </c>
      <c r="N250" s="58" t="s">
        <v>296</v>
      </c>
      <c r="O250" s="58" t="s">
        <v>297</v>
      </c>
      <c r="P250" s="58" t="s">
        <v>298</v>
      </c>
      <c r="Q250" s="59" t="s">
        <v>299</v>
      </c>
      <c r="R250" s="57" t="s">
        <v>284</v>
      </c>
      <c r="S250" s="58" t="s">
        <v>287</v>
      </c>
      <c r="T250" s="58" t="s">
        <v>295</v>
      </c>
      <c r="U250" s="58" t="s">
        <v>296</v>
      </c>
      <c r="V250" s="58" t="s">
        <v>297</v>
      </c>
      <c r="W250" s="58" t="s">
        <v>298</v>
      </c>
      <c r="X250" s="59" t="s">
        <v>299</v>
      </c>
      <c r="Y250" s="58"/>
      <c r="Z250" s="58"/>
    </row>
    <row r="251" spans="1:1024" ht="12.75" customHeight="1" x14ac:dyDescent="0.3">
      <c r="A251" s="17" t="s">
        <v>300</v>
      </c>
      <c r="B251" s="58">
        <v>5.5438899999999999E-2</v>
      </c>
      <c r="C251" s="58">
        <v>3.2373599999999998</v>
      </c>
      <c r="D251" s="60">
        <v>5.7882299999999998E-2</v>
      </c>
      <c r="E251" s="61">
        <v>1.6781799999999999E-2</v>
      </c>
      <c r="F251" s="61">
        <v>2.8759899999999998E-4</v>
      </c>
      <c r="G251" s="61">
        <v>3.7633700000000001</v>
      </c>
      <c r="H251" s="61">
        <v>3.0217399999999999</v>
      </c>
      <c r="I251" s="61">
        <v>2.7913999999999999</v>
      </c>
      <c r="J251" s="62">
        <v>9.3297929491999998</v>
      </c>
      <c r="K251" s="60">
        <v>5.8558800000000001E-2</v>
      </c>
      <c r="L251" s="61">
        <v>1.1524100000000001E-2</v>
      </c>
      <c r="M251" s="61">
        <v>1.425385E-4</v>
      </c>
      <c r="N251" s="61">
        <v>3.3283900000000002</v>
      </c>
      <c r="O251" s="61">
        <v>1.7676799999999999</v>
      </c>
      <c r="P251" s="61">
        <v>2.8757899999999998</v>
      </c>
      <c r="Q251" s="62">
        <v>3.2554254472999999</v>
      </c>
      <c r="R251" s="60">
        <v>5.86828E-2</v>
      </c>
      <c r="S251" s="61">
        <v>8.1629800000000002E-3</v>
      </c>
      <c r="T251" s="61">
        <v>7.7156999999999993E-5</v>
      </c>
      <c r="U251" s="61">
        <v>2.9906000000000001</v>
      </c>
      <c r="V251" s="61">
        <v>1.0025900000000001</v>
      </c>
      <c r="W251" s="61">
        <v>2.7981600000000002</v>
      </c>
      <c r="X251" s="62">
        <v>1.1980833480999999</v>
      </c>
      <c r="Y251" s="61"/>
      <c r="Z251" s="61"/>
      <c r="AH251" s="63"/>
      <c r="AI251" s="63"/>
    </row>
    <row r="252" spans="1:1024" ht="12.75" customHeight="1" x14ac:dyDescent="0.3">
      <c r="A252" s="17" t="s">
        <v>354</v>
      </c>
      <c r="B252" s="58">
        <v>5.5438899999999999E-2</v>
      </c>
      <c r="C252" s="58">
        <v>3.2373599999999998</v>
      </c>
      <c r="D252" s="60">
        <v>5.58465E-2</v>
      </c>
      <c r="E252" s="61">
        <v>2.22861E-2</v>
      </c>
      <c r="F252" s="61">
        <v>4.9683629999999995E-4</v>
      </c>
      <c r="G252" s="61">
        <v>4.3576100000000002</v>
      </c>
      <c r="H252" s="61">
        <v>3.5853600000000001</v>
      </c>
      <c r="I252" s="61">
        <v>3.2301700000000002</v>
      </c>
      <c r="J252" s="62">
        <v>12.8548580257</v>
      </c>
      <c r="K252" s="60">
        <v>5.611E-2</v>
      </c>
      <c r="L252" s="61">
        <v>1.8484899999999999E-2</v>
      </c>
      <c r="M252" s="61">
        <v>3.4214180000000002E-4</v>
      </c>
      <c r="N252" s="61">
        <v>4.0942499999999997</v>
      </c>
      <c r="O252" s="61">
        <v>3.3083100000000001</v>
      </c>
      <c r="P252" s="61">
        <v>3.0933000000000002</v>
      </c>
      <c r="Q252" s="62">
        <v>10.965668339700001</v>
      </c>
      <c r="R252" s="60" t="s">
        <v>307</v>
      </c>
      <c r="S252" s="61">
        <v>0</v>
      </c>
      <c r="T252" s="61"/>
      <c r="U252" s="61" t="s">
        <v>307</v>
      </c>
      <c r="V252" s="61" t="s">
        <v>307</v>
      </c>
      <c r="W252" s="61" t="s">
        <v>307</v>
      </c>
      <c r="X252" s="62"/>
      <c r="Y252" s="61"/>
      <c r="Z252" s="61"/>
      <c r="AA252" s="15">
        <f>IF("na"=F252,"",F252/F251)</f>
        <v>1.7275313891912001</v>
      </c>
      <c r="AB252" s="13">
        <f>IF("na"=J252,"",J252/J251)</f>
        <v>1.3778288645518402</v>
      </c>
      <c r="AC252" s="13">
        <f>IF("na"=M252,"",M252/M251)</f>
        <v>2.400346573031146</v>
      </c>
      <c r="AD252" s="13">
        <f>IF("na"=Q252,"",Q252/Q251)</f>
        <v>3.3684286484873298</v>
      </c>
      <c r="AE252" s="13">
        <f>IF("na"=T252,"",T252/T251)</f>
        <v>0</v>
      </c>
      <c r="AF252" s="13">
        <f>IF("na"=X252,"",X252/X251)</f>
        <v>0</v>
      </c>
      <c r="AG252" s="13">
        <f>ROW()</f>
        <v>252</v>
      </c>
      <c r="AH252" s="63">
        <f t="shared" ref="AH252:AM255" ca="1" si="29">SUM(IF(INDIRECT(ADDRESS(ROW(),AH$40))&gt;INDIRECT(ADDRESS($AG252,AH$40)),1,0),IF(INDIRECT(ADDRESS(ROW(),AH$40))&gt;INDIRECT(ADDRESS($AG252+1,AH$40)),1,0),IF(INDIRECT(ADDRESS(ROW(),AH$40))&gt;INDIRECT(ADDRESS($AG252+2,AH$40)),1,0),IF(INDIRECT(ADDRESS(ROW(),AH$40))&gt;INDIRECT(ADDRESS($AG252+3,AH$40)),1,0))+1</f>
        <v>2</v>
      </c>
      <c r="AI252" s="63">
        <f t="shared" ca="1" si="29"/>
        <v>4</v>
      </c>
      <c r="AJ252" s="63">
        <f t="shared" ca="1" si="29"/>
        <v>2</v>
      </c>
      <c r="AK252" s="63">
        <f t="shared" ca="1" si="29"/>
        <v>4</v>
      </c>
      <c r="AL252" s="63">
        <f t="shared" ca="1" si="29"/>
        <v>1</v>
      </c>
      <c r="AM252" s="63">
        <f t="shared" ca="1" si="29"/>
        <v>1</v>
      </c>
      <c r="AO252" s="14">
        <f>IF("na"=F252,"",SQRT(F252)/SQRT(F251))</f>
        <v>1.3143558837663414</v>
      </c>
      <c r="AP252" s="14">
        <f>IF("na"=J252,"",SQRT(J252)/SQRT(J251))</f>
        <v>1.1738095520789735</v>
      </c>
      <c r="AQ252" s="14">
        <f>IF("na"=M252,"",SQRT(M252)/SQRT(M251))</f>
        <v>1.5493051904099291</v>
      </c>
      <c r="AR252" s="14">
        <f>IF("na"=Q252,"",SQRT(Q252)/SQRT(Q251))</f>
        <v>1.835327940311303</v>
      </c>
      <c r="AS252" s="14">
        <f>IF("na"=T252,"",SQRT(T252)/SQRT(T251))</f>
        <v>0</v>
      </c>
      <c r="AT252" s="14">
        <f>IF("na"=X252,"",SQRT(X252)/SQRT(X251))</f>
        <v>0</v>
      </c>
    </row>
    <row r="253" spans="1:1024" ht="12.75" customHeight="1" x14ac:dyDescent="0.3">
      <c r="A253" s="17" t="s">
        <v>281</v>
      </c>
      <c r="B253" s="58">
        <v>5.5438899999999999E-2</v>
      </c>
      <c r="C253" s="58">
        <v>3.2373599999999998</v>
      </c>
      <c r="D253" s="60">
        <v>7.8298300000000001E-2</v>
      </c>
      <c r="E253" s="61">
        <v>2.01776E-2</v>
      </c>
      <c r="F253" s="61">
        <v>9.2968759999999999E-4</v>
      </c>
      <c r="G253" s="61">
        <v>3.5174400000000001</v>
      </c>
      <c r="H253" s="61">
        <v>2.4683199999999998</v>
      </c>
      <c r="I253" s="61">
        <v>2.8302200000000002</v>
      </c>
      <c r="J253" s="62">
        <v>6.2583666019999997</v>
      </c>
      <c r="K253" s="60">
        <v>7.6175699999999999E-2</v>
      </c>
      <c r="L253" s="61">
        <v>1.5458700000000001E-2</v>
      </c>
      <c r="M253" s="61">
        <v>6.6898619999999995E-4</v>
      </c>
      <c r="N253" s="61">
        <v>3.11144</v>
      </c>
      <c r="O253" s="61">
        <v>1.3787799999999999</v>
      </c>
      <c r="P253" s="61">
        <v>2.7836400000000001</v>
      </c>
      <c r="Q253" s="62">
        <v>2.1068961268000002</v>
      </c>
      <c r="R253" s="60">
        <v>7.6203599999999996E-2</v>
      </c>
      <c r="S253" s="61">
        <v>1.3003600000000001E-2</v>
      </c>
      <c r="T253" s="61">
        <v>6.0026630000000001E-4</v>
      </c>
      <c r="U253" s="61">
        <v>2.92672</v>
      </c>
      <c r="V253" s="61">
        <v>0.890046</v>
      </c>
      <c r="W253" s="61">
        <v>2.75258</v>
      </c>
      <c r="X253" s="62">
        <v>1.0271935305</v>
      </c>
      <c r="Y253" s="61"/>
      <c r="Z253" s="61"/>
      <c r="AA253" s="15">
        <f>IF("na"=F253,"",F253/F251)</f>
        <v>3.2325828671170624</v>
      </c>
      <c r="AB253" s="13">
        <f>IF("na"=J253,"",J253/J251)</f>
        <v>0.6707937288722613</v>
      </c>
      <c r="AC253" s="13">
        <f>IF("na"=M253,"",M253/M251)</f>
        <v>4.6933719661705426</v>
      </c>
      <c r="AD253" s="13">
        <f>IF("na"=Q253,"",Q253/Q251)</f>
        <v>0.64719532390072931</v>
      </c>
      <c r="AE253" s="13">
        <f>IF("na"=T253,"",T253/T251)</f>
        <v>7.7798035175032734</v>
      </c>
      <c r="AF253" s="13">
        <f>IF("na"=X253,"",X253/X251)</f>
        <v>0.857363999031446</v>
      </c>
      <c r="AG253" s="13">
        <f>AG252</f>
        <v>252</v>
      </c>
      <c r="AH253" s="63">
        <f t="shared" ca="1" si="29"/>
        <v>3</v>
      </c>
      <c r="AI253" s="63">
        <f t="shared" ca="1" si="29"/>
        <v>1</v>
      </c>
      <c r="AJ253" s="63">
        <f t="shared" ca="1" si="29"/>
        <v>3</v>
      </c>
      <c r="AK253" s="63">
        <f t="shared" ca="1" si="29"/>
        <v>1</v>
      </c>
      <c r="AL253" s="63">
        <f t="shared" ca="1" si="29"/>
        <v>3</v>
      </c>
      <c r="AM253" s="63">
        <f t="shared" ca="1" si="29"/>
        <v>2</v>
      </c>
      <c r="AO253" s="14">
        <f>IF("na"=F253,"",SQRT(F253)/SQRT(F251))</f>
        <v>1.7979385048207468</v>
      </c>
      <c r="AP253" s="14">
        <f>IF("na"=J253,"",SQRT(J253)/SQRT(J251))</f>
        <v>0.81901998075276605</v>
      </c>
      <c r="AQ253" s="14">
        <f>IF("na"=M253,"",SQRT(M253)/SQRT(M251))</f>
        <v>2.1664191575432818</v>
      </c>
      <c r="AR253" s="14">
        <f>IF("na"=Q253,"",SQRT(Q253)/SQRT(Q251))</f>
        <v>0.80448450817944861</v>
      </c>
      <c r="AS253" s="14">
        <f>IF("na"=T253,"",SQRT(T253)/SQRT(T251))</f>
        <v>2.7892299147799333</v>
      </c>
      <c r="AT253" s="14">
        <f>IF("na"=X253,"",SQRT(X253)/SQRT(X251))</f>
        <v>0.92593952234011812</v>
      </c>
    </row>
    <row r="254" spans="1:1024" ht="12.75" customHeight="1" x14ac:dyDescent="0.3">
      <c r="A254" s="17" t="s">
        <v>282</v>
      </c>
      <c r="B254" s="58">
        <v>5.5438899999999999E-2</v>
      </c>
      <c r="C254" s="58">
        <v>3.2373599999999998</v>
      </c>
      <c r="D254" s="64">
        <v>5.8994900000000003E-2</v>
      </c>
      <c r="E254" s="65">
        <v>1.7628000000000001E-2</v>
      </c>
      <c r="F254" s="66">
        <v>3.233914E-4</v>
      </c>
      <c r="G254" s="65">
        <v>3.7206000000000001</v>
      </c>
      <c r="H254" s="66">
        <v>2.8964300000000001</v>
      </c>
      <c r="I254" s="66">
        <v>2.8921000000000001</v>
      </c>
      <c r="J254" s="67">
        <v>8.5085112125000002</v>
      </c>
      <c r="K254" s="64">
        <v>5.7874399999999999E-2</v>
      </c>
      <c r="L254" s="65">
        <v>1.15757E-2</v>
      </c>
      <c r="M254" s="66">
        <v>1.3992839999999999E-4</v>
      </c>
      <c r="N254" s="65">
        <v>3.3585500000000001</v>
      </c>
      <c r="O254" s="66">
        <v>1.8835999999999999</v>
      </c>
      <c r="P254" s="66">
        <v>2.9134099999999998</v>
      </c>
      <c r="Q254" s="67">
        <v>3.6528925624999999</v>
      </c>
      <c r="R254" s="64">
        <v>5.8510800000000002E-2</v>
      </c>
      <c r="S254" s="65">
        <v>8.4495000000000004E-3</v>
      </c>
      <c r="T254" s="66">
        <v>8.0830500000000005E-5</v>
      </c>
      <c r="U254" s="65">
        <v>3.0637300000000001</v>
      </c>
      <c r="V254" s="66">
        <v>1.0072099999999999</v>
      </c>
      <c r="W254" s="66">
        <v>2.8792800000000001</v>
      </c>
      <c r="X254" s="67">
        <v>1.1426932704999999</v>
      </c>
      <c r="Y254" s="65"/>
      <c r="Z254" s="65"/>
      <c r="AA254" s="15">
        <f>IF("na"=F254,"",F254/F251)</f>
        <v>1.124452449417418</v>
      </c>
      <c r="AB254" s="13">
        <f>IF("na"=J254,"",J254/J251)</f>
        <v>0.91197213687679723</v>
      </c>
      <c r="AC254" s="13">
        <f>IF("na"=M254,"",M254/M251)</f>
        <v>0.98168845610133393</v>
      </c>
      <c r="AD254" s="13">
        <f>IF("na"=Q254,"",Q254/Q251)</f>
        <v>1.1220937544521725</v>
      </c>
      <c r="AE254" s="13">
        <f>IF("na"=T254,"",T254/T251)</f>
        <v>1.0476107158132122</v>
      </c>
      <c r="AF254" s="13">
        <f>IF("na"=X254,"",X254/X251)</f>
        <v>0.95376775940685488</v>
      </c>
      <c r="AG254" s="13">
        <f>AG253</f>
        <v>252</v>
      </c>
      <c r="AH254" s="63">
        <f t="shared" ca="1" si="29"/>
        <v>1</v>
      </c>
      <c r="AI254" s="63">
        <f t="shared" ca="1" si="29"/>
        <v>2</v>
      </c>
      <c r="AJ254" s="63">
        <f t="shared" ca="1" si="29"/>
        <v>1</v>
      </c>
      <c r="AK254" s="63">
        <f t="shared" ca="1" si="29"/>
        <v>3</v>
      </c>
      <c r="AL254" s="63">
        <f t="shared" ca="1" si="29"/>
        <v>2</v>
      </c>
      <c r="AM254" s="63">
        <f t="shared" ca="1" si="29"/>
        <v>3</v>
      </c>
      <c r="AO254" s="14">
        <f>IF("na"=F254,"",SQRT(F254)/SQRT(F251))</f>
        <v>1.0604020225449489</v>
      </c>
      <c r="AP254" s="14">
        <f>IF("na"=J254,"",SQRT(J254)/SQRT(J251))</f>
        <v>0.954972322571077</v>
      </c>
      <c r="AQ254" s="14">
        <f>IF("na"=M254,"",SQRT(M254)/SQRT(M251))</f>
        <v>0.99080192576585857</v>
      </c>
      <c r="AR254" s="14">
        <f>IF("na"=Q254,"",SQRT(Q254)/SQRT(Q251))</f>
        <v>1.0592892685438535</v>
      </c>
      <c r="AS254" s="14">
        <f>IF("na"=T254,"",SQRT(T254)/SQRT(T251))</f>
        <v>1.0235285613079941</v>
      </c>
      <c r="AT254" s="14">
        <f>IF("na"=X254,"",SQRT(X254)/SQRT(X251))</f>
        <v>0.9766103416444325</v>
      </c>
    </row>
    <row r="255" spans="1:1024" ht="12.75" customHeight="1" x14ac:dyDescent="0.3">
      <c r="A255" s="17" t="s">
        <v>283</v>
      </c>
      <c r="B255" s="58">
        <v>5.5438899999999999E-2</v>
      </c>
      <c r="C255" s="58">
        <v>3.2373599999999998</v>
      </c>
      <c r="D255" s="68">
        <v>7.7077900000000005E-2</v>
      </c>
      <c r="E255" s="13">
        <v>2.5714299999999999E-2</v>
      </c>
      <c r="F255" s="66">
        <v>1.1294714999999999E-3</v>
      </c>
      <c r="G255" s="65">
        <v>3.6381600000000001</v>
      </c>
      <c r="H255" s="66">
        <v>2.90143</v>
      </c>
      <c r="I255" s="66">
        <v>2.77793</v>
      </c>
      <c r="J255" s="67">
        <v>8.6293719697999993</v>
      </c>
      <c r="K255" s="68">
        <v>7.6791899999999996E-2</v>
      </c>
      <c r="L255" s="13">
        <v>2.1967199999999999E-2</v>
      </c>
      <c r="M255" s="66">
        <v>9.3850840000000004E-4</v>
      </c>
      <c r="N255" s="65">
        <v>3.2471700000000001</v>
      </c>
      <c r="O255" s="66">
        <v>1.69953</v>
      </c>
      <c r="P255" s="66">
        <v>2.7954400000000001</v>
      </c>
      <c r="Q255" s="67">
        <v>3.0836955072999999</v>
      </c>
      <c r="R255" s="68">
        <v>7.5607199999999999E-2</v>
      </c>
      <c r="S255" s="13">
        <v>1.9995800000000001E-2</v>
      </c>
      <c r="T255" s="66">
        <v>8.0659229999999996E-4</v>
      </c>
      <c r="U255" s="65">
        <v>3.01173</v>
      </c>
      <c r="V255" s="66">
        <v>1.2430000000000001</v>
      </c>
      <c r="W255" s="66">
        <v>2.72919</v>
      </c>
      <c r="X255" s="67">
        <v>1.8032857489</v>
      </c>
      <c r="Y255" s="65"/>
      <c r="Z255" s="65"/>
      <c r="AA255" s="15">
        <f>IF("na"=F255,"",F255/F251)</f>
        <v>3.9272441837419461</v>
      </c>
      <c r="AB255" s="13">
        <f>IF("na"=J255,"",J255/J251)</f>
        <v>0.92492641763716099</v>
      </c>
      <c r="AC255" s="13">
        <f>IF("na"=M255,"",M255/M251)</f>
        <v>6.5842449583796663</v>
      </c>
      <c r="AD255" s="13">
        <f>IF("na"=Q255,"",Q255/Q251)</f>
        <v>0.9472480808484095</v>
      </c>
      <c r="AE255" s="13">
        <f>IF("na"=T255,"",T255/T251)</f>
        <v>10.453909561024924</v>
      </c>
      <c r="AF255" s="13">
        <f>IF("na"=X255,"",X255/X251)</f>
        <v>1.505142152054588</v>
      </c>
      <c r="AG255" s="13">
        <f>AG254</f>
        <v>252</v>
      </c>
      <c r="AH255" s="63">
        <f t="shared" ca="1" si="29"/>
        <v>4</v>
      </c>
      <c r="AI255" s="63">
        <f t="shared" ca="1" si="29"/>
        <v>3</v>
      </c>
      <c r="AJ255" s="63">
        <f t="shared" ca="1" si="29"/>
        <v>4</v>
      </c>
      <c r="AK255" s="63">
        <f t="shared" ca="1" si="29"/>
        <v>2</v>
      </c>
      <c r="AL255" s="63">
        <f t="shared" ca="1" si="29"/>
        <v>4</v>
      </c>
      <c r="AM255" s="63">
        <f t="shared" ca="1" si="29"/>
        <v>4</v>
      </c>
      <c r="AO255" s="14">
        <f>IF("na"=F255,"",SQRT(F255)/SQRT(F251))</f>
        <v>1.981727575561774</v>
      </c>
      <c r="AP255" s="14">
        <f>IF("na"=J255,"",SQRT(J255)/SQRT(J251))</f>
        <v>0.96173094867387987</v>
      </c>
      <c r="AQ255" s="14">
        <f>IF("na"=M255,"",SQRT(M255)/SQRT(M251))</f>
        <v>2.5659783628042669</v>
      </c>
      <c r="AR255" s="14">
        <f>IF("na"=Q255,"",SQRT(Q255)/SQRT(Q251))</f>
        <v>0.97326670591796649</v>
      </c>
      <c r="AS255" s="14">
        <f>IF("na"=T255,"",SQRT(T255)/SQRT(T251))</f>
        <v>3.2332506183444738</v>
      </c>
      <c r="AT255" s="14">
        <f>IF("na"=X255,"",SQRT(X255)/SQRT(X251))</f>
        <v>1.2268423501226995</v>
      </c>
    </row>
    <row r="256" spans="1:1024" ht="12.75" customHeight="1" x14ac:dyDescent="0.3">
      <c r="B256" s="69"/>
      <c r="C256" s="69"/>
      <c r="D256" s="13"/>
      <c r="E256" s="13"/>
      <c r="F256" s="13"/>
      <c r="G256" s="13"/>
      <c r="H256" s="13"/>
      <c r="I256" s="13"/>
      <c r="J256" s="13"/>
      <c r="K256" s="13"/>
      <c r="L256" s="13"/>
    </row>
    <row r="257" spans="1:1024" s="52" customFormat="1" ht="12.75" customHeight="1" x14ac:dyDescent="0.3">
      <c r="A257" s="17"/>
      <c r="B257" s="17"/>
      <c r="C257" s="17"/>
      <c r="D257" s="6" t="s">
        <v>325</v>
      </c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17"/>
      <c r="Z257" s="17"/>
      <c r="AA257" s="51"/>
      <c r="AH257" s="53"/>
      <c r="AI257" s="53"/>
      <c r="AJ257" s="53"/>
      <c r="AK257" s="53"/>
      <c r="AL257" s="53"/>
      <c r="AM257" s="53"/>
      <c r="AP257" s="16"/>
      <c r="AKC257" s="7"/>
      <c r="AKD257" s="7"/>
      <c r="AKE257" s="7"/>
      <c r="AKF257" s="7"/>
      <c r="AKG257" s="7"/>
      <c r="AKH257" s="7"/>
      <c r="AKI257" s="7"/>
      <c r="AKJ257" s="7"/>
      <c r="AKK257" s="7"/>
      <c r="AKL257" s="7"/>
      <c r="AKM257" s="7"/>
      <c r="AKN257" s="7"/>
      <c r="AKO257" s="7"/>
      <c r="AKP257" s="7"/>
      <c r="AKQ257" s="7"/>
      <c r="AKR257" s="7"/>
      <c r="AKS257" s="7"/>
      <c r="AKT257" s="7"/>
      <c r="AKU257" s="7"/>
      <c r="AKV257" s="7"/>
      <c r="AKW257" s="7"/>
      <c r="AKX257" s="7"/>
      <c r="AKY257" s="7"/>
      <c r="AKZ257" s="7"/>
      <c r="ALA257" s="7"/>
      <c r="ALB257" s="7"/>
      <c r="ALC257" s="7"/>
      <c r="ALD257" s="7"/>
      <c r="ALE257" s="7"/>
      <c r="ALF257" s="7"/>
      <c r="ALG257" s="7"/>
      <c r="ALH257" s="7"/>
      <c r="ALI257" s="7"/>
      <c r="ALJ257" s="7"/>
      <c r="ALK257" s="7"/>
      <c r="ALL257" s="7"/>
      <c r="ALM257" s="7"/>
      <c r="ALN257" s="7"/>
      <c r="ALO257" s="7"/>
      <c r="ALP257" s="7"/>
      <c r="ALQ257" s="7"/>
      <c r="ALR257" s="7"/>
      <c r="ALS257" s="7"/>
      <c r="ALT257" s="7"/>
      <c r="ALU257" s="7"/>
      <c r="ALV257" s="7"/>
      <c r="ALW257" s="7"/>
      <c r="ALX257" s="7"/>
      <c r="ALY257" s="7"/>
      <c r="ALZ257" s="7"/>
      <c r="AMA257" s="7"/>
      <c r="AMB257" s="7"/>
      <c r="AMC257" s="7"/>
      <c r="AMD257" s="7"/>
      <c r="AME257" s="7"/>
      <c r="AMF257" s="7"/>
      <c r="AMG257" s="7"/>
      <c r="AMH257" s="7"/>
      <c r="AMI257" s="7"/>
      <c r="AMJ257" s="7"/>
    </row>
    <row r="258" spans="1:1024" ht="12.75" customHeight="1" x14ac:dyDescent="0.3">
      <c r="B258" s="54" t="s">
        <v>293</v>
      </c>
      <c r="C258" s="54" t="s">
        <v>293</v>
      </c>
      <c r="D258" s="1">
        <v>7</v>
      </c>
      <c r="E258" s="1"/>
      <c r="F258" s="1"/>
      <c r="G258" s="1"/>
      <c r="H258" s="1"/>
      <c r="I258" s="1"/>
      <c r="J258" s="1"/>
      <c r="K258" s="1">
        <v>15</v>
      </c>
      <c r="L258" s="1"/>
      <c r="M258" s="1"/>
      <c r="N258" s="1"/>
      <c r="O258" s="1"/>
      <c r="P258" s="1"/>
      <c r="Q258" s="1"/>
      <c r="R258" s="1">
        <v>30</v>
      </c>
      <c r="S258" s="1"/>
      <c r="T258" s="1"/>
      <c r="U258" s="1"/>
      <c r="V258" s="1"/>
      <c r="W258" s="1"/>
      <c r="X258" s="1"/>
      <c r="Y258" s="55"/>
      <c r="Z258" s="55"/>
    </row>
    <row r="259" spans="1:1024" ht="12.75" customHeight="1" x14ac:dyDescent="0.3">
      <c r="B259" s="56" t="s">
        <v>284</v>
      </c>
      <c r="C259" s="56" t="s">
        <v>294</v>
      </c>
      <c r="D259" s="57" t="s">
        <v>284</v>
      </c>
      <c r="E259" s="58" t="s">
        <v>287</v>
      </c>
      <c r="F259" s="58" t="s">
        <v>295</v>
      </c>
      <c r="G259" s="58" t="s">
        <v>296</v>
      </c>
      <c r="H259" s="58" t="s">
        <v>297</v>
      </c>
      <c r="I259" s="58" t="s">
        <v>298</v>
      </c>
      <c r="J259" s="59" t="s">
        <v>299</v>
      </c>
      <c r="K259" s="57" t="s">
        <v>284</v>
      </c>
      <c r="L259" s="58" t="s">
        <v>287</v>
      </c>
      <c r="M259" s="58" t="s">
        <v>295</v>
      </c>
      <c r="N259" s="58" t="s">
        <v>296</v>
      </c>
      <c r="O259" s="58" t="s">
        <v>297</v>
      </c>
      <c r="P259" s="58" t="s">
        <v>298</v>
      </c>
      <c r="Q259" s="59" t="s">
        <v>299</v>
      </c>
      <c r="R259" s="57" t="s">
        <v>284</v>
      </c>
      <c r="S259" s="58" t="s">
        <v>287</v>
      </c>
      <c r="T259" s="58" t="s">
        <v>295</v>
      </c>
      <c r="U259" s="58" t="s">
        <v>296</v>
      </c>
      <c r="V259" s="58" t="s">
        <v>297</v>
      </c>
      <c r="W259" s="58" t="s">
        <v>298</v>
      </c>
      <c r="X259" s="59" t="s">
        <v>299</v>
      </c>
      <c r="Y259" s="58"/>
      <c r="Z259" s="58"/>
    </row>
    <row r="260" spans="1:1024" ht="12.75" customHeight="1" x14ac:dyDescent="0.3">
      <c r="A260" s="17" t="s">
        <v>300</v>
      </c>
      <c r="B260" s="58">
        <v>9.9849199999999999E-2</v>
      </c>
      <c r="C260" s="58">
        <v>3.1358600000000001</v>
      </c>
      <c r="D260" s="60">
        <v>9.3600100000000006E-2</v>
      </c>
      <c r="E260" s="61">
        <v>2.2960399999999999E-2</v>
      </c>
      <c r="F260" s="61">
        <v>5.6623109999999997E-4</v>
      </c>
      <c r="G260" s="61">
        <v>4.1981799999999998</v>
      </c>
      <c r="H260" s="61">
        <v>3.17117</v>
      </c>
      <c r="I260" s="61">
        <v>3.0861200000000002</v>
      </c>
      <c r="J260" s="62">
        <v>10.0587932365</v>
      </c>
      <c r="K260" s="60">
        <v>9.4437599999999997E-2</v>
      </c>
      <c r="L260" s="61">
        <v>1.5697200000000001E-2</v>
      </c>
      <c r="M260" s="61">
        <v>2.7568740000000002E-4</v>
      </c>
      <c r="N260" s="61">
        <v>3.6806999999999999</v>
      </c>
      <c r="O260" s="61">
        <v>2.2157</v>
      </c>
      <c r="P260" s="61">
        <v>3.0690400000000002</v>
      </c>
      <c r="Q260" s="62">
        <v>4.9137914024000002</v>
      </c>
      <c r="R260" s="60">
        <v>9.4206999999999999E-2</v>
      </c>
      <c r="S260" s="61">
        <v>1.1048799999999999E-2</v>
      </c>
      <c r="T260" s="61">
        <v>1.5391029999999999E-4</v>
      </c>
      <c r="U260" s="61">
        <v>3.2943500000000001</v>
      </c>
      <c r="V260" s="61">
        <v>1.10798</v>
      </c>
      <c r="W260" s="61">
        <v>3.0662099999999999</v>
      </c>
      <c r="X260" s="62">
        <v>1.2324708029</v>
      </c>
      <c r="Y260" s="61"/>
      <c r="Z260" s="61"/>
      <c r="AH260" s="63"/>
      <c r="AI260" s="63"/>
    </row>
    <row r="261" spans="1:1024" ht="12.75" customHeight="1" x14ac:dyDescent="0.3">
      <c r="A261" s="17" t="s">
        <v>354</v>
      </c>
      <c r="B261" s="58">
        <v>9.9849199999999999E-2</v>
      </c>
      <c r="C261" s="58">
        <v>3.1358600000000001</v>
      </c>
      <c r="D261" s="60">
        <v>9.6770099999999998E-2</v>
      </c>
      <c r="E261" s="61">
        <v>3.2934600000000001E-2</v>
      </c>
      <c r="F261" s="61">
        <v>1.0941686E-3</v>
      </c>
      <c r="G261" s="61">
        <v>3.92747</v>
      </c>
      <c r="H261" s="61">
        <v>2.9540199999999999</v>
      </c>
      <c r="I261" s="61">
        <v>2.98502</v>
      </c>
      <c r="J261" s="62">
        <v>8.7489868659999992</v>
      </c>
      <c r="K261" s="60">
        <v>9.5446199999999995E-2</v>
      </c>
      <c r="L261" s="61">
        <v>2.8791000000000001E-2</v>
      </c>
      <c r="M261" s="61">
        <v>8.4830799999999998E-4</v>
      </c>
      <c r="N261" s="61">
        <v>4.0417699999999996</v>
      </c>
      <c r="O261" s="61">
        <v>3.7657799999999999</v>
      </c>
      <c r="P261" s="61">
        <v>2.93967</v>
      </c>
      <c r="Q261" s="62">
        <v>14.2195895245</v>
      </c>
      <c r="R261" s="60">
        <v>9.6086599999999994E-2</v>
      </c>
      <c r="S261" s="61">
        <v>2.7955600000000001E-2</v>
      </c>
      <c r="T261" s="61">
        <v>7.9567259999999997E-4</v>
      </c>
      <c r="U261" s="61">
        <v>3.6554500000000001</v>
      </c>
      <c r="V261" s="61">
        <v>2.53714</v>
      </c>
      <c r="W261" s="61">
        <v>2.9924499999999998</v>
      </c>
      <c r="X261" s="62">
        <v>6.4576458076999996</v>
      </c>
      <c r="Y261" s="61"/>
      <c r="Z261" s="61"/>
      <c r="AA261" s="15">
        <f>IF("na"=F261,"",F261/F260)</f>
        <v>1.9323710760500439</v>
      </c>
      <c r="AB261" s="13">
        <f>IF("na"=J261,"",J261/J260)</f>
        <v>0.86978493943516499</v>
      </c>
      <c r="AC261" s="13">
        <f>IF("na"=M261,"",M261/M260)</f>
        <v>3.0770648205177311</v>
      </c>
      <c r="AD261" s="13">
        <f>IF("na"=Q261,"",Q261/Q260)</f>
        <v>2.8938122032520246</v>
      </c>
      <c r="AE261" s="13">
        <f>IF("na"=T261,"",T261/T260)</f>
        <v>5.169716386752544</v>
      </c>
      <c r="AF261" s="13">
        <f>IF("na"=X261,"",X261/X260)</f>
        <v>5.2395933376313488</v>
      </c>
      <c r="AG261" s="13">
        <f>ROW()</f>
        <v>261</v>
      </c>
      <c r="AH261" s="63">
        <f t="shared" ref="AH261:AM264" ca="1" si="30">SUM(IF(INDIRECT(ADDRESS(ROW(),AH$40))&gt;INDIRECT(ADDRESS($AG261,AH$40)),1,0),IF(INDIRECT(ADDRESS(ROW(),AH$40))&gt;INDIRECT(ADDRESS($AG261+1,AH$40)),1,0),IF(INDIRECT(ADDRESS(ROW(),AH$40))&gt;INDIRECT(ADDRESS($AG261+2,AH$40)),1,0),IF(INDIRECT(ADDRESS(ROW(),AH$40))&gt;INDIRECT(ADDRESS($AG261+3,AH$40)),1,0))+1</f>
        <v>2</v>
      </c>
      <c r="AI261" s="63">
        <f t="shared" ca="1" si="30"/>
        <v>1</v>
      </c>
      <c r="AJ261" s="63">
        <f t="shared" ca="1" si="30"/>
        <v>3</v>
      </c>
      <c r="AK261" s="63">
        <f t="shared" ca="1" si="30"/>
        <v>3</v>
      </c>
      <c r="AL261" s="63">
        <f t="shared" ca="1" si="30"/>
        <v>3</v>
      </c>
      <c r="AM261" s="63">
        <f t="shared" ca="1" si="30"/>
        <v>4</v>
      </c>
      <c r="AO261" s="14">
        <f>IF("na"=F261,"",SQRT(F261)/SQRT(F260))</f>
        <v>1.3900975059505876</v>
      </c>
      <c r="AP261" s="14">
        <f>IF("na"=J261,"",SQRT(J261)/SQRT(J260))</f>
        <v>0.93262261361987409</v>
      </c>
      <c r="AQ261" s="14">
        <f>IF("na"=M261,"",SQRT(M261)/SQRT(M260))</f>
        <v>1.754156441289582</v>
      </c>
      <c r="AR261" s="14">
        <f>IF("na"=Q261,"",SQRT(Q261)/SQRT(Q260))</f>
        <v>1.7011208667381705</v>
      </c>
      <c r="AS261" s="14">
        <f>IF("na"=T261,"",SQRT(T261)/SQRT(T260))</f>
        <v>2.2737010328432681</v>
      </c>
      <c r="AT261" s="14">
        <f>IF("na"=X261,"",SQRT(X261)/SQRT(X260))</f>
        <v>2.2890158010881771</v>
      </c>
    </row>
    <row r="262" spans="1:1024" ht="12.75" customHeight="1" x14ac:dyDescent="0.3">
      <c r="A262" s="17" t="s">
        <v>281</v>
      </c>
      <c r="B262" s="58">
        <v>9.9849199999999999E-2</v>
      </c>
      <c r="C262" s="58">
        <v>3.1358600000000001</v>
      </c>
      <c r="D262" s="60">
        <v>0.118464</v>
      </c>
      <c r="E262" s="61">
        <v>2.7403199999999999E-2</v>
      </c>
      <c r="F262" s="61">
        <v>1.097446E-3</v>
      </c>
      <c r="G262" s="61">
        <v>4.0952599999999997</v>
      </c>
      <c r="H262" s="61">
        <v>3.0076999999999998</v>
      </c>
      <c r="I262" s="61">
        <v>3.0554299999999999</v>
      </c>
      <c r="J262" s="62">
        <v>9.0527282748999998</v>
      </c>
      <c r="K262" s="60">
        <v>0.11584800000000001</v>
      </c>
      <c r="L262" s="61">
        <v>2.2120899999999999E-2</v>
      </c>
      <c r="M262" s="61">
        <v>7.4529580000000004E-4</v>
      </c>
      <c r="N262" s="61">
        <v>3.8265400000000001</v>
      </c>
      <c r="O262" s="61">
        <v>2.6696300000000002</v>
      </c>
      <c r="P262" s="61">
        <v>3.0786899999999999</v>
      </c>
      <c r="Q262" s="62">
        <v>7.1301927457999996</v>
      </c>
      <c r="R262" s="60">
        <v>0.115649</v>
      </c>
      <c r="S262" s="61">
        <v>2.00141E-2</v>
      </c>
      <c r="T262" s="61">
        <v>6.5019769999999995E-4</v>
      </c>
      <c r="U262" s="61">
        <v>3.62778</v>
      </c>
      <c r="V262" s="61">
        <v>2.1531199999999999</v>
      </c>
      <c r="W262" s="61">
        <v>3.16662</v>
      </c>
      <c r="X262" s="62">
        <v>4.6368719120000002</v>
      </c>
      <c r="Y262" s="61"/>
      <c r="Z262" s="61"/>
      <c r="AA262" s="15">
        <f>IF("na"=F262,"",F262/F260)</f>
        <v>1.9381591721118816</v>
      </c>
      <c r="AB262" s="13">
        <f>IF("na"=J262,"",J262/J260)</f>
        <v>0.89998154470962521</v>
      </c>
      <c r="AC262" s="13">
        <f>IF("na"=M262,"",M262/M260)</f>
        <v>2.7034090059973725</v>
      </c>
      <c r="AD262" s="13">
        <f>IF("na"=Q262,"",Q262/Q260)</f>
        <v>1.4510572716451622</v>
      </c>
      <c r="AE262" s="13">
        <f>IF("na"=T262,"",T262/T260)</f>
        <v>4.2245236348704411</v>
      </c>
      <c r="AF262" s="13">
        <f>IF("na"=X262,"",X262/X260)</f>
        <v>3.7622570052689728</v>
      </c>
      <c r="AG262" s="13">
        <f>AG261</f>
        <v>261</v>
      </c>
      <c r="AH262" s="63">
        <f t="shared" ca="1" si="30"/>
        <v>3</v>
      </c>
      <c r="AI262" s="63">
        <f t="shared" ca="1" si="30"/>
        <v>2</v>
      </c>
      <c r="AJ262" s="63">
        <f t="shared" ca="1" si="30"/>
        <v>2</v>
      </c>
      <c r="AK262" s="63">
        <f t="shared" ca="1" si="30"/>
        <v>2</v>
      </c>
      <c r="AL262" s="63">
        <f t="shared" ca="1" si="30"/>
        <v>2</v>
      </c>
      <c r="AM262" s="63">
        <f t="shared" ca="1" si="30"/>
        <v>2</v>
      </c>
      <c r="AO262" s="14">
        <f>IF("na"=F262,"",SQRT(F262)/SQRT(F260))</f>
        <v>1.3921778521840813</v>
      </c>
      <c r="AP262" s="14">
        <f>IF("na"=J262,"",SQRT(J262)/SQRT(J260))</f>
        <v>0.94867357120857176</v>
      </c>
      <c r="AQ262" s="14">
        <f>IF("na"=M262,"",SQRT(M262)/SQRT(M260))</f>
        <v>1.6442046727817592</v>
      </c>
      <c r="AR262" s="14">
        <f>IF("na"=Q262,"",SQRT(Q262)/SQRT(Q260))</f>
        <v>1.2045983860379201</v>
      </c>
      <c r="AS262" s="14">
        <f>IF("na"=T262,"",SQRT(T262)/SQRT(T260))</f>
        <v>2.0553645990116793</v>
      </c>
      <c r="AT262" s="14">
        <f>IF("na"=X262,"",SQRT(X262)/SQRT(X260))</f>
        <v>1.9396538364535492</v>
      </c>
    </row>
    <row r="263" spans="1:1024" ht="12.75" customHeight="1" x14ac:dyDescent="0.3">
      <c r="A263" s="17" t="s">
        <v>282</v>
      </c>
      <c r="B263" s="58">
        <v>9.9849199999999999E-2</v>
      </c>
      <c r="C263" s="58">
        <v>3.1358600000000001</v>
      </c>
      <c r="D263" s="64">
        <v>9.2117900000000003E-2</v>
      </c>
      <c r="E263" s="65">
        <v>2.1373699999999999E-2</v>
      </c>
      <c r="F263" s="66">
        <v>5.1660789999999996E-4</v>
      </c>
      <c r="G263" s="65">
        <v>4.0875300000000001</v>
      </c>
      <c r="H263" s="66">
        <v>3.0156000000000001</v>
      </c>
      <c r="I263" s="66">
        <v>3.0647199999999999</v>
      </c>
      <c r="J263" s="67">
        <v>9.0989042595999994</v>
      </c>
      <c r="K263" s="64">
        <v>9.2121700000000001E-2</v>
      </c>
      <c r="L263" s="65">
        <v>1.57559E-2</v>
      </c>
      <c r="M263" s="66">
        <v>3.0796250000000001E-4</v>
      </c>
      <c r="N263" s="65">
        <v>3.7183199999999998</v>
      </c>
      <c r="O263" s="66">
        <v>2.3169</v>
      </c>
      <c r="P263" s="66">
        <v>3.1038899999999998</v>
      </c>
      <c r="Q263" s="67">
        <v>5.3690476908999996</v>
      </c>
      <c r="R263" s="64">
        <v>9.2496999999999996E-2</v>
      </c>
      <c r="S263" s="65">
        <v>1.1254999999999999E-2</v>
      </c>
      <c r="T263" s="66">
        <v>1.807298E-4</v>
      </c>
      <c r="U263" s="65">
        <v>3.3184399999999998</v>
      </c>
      <c r="V263" s="66">
        <v>1.09605</v>
      </c>
      <c r="W263" s="66">
        <v>3.0833699999999999</v>
      </c>
      <c r="X263" s="67">
        <v>1.2040808026000001</v>
      </c>
      <c r="Y263" s="65"/>
      <c r="Z263" s="65"/>
      <c r="AA263" s="15">
        <f>IF("na"=F263,"",F263/F260)</f>
        <v>0.91236228458662905</v>
      </c>
      <c r="AB263" s="13">
        <f>IF("na"=J263,"",J263/J260)</f>
        <v>0.90457215350476794</v>
      </c>
      <c r="AC263" s="13">
        <f>IF("na"=M263,"",M263/M260)</f>
        <v>1.1170713641610026</v>
      </c>
      <c r="AD263" s="13">
        <f>IF("na"=Q263,"",Q263/Q260)</f>
        <v>1.0926486802589224</v>
      </c>
      <c r="AE263" s="13">
        <f>IF("na"=T263,"",T263/T260)</f>
        <v>1.1742540947551918</v>
      </c>
      <c r="AF263" s="13">
        <f>IF("na"=X263,"",X263/X260)</f>
        <v>0.97696497131356108</v>
      </c>
      <c r="AG263" s="13">
        <f>AG262</f>
        <v>261</v>
      </c>
      <c r="AH263" s="63">
        <f t="shared" ca="1" si="30"/>
        <v>1</v>
      </c>
      <c r="AI263" s="63">
        <f t="shared" ca="1" si="30"/>
        <v>3</v>
      </c>
      <c r="AJ263" s="63">
        <f t="shared" ca="1" si="30"/>
        <v>1</v>
      </c>
      <c r="AK263" s="63">
        <f t="shared" ca="1" si="30"/>
        <v>1</v>
      </c>
      <c r="AL263" s="63">
        <f t="shared" ca="1" si="30"/>
        <v>1</v>
      </c>
      <c r="AM263" s="63">
        <f t="shared" ca="1" si="30"/>
        <v>1</v>
      </c>
      <c r="AO263" s="14">
        <f>IF("na"=F263,"",SQRT(F263)/SQRT(F260))</f>
        <v>0.95517657246533694</v>
      </c>
      <c r="AP263" s="14">
        <f>IF("na"=J263,"",SQRT(J263)/SQRT(J260))</f>
        <v>0.95108998181285032</v>
      </c>
      <c r="AQ263" s="14">
        <f>IF("na"=M263,"",SQRT(M263)/SQRT(M260))</f>
        <v>1.0569159683536824</v>
      </c>
      <c r="AR263" s="14">
        <f>IF("na"=Q263,"",SQRT(Q263)/SQRT(Q260))</f>
        <v>1.0452983690118922</v>
      </c>
      <c r="AS263" s="14">
        <f>IF("na"=T263,"",SQRT(T263)/SQRT(T260))</f>
        <v>1.083630054379811</v>
      </c>
      <c r="AT263" s="14">
        <f>IF("na"=X263,"",SQRT(X263)/SQRT(X260))</f>
        <v>0.98841538399276296</v>
      </c>
    </row>
    <row r="264" spans="1:1024" ht="12.75" customHeight="1" x14ac:dyDescent="0.3">
      <c r="A264" s="17" t="s">
        <v>283</v>
      </c>
      <c r="B264" s="58">
        <v>9.9849199999999999E-2</v>
      </c>
      <c r="C264" s="58">
        <v>3.1358600000000001</v>
      </c>
      <c r="D264" s="68">
        <v>0.11716600000000001</v>
      </c>
      <c r="E264" s="13">
        <v>3.9242699999999998E-2</v>
      </c>
      <c r="F264" s="66">
        <v>1.8398609999999999E-3</v>
      </c>
      <c r="G264" s="65">
        <v>4.26898</v>
      </c>
      <c r="H264" s="66">
        <v>3.4392800000000001</v>
      </c>
      <c r="I264" s="66">
        <v>3.1431499999999999</v>
      </c>
      <c r="J264" s="67">
        <v>11.828700062499999</v>
      </c>
      <c r="K264" s="68">
        <v>0.11552800000000001</v>
      </c>
      <c r="L264" s="13">
        <v>3.5799200000000003E-2</v>
      </c>
      <c r="M264" s="66">
        <v>1.5274074000000001E-3</v>
      </c>
      <c r="N264" s="65">
        <v>4.4302799999999998</v>
      </c>
      <c r="O264" s="66">
        <v>3.82761</v>
      </c>
      <c r="P264" s="66">
        <v>3.19373</v>
      </c>
      <c r="Q264" s="67">
        <v>14.653947249</v>
      </c>
      <c r="R264" s="68">
        <v>0.114748</v>
      </c>
      <c r="S264" s="13">
        <v>3.3786900000000002E-2</v>
      </c>
      <c r="T264" s="66">
        <v>1.3635288E-3</v>
      </c>
      <c r="U264" s="65">
        <v>3.8700600000000001</v>
      </c>
      <c r="V264" s="66">
        <v>2.411</v>
      </c>
      <c r="W264" s="66">
        <v>3.2176</v>
      </c>
      <c r="X264" s="67">
        <v>5.8196024275999996</v>
      </c>
      <c r="Y264" s="65"/>
      <c r="Z264" s="65"/>
      <c r="AA264" s="15">
        <f>IF("na"=F264,"",F264/F260)</f>
        <v>3.2493111028341608</v>
      </c>
      <c r="AB264" s="13">
        <f>IF("na"=J264,"",J264/J260)</f>
        <v>1.1759561792738318</v>
      </c>
      <c r="AC264" s="13">
        <f>IF("na"=M264,"",M264/M260)</f>
        <v>5.5403598423431752</v>
      </c>
      <c r="AD264" s="13">
        <f>IF("na"=Q264,"",Q264/Q260)</f>
        <v>2.9822078409438992</v>
      </c>
      <c r="AE264" s="13">
        <f>IF("na"=T264,"",T264/T260)</f>
        <v>8.8592433384900175</v>
      </c>
      <c r="AF264" s="13">
        <f>IF("na"=X264,"",X264/X260)</f>
        <v>4.7218988181354824</v>
      </c>
      <c r="AG264" s="13">
        <f>AG263</f>
        <v>261</v>
      </c>
      <c r="AH264" s="63">
        <f t="shared" ca="1" si="30"/>
        <v>4</v>
      </c>
      <c r="AI264" s="63">
        <f t="shared" ca="1" si="30"/>
        <v>4</v>
      </c>
      <c r="AJ264" s="63">
        <f t="shared" ca="1" si="30"/>
        <v>4</v>
      </c>
      <c r="AK264" s="63">
        <f t="shared" ca="1" si="30"/>
        <v>4</v>
      </c>
      <c r="AL264" s="63">
        <f t="shared" ca="1" si="30"/>
        <v>4</v>
      </c>
      <c r="AM264" s="63">
        <f t="shared" ca="1" si="30"/>
        <v>3</v>
      </c>
      <c r="AO264" s="14">
        <f>IF("na"=F264,"",SQRT(F264)/SQRT(F260))</f>
        <v>1.8025845619094161</v>
      </c>
      <c r="AP264" s="14">
        <f>IF("na"=J264,"",SQRT(J264)/SQRT(J260))</f>
        <v>1.0844151323519198</v>
      </c>
      <c r="AQ264" s="14">
        <f>IF("na"=M264,"",SQRT(M264)/SQRT(M260))</f>
        <v>2.3537968991276998</v>
      </c>
      <c r="AR264" s="14">
        <f>IF("na"=Q264,"",SQRT(Q264)/SQRT(Q260))</f>
        <v>1.7269070157202731</v>
      </c>
      <c r="AS264" s="14">
        <f>IF("na"=T264,"",SQRT(T264)/SQRT(T260))</f>
        <v>2.9764481078107203</v>
      </c>
      <c r="AT264" s="14">
        <f>IF("na"=X264,"",SQRT(X264)/SQRT(X260))</f>
        <v>2.1729930552432704</v>
      </c>
    </row>
    <row r="265" spans="1:1024" ht="12.75" customHeight="1" x14ac:dyDescent="0.3">
      <c r="B265" s="69"/>
      <c r="C265" s="69"/>
      <c r="D265" s="13"/>
      <c r="E265" s="13"/>
      <c r="F265" s="13"/>
      <c r="G265" s="13"/>
      <c r="H265" s="13"/>
      <c r="I265" s="13"/>
      <c r="J265" s="13"/>
      <c r="K265" s="13"/>
      <c r="L265" s="13"/>
    </row>
    <row r="266" spans="1:1024" s="52" customFormat="1" ht="12.75" customHeight="1" x14ac:dyDescent="0.3">
      <c r="A266" s="17"/>
      <c r="B266" s="17"/>
      <c r="C266" s="17"/>
      <c r="D266" s="6" t="s">
        <v>326</v>
      </c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17"/>
      <c r="Z266" s="17"/>
      <c r="AA266" s="51"/>
      <c r="AH266" s="53"/>
      <c r="AI266" s="53"/>
      <c r="AJ266" s="53"/>
      <c r="AK266" s="53"/>
      <c r="AL266" s="53"/>
      <c r="AM266" s="53"/>
      <c r="AKC266" s="7"/>
      <c r="AKD266" s="7"/>
      <c r="AKE266" s="7"/>
      <c r="AKF266" s="7"/>
      <c r="AKG266" s="7"/>
      <c r="AKH266" s="7"/>
      <c r="AKI266" s="7"/>
      <c r="AKJ266" s="7"/>
      <c r="AKK266" s="7"/>
      <c r="AKL266" s="7"/>
      <c r="AKM266" s="7"/>
      <c r="AKN266" s="7"/>
      <c r="AKO266" s="7"/>
      <c r="AKP266" s="7"/>
      <c r="AKQ266" s="7"/>
      <c r="AKR266" s="7"/>
      <c r="AKS266" s="7"/>
      <c r="AKT266" s="7"/>
      <c r="AKU266" s="7"/>
      <c r="AKV266" s="7"/>
      <c r="AKW266" s="7"/>
      <c r="AKX266" s="7"/>
      <c r="AKY266" s="7"/>
      <c r="AKZ266" s="7"/>
      <c r="ALA266" s="7"/>
      <c r="ALB266" s="7"/>
      <c r="ALC266" s="7"/>
      <c r="ALD266" s="7"/>
      <c r="ALE266" s="7"/>
      <c r="ALF266" s="7"/>
      <c r="ALG266" s="7"/>
      <c r="ALH266" s="7"/>
      <c r="ALI266" s="7"/>
      <c r="ALJ266" s="7"/>
      <c r="ALK266" s="7"/>
      <c r="ALL266" s="7"/>
      <c r="ALM266" s="7"/>
      <c r="ALN266" s="7"/>
      <c r="ALO266" s="7"/>
      <c r="ALP266" s="7"/>
      <c r="ALQ266" s="7"/>
      <c r="ALR266" s="7"/>
      <c r="ALS266" s="7"/>
      <c r="ALT266" s="7"/>
      <c r="ALU266" s="7"/>
      <c r="ALV266" s="7"/>
      <c r="ALW266" s="7"/>
      <c r="ALX266" s="7"/>
      <c r="ALY266" s="7"/>
      <c r="ALZ266" s="7"/>
      <c r="AMA266" s="7"/>
      <c r="AMB266" s="7"/>
      <c r="AMC266" s="7"/>
      <c r="AMD266" s="7"/>
      <c r="AME266" s="7"/>
      <c r="AMF266" s="7"/>
      <c r="AMG266" s="7"/>
      <c r="AMH266" s="7"/>
      <c r="AMI266" s="7"/>
      <c r="AMJ266" s="7"/>
    </row>
    <row r="267" spans="1:1024" ht="12.75" customHeight="1" x14ac:dyDescent="0.3">
      <c r="B267" s="54" t="s">
        <v>293</v>
      </c>
      <c r="C267" s="54" t="s">
        <v>293</v>
      </c>
      <c r="D267" s="1">
        <v>7</v>
      </c>
      <c r="E267" s="1"/>
      <c r="F267" s="1"/>
      <c r="G267" s="1"/>
      <c r="H267" s="1"/>
      <c r="I267" s="1"/>
      <c r="J267" s="1"/>
      <c r="K267" s="1">
        <v>15</v>
      </c>
      <c r="L267" s="1"/>
      <c r="M267" s="1"/>
      <c r="N267" s="1"/>
      <c r="O267" s="1"/>
      <c r="P267" s="1"/>
      <c r="Q267" s="1"/>
      <c r="R267" s="1">
        <v>30</v>
      </c>
      <c r="S267" s="1"/>
      <c r="T267" s="1"/>
      <c r="U267" s="1"/>
      <c r="V267" s="1"/>
      <c r="W267" s="1"/>
      <c r="X267" s="1"/>
      <c r="Y267" s="55"/>
      <c r="Z267" s="55"/>
    </row>
    <row r="268" spans="1:1024" ht="12.75" customHeight="1" x14ac:dyDescent="0.3">
      <c r="B268" s="56" t="s">
        <v>284</v>
      </c>
      <c r="C268" s="56" t="s">
        <v>294</v>
      </c>
      <c r="D268" s="57" t="s">
        <v>284</v>
      </c>
      <c r="E268" s="58" t="s">
        <v>287</v>
      </c>
      <c r="F268" s="58" t="s">
        <v>295</v>
      </c>
      <c r="G268" s="58" t="s">
        <v>296</v>
      </c>
      <c r="H268" s="58" t="s">
        <v>297</v>
      </c>
      <c r="I268" s="58" t="s">
        <v>298</v>
      </c>
      <c r="J268" s="59" t="s">
        <v>299</v>
      </c>
      <c r="K268" s="57" t="s">
        <v>284</v>
      </c>
      <c r="L268" s="58" t="s">
        <v>287</v>
      </c>
      <c r="M268" s="58" t="s">
        <v>295</v>
      </c>
      <c r="N268" s="58" t="s">
        <v>296</v>
      </c>
      <c r="O268" s="58" t="s">
        <v>297</v>
      </c>
      <c r="P268" s="58" t="s">
        <v>298</v>
      </c>
      <c r="Q268" s="59" t="s">
        <v>299</v>
      </c>
      <c r="R268" s="57" t="s">
        <v>284</v>
      </c>
      <c r="S268" s="58" t="s">
        <v>287</v>
      </c>
      <c r="T268" s="58" t="s">
        <v>295</v>
      </c>
      <c r="U268" s="58" t="s">
        <v>296</v>
      </c>
      <c r="V268" s="58" t="s">
        <v>297</v>
      </c>
      <c r="W268" s="58" t="s">
        <v>298</v>
      </c>
      <c r="X268" s="59" t="s">
        <v>299</v>
      </c>
      <c r="Y268" s="58"/>
      <c r="Z268" s="58"/>
    </row>
    <row r="269" spans="1:1024" ht="12.75" customHeight="1" x14ac:dyDescent="0.3">
      <c r="A269" s="17" t="s">
        <v>300</v>
      </c>
      <c r="B269" s="58">
        <v>0.28810000000000002</v>
      </c>
      <c r="C269" s="58">
        <v>3.00238</v>
      </c>
      <c r="D269" s="60">
        <v>0.30635400000000002</v>
      </c>
      <c r="E269" s="61">
        <v>3.2412200000000002E-2</v>
      </c>
      <c r="F269" s="61">
        <v>1.3837592000000001E-3</v>
      </c>
      <c r="G269" s="61">
        <v>3.22234</v>
      </c>
      <c r="H269" s="61">
        <v>1.2924100000000001</v>
      </c>
      <c r="I269" s="61">
        <v>2.9133399999999998</v>
      </c>
      <c r="J269" s="62">
        <v>1.6782517296999999</v>
      </c>
      <c r="K269" s="60">
        <v>0.30729899999999999</v>
      </c>
      <c r="L269" s="61">
        <v>2.3145700000000002E-2</v>
      </c>
      <c r="M269" s="61">
        <v>9.0432499999999999E-4</v>
      </c>
      <c r="N269" s="61">
        <v>3.0287099999999998</v>
      </c>
      <c r="O269" s="61">
        <v>0.778914</v>
      </c>
      <c r="P269" s="61">
        <v>2.8912800000000001</v>
      </c>
      <c r="Q269" s="62">
        <v>0.61905022929999998</v>
      </c>
      <c r="R269" s="60">
        <v>0.30694500000000002</v>
      </c>
      <c r="S269" s="61">
        <v>1.7054699999999999E-2</v>
      </c>
      <c r="T269" s="61">
        <v>6.4599670000000005E-4</v>
      </c>
      <c r="U269" s="61">
        <v>2.99695</v>
      </c>
      <c r="V269" s="61">
        <v>0.47081800000000001</v>
      </c>
      <c r="W269" s="61">
        <v>2.9340999999999999</v>
      </c>
      <c r="X269" s="62">
        <v>0.22633174750000001</v>
      </c>
      <c r="Y269" s="61"/>
      <c r="Z269" s="61"/>
      <c r="AH269" s="63"/>
      <c r="AI269" s="63"/>
    </row>
    <row r="270" spans="1:1024" ht="12.75" customHeight="1" x14ac:dyDescent="0.3">
      <c r="A270" s="17" t="s">
        <v>354</v>
      </c>
      <c r="B270" s="58">
        <v>0.28810000000000002</v>
      </c>
      <c r="C270" s="58">
        <v>3.00238</v>
      </c>
      <c r="D270" s="60">
        <v>0.308118</v>
      </c>
      <c r="E270" s="61">
        <v>3.88463E-2</v>
      </c>
      <c r="F270" s="61">
        <v>1.9097553000000001E-3</v>
      </c>
      <c r="G270" s="61">
        <v>3.3636300000000001</v>
      </c>
      <c r="H270" s="61">
        <v>1.55067</v>
      </c>
      <c r="I270" s="61">
        <v>2.98631</v>
      </c>
      <c r="J270" s="62">
        <v>2.4048356938</v>
      </c>
      <c r="K270" s="60">
        <v>0.30715599999999998</v>
      </c>
      <c r="L270" s="61">
        <v>3.1285399999999998E-2</v>
      </c>
      <c r="M270" s="61">
        <v>1.3419072999999999E-3</v>
      </c>
      <c r="N270" s="61">
        <v>3.07761</v>
      </c>
      <c r="O270" s="61">
        <v>0.87332299999999996</v>
      </c>
      <c r="P270" s="61">
        <v>2.8972099999999998</v>
      </c>
      <c r="Q270" s="62">
        <v>0.77375379119999999</v>
      </c>
      <c r="R270" s="60">
        <v>0.306558</v>
      </c>
      <c r="S270" s="61">
        <v>2.8907100000000002E-2</v>
      </c>
      <c r="T270" s="61">
        <v>1.1763181E-3</v>
      </c>
      <c r="U270" s="61">
        <v>3.04983</v>
      </c>
      <c r="V270" s="61">
        <v>0.59513199999999999</v>
      </c>
      <c r="W270" s="61">
        <v>2.9539499999999999</v>
      </c>
      <c r="X270" s="62">
        <v>0.35652756229999999</v>
      </c>
      <c r="Y270" s="61"/>
      <c r="Z270" s="61"/>
      <c r="AA270" s="15">
        <f>IF("na"=F270,"",F270/F269)</f>
        <v>1.380121122229937</v>
      </c>
      <c r="AB270" s="13">
        <f>IF("na"=J270,"",J270/J269)</f>
        <v>1.4329409892697578</v>
      </c>
      <c r="AC270" s="13">
        <f>IF("na"=M270,"",M270/M269)</f>
        <v>1.4838772565172917</v>
      </c>
      <c r="AD270" s="13">
        <f>IF("na"=Q270,"",Q270/Q269)</f>
        <v>1.2499047000999148</v>
      </c>
      <c r="AE270" s="13">
        <f>IF("na"=T270,"",T270/T269)</f>
        <v>1.8209351533839104</v>
      </c>
      <c r="AF270" s="13">
        <f>IF("na"=X270,"",X270/X269)</f>
        <v>1.5752432711632731</v>
      </c>
      <c r="AG270" s="13">
        <f>ROW()</f>
        <v>270</v>
      </c>
      <c r="AH270" s="63">
        <f t="shared" ref="AH270:AM273" ca="1" si="31">SUM(IF(INDIRECT(ADDRESS(ROW(),AH$40))&gt;INDIRECT(ADDRESS($AG270,AH$40)),1,0),IF(INDIRECT(ADDRESS(ROW(),AH$40))&gt;INDIRECT(ADDRESS($AG270+1,AH$40)),1,0),IF(INDIRECT(ADDRESS(ROW(),AH$40))&gt;INDIRECT(ADDRESS($AG270+2,AH$40)),1,0),IF(INDIRECT(ADDRESS(ROW(),AH$40))&gt;INDIRECT(ADDRESS($AG270+3,AH$40)),1,0))+1</f>
        <v>2</v>
      </c>
      <c r="AI270" s="63">
        <f t="shared" ca="1" si="31"/>
        <v>4</v>
      </c>
      <c r="AJ270" s="63">
        <f t="shared" ca="1" si="31"/>
        <v>2</v>
      </c>
      <c r="AK270" s="63">
        <f t="shared" ca="1" si="31"/>
        <v>4</v>
      </c>
      <c r="AL270" s="63">
        <f t="shared" ca="1" si="31"/>
        <v>2</v>
      </c>
      <c r="AM270" s="63">
        <f t="shared" ca="1" si="31"/>
        <v>4</v>
      </c>
      <c r="AO270" s="14">
        <f>IF("na"=F270,"",SQRT(F270)/SQRT(F269))</f>
        <v>1.1747855643605505</v>
      </c>
      <c r="AP270" s="14">
        <f>IF("na"=J270,"",SQRT(J270)/SQRT(J269))</f>
        <v>1.1970551320928198</v>
      </c>
      <c r="AQ270" s="14">
        <f>IF("na"=M270,"",SQRT(M270)/SQRT(M269))</f>
        <v>1.2181450063589687</v>
      </c>
      <c r="AR270" s="14">
        <f>IF("na"=Q270,"",SQRT(Q270)/SQRT(Q269))</f>
        <v>1.1179913685265708</v>
      </c>
      <c r="AS270" s="14">
        <f>IF("na"=T270,"",SQRT(T270)/SQRT(T269))</f>
        <v>1.3494203027166556</v>
      </c>
      <c r="AT270" s="14">
        <f>IF("na"=X270,"",SQRT(X270)/SQRT(X269))</f>
        <v>1.2550869576102182</v>
      </c>
    </row>
    <row r="271" spans="1:1024" ht="12.75" customHeight="1" x14ac:dyDescent="0.3">
      <c r="A271" s="17" t="s">
        <v>281</v>
      </c>
      <c r="B271" s="58">
        <v>0.28810000000000002</v>
      </c>
      <c r="C271" s="58">
        <v>3.00238</v>
      </c>
      <c r="D271" s="60">
        <v>0.32563199999999998</v>
      </c>
      <c r="E271" s="61">
        <v>3.4153000000000003E-2</v>
      </c>
      <c r="F271" s="61">
        <v>2.5750783999999999E-3</v>
      </c>
      <c r="G271" s="61">
        <v>3.0844100000000001</v>
      </c>
      <c r="H271" s="61">
        <v>1.0647</v>
      </c>
      <c r="I271" s="61">
        <v>2.84755</v>
      </c>
      <c r="J271" s="62">
        <v>1.1575584189000001</v>
      </c>
      <c r="K271" s="60">
        <v>0.324822</v>
      </c>
      <c r="L271" s="61">
        <v>2.6104800000000001E-2</v>
      </c>
      <c r="M271" s="61">
        <v>2.0299657000000001E-3</v>
      </c>
      <c r="N271" s="61">
        <v>3.0182799999999999</v>
      </c>
      <c r="O271" s="61">
        <v>0.67486800000000002</v>
      </c>
      <c r="P271" s="61">
        <v>2.9036200000000001</v>
      </c>
      <c r="Q271" s="62">
        <v>0.46520035500000001</v>
      </c>
      <c r="R271" s="60">
        <v>0.32451999999999998</v>
      </c>
      <c r="S271" s="61">
        <v>2.1619099999999999E-2</v>
      </c>
      <c r="T271" s="61">
        <v>1.7938018000000001E-3</v>
      </c>
      <c r="U271" s="61">
        <v>2.9620700000000002</v>
      </c>
      <c r="V271" s="61">
        <v>0.45113999999999999</v>
      </c>
      <c r="W271" s="61">
        <v>2.9074399999999998</v>
      </c>
      <c r="X271" s="62">
        <v>0.21254090319999999</v>
      </c>
      <c r="Y271" s="61"/>
      <c r="Z271" s="61"/>
      <c r="AA271" s="15">
        <f>IF("na"=F271,"",F271/F269)</f>
        <v>1.8609295605767244</v>
      </c>
      <c r="AB271" s="13">
        <f>IF("na"=J271,"",J271/J269)</f>
        <v>0.68974063807872399</v>
      </c>
      <c r="AC271" s="13">
        <f>IF("na"=M271,"",M271/M269)</f>
        <v>2.2447302684322561</v>
      </c>
      <c r="AD271" s="13">
        <f>IF("na"=Q271,"",Q271/Q269)</f>
        <v>0.75147432790071345</v>
      </c>
      <c r="AE271" s="13">
        <f>IF("na"=T271,"",T271/T269)</f>
        <v>2.7767971570133407</v>
      </c>
      <c r="AF271" s="13">
        <f>IF("na"=X271,"",X271/X269)</f>
        <v>0.93906800768195353</v>
      </c>
      <c r="AG271" s="13">
        <f>AG270</f>
        <v>270</v>
      </c>
      <c r="AH271" s="63">
        <f t="shared" ca="1" si="31"/>
        <v>3</v>
      </c>
      <c r="AI271" s="63">
        <f t="shared" ca="1" si="31"/>
        <v>1</v>
      </c>
      <c r="AJ271" s="63">
        <f t="shared" ca="1" si="31"/>
        <v>3</v>
      </c>
      <c r="AK271" s="63">
        <f t="shared" ca="1" si="31"/>
        <v>1</v>
      </c>
      <c r="AL271" s="63">
        <f t="shared" ca="1" si="31"/>
        <v>3</v>
      </c>
      <c r="AM271" s="63">
        <f t="shared" ca="1" si="31"/>
        <v>1</v>
      </c>
      <c r="AO271" s="14">
        <f>IF("na"=F271,"",SQRT(F271)/SQRT(F269))</f>
        <v>1.3641589205722051</v>
      </c>
      <c r="AP271" s="14">
        <f>IF("na"=J271,"",SQRT(J271)/SQRT(J269))</f>
        <v>0.83050625408766443</v>
      </c>
      <c r="AQ271" s="14">
        <f>IF("na"=M271,"",SQRT(M271)/SQRT(M269))</f>
        <v>1.4982423930833944</v>
      </c>
      <c r="AR271" s="14">
        <f>IF("na"=Q271,"",SQRT(Q271)/SQRT(Q269))</f>
        <v>0.86687618948769918</v>
      </c>
      <c r="AS271" s="14">
        <f>IF("na"=T271,"",SQRT(T271)/SQRT(T269))</f>
        <v>1.6663724544690905</v>
      </c>
      <c r="AT271" s="14">
        <f>IF("na"=X271,"",SQRT(X271)/SQRT(X269))</f>
        <v>0.9690552139491091</v>
      </c>
    </row>
    <row r="272" spans="1:1024" ht="12.75" customHeight="1" x14ac:dyDescent="0.3">
      <c r="A272" s="17" t="s">
        <v>282</v>
      </c>
      <c r="B272" s="58">
        <v>0.28810000000000002</v>
      </c>
      <c r="C272" s="58">
        <v>3.00238</v>
      </c>
      <c r="D272" s="64">
        <v>0.31098300000000001</v>
      </c>
      <c r="E272" s="65">
        <v>3.2567499999999999E-2</v>
      </c>
      <c r="F272" s="66">
        <v>1.5842736E-3</v>
      </c>
      <c r="G272" s="65">
        <v>3.2229100000000002</v>
      </c>
      <c r="H272" s="66">
        <v>1.2321500000000001</v>
      </c>
      <c r="I272" s="66">
        <v>2.9262700000000001</v>
      </c>
      <c r="J272" s="67">
        <v>1.5239863546000001</v>
      </c>
      <c r="K272" s="64">
        <v>0.31081399999999998</v>
      </c>
      <c r="L272" s="65">
        <v>2.2442400000000001E-2</v>
      </c>
      <c r="M272" s="66">
        <v>1.019587E-3</v>
      </c>
      <c r="N272" s="65">
        <v>3.08223</v>
      </c>
      <c r="O272" s="66">
        <v>0.73099899999999995</v>
      </c>
      <c r="P272" s="66">
        <v>2.9482699999999999</v>
      </c>
      <c r="Q272" s="67">
        <v>0.53728743010000002</v>
      </c>
      <c r="R272" s="64">
        <v>0.31127199999999999</v>
      </c>
      <c r="S272" s="65">
        <v>1.7036300000000001E-2</v>
      </c>
      <c r="T272" s="66">
        <v>8.2717700000000001E-4</v>
      </c>
      <c r="U272" s="65">
        <v>3.04264</v>
      </c>
      <c r="V272" s="66">
        <v>0.47078100000000001</v>
      </c>
      <c r="W272" s="66">
        <v>2.9808699999999999</v>
      </c>
      <c r="X272" s="67">
        <v>0.22209743000000001</v>
      </c>
      <c r="Y272" s="65"/>
      <c r="Z272" s="65"/>
      <c r="AA272" s="15">
        <f>IF("na"=F272,"",F272/F269)</f>
        <v>1.1449055587128163</v>
      </c>
      <c r="AB272" s="13">
        <f>IF("na"=J272,"",J272/J269)</f>
        <v>0.90807971630836581</v>
      </c>
      <c r="AC272" s="13">
        <f>IF("na"=M272,"",M272/M269)</f>
        <v>1.1274563901252315</v>
      </c>
      <c r="AD272" s="13">
        <f>IF("na"=Q272,"",Q272/Q269)</f>
        <v>0.86792218897575657</v>
      </c>
      <c r="AE272" s="13">
        <f>IF("na"=T272,"",T272/T269)</f>
        <v>1.2804662934036659</v>
      </c>
      <c r="AF272" s="13">
        <f>IF("na"=X272,"",X272/X269)</f>
        <v>0.98129154417455289</v>
      </c>
      <c r="AG272" s="13">
        <f>AG271</f>
        <v>270</v>
      </c>
      <c r="AH272" s="63">
        <f t="shared" ca="1" si="31"/>
        <v>1</v>
      </c>
      <c r="AI272" s="63">
        <f t="shared" ca="1" si="31"/>
        <v>3</v>
      </c>
      <c r="AJ272" s="63">
        <f t="shared" ca="1" si="31"/>
        <v>1</v>
      </c>
      <c r="AK272" s="63">
        <f t="shared" ca="1" si="31"/>
        <v>3</v>
      </c>
      <c r="AL272" s="63">
        <f t="shared" ca="1" si="31"/>
        <v>1</v>
      </c>
      <c r="AM272" s="63">
        <f t="shared" ca="1" si="31"/>
        <v>2</v>
      </c>
      <c r="AO272" s="14">
        <f>IF("na"=F272,"",SQRT(F272)/SQRT(F269))</f>
        <v>1.0700025975262006</v>
      </c>
      <c r="AP272" s="14">
        <f>IF("na"=J272,"",SQRT(J272)/SQRT(J269))</f>
        <v>0.95293216773722467</v>
      </c>
      <c r="AQ272" s="14">
        <f>IF("na"=M272,"",SQRT(M272)/SQRT(M269))</f>
        <v>1.0618174937931808</v>
      </c>
      <c r="AR272" s="14">
        <f>IF("na"=Q272,"",SQRT(Q272)/SQRT(Q269))</f>
        <v>0.93162341585844466</v>
      </c>
      <c r="AS272" s="14">
        <f>IF("na"=T272,"",SQRT(T272)/SQRT(T269))</f>
        <v>1.1315769056514302</v>
      </c>
      <c r="AT272" s="14">
        <f>IF("na"=X272,"",SQRT(X272)/SQRT(X269))</f>
        <v>0.9906016071936049</v>
      </c>
    </row>
    <row r="273" spans="1:1024" ht="12.75" customHeight="1" x14ac:dyDescent="0.3">
      <c r="A273" s="17" t="s">
        <v>283</v>
      </c>
      <c r="B273" s="58">
        <v>0.28810000000000002</v>
      </c>
      <c r="C273" s="58">
        <v>3.00238</v>
      </c>
      <c r="D273" s="68">
        <v>0.32541300000000001</v>
      </c>
      <c r="E273" s="13">
        <v>3.7071699999999999E-2</v>
      </c>
      <c r="F273" s="66">
        <v>2.7665708000000002E-3</v>
      </c>
      <c r="G273" s="65">
        <v>3.1886000000000001</v>
      </c>
      <c r="H273" s="66">
        <v>1.1971700000000001</v>
      </c>
      <c r="I273" s="66">
        <v>2.9097</v>
      </c>
      <c r="J273" s="67">
        <v>1.4418055913000001</v>
      </c>
      <c r="K273" s="68">
        <v>0.32496700000000001</v>
      </c>
      <c r="L273" s="13">
        <v>3.0766600000000002E-2</v>
      </c>
      <c r="M273" s="66">
        <v>2.3057592000000002E-3</v>
      </c>
      <c r="N273" s="65">
        <v>3.0180199999999999</v>
      </c>
      <c r="O273" s="66">
        <v>0.71357400000000004</v>
      </c>
      <c r="P273" s="66">
        <v>2.8877700000000002</v>
      </c>
      <c r="Q273" s="67">
        <v>0.52232330549999995</v>
      </c>
      <c r="R273" s="68">
        <v>0.32286399999999998</v>
      </c>
      <c r="S273" s="13">
        <v>2.7387100000000001E-2</v>
      </c>
      <c r="T273" s="66">
        <v>1.9585888000000001E-3</v>
      </c>
      <c r="U273" s="65">
        <v>2.9821200000000001</v>
      </c>
      <c r="V273" s="66">
        <v>0.55095099999999997</v>
      </c>
      <c r="W273" s="66">
        <v>2.9018299999999999</v>
      </c>
      <c r="X273" s="67">
        <v>0.31365730689999999</v>
      </c>
      <c r="Y273" s="65"/>
      <c r="Z273" s="65"/>
      <c r="AA273" s="15">
        <f>IF("na"=F273,"",F273/F269)</f>
        <v>1.999315198771578</v>
      </c>
      <c r="AB273" s="13">
        <f>IF("na"=J273,"",J273/J269)</f>
        <v>0.8591116372975427</v>
      </c>
      <c r="AC273" s="13">
        <f>IF("na"=M273,"",M273/M269)</f>
        <v>2.549701932380505</v>
      </c>
      <c r="AD273" s="13">
        <f>IF("na"=Q273,"",Q273/Q269)</f>
        <v>0.84374947423995728</v>
      </c>
      <c r="AE273" s="13">
        <f>IF("na"=T273,"",T273/T269)</f>
        <v>3.0318866953964316</v>
      </c>
      <c r="AF273" s="13">
        <f>IF("na"=X273,"",X273/X269)</f>
        <v>1.385829917210355</v>
      </c>
      <c r="AG273" s="13">
        <f>AG272</f>
        <v>270</v>
      </c>
      <c r="AH273" s="63">
        <f t="shared" ca="1" si="31"/>
        <v>4</v>
      </c>
      <c r="AI273" s="63">
        <f t="shared" ca="1" si="31"/>
        <v>2</v>
      </c>
      <c r="AJ273" s="63">
        <f t="shared" ca="1" si="31"/>
        <v>4</v>
      </c>
      <c r="AK273" s="63">
        <f t="shared" ca="1" si="31"/>
        <v>2</v>
      </c>
      <c r="AL273" s="63">
        <f t="shared" ca="1" si="31"/>
        <v>4</v>
      </c>
      <c r="AM273" s="63">
        <f t="shared" ca="1" si="31"/>
        <v>3</v>
      </c>
      <c r="AO273" s="14">
        <f>IF("na"=F273,"",SQRT(F273)/SQRT(F269))</f>
        <v>1.413971427848377</v>
      </c>
      <c r="AP273" s="14">
        <f>IF("na"=J273,"",SQRT(J273)/SQRT(J269))</f>
        <v>0.92688275272417431</v>
      </c>
      <c r="AQ273" s="14">
        <f>IF("na"=M273,"",SQRT(M273)/SQRT(M269))</f>
        <v>1.5967786109478375</v>
      </c>
      <c r="AR273" s="14">
        <f>IF("na"=Q273,"",SQRT(Q273)/SQRT(Q269))</f>
        <v>0.91855836735612906</v>
      </c>
      <c r="AS273" s="14">
        <f>IF("na"=T273,"",SQRT(T273)/SQRT(T269))</f>
        <v>1.7412313733092544</v>
      </c>
      <c r="AT273" s="14">
        <f>IF("na"=X273,"",SQRT(X273)/SQRT(X269))</f>
        <v>1.1772127748246513</v>
      </c>
    </row>
    <row r="274" spans="1:1024" ht="12.75" customHeight="1" x14ac:dyDescent="0.3">
      <c r="B274" s="69"/>
      <c r="C274" s="69"/>
      <c r="D274" s="13"/>
      <c r="E274" s="13"/>
      <c r="F274" s="13"/>
      <c r="G274" s="13"/>
      <c r="H274" s="13"/>
      <c r="I274" s="13"/>
      <c r="J274" s="13"/>
      <c r="K274" s="13"/>
      <c r="L274" s="13"/>
    </row>
    <row r="275" spans="1:1024" s="52" customFormat="1" ht="12.75" customHeight="1" x14ac:dyDescent="0.3">
      <c r="A275" s="17"/>
      <c r="B275" s="17"/>
      <c r="C275" s="17"/>
      <c r="D275" s="6" t="s">
        <v>327</v>
      </c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17"/>
      <c r="Z275" s="17"/>
      <c r="AA275" s="51"/>
      <c r="AH275" s="53"/>
      <c r="AI275" s="53"/>
      <c r="AJ275" s="53"/>
      <c r="AK275" s="53"/>
      <c r="AL275" s="53"/>
      <c r="AM275" s="53"/>
      <c r="AKC275" s="7"/>
      <c r="AKD275" s="7"/>
      <c r="AKE275" s="7"/>
      <c r="AKF275" s="7"/>
      <c r="AKG275" s="7"/>
      <c r="AKH275" s="7"/>
      <c r="AKI275" s="7"/>
      <c r="AKJ275" s="7"/>
      <c r="AKK275" s="7"/>
      <c r="AKL275" s="7"/>
      <c r="AKM275" s="7"/>
      <c r="AKN275" s="7"/>
      <c r="AKO275" s="7"/>
      <c r="AKP275" s="7"/>
      <c r="AKQ275" s="7"/>
      <c r="AKR275" s="7"/>
      <c r="AKS275" s="7"/>
      <c r="AKT275" s="7"/>
      <c r="AKU275" s="7"/>
      <c r="AKV275" s="7"/>
      <c r="AKW275" s="7"/>
      <c r="AKX275" s="7"/>
      <c r="AKY275" s="7"/>
      <c r="AKZ275" s="7"/>
      <c r="ALA275" s="7"/>
      <c r="ALB275" s="7"/>
      <c r="ALC275" s="7"/>
      <c r="ALD275" s="7"/>
      <c r="ALE275" s="7"/>
      <c r="ALF275" s="7"/>
      <c r="ALG275" s="7"/>
      <c r="ALH275" s="7"/>
      <c r="ALI275" s="7"/>
      <c r="ALJ275" s="7"/>
      <c r="ALK275" s="7"/>
      <c r="ALL275" s="7"/>
      <c r="ALM275" s="7"/>
      <c r="ALN275" s="7"/>
      <c r="ALO275" s="7"/>
      <c r="ALP275" s="7"/>
      <c r="ALQ275" s="7"/>
      <c r="ALR275" s="7"/>
      <c r="ALS275" s="7"/>
      <c r="ALT275" s="7"/>
      <c r="ALU275" s="7"/>
      <c r="ALV275" s="7"/>
      <c r="ALW275" s="7"/>
      <c r="ALX275" s="7"/>
      <c r="ALY275" s="7"/>
      <c r="ALZ275" s="7"/>
      <c r="AMA275" s="7"/>
      <c r="AMB275" s="7"/>
      <c r="AMC275" s="7"/>
      <c r="AMD275" s="7"/>
      <c r="AME275" s="7"/>
      <c r="AMF275" s="7"/>
      <c r="AMG275" s="7"/>
      <c r="AMH275" s="7"/>
      <c r="AMI275" s="7"/>
      <c r="AMJ275" s="7"/>
    </row>
    <row r="276" spans="1:1024" ht="12.75" customHeight="1" x14ac:dyDescent="0.3">
      <c r="B276" s="54" t="s">
        <v>293</v>
      </c>
      <c r="C276" s="54" t="s">
        <v>293</v>
      </c>
      <c r="D276" s="1">
        <v>7</v>
      </c>
      <c r="E276" s="1"/>
      <c r="F276" s="1"/>
      <c r="G276" s="1"/>
      <c r="H276" s="1"/>
      <c r="I276" s="1"/>
      <c r="J276" s="1"/>
      <c r="K276" s="1">
        <v>15</v>
      </c>
      <c r="L276" s="1"/>
      <c r="M276" s="1"/>
      <c r="N276" s="1"/>
      <c r="O276" s="1"/>
      <c r="P276" s="1"/>
      <c r="Q276" s="1"/>
      <c r="R276" s="1">
        <v>30</v>
      </c>
      <c r="S276" s="1"/>
      <c r="T276" s="1"/>
      <c r="U276" s="1"/>
      <c r="V276" s="1"/>
      <c r="W276" s="1"/>
      <c r="X276" s="1"/>
      <c r="Y276" s="55"/>
      <c r="Z276" s="55"/>
    </row>
    <row r="277" spans="1:1024" ht="12.75" customHeight="1" x14ac:dyDescent="0.3">
      <c r="B277" s="56" t="s">
        <v>284</v>
      </c>
      <c r="C277" s="56" t="s">
        <v>294</v>
      </c>
      <c r="D277" s="57" t="s">
        <v>284</v>
      </c>
      <c r="E277" s="58" t="s">
        <v>287</v>
      </c>
      <c r="F277" s="58" t="s">
        <v>295</v>
      </c>
      <c r="G277" s="58" t="s">
        <v>296</v>
      </c>
      <c r="H277" s="58" t="s">
        <v>297</v>
      </c>
      <c r="I277" s="58" t="s">
        <v>298</v>
      </c>
      <c r="J277" s="59" t="s">
        <v>299</v>
      </c>
      <c r="K277" s="57" t="s">
        <v>284</v>
      </c>
      <c r="L277" s="58" t="s">
        <v>287</v>
      </c>
      <c r="M277" s="58" t="s">
        <v>295</v>
      </c>
      <c r="N277" s="58" t="s">
        <v>296</v>
      </c>
      <c r="O277" s="58" t="s">
        <v>297</v>
      </c>
      <c r="P277" s="58" t="s">
        <v>298</v>
      </c>
      <c r="Q277" s="59" t="s">
        <v>299</v>
      </c>
      <c r="R277" s="57" t="s">
        <v>284</v>
      </c>
      <c r="S277" s="58" t="s">
        <v>287</v>
      </c>
      <c r="T277" s="58" t="s">
        <v>295</v>
      </c>
      <c r="U277" s="58" t="s">
        <v>296</v>
      </c>
      <c r="V277" s="58" t="s">
        <v>297</v>
      </c>
      <c r="W277" s="58" t="s">
        <v>298</v>
      </c>
      <c r="X277" s="59" t="s">
        <v>299</v>
      </c>
      <c r="Y277" s="58"/>
      <c r="Z277" s="58"/>
    </row>
    <row r="278" spans="1:1024" ht="12.75" customHeight="1" x14ac:dyDescent="0.3">
      <c r="A278" s="17" t="s">
        <v>300</v>
      </c>
      <c r="B278" s="58">
        <v>0.16400700000000001</v>
      </c>
      <c r="C278" s="58">
        <v>2.82145</v>
      </c>
      <c r="D278" s="60">
        <v>0.17288000000000001</v>
      </c>
      <c r="E278" s="61">
        <v>2.6377899999999999E-2</v>
      </c>
      <c r="F278" s="61">
        <v>7.7452369999999997E-4</v>
      </c>
      <c r="G278" s="61">
        <v>2.43906</v>
      </c>
      <c r="H278" s="61">
        <v>1.1956</v>
      </c>
      <c r="I278" s="61">
        <v>2.5811299999999999</v>
      </c>
      <c r="J278" s="62">
        <v>1.4872130624</v>
      </c>
      <c r="K278" s="60">
        <v>0.171962</v>
      </c>
      <c r="L278" s="61">
        <v>1.81938E-2</v>
      </c>
      <c r="M278" s="61">
        <v>3.9429629999999997E-4</v>
      </c>
      <c r="N278" s="61">
        <v>3.28972</v>
      </c>
      <c r="O278" s="61">
        <v>2.0278800000000001</v>
      </c>
      <c r="P278" s="61">
        <v>2.5760800000000001</v>
      </c>
      <c r="Q278" s="62">
        <v>4.1725037313</v>
      </c>
      <c r="R278" s="60">
        <v>0.17242199999999999</v>
      </c>
      <c r="S278" s="61">
        <v>1.32377E-2</v>
      </c>
      <c r="T278" s="61">
        <v>2.4604889999999999E-4</v>
      </c>
      <c r="U278" s="61">
        <v>3.3785799999999999</v>
      </c>
      <c r="V278" s="61">
        <v>2.3162199999999999</v>
      </c>
      <c r="W278" s="61">
        <v>2.6478100000000002</v>
      </c>
      <c r="X278" s="62">
        <v>5.3950259379999999</v>
      </c>
      <c r="Y278" s="61"/>
      <c r="Z278" s="61"/>
      <c r="AH278" s="63"/>
      <c r="AI278" s="63"/>
    </row>
    <row r="279" spans="1:1024" ht="12.75" customHeight="1" x14ac:dyDescent="0.3">
      <c r="A279" s="17" t="s">
        <v>354</v>
      </c>
      <c r="B279" s="58">
        <v>0.16400700000000001</v>
      </c>
      <c r="C279" s="58">
        <v>2.82145</v>
      </c>
      <c r="D279" s="60">
        <v>0.17197100000000001</v>
      </c>
      <c r="E279" s="61">
        <v>2.8872399999999999E-2</v>
      </c>
      <c r="F279" s="61">
        <v>8.9704059999999998E-4</v>
      </c>
      <c r="G279" s="61">
        <v>2.4526699999999999</v>
      </c>
      <c r="H279" s="61">
        <v>1.20834</v>
      </c>
      <c r="I279" s="61">
        <v>2.6459000000000001</v>
      </c>
      <c r="J279" s="62">
        <v>1.4909033581</v>
      </c>
      <c r="K279" s="60">
        <v>0.17105300000000001</v>
      </c>
      <c r="L279" s="61">
        <v>2.29426E-2</v>
      </c>
      <c r="M279" s="61">
        <v>5.7600890000000001E-4</v>
      </c>
      <c r="N279" s="61">
        <v>3.2790900000000001</v>
      </c>
      <c r="O279" s="61">
        <v>1.99194</v>
      </c>
      <c r="P279" s="61">
        <v>2.6478799999999998</v>
      </c>
      <c r="Q279" s="62">
        <v>3.9979515084999999</v>
      </c>
      <c r="R279" s="60">
        <v>0.17097100000000001</v>
      </c>
      <c r="S279" s="61">
        <v>1.8879300000000002E-2</v>
      </c>
      <c r="T279" s="61">
        <v>4.0492510000000002E-4</v>
      </c>
      <c r="U279" s="61">
        <v>3.8407399999999998</v>
      </c>
      <c r="V279" s="61">
        <v>2.8057699999999999</v>
      </c>
      <c r="W279" s="61">
        <v>2.74553</v>
      </c>
      <c r="X279" s="62">
        <v>7.8781091393000002</v>
      </c>
      <c r="Y279" s="61"/>
      <c r="Z279" s="61"/>
      <c r="AA279" s="15">
        <f>IF("na"=F279,"",F279/F278)</f>
        <v>1.1581835391221729</v>
      </c>
      <c r="AB279" s="13">
        <f>IF("na"=J279,"",J279/J278)</f>
        <v>1.0024813497092642</v>
      </c>
      <c r="AC279" s="13">
        <f>IF("na"=M279,"",M279/M278)</f>
        <v>1.4608529169561064</v>
      </c>
      <c r="AD279" s="13">
        <f>IF("na"=Q279,"",Q279/Q278)</f>
        <v>0.95816607149069799</v>
      </c>
      <c r="AE279" s="13">
        <f>IF("na"=T279,"",T279/T278)</f>
        <v>1.6457098568617865</v>
      </c>
      <c r="AF279" s="13">
        <f>IF("na"=X279,"",X279/X278)</f>
        <v>1.46025417298003</v>
      </c>
      <c r="AG279" s="13">
        <f>ROW()</f>
        <v>279</v>
      </c>
      <c r="AH279" s="63">
        <f t="shared" ref="AH279:AM282" ca="1" si="32">SUM(IF(INDIRECT(ADDRESS(ROW(),AH$40))&gt;INDIRECT(ADDRESS($AG279,AH$40)),1,0),IF(INDIRECT(ADDRESS(ROW(),AH$40))&gt;INDIRECT(ADDRESS($AG279+1,AH$40)),1,0),IF(INDIRECT(ADDRESS(ROW(),AH$40))&gt;INDIRECT(ADDRESS($AG279+2,AH$40)),1,0),IF(INDIRECT(ADDRESS(ROW(),AH$40))&gt;INDIRECT(ADDRESS($AG279+3,AH$40)),1,0))+1</f>
        <v>4</v>
      </c>
      <c r="AI279" s="63">
        <f t="shared" ca="1" si="32"/>
        <v>1</v>
      </c>
      <c r="AJ279" s="63">
        <f t="shared" ca="1" si="32"/>
        <v>4</v>
      </c>
      <c r="AK279" s="63">
        <f t="shared" ca="1" si="32"/>
        <v>3</v>
      </c>
      <c r="AL279" s="63">
        <f t="shared" ca="1" si="32"/>
        <v>4</v>
      </c>
      <c r="AM279" s="63">
        <f t="shared" ca="1" si="32"/>
        <v>4</v>
      </c>
      <c r="AO279" s="14">
        <f>IF("na"=F279,"",SQRT(F279)/SQRT(F278))</f>
        <v>1.0761893602531911</v>
      </c>
      <c r="AP279" s="14">
        <f>IF("na"=J279,"",SQRT(J279)/SQRT(J278))</f>
        <v>1.0012399061709756</v>
      </c>
      <c r="AQ279" s="14">
        <f>IF("na"=M279,"",SQRT(M279)/SQRT(M278))</f>
        <v>1.2086574853762775</v>
      </c>
      <c r="AR279" s="14">
        <f>IF("na"=Q279,"",SQRT(Q279)/SQRT(Q278))</f>
        <v>0.97885957700310522</v>
      </c>
      <c r="AS279" s="14">
        <f>IF("na"=T279,"",SQRT(T279)/SQRT(T278))</f>
        <v>1.2828522350067395</v>
      </c>
      <c r="AT279" s="14">
        <f>IF("na"=X279,"",SQRT(X279)/SQRT(X278))</f>
        <v>1.2084097703097363</v>
      </c>
    </row>
    <row r="280" spans="1:1024" ht="12.75" customHeight="1" x14ac:dyDescent="0.3">
      <c r="A280" s="17" t="s">
        <v>281</v>
      </c>
      <c r="B280" s="58">
        <v>0.16400700000000001</v>
      </c>
      <c r="C280" s="58">
        <v>2.82145</v>
      </c>
      <c r="D280" s="60">
        <v>0.16170300000000001</v>
      </c>
      <c r="E280" s="61">
        <v>2.5014999999999999E-2</v>
      </c>
      <c r="F280" s="61">
        <v>6.3105859999999998E-4</v>
      </c>
      <c r="G280" s="61">
        <v>2.8682599999999998</v>
      </c>
      <c r="H280" s="61">
        <v>1.83389</v>
      </c>
      <c r="I280" s="61">
        <v>2.3363299999999998</v>
      </c>
      <c r="J280" s="62">
        <v>3.5984939465000001</v>
      </c>
      <c r="K280" s="60">
        <v>0.15979699999999999</v>
      </c>
      <c r="L280" s="61">
        <v>1.83299E-2</v>
      </c>
      <c r="M280" s="61">
        <v>3.5370930000000001E-4</v>
      </c>
      <c r="N280" s="61">
        <v>2.9807199999999998</v>
      </c>
      <c r="O280" s="61">
        <v>1.7423299999999999</v>
      </c>
      <c r="P280" s="61">
        <v>2.4114499999999999</v>
      </c>
      <c r="Q280" s="62">
        <v>3.2038138289</v>
      </c>
      <c r="R280" s="60">
        <v>0.16087599999999999</v>
      </c>
      <c r="S280" s="61">
        <v>1.3517100000000001E-2</v>
      </c>
      <c r="T280" s="61">
        <v>1.9251500000000001E-4</v>
      </c>
      <c r="U280" s="61">
        <v>3.03322</v>
      </c>
      <c r="V280" s="61">
        <v>1.8705000000000001</v>
      </c>
      <c r="W280" s="61">
        <v>2.4386000000000001</v>
      </c>
      <c r="X280" s="62">
        <v>3.6453443724999999</v>
      </c>
      <c r="Y280" s="61"/>
      <c r="Z280" s="61"/>
      <c r="AA280" s="15">
        <f>IF("na"=F280,"",F280/F278)</f>
        <v>0.81476990310302966</v>
      </c>
      <c r="AB280" s="13">
        <f>IF("na"=J280,"",J280/J278)</f>
        <v>2.419622337563998</v>
      </c>
      <c r="AC280" s="13">
        <f>IF("na"=M280,"",M280/M278)</f>
        <v>0.89706472011023186</v>
      </c>
      <c r="AD280" s="13">
        <f>IF("na"=Q280,"",Q280/Q278)</f>
        <v>0.76783965580824265</v>
      </c>
      <c r="AE280" s="13">
        <f>IF("na"=T280,"",T280/T278)</f>
        <v>0.78242576983680889</v>
      </c>
      <c r="AF280" s="13">
        <f>IF("na"=X280,"",X280/X278)</f>
        <v>0.67568616247494306</v>
      </c>
      <c r="AG280" s="13">
        <f>AG279</f>
        <v>279</v>
      </c>
      <c r="AH280" s="63">
        <f t="shared" ca="1" si="32"/>
        <v>1</v>
      </c>
      <c r="AI280" s="63">
        <f t="shared" ca="1" si="32"/>
        <v>4</v>
      </c>
      <c r="AJ280" s="63">
        <f t="shared" ca="1" si="32"/>
        <v>2</v>
      </c>
      <c r="AK280" s="63">
        <f t="shared" ca="1" si="32"/>
        <v>1</v>
      </c>
      <c r="AL280" s="63">
        <f t="shared" ca="1" si="32"/>
        <v>2</v>
      </c>
      <c r="AM280" s="63">
        <f t="shared" ca="1" si="32"/>
        <v>2</v>
      </c>
      <c r="AO280" s="14">
        <f>IF("na"=F280,"",SQRT(F280)/SQRT(F278))</f>
        <v>0.90264605638258322</v>
      </c>
      <c r="AP280" s="14">
        <f>IF("na"=J280,"",SQRT(J280)/SQRT(J278))</f>
        <v>1.5555135285699053</v>
      </c>
      <c r="AQ280" s="14">
        <f>IF("na"=M280,"",SQRT(M280)/SQRT(M278))</f>
        <v>0.94713500627430725</v>
      </c>
      <c r="AR280" s="14">
        <f>IF("na"=Q280,"",SQRT(Q280)/SQRT(Q278))</f>
        <v>0.87626460376317983</v>
      </c>
      <c r="AS280" s="14">
        <f>IF("na"=T280,"",SQRT(T280)/SQRT(T278))</f>
        <v>0.8845483422836814</v>
      </c>
      <c r="AT280" s="14">
        <f>IF("na"=X280,"",SQRT(X280)/SQRT(X278))</f>
        <v>0.82200131537300036</v>
      </c>
    </row>
    <row r="281" spans="1:1024" ht="12.75" customHeight="1" x14ac:dyDescent="0.3">
      <c r="A281" s="17" t="s">
        <v>282</v>
      </c>
      <c r="B281" s="58">
        <v>0.16400700000000001</v>
      </c>
      <c r="C281" s="58">
        <v>2.82145</v>
      </c>
      <c r="D281" s="64">
        <v>0.16808000000000001</v>
      </c>
      <c r="E281" s="65">
        <v>2.80561E-2</v>
      </c>
      <c r="F281" s="66">
        <v>8.0373399999999996E-4</v>
      </c>
      <c r="G281" s="65">
        <v>2.3458999999999999</v>
      </c>
      <c r="H281" s="66">
        <v>1.16821</v>
      </c>
      <c r="I281" s="66">
        <v>2.4326099999999999</v>
      </c>
      <c r="J281" s="67">
        <v>1.5159111497</v>
      </c>
      <c r="K281" s="64">
        <v>0.16692399999999999</v>
      </c>
      <c r="L281" s="65">
        <v>1.7563499999999999E-2</v>
      </c>
      <c r="M281" s="66">
        <v>3.1698529999999998E-4</v>
      </c>
      <c r="N281" s="65">
        <v>3.2088800000000002</v>
      </c>
      <c r="O281" s="66">
        <v>1.9656199999999999</v>
      </c>
      <c r="P281" s="66">
        <v>2.4624999999999999</v>
      </c>
      <c r="Q281" s="67">
        <v>3.9925070868999999</v>
      </c>
      <c r="R281" s="64">
        <v>0.16681199999999999</v>
      </c>
      <c r="S281" s="65">
        <v>1.2746499999999999E-2</v>
      </c>
      <c r="T281" s="66">
        <v>1.703412E-4</v>
      </c>
      <c r="U281" s="65">
        <v>3.10392</v>
      </c>
      <c r="V281" s="66">
        <v>2.0962900000000002</v>
      </c>
      <c r="W281" s="66">
        <v>2.45485</v>
      </c>
      <c r="X281" s="67">
        <v>4.5288273240999999</v>
      </c>
      <c r="Y281" s="65"/>
      <c r="Z281" s="65"/>
      <c r="AA281" s="15">
        <f>IF("na"=F281,"",F281/F278)</f>
        <v>1.0377138879029784</v>
      </c>
      <c r="AB281" s="13">
        <f>IF("na"=J281,"",J281/J278)</f>
        <v>1.0192965540886847</v>
      </c>
      <c r="AC281" s="13">
        <f>IF("na"=M281,"",M281/M278)</f>
        <v>0.80392664095503819</v>
      </c>
      <c r="AD281" s="13">
        <f>IF("na"=Q281,"",Q281/Q278)</f>
        <v>0.95686123824174041</v>
      </c>
      <c r="AE281" s="13">
        <f>IF("na"=T281,"",T281/T278)</f>
        <v>0.69230628545789075</v>
      </c>
      <c r="AF281" s="13">
        <f>IF("na"=X281,"",X281/X278)</f>
        <v>0.83944495840160682</v>
      </c>
      <c r="AG281" s="13">
        <f>AG280</f>
        <v>279</v>
      </c>
      <c r="AH281" s="63">
        <f t="shared" ca="1" si="32"/>
        <v>3</v>
      </c>
      <c r="AI281" s="63">
        <f t="shared" ca="1" si="32"/>
        <v>2</v>
      </c>
      <c r="AJ281" s="63">
        <f t="shared" ca="1" si="32"/>
        <v>1</v>
      </c>
      <c r="AK281" s="63">
        <f t="shared" ca="1" si="32"/>
        <v>2</v>
      </c>
      <c r="AL281" s="63">
        <f t="shared" ca="1" si="32"/>
        <v>1</v>
      </c>
      <c r="AM281" s="63">
        <f t="shared" ca="1" si="32"/>
        <v>3</v>
      </c>
      <c r="AO281" s="14">
        <f>IF("na"=F281,"",SQRT(F281)/SQRT(F278))</f>
        <v>1.0186824274046247</v>
      </c>
      <c r="AP281" s="14">
        <f>IF("na"=J281,"",SQRT(J281)/SQRT(J278))</f>
        <v>1.0096021761509255</v>
      </c>
      <c r="AQ281" s="14">
        <f>IF("na"=M281,"",SQRT(M281)/SQRT(M278))</f>
        <v>0.89661956311193547</v>
      </c>
      <c r="AR281" s="14">
        <f>IF("na"=Q281,"",SQRT(Q281)/SQRT(Q278))</f>
        <v>0.97819284307427867</v>
      </c>
      <c r="AS281" s="14">
        <f>IF("na"=T281,"",SQRT(T281)/SQRT(T278))</f>
        <v>0.83204944892589816</v>
      </c>
      <c r="AT281" s="14">
        <f>IF("na"=X281,"",SQRT(X281)/SQRT(X278))</f>
        <v>0.91621228893832607</v>
      </c>
    </row>
    <row r="282" spans="1:1024" ht="12.75" customHeight="1" x14ac:dyDescent="0.3">
      <c r="A282" s="17" t="s">
        <v>283</v>
      </c>
      <c r="B282" s="58">
        <v>0.16400700000000001</v>
      </c>
      <c r="C282" s="58">
        <v>2.82145</v>
      </c>
      <c r="D282" s="68">
        <v>0.16187799999999999</v>
      </c>
      <c r="E282" s="13">
        <v>2.7395300000000001E-2</v>
      </c>
      <c r="F282" s="66">
        <v>7.5503500000000004E-4</v>
      </c>
      <c r="G282" s="65">
        <v>2.9578700000000002</v>
      </c>
      <c r="H282" s="66">
        <v>1.75369</v>
      </c>
      <c r="I282" s="66">
        <v>2.5549300000000001</v>
      </c>
      <c r="J282" s="67">
        <v>3.1464615265</v>
      </c>
      <c r="K282" s="68">
        <v>0.16192100000000001</v>
      </c>
      <c r="L282" s="13">
        <v>2.3748999999999999E-2</v>
      </c>
      <c r="M282" s="66">
        <v>5.6836630000000005E-4</v>
      </c>
      <c r="N282" s="65">
        <v>3.2000899999999999</v>
      </c>
      <c r="O282" s="66">
        <v>2.1371600000000002</v>
      </c>
      <c r="P282" s="66">
        <v>2.46875</v>
      </c>
      <c r="Q282" s="67">
        <v>4.6918501556000001</v>
      </c>
      <c r="R282" s="68">
        <v>0.16126299999999999</v>
      </c>
      <c r="S282" s="13">
        <v>1.8368800000000001E-2</v>
      </c>
      <c r="T282" s="66">
        <v>3.4494229999999999E-4</v>
      </c>
      <c r="U282" s="65">
        <v>3.0895999999999999</v>
      </c>
      <c r="V282" s="66">
        <v>1.8753</v>
      </c>
      <c r="W282" s="66">
        <v>2.4800499999999999</v>
      </c>
      <c r="X282" s="67">
        <v>3.63330405</v>
      </c>
      <c r="Y282" s="65"/>
      <c r="Z282" s="65"/>
      <c r="AA282" s="15">
        <f>IF("na"=F282,"",F282/F278)</f>
        <v>0.97483782613753467</v>
      </c>
      <c r="AB282" s="13">
        <f>IF("na"=J282,"",J282/J278)</f>
        <v>2.115676365444489</v>
      </c>
      <c r="AC282" s="13">
        <f>IF("na"=M282,"",M282/M278)</f>
        <v>1.4414700315473417</v>
      </c>
      <c r="AD282" s="13">
        <f>IF("na"=Q282,"",Q282/Q278)</f>
        <v>1.1244687740850001</v>
      </c>
      <c r="AE282" s="13">
        <f>IF("na"=T282,"",T282/T278)</f>
        <v>1.4019257960511102</v>
      </c>
      <c r="AF282" s="13">
        <f>IF("na"=X282,"",X282/X278)</f>
        <v>0.67345441741229306</v>
      </c>
      <c r="AG282" s="13">
        <f>AG281</f>
        <v>279</v>
      </c>
      <c r="AH282" s="63">
        <f t="shared" ca="1" si="32"/>
        <v>2</v>
      </c>
      <c r="AI282" s="63">
        <f t="shared" ca="1" si="32"/>
        <v>3</v>
      </c>
      <c r="AJ282" s="63">
        <f t="shared" ca="1" si="32"/>
        <v>3</v>
      </c>
      <c r="AK282" s="63">
        <f t="shared" ca="1" si="32"/>
        <v>4</v>
      </c>
      <c r="AL282" s="63">
        <f t="shared" ca="1" si="32"/>
        <v>3</v>
      </c>
      <c r="AM282" s="63">
        <f t="shared" ca="1" si="32"/>
        <v>1</v>
      </c>
      <c r="AO282" s="14">
        <f>IF("na"=F282,"",SQRT(F282)/SQRT(F278))</f>
        <v>0.98733875956407924</v>
      </c>
      <c r="AP282" s="14">
        <f>IF("na"=J282,"",SQRT(J282)/SQRT(J278))</f>
        <v>1.4545364778665706</v>
      </c>
      <c r="AQ282" s="14">
        <f>IF("na"=M282,"",SQRT(M282)/SQRT(M278))</f>
        <v>1.2006123569026523</v>
      </c>
      <c r="AR282" s="14">
        <f>IF("na"=Q282,"",SQRT(Q282)/SQRT(Q278))</f>
        <v>1.060409719912544</v>
      </c>
      <c r="AS282" s="14">
        <f>IF("na"=T282,"",SQRT(T282)/SQRT(T278))</f>
        <v>1.1840294743168813</v>
      </c>
      <c r="AT282" s="14">
        <f>IF("na"=X282,"",SQRT(X282)/SQRT(X278))</f>
        <v>0.82064268558995457</v>
      </c>
    </row>
    <row r="283" spans="1:1024" ht="12.75" customHeight="1" x14ac:dyDescent="0.3">
      <c r="B283" s="69"/>
      <c r="C283" s="69"/>
      <c r="D283" s="13"/>
      <c r="E283" s="13"/>
      <c r="F283" s="13"/>
      <c r="G283" s="13"/>
      <c r="H283" s="13"/>
      <c r="I283" s="13"/>
      <c r="J283" s="13"/>
      <c r="K283" s="13"/>
      <c r="L283" s="13"/>
    </row>
    <row r="284" spans="1:1024" s="52" customFormat="1" ht="12.75" customHeight="1" x14ac:dyDescent="0.3">
      <c r="A284" s="17"/>
      <c r="B284" s="17"/>
      <c r="C284" s="17"/>
      <c r="D284" s="6" t="s">
        <v>328</v>
      </c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17"/>
      <c r="Z284" s="17"/>
      <c r="AA284" s="51"/>
      <c r="AH284" s="53"/>
      <c r="AI284" s="53"/>
      <c r="AJ284" s="53"/>
      <c r="AK284" s="53"/>
      <c r="AL284" s="53"/>
      <c r="AM284" s="53"/>
      <c r="AKC284" s="7"/>
      <c r="AKD284" s="7"/>
      <c r="AKE284" s="7"/>
      <c r="AKF284" s="7"/>
      <c r="AKG284" s="7"/>
      <c r="AKH284" s="7"/>
      <c r="AKI284" s="7"/>
      <c r="AKJ284" s="7"/>
      <c r="AKK284" s="7"/>
      <c r="AKL284" s="7"/>
      <c r="AKM284" s="7"/>
      <c r="AKN284" s="7"/>
      <c r="AKO284" s="7"/>
      <c r="AKP284" s="7"/>
      <c r="AKQ284" s="7"/>
      <c r="AKR284" s="7"/>
      <c r="AKS284" s="7"/>
      <c r="AKT284" s="7"/>
      <c r="AKU284" s="7"/>
      <c r="AKV284" s="7"/>
      <c r="AKW284" s="7"/>
      <c r="AKX284" s="7"/>
      <c r="AKY284" s="7"/>
      <c r="AKZ284" s="7"/>
      <c r="ALA284" s="7"/>
      <c r="ALB284" s="7"/>
      <c r="ALC284" s="7"/>
      <c r="ALD284" s="7"/>
      <c r="ALE284" s="7"/>
      <c r="ALF284" s="7"/>
      <c r="ALG284" s="7"/>
      <c r="ALH284" s="7"/>
      <c r="ALI284" s="7"/>
      <c r="ALJ284" s="7"/>
      <c r="ALK284" s="7"/>
      <c r="ALL284" s="7"/>
      <c r="ALM284" s="7"/>
      <c r="ALN284" s="7"/>
      <c r="ALO284" s="7"/>
      <c r="ALP284" s="7"/>
      <c r="ALQ284" s="7"/>
      <c r="ALR284" s="7"/>
      <c r="ALS284" s="7"/>
      <c r="ALT284" s="7"/>
      <c r="ALU284" s="7"/>
      <c r="ALV284" s="7"/>
      <c r="ALW284" s="7"/>
      <c r="ALX284" s="7"/>
      <c r="ALY284" s="7"/>
      <c r="ALZ284" s="7"/>
      <c r="AMA284" s="7"/>
      <c r="AMB284" s="7"/>
      <c r="AMC284" s="7"/>
      <c r="AMD284" s="7"/>
      <c r="AME284" s="7"/>
      <c r="AMF284" s="7"/>
      <c r="AMG284" s="7"/>
      <c r="AMH284" s="7"/>
      <c r="AMI284" s="7"/>
      <c r="AMJ284" s="7"/>
    </row>
    <row r="285" spans="1:1024" ht="12.75" customHeight="1" x14ac:dyDescent="0.3">
      <c r="B285" s="54" t="s">
        <v>293</v>
      </c>
      <c r="C285" s="54" t="s">
        <v>293</v>
      </c>
      <c r="D285" s="1">
        <v>7</v>
      </c>
      <c r="E285" s="1"/>
      <c r="F285" s="1"/>
      <c r="G285" s="1"/>
      <c r="H285" s="1"/>
      <c r="I285" s="1"/>
      <c r="J285" s="1"/>
      <c r="K285" s="1">
        <v>15</v>
      </c>
      <c r="L285" s="1"/>
      <c r="M285" s="1"/>
      <c r="N285" s="1"/>
      <c r="O285" s="1"/>
      <c r="P285" s="1"/>
      <c r="Q285" s="1"/>
      <c r="R285" s="1">
        <v>30</v>
      </c>
      <c r="S285" s="1"/>
      <c r="T285" s="1"/>
      <c r="U285" s="1"/>
      <c r="V285" s="1"/>
      <c r="W285" s="1"/>
      <c r="X285" s="1"/>
      <c r="Y285" s="55"/>
      <c r="Z285" s="55"/>
    </row>
    <row r="286" spans="1:1024" ht="12.75" customHeight="1" x14ac:dyDescent="0.3">
      <c r="B286" s="56" t="s">
        <v>284</v>
      </c>
      <c r="C286" s="56" t="s">
        <v>294</v>
      </c>
      <c r="D286" s="57" t="s">
        <v>284</v>
      </c>
      <c r="E286" s="58" t="s">
        <v>287</v>
      </c>
      <c r="F286" s="58" t="s">
        <v>295</v>
      </c>
      <c r="G286" s="58" t="s">
        <v>296</v>
      </c>
      <c r="H286" s="58" t="s">
        <v>297</v>
      </c>
      <c r="I286" s="58" t="s">
        <v>298</v>
      </c>
      <c r="J286" s="59" t="s">
        <v>299</v>
      </c>
      <c r="K286" s="57" t="s">
        <v>284</v>
      </c>
      <c r="L286" s="58" t="s">
        <v>287</v>
      </c>
      <c r="M286" s="58" t="s">
        <v>295</v>
      </c>
      <c r="N286" s="58" t="s">
        <v>296</v>
      </c>
      <c r="O286" s="58" t="s">
        <v>297</v>
      </c>
      <c r="P286" s="58" t="s">
        <v>298</v>
      </c>
      <c r="Q286" s="59" t="s">
        <v>299</v>
      </c>
      <c r="R286" s="57" t="s">
        <v>284</v>
      </c>
      <c r="S286" s="58" t="s">
        <v>287</v>
      </c>
      <c r="T286" s="58" t="s">
        <v>295</v>
      </c>
      <c r="U286" s="58" t="s">
        <v>296</v>
      </c>
      <c r="V286" s="58" t="s">
        <v>297</v>
      </c>
      <c r="W286" s="58" t="s">
        <v>298</v>
      </c>
      <c r="X286" s="59" t="s">
        <v>299</v>
      </c>
      <c r="Y286" s="58"/>
      <c r="Z286" s="58"/>
    </row>
    <row r="287" spans="1:1024" ht="12.75" customHeight="1" x14ac:dyDescent="0.3">
      <c r="A287" s="17" t="s">
        <v>300</v>
      </c>
      <c r="B287" s="58">
        <v>0.36757499999999999</v>
      </c>
      <c r="C287" s="58">
        <v>2.9577100000000001</v>
      </c>
      <c r="D287" s="60">
        <v>0.35900199999999999</v>
      </c>
      <c r="E287" s="61">
        <v>3.4118799999999998E-2</v>
      </c>
      <c r="F287" s="61">
        <v>1.2375888E-3</v>
      </c>
      <c r="G287" s="61">
        <v>3.19116</v>
      </c>
      <c r="H287" s="61">
        <v>1.01389</v>
      </c>
      <c r="I287" s="61">
        <v>2.9771399999999999</v>
      </c>
      <c r="J287" s="62">
        <v>1.0283504569999999</v>
      </c>
      <c r="K287" s="60">
        <v>0.35825899999999999</v>
      </c>
      <c r="L287" s="61">
        <v>2.3545799999999999E-2</v>
      </c>
      <c r="M287" s="61">
        <v>6.4119239999999998E-4</v>
      </c>
      <c r="N287" s="61">
        <v>3.07768</v>
      </c>
      <c r="O287" s="61">
        <v>0.62249600000000005</v>
      </c>
      <c r="P287" s="61">
        <v>2.9767700000000001</v>
      </c>
      <c r="Q287" s="62">
        <v>0.38786455359999999</v>
      </c>
      <c r="R287" s="60">
        <v>0.357765</v>
      </c>
      <c r="S287" s="61">
        <v>1.6214599999999999E-2</v>
      </c>
      <c r="T287" s="61">
        <v>3.5914930000000001E-4</v>
      </c>
      <c r="U287" s="61">
        <v>3.0307400000000002</v>
      </c>
      <c r="V287" s="61">
        <v>0.40458</v>
      </c>
      <c r="W287" s="61">
        <v>2.98583</v>
      </c>
      <c r="X287" s="62">
        <v>0.16447571080000001</v>
      </c>
      <c r="Y287" s="61"/>
      <c r="Z287" s="61"/>
      <c r="AH287" s="63"/>
      <c r="AI287" s="63"/>
    </row>
    <row r="288" spans="1:1024" ht="12.75" customHeight="1" x14ac:dyDescent="0.3">
      <c r="A288" s="17" t="s">
        <v>354</v>
      </c>
      <c r="B288" s="58">
        <v>0.36757499999999999</v>
      </c>
      <c r="C288" s="58">
        <v>2.9577100000000001</v>
      </c>
      <c r="D288" s="60">
        <v>0.35764699999999999</v>
      </c>
      <c r="E288" s="61">
        <v>4.43039E-2</v>
      </c>
      <c r="F288" s="61">
        <v>2.0614005999999999E-3</v>
      </c>
      <c r="G288" s="61">
        <v>3.3194900000000001</v>
      </c>
      <c r="H288" s="61">
        <v>1.3217000000000001</v>
      </c>
      <c r="I288" s="61">
        <v>3.0029400000000002</v>
      </c>
      <c r="J288" s="62">
        <v>1.7489366428999999</v>
      </c>
      <c r="K288" s="60">
        <v>0.36315500000000001</v>
      </c>
      <c r="L288" s="61">
        <v>3.87896E-2</v>
      </c>
      <c r="M288" s="61">
        <v>1.5241694000000001E-3</v>
      </c>
      <c r="N288" s="61">
        <v>3.0756999999999999</v>
      </c>
      <c r="O288" s="61">
        <v>0.88844199999999995</v>
      </c>
      <c r="P288" s="61">
        <v>2.8902999999999999</v>
      </c>
      <c r="Q288" s="62">
        <v>0.79387329539999996</v>
      </c>
      <c r="R288" s="60" t="s">
        <v>307</v>
      </c>
      <c r="S288" s="61">
        <v>0</v>
      </c>
      <c r="T288" s="61"/>
      <c r="U288" s="61" t="s">
        <v>307</v>
      </c>
      <c r="V288" s="61" t="s">
        <v>307</v>
      </c>
      <c r="W288" s="61" t="s">
        <v>307</v>
      </c>
      <c r="X288" s="62"/>
      <c r="Y288" s="61"/>
      <c r="Z288" s="61"/>
      <c r="AA288" s="15">
        <f>IF("na"=F288,"",F288/F287)</f>
        <v>1.665658738993113</v>
      </c>
      <c r="AB288" s="13">
        <f>IF("na"=J288,"",J288/J287)</f>
        <v>1.7007204411637658</v>
      </c>
      <c r="AC288" s="13">
        <f>IF("na"=M288,"",M288/M287)</f>
        <v>2.377085879370997</v>
      </c>
      <c r="AD288" s="13">
        <f>IF("na"=Q288,"",Q288/Q287)</f>
        <v>2.0467797019129308</v>
      </c>
      <c r="AE288" s="13">
        <f>IF("na"=T288,"",T288/T287)</f>
        <v>0</v>
      </c>
      <c r="AF288" s="13">
        <f>IF("na"=X288,"",X288/X287)</f>
        <v>0</v>
      </c>
      <c r="AG288" s="13">
        <f>ROW()</f>
        <v>288</v>
      </c>
      <c r="AH288" s="63">
        <f t="shared" ref="AH288:AM291" ca="1" si="33">SUM(IF(INDIRECT(ADDRESS(ROW(),AH$40))&gt;INDIRECT(ADDRESS($AG288,AH$40)),1,0),IF(INDIRECT(ADDRESS(ROW(),AH$40))&gt;INDIRECT(ADDRESS($AG288+1,AH$40)),1,0),IF(INDIRECT(ADDRESS(ROW(),AH$40))&gt;INDIRECT(ADDRESS($AG288+2,AH$40)),1,0),IF(INDIRECT(ADDRESS(ROW(),AH$40))&gt;INDIRECT(ADDRESS($AG288+3,AH$40)),1,0))+1</f>
        <v>4</v>
      </c>
      <c r="AI288" s="63">
        <f t="shared" ca="1" si="33"/>
        <v>4</v>
      </c>
      <c r="AJ288" s="63">
        <f t="shared" ca="1" si="33"/>
        <v>4</v>
      </c>
      <c r="AK288" s="63">
        <f t="shared" ca="1" si="33"/>
        <v>4</v>
      </c>
      <c r="AL288" s="63">
        <f t="shared" ca="1" si="33"/>
        <v>1</v>
      </c>
      <c r="AM288" s="63">
        <f t="shared" ca="1" si="33"/>
        <v>1</v>
      </c>
      <c r="AO288" s="14">
        <f>IF("na"=F288,"",SQRT(F288)/SQRT(F287))</f>
        <v>1.2906040209890532</v>
      </c>
      <c r="AP288" s="14">
        <f>IF("na"=J288,"",SQRT(J288)/SQRT(J287))</f>
        <v>1.3041167283505588</v>
      </c>
      <c r="AQ288" s="14">
        <f>IF("na"=M288,"",SQRT(M288)/SQRT(M287))</f>
        <v>1.5417801008480414</v>
      </c>
      <c r="AR288" s="14">
        <f>IF("na"=Q288,"",SQRT(Q288)/SQRT(Q287))</f>
        <v>1.4306570874646833</v>
      </c>
      <c r="AS288" s="14">
        <f>IF("na"=T288,"",SQRT(T288)/SQRT(T287))</f>
        <v>0</v>
      </c>
      <c r="AT288" s="14">
        <f>IF("na"=X288,"",SQRT(X288)/SQRT(X287))</f>
        <v>0</v>
      </c>
    </row>
    <row r="289" spans="1:1024" ht="12.75" customHeight="1" x14ac:dyDescent="0.3">
      <c r="A289" s="17" t="s">
        <v>281</v>
      </c>
      <c r="B289" s="58">
        <v>0.36757499999999999</v>
      </c>
      <c r="C289" s="58">
        <v>2.9577100000000001</v>
      </c>
      <c r="D289" s="60">
        <v>0.38086799999999998</v>
      </c>
      <c r="E289" s="61">
        <v>3.80963E-2</v>
      </c>
      <c r="F289" s="61">
        <v>1.6280317999999999E-3</v>
      </c>
      <c r="G289" s="61">
        <v>2.9975399999999999</v>
      </c>
      <c r="H289" s="61">
        <v>1.1673199999999999</v>
      </c>
      <c r="I289" s="61">
        <v>2.74803</v>
      </c>
      <c r="J289" s="62">
        <v>1.4066016848</v>
      </c>
      <c r="K289" s="60">
        <v>0.38207999999999998</v>
      </c>
      <c r="L289" s="61">
        <v>2.9557400000000001E-2</v>
      </c>
      <c r="M289" s="61">
        <v>1.0840348000000001E-3</v>
      </c>
      <c r="N289" s="61">
        <v>2.8319999999999999</v>
      </c>
      <c r="O289" s="61">
        <v>0.59719699999999998</v>
      </c>
      <c r="P289" s="61">
        <v>2.72376</v>
      </c>
      <c r="Q289" s="62">
        <v>0.41137685930000001</v>
      </c>
      <c r="R289" s="60">
        <v>0.38033699999999998</v>
      </c>
      <c r="S289" s="61">
        <v>2.4492799999999999E-2</v>
      </c>
      <c r="T289" s="61">
        <v>7.6276580000000005E-4</v>
      </c>
      <c r="U289" s="61">
        <v>2.8290700000000002</v>
      </c>
      <c r="V289" s="61">
        <v>0.43932900000000003</v>
      </c>
      <c r="W289" s="61">
        <v>2.7649900000000001</v>
      </c>
      <c r="X289" s="62">
        <v>0.23015096860000001</v>
      </c>
      <c r="Y289" s="61"/>
      <c r="Z289" s="61"/>
      <c r="AA289" s="15">
        <f>IF("na"=F289,"",F289/F287)</f>
        <v>1.3154868563774977</v>
      </c>
      <c r="AB289" s="13">
        <f>IF("na"=J289,"",J289/J287)</f>
        <v>1.3678232700002584</v>
      </c>
      <c r="AC289" s="13">
        <f>IF("na"=M289,"",M289/M287)</f>
        <v>1.6906544743824163</v>
      </c>
      <c r="AD289" s="13">
        <f>IF("na"=Q289,"",Q289/Q287)</f>
        <v>1.060619887746298</v>
      </c>
      <c r="AE289" s="13">
        <f>IF("na"=T289,"",T289/T287)</f>
        <v>2.123812575995554</v>
      </c>
      <c r="AF289" s="13">
        <f>IF("na"=X289,"",X289/X287)</f>
        <v>1.399300647375588</v>
      </c>
      <c r="AG289" s="13">
        <f>AG288</f>
        <v>288</v>
      </c>
      <c r="AH289" s="63">
        <f t="shared" ca="1" si="33"/>
        <v>2</v>
      </c>
      <c r="AI289" s="63">
        <f t="shared" ca="1" si="33"/>
        <v>2</v>
      </c>
      <c r="AJ289" s="63">
        <f t="shared" ca="1" si="33"/>
        <v>2</v>
      </c>
      <c r="AK289" s="63">
        <f t="shared" ca="1" si="33"/>
        <v>2</v>
      </c>
      <c r="AL289" s="63">
        <f t="shared" ca="1" si="33"/>
        <v>3</v>
      </c>
      <c r="AM289" s="63">
        <f t="shared" ca="1" si="33"/>
        <v>3</v>
      </c>
      <c r="AO289" s="14">
        <f>IF("na"=F289,"",SQRT(F289)/SQRT(F287))</f>
        <v>1.1469467539417415</v>
      </c>
      <c r="AP289" s="14">
        <f>IF("na"=J289,"",SQRT(J289)/SQRT(J287))</f>
        <v>1.1695397684560616</v>
      </c>
      <c r="AQ289" s="14">
        <f>IF("na"=M289,"",SQRT(M289)/SQRT(M287))</f>
        <v>1.3002516965504856</v>
      </c>
      <c r="AR289" s="14">
        <f>IF("na"=Q289,"",SQRT(Q289)/SQRT(Q287))</f>
        <v>1.0298640142010489</v>
      </c>
      <c r="AS289" s="14">
        <f>IF("na"=T289,"",SQRT(T289)/SQRT(T287))</f>
        <v>1.4573306337257701</v>
      </c>
      <c r="AT289" s="14">
        <f>IF("na"=X289,"",SQRT(X289)/SQRT(X287))</f>
        <v>1.1829203892805247</v>
      </c>
    </row>
    <row r="290" spans="1:1024" ht="12.75" customHeight="1" x14ac:dyDescent="0.3">
      <c r="A290" s="17" t="s">
        <v>282</v>
      </c>
      <c r="B290" s="58">
        <v>0.36757499999999999</v>
      </c>
      <c r="C290" s="58">
        <v>2.9577100000000001</v>
      </c>
      <c r="D290" s="64">
        <v>0.35448000000000002</v>
      </c>
      <c r="E290" s="65">
        <v>3.3663600000000002E-2</v>
      </c>
      <c r="F290" s="66">
        <v>1.3047168999999999E-3</v>
      </c>
      <c r="G290" s="65">
        <v>3.17225</v>
      </c>
      <c r="H290" s="66">
        <v>0.94914900000000002</v>
      </c>
      <c r="I290" s="66">
        <v>2.9660299999999999</v>
      </c>
      <c r="J290" s="67">
        <v>0.90095304659999997</v>
      </c>
      <c r="K290" s="64">
        <v>0.35347200000000001</v>
      </c>
      <c r="L290" s="65">
        <v>2.3341799999999999E-2</v>
      </c>
      <c r="M290" s="66">
        <v>7.4373419999999998E-4</v>
      </c>
      <c r="N290" s="65">
        <v>3.10948</v>
      </c>
      <c r="O290" s="66">
        <v>0.62610699999999997</v>
      </c>
      <c r="P290" s="66">
        <v>3.0088900000000001</v>
      </c>
      <c r="Q290" s="67">
        <v>0.39462936780000002</v>
      </c>
      <c r="R290" s="64">
        <v>0.352966</v>
      </c>
      <c r="S290" s="65">
        <v>1.6525700000000001E-2</v>
      </c>
      <c r="T290" s="66">
        <v>4.8652150000000002E-4</v>
      </c>
      <c r="U290" s="65">
        <v>3.0071500000000002</v>
      </c>
      <c r="V290" s="66">
        <v>0.39589600000000003</v>
      </c>
      <c r="W290" s="66">
        <v>2.96347</v>
      </c>
      <c r="X290" s="67">
        <v>0.15676682040000001</v>
      </c>
      <c r="Y290" s="65"/>
      <c r="Z290" s="65"/>
      <c r="AA290" s="15">
        <f>IF("na"=F290,"",F290/F287)</f>
        <v>1.0542410370876012</v>
      </c>
      <c r="AB290" s="13">
        <f>IF("na"=J290,"",J290/J287)</f>
        <v>0.87611479186613517</v>
      </c>
      <c r="AC290" s="13">
        <f>IF("na"=M290,"",M290/M287)</f>
        <v>1.159923604833744</v>
      </c>
      <c r="AD290" s="13">
        <f>IF("na"=Q290,"",Q290/Q287)</f>
        <v>1.0174411766613158</v>
      </c>
      <c r="AE290" s="13">
        <f>IF("na"=T290,"",T290/T287)</f>
        <v>1.354649723666453</v>
      </c>
      <c r="AF290" s="13">
        <f>IF("na"=X290,"",X290/X287)</f>
        <v>0.95313052387793662</v>
      </c>
      <c r="AG290" s="13">
        <f>AG289</f>
        <v>288</v>
      </c>
      <c r="AH290" s="63">
        <f t="shared" ca="1" si="33"/>
        <v>1</v>
      </c>
      <c r="AI290" s="63">
        <f t="shared" ca="1" si="33"/>
        <v>1</v>
      </c>
      <c r="AJ290" s="63">
        <f t="shared" ca="1" si="33"/>
        <v>1</v>
      </c>
      <c r="AK290" s="63">
        <f t="shared" ca="1" si="33"/>
        <v>1</v>
      </c>
      <c r="AL290" s="63">
        <f t="shared" ca="1" si="33"/>
        <v>2</v>
      </c>
      <c r="AM290" s="63">
        <f t="shared" ca="1" si="33"/>
        <v>2</v>
      </c>
      <c r="AO290" s="14">
        <f>IF("na"=F290,"",SQRT(F290)/SQRT(F287))</f>
        <v>1.0267624053731228</v>
      </c>
      <c r="AP290" s="14">
        <f>IF("na"=J290,"",SQRT(J290)/SQRT(J287))</f>
        <v>0.93601003833620033</v>
      </c>
      <c r="AQ290" s="14">
        <f>IF("na"=M290,"",SQRT(M290)/SQRT(M287))</f>
        <v>1.0769974952773771</v>
      </c>
      <c r="AR290" s="14">
        <f>IF("na"=Q290,"",SQRT(Q290)/SQRT(Q287))</f>
        <v>1.0086828920237103</v>
      </c>
      <c r="AS290" s="14">
        <f>IF("na"=T290,"",SQRT(T290)/SQRT(T287))</f>
        <v>1.1638942063892461</v>
      </c>
      <c r="AT290" s="14">
        <f>IF("na"=X290,"",SQRT(X290)/SQRT(X287))</f>
        <v>0.97628403852461743</v>
      </c>
    </row>
    <row r="291" spans="1:1024" ht="12.75" customHeight="1" x14ac:dyDescent="0.3">
      <c r="A291" s="17" t="s">
        <v>283</v>
      </c>
      <c r="B291" s="58">
        <v>0.36757499999999999</v>
      </c>
      <c r="C291" s="58">
        <v>2.9577100000000001</v>
      </c>
      <c r="D291" s="68">
        <v>0.38040499999999999</v>
      </c>
      <c r="E291" s="13">
        <v>4.2780800000000001E-2</v>
      </c>
      <c r="F291" s="66">
        <v>1.9948056999999999E-3</v>
      </c>
      <c r="G291" s="65">
        <v>3.0180699999999998</v>
      </c>
      <c r="H291" s="66">
        <v>1.26505</v>
      </c>
      <c r="I291" s="66">
        <v>2.7508300000000001</v>
      </c>
      <c r="J291" s="67">
        <v>1.6431508369000001</v>
      </c>
      <c r="K291" s="68">
        <v>0.37845000000000001</v>
      </c>
      <c r="L291" s="13">
        <v>3.4854999999999997E-2</v>
      </c>
      <c r="M291" s="66">
        <v>1.3331365999999999E-3</v>
      </c>
      <c r="N291" s="65">
        <v>2.9273799999999999</v>
      </c>
      <c r="O291" s="66">
        <v>0.72905699999999996</v>
      </c>
      <c r="P291" s="66">
        <v>2.7875700000000001</v>
      </c>
      <c r="Q291" s="67">
        <v>0.56047172879999996</v>
      </c>
      <c r="R291" s="68">
        <v>0.37606099999999998</v>
      </c>
      <c r="S291" s="13">
        <v>3.14597E-2</v>
      </c>
      <c r="T291" s="66">
        <v>1.0617248000000001E-3</v>
      </c>
      <c r="U291" s="65">
        <v>2.9247899999999998</v>
      </c>
      <c r="V291" s="66">
        <v>0.54742800000000003</v>
      </c>
      <c r="W291" s="66">
        <v>2.8427500000000001</v>
      </c>
      <c r="X291" s="67">
        <v>0.31289321669999998</v>
      </c>
      <c r="Y291" s="65"/>
      <c r="Z291" s="65"/>
      <c r="AA291" s="15">
        <f>IF("na"=F291,"",F291/F287)</f>
        <v>1.6118485396765063</v>
      </c>
      <c r="AB291" s="13">
        <f>IF("na"=J291,"",J291/J287)</f>
        <v>1.5978510299820874</v>
      </c>
      <c r="AC291" s="13">
        <f>IF("na"=M291,"",M291/M287)</f>
        <v>2.079152217025654</v>
      </c>
      <c r="AD291" s="13">
        <f>IF("na"=Q291,"",Q291/Q287)</f>
        <v>1.4450192047660215</v>
      </c>
      <c r="AE291" s="13">
        <f>IF("na"=T291,"",T291/T287)</f>
        <v>2.9562212706526227</v>
      </c>
      <c r="AF291" s="13">
        <f>IF("na"=X291,"",X291/X287)</f>
        <v>1.9023673172051125</v>
      </c>
      <c r="AG291" s="13">
        <f>AG290</f>
        <v>288</v>
      </c>
      <c r="AH291" s="63">
        <f t="shared" ca="1" si="33"/>
        <v>3</v>
      </c>
      <c r="AI291" s="63">
        <f t="shared" ca="1" si="33"/>
        <v>3</v>
      </c>
      <c r="AJ291" s="63">
        <f t="shared" ca="1" si="33"/>
        <v>3</v>
      </c>
      <c r="AK291" s="63">
        <f t="shared" ca="1" si="33"/>
        <v>3</v>
      </c>
      <c r="AL291" s="63">
        <f t="shared" ca="1" si="33"/>
        <v>4</v>
      </c>
      <c r="AM291" s="63">
        <f t="shared" ca="1" si="33"/>
        <v>4</v>
      </c>
      <c r="AO291" s="14">
        <f>IF("na"=F291,"",SQRT(F291)/SQRT(F287))</f>
        <v>1.2695859717547711</v>
      </c>
      <c r="AP291" s="14">
        <f>IF("na"=J291,"",SQRT(J291)/SQRT(J287))</f>
        <v>1.2640613236635663</v>
      </c>
      <c r="AQ291" s="14">
        <f>IF("na"=M291,"",SQRT(M291)/SQRT(M287))</f>
        <v>1.4419265643664569</v>
      </c>
      <c r="AR291" s="14">
        <f>IF("na"=Q291,"",SQRT(Q291)/SQRT(Q287))</f>
        <v>1.2020895161201688</v>
      </c>
      <c r="AS291" s="14">
        <f>IF("na"=T291,"",SQRT(T291)/SQRT(T287))</f>
        <v>1.7193665317937952</v>
      </c>
      <c r="AT291" s="14">
        <f>IF("na"=X291,"",SQRT(X291)/SQRT(X287))</f>
        <v>1.3792633240991774</v>
      </c>
    </row>
    <row r="292" spans="1:1024" ht="12.75" customHeight="1" x14ac:dyDescent="0.3">
      <c r="B292" s="69"/>
      <c r="C292" s="69"/>
      <c r="D292" s="13"/>
      <c r="E292" s="13"/>
      <c r="F292" s="13"/>
      <c r="G292" s="13"/>
      <c r="H292" s="13"/>
      <c r="I292" s="13"/>
      <c r="J292" s="13"/>
      <c r="K292" s="13"/>
      <c r="L292" s="13"/>
    </row>
    <row r="293" spans="1:1024" s="52" customFormat="1" ht="12.75" customHeight="1" x14ac:dyDescent="0.3">
      <c r="A293" s="17"/>
      <c r="B293" s="17"/>
      <c r="C293" s="17"/>
      <c r="D293" s="6" t="s">
        <v>329</v>
      </c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17"/>
      <c r="Z293" s="17"/>
      <c r="AA293" s="51"/>
      <c r="AH293" s="53"/>
      <c r="AI293" s="53"/>
      <c r="AJ293" s="53"/>
      <c r="AK293" s="53"/>
      <c r="AL293" s="53"/>
      <c r="AM293" s="53"/>
      <c r="AP293" s="16"/>
      <c r="AKC293" s="7"/>
      <c r="AKD293" s="7"/>
      <c r="AKE293" s="7"/>
      <c r="AKF293" s="7"/>
      <c r="AKG293" s="7"/>
      <c r="AKH293" s="7"/>
      <c r="AKI293" s="7"/>
      <c r="AKJ293" s="7"/>
      <c r="AKK293" s="7"/>
      <c r="AKL293" s="7"/>
      <c r="AKM293" s="7"/>
      <c r="AKN293" s="7"/>
      <c r="AKO293" s="7"/>
      <c r="AKP293" s="7"/>
      <c r="AKQ293" s="7"/>
      <c r="AKR293" s="7"/>
      <c r="AKS293" s="7"/>
      <c r="AKT293" s="7"/>
      <c r="AKU293" s="7"/>
      <c r="AKV293" s="7"/>
      <c r="AKW293" s="7"/>
      <c r="AKX293" s="7"/>
      <c r="AKY293" s="7"/>
      <c r="AKZ293" s="7"/>
      <c r="ALA293" s="7"/>
      <c r="ALB293" s="7"/>
      <c r="ALC293" s="7"/>
      <c r="ALD293" s="7"/>
      <c r="ALE293" s="7"/>
      <c r="ALF293" s="7"/>
      <c r="ALG293" s="7"/>
      <c r="ALH293" s="7"/>
      <c r="ALI293" s="7"/>
      <c r="ALJ293" s="7"/>
      <c r="ALK293" s="7"/>
      <c r="ALL293" s="7"/>
      <c r="ALM293" s="7"/>
      <c r="ALN293" s="7"/>
      <c r="ALO293" s="7"/>
      <c r="ALP293" s="7"/>
      <c r="ALQ293" s="7"/>
      <c r="ALR293" s="7"/>
      <c r="ALS293" s="7"/>
      <c r="ALT293" s="7"/>
      <c r="ALU293" s="7"/>
      <c r="ALV293" s="7"/>
      <c r="ALW293" s="7"/>
      <c r="ALX293" s="7"/>
      <c r="ALY293" s="7"/>
      <c r="ALZ293" s="7"/>
      <c r="AMA293" s="7"/>
      <c r="AMB293" s="7"/>
      <c r="AMC293" s="7"/>
      <c r="AMD293" s="7"/>
      <c r="AME293" s="7"/>
      <c r="AMF293" s="7"/>
      <c r="AMG293" s="7"/>
      <c r="AMH293" s="7"/>
      <c r="AMI293" s="7"/>
      <c r="AMJ293" s="7"/>
    </row>
    <row r="294" spans="1:1024" ht="12.75" customHeight="1" x14ac:dyDescent="0.3">
      <c r="B294" s="54" t="s">
        <v>293</v>
      </c>
      <c r="C294" s="54" t="s">
        <v>293</v>
      </c>
      <c r="D294" s="1">
        <v>7</v>
      </c>
      <c r="E294" s="1"/>
      <c r="F294" s="1"/>
      <c r="G294" s="1"/>
      <c r="H294" s="1"/>
      <c r="I294" s="1"/>
      <c r="J294" s="1"/>
      <c r="K294" s="1">
        <v>15</v>
      </c>
      <c r="L294" s="1"/>
      <c r="M294" s="1"/>
      <c r="N294" s="1"/>
      <c r="O294" s="1"/>
      <c r="P294" s="1"/>
      <c r="Q294" s="1"/>
      <c r="R294" s="1">
        <v>30</v>
      </c>
      <c r="S294" s="1"/>
      <c r="T294" s="1"/>
      <c r="U294" s="1"/>
      <c r="V294" s="1"/>
      <c r="W294" s="1"/>
      <c r="X294" s="1"/>
      <c r="Y294" s="55"/>
      <c r="Z294" s="55"/>
    </row>
    <row r="295" spans="1:1024" ht="12.75" customHeight="1" x14ac:dyDescent="0.3">
      <c r="B295" s="56" t="s">
        <v>284</v>
      </c>
      <c r="C295" s="56" t="s">
        <v>294</v>
      </c>
      <c r="D295" s="57" t="s">
        <v>284</v>
      </c>
      <c r="E295" s="58" t="s">
        <v>287</v>
      </c>
      <c r="F295" s="58" t="s">
        <v>295</v>
      </c>
      <c r="G295" s="58" t="s">
        <v>296</v>
      </c>
      <c r="H295" s="58" t="s">
        <v>297</v>
      </c>
      <c r="I295" s="58" t="s">
        <v>298</v>
      </c>
      <c r="J295" s="59" t="s">
        <v>299</v>
      </c>
      <c r="K295" s="57" t="s">
        <v>284</v>
      </c>
      <c r="L295" s="58" t="s">
        <v>287</v>
      </c>
      <c r="M295" s="58" t="s">
        <v>295</v>
      </c>
      <c r="N295" s="58" t="s">
        <v>296</v>
      </c>
      <c r="O295" s="58" t="s">
        <v>297</v>
      </c>
      <c r="P295" s="58" t="s">
        <v>298</v>
      </c>
      <c r="Q295" s="59" t="s">
        <v>299</v>
      </c>
      <c r="R295" s="57" t="s">
        <v>284</v>
      </c>
      <c r="S295" s="58" t="s">
        <v>287</v>
      </c>
      <c r="T295" s="58" t="s">
        <v>295</v>
      </c>
      <c r="U295" s="58" t="s">
        <v>296</v>
      </c>
      <c r="V295" s="58" t="s">
        <v>297</v>
      </c>
      <c r="W295" s="58" t="s">
        <v>298</v>
      </c>
      <c r="X295" s="59" t="s">
        <v>299</v>
      </c>
      <c r="Y295" s="58"/>
      <c r="Z295" s="58"/>
    </row>
    <row r="296" spans="1:1024" ht="12.75" customHeight="1" x14ac:dyDescent="0.3">
      <c r="A296" s="17" t="s">
        <v>300</v>
      </c>
      <c r="B296" s="58">
        <v>0.40811700000000001</v>
      </c>
      <c r="C296" s="58">
        <v>2.5616599999999998</v>
      </c>
      <c r="D296" s="60">
        <v>0.39385999999999999</v>
      </c>
      <c r="E296" s="61">
        <v>4.3364300000000001E-2</v>
      </c>
      <c r="F296" s="61">
        <v>2.0837245000000001E-3</v>
      </c>
      <c r="G296" s="61">
        <v>2.7532299999999998</v>
      </c>
      <c r="H296" s="61">
        <v>0.91979299999999997</v>
      </c>
      <c r="I296" s="61">
        <v>2.5389300000000001</v>
      </c>
      <c r="J296" s="62">
        <v>0.84653581570000003</v>
      </c>
      <c r="K296" s="60">
        <v>0.39400200000000002</v>
      </c>
      <c r="L296" s="61">
        <v>3.1782299999999999E-2</v>
      </c>
      <c r="M296" s="61">
        <v>1.2093477E-3</v>
      </c>
      <c r="N296" s="61">
        <v>2.6013600000000001</v>
      </c>
      <c r="O296" s="61">
        <v>0.55507499999999999</v>
      </c>
      <c r="P296" s="61">
        <v>2.5093000000000001</v>
      </c>
      <c r="Q296" s="62">
        <v>0.31084982519999999</v>
      </c>
      <c r="R296" s="60">
        <v>0.39562900000000001</v>
      </c>
      <c r="S296" s="61">
        <v>2.1546200000000001E-2</v>
      </c>
      <c r="T296" s="61">
        <v>6.2018879999999998E-4</v>
      </c>
      <c r="U296" s="61">
        <v>2.5665</v>
      </c>
      <c r="V296" s="61">
        <v>0.40180399999999999</v>
      </c>
      <c r="W296" s="61">
        <v>2.5155699999999999</v>
      </c>
      <c r="X296" s="62">
        <v>0.1635707425</v>
      </c>
      <c r="Y296" s="61"/>
      <c r="Z296" s="61"/>
      <c r="AH296" s="63"/>
      <c r="AI296" s="63"/>
    </row>
    <row r="297" spans="1:1024" ht="12.75" customHeight="1" x14ac:dyDescent="0.3">
      <c r="A297" s="17" t="s">
        <v>354</v>
      </c>
      <c r="B297" s="58">
        <v>0.40811700000000001</v>
      </c>
      <c r="C297" s="58">
        <v>2.5616599999999998</v>
      </c>
      <c r="D297" s="60">
        <v>0.39797700000000003</v>
      </c>
      <c r="E297" s="61">
        <v>5.69046E-2</v>
      </c>
      <c r="F297" s="61">
        <v>3.3409530999999998E-3</v>
      </c>
      <c r="G297" s="61">
        <v>2.8359399999999999</v>
      </c>
      <c r="H297" s="61">
        <v>1.3140700000000001</v>
      </c>
      <c r="I297" s="61">
        <v>2.5486300000000002</v>
      </c>
      <c r="J297" s="62">
        <v>1.7269497458</v>
      </c>
      <c r="K297" s="60">
        <v>0.39242100000000002</v>
      </c>
      <c r="L297" s="61">
        <v>5.2141600000000003E-2</v>
      </c>
      <c r="M297" s="61">
        <v>2.9651107999999998E-3</v>
      </c>
      <c r="N297" s="61">
        <v>2.7004000000000001</v>
      </c>
      <c r="O297" s="61">
        <v>0.87290999999999996</v>
      </c>
      <c r="P297" s="61">
        <v>2.5304199999999999</v>
      </c>
      <c r="Q297" s="62">
        <v>0.76294780569999998</v>
      </c>
      <c r="R297" s="60">
        <v>0.39285500000000001</v>
      </c>
      <c r="S297" s="61">
        <v>4.8327500000000002E-2</v>
      </c>
      <c r="T297" s="61">
        <v>2.5684758E-3</v>
      </c>
      <c r="U297" s="61">
        <v>2.6167799999999999</v>
      </c>
      <c r="V297" s="61">
        <v>0.65133200000000002</v>
      </c>
      <c r="W297" s="61">
        <v>2.5129800000000002</v>
      </c>
      <c r="X297" s="62">
        <v>0.4266031166</v>
      </c>
      <c r="Y297" s="61"/>
      <c r="Z297" s="61"/>
      <c r="AA297" s="15">
        <f>IF("na"=F297,"",F297/F296)</f>
        <v>1.6033564417944886</v>
      </c>
      <c r="AB297" s="13">
        <f>IF("na"=J297,"",J297/J296)</f>
        <v>2.0400197059258338</v>
      </c>
      <c r="AC297" s="13">
        <f>IF("na"=M297,"",M297/M296)</f>
        <v>2.4518265507926298</v>
      </c>
      <c r="AD297" s="13">
        <f>IF("na"=Q297,"",Q297/Q296)</f>
        <v>2.4543935490686581</v>
      </c>
      <c r="AE297" s="13">
        <f>IF("na"=T297,"",T297/T296)</f>
        <v>4.141441767410182</v>
      </c>
      <c r="AF297" s="13">
        <f>IF("na"=X297,"",X297/X296)</f>
        <v>2.608064927014683</v>
      </c>
      <c r="AG297" s="13">
        <f>ROW()</f>
        <v>297</v>
      </c>
      <c r="AH297" s="63">
        <f t="shared" ref="AH297:AM300" ca="1" si="34">SUM(IF(INDIRECT(ADDRESS(ROW(),AH$40))&gt;INDIRECT(ADDRESS($AG297,AH$40)),1,0),IF(INDIRECT(ADDRESS(ROW(),AH$40))&gt;INDIRECT(ADDRESS($AG297+1,AH$40)),1,0),IF(INDIRECT(ADDRESS(ROW(),AH$40))&gt;INDIRECT(ADDRESS($AG297+2,AH$40)),1,0),IF(INDIRECT(ADDRESS(ROW(),AH$40))&gt;INDIRECT(ADDRESS($AG297+3,AH$40)),1,0))+1</f>
        <v>3</v>
      </c>
      <c r="AI297" s="63">
        <f t="shared" ca="1" si="34"/>
        <v>2</v>
      </c>
      <c r="AJ297" s="63">
        <f t="shared" ca="1" si="34"/>
        <v>3</v>
      </c>
      <c r="AK297" s="63">
        <f t="shared" ca="1" si="34"/>
        <v>3</v>
      </c>
      <c r="AL297" s="63">
        <f t="shared" ca="1" si="34"/>
        <v>3</v>
      </c>
      <c r="AM297" s="63">
        <f t="shared" ca="1" si="34"/>
        <v>3</v>
      </c>
      <c r="AO297" s="14">
        <f>IF("na"=F297,"",SQRT(F297)/SQRT(F296))</f>
        <v>1.2662371191030883</v>
      </c>
      <c r="AP297" s="14">
        <f>IF("na"=J297,"",SQRT(J297)/SQRT(J296))</f>
        <v>1.4282925841457814</v>
      </c>
      <c r="AQ297" s="14">
        <f>IF("na"=M297,"",SQRT(M297)/SQRT(M296))</f>
        <v>1.5658309457896882</v>
      </c>
      <c r="AR297" s="14">
        <f>IF("na"=Q297,"",SQRT(Q297)/SQRT(Q296))</f>
        <v>1.5666504233774228</v>
      </c>
      <c r="AS297" s="14">
        <f>IF("na"=T297,"",SQRT(T297)/SQRT(T296))</f>
        <v>2.0350532591090049</v>
      </c>
      <c r="AT297" s="14">
        <f>IF("na"=X297,"",SQRT(X297)/SQRT(X296))</f>
        <v>1.6149504410398119</v>
      </c>
    </row>
    <row r="298" spans="1:1024" ht="12.75" customHeight="1" x14ac:dyDescent="0.3">
      <c r="A298" s="17" t="s">
        <v>281</v>
      </c>
      <c r="B298" s="58">
        <v>0.40811700000000001</v>
      </c>
      <c r="C298" s="58">
        <v>2.5616599999999998</v>
      </c>
      <c r="D298" s="60">
        <v>0.44220999999999999</v>
      </c>
      <c r="E298" s="61">
        <v>4.5934000000000003E-2</v>
      </c>
      <c r="F298" s="61">
        <v>3.2722648999999999E-3</v>
      </c>
      <c r="G298" s="61">
        <v>2.8832300000000002</v>
      </c>
      <c r="H298" s="61">
        <v>1.3184400000000001</v>
      </c>
      <c r="I298" s="61">
        <v>2.5875300000000001</v>
      </c>
      <c r="J298" s="62">
        <v>1.7389532905</v>
      </c>
      <c r="K298" s="60">
        <v>0.44383899999999998</v>
      </c>
      <c r="L298" s="61">
        <v>3.6342899999999997E-2</v>
      </c>
      <c r="M298" s="61">
        <v>2.5968674999999998E-3</v>
      </c>
      <c r="N298" s="61">
        <v>2.7067000000000001</v>
      </c>
      <c r="O298" s="61">
        <v>0.69164800000000004</v>
      </c>
      <c r="P298" s="61">
        <v>2.5655700000000001</v>
      </c>
      <c r="Q298" s="62">
        <v>0.47839224400000002</v>
      </c>
      <c r="R298" s="60">
        <v>0.441917</v>
      </c>
      <c r="S298" s="61">
        <v>3.3539600000000003E-2</v>
      </c>
      <c r="T298" s="61">
        <v>2.2673446999999999E-3</v>
      </c>
      <c r="U298" s="61">
        <v>2.66534</v>
      </c>
      <c r="V298" s="61">
        <v>0.54024700000000003</v>
      </c>
      <c r="W298" s="61">
        <v>2.5755400000000002</v>
      </c>
      <c r="X298" s="62">
        <v>0.29205947539999999</v>
      </c>
      <c r="Y298" s="61"/>
      <c r="Z298" s="61"/>
      <c r="AA298" s="15">
        <f>IF("na"=F298,"",F298/F296)</f>
        <v>1.5703922951426639</v>
      </c>
      <c r="AB298" s="13">
        <f>IF("na"=J298,"",J298/J296)</f>
        <v>2.0541993123611202</v>
      </c>
      <c r="AC298" s="13">
        <f>IF("na"=M298,"",M298/M296)</f>
        <v>2.1473290931962743</v>
      </c>
      <c r="AD298" s="13">
        <f>IF("na"=Q298,"",Q298/Q296)</f>
        <v>1.5389818658968319</v>
      </c>
      <c r="AE298" s="13">
        <f>IF("na"=T298,"",T298/T296)</f>
        <v>3.6558943018642065</v>
      </c>
      <c r="AF298" s="13">
        <f>IF("na"=X298,"",X298/X296)</f>
        <v>1.7855239325578043</v>
      </c>
      <c r="AG298" s="13">
        <f>AG297</f>
        <v>297</v>
      </c>
      <c r="AH298" s="63">
        <f t="shared" ca="1" si="34"/>
        <v>2</v>
      </c>
      <c r="AI298" s="63">
        <f t="shared" ca="1" si="34"/>
        <v>3</v>
      </c>
      <c r="AJ298" s="63">
        <f t="shared" ca="1" si="34"/>
        <v>2</v>
      </c>
      <c r="AK298" s="63">
        <f t="shared" ca="1" si="34"/>
        <v>2</v>
      </c>
      <c r="AL298" s="63">
        <f t="shared" ca="1" si="34"/>
        <v>2</v>
      </c>
      <c r="AM298" s="63">
        <f t="shared" ca="1" si="34"/>
        <v>2</v>
      </c>
      <c r="AO298" s="14">
        <f>IF("na"=F298,"",SQRT(F298)/SQRT(F296))</f>
        <v>1.2531529416406699</v>
      </c>
      <c r="AP298" s="14">
        <f>IF("na"=J298,"",SQRT(J298)/SQRT(J296))</f>
        <v>1.4332478195905689</v>
      </c>
      <c r="AQ298" s="14">
        <f>IF("na"=M298,"",SQRT(M298)/SQRT(M296))</f>
        <v>1.4653767751661257</v>
      </c>
      <c r="AR298" s="14">
        <f>IF("na"=Q298,"",SQRT(Q298)/SQRT(Q296))</f>
        <v>1.2405570788548312</v>
      </c>
      <c r="AS298" s="14">
        <f>IF("na"=T298,"",SQRT(T298)/SQRT(T296))</f>
        <v>1.9120393044768214</v>
      </c>
      <c r="AT298" s="14">
        <f>IF("na"=X298,"",SQRT(X298)/SQRT(X296))</f>
        <v>1.3362349840345464</v>
      </c>
    </row>
    <row r="299" spans="1:1024" ht="12.75" customHeight="1" x14ac:dyDescent="0.3">
      <c r="A299" s="17" t="s">
        <v>282</v>
      </c>
      <c r="B299" s="58">
        <v>0.40811700000000001</v>
      </c>
      <c r="C299" s="58">
        <v>2.5616599999999998</v>
      </c>
      <c r="D299" s="64">
        <v>0.40407300000000002</v>
      </c>
      <c r="E299" s="65">
        <v>4.4467600000000003E-2</v>
      </c>
      <c r="F299" s="66">
        <v>1.9937213000000001E-3</v>
      </c>
      <c r="G299" s="65">
        <v>2.8433899999999999</v>
      </c>
      <c r="H299" s="66">
        <v>0.96713199999999999</v>
      </c>
      <c r="I299" s="66">
        <v>2.6173099999999998</v>
      </c>
      <c r="J299" s="67">
        <v>0.93844122789999995</v>
      </c>
      <c r="K299" s="64">
        <v>0.405246</v>
      </c>
      <c r="L299" s="65">
        <v>3.1314000000000002E-2</v>
      </c>
      <c r="M299" s="66">
        <v>9.8880910000000003E-4</v>
      </c>
      <c r="N299" s="65">
        <v>2.66187</v>
      </c>
      <c r="O299" s="66">
        <v>0.57079999999999997</v>
      </c>
      <c r="P299" s="66">
        <v>2.5621900000000002</v>
      </c>
      <c r="Q299" s="67">
        <v>0.32581292090000002</v>
      </c>
      <c r="R299" s="64">
        <v>0.40389000000000003</v>
      </c>
      <c r="S299" s="65">
        <v>2.2531700000000002E-2</v>
      </c>
      <c r="T299" s="66">
        <v>5.2554499999999998E-4</v>
      </c>
      <c r="U299" s="65">
        <v>2.6186199999999999</v>
      </c>
      <c r="V299" s="66">
        <v>0.38483899999999999</v>
      </c>
      <c r="W299" s="66">
        <v>2.5720299999999998</v>
      </c>
      <c r="X299" s="67">
        <v>0.14820859280000001</v>
      </c>
      <c r="Y299" s="65"/>
      <c r="Z299" s="65"/>
      <c r="AA299" s="15">
        <f>IF("na"=F299,"",F299/F296)</f>
        <v>0.95680657399766622</v>
      </c>
      <c r="AB299" s="13">
        <f>IF("na"=J299,"",J299/J296)</f>
        <v>1.1085664782227831</v>
      </c>
      <c r="AC299" s="13">
        <f>IF("na"=M299,"",M299/M296)</f>
        <v>0.81763838472591466</v>
      </c>
      <c r="AD299" s="13">
        <f>IF("na"=Q299,"",Q299/Q296)</f>
        <v>1.0481360917297373</v>
      </c>
      <c r="AE299" s="13">
        <f>IF("na"=T299,"",T299/T296)</f>
        <v>0.84739518030638417</v>
      </c>
      <c r="AF299" s="13">
        <f>IF("na"=X299,"",X299/X296)</f>
        <v>0.90608253367805069</v>
      </c>
      <c r="AG299" s="13">
        <f>AG298</f>
        <v>297</v>
      </c>
      <c r="AH299" s="63">
        <f t="shared" ca="1" si="34"/>
        <v>1</v>
      </c>
      <c r="AI299" s="63">
        <f t="shared" ca="1" si="34"/>
        <v>1</v>
      </c>
      <c r="AJ299" s="63">
        <f t="shared" ca="1" si="34"/>
        <v>1</v>
      </c>
      <c r="AK299" s="63">
        <f t="shared" ca="1" si="34"/>
        <v>1</v>
      </c>
      <c r="AL299" s="63">
        <f t="shared" ca="1" si="34"/>
        <v>1</v>
      </c>
      <c r="AM299" s="63">
        <f t="shared" ca="1" si="34"/>
        <v>1</v>
      </c>
      <c r="AO299" s="14">
        <f>IF("na"=F299,"",SQRT(F299)/SQRT(F296))</f>
        <v>0.97816490122967836</v>
      </c>
      <c r="AP299" s="14">
        <f>IF("na"=J299,"",SQRT(J299)/SQRT(J296))</f>
        <v>1.0528848361633778</v>
      </c>
      <c r="AQ299" s="14">
        <f>IF("na"=M299,"",SQRT(M299)/SQRT(M296))</f>
        <v>0.9042335896912449</v>
      </c>
      <c r="AR299" s="14">
        <f>IF("na"=Q299,"",SQRT(Q299)/SQRT(Q296))</f>
        <v>1.0237851785065739</v>
      </c>
      <c r="AS299" s="14">
        <f>IF("na"=T299,"",SQRT(T299)/SQRT(T296))</f>
        <v>0.92054069997278454</v>
      </c>
      <c r="AT299" s="14">
        <f>IF("na"=X299,"",SQRT(X299)/SQRT(X296))</f>
        <v>0.95188367654774431</v>
      </c>
    </row>
    <row r="300" spans="1:1024" ht="12.75" customHeight="1" x14ac:dyDescent="0.3">
      <c r="A300" s="17" t="s">
        <v>283</v>
      </c>
      <c r="B300" s="58">
        <v>0.40811700000000001</v>
      </c>
      <c r="C300" s="58">
        <v>2.5616599999999998</v>
      </c>
      <c r="D300" s="68">
        <v>0.44145499999999999</v>
      </c>
      <c r="E300" s="13">
        <v>5.9067700000000001E-2</v>
      </c>
      <c r="F300" s="66">
        <v>4.6004152999999997E-3</v>
      </c>
      <c r="G300" s="65">
        <v>3.1152000000000002</v>
      </c>
      <c r="H300" s="66">
        <v>1.5708599999999999</v>
      </c>
      <c r="I300" s="66">
        <v>2.6667000000000001</v>
      </c>
      <c r="J300" s="67">
        <v>2.4786345411999999</v>
      </c>
      <c r="K300" s="68">
        <v>0.44178099999999998</v>
      </c>
      <c r="L300" s="13">
        <v>5.55422E-2</v>
      </c>
      <c r="M300" s="66">
        <v>4.2182006999999999E-3</v>
      </c>
      <c r="N300" s="65">
        <v>2.9139300000000001</v>
      </c>
      <c r="O300" s="66">
        <v>1.0432300000000001</v>
      </c>
      <c r="P300" s="66">
        <v>2.6578200000000001</v>
      </c>
      <c r="Q300" s="67">
        <v>1.0975755785000001</v>
      </c>
      <c r="R300" s="68">
        <v>0.44306400000000001</v>
      </c>
      <c r="S300" s="13">
        <v>5.3505499999999998E-2</v>
      </c>
      <c r="T300" s="66">
        <v>4.0841313000000001E-3</v>
      </c>
      <c r="U300" s="65">
        <v>2.79189</v>
      </c>
      <c r="V300" s="66">
        <v>0.84428999999999998</v>
      </c>
      <c r="W300" s="66">
        <v>2.6246200000000002</v>
      </c>
      <c r="X300" s="67">
        <v>0.71678956569999996</v>
      </c>
      <c r="Y300" s="65"/>
      <c r="Z300" s="65"/>
      <c r="AA300" s="15">
        <f>IF("na"=F300,"",F300/F296)</f>
        <v>2.2077848103240134</v>
      </c>
      <c r="AB300" s="13">
        <f>IF("na"=J300,"",J300/J296)</f>
        <v>2.9279736252510689</v>
      </c>
      <c r="AC300" s="13">
        <f>IF("na"=M300,"",M300/M296)</f>
        <v>3.4879966282649728</v>
      </c>
      <c r="AD300" s="13">
        <f>IF("na"=Q300,"",Q300/Q296)</f>
        <v>3.5308869091170401</v>
      </c>
      <c r="AE300" s="13">
        <f>IF("na"=T300,"",T300/T296)</f>
        <v>6.5853032173428483</v>
      </c>
      <c r="AF300" s="13">
        <f>IF("na"=X300,"",X300/X296)</f>
        <v>4.382137995736004</v>
      </c>
      <c r="AG300" s="13">
        <f>AG299</f>
        <v>297</v>
      </c>
      <c r="AH300" s="63">
        <f t="shared" ca="1" si="34"/>
        <v>4</v>
      </c>
      <c r="AI300" s="63">
        <f t="shared" ca="1" si="34"/>
        <v>4</v>
      </c>
      <c r="AJ300" s="63">
        <f t="shared" ca="1" si="34"/>
        <v>4</v>
      </c>
      <c r="AK300" s="63">
        <f t="shared" ca="1" si="34"/>
        <v>4</v>
      </c>
      <c r="AL300" s="63">
        <f t="shared" ca="1" si="34"/>
        <v>4</v>
      </c>
      <c r="AM300" s="63">
        <f t="shared" ca="1" si="34"/>
        <v>4</v>
      </c>
      <c r="AO300" s="14">
        <f>IF("na"=F300,"",SQRT(F300)/SQRT(F296))</f>
        <v>1.4858616390243116</v>
      </c>
      <c r="AP300" s="14">
        <f>IF("na"=J300,"",SQRT(J300)/SQRT(J296))</f>
        <v>1.7111322641020679</v>
      </c>
      <c r="AQ300" s="14">
        <f>IF("na"=M300,"",SQRT(M300)/SQRT(M296))</f>
        <v>1.8676179021055064</v>
      </c>
      <c r="AR300" s="14">
        <f>IF("na"=Q300,"",SQRT(Q300)/SQRT(Q296))</f>
        <v>1.8790654350280196</v>
      </c>
      <c r="AS300" s="14">
        <f>IF("na"=T300,"",SQRT(T300)/SQRT(T296))</f>
        <v>2.5661845641619094</v>
      </c>
      <c r="AT300" s="14">
        <f>IF("na"=X300,"",SQRT(X300)/SQRT(X296))</f>
        <v>2.0933556782677911</v>
      </c>
    </row>
    <row r="301" spans="1:1024" ht="12.75" customHeight="1" x14ac:dyDescent="0.3">
      <c r="B301" s="69"/>
      <c r="C301" s="69"/>
      <c r="D301" s="13"/>
      <c r="E301" s="13"/>
      <c r="F301" s="13"/>
      <c r="G301" s="13"/>
      <c r="H301" s="13"/>
      <c r="I301" s="13"/>
      <c r="J301" s="13"/>
      <c r="K301" s="13"/>
      <c r="L301" s="13"/>
    </row>
    <row r="302" spans="1:1024" s="52" customFormat="1" ht="12.75" customHeight="1" x14ac:dyDescent="0.3">
      <c r="A302" s="17"/>
      <c r="B302" s="17"/>
      <c r="C302" s="17"/>
      <c r="D302" s="6" t="s">
        <v>330</v>
      </c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17"/>
      <c r="Z302" s="17"/>
      <c r="AA302" s="51"/>
      <c r="AH302" s="53"/>
      <c r="AI302" s="53"/>
      <c r="AJ302" s="53"/>
      <c r="AK302" s="53"/>
      <c r="AL302" s="53"/>
      <c r="AM302" s="53"/>
      <c r="AP302" s="16"/>
      <c r="AKC302" s="7"/>
      <c r="AKD302" s="7"/>
      <c r="AKE302" s="7"/>
      <c r="AKF302" s="7"/>
      <c r="AKG302" s="7"/>
      <c r="AKH302" s="7"/>
      <c r="AKI302" s="7"/>
      <c r="AKJ302" s="7"/>
      <c r="AKK302" s="7"/>
      <c r="AKL302" s="7"/>
      <c r="AKM302" s="7"/>
      <c r="AKN302" s="7"/>
      <c r="AKO302" s="7"/>
      <c r="AKP302" s="7"/>
      <c r="AKQ302" s="7"/>
      <c r="AKR302" s="7"/>
      <c r="AKS302" s="7"/>
      <c r="AKT302" s="7"/>
      <c r="AKU302" s="7"/>
      <c r="AKV302" s="7"/>
      <c r="AKW302" s="7"/>
      <c r="AKX302" s="7"/>
      <c r="AKY302" s="7"/>
      <c r="AKZ302" s="7"/>
      <c r="ALA302" s="7"/>
      <c r="ALB302" s="7"/>
      <c r="ALC302" s="7"/>
      <c r="ALD302" s="7"/>
      <c r="ALE302" s="7"/>
      <c r="ALF302" s="7"/>
      <c r="ALG302" s="7"/>
      <c r="ALH302" s="7"/>
      <c r="ALI302" s="7"/>
      <c r="ALJ302" s="7"/>
      <c r="ALK302" s="7"/>
      <c r="ALL302" s="7"/>
      <c r="ALM302" s="7"/>
      <c r="ALN302" s="7"/>
      <c r="ALO302" s="7"/>
      <c r="ALP302" s="7"/>
      <c r="ALQ302" s="7"/>
      <c r="ALR302" s="7"/>
      <c r="ALS302" s="7"/>
      <c r="ALT302" s="7"/>
      <c r="ALU302" s="7"/>
      <c r="ALV302" s="7"/>
      <c r="ALW302" s="7"/>
      <c r="ALX302" s="7"/>
      <c r="ALY302" s="7"/>
      <c r="ALZ302" s="7"/>
      <c r="AMA302" s="7"/>
      <c r="AMB302" s="7"/>
      <c r="AMC302" s="7"/>
      <c r="AMD302" s="7"/>
      <c r="AME302" s="7"/>
      <c r="AMF302" s="7"/>
      <c r="AMG302" s="7"/>
      <c r="AMH302" s="7"/>
      <c r="AMI302" s="7"/>
      <c r="AMJ302" s="7"/>
    </row>
    <row r="303" spans="1:1024" ht="12.75" customHeight="1" x14ac:dyDescent="0.3">
      <c r="B303" s="54" t="s">
        <v>293</v>
      </c>
      <c r="C303" s="54" t="s">
        <v>293</v>
      </c>
      <c r="D303" s="1">
        <v>7</v>
      </c>
      <c r="E303" s="1"/>
      <c r="F303" s="1"/>
      <c r="G303" s="1"/>
      <c r="H303" s="1"/>
      <c r="I303" s="1"/>
      <c r="J303" s="1"/>
      <c r="K303" s="1">
        <v>15</v>
      </c>
      <c r="L303" s="1"/>
      <c r="M303" s="1"/>
      <c r="N303" s="1"/>
      <c r="O303" s="1"/>
      <c r="P303" s="1"/>
      <c r="Q303" s="1"/>
      <c r="R303" s="1">
        <v>30</v>
      </c>
      <c r="S303" s="1"/>
      <c r="T303" s="1"/>
      <c r="U303" s="1"/>
      <c r="V303" s="1"/>
      <c r="W303" s="1"/>
      <c r="X303" s="1"/>
      <c r="Y303" s="55"/>
      <c r="Z303" s="55"/>
    </row>
    <row r="304" spans="1:1024" ht="12.75" customHeight="1" x14ac:dyDescent="0.3">
      <c r="B304" s="56" t="s">
        <v>284</v>
      </c>
      <c r="C304" s="56" t="s">
        <v>294</v>
      </c>
      <c r="D304" s="57" t="s">
        <v>284</v>
      </c>
      <c r="E304" s="58" t="s">
        <v>287</v>
      </c>
      <c r="F304" s="58" t="s">
        <v>295</v>
      </c>
      <c r="G304" s="58" t="s">
        <v>296</v>
      </c>
      <c r="H304" s="58" t="s">
        <v>297</v>
      </c>
      <c r="I304" s="58" t="s">
        <v>298</v>
      </c>
      <c r="J304" s="59" t="s">
        <v>299</v>
      </c>
      <c r="K304" s="57" t="s">
        <v>284</v>
      </c>
      <c r="L304" s="58" t="s">
        <v>287</v>
      </c>
      <c r="M304" s="58" t="s">
        <v>295</v>
      </c>
      <c r="N304" s="58" t="s">
        <v>296</v>
      </c>
      <c r="O304" s="58" t="s">
        <v>297</v>
      </c>
      <c r="P304" s="58" t="s">
        <v>298</v>
      </c>
      <c r="Q304" s="59" t="s">
        <v>299</v>
      </c>
      <c r="R304" s="57" t="s">
        <v>284</v>
      </c>
      <c r="S304" s="58" t="s">
        <v>287</v>
      </c>
      <c r="T304" s="58" t="s">
        <v>295</v>
      </c>
      <c r="U304" s="58" t="s">
        <v>296</v>
      </c>
      <c r="V304" s="58" t="s">
        <v>297</v>
      </c>
      <c r="W304" s="58" t="s">
        <v>298</v>
      </c>
      <c r="X304" s="59" t="s">
        <v>299</v>
      </c>
      <c r="Y304" s="58"/>
      <c r="Z304" s="58"/>
    </row>
    <row r="305" spans="1:1024" ht="12.75" customHeight="1" x14ac:dyDescent="0.3">
      <c r="A305" s="17" t="s">
        <v>300</v>
      </c>
      <c r="B305" s="58">
        <v>7.30711E-2</v>
      </c>
      <c r="C305" s="58">
        <v>3.87765</v>
      </c>
      <c r="D305" s="60">
        <v>7.1815799999999999E-2</v>
      </c>
      <c r="E305" s="61">
        <v>1.8850499999999999E-2</v>
      </c>
      <c r="F305" s="61">
        <v>3.56917E-4</v>
      </c>
      <c r="G305" s="61">
        <v>5.3907100000000003</v>
      </c>
      <c r="H305" s="61">
        <v>4.2101600000000001</v>
      </c>
      <c r="I305" s="61">
        <v>4.2269199999999998</v>
      </c>
      <c r="J305" s="62">
        <v>17.847436758499999</v>
      </c>
      <c r="K305" s="60">
        <v>7.15948E-2</v>
      </c>
      <c r="L305" s="61">
        <v>1.3210299999999999E-2</v>
      </c>
      <c r="M305" s="61">
        <v>1.7669140000000001E-4</v>
      </c>
      <c r="N305" s="61">
        <v>4.5829500000000003</v>
      </c>
      <c r="O305" s="61">
        <v>2.25223</v>
      </c>
      <c r="P305" s="61">
        <v>4.1460299999999997</v>
      </c>
      <c r="Q305" s="62">
        <v>5.1445677972999997</v>
      </c>
      <c r="R305" s="60">
        <v>7.1814199999999995E-2</v>
      </c>
      <c r="S305" s="61">
        <v>8.9044299999999996E-3</v>
      </c>
      <c r="T305" s="61">
        <v>8.0868499999999993E-5</v>
      </c>
      <c r="U305" s="61">
        <v>4.2984600000000004</v>
      </c>
      <c r="V305" s="61">
        <v>1.09802</v>
      </c>
      <c r="W305" s="61">
        <v>4.1321399999999997</v>
      </c>
      <c r="X305" s="62">
        <v>1.2704130805</v>
      </c>
      <c r="Y305" s="61"/>
      <c r="Z305" s="61"/>
      <c r="AH305" s="63"/>
      <c r="AI305" s="63"/>
    </row>
    <row r="306" spans="1:1024" ht="12.75" customHeight="1" x14ac:dyDescent="0.3">
      <c r="A306" s="17" t="s">
        <v>354</v>
      </c>
      <c r="B306" s="58">
        <v>7.30711E-2</v>
      </c>
      <c r="C306" s="58">
        <v>3.87765</v>
      </c>
      <c r="D306" s="60">
        <v>7.1740999999999999E-2</v>
      </c>
      <c r="E306" s="61">
        <v>2.3658100000000001E-2</v>
      </c>
      <c r="F306" s="61">
        <v>5.6147469999999998E-4</v>
      </c>
      <c r="G306" s="61">
        <v>5.07273</v>
      </c>
      <c r="H306" s="61">
        <v>3.92021</v>
      </c>
      <c r="I306" s="61">
        <v>4.0096499999999997</v>
      </c>
      <c r="J306" s="62">
        <v>15.385470444099999</v>
      </c>
      <c r="K306" s="60">
        <v>7.6527700000000004E-2</v>
      </c>
      <c r="L306" s="61">
        <v>2.16218E-2</v>
      </c>
      <c r="M306" s="61">
        <v>4.7945019999999999E-4</v>
      </c>
      <c r="N306" s="61">
        <v>4.3329399999999998</v>
      </c>
      <c r="O306" s="61">
        <v>2.04664</v>
      </c>
      <c r="P306" s="61">
        <v>3.8628399999999998</v>
      </c>
      <c r="Q306" s="62">
        <v>4.1889546257000001</v>
      </c>
      <c r="R306" s="60">
        <v>8.8718500000000006E-2</v>
      </c>
      <c r="S306" s="61" t="s">
        <v>307</v>
      </c>
      <c r="T306" s="61">
        <v>2.4484110000000002E-4</v>
      </c>
      <c r="U306" s="61">
        <v>3.20784</v>
      </c>
      <c r="V306" s="61">
        <v>0</v>
      </c>
      <c r="W306" s="61">
        <v>3.20784</v>
      </c>
      <c r="X306" s="62">
        <v>0.44864543610000002</v>
      </c>
      <c r="Y306" s="61"/>
      <c r="Z306" s="61"/>
      <c r="AA306" s="15">
        <f>IF("na"=F306,"",F306/F305)</f>
        <v>1.5731240036198892</v>
      </c>
      <c r="AB306" s="13">
        <f>IF("na"=J306,"",J306/J305)</f>
        <v>0.86205490750779845</v>
      </c>
      <c r="AC306" s="13">
        <f>IF("na"=M306,"",M306/M305)</f>
        <v>2.7134891681202364</v>
      </c>
      <c r="AD306" s="13">
        <f>IF("na"=Q306,"",Q306/Q305)</f>
        <v>0.81424811388402152</v>
      </c>
      <c r="AE306" s="13">
        <f>IF("na"=T306,"",T306/T305)</f>
        <v>3.0276448802685847</v>
      </c>
      <c r="AF306" s="13">
        <f>IF("na"=X306,"",X306/X305)</f>
        <v>0.3531492575024695</v>
      </c>
      <c r="AG306" s="13">
        <f>ROW()</f>
        <v>306</v>
      </c>
      <c r="AH306" s="63">
        <f t="shared" ref="AH306:AM309" ca="1" si="35">SUM(IF(INDIRECT(ADDRESS(ROW(),AH$40))&gt;INDIRECT(ADDRESS($AG306,AH$40)),1,0),IF(INDIRECT(ADDRESS(ROW(),AH$40))&gt;INDIRECT(ADDRESS($AG306+1,AH$40)),1,0),IF(INDIRECT(ADDRESS(ROW(),AH$40))&gt;INDIRECT(ADDRESS($AG306+2,AH$40)),1,0),IF(INDIRECT(ADDRESS(ROW(),AH$40))&gt;INDIRECT(ADDRESS($AG306+3,AH$40)),1,0))+1</f>
        <v>3</v>
      </c>
      <c r="AI306" s="63">
        <f t="shared" ca="1" si="35"/>
        <v>4</v>
      </c>
      <c r="AJ306" s="63">
        <f t="shared" ca="1" si="35"/>
        <v>3</v>
      </c>
      <c r="AK306" s="63">
        <f t="shared" ca="1" si="35"/>
        <v>4</v>
      </c>
      <c r="AL306" s="63">
        <f t="shared" ca="1" si="35"/>
        <v>3</v>
      </c>
      <c r="AM306" s="63">
        <f t="shared" ca="1" si="35"/>
        <v>1</v>
      </c>
      <c r="AO306" s="14">
        <f>IF("na"=F306,"",SQRT(F306)/SQRT(F305))</f>
        <v>1.254242402257191</v>
      </c>
      <c r="AP306" s="14">
        <f>IF("na"=J306,"",SQRT(J306)/SQRT(J305))</f>
        <v>0.92846912038462448</v>
      </c>
      <c r="AQ306" s="14">
        <f>IF("na"=M306,"",SQRT(M306)/SQRT(M305))</f>
        <v>1.6472671817650701</v>
      </c>
      <c r="AR306" s="14">
        <f>IF("na"=Q306,"",SQRT(Q306)/SQRT(Q305))</f>
        <v>0.90235697696866157</v>
      </c>
      <c r="AS306" s="14">
        <f>IF("na"=T306,"",SQRT(T306)/SQRT(T305))</f>
        <v>1.7400128965811099</v>
      </c>
      <c r="AT306" s="14">
        <f>IF("na"=X306,"",SQRT(X306)/SQRT(X305))</f>
        <v>0.59426362626570839</v>
      </c>
    </row>
    <row r="307" spans="1:1024" ht="12.75" customHeight="1" x14ac:dyDescent="0.3">
      <c r="A307" s="17" t="s">
        <v>281</v>
      </c>
      <c r="B307" s="58">
        <v>7.30711E-2</v>
      </c>
      <c r="C307" s="58">
        <v>3.87765</v>
      </c>
      <c r="D307" s="60">
        <v>8.3362500000000006E-2</v>
      </c>
      <c r="E307" s="61">
        <v>2.01315E-2</v>
      </c>
      <c r="F307" s="61">
        <v>5.1119010000000005E-4</v>
      </c>
      <c r="G307" s="61">
        <v>4.2939699999999998</v>
      </c>
      <c r="H307" s="61">
        <v>3.20756</v>
      </c>
      <c r="I307" s="61">
        <v>3.5036</v>
      </c>
      <c r="J307" s="62">
        <v>10.4283545561</v>
      </c>
      <c r="K307" s="60">
        <v>8.3136199999999993E-2</v>
      </c>
      <c r="L307" s="61">
        <v>1.5695600000000001E-2</v>
      </c>
      <c r="M307" s="61">
        <v>3.4765799999999998E-4</v>
      </c>
      <c r="N307" s="61">
        <v>3.6547700000000001</v>
      </c>
      <c r="O307" s="61">
        <v>1.4242300000000001</v>
      </c>
      <c r="P307" s="61">
        <v>3.3700700000000001</v>
      </c>
      <c r="Q307" s="62">
        <v>2.2860685492999999</v>
      </c>
      <c r="R307" s="60">
        <v>7.7567700000000003E-2</v>
      </c>
      <c r="S307" s="61">
        <v>1.2941100000000001E-2</v>
      </c>
      <c r="T307" s="61">
        <v>1.876914E-4</v>
      </c>
      <c r="U307" s="61">
        <v>3.9023300000000001</v>
      </c>
      <c r="V307" s="61">
        <v>1.14245</v>
      </c>
      <c r="W307" s="61">
        <v>3.7059000000000002</v>
      </c>
      <c r="X307" s="62">
        <v>1.334690065</v>
      </c>
      <c r="Y307" s="61"/>
      <c r="Z307" s="61"/>
      <c r="AA307" s="15">
        <f>IF("na"=F307,"",F307/F305)</f>
        <v>1.4322380273284827</v>
      </c>
      <c r="AB307" s="13">
        <f>IF("na"=J307,"",J307/J305)</f>
        <v>0.58430544941605722</v>
      </c>
      <c r="AC307" s="13">
        <f>IF("na"=M307,"",M307/M305)</f>
        <v>1.9676000076970355</v>
      </c>
      <c r="AD307" s="13">
        <f>IF("na"=Q307,"",Q307/Q305)</f>
        <v>0.44436552094809345</v>
      </c>
      <c r="AE307" s="13">
        <f>IF("na"=T307,"",T307/T305)</f>
        <v>2.320945732887342</v>
      </c>
      <c r="AF307" s="13">
        <f>IF("na"=X307,"",X307/X305)</f>
        <v>1.0505953421659531</v>
      </c>
      <c r="AG307" s="13">
        <f>AG306</f>
        <v>306</v>
      </c>
      <c r="AH307" s="63">
        <f t="shared" ca="1" si="35"/>
        <v>2</v>
      </c>
      <c r="AI307" s="63">
        <f t="shared" ca="1" si="35"/>
        <v>1</v>
      </c>
      <c r="AJ307" s="63">
        <f t="shared" ca="1" si="35"/>
        <v>2</v>
      </c>
      <c r="AK307" s="63">
        <f t="shared" ca="1" si="35"/>
        <v>1</v>
      </c>
      <c r="AL307" s="63">
        <f t="shared" ca="1" si="35"/>
        <v>2</v>
      </c>
      <c r="AM307" s="63">
        <f t="shared" ca="1" si="35"/>
        <v>2</v>
      </c>
      <c r="AO307" s="14">
        <f>IF("na"=F307,"",SQRT(F307)/SQRT(F305))</f>
        <v>1.1967614747009876</v>
      </c>
      <c r="AP307" s="14">
        <f>IF("na"=J307,"",SQRT(J307)/SQRT(J305))</f>
        <v>0.76439875027112458</v>
      </c>
      <c r="AQ307" s="14">
        <f>IF("na"=M307,"",SQRT(M307)/SQRT(M305))</f>
        <v>1.4027116623515452</v>
      </c>
      <c r="AR307" s="14">
        <f>IF("na"=Q307,"",SQRT(Q307)/SQRT(Q305))</f>
        <v>0.66660747141634513</v>
      </c>
      <c r="AS307" s="14">
        <f>IF("na"=T307,"",SQRT(T307)/SQRT(T305))</f>
        <v>1.5234650415704791</v>
      </c>
      <c r="AT307" s="14">
        <f>IF("na"=X307,"",SQRT(X307)/SQRT(X305))</f>
        <v>1.0249855326617803</v>
      </c>
    </row>
    <row r="308" spans="1:1024" ht="12.75" customHeight="1" x14ac:dyDescent="0.3">
      <c r="A308" s="17" t="s">
        <v>282</v>
      </c>
      <c r="B308" s="58">
        <v>7.30711E-2</v>
      </c>
      <c r="C308" s="58">
        <v>3.87765</v>
      </c>
      <c r="D308" s="64">
        <v>7.2243500000000002E-2</v>
      </c>
      <c r="E308" s="65">
        <v>1.8997099999999999E-2</v>
      </c>
      <c r="F308" s="66">
        <v>3.615747E-4</v>
      </c>
      <c r="G308" s="65">
        <v>5.1840900000000003</v>
      </c>
      <c r="H308" s="66">
        <v>3.7740300000000002</v>
      </c>
      <c r="I308" s="66">
        <v>4.1880300000000004</v>
      </c>
      <c r="J308" s="67">
        <v>14.3396381853</v>
      </c>
      <c r="K308" s="64">
        <v>7.2349399999999994E-2</v>
      </c>
      <c r="L308" s="65">
        <v>1.31462E-2</v>
      </c>
      <c r="M308" s="66">
        <v>1.733433E-4</v>
      </c>
      <c r="N308" s="65">
        <v>4.4447900000000002</v>
      </c>
      <c r="O308" s="66">
        <v>1.9567399999999999</v>
      </c>
      <c r="P308" s="66">
        <v>4.0594599999999996</v>
      </c>
      <c r="Q308" s="67">
        <v>3.8618863037</v>
      </c>
      <c r="R308" s="64">
        <v>7.2409299999999996E-2</v>
      </c>
      <c r="S308" s="65">
        <v>9.0689299999999994E-3</v>
      </c>
      <c r="T308" s="66">
        <v>8.2683300000000002E-5</v>
      </c>
      <c r="U308" s="65">
        <v>4.2739099999999999</v>
      </c>
      <c r="V308" s="66">
        <v>1.14523</v>
      </c>
      <c r="W308" s="66">
        <v>4.0898099999999999</v>
      </c>
      <c r="X308" s="67">
        <v>1.3565636185000001</v>
      </c>
      <c r="Y308" s="65"/>
      <c r="Z308" s="65"/>
      <c r="AA308" s="15">
        <f>IF("na"=F308,"",F308/F305)</f>
        <v>1.0130498127015524</v>
      </c>
      <c r="AB308" s="13">
        <f>IF("na"=J308,"",J308/J305)</f>
        <v>0.8034564503202748</v>
      </c>
      <c r="AC308" s="13">
        <f>IF("na"=M308,"",M308/M305)</f>
        <v>0.98105114340596089</v>
      </c>
      <c r="AD308" s="13">
        <f>IF("na"=Q308,"",Q308/Q305)</f>
        <v>0.75067264265169498</v>
      </c>
      <c r="AE308" s="13">
        <f>IF("na"=T308,"",T308/T305)</f>
        <v>1.0224413708675195</v>
      </c>
      <c r="AF308" s="13">
        <f>IF("na"=X308,"",X308/X305)</f>
        <v>1.0678130124149017</v>
      </c>
      <c r="AG308" s="13">
        <f>AG307</f>
        <v>306</v>
      </c>
      <c r="AH308" s="63">
        <f t="shared" ca="1" si="35"/>
        <v>1</v>
      </c>
      <c r="AI308" s="63">
        <f t="shared" ca="1" si="35"/>
        <v>3</v>
      </c>
      <c r="AJ308" s="63">
        <f t="shared" ca="1" si="35"/>
        <v>1</v>
      </c>
      <c r="AK308" s="63">
        <f t="shared" ca="1" si="35"/>
        <v>3</v>
      </c>
      <c r="AL308" s="63">
        <f t="shared" ca="1" si="35"/>
        <v>1</v>
      </c>
      <c r="AM308" s="63">
        <f t="shared" ca="1" si="35"/>
        <v>3</v>
      </c>
      <c r="AO308" s="14">
        <f>IF("na"=F308,"",SQRT(F308)/SQRT(F305))</f>
        <v>1.006503756923715</v>
      </c>
      <c r="AP308" s="14">
        <f>IF("na"=J308,"",SQRT(J308)/SQRT(J305))</f>
        <v>0.89635732290213077</v>
      </c>
      <c r="AQ308" s="14">
        <f>IF("na"=M308,"",SQRT(M308)/SQRT(M305))</f>
        <v>0.99048025896832537</v>
      </c>
      <c r="AR308" s="14">
        <f>IF("na"=Q308,"",SQRT(Q308)/SQRT(Q305))</f>
        <v>0.86641366716580304</v>
      </c>
      <c r="AS308" s="14">
        <f>IF("na"=T308,"",SQRT(T308)/SQRT(T305))</f>
        <v>1.0111584301520309</v>
      </c>
      <c r="AT308" s="14">
        <f>IF("na"=X308,"",SQRT(X308)/SQRT(X305))</f>
        <v>1.0333503822106527</v>
      </c>
    </row>
    <row r="309" spans="1:1024" ht="12.75" customHeight="1" x14ac:dyDescent="0.3">
      <c r="A309" s="17" t="s">
        <v>283</v>
      </c>
      <c r="B309" s="58">
        <v>7.30711E-2</v>
      </c>
      <c r="C309" s="58">
        <v>3.87765</v>
      </c>
      <c r="D309" s="68">
        <v>8.3789500000000003E-2</v>
      </c>
      <c r="E309" s="13">
        <v>2.6600700000000001E-2</v>
      </c>
      <c r="F309" s="66">
        <v>8.2248119999999997E-4</v>
      </c>
      <c r="G309" s="65">
        <v>4.35283</v>
      </c>
      <c r="H309" s="66">
        <v>3.4081600000000001</v>
      </c>
      <c r="I309" s="66">
        <v>3.49614</v>
      </c>
      <c r="J309" s="67">
        <v>11.761104465700001</v>
      </c>
      <c r="K309" s="68">
        <v>8.1966499999999998E-2</v>
      </c>
      <c r="L309" s="13">
        <v>2.2065499999999998E-2</v>
      </c>
      <c r="M309" s="66">
        <v>5.6601429999999999E-4</v>
      </c>
      <c r="N309" s="65">
        <v>4.1266499999999997</v>
      </c>
      <c r="O309" s="66">
        <v>1.95217</v>
      </c>
      <c r="P309" s="66">
        <v>3.7530700000000001</v>
      </c>
      <c r="Q309" s="67">
        <v>3.8264878853000002</v>
      </c>
      <c r="R309" s="68">
        <v>7.7045299999999997E-2</v>
      </c>
      <c r="S309" s="13">
        <v>1.9574600000000001E-2</v>
      </c>
      <c r="T309" s="66">
        <v>3.9895909999999998E-4</v>
      </c>
      <c r="U309" s="65">
        <v>4.1769100000000003</v>
      </c>
      <c r="V309" s="66">
        <v>1.4819899999999999</v>
      </c>
      <c r="W309" s="66">
        <v>3.9297599999999999</v>
      </c>
      <c r="X309" s="67">
        <v>2.1990098121999999</v>
      </c>
      <c r="Y309" s="65"/>
      <c r="Z309" s="65"/>
      <c r="AA309" s="15">
        <f>IF("na"=F309,"",F309/F305)</f>
        <v>2.3044046655104689</v>
      </c>
      <c r="AB309" s="13">
        <f>IF("na"=J309,"",J309/J305)</f>
        <v>0.65898003309067177</v>
      </c>
      <c r="AC309" s="13">
        <f>IF("na"=M309,"",M309/M305)</f>
        <v>3.2034060514546829</v>
      </c>
      <c r="AD309" s="13">
        <f>IF("na"=Q309,"",Q309/Q305)</f>
        <v>0.74379190557236674</v>
      </c>
      <c r="AE309" s="13">
        <f>IF("na"=T309,"",T309/T305)</f>
        <v>4.9334301984085274</v>
      </c>
      <c r="AF309" s="13">
        <f>IF("na"=X309,"",X309/X305)</f>
        <v>1.73094078292592</v>
      </c>
      <c r="AG309" s="13">
        <f>AG308</f>
        <v>306</v>
      </c>
      <c r="AH309" s="63">
        <f t="shared" ca="1" si="35"/>
        <v>4</v>
      </c>
      <c r="AI309" s="63">
        <f t="shared" ca="1" si="35"/>
        <v>2</v>
      </c>
      <c r="AJ309" s="63">
        <f t="shared" ca="1" si="35"/>
        <v>4</v>
      </c>
      <c r="AK309" s="63">
        <f t="shared" ca="1" si="35"/>
        <v>2</v>
      </c>
      <c r="AL309" s="63">
        <f t="shared" ca="1" si="35"/>
        <v>4</v>
      </c>
      <c r="AM309" s="63">
        <f t="shared" ca="1" si="35"/>
        <v>4</v>
      </c>
      <c r="AO309" s="14">
        <f>IF("na"=F309,"",SQRT(F309)/SQRT(F305))</f>
        <v>1.5180265694349586</v>
      </c>
      <c r="AP309" s="14">
        <f>IF("na"=J309,"",SQRT(J309)/SQRT(J305))</f>
        <v>0.81177585150746612</v>
      </c>
      <c r="AQ309" s="14">
        <f>IF("na"=M309,"",SQRT(M309)/SQRT(M305))</f>
        <v>1.7898061491275201</v>
      </c>
      <c r="AR309" s="14">
        <f>IF("na"=Q309,"",SQRT(Q309)/SQRT(Q305))</f>
        <v>0.86243371082789122</v>
      </c>
      <c r="AS309" s="14">
        <f>IF("na"=T309,"",SQRT(T309)/SQRT(T305))</f>
        <v>2.221132638634741</v>
      </c>
      <c r="AT309" s="14">
        <f>IF("na"=X309,"",SQRT(X309)/SQRT(X305))</f>
        <v>1.3156522271960476</v>
      </c>
    </row>
    <row r="310" spans="1:1024" ht="12.75" customHeight="1" x14ac:dyDescent="0.3">
      <c r="B310" s="69"/>
      <c r="C310" s="69"/>
      <c r="D310" s="13"/>
      <c r="E310" s="13"/>
      <c r="F310" s="13"/>
      <c r="G310" s="13"/>
      <c r="H310" s="13"/>
      <c r="I310" s="13"/>
      <c r="J310" s="13"/>
      <c r="K310" s="13"/>
      <c r="L310" s="13"/>
    </row>
    <row r="311" spans="1:1024" s="52" customFormat="1" ht="12.75" customHeight="1" x14ac:dyDescent="0.3">
      <c r="A311" s="17"/>
      <c r="B311" s="17"/>
      <c r="C311" s="17"/>
      <c r="D311" s="6" t="s">
        <v>331</v>
      </c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17"/>
      <c r="Z311" s="17"/>
      <c r="AA311" s="51"/>
      <c r="AH311" s="53"/>
      <c r="AI311" s="53"/>
      <c r="AJ311" s="53"/>
      <c r="AK311" s="53"/>
      <c r="AL311" s="53"/>
      <c r="AM311" s="53"/>
      <c r="AP311" s="16"/>
      <c r="AKC311" s="7"/>
      <c r="AKD311" s="7"/>
      <c r="AKE311" s="7"/>
      <c r="AKF311" s="7"/>
      <c r="AKG311" s="7"/>
      <c r="AKH311" s="7"/>
      <c r="AKI311" s="7"/>
      <c r="AKJ311" s="7"/>
      <c r="AKK311" s="7"/>
      <c r="AKL311" s="7"/>
      <c r="AKM311" s="7"/>
      <c r="AKN311" s="7"/>
      <c r="AKO311" s="7"/>
      <c r="AKP311" s="7"/>
      <c r="AKQ311" s="7"/>
      <c r="AKR311" s="7"/>
      <c r="AKS311" s="7"/>
      <c r="AKT311" s="7"/>
      <c r="AKU311" s="7"/>
      <c r="AKV311" s="7"/>
      <c r="AKW311" s="7"/>
      <c r="AKX311" s="7"/>
      <c r="AKY311" s="7"/>
      <c r="AKZ311" s="7"/>
      <c r="ALA311" s="7"/>
      <c r="ALB311" s="7"/>
      <c r="ALC311" s="7"/>
      <c r="ALD311" s="7"/>
      <c r="ALE311" s="7"/>
      <c r="ALF311" s="7"/>
      <c r="ALG311" s="7"/>
      <c r="ALH311" s="7"/>
      <c r="ALI311" s="7"/>
      <c r="ALJ311" s="7"/>
      <c r="ALK311" s="7"/>
      <c r="ALL311" s="7"/>
      <c r="ALM311" s="7"/>
      <c r="ALN311" s="7"/>
      <c r="ALO311" s="7"/>
      <c r="ALP311" s="7"/>
      <c r="ALQ311" s="7"/>
      <c r="ALR311" s="7"/>
      <c r="ALS311" s="7"/>
      <c r="ALT311" s="7"/>
      <c r="ALU311" s="7"/>
      <c r="ALV311" s="7"/>
      <c r="ALW311" s="7"/>
      <c r="ALX311" s="7"/>
      <c r="ALY311" s="7"/>
      <c r="ALZ311" s="7"/>
      <c r="AMA311" s="7"/>
      <c r="AMB311" s="7"/>
      <c r="AMC311" s="7"/>
      <c r="AMD311" s="7"/>
      <c r="AME311" s="7"/>
      <c r="AMF311" s="7"/>
      <c r="AMG311" s="7"/>
      <c r="AMH311" s="7"/>
      <c r="AMI311" s="7"/>
      <c r="AMJ311" s="7"/>
    </row>
    <row r="312" spans="1:1024" ht="12.75" customHeight="1" x14ac:dyDescent="0.3">
      <c r="B312" s="54" t="s">
        <v>293</v>
      </c>
      <c r="C312" s="54" t="s">
        <v>293</v>
      </c>
      <c r="D312" s="1">
        <v>7</v>
      </c>
      <c r="E312" s="1"/>
      <c r="F312" s="1"/>
      <c r="G312" s="1"/>
      <c r="H312" s="1"/>
      <c r="I312" s="1"/>
      <c r="J312" s="1"/>
      <c r="K312" s="1">
        <v>15</v>
      </c>
      <c r="L312" s="1"/>
      <c r="M312" s="1"/>
      <c r="N312" s="1"/>
      <c r="O312" s="1"/>
      <c r="P312" s="1"/>
      <c r="Q312" s="1"/>
      <c r="R312" s="1">
        <v>30</v>
      </c>
      <c r="S312" s="1"/>
      <c r="T312" s="1"/>
      <c r="U312" s="1"/>
      <c r="V312" s="1"/>
      <c r="W312" s="1"/>
      <c r="X312" s="1"/>
      <c r="Y312" s="55"/>
      <c r="Z312" s="55"/>
    </row>
    <row r="313" spans="1:1024" ht="12.75" customHeight="1" x14ac:dyDescent="0.3">
      <c r="B313" s="56" t="s">
        <v>284</v>
      </c>
      <c r="C313" s="56" t="s">
        <v>294</v>
      </c>
      <c r="D313" s="57" t="s">
        <v>284</v>
      </c>
      <c r="E313" s="58" t="s">
        <v>287</v>
      </c>
      <c r="F313" s="58" t="s">
        <v>295</v>
      </c>
      <c r="G313" s="58" t="s">
        <v>296</v>
      </c>
      <c r="H313" s="58" t="s">
        <v>297</v>
      </c>
      <c r="I313" s="58" t="s">
        <v>298</v>
      </c>
      <c r="J313" s="59" t="s">
        <v>299</v>
      </c>
      <c r="K313" s="57" t="s">
        <v>284</v>
      </c>
      <c r="L313" s="58" t="s">
        <v>287</v>
      </c>
      <c r="M313" s="58" t="s">
        <v>295</v>
      </c>
      <c r="N313" s="58" t="s">
        <v>296</v>
      </c>
      <c r="O313" s="58" t="s">
        <v>297</v>
      </c>
      <c r="P313" s="58" t="s">
        <v>298</v>
      </c>
      <c r="Q313" s="59" t="s">
        <v>299</v>
      </c>
      <c r="R313" s="57" t="s">
        <v>284</v>
      </c>
      <c r="S313" s="58" t="s">
        <v>287</v>
      </c>
      <c r="T313" s="58" t="s">
        <v>295</v>
      </c>
      <c r="U313" s="58" t="s">
        <v>296</v>
      </c>
      <c r="V313" s="58" t="s">
        <v>297</v>
      </c>
      <c r="W313" s="58" t="s">
        <v>298</v>
      </c>
      <c r="X313" s="59" t="s">
        <v>299</v>
      </c>
      <c r="Y313" s="58"/>
      <c r="Z313" s="58"/>
    </row>
    <row r="314" spans="1:1024" ht="12.75" customHeight="1" x14ac:dyDescent="0.3">
      <c r="A314" s="17" t="s">
        <v>300</v>
      </c>
      <c r="B314" s="58">
        <v>0.61670700000000001</v>
      </c>
      <c r="C314" s="58">
        <v>1.77064</v>
      </c>
      <c r="D314" s="60">
        <v>0.62140700000000004</v>
      </c>
      <c r="E314" s="61">
        <v>3.9539600000000001E-2</v>
      </c>
      <c r="F314" s="61">
        <v>1.5854699E-3</v>
      </c>
      <c r="G314" s="61">
        <v>1.8836299999999999</v>
      </c>
      <c r="H314" s="61">
        <v>0.28583199999999997</v>
      </c>
      <c r="I314" s="61">
        <v>1.8478300000000001</v>
      </c>
      <c r="J314" s="62">
        <v>8.7658228300000002E-2</v>
      </c>
      <c r="K314" s="60">
        <v>0.62139100000000003</v>
      </c>
      <c r="L314" s="61">
        <v>2.68627E-2</v>
      </c>
      <c r="M314" s="61">
        <v>7.4354439999999998E-4</v>
      </c>
      <c r="N314" s="61">
        <v>1.85941</v>
      </c>
      <c r="O314" s="61">
        <v>0.19253500000000001</v>
      </c>
      <c r="P314" s="61">
        <v>1.8421000000000001</v>
      </c>
      <c r="Q314" s="62">
        <v>4.2176257799999999E-2</v>
      </c>
      <c r="R314" s="60">
        <v>0.62123099999999998</v>
      </c>
      <c r="S314" s="61">
        <v>2.0152099999999999E-2</v>
      </c>
      <c r="T314" s="61">
        <v>4.2657360000000001E-4</v>
      </c>
      <c r="U314" s="61">
        <v>1.85127</v>
      </c>
      <c r="V314" s="61">
        <v>0.139375</v>
      </c>
      <c r="W314" s="61">
        <v>1.84216</v>
      </c>
      <c r="X314" s="62">
        <v>2.4540500999999999E-2</v>
      </c>
      <c r="Y314" s="61"/>
      <c r="Z314" s="61"/>
      <c r="AH314" s="63"/>
      <c r="AI314" s="63"/>
    </row>
    <row r="315" spans="1:1024" ht="12.75" customHeight="1" x14ac:dyDescent="0.3">
      <c r="A315" s="17" t="s">
        <v>354</v>
      </c>
      <c r="B315" s="58">
        <v>0.61670700000000001</v>
      </c>
      <c r="C315" s="58">
        <v>1.77064</v>
      </c>
      <c r="D315" s="60">
        <v>0.62075800000000003</v>
      </c>
      <c r="E315" s="61">
        <v>5.5083899999999998E-2</v>
      </c>
      <c r="F315" s="61">
        <v>3.0506465999999999E-3</v>
      </c>
      <c r="G315" s="61">
        <v>1.9193199999999999</v>
      </c>
      <c r="H315" s="61">
        <v>0.37225999999999998</v>
      </c>
      <c r="I315" s="61">
        <v>1.8627100000000001</v>
      </c>
      <c r="J315" s="62">
        <v>0.14705439249999999</v>
      </c>
      <c r="K315" s="60">
        <v>0.62094700000000003</v>
      </c>
      <c r="L315" s="61">
        <v>4.8518400000000003E-2</v>
      </c>
      <c r="M315" s="61">
        <v>2.3720127E-3</v>
      </c>
      <c r="N315" s="61">
        <v>1.8942000000000001</v>
      </c>
      <c r="O315" s="61">
        <v>0.32594099999999998</v>
      </c>
      <c r="P315" s="61">
        <v>1.8499399999999999</v>
      </c>
      <c r="Q315" s="62">
        <v>0.11252602539999999</v>
      </c>
      <c r="R315" s="60">
        <v>0.61971500000000002</v>
      </c>
      <c r="S315" s="61">
        <v>4.83443E-2</v>
      </c>
      <c r="T315" s="61">
        <v>2.3462193000000002E-3</v>
      </c>
      <c r="U315" s="61">
        <v>1.8765700000000001</v>
      </c>
      <c r="V315" s="61">
        <v>0.28297899999999998</v>
      </c>
      <c r="W315" s="61">
        <v>1.84239</v>
      </c>
      <c r="X315" s="62">
        <v>8.5225176900000005E-2</v>
      </c>
      <c r="Y315" s="61"/>
      <c r="Z315" s="61"/>
      <c r="AA315" s="15">
        <f>IF("na"=F315,"",F315/F314)</f>
        <v>1.9241277302079338</v>
      </c>
      <c r="AB315" s="13">
        <f>IF("na"=J315,"",J315/J314)</f>
        <v>1.6775880068751057</v>
      </c>
      <c r="AC315" s="13">
        <f>IF("na"=M315,"",M315/M314)</f>
        <v>3.1901426464915881</v>
      </c>
      <c r="AD315" s="13">
        <f>IF("na"=Q315,"",Q315/Q314)</f>
        <v>2.6679945369643487</v>
      </c>
      <c r="AE315" s="13">
        <f>IF("na"=T315,"",T315/T314)</f>
        <v>5.5001512048565599</v>
      </c>
      <c r="AF315" s="13">
        <f>IF("na"=X315,"",X315/X314)</f>
        <v>3.4728376939003813</v>
      </c>
      <c r="AG315" s="13">
        <f>ROW()</f>
        <v>315</v>
      </c>
      <c r="AH315" s="63">
        <f t="shared" ref="AH315:AM318" ca="1" si="36">SUM(IF(INDIRECT(ADDRESS(ROW(),AH$40))&gt;INDIRECT(ADDRESS($AG315,AH$40)),1,0),IF(INDIRECT(ADDRESS(ROW(),AH$40))&gt;INDIRECT(ADDRESS($AG315+1,AH$40)),1,0),IF(INDIRECT(ADDRESS(ROW(),AH$40))&gt;INDIRECT(ADDRESS($AG315+2,AH$40)),1,0),IF(INDIRECT(ADDRESS(ROW(),AH$40))&gt;INDIRECT(ADDRESS($AG315+3,AH$40)),1,0))+1</f>
        <v>2</v>
      </c>
      <c r="AI315" s="63">
        <f t="shared" ca="1" si="36"/>
        <v>4</v>
      </c>
      <c r="AJ315" s="63">
        <f t="shared" ca="1" si="36"/>
        <v>2</v>
      </c>
      <c r="AK315" s="63">
        <f t="shared" ca="1" si="36"/>
        <v>4</v>
      </c>
      <c r="AL315" s="63">
        <f t="shared" ca="1" si="36"/>
        <v>2</v>
      </c>
      <c r="AM315" s="63">
        <f t="shared" ca="1" si="36"/>
        <v>4</v>
      </c>
      <c r="AO315" s="14">
        <f>IF("na"=F315,"",SQRT(F315)/SQRT(F314))</f>
        <v>1.387129312720315</v>
      </c>
      <c r="AP315" s="14">
        <f>IF("na"=J315,"",SQRT(J315)/SQRT(J314))</f>
        <v>1.2952173589305793</v>
      </c>
      <c r="AQ315" s="14">
        <f>IF("na"=M315,"",SQRT(M315)/SQRT(M314))</f>
        <v>1.7860970428539398</v>
      </c>
      <c r="AR315" s="14">
        <f>IF("na"=Q315,"",SQRT(Q315)/SQRT(Q314))</f>
        <v>1.6333996868385734</v>
      </c>
      <c r="AS315" s="14">
        <f>IF("na"=T315,"",SQRT(T315)/SQRT(T314))</f>
        <v>2.3452401166738897</v>
      </c>
      <c r="AT315" s="14">
        <f>IF("na"=X315,"",SQRT(X315)/SQRT(X314))</f>
        <v>1.8635551223133653</v>
      </c>
    </row>
    <row r="316" spans="1:1024" ht="12.75" customHeight="1" x14ac:dyDescent="0.3">
      <c r="A316" s="17" t="s">
        <v>281</v>
      </c>
      <c r="B316" s="58">
        <v>0.61670700000000001</v>
      </c>
      <c r="C316" s="58">
        <v>1.77064</v>
      </c>
      <c r="D316" s="60">
        <v>0.69124399999999997</v>
      </c>
      <c r="E316" s="61">
        <v>3.6458299999999999E-2</v>
      </c>
      <c r="F316" s="61">
        <v>6.8849719E-3</v>
      </c>
      <c r="G316" s="61">
        <v>1.73305</v>
      </c>
      <c r="H316" s="61">
        <v>0.233103</v>
      </c>
      <c r="I316" s="61">
        <v>1.7060200000000001</v>
      </c>
      <c r="J316" s="62">
        <v>5.8512753000000001E-2</v>
      </c>
      <c r="K316" s="60">
        <v>0.69487100000000002</v>
      </c>
      <c r="L316" s="61">
        <v>2.8182100000000002E-2</v>
      </c>
      <c r="M316" s="61">
        <v>6.9038414999999997E-3</v>
      </c>
      <c r="N316" s="61">
        <v>1.7198</v>
      </c>
      <c r="O316" s="61">
        <v>0.16772699999999999</v>
      </c>
      <c r="P316" s="61">
        <v>1.70581</v>
      </c>
      <c r="Q316" s="62">
        <v>3.2335275400000002E-2</v>
      </c>
      <c r="R316" s="60">
        <v>0.692967</v>
      </c>
      <c r="S316" s="61">
        <v>2.38552E-2</v>
      </c>
      <c r="T316" s="61">
        <v>6.3846581000000001E-3</v>
      </c>
      <c r="U316" s="61">
        <v>1.71624</v>
      </c>
      <c r="V316" s="61">
        <v>0.139375</v>
      </c>
      <c r="W316" s="61">
        <v>1.70634</v>
      </c>
      <c r="X316" s="62">
        <v>2.3559880599999999E-2</v>
      </c>
      <c r="Y316" s="61"/>
      <c r="Z316" s="61"/>
      <c r="AA316" s="15">
        <f>IF("na"=F316,"",F316/F314)</f>
        <v>4.3425434314457814</v>
      </c>
      <c r="AB316" s="13">
        <f>IF("na"=J316,"",J316/J314)</f>
        <v>0.66751010298482161</v>
      </c>
      <c r="AC316" s="13">
        <f>IF("na"=M316,"",M316/M314)</f>
        <v>9.2850426955000938</v>
      </c>
      <c r="AD316" s="13">
        <f>IF("na"=Q316,"",Q316/Q314)</f>
        <v>0.76667009086804294</v>
      </c>
      <c r="AE316" s="13">
        <f>IF("na"=T316,"",T316/T314)</f>
        <v>14.96730716575053</v>
      </c>
      <c r="AF316" s="13">
        <f>IF("na"=X316,"",X316/X314)</f>
        <v>0.96004073429470738</v>
      </c>
      <c r="AG316" s="13">
        <f>AG315</f>
        <v>315</v>
      </c>
      <c r="AH316" s="63">
        <f t="shared" ca="1" si="36"/>
        <v>3</v>
      </c>
      <c r="AI316" s="63">
        <f t="shared" ca="1" si="36"/>
        <v>1</v>
      </c>
      <c r="AJ316" s="63">
        <f t="shared" ca="1" si="36"/>
        <v>3</v>
      </c>
      <c r="AK316" s="63">
        <f t="shared" ca="1" si="36"/>
        <v>1</v>
      </c>
      <c r="AL316" s="63">
        <f t="shared" ca="1" si="36"/>
        <v>3</v>
      </c>
      <c r="AM316" s="63">
        <f t="shared" ca="1" si="36"/>
        <v>2</v>
      </c>
      <c r="AO316" s="14">
        <f>IF("na"=F316,"",SQRT(F316)/SQRT(F314))</f>
        <v>2.0838770192709983</v>
      </c>
      <c r="AP316" s="14">
        <f>IF("na"=J316,"",SQRT(J316)/SQRT(J314))</f>
        <v>0.81701291482131511</v>
      </c>
      <c r="AQ316" s="14">
        <f>IF("na"=M316,"",SQRT(M316)/SQRT(M314))</f>
        <v>3.0471368028856358</v>
      </c>
      <c r="AR316" s="14">
        <f>IF("na"=Q316,"",SQRT(Q316)/SQRT(Q314))</f>
        <v>0.87559699112550804</v>
      </c>
      <c r="AS316" s="14">
        <f>IF("na"=T316,"",SQRT(T316)/SQRT(T314))</f>
        <v>3.8687604172073677</v>
      </c>
      <c r="AT316" s="14">
        <f>IF("na"=X316,"",SQRT(X316)/SQRT(X314))</f>
        <v>0.97981668402549016</v>
      </c>
    </row>
    <row r="317" spans="1:1024" ht="12.75" customHeight="1" x14ac:dyDescent="0.3">
      <c r="A317" s="17" t="s">
        <v>282</v>
      </c>
      <c r="B317" s="58">
        <v>0.61670700000000001</v>
      </c>
      <c r="C317" s="58">
        <v>1.77064</v>
      </c>
      <c r="D317" s="64">
        <v>0.63650499999999999</v>
      </c>
      <c r="E317" s="65">
        <v>3.7755400000000001E-2</v>
      </c>
      <c r="F317" s="66">
        <v>1.817431E-3</v>
      </c>
      <c r="G317" s="65">
        <v>1.86344</v>
      </c>
      <c r="H317" s="66">
        <v>0.28621799999999997</v>
      </c>
      <c r="I317" s="66">
        <v>1.82707</v>
      </c>
      <c r="J317" s="67">
        <v>8.5105088400000001E-2</v>
      </c>
      <c r="K317" s="64">
        <v>0.63723700000000005</v>
      </c>
      <c r="L317" s="65">
        <v>2.82058E-2</v>
      </c>
      <c r="M317" s="66">
        <v>1.2170480000000001E-3</v>
      </c>
      <c r="N317" s="65">
        <v>1.82927</v>
      </c>
      <c r="O317" s="66">
        <v>0.184478</v>
      </c>
      <c r="P317" s="66">
        <v>1.81284</v>
      </c>
      <c r="Q317" s="67">
        <v>3.5812972399999997E-2</v>
      </c>
      <c r="R317" s="64">
        <v>0.63648199999999999</v>
      </c>
      <c r="S317" s="65">
        <v>1.9831399999999999E-2</v>
      </c>
      <c r="T317" s="66">
        <v>7.8433500000000005E-4</v>
      </c>
      <c r="U317" s="65">
        <v>1.82806</v>
      </c>
      <c r="V317" s="66">
        <v>0.13378000000000001</v>
      </c>
      <c r="W317" s="66">
        <v>1.81959</v>
      </c>
      <c r="X317" s="67">
        <v>2.0293190900000001E-2</v>
      </c>
      <c r="Y317" s="65"/>
      <c r="Z317" s="65"/>
      <c r="AA317" s="15">
        <f>IF("na"=F317,"",F317/F314)</f>
        <v>1.1463043227752225</v>
      </c>
      <c r="AB317" s="13">
        <f>IF("na"=J317,"",J317/J314)</f>
        <v>0.97087392764473657</v>
      </c>
      <c r="AC317" s="13">
        <f>IF("na"=M317,"",M317/M314)</f>
        <v>1.6368195362644116</v>
      </c>
      <c r="AD317" s="13">
        <f>IF("na"=Q317,"",Q317/Q314)</f>
        <v>0.84912636322134771</v>
      </c>
      <c r="AE317" s="13">
        <f>IF("na"=T317,"",T317/T314)</f>
        <v>1.838686219681668</v>
      </c>
      <c r="AF317" s="13">
        <f>IF("na"=X317,"",X317/X314)</f>
        <v>0.82692651221749713</v>
      </c>
      <c r="AG317" s="13">
        <f>AG316</f>
        <v>315</v>
      </c>
      <c r="AH317" s="63">
        <f t="shared" ca="1" si="36"/>
        <v>1</v>
      </c>
      <c r="AI317" s="63">
        <f t="shared" ca="1" si="36"/>
        <v>2</v>
      </c>
      <c r="AJ317" s="63">
        <f t="shared" ca="1" si="36"/>
        <v>1</v>
      </c>
      <c r="AK317" s="63">
        <f t="shared" ca="1" si="36"/>
        <v>2</v>
      </c>
      <c r="AL317" s="63">
        <f t="shared" ca="1" si="36"/>
        <v>1</v>
      </c>
      <c r="AM317" s="63">
        <f t="shared" ca="1" si="36"/>
        <v>1</v>
      </c>
      <c r="AO317" s="14">
        <f>IF("na"=F317,"",SQRT(F317)/SQRT(F314))</f>
        <v>1.0706560244892953</v>
      </c>
      <c r="AP317" s="14">
        <f>IF("na"=J317,"",SQRT(J317)/SQRT(J314))</f>
        <v>0.98532934983422482</v>
      </c>
      <c r="AQ317" s="14">
        <f>IF("na"=M317,"",SQRT(M317)/SQRT(M314))</f>
        <v>1.2793824823970397</v>
      </c>
      <c r="AR317" s="14">
        <f>IF("na"=Q317,"",SQRT(Q317)/SQRT(Q314))</f>
        <v>0.92148052785793999</v>
      </c>
      <c r="AS317" s="14">
        <f>IF("na"=T317,"",SQRT(T317)/SQRT(T314))</f>
        <v>1.3559816443011565</v>
      </c>
      <c r="AT317" s="14">
        <f>IF("na"=X317,"",SQRT(X317)/SQRT(X314))</f>
        <v>0.90935499790648155</v>
      </c>
    </row>
    <row r="318" spans="1:1024" ht="12.75" customHeight="1" x14ac:dyDescent="0.3">
      <c r="A318" s="17" t="s">
        <v>283</v>
      </c>
      <c r="B318" s="58">
        <v>0.61670700000000001</v>
      </c>
      <c r="C318" s="58">
        <v>1.77064</v>
      </c>
      <c r="D318" s="68">
        <v>0.69225599999999998</v>
      </c>
      <c r="E318" s="13">
        <v>4.8396500000000002E-2</v>
      </c>
      <c r="F318" s="66">
        <v>8.0498726000000007E-3</v>
      </c>
      <c r="G318" s="65">
        <v>1.7561100000000001</v>
      </c>
      <c r="H318" s="66">
        <v>0.30177300000000001</v>
      </c>
      <c r="I318" s="66">
        <v>1.7142299999999999</v>
      </c>
      <c r="J318" s="67">
        <v>9.4249031600000005E-2</v>
      </c>
      <c r="K318" s="68">
        <v>0.69293199999999999</v>
      </c>
      <c r="L318" s="13">
        <v>4.3129599999999997E-2</v>
      </c>
      <c r="M318" s="66">
        <v>7.6704128999999996E-3</v>
      </c>
      <c r="N318" s="65">
        <v>1.73651</v>
      </c>
      <c r="O318" s="66">
        <v>0.24888099999999999</v>
      </c>
      <c r="P318" s="66">
        <v>1.7067000000000001</v>
      </c>
      <c r="Q318" s="67">
        <v>6.6030075699999996E-2</v>
      </c>
      <c r="R318" s="68">
        <v>0.69236699999999995</v>
      </c>
      <c r="S318" s="13">
        <v>4.0551299999999998E-2</v>
      </c>
      <c r="T318" s="66">
        <v>7.3688434999999997E-3</v>
      </c>
      <c r="U318" s="65">
        <v>1.72994</v>
      </c>
      <c r="V318" s="66">
        <v>0.22198699999999999</v>
      </c>
      <c r="W318" s="66">
        <v>1.70594</v>
      </c>
      <c r="X318" s="67">
        <v>5.3464318099999998E-2</v>
      </c>
      <c r="Y318" s="65"/>
      <c r="Z318" s="65"/>
      <c r="AA318" s="15">
        <f>IF("na"=F318,"",F318/F314)</f>
        <v>5.0772787297948705</v>
      </c>
      <c r="AB318" s="13">
        <f>IF("na"=J318,"",J318/J314)</f>
        <v>1.0751875029625713</v>
      </c>
      <c r="AC318" s="13">
        <f>IF("na"=M318,"",M318/M314)</f>
        <v>10.31601192881017</v>
      </c>
      <c r="AD318" s="13">
        <f>IF("na"=Q318,"",Q318/Q314)</f>
        <v>1.565574547014458</v>
      </c>
      <c r="AE318" s="13">
        <f>IF("na"=T318,"",T318/T314)</f>
        <v>17.274494952336479</v>
      </c>
      <c r="AF318" s="13">
        <f>IF("na"=X318,"",X318/X314)</f>
        <v>2.1786155914257823</v>
      </c>
      <c r="AG318" s="13">
        <f>AG317</f>
        <v>315</v>
      </c>
      <c r="AH318" s="63">
        <f t="shared" ca="1" si="36"/>
        <v>4</v>
      </c>
      <c r="AI318" s="63">
        <f t="shared" ca="1" si="36"/>
        <v>3</v>
      </c>
      <c r="AJ318" s="63">
        <f t="shared" ca="1" si="36"/>
        <v>4</v>
      </c>
      <c r="AK318" s="63">
        <f t="shared" ca="1" si="36"/>
        <v>3</v>
      </c>
      <c r="AL318" s="63">
        <f t="shared" ca="1" si="36"/>
        <v>4</v>
      </c>
      <c r="AM318" s="63">
        <f t="shared" ca="1" si="36"/>
        <v>3</v>
      </c>
      <c r="AO318" s="14">
        <f>IF("na"=F318,"",SQRT(F318)/SQRT(F314))</f>
        <v>2.2532817688418088</v>
      </c>
      <c r="AP318" s="14">
        <f>IF("na"=J318,"",SQRT(J318)/SQRT(J314))</f>
        <v>1.0369124856816851</v>
      </c>
      <c r="AQ318" s="14">
        <f>IF("na"=M318,"",SQRT(M318)/SQRT(M314))</f>
        <v>3.211854904694508</v>
      </c>
      <c r="AR318" s="14">
        <f>IF("na"=Q318,"",SQRT(Q318)/SQRT(Q314))</f>
        <v>1.2512292144185486</v>
      </c>
      <c r="AS318" s="14">
        <f>IF("na"=T318,"",SQRT(T318)/SQRT(T314))</f>
        <v>4.1562597310967559</v>
      </c>
      <c r="AT318" s="14">
        <f>IF("na"=X318,"",SQRT(X318)/SQRT(X314))</f>
        <v>1.4760134116686685</v>
      </c>
    </row>
    <row r="319" spans="1:1024" ht="12.75" customHeight="1" x14ac:dyDescent="0.3">
      <c r="B319" s="69"/>
      <c r="C319" s="69"/>
      <c r="D319" s="13"/>
      <c r="E319" s="13"/>
      <c r="F319" s="13"/>
      <c r="G319" s="13"/>
      <c r="H319" s="13"/>
      <c r="I319" s="13"/>
      <c r="J319" s="13"/>
      <c r="K319" s="13"/>
      <c r="L319" s="13"/>
    </row>
    <row r="320" spans="1:1024" s="52" customFormat="1" ht="12.75" customHeight="1" x14ac:dyDescent="0.3">
      <c r="A320" s="17"/>
      <c r="B320" s="17"/>
      <c r="C320" s="17"/>
      <c r="D320" s="6" t="s">
        <v>332</v>
      </c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17"/>
      <c r="Z320" s="17"/>
      <c r="AA320" s="51"/>
      <c r="AH320" s="53"/>
      <c r="AI320" s="53"/>
      <c r="AJ320" s="53"/>
      <c r="AK320" s="53"/>
      <c r="AL320" s="53"/>
      <c r="AM320" s="53"/>
      <c r="AKC320" s="7"/>
      <c r="AKD320" s="7"/>
      <c r="AKE320" s="7"/>
      <c r="AKF320" s="7"/>
      <c r="AKG320" s="7"/>
      <c r="AKH320" s="7"/>
      <c r="AKI320" s="7"/>
      <c r="AKJ320" s="7"/>
      <c r="AKK320" s="7"/>
      <c r="AKL320" s="7"/>
      <c r="AKM320" s="7"/>
      <c r="AKN320" s="7"/>
      <c r="AKO320" s="7"/>
      <c r="AKP320" s="7"/>
      <c r="AKQ320" s="7"/>
      <c r="AKR320" s="7"/>
      <c r="AKS320" s="7"/>
      <c r="AKT320" s="7"/>
      <c r="AKU320" s="7"/>
      <c r="AKV320" s="7"/>
      <c r="AKW320" s="7"/>
      <c r="AKX320" s="7"/>
      <c r="AKY320" s="7"/>
      <c r="AKZ320" s="7"/>
      <c r="ALA320" s="7"/>
      <c r="ALB320" s="7"/>
      <c r="ALC320" s="7"/>
      <c r="ALD320" s="7"/>
      <c r="ALE320" s="7"/>
      <c r="ALF320" s="7"/>
      <c r="ALG320" s="7"/>
      <c r="ALH320" s="7"/>
      <c r="ALI320" s="7"/>
      <c r="ALJ320" s="7"/>
      <c r="ALK320" s="7"/>
      <c r="ALL320" s="7"/>
      <c r="ALM320" s="7"/>
      <c r="ALN320" s="7"/>
      <c r="ALO320" s="7"/>
      <c r="ALP320" s="7"/>
      <c r="ALQ320" s="7"/>
      <c r="ALR320" s="7"/>
      <c r="ALS320" s="7"/>
      <c r="ALT320" s="7"/>
      <c r="ALU320" s="7"/>
      <c r="ALV320" s="7"/>
      <c r="ALW320" s="7"/>
      <c r="ALX320" s="7"/>
      <c r="ALY320" s="7"/>
      <c r="ALZ320" s="7"/>
      <c r="AMA320" s="7"/>
      <c r="AMB320" s="7"/>
      <c r="AMC320" s="7"/>
      <c r="AMD320" s="7"/>
      <c r="AME320" s="7"/>
      <c r="AMF320" s="7"/>
      <c r="AMG320" s="7"/>
      <c r="AMH320" s="7"/>
      <c r="AMI320" s="7"/>
      <c r="AMJ320" s="7"/>
    </row>
    <row r="321" spans="1:1024" ht="12.75" customHeight="1" x14ac:dyDescent="0.3">
      <c r="B321" s="54" t="s">
        <v>293</v>
      </c>
      <c r="C321" s="54" t="s">
        <v>293</v>
      </c>
      <c r="D321" s="1">
        <v>7</v>
      </c>
      <c r="E321" s="1"/>
      <c r="F321" s="1"/>
      <c r="G321" s="1"/>
      <c r="H321" s="1"/>
      <c r="I321" s="1"/>
      <c r="J321" s="1"/>
      <c r="K321" s="1">
        <v>15</v>
      </c>
      <c r="L321" s="1"/>
      <c r="M321" s="1"/>
      <c r="N321" s="1"/>
      <c r="O321" s="1"/>
      <c r="P321" s="1"/>
      <c r="Q321" s="1"/>
      <c r="R321" s="1">
        <v>30</v>
      </c>
      <c r="S321" s="1"/>
      <c r="T321" s="1"/>
      <c r="U321" s="1"/>
      <c r="V321" s="1"/>
      <c r="W321" s="1"/>
      <c r="X321" s="1"/>
      <c r="Y321" s="55"/>
      <c r="Z321" s="55"/>
    </row>
    <row r="322" spans="1:1024" ht="12.75" customHeight="1" x14ac:dyDescent="0.3">
      <c r="B322" s="56" t="s">
        <v>284</v>
      </c>
      <c r="C322" s="56" t="s">
        <v>294</v>
      </c>
      <c r="D322" s="57" t="s">
        <v>284</v>
      </c>
      <c r="E322" s="58" t="s">
        <v>287</v>
      </c>
      <c r="F322" s="58" t="s">
        <v>295</v>
      </c>
      <c r="G322" s="58" t="s">
        <v>296</v>
      </c>
      <c r="H322" s="58" t="s">
        <v>297</v>
      </c>
      <c r="I322" s="58" t="s">
        <v>298</v>
      </c>
      <c r="J322" s="59" t="s">
        <v>299</v>
      </c>
      <c r="K322" s="57" t="s">
        <v>284</v>
      </c>
      <c r="L322" s="58" t="s">
        <v>287</v>
      </c>
      <c r="M322" s="58" t="s">
        <v>295</v>
      </c>
      <c r="N322" s="58" t="s">
        <v>296</v>
      </c>
      <c r="O322" s="58" t="s">
        <v>297</v>
      </c>
      <c r="P322" s="58" t="s">
        <v>298</v>
      </c>
      <c r="Q322" s="59" t="s">
        <v>299</v>
      </c>
      <c r="R322" s="57" t="s">
        <v>284</v>
      </c>
      <c r="S322" s="58" t="s">
        <v>287</v>
      </c>
      <c r="T322" s="58" t="s">
        <v>295</v>
      </c>
      <c r="U322" s="58" t="s">
        <v>296</v>
      </c>
      <c r="V322" s="58" t="s">
        <v>297</v>
      </c>
      <c r="W322" s="58" t="s">
        <v>298</v>
      </c>
      <c r="X322" s="59" t="s">
        <v>299</v>
      </c>
      <c r="Y322" s="58"/>
      <c r="Z322" s="58"/>
    </row>
    <row r="323" spans="1:1024" ht="12.75" customHeight="1" x14ac:dyDescent="0.3">
      <c r="A323" s="17" t="s">
        <v>300</v>
      </c>
      <c r="B323" s="58">
        <v>0.28016799999999997</v>
      </c>
      <c r="C323" s="58">
        <v>3.2048399999999999</v>
      </c>
      <c r="D323" s="60">
        <v>0.27527499999999999</v>
      </c>
      <c r="E323" s="61">
        <v>3.5087699999999999E-2</v>
      </c>
      <c r="F323" s="61">
        <v>1.2550879999999999E-3</v>
      </c>
      <c r="G323" s="61">
        <v>3.6613699999999998</v>
      </c>
      <c r="H323" s="61">
        <v>1.75888</v>
      </c>
      <c r="I323" s="61">
        <v>3.1443099999999999</v>
      </c>
      <c r="J323" s="62">
        <v>3.0973227353000001</v>
      </c>
      <c r="K323" s="60">
        <v>0.27243699999999998</v>
      </c>
      <c r="L323" s="61">
        <v>2.4193099999999999E-2</v>
      </c>
      <c r="M323" s="61">
        <v>6.4507430000000003E-4</v>
      </c>
      <c r="N323" s="61">
        <v>3.3853200000000001</v>
      </c>
      <c r="O323" s="61">
        <v>0.94809399999999999</v>
      </c>
      <c r="P323" s="61">
        <v>3.1777799999999998</v>
      </c>
      <c r="Q323" s="62">
        <v>0.89961447640000003</v>
      </c>
      <c r="R323" s="60">
        <v>0.27391500000000002</v>
      </c>
      <c r="S323" s="61">
        <v>1.71953E-2</v>
      </c>
      <c r="T323" s="61">
        <v>3.3477829999999998E-4</v>
      </c>
      <c r="U323" s="61">
        <v>3.35704</v>
      </c>
      <c r="V323" s="61">
        <v>0.69672999999999996</v>
      </c>
      <c r="W323" s="61">
        <v>3.2387000000000001</v>
      </c>
      <c r="X323" s="62">
        <v>0.48657919249999998</v>
      </c>
      <c r="Y323" s="61"/>
      <c r="Z323" s="61"/>
      <c r="AH323" s="63"/>
      <c r="AI323" s="63"/>
    </row>
    <row r="324" spans="1:1024" ht="12.75" customHeight="1" x14ac:dyDescent="0.3">
      <c r="A324" s="17" t="s">
        <v>354</v>
      </c>
      <c r="B324" s="58">
        <v>0.28016799999999997</v>
      </c>
      <c r="C324" s="58">
        <v>3.2048399999999999</v>
      </c>
      <c r="D324" s="60">
        <v>0.27950599999999998</v>
      </c>
      <c r="E324" s="61">
        <v>4.4964499999999998E-2</v>
      </c>
      <c r="F324" s="61">
        <v>2.0222444E-3</v>
      </c>
      <c r="G324" s="61">
        <v>3.8174899999999998</v>
      </c>
      <c r="H324" s="61">
        <v>2.0631400000000002</v>
      </c>
      <c r="I324" s="61">
        <v>3.21841</v>
      </c>
      <c r="J324" s="62">
        <v>4.2567308045000001</v>
      </c>
      <c r="K324" s="60">
        <v>0.28169499999999997</v>
      </c>
      <c r="L324" s="61">
        <v>3.9468200000000002E-2</v>
      </c>
      <c r="M324" s="61">
        <v>1.5600704999999999E-3</v>
      </c>
      <c r="N324" s="61">
        <v>3.5981200000000002</v>
      </c>
      <c r="O324" s="61">
        <v>1.2699</v>
      </c>
      <c r="P324" s="61">
        <v>3.2869799999999998</v>
      </c>
      <c r="Q324" s="62">
        <v>1.6193929896000001</v>
      </c>
      <c r="R324" s="60">
        <v>0.27866299999999999</v>
      </c>
      <c r="S324" s="61">
        <v>3.7991400000000002E-2</v>
      </c>
      <c r="T324" s="61">
        <v>1.4456114E-3</v>
      </c>
      <c r="U324" s="61">
        <v>3.5582600000000002</v>
      </c>
      <c r="V324" s="61">
        <v>0.99117200000000005</v>
      </c>
      <c r="W324" s="61">
        <v>3.3529900000000001</v>
      </c>
      <c r="X324" s="62">
        <v>1.0043703559999999</v>
      </c>
      <c r="Y324" s="61"/>
      <c r="Z324" s="61"/>
      <c r="AA324" s="15">
        <f>IF("na"=F324,"",F324/F323)</f>
        <v>1.6112371403439441</v>
      </c>
      <c r="AB324" s="13">
        <f>IF("na"=J324,"",J324/J323)</f>
        <v>1.3743258834432384</v>
      </c>
      <c r="AC324" s="13">
        <f>IF("na"=M324,"",M324/M323)</f>
        <v>2.4184353647324035</v>
      </c>
      <c r="AD324" s="13">
        <f>IF("na"=Q324,"",Q324/Q323)</f>
        <v>1.8000966325934948</v>
      </c>
      <c r="AE324" s="13">
        <f>IF("na"=T324,"",T324/T323)</f>
        <v>4.3181156006826011</v>
      </c>
      <c r="AF324" s="13">
        <f>IF("na"=X324,"",X324/X323)</f>
        <v>2.0641457166296728</v>
      </c>
      <c r="AG324" s="13">
        <f>ROW()</f>
        <v>324</v>
      </c>
      <c r="AH324" s="63">
        <f t="shared" ref="AH324:AM327" ca="1" si="37">SUM(IF(INDIRECT(ADDRESS(ROW(),AH$40))&gt;INDIRECT(ADDRESS($AG324,AH$40)),1,0),IF(INDIRECT(ADDRESS(ROW(),AH$40))&gt;INDIRECT(ADDRESS($AG324+1,AH$40)),1,0),IF(INDIRECT(ADDRESS(ROW(),AH$40))&gt;INDIRECT(ADDRESS($AG324+2,AH$40)),1,0),IF(INDIRECT(ADDRESS(ROW(),AH$40))&gt;INDIRECT(ADDRESS($AG324+3,AH$40)),1,0))+1</f>
        <v>3</v>
      </c>
      <c r="AI324" s="63">
        <f t="shared" ca="1" si="37"/>
        <v>2</v>
      </c>
      <c r="AJ324" s="63">
        <f t="shared" ca="1" si="37"/>
        <v>3</v>
      </c>
      <c r="AK324" s="63">
        <f t="shared" ca="1" si="37"/>
        <v>3</v>
      </c>
      <c r="AL324" s="63">
        <f t="shared" ca="1" si="37"/>
        <v>3</v>
      </c>
      <c r="AM324" s="63">
        <f t="shared" ca="1" si="37"/>
        <v>4</v>
      </c>
      <c r="AO324" s="14">
        <f>IF("na"=F324,"",SQRT(F324)/SQRT(F323))</f>
        <v>1.2693451620201435</v>
      </c>
      <c r="AP324" s="14">
        <f>IF("na"=J324,"",SQRT(J324)/SQRT(J323))</f>
        <v>1.172316460450521</v>
      </c>
      <c r="AQ324" s="14">
        <f>IF("na"=M324,"",SQRT(M324)/SQRT(M323))</f>
        <v>1.5551319444768676</v>
      </c>
      <c r="AR324" s="14">
        <f>IF("na"=Q324,"",SQRT(Q324)/SQRT(Q323))</f>
        <v>1.3416767988578675</v>
      </c>
      <c r="AS324" s="14">
        <f>IF("na"=T324,"",SQRT(T324)/SQRT(T323))</f>
        <v>2.0780076036152035</v>
      </c>
      <c r="AT324" s="14">
        <f>IF("na"=X324,"",SQRT(X324)/SQRT(X323))</f>
        <v>1.4367135123710897</v>
      </c>
    </row>
    <row r="325" spans="1:1024" ht="12.75" customHeight="1" x14ac:dyDescent="0.3">
      <c r="A325" s="17" t="s">
        <v>281</v>
      </c>
      <c r="B325" s="58">
        <v>0.28016799999999997</v>
      </c>
      <c r="C325" s="58">
        <v>3.2048399999999999</v>
      </c>
      <c r="D325" s="60">
        <v>0.256407</v>
      </c>
      <c r="E325" s="61">
        <v>3.3214800000000003E-2</v>
      </c>
      <c r="F325" s="61">
        <v>1.667808E-3</v>
      </c>
      <c r="G325" s="61">
        <v>3.45194</v>
      </c>
      <c r="H325" s="61">
        <v>2.1410100000000001</v>
      </c>
      <c r="I325" s="61">
        <v>2.87907</v>
      </c>
      <c r="J325" s="62">
        <v>4.6900499130000002</v>
      </c>
      <c r="K325" s="60">
        <v>0.25724599999999997</v>
      </c>
      <c r="L325" s="61">
        <v>2.4714400000000001E-2</v>
      </c>
      <c r="M325" s="61">
        <v>1.1362194999999999E-3</v>
      </c>
      <c r="N325" s="61">
        <v>3.1249799999999999</v>
      </c>
      <c r="O325" s="61">
        <v>1.3667400000000001</v>
      </c>
      <c r="P325" s="61">
        <v>2.8635700000000002</v>
      </c>
      <c r="Q325" s="62">
        <v>1.9844434405</v>
      </c>
      <c r="R325" s="60">
        <v>0.25612099999999999</v>
      </c>
      <c r="S325" s="61">
        <v>2.0821200000000002E-2</v>
      </c>
      <c r="T325" s="61">
        <v>1.0117805000000001E-3</v>
      </c>
      <c r="U325" s="61">
        <v>3.0069900000000001</v>
      </c>
      <c r="V325" s="61">
        <v>0.80845199999999995</v>
      </c>
      <c r="W325" s="61">
        <v>2.8716599999999999</v>
      </c>
      <c r="X325" s="62">
        <v>0.76460354870000002</v>
      </c>
      <c r="Y325" s="61"/>
      <c r="Z325" s="61"/>
      <c r="AA325" s="15">
        <f>IF("na"=F325,"",F325/F323)</f>
        <v>1.3288374998406487</v>
      </c>
      <c r="AB325" s="13">
        <f>IF("na"=J325,"",J325/J323)</f>
        <v>1.5142270644088149</v>
      </c>
      <c r="AC325" s="13">
        <f>IF("na"=M325,"",M325/M323)</f>
        <v>1.7613777203649252</v>
      </c>
      <c r="AD325" s="13">
        <f>IF("na"=Q325,"",Q325/Q323)</f>
        <v>2.2058820667728418</v>
      </c>
      <c r="AE325" s="13">
        <f>IF("na"=T325,"",T325/T323)</f>
        <v>3.0222403901328136</v>
      </c>
      <c r="AF325" s="13">
        <f>IF("na"=X325,"",X325/X323)</f>
        <v>1.5713856253727907</v>
      </c>
      <c r="AG325" s="13">
        <f>AG324</f>
        <v>324</v>
      </c>
      <c r="AH325" s="63">
        <f t="shared" ca="1" si="37"/>
        <v>2</v>
      </c>
      <c r="AI325" s="63">
        <f t="shared" ca="1" si="37"/>
        <v>4</v>
      </c>
      <c r="AJ325" s="63">
        <f t="shared" ca="1" si="37"/>
        <v>2</v>
      </c>
      <c r="AK325" s="63">
        <f t="shared" ca="1" si="37"/>
        <v>4</v>
      </c>
      <c r="AL325" s="63">
        <f t="shared" ca="1" si="37"/>
        <v>2</v>
      </c>
      <c r="AM325" s="63">
        <f t="shared" ca="1" si="37"/>
        <v>2</v>
      </c>
      <c r="AO325" s="14">
        <f>IF("na"=F325,"",SQRT(F325)/SQRT(F323))</f>
        <v>1.1527521415467632</v>
      </c>
      <c r="AP325" s="14">
        <f>IF("na"=J325,"",SQRT(J325)/SQRT(J323))</f>
        <v>1.2305393388302606</v>
      </c>
      <c r="AQ325" s="14">
        <f>IF("na"=M325,"",SQRT(M325)/SQRT(M323))</f>
        <v>1.327169062465263</v>
      </c>
      <c r="AR325" s="14">
        <f>IF("na"=Q325,"",SQRT(Q325)/SQRT(Q323))</f>
        <v>1.4852212181263915</v>
      </c>
      <c r="AS325" s="14">
        <f>IF("na"=T325,"",SQRT(T325)/SQRT(T323))</f>
        <v>1.7384592000196075</v>
      </c>
      <c r="AT325" s="14">
        <f>IF("na"=X325,"",SQRT(X325)/SQRT(X323))</f>
        <v>1.2535492113885243</v>
      </c>
    </row>
    <row r="326" spans="1:1024" ht="12.75" customHeight="1" x14ac:dyDescent="0.3">
      <c r="A326" s="17" t="s">
        <v>282</v>
      </c>
      <c r="B326" s="58">
        <v>0.28016799999999997</v>
      </c>
      <c r="C326" s="58">
        <v>3.2048399999999999</v>
      </c>
      <c r="D326" s="64">
        <v>0.26065500000000003</v>
      </c>
      <c r="E326" s="65">
        <v>3.4522499999999998E-2</v>
      </c>
      <c r="F326" s="66">
        <v>1.5725601E-3</v>
      </c>
      <c r="G326" s="65">
        <v>3.58507</v>
      </c>
      <c r="H326" s="66">
        <v>2.1446900000000002</v>
      </c>
      <c r="I326" s="66">
        <v>3.0433500000000002</v>
      </c>
      <c r="J326" s="67">
        <v>4.6257742162</v>
      </c>
      <c r="K326" s="64">
        <v>0.26192700000000002</v>
      </c>
      <c r="L326" s="65">
        <v>2.43669E-2</v>
      </c>
      <c r="M326" s="66">
        <v>9.2647979999999997E-4</v>
      </c>
      <c r="N326" s="65">
        <v>3.2988499999999998</v>
      </c>
      <c r="O326" s="66">
        <v>0.966499</v>
      </c>
      <c r="P326" s="66">
        <v>3.0883400000000001</v>
      </c>
      <c r="Q326" s="67">
        <v>0.94769256700000004</v>
      </c>
      <c r="R326" s="64">
        <v>0.26219700000000001</v>
      </c>
      <c r="S326" s="65">
        <v>1.7727699999999999E-2</v>
      </c>
      <c r="T326" s="66">
        <v>6.3722810000000003E-4</v>
      </c>
      <c r="U326" s="65">
        <v>3.1849699999999999</v>
      </c>
      <c r="V326" s="66">
        <v>0.624054</v>
      </c>
      <c r="W326" s="66">
        <v>3.0844800000000001</v>
      </c>
      <c r="X326" s="67">
        <v>0.40392992449999998</v>
      </c>
      <c r="Y326" s="65"/>
      <c r="Z326" s="65"/>
      <c r="AA326" s="15">
        <f>IF("na"=F326,"",F326/F323)</f>
        <v>1.2529480801346202</v>
      </c>
      <c r="AB326" s="13">
        <f>IF("na"=J326,"",J326/J323)</f>
        <v>1.4934750465233508</v>
      </c>
      <c r="AC326" s="13">
        <f>IF("na"=M326,"",M326/M323)</f>
        <v>1.4362373450624213</v>
      </c>
      <c r="AD326" s="13">
        <f>IF("na"=Q326,"",Q326/Q323)</f>
        <v>1.0534429934836029</v>
      </c>
      <c r="AE326" s="13">
        <f>IF("na"=T326,"",T326/T323)</f>
        <v>1.9034331078209072</v>
      </c>
      <c r="AF326" s="13">
        <f>IF("na"=X326,"",X326/X323)</f>
        <v>0.83014220650218207</v>
      </c>
      <c r="AG326" s="13">
        <f>AG325</f>
        <v>324</v>
      </c>
      <c r="AH326" s="63">
        <f t="shared" ca="1" si="37"/>
        <v>1</v>
      </c>
      <c r="AI326" s="63">
        <f t="shared" ca="1" si="37"/>
        <v>3</v>
      </c>
      <c r="AJ326" s="63">
        <f t="shared" ca="1" si="37"/>
        <v>1</v>
      </c>
      <c r="AK326" s="63">
        <f t="shared" ca="1" si="37"/>
        <v>1</v>
      </c>
      <c r="AL326" s="63">
        <f t="shared" ca="1" si="37"/>
        <v>1</v>
      </c>
      <c r="AM326" s="63">
        <f t="shared" ca="1" si="37"/>
        <v>1</v>
      </c>
      <c r="AO326" s="14">
        <f>IF("na"=F326,"",SQRT(F326)/SQRT(F323))</f>
        <v>1.1193516338196055</v>
      </c>
      <c r="AP326" s="14">
        <f>IF("na"=J326,"",SQRT(J326)/SQRT(J323))</f>
        <v>1.2220781671085328</v>
      </c>
      <c r="AQ326" s="14">
        <f>IF("na"=M326,"",SQRT(M326)/SQRT(M323))</f>
        <v>1.1984312016392185</v>
      </c>
      <c r="AR326" s="14">
        <f>IF("na"=Q326,"",SQRT(Q326)/SQRT(Q323))</f>
        <v>1.0263737104405992</v>
      </c>
      <c r="AS326" s="14">
        <f>IF("na"=T326,"",SQRT(T326)/SQRT(T323))</f>
        <v>1.3796496322693337</v>
      </c>
      <c r="AT326" s="14">
        <f>IF("na"=X326,"",SQRT(X326)/SQRT(X323))</f>
        <v>0.91112140052914037</v>
      </c>
    </row>
    <row r="327" spans="1:1024" ht="12.75" customHeight="1" x14ac:dyDescent="0.3">
      <c r="A327" s="17" t="s">
        <v>283</v>
      </c>
      <c r="B327" s="58">
        <v>0.28016799999999997</v>
      </c>
      <c r="C327" s="58">
        <v>3.2048399999999999</v>
      </c>
      <c r="D327" s="68">
        <v>0.25756299999999999</v>
      </c>
      <c r="E327" s="13">
        <v>4.0692300000000001E-2</v>
      </c>
      <c r="F327" s="66">
        <v>2.1668491999999998E-3</v>
      </c>
      <c r="G327" s="65">
        <v>3.46367</v>
      </c>
      <c r="H327" s="66">
        <v>2.00237</v>
      </c>
      <c r="I327" s="66">
        <v>2.8699699999999999</v>
      </c>
      <c r="J327" s="67">
        <v>4.1216235338000002</v>
      </c>
      <c r="K327" s="68">
        <v>0.25723600000000002</v>
      </c>
      <c r="L327" s="13">
        <v>3.67163E-2</v>
      </c>
      <c r="M327" s="66">
        <v>1.8739632E-3</v>
      </c>
      <c r="N327" s="65">
        <v>3.2172800000000001</v>
      </c>
      <c r="O327" s="66">
        <v>1.2040900000000001</v>
      </c>
      <c r="P327" s="66">
        <v>2.8977400000000002</v>
      </c>
      <c r="Q327" s="67">
        <v>1.5441431380999999</v>
      </c>
      <c r="R327" s="68">
        <v>0.257797</v>
      </c>
      <c r="S327" s="13">
        <v>3.4104299999999997E-2</v>
      </c>
      <c r="T327" s="66">
        <v>1.6635648E-3</v>
      </c>
      <c r="U327" s="65">
        <v>3.08867</v>
      </c>
      <c r="V327" s="66">
        <v>0.92449300000000001</v>
      </c>
      <c r="W327" s="66">
        <v>2.89079</v>
      </c>
      <c r="X327" s="67">
        <v>0.95331470949999997</v>
      </c>
      <c r="Y327" s="65"/>
      <c r="Z327" s="65"/>
      <c r="AA327" s="15">
        <f>IF("na"=F327,"",F327/F323)</f>
        <v>1.7264520097395561</v>
      </c>
      <c r="AB327" s="13">
        <f>IF("na"=J327,"",J327/J323)</f>
        <v>1.3307052206171819</v>
      </c>
      <c r="AC327" s="13">
        <f>IF("na"=M327,"",M327/M323)</f>
        <v>2.9050346603484281</v>
      </c>
      <c r="AD327" s="13">
        <f>IF("na"=Q327,"",Q327/Q323)</f>
        <v>1.7164498555861611</v>
      </c>
      <c r="AE327" s="13">
        <f>IF("na"=T327,"",T327/T323)</f>
        <v>4.9691536159900451</v>
      </c>
      <c r="AF327" s="13">
        <f>IF("na"=X327,"",X327/X323)</f>
        <v>1.9592179940986687</v>
      </c>
      <c r="AG327" s="13">
        <f>AG326</f>
        <v>324</v>
      </c>
      <c r="AH327" s="63">
        <f t="shared" ca="1" si="37"/>
        <v>4</v>
      </c>
      <c r="AI327" s="63">
        <f t="shared" ca="1" si="37"/>
        <v>1</v>
      </c>
      <c r="AJ327" s="63">
        <f t="shared" ca="1" si="37"/>
        <v>4</v>
      </c>
      <c r="AK327" s="63">
        <f t="shared" ca="1" si="37"/>
        <v>2</v>
      </c>
      <c r="AL327" s="63">
        <f t="shared" ca="1" si="37"/>
        <v>4</v>
      </c>
      <c r="AM327" s="63">
        <f t="shared" ca="1" si="37"/>
        <v>3</v>
      </c>
      <c r="AO327" s="14">
        <f>IF("na"=F327,"",SQRT(F327)/SQRT(F323))</f>
        <v>1.3139452080431497</v>
      </c>
      <c r="AP327" s="14">
        <f>IF("na"=J327,"",SQRT(J327)/SQRT(J323))</f>
        <v>1.1535619708612024</v>
      </c>
      <c r="AQ327" s="14">
        <f>IF("na"=M327,"",SQRT(M327)/SQRT(M323))</f>
        <v>1.7044162227426809</v>
      </c>
      <c r="AR327" s="14">
        <f>IF("na"=Q327,"",SQRT(Q327)/SQRT(Q323))</f>
        <v>1.3101335258614524</v>
      </c>
      <c r="AS327" s="14">
        <f>IF("na"=T327,"",SQRT(T327)/SQRT(T323))</f>
        <v>2.2291598453206638</v>
      </c>
      <c r="AT327" s="14">
        <f>IF("na"=X327,"",SQRT(X327)/SQRT(X323))</f>
        <v>1.3997206843147918</v>
      </c>
    </row>
    <row r="328" spans="1:1024" ht="12.75" customHeight="1" x14ac:dyDescent="0.3">
      <c r="B328" s="69"/>
      <c r="C328" s="69"/>
      <c r="D328" s="13"/>
      <c r="E328" s="13"/>
      <c r="F328" s="13"/>
      <c r="G328" s="13"/>
      <c r="H328" s="13"/>
      <c r="I328" s="13"/>
      <c r="J328" s="13"/>
      <c r="K328" s="13"/>
      <c r="L328" s="13"/>
    </row>
    <row r="329" spans="1:1024" s="52" customFormat="1" ht="12.75" customHeight="1" x14ac:dyDescent="0.3">
      <c r="A329" s="17"/>
      <c r="B329" s="17"/>
      <c r="C329" s="17"/>
      <c r="D329" s="6" t="s">
        <v>333</v>
      </c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17"/>
      <c r="Z329" s="17"/>
      <c r="AA329" s="51"/>
      <c r="AH329" s="53"/>
      <c r="AI329" s="53"/>
      <c r="AJ329" s="53"/>
      <c r="AK329" s="53"/>
      <c r="AL329" s="53"/>
      <c r="AM329" s="53"/>
      <c r="AKC329" s="7"/>
      <c r="AKD329" s="7"/>
      <c r="AKE329" s="7"/>
      <c r="AKF329" s="7"/>
      <c r="AKG329" s="7"/>
      <c r="AKH329" s="7"/>
      <c r="AKI329" s="7"/>
      <c r="AKJ329" s="7"/>
      <c r="AKK329" s="7"/>
      <c r="AKL329" s="7"/>
      <c r="AKM329" s="7"/>
      <c r="AKN329" s="7"/>
      <c r="AKO329" s="7"/>
      <c r="AKP329" s="7"/>
      <c r="AKQ329" s="7"/>
      <c r="AKR329" s="7"/>
      <c r="AKS329" s="7"/>
      <c r="AKT329" s="7"/>
      <c r="AKU329" s="7"/>
      <c r="AKV329" s="7"/>
      <c r="AKW329" s="7"/>
      <c r="AKX329" s="7"/>
      <c r="AKY329" s="7"/>
      <c r="AKZ329" s="7"/>
      <c r="ALA329" s="7"/>
      <c r="ALB329" s="7"/>
      <c r="ALC329" s="7"/>
      <c r="ALD329" s="7"/>
      <c r="ALE329" s="7"/>
      <c r="ALF329" s="7"/>
      <c r="ALG329" s="7"/>
      <c r="ALH329" s="7"/>
      <c r="ALI329" s="7"/>
      <c r="ALJ329" s="7"/>
      <c r="ALK329" s="7"/>
      <c r="ALL329" s="7"/>
      <c r="ALM329" s="7"/>
      <c r="ALN329" s="7"/>
      <c r="ALO329" s="7"/>
      <c r="ALP329" s="7"/>
      <c r="ALQ329" s="7"/>
      <c r="ALR329" s="7"/>
      <c r="ALS329" s="7"/>
      <c r="ALT329" s="7"/>
      <c r="ALU329" s="7"/>
      <c r="ALV329" s="7"/>
      <c r="ALW329" s="7"/>
      <c r="ALX329" s="7"/>
      <c r="ALY329" s="7"/>
      <c r="ALZ329" s="7"/>
      <c r="AMA329" s="7"/>
      <c r="AMB329" s="7"/>
      <c r="AMC329" s="7"/>
      <c r="AMD329" s="7"/>
      <c r="AME329" s="7"/>
      <c r="AMF329" s="7"/>
      <c r="AMG329" s="7"/>
      <c r="AMH329" s="7"/>
      <c r="AMI329" s="7"/>
      <c r="AMJ329" s="7"/>
    </row>
    <row r="330" spans="1:1024" ht="12.75" customHeight="1" x14ac:dyDescent="0.3">
      <c r="B330" s="54" t="s">
        <v>293</v>
      </c>
      <c r="C330" s="54" t="s">
        <v>293</v>
      </c>
      <c r="D330" s="1">
        <v>7</v>
      </c>
      <c r="E330" s="1"/>
      <c r="F330" s="1"/>
      <c r="G330" s="1"/>
      <c r="H330" s="1"/>
      <c r="I330" s="1"/>
      <c r="J330" s="1"/>
      <c r="K330" s="1">
        <v>15</v>
      </c>
      <c r="L330" s="1"/>
      <c r="M330" s="1"/>
      <c r="N330" s="1"/>
      <c r="O330" s="1"/>
      <c r="P330" s="1"/>
      <c r="Q330" s="1"/>
      <c r="R330" s="1">
        <v>30</v>
      </c>
      <c r="S330" s="1"/>
      <c r="T330" s="1"/>
      <c r="U330" s="1"/>
      <c r="V330" s="1"/>
      <c r="W330" s="1"/>
      <c r="X330" s="1"/>
      <c r="Y330" s="55"/>
      <c r="Z330" s="55"/>
    </row>
    <row r="331" spans="1:1024" ht="12.75" customHeight="1" x14ac:dyDescent="0.3">
      <c r="B331" s="56" t="s">
        <v>284</v>
      </c>
      <c r="C331" s="56" t="s">
        <v>294</v>
      </c>
      <c r="D331" s="57" t="s">
        <v>284</v>
      </c>
      <c r="E331" s="58" t="s">
        <v>287</v>
      </c>
      <c r="F331" s="58" t="s">
        <v>295</v>
      </c>
      <c r="G331" s="58" t="s">
        <v>296</v>
      </c>
      <c r="H331" s="58" t="s">
        <v>297</v>
      </c>
      <c r="I331" s="58" t="s">
        <v>298</v>
      </c>
      <c r="J331" s="59" t="s">
        <v>299</v>
      </c>
      <c r="K331" s="57" t="s">
        <v>284</v>
      </c>
      <c r="L331" s="58" t="s">
        <v>287</v>
      </c>
      <c r="M331" s="58" t="s">
        <v>295</v>
      </c>
      <c r="N331" s="58" t="s">
        <v>296</v>
      </c>
      <c r="O331" s="58" t="s">
        <v>297</v>
      </c>
      <c r="P331" s="58" t="s">
        <v>298</v>
      </c>
      <c r="Q331" s="59" t="s">
        <v>299</v>
      </c>
      <c r="R331" s="57" t="s">
        <v>284</v>
      </c>
      <c r="S331" s="58" t="s">
        <v>287</v>
      </c>
      <c r="T331" s="58" t="s">
        <v>295</v>
      </c>
      <c r="U331" s="58" t="s">
        <v>296</v>
      </c>
      <c r="V331" s="58" t="s">
        <v>297</v>
      </c>
      <c r="W331" s="58" t="s">
        <v>298</v>
      </c>
      <c r="X331" s="59" t="s">
        <v>299</v>
      </c>
      <c r="Y331" s="58"/>
      <c r="Z331" s="58"/>
    </row>
    <row r="332" spans="1:1024" ht="12.75" customHeight="1" x14ac:dyDescent="0.3">
      <c r="A332" s="17" t="s">
        <v>300</v>
      </c>
      <c r="B332" s="58">
        <v>0.40075300000000003</v>
      </c>
      <c r="C332" s="58">
        <v>2.5627300000000002</v>
      </c>
      <c r="D332" s="60">
        <v>0.39795399999999997</v>
      </c>
      <c r="E332" s="61">
        <v>3.6032599999999998E-2</v>
      </c>
      <c r="F332" s="61">
        <v>1.3061825999999999E-3</v>
      </c>
      <c r="G332" s="61">
        <v>2.6583999999999999</v>
      </c>
      <c r="H332" s="61">
        <v>0.78827400000000003</v>
      </c>
      <c r="I332" s="61">
        <v>2.4927199999999998</v>
      </c>
      <c r="J332" s="62">
        <v>0.62627729909999996</v>
      </c>
      <c r="K332" s="60">
        <v>0.39874399999999999</v>
      </c>
      <c r="L332" s="61">
        <v>2.3759700000000002E-2</v>
      </c>
      <c r="M332" s="61">
        <v>5.6855930000000005E-4</v>
      </c>
      <c r="N332" s="61">
        <v>2.5707</v>
      </c>
      <c r="O332" s="61">
        <v>0.47044900000000001</v>
      </c>
      <c r="P332" s="61">
        <v>2.5028000000000001</v>
      </c>
      <c r="Q332" s="62">
        <v>0.2249138665</v>
      </c>
      <c r="R332" s="60">
        <v>0.397005</v>
      </c>
      <c r="S332" s="61">
        <v>1.6832E-2</v>
      </c>
      <c r="T332" s="61">
        <v>2.973637E-4</v>
      </c>
      <c r="U332" s="61">
        <v>2.52779</v>
      </c>
      <c r="V332" s="61">
        <v>0.307033</v>
      </c>
      <c r="W332" s="61">
        <v>2.4961099999999998</v>
      </c>
      <c r="X332" s="62">
        <v>9.8707487400000002E-2</v>
      </c>
      <c r="Y332" s="61"/>
      <c r="Z332" s="61"/>
      <c r="AH332" s="63"/>
      <c r="AI332" s="63"/>
    </row>
    <row r="333" spans="1:1024" ht="12.75" customHeight="1" x14ac:dyDescent="0.3">
      <c r="A333" s="17" t="s">
        <v>354</v>
      </c>
      <c r="B333" s="58">
        <v>0.40075300000000003</v>
      </c>
      <c r="C333" s="58">
        <v>2.5627300000000002</v>
      </c>
      <c r="D333" s="60">
        <v>0.40133099999999999</v>
      </c>
      <c r="E333" s="61">
        <v>5.4227499999999998E-2</v>
      </c>
      <c r="F333" s="61">
        <v>2.9409557000000001E-3</v>
      </c>
      <c r="G333" s="61">
        <v>2.6973500000000001</v>
      </c>
      <c r="H333" s="61">
        <v>1.1333200000000001</v>
      </c>
      <c r="I333" s="61">
        <v>2.4243999999999999</v>
      </c>
      <c r="J333" s="62">
        <v>1.3035494112999999</v>
      </c>
      <c r="K333" s="60">
        <v>0.39816699999999999</v>
      </c>
      <c r="L333" s="61">
        <v>4.6755100000000001E-2</v>
      </c>
      <c r="M333" s="61">
        <v>2.1927266000000001E-3</v>
      </c>
      <c r="N333" s="61">
        <v>2.6301199999999998</v>
      </c>
      <c r="O333" s="61">
        <v>0.74005799999999999</v>
      </c>
      <c r="P333" s="61">
        <v>2.4816799999999999</v>
      </c>
      <c r="Q333" s="62">
        <v>0.55425494580000001</v>
      </c>
      <c r="R333" s="60" t="s">
        <v>307</v>
      </c>
      <c r="S333" s="61">
        <v>0</v>
      </c>
      <c r="T333" s="61"/>
      <c r="U333" s="61" t="s">
        <v>307</v>
      </c>
      <c r="V333" s="61" t="s">
        <v>307</v>
      </c>
      <c r="W333" s="61" t="s">
        <v>307</v>
      </c>
      <c r="X333" s="62"/>
      <c r="Y333" s="61"/>
      <c r="Z333" s="61"/>
      <c r="AA333" s="15">
        <f>IF("na"=F333,"",F333/F332)</f>
        <v>2.2515655161843378</v>
      </c>
      <c r="AB333" s="13">
        <f>IF("na"=J333,"",J333/J332)</f>
        <v>2.0814252938327522</v>
      </c>
      <c r="AC333" s="13">
        <f>IF("na"=M333,"",M333/M332)</f>
        <v>3.8566365900619335</v>
      </c>
      <c r="AD333" s="13">
        <f>IF("na"=Q333,"",Q333/Q332)</f>
        <v>2.4642986865374081</v>
      </c>
      <c r="AE333" s="13">
        <f>IF("na"=T333,"",T333/T332)</f>
        <v>0</v>
      </c>
      <c r="AF333" s="13">
        <f>IF("na"=X333,"",X333/X332)</f>
        <v>0</v>
      </c>
      <c r="AG333" s="13">
        <f>ROW()</f>
        <v>333</v>
      </c>
      <c r="AH333" s="63">
        <f t="shared" ref="AH333:AM336" ca="1" si="38">SUM(IF(INDIRECT(ADDRESS(ROW(),AH$40))&gt;INDIRECT(ADDRESS($AG333,AH$40)),1,0),IF(INDIRECT(ADDRESS(ROW(),AH$40))&gt;INDIRECT(ADDRESS($AG333+1,AH$40)),1,0),IF(INDIRECT(ADDRESS(ROW(),AH$40))&gt;INDIRECT(ADDRESS($AG333+2,AH$40)),1,0),IF(INDIRECT(ADDRESS(ROW(),AH$40))&gt;INDIRECT(ADDRESS($AG333+3,AH$40)),1,0))+1</f>
        <v>2</v>
      </c>
      <c r="AI333" s="63">
        <f t="shared" ca="1" si="38"/>
        <v>4</v>
      </c>
      <c r="AJ333" s="63">
        <f t="shared" ca="1" si="38"/>
        <v>2</v>
      </c>
      <c r="AK333" s="63">
        <f t="shared" ca="1" si="38"/>
        <v>4</v>
      </c>
      <c r="AL333" s="63">
        <f t="shared" ca="1" si="38"/>
        <v>1</v>
      </c>
      <c r="AM333" s="63">
        <f t="shared" ca="1" si="38"/>
        <v>1</v>
      </c>
      <c r="AO333" s="14">
        <f>IF("na"=F333,"",SQRT(F333)/SQRT(F332))</f>
        <v>1.5005217479877915</v>
      </c>
      <c r="AP333" s="14">
        <f>IF("na"=J333,"",SQRT(J333)/SQRT(J332))</f>
        <v>1.4427145572956392</v>
      </c>
      <c r="AQ333" s="14">
        <f>IF("na"=M333,"",SQRT(M333)/SQRT(M332))</f>
        <v>1.9638321186043202</v>
      </c>
      <c r="AR333" s="14">
        <f>IF("na"=Q333,"",SQRT(Q333)/SQRT(Q332))</f>
        <v>1.569808487216644</v>
      </c>
      <c r="AS333" s="14">
        <f>IF("na"=T333,"",SQRT(T333)/SQRT(T332))</f>
        <v>0</v>
      </c>
      <c r="AT333" s="14">
        <f>IF("na"=X333,"",SQRT(X333)/SQRT(X332))</f>
        <v>0</v>
      </c>
    </row>
    <row r="334" spans="1:1024" ht="12.75" customHeight="1" x14ac:dyDescent="0.3">
      <c r="A334" s="17" t="s">
        <v>281</v>
      </c>
      <c r="B334" s="58">
        <v>0.40075300000000003</v>
      </c>
      <c r="C334" s="58">
        <v>2.5627300000000002</v>
      </c>
      <c r="D334" s="60">
        <v>0.463447</v>
      </c>
      <c r="E334" s="61">
        <v>3.9162000000000002E-2</v>
      </c>
      <c r="F334" s="61">
        <v>5.4641997999999997E-3</v>
      </c>
      <c r="G334" s="61">
        <v>2.79704</v>
      </c>
      <c r="H334" s="61">
        <v>0.84327200000000002</v>
      </c>
      <c r="I334" s="61">
        <v>2.6208900000000002</v>
      </c>
      <c r="J334" s="62">
        <v>0.71449025150000001</v>
      </c>
      <c r="K334" s="60">
        <v>0.46228900000000001</v>
      </c>
      <c r="L334" s="61">
        <v>3.3289600000000003E-2</v>
      </c>
      <c r="M334" s="61">
        <v>4.8948765999999996E-3</v>
      </c>
      <c r="N334" s="61">
        <v>2.7151200000000002</v>
      </c>
      <c r="O334" s="61">
        <v>0.54917499999999997</v>
      </c>
      <c r="P334" s="61">
        <v>2.6266400000000001</v>
      </c>
      <c r="Q334" s="62">
        <v>0.30567766870000002</v>
      </c>
      <c r="R334" s="60">
        <v>0.46055000000000001</v>
      </c>
      <c r="S334" s="61">
        <v>2.8886700000000001E-2</v>
      </c>
      <c r="T334" s="61">
        <v>4.4101226E-3</v>
      </c>
      <c r="U334" s="61">
        <v>2.6650299999999998</v>
      </c>
      <c r="V334" s="61">
        <v>0.43937399999999999</v>
      </c>
      <c r="W334" s="61">
        <v>2.6074700000000002</v>
      </c>
      <c r="X334" s="62">
        <v>0.1950511794</v>
      </c>
      <c r="Y334" s="61"/>
      <c r="Z334" s="61"/>
      <c r="AA334" s="15">
        <f>IF("na"=F334,"",F334/F332)</f>
        <v>4.1833353162107656</v>
      </c>
      <c r="AB334" s="13">
        <f>IF("na"=J334,"",J334/J332)</f>
        <v>1.1408528658579318</v>
      </c>
      <c r="AC334" s="13">
        <f>IF("na"=M334,"",M334/M332)</f>
        <v>8.6092630970947077</v>
      </c>
      <c r="AD334" s="13">
        <f>IF("na"=Q334,"",Q334/Q332)</f>
        <v>1.3590876963559737</v>
      </c>
      <c r="AE334" s="13">
        <f>IF("na"=T334,"",T334/T332)</f>
        <v>14.830736233104444</v>
      </c>
      <c r="AF334" s="13">
        <f>IF("na"=X334,"",X334/X332)</f>
        <v>1.9760525218272347</v>
      </c>
      <c r="AG334" s="13">
        <f>AG333</f>
        <v>333</v>
      </c>
      <c r="AH334" s="63">
        <f t="shared" ca="1" si="38"/>
        <v>3</v>
      </c>
      <c r="AI334" s="63">
        <f t="shared" ca="1" si="38"/>
        <v>2</v>
      </c>
      <c r="AJ334" s="63">
        <f t="shared" ca="1" si="38"/>
        <v>3</v>
      </c>
      <c r="AK334" s="63">
        <f t="shared" ca="1" si="38"/>
        <v>2</v>
      </c>
      <c r="AL334" s="63">
        <f t="shared" ca="1" si="38"/>
        <v>3</v>
      </c>
      <c r="AM334" s="63">
        <f t="shared" ca="1" si="38"/>
        <v>3</v>
      </c>
      <c r="AO334" s="14">
        <f>IF("na"=F334,"",SQRT(F334)/SQRT(F332))</f>
        <v>2.0453203456208917</v>
      </c>
      <c r="AP334" s="14">
        <f>IF("na"=J334,"",SQRT(J334)/SQRT(J332))</f>
        <v>1.068107141563023</v>
      </c>
      <c r="AQ334" s="14">
        <f>IF("na"=M334,"",SQRT(M334)/SQRT(M332))</f>
        <v>2.9341545796182427</v>
      </c>
      <c r="AR334" s="14">
        <f>IF("na"=Q334,"",SQRT(Q334)/SQRT(Q332))</f>
        <v>1.1657991663901521</v>
      </c>
      <c r="AS334" s="14">
        <f>IF("na"=T334,"",SQRT(T334)/SQRT(T332))</f>
        <v>3.8510694921157222</v>
      </c>
      <c r="AT334" s="14">
        <f>IF("na"=X334,"",SQRT(X334)/SQRT(X332))</f>
        <v>1.4057213528389028</v>
      </c>
    </row>
    <row r="335" spans="1:1024" ht="12.75" customHeight="1" x14ac:dyDescent="0.3">
      <c r="A335" s="17" t="s">
        <v>282</v>
      </c>
      <c r="B335" s="58">
        <v>0.40075300000000003</v>
      </c>
      <c r="C335" s="58">
        <v>2.5627300000000002</v>
      </c>
      <c r="D335" s="64">
        <v>0.40138400000000002</v>
      </c>
      <c r="E335" s="65">
        <v>3.4769000000000001E-2</v>
      </c>
      <c r="F335" s="66">
        <v>1.2092813999999999E-3</v>
      </c>
      <c r="G335" s="65">
        <v>2.7034600000000002</v>
      </c>
      <c r="H335" s="66">
        <v>0.74508399999999997</v>
      </c>
      <c r="I335" s="66">
        <v>2.5508600000000001</v>
      </c>
      <c r="J335" s="67">
        <v>0.55529106390000005</v>
      </c>
      <c r="K335" s="64">
        <v>0.400449</v>
      </c>
      <c r="L335" s="65">
        <v>2.3542299999999999E-2</v>
      </c>
      <c r="M335" s="66">
        <v>5.543322E-4</v>
      </c>
      <c r="N335" s="65">
        <v>2.63022</v>
      </c>
      <c r="O335" s="66">
        <v>0.46132699999999999</v>
      </c>
      <c r="P335" s="66">
        <v>2.5636999999999999</v>
      </c>
      <c r="Q335" s="67">
        <v>0.21282354179999999</v>
      </c>
      <c r="R335" s="64">
        <v>0.40070800000000001</v>
      </c>
      <c r="S335" s="65">
        <v>1.7204500000000001E-2</v>
      </c>
      <c r="T335" s="66">
        <v>2.9599679999999998E-4</v>
      </c>
      <c r="U335" s="65">
        <v>2.5811600000000001</v>
      </c>
      <c r="V335" s="66">
        <v>0.33165099999999997</v>
      </c>
      <c r="W335" s="66">
        <v>2.5459200000000002</v>
      </c>
      <c r="X335" s="67">
        <v>0.1102749619</v>
      </c>
      <c r="Y335" s="65"/>
      <c r="Z335" s="65"/>
      <c r="AA335" s="15">
        <f>IF("na"=F335,"",F335/F332)</f>
        <v>0.92581343527313864</v>
      </c>
      <c r="AB335" s="13">
        <f>IF("na"=J335,"",J335/J332)</f>
        <v>0.8866536671502997</v>
      </c>
      <c r="AC335" s="13">
        <f>IF("na"=M335,"",M335/M332)</f>
        <v>0.97497692852794771</v>
      </c>
      <c r="AD335" s="13">
        <f>IF("na"=Q335,"",Q335/Q332)</f>
        <v>0.94624464516953199</v>
      </c>
      <c r="AE335" s="13">
        <f>IF("na"=T335,"",T335/T332)</f>
        <v>0.99540327215460389</v>
      </c>
      <c r="AF335" s="13">
        <f>IF("na"=X335,"",X335/X332)</f>
        <v>1.1171894331898473</v>
      </c>
      <c r="AG335" s="13">
        <f>AG334</f>
        <v>333</v>
      </c>
      <c r="AH335" s="63">
        <f t="shared" ca="1" si="38"/>
        <v>1</v>
      </c>
      <c r="AI335" s="63">
        <f t="shared" ca="1" si="38"/>
        <v>1</v>
      </c>
      <c r="AJ335" s="63">
        <f t="shared" ca="1" si="38"/>
        <v>1</v>
      </c>
      <c r="AK335" s="63">
        <f t="shared" ca="1" si="38"/>
        <v>1</v>
      </c>
      <c r="AL335" s="63">
        <f t="shared" ca="1" si="38"/>
        <v>2</v>
      </c>
      <c r="AM335" s="63">
        <f t="shared" ca="1" si="38"/>
        <v>2</v>
      </c>
      <c r="AO335" s="14">
        <f>IF("na"=F335,"",SQRT(F335)/SQRT(F332))</f>
        <v>0.96219199501613939</v>
      </c>
      <c r="AP335" s="14">
        <f>IF("na"=J335,"",SQRT(J335)/SQRT(J332))</f>
        <v>0.94162289009470224</v>
      </c>
      <c r="AQ335" s="14">
        <f>IF("na"=M335,"",SQRT(M335)/SQRT(M332))</f>
        <v>0.98740920014346012</v>
      </c>
      <c r="AR335" s="14">
        <f>IF("na"=Q335,"",SQRT(Q335)/SQRT(Q332))</f>
        <v>0.97275107050546694</v>
      </c>
      <c r="AS335" s="14">
        <f>IF("na"=T335,"",SQRT(T335)/SQRT(T332))</f>
        <v>0.99769898875091767</v>
      </c>
      <c r="AT335" s="14">
        <f>IF("na"=X335,"",SQRT(X335)/SQRT(X332))</f>
        <v>1.0569718223253859</v>
      </c>
    </row>
    <row r="336" spans="1:1024" ht="12.75" customHeight="1" x14ac:dyDescent="0.3">
      <c r="A336" s="17" t="s">
        <v>283</v>
      </c>
      <c r="B336" s="58">
        <v>0.40075300000000003</v>
      </c>
      <c r="C336" s="58">
        <v>2.5627300000000002</v>
      </c>
      <c r="D336" s="68">
        <v>0.46007500000000001</v>
      </c>
      <c r="E336" s="13">
        <v>5.2837700000000001E-2</v>
      </c>
      <c r="F336" s="66">
        <v>6.3109220999999997E-3</v>
      </c>
      <c r="G336" s="65">
        <v>2.8359200000000002</v>
      </c>
      <c r="H336" s="66">
        <v>1.0291399999999999</v>
      </c>
      <c r="I336" s="66">
        <v>2.58677</v>
      </c>
      <c r="J336" s="67">
        <v>1.0597070611999999</v>
      </c>
      <c r="K336" s="68">
        <v>0.45691700000000002</v>
      </c>
      <c r="L336" s="13">
        <v>4.6250600000000003E-2</v>
      </c>
      <c r="M336" s="66">
        <v>5.2935127999999996E-3</v>
      </c>
      <c r="N336" s="65">
        <v>2.7550599999999998</v>
      </c>
      <c r="O336" s="66">
        <v>0.72705600000000004</v>
      </c>
      <c r="P336" s="66">
        <v>2.6161699999999999</v>
      </c>
      <c r="Q336" s="67">
        <v>0.53146626070000003</v>
      </c>
      <c r="R336" s="68">
        <v>0.452683</v>
      </c>
      <c r="S336" s="13">
        <v>4.23877E-2</v>
      </c>
      <c r="T336" s="66">
        <v>4.4934420000000003E-3</v>
      </c>
      <c r="U336" s="65">
        <v>2.7360500000000001</v>
      </c>
      <c r="V336" s="66">
        <v>0.57073600000000002</v>
      </c>
      <c r="W336" s="66">
        <v>2.65184</v>
      </c>
      <c r="X336" s="67">
        <v>0.33368017370000003</v>
      </c>
      <c r="Y336" s="65"/>
      <c r="Z336" s="65"/>
      <c r="AA336" s="15">
        <f>IF("na"=F336,"",F336/F332)</f>
        <v>4.8315772235826753</v>
      </c>
      <c r="AB336" s="13">
        <f>IF("na"=J336,"",J336/J332)</f>
        <v>1.6920732441090647</v>
      </c>
      <c r="AC336" s="13">
        <f>IF("na"=M336,"",M336/M332)</f>
        <v>9.3103969981671195</v>
      </c>
      <c r="AD336" s="13">
        <f>IF("na"=Q336,"",Q336/Q332)</f>
        <v>2.3629768540749354</v>
      </c>
      <c r="AE336" s="13">
        <f>IF("na"=T336,"",T336/T332)</f>
        <v>15.110929814230857</v>
      </c>
      <c r="AF336" s="13">
        <f>IF("na"=X336,"",X336/X332)</f>
        <v>3.3804950616137357</v>
      </c>
      <c r="AG336" s="13">
        <f>AG335</f>
        <v>333</v>
      </c>
      <c r="AH336" s="63">
        <f t="shared" ca="1" si="38"/>
        <v>4</v>
      </c>
      <c r="AI336" s="63">
        <f t="shared" ca="1" si="38"/>
        <v>3</v>
      </c>
      <c r="AJ336" s="63">
        <f t="shared" ca="1" si="38"/>
        <v>4</v>
      </c>
      <c r="AK336" s="63">
        <f t="shared" ca="1" si="38"/>
        <v>3</v>
      </c>
      <c r="AL336" s="63">
        <f t="shared" ca="1" si="38"/>
        <v>4</v>
      </c>
      <c r="AM336" s="63">
        <f t="shared" ca="1" si="38"/>
        <v>4</v>
      </c>
      <c r="AO336" s="14">
        <f>IF("na"=F336,"",SQRT(F336)/SQRT(F332))</f>
        <v>2.1980848990843538</v>
      </c>
      <c r="AP336" s="14">
        <f>IF("na"=J336,"",SQRT(J336)/SQRT(J332))</f>
        <v>1.3007971571728869</v>
      </c>
      <c r="AQ336" s="14">
        <f>IF("na"=M336,"",SQRT(M336)/SQRT(M332))</f>
        <v>3.051294315232</v>
      </c>
      <c r="AR336" s="14">
        <f>IF("na"=Q336,"",SQRT(Q336)/SQRT(Q332))</f>
        <v>1.5371977277093978</v>
      </c>
      <c r="AS336" s="14">
        <f>IF("na"=T336,"",SQRT(T336)/SQRT(T332))</f>
        <v>3.8872779440414158</v>
      </c>
      <c r="AT336" s="14">
        <f>IF("na"=X336,"",SQRT(X336)/SQRT(X332))</f>
        <v>1.8386122651646093</v>
      </c>
    </row>
    <row r="337" spans="1:1024" ht="12.75" customHeight="1" x14ac:dyDescent="0.3">
      <c r="B337" s="69"/>
      <c r="C337" s="69"/>
      <c r="D337" s="13"/>
      <c r="E337" s="13"/>
      <c r="F337" s="13"/>
      <c r="G337" s="13"/>
      <c r="H337" s="13"/>
      <c r="I337" s="13"/>
      <c r="J337" s="13"/>
      <c r="K337" s="13"/>
      <c r="L337" s="13"/>
    </row>
    <row r="338" spans="1:1024" s="52" customFormat="1" ht="12.75" customHeight="1" x14ac:dyDescent="0.3">
      <c r="A338" s="17"/>
      <c r="B338" s="17"/>
      <c r="C338" s="17"/>
      <c r="D338" s="6" t="s">
        <v>334</v>
      </c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17"/>
      <c r="Z338" s="17"/>
      <c r="AA338" s="51"/>
      <c r="AH338" s="53"/>
      <c r="AI338" s="53"/>
      <c r="AJ338" s="53"/>
      <c r="AK338" s="53"/>
      <c r="AL338" s="53"/>
      <c r="AM338" s="53"/>
      <c r="AKC338" s="7"/>
      <c r="AKD338" s="7"/>
      <c r="AKE338" s="7"/>
      <c r="AKF338" s="7"/>
      <c r="AKG338" s="7"/>
      <c r="AKH338" s="7"/>
      <c r="AKI338" s="7"/>
      <c r="AKJ338" s="7"/>
      <c r="AKK338" s="7"/>
      <c r="AKL338" s="7"/>
      <c r="AKM338" s="7"/>
      <c r="AKN338" s="7"/>
      <c r="AKO338" s="7"/>
      <c r="AKP338" s="7"/>
      <c r="AKQ338" s="7"/>
      <c r="AKR338" s="7"/>
      <c r="AKS338" s="7"/>
      <c r="AKT338" s="7"/>
      <c r="AKU338" s="7"/>
      <c r="AKV338" s="7"/>
      <c r="AKW338" s="7"/>
      <c r="AKX338" s="7"/>
      <c r="AKY338" s="7"/>
      <c r="AKZ338" s="7"/>
      <c r="ALA338" s="7"/>
      <c r="ALB338" s="7"/>
      <c r="ALC338" s="7"/>
      <c r="ALD338" s="7"/>
      <c r="ALE338" s="7"/>
      <c r="ALF338" s="7"/>
      <c r="ALG338" s="7"/>
      <c r="ALH338" s="7"/>
      <c r="ALI338" s="7"/>
      <c r="ALJ338" s="7"/>
      <c r="ALK338" s="7"/>
      <c r="ALL338" s="7"/>
      <c r="ALM338" s="7"/>
      <c r="ALN338" s="7"/>
      <c r="ALO338" s="7"/>
      <c r="ALP338" s="7"/>
      <c r="ALQ338" s="7"/>
      <c r="ALR338" s="7"/>
      <c r="ALS338" s="7"/>
      <c r="ALT338" s="7"/>
      <c r="ALU338" s="7"/>
      <c r="ALV338" s="7"/>
      <c r="ALW338" s="7"/>
      <c r="ALX338" s="7"/>
      <c r="ALY338" s="7"/>
      <c r="ALZ338" s="7"/>
      <c r="AMA338" s="7"/>
      <c r="AMB338" s="7"/>
      <c r="AMC338" s="7"/>
      <c r="AMD338" s="7"/>
      <c r="AME338" s="7"/>
      <c r="AMF338" s="7"/>
      <c r="AMG338" s="7"/>
      <c r="AMH338" s="7"/>
      <c r="AMI338" s="7"/>
      <c r="AMJ338" s="7"/>
    </row>
    <row r="339" spans="1:1024" ht="12.75" customHeight="1" x14ac:dyDescent="0.3">
      <c r="B339" s="54" t="s">
        <v>293</v>
      </c>
      <c r="C339" s="54" t="s">
        <v>293</v>
      </c>
      <c r="D339" s="1">
        <v>7</v>
      </c>
      <c r="E339" s="1"/>
      <c r="F339" s="1"/>
      <c r="G339" s="1"/>
      <c r="H339" s="1"/>
      <c r="I339" s="1"/>
      <c r="J339" s="1"/>
      <c r="K339" s="1">
        <v>15</v>
      </c>
      <c r="L339" s="1"/>
      <c r="M339" s="1"/>
      <c r="N339" s="1"/>
      <c r="O339" s="1"/>
      <c r="P339" s="1"/>
      <c r="Q339" s="1"/>
      <c r="R339" s="1">
        <v>30</v>
      </c>
      <c r="S339" s="1"/>
      <c r="T339" s="1"/>
      <c r="U339" s="1"/>
      <c r="V339" s="1"/>
      <c r="W339" s="1"/>
      <c r="X339" s="1"/>
      <c r="Y339" s="55"/>
      <c r="Z339" s="55"/>
    </row>
    <row r="340" spans="1:1024" ht="12.75" customHeight="1" x14ac:dyDescent="0.3">
      <c r="B340" s="56" t="s">
        <v>284</v>
      </c>
      <c r="C340" s="56" t="s">
        <v>294</v>
      </c>
      <c r="D340" s="57" t="s">
        <v>284</v>
      </c>
      <c r="E340" s="58" t="s">
        <v>287</v>
      </c>
      <c r="F340" s="58" t="s">
        <v>295</v>
      </c>
      <c r="G340" s="58" t="s">
        <v>296</v>
      </c>
      <c r="H340" s="58" t="s">
        <v>297</v>
      </c>
      <c r="I340" s="58" t="s">
        <v>298</v>
      </c>
      <c r="J340" s="59" t="s">
        <v>299</v>
      </c>
      <c r="K340" s="57" t="s">
        <v>284</v>
      </c>
      <c r="L340" s="58" t="s">
        <v>287</v>
      </c>
      <c r="M340" s="58" t="s">
        <v>295</v>
      </c>
      <c r="N340" s="58" t="s">
        <v>296</v>
      </c>
      <c r="O340" s="58" t="s">
        <v>297</v>
      </c>
      <c r="P340" s="58" t="s">
        <v>298</v>
      </c>
      <c r="Q340" s="59" t="s">
        <v>299</v>
      </c>
      <c r="R340" s="57" t="s">
        <v>284</v>
      </c>
      <c r="S340" s="58" t="s">
        <v>287</v>
      </c>
      <c r="T340" s="58" t="s">
        <v>295</v>
      </c>
      <c r="U340" s="58" t="s">
        <v>296</v>
      </c>
      <c r="V340" s="58" t="s">
        <v>297</v>
      </c>
      <c r="W340" s="58" t="s">
        <v>298</v>
      </c>
      <c r="X340" s="59" t="s">
        <v>299</v>
      </c>
      <c r="Y340" s="58"/>
      <c r="Z340" s="58"/>
    </row>
    <row r="341" spans="1:1024" ht="12.75" customHeight="1" x14ac:dyDescent="0.3">
      <c r="A341" s="17" t="s">
        <v>300</v>
      </c>
      <c r="B341" s="58">
        <v>0.443243</v>
      </c>
      <c r="C341" s="58">
        <v>2.6308400000000001</v>
      </c>
      <c r="D341" s="60">
        <v>0.453982</v>
      </c>
      <c r="E341" s="61">
        <v>3.7923100000000001E-2</v>
      </c>
      <c r="F341" s="61">
        <v>1.5534876000000001E-3</v>
      </c>
      <c r="G341" s="61">
        <v>3.2457500000000001</v>
      </c>
      <c r="H341" s="61">
        <v>1.4581900000000001</v>
      </c>
      <c r="I341" s="61">
        <v>2.8777300000000001</v>
      </c>
      <c r="J341" s="62">
        <v>2.1872727481999998</v>
      </c>
      <c r="K341" s="60">
        <v>0.451297</v>
      </c>
      <c r="L341" s="61">
        <v>2.6674199999999999E-2</v>
      </c>
      <c r="M341" s="61">
        <v>7.7637979999999995E-4</v>
      </c>
      <c r="N341" s="61">
        <v>3.03538</v>
      </c>
      <c r="O341" s="61">
        <v>0.72877099999999995</v>
      </c>
      <c r="P341" s="61">
        <v>2.8951799999999999</v>
      </c>
      <c r="Q341" s="62">
        <v>0.60098280599999998</v>
      </c>
      <c r="R341" s="60">
        <v>0.45232</v>
      </c>
      <c r="S341" s="61">
        <v>1.9347799999999998E-2</v>
      </c>
      <c r="T341" s="61">
        <v>4.5672920000000002E-4</v>
      </c>
      <c r="U341" s="61">
        <v>2.95235</v>
      </c>
      <c r="V341" s="61">
        <v>0.44455099999999997</v>
      </c>
      <c r="W341" s="61">
        <v>2.8906700000000001</v>
      </c>
      <c r="X341" s="62">
        <v>0.26513722049999999</v>
      </c>
      <c r="Y341" s="61"/>
      <c r="Z341" s="61"/>
      <c r="AH341" s="63"/>
      <c r="AI341" s="63"/>
    </row>
    <row r="342" spans="1:1024" ht="12.75" customHeight="1" x14ac:dyDescent="0.3">
      <c r="A342" s="17" t="s">
        <v>354</v>
      </c>
      <c r="B342" s="58">
        <v>0.443243</v>
      </c>
      <c r="C342" s="58">
        <v>2.6308400000000001</v>
      </c>
      <c r="D342" s="60">
        <v>0.45483699999999999</v>
      </c>
      <c r="E342" s="61">
        <v>5.0907099999999997E-2</v>
      </c>
      <c r="F342" s="61">
        <v>2.7259535999999999E-3</v>
      </c>
      <c r="G342" s="61">
        <v>3.37601</v>
      </c>
      <c r="H342" s="61">
        <v>1.7840199999999999</v>
      </c>
      <c r="I342" s="61">
        <v>2.9212400000000001</v>
      </c>
      <c r="J342" s="62">
        <v>3.2670595204000001</v>
      </c>
      <c r="K342" s="60">
        <v>0.45566800000000002</v>
      </c>
      <c r="L342" s="61">
        <v>4.7055899999999998E-2</v>
      </c>
      <c r="M342" s="61">
        <v>2.3686382999999998E-3</v>
      </c>
      <c r="N342" s="61">
        <v>3.0866199999999999</v>
      </c>
      <c r="O342" s="61">
        <v>0.96143800000000001</v>
      </c>
      <c r="P342" s="61">
        <v>2.8760400000000002</v>
      </c>
      <c r="Q342" s="62">
        <v>0.98448606780000003</v>
      </c>
      <c r="R342" s="60">
        <v>0.45425599999999999</v>
      </c>
      <c r="S342" s="61">
        <v>4.45025E-2</v>
      </c>
      <c r="T342" s="61">
        <v>2.1017586000000002E-3</v>
      </c>
      <c r="U342" s="61">
        <v>3.0030999999999999</v>
      </c>
      <c r="V342" s="61">
        <v>0.73558800000000002</v>
      </c>
      <c r="W342" s="61">
        <v>2.87581</v>
      </c>
      <c r="X342" s="62">
        <v>0.60110000659999996</v>
      </c>
      <c r="Y342" s="61"/>
      <c r="Z342" s="61"/>
      <c r="AA342" s="15">
        <f>IF("na"=F342,"",F342/F341)</f>
        <v>1.7547314828904974</v>
      </c>
      <c r="AB342" s="13">
        <f>IF("na"=J342,"",J342/J341)</f>
        <v>1.4936680956175232</v>
      </c>
      <c r="AC342" s="13">
        <f>IF("na"=M342,"",M342/M341)</f>
        <v>3.0508757440623775</v>
      </c>
      <c r="AD342" s="13">
        <f>IF("na"=Q342,"",Q342/Q341)</f>
        <v>1.6381268448468724</v>
      </c>
      <c r="AE342" s="13">
        <f>IF("na"=T342,"",T342/T341)</f>
        <v>4.6017609559450108</v>
      </c>
      <c r="AF342" s="13">
        <f>IF("na"=X342,"",X342/X341)</f>
        <v>2.2671279628957262</v>
      </c>
      <c r="AG342" s="13">
        <f>ROW()</f>
        <v>342</v>
      </c>
      <c r="AH342" s="63">
        <f t="shared" ref="AH342:AM345" ca="1" si="39">SUM(IF(INDIRECT(ADDRESS(ROW(),AH$40))&gt;INDIRECT(ADDRESS($AG342,AH$40)),1,0),IF(INDIRECT(ADDRESS(ROW(),AH$40))&gt;INDIRECT(ADDRESS($AG342+1,AH$40)),1,0),IF(INDIRECT(ADDRESS(ROW(),AH$40))&gt;INDIRECT(ADDRESS($AG342+2,AH$40)),1,0),IF(INDIRECT(ADDRESS(ROW(),AH$40))&gt;INDIRECT(ADDRESS($AG342+3,AH$40)),1,0))+1</f>
        <v>3</v>
      </c>
      <c r="AI342" s="63">
        <f t="shared" ca="1" si="39"/>
        <v>4</v>
      </c>
      <c r="AJ342" s="63">
        <f t="shared" ca="1" si="39"/>
        <v>3</v>
      </c>
      <c r="AK342" s="63">
        <f t="shared" ca="1" si="39"/>
        <v>4</v>
      </c>
      <c r="AL342" s="63">
        <f t="shared" ca="1" si="39"/>
        <v>3</v>
      </c>
      <c r="AM342" s="63">
        <f t="shared" ca="1" si="39"/>
        <v>4</v>
      </c>
      <c r="AO342" s="14">
        <f>IF("na"=F342,"",SQRT(F342)/SQRT(F341))</f>
        <v>1.3246627808202727</v>
      </c>
      <c r="AP342" s="14">
        <f>IF("na"=J342,"",SQRT(J342)/SQRT(J341))</f>
        <v>1.2221571484950382</v>
      </c>
      <c r="AQ342" s="14">
        <f>IF("na"=M342,"",SQRT(M342)/SQRT(M341))</f>
        <v>1.7466756264579801</v>
      </c>
      <c r="AR342" s="14">
        <f>IF("na"=Q342,"",SQRT(Q342)/SQRT(Q341))</f>
        <v>1.2798932943206134</v>
      </c>
      <c r="AS342" s="14">
        <f>IF("na"=T342,"",SQRT(T342)/SQRT(T341))</f>
        <v>2.1451715446427615</v>
      </c>
      <c r="AT342" s="14">
        <f>IF("na"=X342,"",SQRT(X342)/SQRT(X341))</f>
        <v>1.5056984966771156</v>
      </c>
    </row>
    <row r="343" spans="1:1024" ht="12.75" customHeight="1" x14ac:dyDescent="0.3">
      <c r="A343" s="17" t="s">
        <v>281</v>
      </c>
      <c r="B343" s="58">
        <v>0.443243</v>
      </c>
      <c r="C343" s="58">
        <v>2.6308400000000001</v>
      </c>
      <c r="D343" s="60">
        <v>0.47423300000000002</v>
      </c>
      <c r="E343" s="61">
        <v>4.0006E-2</v>
      </c>
      <c r="F343" s="61">
        <v>2.5608600999999999E-3</v>
      </c>
      <c r="G343" s="61">
        <v>2.83257</v>
      </c>
      <c r="H343" s="61">
        <v>1.09857</v>
      </c>
      <c r="I343" s="61">
        <v>2.5585800000000001</v>
      </c>
      <c r="J343" s="62">
        <v>1.2120775525</v>
      </c>
      <c r="K343" s="60">
        <v>0.47508099999999998</v>
      </c>
      <c r="L343" s="61">
        <v>3.0776399999999999E-2</v>
      </c>
      <c r="M343" s="61">
        <v>1.9608449000000001E-3</v>
      </c>
      <c r="N343" s="61">
        <v>2.7136800000000001</v>
      </c>
      <c r="O343" s="61">
        <v>0.63608500000000001</v>
      </c>
      <c r="P343" s="61">
        <v>2.5884800000000001</v>
      </c>
      <c r="Q343" s="62">
        <v>0.40639849680000001</v>
      </c>
      <c r="R343" s="60">
        <v>0.47449999999999998</v>
      </c>
      <c r="S343" s="61">
        <v>2.6626299999999999E-2</v>
      </c>
      <c r="T343" s="61">
        <v>1.6859598E-3</v>
      </c>
      <c r="U343" s="61">
        <v>2.661</v>
      </c>
      <c r="V343" s="61">
        <v>0.498089</v>
      </c>
      <c r="W343" s="61">
        <v>2.5767500000000001</v>
      </c>
      <c r="X343" s="62">
        <v>0.25101837999999999</v>
      </c>
      <c r="Y343" s="61"/>
      <c r="Z343" s="61"/>
      <c r="AA343" s="15">
        <f>IF("na"=F343,"",F343/F341)</f>
        <v>1.6484586680962241</v>
      </c>
      <c r="AB343" s="13">
        <f>IF("na"=J343,"",J343/J341)</f>
        <v>0.55415016417018426</v>
      </c>
      <c r="AC343" s="13">
        <f>IF("na"=M343,"",M343/M341)</f>
        <v>2.5256258599206216</v>
      </c>
      <c r="AD343" s="13">
        <f>IF("na"=Q343,"",Q343/Q341)</f>
        <v>0.67622316768909363</v>
      </c>
      <c r="AE343" s="13">
        <f>IF("na"=T343,"",T343/T341)</f>
        <v>3.691377297532104</v>
      </c>
      <c r="AF343" s="13">
        <f>IF("na"=X343,"",X343/X341)</f>
        <v>0.94674893071076749</v>
      </c>
      <c r="AG343" s="13">
        <f>AG342</f>
        <v>342</v>
      </c>
      <c r="AH343" s="63">
        <f t="shared" ca="1" si="39"/>
        <v>2</v>
      </c>
      <c r="AI343" s="63">
        <f t="shared" ca="1" si="39"/>
        <v>1</v>
      </c>
      <c r="AJ343" s="63">
        <f t="shared" ca="1" si="39"/>
        <v>2</v>
      </c>
      <c r="AK343" s="63">
        <f t="shared" ca="1" si="39"/>
        <v>1</v>
      </c>
      <c r="AL343" s="63">
        <f t="shared" ca="1" si="39"/>
        <v>2</v>
      </c>
      <c r="AM343" s="63">
        <f t="shared" ca="1" si="39"/>
        <v>1</v>
      </c>
      <c r="AO343" s="14">
        <f>IF("na"=F343,"",SQRT(F343)/SQRT(F341))</f>
        <v>1.2839231550588315</v>
      </c>
      <c r="AP343" s="14">
        <f>IF("na"=J343,"",SQRT(J343)/SQRT(J341))</f>
        <v>0.74441263031344662</v>
      </c>
      <c r="AQ343" s="14">
        <f>IF("na"=M343,"",SQRT(M343)/SQRT(M341))</f>
        <v>1.5892217780790137</v>
      </c>
      <c r="AR343" s="14">
        <f>IF("na"=Q343,"",SQRT(Q343)/SQRT(Q341))</f>
        <v>0.82232789548275309</v>
      </c>
      <c r="AS343" s="14">
        <f>IF("na"=T343,"",SQRT(T343)/SQRT(T341))</f>
        <v>1.9212957340118422</v>
      </c>
      <c r="AT343" s="14">
        <f>IF("na"=X343,"",SQRT(X343)/SQRT(X341))</f>
        <v>0.97301024183241136</v>
      </c>
    </row>
    <row r="344" spans="1:1024" ht="12.75" customHeight="1" x14ac:dyDescent="0.3">
      <c r="A344" s="17" t="s">
        <v>282</v>
      </c>
      <c r="B344" s="58">
        <v>0.443243</v>
      </c>
      <c r="C344" s="58">
        <v>2.6308400000000001</v>
      </c>
      <c r="D344" s="64">
        <v>0.461225</v>
      </c>
      <c r="E344" s="65">
        <v>3.8236100000000002E-2</v>
      </c>
      <c r="F344" s="66">
        <v>1.7853515999999999E-3</v>
      </c>
      <c r="G344" s="65">
        <v>3.25054</v>
      </c>
      <c r="H344" s="66">
        <v>1.2562800000000001</v>
      </c>
      <c r="I344" s="66">
        <v>2.9313099999999999</v>
      </c>
      <c r="J344" s="67">
        <v>1.6685216593000001</v>
      </c>
      <c r="K344" s="64">
        <v>0.46218300000000001</v>
      </c>
      <c r="L344" s="65">
        <v>2.55401E-2</v>
      </c>
      <c r="M344" s="66">
        <v>1.0110202999999999E-3</v>
      </c>
      <c r="N344" s="65">
        <v>3.06162</v>
      </c>
      <c r="O344" s="66">
        <v>0.727827</v>
      </c>
      <c r="P344" s="66">
        <v>2.92258</v>
      </c>
      <c r="Q344" s="67">
        <v>0.61484436949999999</v>
      </c>
      <c r="R344" s="64">
        <v>0.463196</v>
      </c>
      <c r="S344" s="65">
        <v>1.8473099999999999E-2</v>
      </c>
      <c r="T344" s="66">
        <v>7.3937760000000003E-4</v>
      </c>
      <c r="U344" s="65">
        <v>3.0041500000000001</v>
      </c>
      <c r="V344" s="66">
        <v>0.461142</v>
      </c>
      <c r="W344" s="66">
        <v>2.9404699999999999</v>
      </c>
      <c r="X344" s="67">
        <v>0.30852268100000002</v>
      </c>
      <c r="Y344" s="65"/>
      <c r="Z344" s="65"/>
      <c r="AA344" s="15">
        <f>IF("na"=F344,"",F344/F341)</f>
        <v>1.1492538466351452</v>
      </c>
      <c r="AB344" s="13">
        <f>IF("na"=J344,"",J344/J341)</f>
        <v>0.76283200651272132</v>
      </c>
      <c r="AC344" s="13">
        <f>IF("na"=M344,"",M344/M341)</f>
        <v>1.3022238600231484</v>
      </c>
      <c r="AD344" s="13">
        <f>IF("na"=Q344,"",Q344/Q341)</f>
        <v>1.0230648254186494</v>
      </c>
      <c r="AE344" s="13">
        <f>IF("na"=T344,"",T344/T341)</f>
        <v>1.6188533599340704</v>
      </c>
      <c r="AF344" s="13">
        <f>IF("na"=X344,"",X344/X341)</f>
        <v>1.1636339870282377</v>
      </c>
      <c r="AG344" s="13">
        <f>AG343</f>
        <v>342</v>
      </c>
      <c r="AH344" s="63">
        <f t="shared" ca="1" si="39"/>
        <v>1</v>
      </c>
      <c r="AI344" s="63">
        <f t="shared" ca="1" si="39"/>
        <v>3</v>
      </c>
      <c r="AJ344" s="63">
        <f t="shared" ca="1" si="39"/>
        <v>1</v>
      </c>
      <c r="AK344" s="63">
        <f t="shared" ca="1" si="39"/>
        <v>3</v>
      </c>
      <c r="AL344" s="63">
        <f t="shared" ca="1" si="39"/>
        <v>1</v>
      </c>
      <c r="AM344" s="63">
        <f t="shared" ca="1" si="39"/>
        <v>2</v>
      </c>
      <c r="AO344" s="14">
        <f>IF("na"=F344,"",SQRT(F344)/SQRT(F341))</f>
        <v>1.0720325772266184</v>
      </c>
      <c r="AP344" s="14">
        <f>IF("na"=J344,"",SQRT(J344)/SQRT(J341))</f>
        <v>0.87340254551536611</v>
      </c>
      <c r="AQ344" s="14">
        <f>IF("na"=M344,"",SQRT(M344)/SQRT(M341))</f>
        <v>1.1411502355181584</v>
      </c>
      <c r="AR344" s="14">
        <f>IF("na"=Q344,"",SQRT(Q344)/SQRT(Q341))</f>
        <v>1.0114666704437916</v>
      </c>
      <c r="AS344" s="14">
        <f>IF("na"=T344,"",SQRT(T344)/SQRT(T341))</f>
        <v>1.2723416836424366</v>
      </c>
      <c r="AT344" s="14">
        <f>IF("na"=X344,"",SQRT(X344)/SQRT(X341))</f>
        <v>1.0787186783532756</v>
      </c>
    </row>
    <row r="345" spans="1:1024" ht="12.75" customHeight="1" x14ac:dyDescent="0.3">
      <c r="A345" s="17" t="s">
        <v>283</v>
      </c>
      <c r="B345" s="58">
        <v>0.443243</v>
      </c>
      <c r="C345" s="58">
        <v>2.6308400000000001</v>
      </c>
      <c r="D345" s="68">
        <v>0.47658699999999998</v>
      </c>
      <c r="E345" s="13">
        <v>4.9646799999999998E-2</v>
      </c>
      <c r="F345" s="66">
        <v>3.5766270000000002E-3</v>
      </c>
      <c r="G345" s="65">
        <v>2.8760400000000002</v>
      </c>
      <c r="H345" s="66">
        <v>1.18069</v>
      </c>
      <c r="I345" s="66">
        <v>2.5492300000000001</v>
      </c>
      <c r="J345" s="67">
        <v>1.4006890681999999</v>
      </c>
      <c r="K345" s="68">
        <v>0.47422599999999998</v>
      </c>
      <c r="L345" s="13">
        <v>4.2567099999999997E-2</v>
      </c>
      <c r="M345" s="66">
        <v>2.7719042E-3</v>
      </c>
      <c r="N345" s="65">
        <v>2.7038700000000002</v>
      </c>
      <c r="O345" s="66">
        <v>0.77559699999999998</v>
      </c>
      <c r="P345" s="66">
        <v>2.5268899999999999</v>
      </c>
      <c r="Q345" s="67">
        <v>0.61235630890000003</v>
      </c>
      <c r="R345" s="68">
        <v>0.472551</v>
      </c>
      <c r="S345" s="13">
        <v>3.8603999999999999E-2</v>
      </c>
      <c r="T345" s="66">
        <v>2.3492275999999999E-3</v>
      </c>
      <c r="U345" s="65">
        <v>2.6811799999999999</v>
      </c>
      <c r="V345" s="66">
        <v>0.56198499999999996</v>
      </c>
      <c r="W345" s="66">
        <v>2.5786500000000001</v>
      </c>
      <c r="X345" s="67">
        <v>0.31855093629999998</v>
      </c>
      <c r="Y345" s="65"/>
      <c r="Z345" s="65"/>
      <c r="AA345" s="15">
        <f>IF("na"=F345,"",F345/F341)</f>
        <v>2.3023209197163852</v>
      </c>
      <c r="AB345" s="13">
        <f>IF("na"=J345,"",J345/J341)</f>
        <v>0.64038152962527728</v>
      </c>
      <c r="AC345" s="13">
        <f>IF("na"=M345,"",M345/M341)</f>
        <v>3.5702940751420891</v>
      </c>
      <c r="AD345" s="13">
        <f>IF("na"=Q345,"",Q345/Q341)</f>
        <v>1.0189248390909873</v>
      </c>
      <c r="AE345" s="13">
        <f>IF("na"=T345,"",T345/T341)</f>
        <v>5.143589680712334</v>
      </c>
      <c r="AF345" s="13">
        <f>IF("na"=X345,"",X345/X341)</f>
        <v>1.201456874667659</v>
      </c>
      <c r="AG345" s="13">
        <f>AG344</f>
        <v>342</v>
      </c>
      <c r="AH345" s="63">
        <f t="shared" ca="1" si="39"/>
        <v>4</v>
      </c>
      <c r="AI345" s="63">
        <f t="shared" ca="1" si="39"/>
        <v>2</v>
      </c>
      <c r="AJ345" s="63">
        <f t="shared" ca="1" si="39"/>
        <v>4</v>
      </c>
      <c r="AK345" s="63">
        <f t="shared" ca="1" si="39"/>
        <v>2</v>
      </c>
      <c r="AL345" s="63">
        <f t="shared" ca="1" si="39"/>
        <v>4</v>
      </c>
      <c r="AM345" s="63">
        <f t="shared" ca="1" si="39"/>
        <v>3</v>
      </c>
      <c r="AO345" s="14">
        <f>IF("na"=F345,"",SQRT(F345)/SQRT(F341))</f>
        <v>1.5173400804422144</v>
      </c>
      <c r="AP345" s="14">
        <f>IF("na"=J345,"",SQRT(J345)/SQRT(J341))</f>
        <v>0.80023842048809257</v>
      </c>
      <c r="AQ345" s="14">
        <f>IF("na"=M345,"",SQRT(M345)/SQRT(M341))</f>
        <v>1.8895221817015244</v>
      </c>
      <c r="AR345" s="14">
        <f>IF("na"=Q345,"",SQRT(Q345)/SQRT(Q341))</f>
        <v>1.0094180695286703</v>
      </c>
      <c r="AS345" s="14">
        <f>IF("na"=T345,"",SQRT(T345)/SQRT(T341))</f>
        <v>2.2679483417204049</v>
      </c>
      <c r="AT345" s="14">
        <f>IF("na"=X345,"",SQRT(X345)/SQRT(X341))</f>
        <v>1.0961098825700182</v>
      </c>
    </row>
    <row r="346" spans="1:1024" ht="12.75" customHeight="1" x14ac:dyDescent="0.3">
      <c r="B346" s="69"/>
      <c r="C346" s="69"/>
      <c r="D346" s="13"/>
      <c r="E346" s="13"/>
      <c r="F346" s="13"/>
      <c r="G346" s="13"/>
      <c r="H346" s="13"/>
      <c r="I346" s="13"/>
      <c r="J346" s="13"/>
      <c r="K346" s="13"/>
      <c r="L346" s="13"/>
    </row>
    <row r="347" spans="1:1024" s="52" customFormat="1" ht="12.75" customHeight="1" x14ac:dyDescent="0.3">
      <c r="A347" s="17"/>
      <c r="B347" s="17"/>
      <c r="C347" s="17"/>
      <c r="D347" s="6" t="s">
        <v>335</v>
      </c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17"/>
      <c r="Z347" s="17"/>
      <c r="AA347" s="51"/>
      <c r="AH347" s="53"/>
      <c r="AI347" s="53"/>
      <c r="AJ347" s="53"/>
      <c r="AK347" s="53"/>
      <c r="AL347" s="53"/>
      <c r="AM347" s="53"/>
      <c r="AP347" s="16"/>
      <c r="AKC347" s="7"/>
      <c r="AKD347" s="7"/>
      <c r="AKE347" s="7"/>
      <c r="AKF347" s="7"/>
      <c r="AKG347" s="7"/>
      <c r="AKH347" s="7"/>
      <c r="AKI347" s="7"/>
      <c r="AKJ347" s="7"/>
      <c r="AKK347" s="7"/>
      <c r="AKL347" s="7"/>
      <c r="AKM347" s="7"/>
      <c r="AKN347" s="7"/>
      <c r="AKO347" s="7"/>
      <c r="AKP347" s="7"/>
      <c r="AKQ347" s="7"/>
      <c r="AKR347" s="7"/>
      <c r="AKS347" s="7"/>
      <c r="AKT347" s="7"/>
      <c r="AKU347" s="7"/>
      <c r="AKV347" s="7"/>
      <c r="AKW347" s="7"/>
      <c r="AKX347" s="7"/>
      <c r="AKY347" s="7"/>
      <c r="AKZ347" s="7"/>
      <c r="ALA347" s="7"/>
      <c r="ALB347" s="7"/>
      <c r="ALC347" s="7"/>
      <c r="ALD347" s="7"/>
      <c r="ALE347" s="7"/>
      <c r="ALF347" s="7"/>
      <c r="ALG347" s="7"/>
      <c r="ALH347" s="7"/>
      <c r="ALI347" s="7"/>
      <c r="ALJ347" s="7"/>
      <c r="ALK347" s="7"/>
      <c r="ALL347" s="7"/>
      <c r="ALM347" s="7"/>
      <c r="ALN347" s="7"/>
      <c r="ALO347" s="7"/>
      <c r="ALP347" s="7"/>
      <c r="ALQ347" s="7"/>
      <c r="ALR347" s="7"/>
      <c r="ALS347" s="7"/>
      <c r="ALT347" s="7"/>
      <c r="ALU347" s="7"/>
      <c r="ALV347" s="7"/>
      <c r="ALW347" s="7"/>
      <c r="ALX347" s="7"/>
      <c r="ALY347" s="7"/>
      <c r="ALZ347" s="7"/>
      <c r="AMA347" s="7"/>
      <c r="AMB347" s="7"/>
      <c r="AMC347" s="7"/>
      <c r="AMD347" s="7"/>
      <c r="AME347" s="7"/>
      <c r="AMF347" s="7"/>
      <c r="AMG347" s="7"/>
      <c r="AMH347" s="7"/>
      <c r="AMI347" s="7"/>
      <c r="AMJ347" s="7"/>
    </row>
    <row r="348" spans="1:1024" ht="12.75" customHeight="1" x14ac:dyDescent="0.3">
      <c r="B348" s="54" t="s">
        <v>293</v>
      </c>
      <c r="C348" s="54" t="s">
        <v>293</v>
      </c>
      <c r="D348" s="1">
        <v>7</v>
      </c>
      <c r="E348" s="1"/>
      <c r="F348" s="1"/>
      <c r="G348" s="1"/>
      <c r="H348" s="1"/>
      <c r="I348" s="1"/>
      <c r="J348" s="1"/>
      <c r="K348" s="1">
        <v>15</v>
      </c>
      <c r="L348" s="1"/>
      <c r="M348" s="1"/>
      <c r="N348" s="1"/>
      <c r="O348" s="1"/>
      <c r="P348" s="1"/>
      <c r="Q348" s="1"/>
      <c r="R348" s="1">
        <v>30</v>
      </c>
      <c r="S348" s="1"/>
      <c r="T348" s="1"/>
      <c r="U348" s="1"/>
      <c r="V348" s="1"/>
      <c r="W348" s="1"/>
      <c r="X348" s="1"/>
      <c r="Y348" s="55"/>
      <c r="Z348" s="55"/>
    </row>
    <row r="349" spans="1:1024" ht="12.75" customHeight="1" x14ac:dyDescent="0.3">
      <c r="B349" s="56" t="s">
        <v>284</v>
      </c>
      <c r="C349" s="56" t="s">
        <v>294</v>
      </c>
      <c r="D349" s="57" t="s">
        <v>284</v>
      </c>
      <c r="E349" s="58" t="s">
        <v>287</v>
      </c>
      <c r="F349" s="58" t="s">
        <v>295</v>
      </c>
      <c r="G349" s="58" t="s">
        <v>296</v>
      </c>
      <c r="H349" s="58" t="s">
        <v>297</v>
      </c>
      <c r="I349" s="58" t="s">
        <v>298</v>
      </c>
      <c r="J349" s="59" t="s">
        <v>299</v>
      </c>
      <c r="K349" s="57" t="s">
        <v>284</v>
      </c>
      <c r="L349" s="58" t="s">
        <v>287</v>
      </c>
      <c r="M349" s="58" t="s">
        <v>295</v>
      </c>
      <c r="N349" s="58" t="s">
        <v>296</v>
      </c>
      <c r="O349" s="58" t="s">
        <v>297</v>
      </c>
      <c r="P349" s="58" t="s">
        <v>298</v>
      </c>
      <c r="Q349" s="59" t="s">
        <v>299</v>
      </c>
      <c r="R349" s="57" t="s">
        <v>284</v>
      </c>
      <c r="S349" s="58" t="s">
        <v>287</v>
      </c>
      <c r="T349" s="58" t="s">
        <v>295</v>
      </c>
      <c r="U349" s="58" t="s">
        <v>296</v>
      </c>
      <c r="V349" s="58" t="s">
        <v>297</v>
      </c>
      <c r="W349" s="58" t="s">
        <v>298</v>
      </c>
      <c r="X349" s="59" t="s">
        <v>299</v>
      </c>
      <c r="Y349" s="58"/>
      <c r="Z349" s="58"/>
    </row>
    <row r="350" spans="1:1024" ht="12.75" customHeight="1" x14ac:dyDescent="0.3">
      <c r="A350" s="17" t="s">
        <v>300</v>
      </c>
      <c r="B350" s="58">
        <v>0.13669899999999999</v>
      </c>
      <c r="C350" s="58">
        <v>2.98752</v>
      </c>
      <c r="D350" s="60">
        <v>0.13623299999999999</v>
      </c>
      <c r="E350" s="61">
        <v>2.4249099999999999E-2</v>
      </c>
      <c r="F350" s="61">
        <v>5.8823589999999998E-4</v>
      </c>
      <c r="G350" s="61">
        <v>4.2374900000000002</v>
      </c>
      <c r="H350" s="61">
        <v>2.7974199999999998</v>
      </c>
      <c r="I350" s="61">
        <v>3.2527599999999999</v>
      </c>
      <c r="J350" s="62">
        <v>7.8959109139999999</v>
      </c>
      <c r="K350" s="60">
        <v>0.136631</v>
      </c>
      <c r="L350" s="61">
        <v>1.6092100000000002E-2</v>
      </c>
      <c r="M350" s="61">
        <v>2.5896019999999999E-4</v>
      </c>
      <c r="N350" s="61">
        <v>3.98603</v>
      </c>
      <c r="O350" s="61">
        <v>2.6559300000000001</v>
      </c>
      <c r="P350" s="61">
        <v>3.1687099999999999</v>
      </c>
      <c r="Q350" s="62">
        <v>7.0867939809999996</v>
      </c>
      <c r="R350" s="60">
        <v>0.137353</v>
      </c>
      <c r="S350" s="61">
        <v>1.1985900000000001E-2</v>
      </c>
      <c r="T350" s="61">
        <v>1.440894E-4</v>
      </c>
      <c r="U350" s="61">
        <v>3.58345</v>
      </c>
      <c r="V350" s="61">
        <v>1.306</v>
      </c>
      <c r="W350" s="61">
        <v>3.26051</v>
      </c>
      <c r="X350" s="62">
        <v>1.7801595401000001</v>
      </c>
      <c r="Y350" s="61"/>
      <c r="Z350" s="61"/>
      <c r="AH350" s="63"/>
      <c r="AI350" s="63"/>
    </row>
    <row r="351" spans="1:1024" ht="12.75" customHeight="1" x14ac:dyDescent="0.3">
      <c r="A351" s="17" t="s">
        <v>354</v>
      </c>
      <c r="B351" s="58">
        <v>0.13669899999999999</v>
      </c>
      <c r="C351" s="58">
        <v>2.98752</v>
      </c>
      <c r="D351" s="60">
        <v>0.13528200000000001</v>
      </c>
      <c r="E351" s="61">
        <v>2.6483799999999998E-2</v>
      </c>
      <c r="F351" s="61">
        <v>7.0339939999999998E-4</v>
      </c>
      <c r="G351" s="61">
        <v>4.0474600000000001</v>
      </c>
      <c r="H351" s="61">
        <v>2.6528700000000001</v>
      </c>
      <c r="I351" s="61">
        <v>3.1375899999999999</v>
      </c>
      <c r="J351" s="62">
        <v>7.0602402417999999</v>
      </c>
      <c r="K351" s="60">
        <v>0.13810500000000001</v>
      </c>
      <c r="L351" s="61">
        <v>2.20495E-2</v>
      </c>
      <c r="M351" s="61">
        <v>4.8815719999999998E-4</v>
      </c>
      <c r="N351" s="61">
        <v>3.7563200000000001</v>
      </c>
      <c r="O351" s="61">
        <v>2.6364700000000001</v>
      </c>
      <c r="P351" s="61">
        <v>2.9275799999999998</v>
      </c>
      <c r="Q351" s="62">
        <v>6.9545668645000003</v>
      </c>
      <c r="R351" s="60" t="s">
        <v>307</v>
      </c>
      <c r="S351" s="61">
        <v>0</v>
      </c>
      <c r="T351" s="61"/>
      <c r="U351" s="61" t="s">
        <v>307</v>
      </c>
      <c r="V351" s="61" t="s">
        <v>307</v>
      </c>
      <c r="W351" s="61" t="s">
        <v>307</v>
      </c>
      <c r="X351" s="62"/>
      <c r="Y351" s="61"/>
      <c r="Z351" s="61"/>
      <c r="AA351" s="15">
        <f>IF("na"=F351,"",F351/F350)</f>
        <v>1.1957777483489191</v>
      </c>
      <c r="AB351" s="13">
        <f>IF("na"=J351,"",J351/J350)</f>
        <v>0.89416412098592735</v>
      </c>
      <c r="AC351" s="13">
        <f>IF("na"=M351,"",M351/M350)</f>
        <v>1.8850665082896909</v>
      </c>
      <c r="AD351" s="13">
        <f>IF("na"=Q351,"",Q351/Q350)</f>
        <v>0.98134175808489621</v>
      </c>
      <c r="AE351" s="13">
        <f>IF("na"=T351,"",T351/T350)</f>
        <v>0</v>
      </c>
      <c r="AF351" s="13">
        <f>IF("na"=X351,"",X351/X350)</f>
        <v>0</v>
      </c>
      <c r="AG351" s="13">
        <f>ROW()</f>
        <v>351</v>
      </c>
      <c r="AH351" s="63">
        <f t="shared" ref="AH351:AM354" ca="1" si="40">SUM(IF(INDIRECT(ADDRESS(ROW(),AH$40))&gt;INDIRECT(ADDRESS($AG351,AH$40)),1,0),IF(INDIRECT(ADDRESS(ROW(),AH$40))&gt;INDIRECT(ADDRESS($AG351+1,AH$40)),1,0),IF(INDIRECT(ADDRESS(ROW(),AH$40))&gt;INDIRECT(ADDRESS($AG351+2,AH$40)),1,0),IF(INDIRECT(ADDRESS(ROW(),AH$40))&gt;INDIRECT(ADDRESS($AG351+3,AH$40)),1,0))+1</f>
        <v>2</v>
      </c>
      <c r="AI351" s="63">
        <f t="shared" ca="1" si="40"/>
        <v>1</v>
      </c>
      <c r="AJ351" s="63">
        <f t="shared" ca="1" si="40"/>
        <v>2</v>
      </c>
      <c r="AK351" s="63">
        <f t="shared" ca="1" si="40"/>
        <v>3</v>
      </c>
      <c r="AL351" s="63">
        <f t="shared" ca="1" si="40"/>
        <v>1</v>
      </c>
      <c r="AM351" s="63">
        <f t="shared" ca="1" si="40"/>
        <v>1</v>
      </c>
      <c r="AO351" s="14">
        <f>IF("na"=F351,"",SQRT(F351)/SQRT(F350))</f>
        <v>1.0935162314062463</v>
      </c>
      <c r="AP351" s="14">
        <f>IF("na"=J351,"",SQRT(J351)/SQRT(J350))</f>
        <v>0.94560251743844648</v>
      </c>
      <c r="AQ351" s="14">
        <f>IF("na"=M351,"",SQRT(M351)/SQRT(M350))</f>
        <v>1.3729772424514877</v>
      </c>
      <c r="AR351" s="14">
        <f>IF("na"=Q351,"",SQRT(Q351)/SQRT(Q350))</f>
        <v>0.99062695202830831</v>
      </c>
      <c r="AS351" s="14">
        <f>IF("na"=T351,"",SQRT(T351)/SQRT(T350))</f>
        <v>0</v>
      </c>
      <c r="AT351" s="14">
        <f>IF("na"=X351,"",SQRT(X351)/SQRT(X350))</f>
        <v>0</v>
      </c>
    </row>
    <row r="352" spans="1:1024" ht="12.75" customHeight="1" x14ac:dyDescent="0.3">
      <c r="A352" s="17" t="s">
        <v>281</v>
      </c>
      <c r="B352" s="58">
        <v>0.13669899999999999</v>
      </c>
      <c r="C352" s="58">
        <v>2.98752</v>
      </c>
      <c r="D352" s="60">
        <v>0.15134400000000001</v>
      </c>
      <c r="E352" s="61">
        <v>2.5490700000000002E-2</v>
      </c>
      <c r="F352" s="61">
        <v>8.6425170000000004E-4</v>
      </c>
      <c r="G352" s="61">
        <v>4.5614299999999997</v>
      </c>
      <c r="H352" s="61">
        <v>2.9937900000000002</v>
      </c>
      <c r="I352" s="61">
        <v>3.50529</v>
      </c>
      <c r="J352" s="62">
        <v>9.2308643369999999</v>
      </c>
      <c r="K352" s="60">
        <v>0.15316099999999999</v>
      </c>
      <c r="L352" s="61">
        <v>1.8024800000000001E-2</v>
      </c>
      <c r="M352" s="61">
        <v>5.9589080000000002E-4</v>
      </c>
      <c r="N352" s="61">
        <v>3.52976</v>
      </c>
      <c r="O352" s="61">
        <v>2.2377099999999999</v>
      </c>
      <c r="P352" s="61">
        <v>2.8560699999999999</v>
      </c>
      <c r="Q352" s="62">
        <v>5.0246251466</v>
      </c>
      <c r="R352" s="60">
        <v>0.15096599999999999</v>
      </c>
      <c r="S352" s="61">
        <v>1.36854E-2</v>
      </c>
      <c r="T352" s="61">
        <v>3.9083729999999999E-4</v>
      </c>
      <c r="U352" s="61">
        <v>3.2909899999999999</v>
      </c>
      <c r="V352" s="61">
        <v>1.4252800000000001</v>
      </c>
      <c r="W352" s="61">
        <v>2.92937</v>
      </c>
      <c r="X352" s="62">
        <v>2.0348045009</v>
      </c>
      <c r="Y352" s="61"/>
      <c r="Z352" s="61"/>
      <c r="AA352" s="15">
        <f>IF("na"=F352,"",F352/F350)</f>
        <v>1.4692263766968321</v>
      </c>
      <c r="AB352" s="13">
        <f>IF("na"=J352,"",J352/J350)</f>
        <v>1.1690689570259758</v>
      </c>
      <c r="AC352" s="13">
        <f>IF("na"=M352,"",M352/M350)</f>
        <v>2.3010902833717308</v>
      </c>
      <c r="AD352" s="13">
        <f>IF("na"=Q352,"",Q352/Q350)</f>
        <v>0.70901244766974136</v>
      </c>
      <c r="AE352" s="13">
        <f>IF("na"=T352,"",T352/T350)</f>
        <v>2.7124639286443002</v>
      </c>
      <c r="AF352" s="13">
        <f>IF("na"=X352,"",X352/X350)</f>
        <v>1.1430461456200129</v>
      </c>
      <c r="AG352" s="13">
        <f>AG351</f>
        <v>351</v>
      </c>
      <c r="AH352" s="63">
        <f t="shared" ca="1" si="40"/>
        <v>4</v>
      </c>
      <c r="AI352" s="63">
        <f t="shared" ca="1" si="40"/>
        <v>3</v>
      </c>
      <c r="AJ352" s="63">
        <f t="shared" ca="1" si="40"/>
        <v>4</v>
      </c>
      <c r="AK352" s="63">
        <f t="shared" ca="1" si="40"/>
        <v>1</v>
      </c>
      <c r="AL352" s="63">
        <f t="shared" ca="1" si="40"/>
        <v>3</v>
      </c>
      <c r="AM352" s="63">
        <f t="shared" ca="1" si="40"/>
        <v>3</v>
      </c>
      <c r="AO352" s="14">
        <f>IF("na"=F352,"",SQRT(F352)/SQRT(F350))</f>
        <v>1.2121164864388374</v>
      </c>
      <c r="AP352" s="14">
        <f>IF("na"=J352,"",SQRT(J352)/SQRT(J350))</f>
        <v>1.0812349222190225</v>
      </c>
      <c r="AQ352" s="14">
        <f>IF("na"=M352,"",SQRT(M352)/SQRT(M350))</f>
        <v>1.5169345020045299</v>
      </c>
      <c r="AR352" s="14">
        <f>IF("na"=Q352,"",SQRT(Q352)/SQRT(Q350))</f>
        <v>0.84202876890860523</v>
      </c>
      <c r="AS352" s="14">
        <f>IF("na"=T352,"",SQRT(T352)/SQRT(T350))</f>
        <v>1.6469559583195597</v>
      </c>
      <c r="AT352" s="14">
        <f>IF("na"=X352,"",SQRT(X352)/SQRT(X350))</f>
        <v>1.0691333619432202</v>
      </c>
    </row>
    <row r="353" spans="1:46" ht="12.75" customHeight="1" x14ac:dyDescent="0.3">
      <c r="A353" s="17" t="s">
        <v>282</v>
      </c>
      <c r="B353" s="58">
        <v>0.13669899999999999</v>
      </c>
      <c r="C353" s="58">
        <v>2.98752</v>
      </c>
      <c r="D353" s="64">
        <v>0.140794</v>
      </c>
      <c r="E353" s="65">
        <v>2.3937199999999999E-2</v>
      </c>
      <c r="F353" s="66">
        <v>5.8975849999999997E-4</v>
      </c>
      <c r="G353" s="65">
        <v>4.2902399999999998</v>
      </c>
      <c r="H353" s="66">
        <v>2.9340000000000002</v>
      </c>
      <c r="I353" s="66">
        <v>3.2454800000000001</v>
      </c>
      <c r="J353" s="67">
        <v>8.6748993615999996</v>
      </c>
      <c r="K353" s="64">
        <v>0.14218700000000001</v>
      </c>
      <c r="L353" s="65">
        <v>1.6233299999999999E-2</v>
      </c>
      <c r="M353" s="66">
        <v>2.9363810000000002E-4</v>
      </c>
      <c r="N353" s="65">
        <v>4.1710599999999998</v>
      </c>
      <c r="O353" s="66">
        <v>2.7310400000000001</v>
      </c>
      <c r="P353" s="66">
        <v>3.3482599999999998</v>
      </c>
      <c r="Q353" s="67">
        <v>7.5887128292000003</v>
      </c>
      <c r="R353" s="64">
        <v>0.14203399999999999</v>
      </c>
      <c r="S353" s="65">
        <v>1.16755E-2</v>
      </c>
      <c r="T353" s="66">
        <v>1.647795E-4</v>
      </c>
      <c r="U353" s="65">
        <v>3.5842399999999999</v>
      </c>
      <c r="V353" s="66">
        <v>1.33568</v>
      </c>
      <c r="W353" s="66">
        <v>3.2629100000000002</v>
      </c>
      <c r="X353" s="67">
        <v>1.8598807145</v>
      </c>
      <c r="Y353" s="65"/>
      <c r="Z353" s="65"/>
      <c r="AA353" s="15">
        <f>IF("na"=F353,"",F353/F350)</f>
        <v>1.0025884173339301</v>
      </c>
      <c r="AB353" s="13">
        <f>IF("na"=J353,"",J353/J350)</f>
        <v>1.0986571981478159</v>
      </c>
      <c r="AC353" s="13">
        <f>IF("na"=M353,"",M353/M350)</f>
        <v>1.1339120837873928</v>
      </c>
      <c r="AD353" s="13">
        <f>IF("na"=Q353,"",Q353/Q350)</f>
        <v>1.0708245293352208</v>
      </c>
      <c r="AE353" s="13">
        <f>IF("na"=T353,"",T353/T350)</f>
        <v>1.1435921032359078</v>
      </c>
      <c r="AF353" s="13">
        <f>IF("na"=X353,"",X353/X350)</f>
        <v>1.0447831627470432</v>
      </c>
      <c r="AG353" s="13">
        <f>AG352</f>
        <v>351</v>
      </c>
      <c r="AH353" s="63">
        <f t="shared" ca="1" si="40"/>
        <v>1</v>
      </c>
      <c r="AI353" s="63">
        <f t="shared" ca="1" si="40"/>
        <v>2</v>
      </c>
      <c r="AJ353" s="63">
        <f t="shared" ca="1" si="40"/>
        <v>1</v>
      </c>
      <c r="AK353" s="63">
        <f t="shared" ca="1" si="40"/>
        <v>4</v>
      </c>
      <c r="AL353" s="63">
        <f t="shared" ca="1" si="40"/>
        <v>2</v>
      </c>
      <c r="AM353" s="63">
        <f t="shared" ca="1" si="40"/>
        <v>2</v>
      </c>
      <c r="AO353" s="14">
        <f>IF("na"=F353,"",SQRT(F353)/SQRT(F350))</f>
        <v>1.0012933722610622</v>
      </c>
      <c r="AP353" s="14">
        <f>IF("na"=J353,"",SQRT(J353)/SQRT(J350))</f>
        <v>1.0481684970212644</v>
      </c>
      <c r="AQ353" s="14">
        <f>IF("na"=M353,"",SQRT(M353)/SQRT(M350))</f>
        <v>1.0648530808460821</v>
      </c>
      <c r="AR353" s="14">
        <f>IF("na"=Q353,"",SQRT(Q353)/SQRT(Q350))</f>
        <v>1.0348065178260237</v>
      </c>
      <c r="AS353" s="14">
        <f>IF("na"=T353,"",SQRT(T353)/SQRT(T350))</f>
        <v>1.0693886586437633</v>
      </c>
      <c r="AT353" s="14">
        <f>IF("na"=X353,"",SQRT(X353)/SQRT(X350))</f>
        <v>1.0221463509434661</v>
      </c>
    </row>
    <row r="354" spans="1:46" ht="12.75" customHeight="1" x14ac:dyDescent="0.3">
      <c r="A354" s="17" t="s">
        <v>283</v>
      </c>
      <c r="B354" s="58">
        <v>0.13669899999999999</v>
      </c>
      <c r="C354" s="58">
        <v>2.98752</v>
      </c>
      <c r="D354" s="68">
        <v>0.14441100000000001</v>
      </c>
      <c r="E354" s="13">
        <v>2.5797E-2</v>
      </c>
      <c r="F354" s="66">
        <v>7.249601E-4</v>
      </c>
      <c r="G354" s="65">
        <v>5.2735200000000004</v>
      </c>
      <c r="H354" s="66">
        <v>3.1900400000000002</v>
      </c>
      <c r="I354" s="66">
        <v>4.3542699999999996</v>
      </c>
      <c r="J354" s="67">
        <v>12.0443607641</v>
      </c>
      <c r="K354" s="68">
        <v>0.14926400000000001</v>
      </c>
      <c r="L354" s="13">
        <v>2.0019499999999999E-2</v>
      </c>
      <c r="M354" s="66">
        <v>5.5865950000000004E-4</v>
      </c>
      <c r="N354" s="65">
        <v>3.7321599999999999</v>
      </c>
      <c r="O354" s="66">
        <v>2.5503399999999998</v>
      </c>
      <c r="P354" s="66">
        <v>2.97654</v>
      </c>
      <c r="Q354" s="67">
        <v>6.5043546760000002</v>
      </c>
      <c r="R354" s="68">
        <v>0.14854500000000001</v>
      </c>
      <c r="S354" s="13">
        <v>1.6976999999999999E-2</v>
      </c>
      <c r="T354" s="66">
        <v>4.2854619999999999E-4</v>
      </c>
      <c r="U354" s="65">
        <v>3.5775399999999999</v>
      </c>
      <c r="V354" s="66">
        <v>1.7756099999999999</v>
      </c>
      <c r="W354" s="66">
        <v>3.1461399999999999</v>
      </c>
      <c r="X354" s="67">
        <v>3.1779511765000001</v>
      </c>
      <c r="Y354" s="65"/>
      <c r="Z354" s="65"/>
      <c r="AA354" s="15">
        <f>IF("na"=F354,"",F354/F350)</f>
        <v>1.2324309005961724</v>
      </c>
      <c r="AB354" s="13">
        <f>IF("na"=J354,"",J354/J350)</f>
        <v>1.5253921802416122</v>
      </c>
      <c r="AC354" s="13">
        <f>IF("na"=M354,"",M354/M350)</f>
        <v>2.1573179971285166</v>
      </c>
      <c r="AD354" s="13">
        <f>IF("na"=Q354,"",Q354/Q350)</f>
        <v>0.91781342782624353</v>
      </c>
      <c r="AE354" s="13">
        <f>IF("na"=T354,"",T354/T350)</f>
        <v>2.9741688146386895</v>
      </c>
      <c r="AF354" s="13">
        <f>IF("na"=X354,"",X354/X350)</f>
        <v>1.7852058228002865</v>
      </c>
      <c r="AG354" s="13">
        <f>AG353</f>
        <v>351</v>
      </c>
      <c r="AH354" s="63">
        <f t="shared" ca="1" si="40"/>
        <v>3</v>
      </c>
      <c r="AI354" s="63">
        <f t="shared" ca="1" si="40"/>
        <v>4</v>
      </c>
      <c r="AJ354" s="63">
        <f t="shared" ca="1" si="40"/>
        <v>3</v>
      </c>
      <c r="AK354" s="63">
        <f t="shared" ca="1" si="40"/>
        <v>2</v>
      </c>
      <c r="AL354" s="63">
        <f t="shared" ca="1" si="40"/>
        <v>4</v>
      </c>
      <c r="AM354" s="63">
        <f t="shared" ca="1" si="40"/>
        <v>4</v>
      </c>
      <c r="AO354" s="14">
        <f>IF("na"=F354,"",SQRT(F354)/SQRT(F350))</f>
        <v>1.1101490443162001</v>
      </c>
      <c r="AP354" s="14">
        <f>IF("na"=J354,"",SQRT(J354)/SQRT(J350))</f>
        <v>1.2350676824537237</v>
      </c>
      <c r="AQ354" s="14">
        <f>IF("na"=M354,"",SQRT(M354)/SQRT(M350))</f>
        <v>1.4687811263522268</v>
      </c>
      <c r="AR354" s="14">
        <f>IF("na"=Q354,"",SQRT(Q354)/SQRT(Q350))</f>
        <v>0.95802579705676183</v>
      </c>
      <c r="AS354" s="14">
        <f>IF("na"=T354,"",SQRT(T354)/SQRT(T350))</f>
        <v>1.7245778656351498</v>
      </c>
      <c r="AT354" s="14">
        <f>IF("na"=X354,"",SQRT(X354)/SQRT(X350))</f>
        <v>1.3361159466155197</v>
      </c>
    </row>
    <row r="355" spans="1:46" ht="12.75" customHeight="1" x14ac:dyDescent="0.3">
      <c r="B355" s="69"/>
      <c r="C355" s="69"/>
      <c r="D355" s="13"/>
      <c r="E355" s="13"/>
      <c r="F355" s="13"/>
      <c r="G355" s="13"/>
      <c r="H355" s="13"/>
      <c r="I355" s="13"/>
      <c r="J355" s="13"/>
      <c r="K355" s="13"/>
      <c r="L355" s="13"/>
    </row>
    <row r="356" spans="1:46" ht="12.75" customHeight="1" x14ac:dyDescent="0.3">
      <c r="A356" s="17"/>
      <c r="B356" s="17"/>
      <c r="C356" s="17"/>
      <c r="D356" s="6" t="s">
        <v>336</v>
      </c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17"/>
      <c r="Z356" s="17"/>
      <c r="AA356" s="51"/>
      <c r="AB356" s="52"/>
      <c r="AC356" s="52"/>
      <c r="AD356" s="52"/>
      <c r="AE356" s="52"/>
      <c r="AF356" s="52"/>
      <c r="AG356" s="52"/>
      <c r="AH356" s="53"/>
      <c r="AI356" s="53"/>
      <c r="AJ356" s="53"/>
      <c r="AK356" s="53"/>
      <c r="AL356" s="53"/>
      <c r="AM356" s="53"/>
      <c r="AO356" s="52"/>
      <c r="AQ356" s="52"/>
      <c r="AR356" s="52"/>
      <c r="AS356" s="52"/>
      <c r="AT356" s="52"/>
    </row>
    <row r="357" spans="1:46" ht="12.75" customHeight="1" x14ac:dyDescent="0.3">
      <c r="B357" s="54" t="s">
        <v>293</v>
      </c>
      <c r="C357" s="54" t="s">
        <v>293</v>
      </c>
      <c r="D357" s="1">
        <v>7</v>
      </c>
      <c r="E357" s="1"/>
      <c r="F357" s="1"/>
      <c r="G357" s="1"/>
      <c r="H357" s="1"/>
      <c r="I357" s="1"/>
      <c r="J357" s="1"/>
      <c r="K357" s="1">
        <v>15</v>
      </c>
      <c r="L357" s="1"/>
      <c r="M357" s="1"/>
      <c r="N357" s="1"/>
      <c r="O357" s="1"/>
      <c r="P357" s="1"/>
      <c r="Q357" s="1"/>
      <c r="R357" s="1">
        <v>30</v>
      </c>
      <c r="S357" s="1"/>
      <c r="T357" s="1"/>
      <c r="U357" s="1"/>
      <c r="V357" s="1"/>
      <c r="W357" s="1"/>
      <c r="X357" s="1"/>
      <c r="Y357" s="55"/>
      <c r="Z357" s="55"/>
    </row>
    <row r="358" spans="1:46" ht="12.75" customHeight="1" x14ac:dyDescent="0.3">
      <c r="B358" s="56" t="s">
        <v>284</v>
      </c>
      <c r="C358" s="56" t="s">
        <v>294</v>
      </c>
      <c r="D358" s="57" t="s">
        <v>284</v>
      </c>
      <c r="E358" s="58" t="s">
        <v>287</v>
      </c>
      <c r="F358" s="58" t="s">
        <v>295</v>
      </c>
      <c r="G358" s="58" t="s">
        <v>296</v>
      </c>
      <c r="H358" s="58" t="s">
        <v>297</v>
      </c>
      <c r="I358" s="58" t="s">
        <v>298</v>
      </c>
      <c r="J358" s="59" t="s">
        <v>299</v>
      </c>
      <c r="K358" s="57" t="s">
        <v>284</v>
      </c>
      <c r="L358" s="58" t="s">
        <v>287</v>
      </c>
      <c r="M358" s="58" t="s">
        <v>295</v>
      </c>
      <c r="N358" s="58" t="s">
        <v>296</v>
      </c>
      <c r="O358" s="58" t="s">
        <v>297</v>
      </c>
      <c r="P358" s="58" t="s">
        <v>298</v>
      </c>
      <c r="Q358" s="59" t="s">
        <v>299</v>
      </c>
      <c r="R358" s="57" t="s">
        <v>284</v>
      </c>
      <c r="S358" s="58" t="s">
        <v>287</v>
      </c>
      <c r="T358" s="58" t="s">
        <v>295</v>
      </c>
      <c r="U358" s="58" t="s">
        <v>296</v>
      </c>
      <c r="V358" s="58" t="s">
        <v>297</v>
      </c>
      <c r="W358" s="58" t="s">
        <v>298</v>
      </c>
      <c r="X358" s="59" t="s">
        <v>299</v>
      </c>
      <c r="Y358" s="58"/>
      <c r="Z358" s="58"/>
    </row>
    <row r="359" spans="1:46" ht="12.75" customHeight="1" x14ac:dyDescent="0.3">
      <c r="A359" s="17" t="s">
        <v>300</v>
      </c>
      <c r="B359" s="58">
        <v>0.112516</v>
      </c>
      <c r="C359" s="58">
        <v>2.9851100000000002</v>
      </c>
      <c r="D359" s="60">
        <v>0.107293</v>
      </c>
      <c r="E359" s="61">
        <v>2.49739E-2</v>
      </c>
      <c r="F359" s="61">
        <v>6.5097530000000003E-4</v>
      </c>
      <c r="G359" s="61">
        <v>3.3720599999999998</v>
      </c>
      <c r="H359" s="61">
        <v>1.7058</v>
      </c>
      <c r="I359" s="61">
        <v>3.0438399999999999</v>
      </c>
      <c r="J359" s="62">
        <v>2.9132028529</v>
      </c>
      <c r="K359" s="60">
        <v>0.107532</v>
      </c>
      <c r="L359" s="61">
        <v>1.7007600000000001E-2</v>
      </c>
      <c r="M359" s="61">
        <v>3.140986E-4</v>
      </c>
      <c r="N359" s="61">
        <v>3.17225</v>
      </c>
      <c r="O359" s="61">
        <v>0.96110700000000004</v>
      </c>
      <c r="P359" s="61">
        <v>3.0478000000000001</v>
      </c>
      <c r="Q359" s="62">
        <v>0.92765670150000001</v>
      </c>
      <c r="R359" s="60">
        <v>0.107709</v>
      </c>
      <c r="S359" s="61">
        <v>1.21428E-2</v>
      </c>
      <c r="T359" s="61">
        <v>1.705547E-4</v>
      </c>
      <c r="U359" s="61">
        <v>3.0854900000000001</v>
      </c>
      <c r="V359" s="61">
        <v>0.63559900000000003</v>
      </c>
      <c r="W359" s="61">
        <v>3.0188700000000002</v>
      </c>
      <c r="X359" s="62">
        <v>0.4051258264</v>
      </c>
      <c r="Y359" s="61"/>
      <c r="Z359" s="61"/>
      <c r="AH359" s="63"/>
      <c r="AI359" s="63"/>
    </row>
    <row r="360" spans="1:46" ht="12.75" customHeight="1" x14ac:dyDescent="0.3">
      <c r="A360" s="17" t="s">
        <v>354</v>
      </c>
      <c r="B360" s="58">
        <v>0.112516</v>
      </c>
      <c r="C360" s="58">
        <v>2.9851100000000002</v>
      </c>
      <c r="D360" s="60">
        <v>0.107447</v>
      </c>
      <c r="E360" s="61">
        <v>3.03153E-2</v>
      </c>
      <c r="F360" s="61">
        <v>9.4471210000000004E-4</v>
      </c>
      <c r="G360" s="61">
        <v>3.3837000000000002</v>
      </c>
      <c r="H360" s="61">
        <v>1.79179</v>
      </c>
      <c r="I360" s="61">
        <v>3.01511</v>
      </c>
      <c r="J360" s="62">
        <v>3.2114114041000001</v>
      </c>
      <c r="K360" s="60">
        <v>0.10727399999999999</v>
      </c>
      <c r="L360" s="61">
        <v>2.41525E-2</v>
      </c>
      <c r="M360" s="61">
        <v>6.1082170000000002E-4</v>
      </c>
      <c r="N360" s="61">
        <v>3.1799400000000002</v>
      </c>
      <c r="O360" s="61">
        <v>1.11212</v>
      </c>
      <c r="P360" s="61">
        <v>2.9870000000000001</v>
      </c>
      <c r="Q360" s="62">
        <v>1.2368144665</v>
      </c>
      <c r="R360" s="60">
        <v>0.107959</v>
      </c>
      <c r="S360" s="61">
        <v>2.1491300000000001E-2</v>
      </c>
      <c r="T360" s="61">
        <v>4.8264210000000001E-4</v>
      </c>
      <c r="U360" s="61">
        <v>3.1467299999999998</v>
      </c>
      <c r="V360" s="61">
        <v>0.88612800000000003</v>
      </c>
      <c r="W360" s="61">
        <v>3.01736</v>
      </c>
      <c r="X360" s="62">
        <v>0.7862628948</v>
      </c>
      <c r="Y360" s="61"/>
      <c r="Z360" s="61"/>
      <c r="AA360" s="15">
        <f>IF("na"=F360,"",F360/F359)</f>
        <v>1.4512257223891598</v>
      </c>
      <c r="AB360" s="13">
        <f>IF("na"=J360,"",J360/J359)</f>
        <v>1.1023644992325692</v>
      </c>
      <c r="AC360" s="13">
        <f>IF("na"=M360,"",M360/M359)</f>
        <v>1.9446813834891337</v>
      </c>
      <c r="AD360" s="13">
        <f>IF("na"=Q360,"",Q360/Q359)</f>
        <v>1.3332674301819831</v>
      </c>
      <c r="AE360" s="13">
        <f>IF("na"=T360,"",T360/T359)</f>
        <v>2.8298375828986244</v>
      </c>
      <c r="AF360" s="13">
        <f>IF("na"=X360,"",X360/X359)</f>
        <v>1.9407868952390244</v>
      </c>
      <c r="AG360" s="13">
        <f>ROW()</f>
        <v>360</v>
      </c>
      <c r="AH360" s="63">
        <f t="shared" ref="AH360:AM363" ca="1" si="41">SUM(IF(INDIRECT(ADDRESS(ROW(),AH$40))&gt;INDIRECT(ADDRESS($AG360,AH$40)),1,0),IF(INDIRECT(ADDRESS(ROW(),AH$40))&gt;INDIRECT(ADDRESS($AG360+1,AH$40)),1,0),IF(INDIRECT(ADDRESS(ROW(),AH$40))&gt;INDIRECT(ADDRESS($AG360+2,AH$40)),1,0),IF(INDIRECT(ADDRESS(ROW(),AH$40))&gt;INDIRECT(ADDRESS($AG360+3,AH$40)),1,0))+1</f>
        <v>3</v>
      </c>
      <c r="AI360" s="63">
        <f t="shared" ca="1" si="41"/>
        <v>3</v>
      </c>
      <c r="AJ360" s="63">
        <f t="shared" ca="1" si="41"/>
        <v>3</v>
      </c>
      <c r="AK360" s="63">
        <f t="shared" ca="1" si="41"/>
        <v>3</v>
      </c>
      <c r="AL360" s="63">
        <f t="shared" ca="1" si="41"/>
        <v>3</v>
      </c>
      <c r="AM360" s="63">
        <f t="shared" ca="1" si="41"/>
        <v>3</v>
      </c>
      <c r="AO360" s="14">
        <f>IF("na"=F360,"",SQRT(F360)/SQRT(F359))</f>
        <v>1.204668303886659</v>
      </c>
      <c r="AP360" s="14">
        <f>IF("na"=J360,"",SQRT(J360)/SQRT(J359))</f>
        <v>1.0499354738423543</v>
      </c>
      <c r="AQ360" s="14">
        <f>IF("na"=M360,"",SQRT(M360)/SQRT(M359))</f>
        <v>1.3945183338662615</v>
      </c>
      <c r="AR360" s="14">
        <f>IF("na"=Q360,"",SQRT(Q360)/SQRT(Q359))</f>
        <v>1.1546720011249876</v>
      </c>
      <c r="AS360" s="14">
        <f>IF("na"=T360,"",SQRT(T360)/SQRT(T359))</f>
        <v>1.6822121099607577</v>
      </c>
      <c r="AT360" s="14">
        <f>IF("na"=X360,"",SQRT(X360)/SQRT(X359))</f>
        <v>1.393121278008137</v>
      </c>
    </row>
    <row r="361" spans="1:46" ht="12.75" customHeight="1" x14ac:dyDescent="0.3">
      <c r="A361" s="17" t="s">
        <v>281</v>
      </c>
      <c r="B361" s="58">
        <v>0.112516</v>
      </c>
      <c r="C361" s="58">
        <v>2.9851100000000002</v>
      </c>
      <c r="D361" s="60">
        <v>0.10470500000000001</v>
      </c>
      <c r="E361" s="61">
        <v>2.4075900000000001E-2</v>
      </c>
      <c r="F361" s="61">
        <v>6.4066060000000002E-4</v>
      </c>
      <c r="G361" s="61">
        <v>3.5451999999999999</v>
      </c>
      <c r="H361" s="61">
        <v>1.5616099999999999</v>
      </c>
      <c r="I361" s="61">
        <v>3.2346400000000002</v>
      </c>
      <c r="J361" s="62">
        <v>2.5008910129999999</v>
      </c>
      <c r="K361" s="60">
        <v>0.107638</v>
      </c>
      <c r="L361" s="61">
        <v>1.8858699999999999E-2</v>
      </c>
      <c r="M361" s="61">
        <v>3.794453E-4</v>
      </c>
      <c r="N361" s="61">
        <v>3.3755799999999998</v>
      </c>
      <c r="O361" s="61">
        <v>1.01451</v>
      </c>
      <c r="P361" s="61">
        <v>3.23332</v>
      </c>
      <c r="Q361" s="62">
        <v>1.0908387442</v>
      </c>
      <c r="R361" s="60">
        <v>0.10967300000000001</v>
      </c>
      <c r="S361" s="61">
        <v>1.51848E-2</v>
      </c>
      <c r="T361" s="61">
        <v>2.3866069999999999E-4</v>
      </c>
      <c r="U361" s="61">
        <v>3.3047</v>
      </c>
      <c r="V361" s="61">
        <v>0.78234700000000001</v>
      </c>
      <c r="W361" s="61">
        <v>3.2196899999999999</v>
      </c>
      <c r="X361" s="62">
        <v>0.66709460480000005</v>
      </c>
      <c r="Y361" s="61"/>
      <c r="Z361" s="61"/>
      <c r="AA361" s="15">
        <f>IF("na"=F361,"",F361/F359)</f>
        <v>0.9841550055739442</v>
      </c>
      <c r="AB361" s="13">
        <f>IF("na"=J361,"",J361/J359)</f>
        <v>0.85846785798333369</v>
      </c>
      <c r="AC361" s="13">
        <f>IF("na"=M361,"",M361/M359)</f>
        <v>1.208045180717138</v>
      </c>
      <c r="AD361" s="13">
        <f>IF("na"=Q361,"",Q361/Q359)</f>
        <v>1.1759077926523231</v>
      </c>
      <c r="AE361" s="13">
        <f>IF("na"=T361,"",T361/T359)</f>
        <v>1.399320569881686</v>
      </c>
      <c r="AF361" s="13">
        <f>IF("na"=X361,"",X361/X359)</f>
        <v>1.6466355915343343</v>
      </c>
      <c r="AG361" s="13">
        <f>AG360</f>
        <v>360</v>
      </c>
      <c r="AH361" s="63">
        <f t="shared" ca="1" si="41"/>
        <v>2</v>
      </c>
      <c r="AI361" s="63">
        <f t="shared" ca="1" si="41"/>
        <v>2</v>
      </c>
      <c r="AJ361" s="63">
        <f t="shared" ca="1" si="41"/>
        <v>2</v>
      </c>
      <c r="AK361" s="63">
        <f t="shared" ca="1" si="41"/>
        <v>2</v>
      </c>
      <c r="AL361" s="63">
        <f t="shared" ca="1" si="41"/>
        <v>2</v>
      </c>
      <c r="AM361" s="63">
        <f t="shared" ca="1" si="41"/>
        <v>2</v>
      </c>
      <c r="AO361" s="14">
        <f>IF("na"=F361,"",SQRT(F361)/SQRT(F359))</f>
        <v>0.99204586868447986</v>
      </c>
      <c r="AP361" s="14">
        <f>IF("na"=J361,"",SQRT(J361)/SQRT(J359))</f>
        <v>0.92653540568255333</v>
      </c>
      <c r="AQ361" s="14">
        <f>IF("na"=M361,"",SQRT(M361)/SQRT(M359))</f>
        <v>1.0991110866136953</v>
      </c>
      <c r="AR361" s="14">
        <f>IF("na"=Q361,"",SQRT(Q361)/SQRT(Q359))</f>
        <v>1.0843928221139807</v>
      </c>
      <c r="AS361" s="14">
        <f>IF("na"=T361,"",SQRT(T361)/SQRT(T359))</f>
        <v>1.182928810149489</v>
      </c>
      <c r="AT361" s="14">
        <f>IF("na"=X361,"",SQRT(X361)/SQRT(X359))</f>
        <v>1.2832129953886589</v>
      </c>
    </row>
    <row r="362" spans="1:46" ht="12.75" customHeight="1" x14ac:dyDescent="0.3">
      <c r="A362" s="17" t="s">
        <v>282</v>
      </c>
      <c r="B362" s="58">
        <v>0.112516</v>
      </c>
      <c r="C362" s="58">
        <v>2.9851100000000002</v>
      </c>
      <c r="D362" s="64">
        <v>0.109876</v>
      </c>
      <c r="E362" s="65">
        <v>2.4892899999999999E-2</v>
      </c>
      <c r="F362" s="66">
        <v>6.2662600000000003E-4</v>
      </c>
      <c r="G362" s="65">
        <v>3.2258599999999999</v>
      </c>
      <c r="H362" s="66">
        <v>1.5121199999999999</v>
      </c>
      <c r="I362" s="66">
        <v>2.9592399999999999</v>
      </c>
      <c r="J362" s="67">
        <v>2.2871761513000002</v>
      </c>
      <c r="K362" s="64">
        <v>0.10889699999999999</v>
      </c>
      <c r="L362" s="65">
        <v>1.7277600000000001E-2</v>
      </c>
      <c r="M362" s="66">
        <v>3.1161250000000002E-4</v>
      </c>
      <c r="N362" s="65">
        <v>3.1334499999999998</v>
      </c>
      <c r="O362" s="66">
        <v>0.93287799999999999</v>
      </c>
      <c r="P362" s="66">
        <v>3.0072700000000001</v>
      </c>
      <c r="Q362" s="67">
        <v>0.8707524284</v>
      </c>
      <c r="R362" s="64">
        <v>0.109513</v>
      </c>
      <c r="S362" s="65">
        <v>1.2245499999999999E-2</v>
      </c>
      <c r="T362" s="66">
        <v>1.5897019999999999E-4</v>
      </c>
      <c r="U362" s="65">
        <v>3.0665</v>
      </c>
      <c r="V362" s="66">
        <v>0.64917499999999995</v>
      </c>
      <c r="W362" s="66">
        <v>2.9971299999999998</v>
      </c>
      <c r="X362" s="67">
        <v>0.42157266100000002</v>
      </c>
      <c r="Y362" s="65"/>
      <c r="Z362" s="65"/>
      <c r="AA362" s="15">
        <f>IF("na"=F362,"",F362/F359)</f>
        <v>0.96259566223173132</v>
      </c>
      <c r="AB362" s="13">
        <f>IF("na"=J362,"",J362/J359)</f>
        <v>0.78510706833311994</v>
      </c>
      <c r="AC362" s="13">
        <f>IF("na"=M362,"",M362/M359)</f>
        <v>0.99208496949683955</v>
      </c>
      <c r="AD362" s="13">
        <f>IF("na"=Q362,"",Q362/Q359)</f>
        <v>0.93865804773685446</v>
      </c>
      <c r="AE362" s="13">
        <f>IF("na"=T362,"",T362/T359)</f>
        <v>0.9320775094441841</v>
      </c>
      <c r="AF362" s="13">
        <f>IF("na"=X362,"",X362/X359)</f>
        <v>1.0405968554168681</v>
      </c>
      <c r="AG362" s="13">
        <f>AG361</f>
        <v>360</v>
      </c>
      <c r="AH362" s="63">
        <f t="shared" ca="1" si="41"/>
        <v>1</v>
      </c>
      <c r="AI362" s="63">
        <f t="shared" ca="1" si="41"/>
        <v>1</v>
      </c>
      <c r="AJ362" s="63">
        <f t="shared" ca="1" si="41"/>
        <v>1</v>
      </c>
      <c r="AK362" s="63">
        <f t="shared" ca="1" si="41"/>
        <v>1</v>
      </c>
      <c r="AL362" s="63">
        <f t="shared" ca="1" si="41"/>
        <v>1</v>
      </c>
      <c r="AM362" s="63">
        <f t="shared" ca="1" si="41"/>
        <v>1</v>
      </c>
      <c r="AO362" s="14">
        <f>IF("na"=F362,"",SQRT(F362)/SQRT(F359))</f>
        <v>0.9811195962938114</v>
      </c>
      <c r="AP362" s="14">
        <f>IF("na"=J362,"",SQRT(J362)/SQRT(J359))</f>
        <v>0.88606267742926625</v>
      </c>
      <c r="AQ362" s="14">
        <f>IF("na"=M362,"",SQRT(M362)/SQRT(M359))</f>
        <v>0.99603462263961473</v>
      </c>
      <c r="AR362" s="14">
        <f>IF("na"=Q362,"",SQRT(Q362)/SQRT(Q359))</f>
        <v>0.96884366527157229</v>
      </c>
      <c r="AS362" s="14">
        <f>IF("na"=T362,"",SQRT(T362)/SQRT(T359))</f>
        <v>0.96544161368991344</v>
      </c>
      <c r="AT362" s="14">
        <f>IF("na"=X362,"",SQRT(X362)/SQRT(X359))</f>
        <v>1.0200964931891827</v>
      </c>
    </row>
    <row r="363" spans="1:46" ht="12.75" customHeight="1" x14ac:dyDescent="0.3">
      <c r="A363" s="17" t="s">
        <v>283</v>
      </c>
      <c r="B363" s="58">
        <v>0.112516</v>
      </c>
      <c r="C363" s="58">
        <v>2.9851100000000002</v>
      </c>
      <c r="D363" s="68">
        <v>0.109627</v>
      </c>
      <c r="E363" s="13">
        <v>3.08645E-2</v>
      </c>
      <c r="F363" s="66">
        <v>9.609636E-4</v>
      </c>
      <c r="G363" s="65">
        <v>3.6176499999999998</v>
      </c>
      <c r="H363" s="66">
        <v>1.8659600000000001</v>
      </c>
      <c r="I363" s="66">
        <v>3.2375099999999999</v>
      </c>
      <c r="J363" s="67">
        <v>3.5455124815999999</v>
      </c>
      <c r="K363" s="68">
        <v>0.10924399999999999</v>
      </c>
      <c r="L363" s="13">
        <v>2.71004E-2</v>
      </c>
      <c r="M363" s="66">
        <v>7.4513750000000005E-4</v>
      </c>
      <c r="N363" s="65">
        <v>3.40238</v>
      </c>
      <c r="O363" s="66">
        <v>1.2646599999999999</v>
      </c>
      <c r="P363" s="66">
        <v>3.2043499999999998</v>
      </c>
      <c r="Q363" s="67">
        <v>1.6474310932</v>
      </c>
      <c r="R363" s="68">
        <v>0.111204</v>
      </c>
      <c r="S363" s="13">
        <v>2.5587200000000001E-2</v>
      </c>
      <c r="T363" s="66">
        <v>6.5642610000000003E-4</v>
      </c>
      <c r="U363" s="65">
        <v>3.3690099999999998</v>
      </c>
      <c r="V363" s="66">
        <v>1.0146200000000001</v>
      </c>
      <c r="W363" s="66">
        <v>3.2140300000000002</v>
      </c>
      <c r="X363" s="67">
        <v>1.0818581108000001</v>
      </c>
      <c r="Y363" s="65"/>
      <c r="Z363" s="65"/>
      <c r="AA363" s="15">
        <f>IF("na"=F363,"",F363/F359)</f>
        <v>1.4761905712858843</v>
      </c>
      <c r="AB363" s="13">
        <f>IF("na"=J363,"",J363/J359)</f>
        <v>1.2170496393927928</v>
      </c>
      <c r="AC363" s="13">
        <f>IF("na"=M363,"",M363/M359)</f>
        <v>2.3723044292461033</v>
      </c>
      <c r="AD363" s="13">
        <f>IF("na"=Q363,"",Q363/Q359)</f>
        <v>1.7759059903692185</v>
      </c>
      <c r="AE363" s="13">
        <f>IF("na"=T363,"",T363/T359)</f>
        <v>3.8487716843921627</v>
      </c>
      <c r="AF363" s="13">
        <f>IF("na"=X363,"",X363/X359)</f>
        <v>2.6704249403537905</v>
      </c>
      <c r="AG363" s="13">
        <f>AG362</f>
        <v>360</v>
      </c>
      <c r="AH363" s="63">
        <f t="shared" ca="1" si="41"/>
        <v>4</v>
      </c>
      <c r="AI363" s="63">
        <f t="shared" ca="1" si="41"/>
        <v>4</v>
      </c>
      <c r="AJ363" s="63">
        <f t="shared" ca="1" si="41"/>
        <v>4</v>
      </c>
      <c r="AK363" s="63">
        <f t="shared" ca="1" si="41"/>
        <v>4</v>
      </c>
      <c r="AL363" s="63">
        <f t="shared" ca="1" si="41"/>
        <v>4</v>
      </c>
      <c r="AM363" s="63">
        <f t="shared" ca="1" si="41"/>
        <v>4</v>
      </c>
      <c r="AO363" s="14">
        <f>IF("na"=F363,"",SQRT(F363)/SQRT(F359))</f>
        <v>1.2149858317222817</v>
      </c>
      <c r="AP363" s="14">
        <f>IF("na"=J363,"",SQRT(J363)/SQRT(J359))</f>
        <v>1.1031997277885781</v>
      </c>
      <c r="AQ363" s="14">
        <f>IF("na"=M363,"",SQRT(M363)/SQRT(M359))</f>
        <v>1.5402286938133904</v>
      </c>
      <c r="AR363" s="14">
        <f>IF("na"=Q363,"",SQRT(Q363)/SQRT(Q359))</f>
        <v>1.3326312281982657</v>
      </c>
      <c r="AS363" s="14">
        <f>IF("na"=T363,"",SQRT(T363)/SQRT(T359))</f>
        <v>1.9618286582655893</v>
      </c>
      <c r="AT363" s="14">
        <f>IF("na"=X363,"",SQRT(X363)/SQRT(X359))</f>
        <v>1.6341434883001527</v>
      </c>
    </row>
    <row r="364" spans="1:46" ht="12.75" customHeight="1" x14ac:dyDescent="0.3">
      <c r="B364" s="69"/>
      <c r="C364" s="69"/>
      <c r="D364" s="13"/>
      <c r="E364" s="13"/>
      <c r="F364" s="13"/>
      <c r="G364" s="13"/>
      <c r="H364" s="13"/>
      <c r="I364" s="13"/>
      <c r="J364" s="13"/>
      <c r="K364" s="13"/>
      <c r="L364" s="13"/>
    </row>
    <row r="365" spans="1:46" ht="12.75" customHeight="1" x14ac:dyDescent="0.3">
      <c r="A365" s="17"/>
      <c r="B365" s="17"/>
      <c r="C365" s="17"/>
      <c r="D365" s="6" t="s">
        <v>337</v>
      </c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17"/>
      <c r="Z365" s="17"/>
      <c r="AA365" s="51"/>
      <c r="AB365" s="52"/>
      <c r="AC365" s="52"/>
      <c r="AD365" s="52"/>
      <c r="AE365" s="52"/>
      <c r="AF365" s="52"/>
      <c r="AG365" s="52"/>
      <c r="AH365" s="53"/>
      <c r="AI365" s="53"/>
      <c r="AJ365" s="53"/>
      <c r="AK365" s="53"/>
      <c r="AL365" s="53"/>
      <c r="AM365" s="53"/>
      <c r="AO365" s="52"/>
    </row>
    <row r="366" spans="1:46" ht="12.75" customHeight="1" x14ac:dyDescent="0.3">
      <c r="B366" s="54" t="s">
        <v>293</v>
      </c>
      <c r="C366" s="54" t="s">
        <v>293</v>
      </c>
      <c r="D366" s="1">
        <v>7</v>
      </c>
      <c r="E366" s="1"/>
      <c r="F366" s="1"/>
      <c r="G366" s="1"/>
      <c r="H366" s="1"/>
      <c r="I366" s="1"/>
      <c r="J366" s="1"/>
      <c r="K366" s="1">
        <v>15</v>
      </c>
      <c r="L366" s="1"/>
      <c r="M366" s="1"/>
      <c r="N366" s="1"/>
      <c r="O366" s="1"/>
      <c r="P366" s="1"/>
      <c r="Q366" s="1"/>
      <c r="R366" s="1">
        <v>30</v>
      </c>
      <c r="S366" s="1"/>
      <c r="T366" s="1"/>
      <c r="U366" s="1"/>
      <c r="V366" s="1"/>
      <c r="W366" s="1"/>
      <c r="X366" s="1"/>
      <c r="Y366" s="55"/>
      <c r="Z366" s="55"/>
    </row>
    <row r="367" spans="1:46" ht="12.75" customHeight="1" x14ac:dyDescent="0.3">
      <c r="B367" s="56" t="s">
        <v>284</v>
      </c>
      <c r="C367" s="56" t="s">
        <v>294</v>
      </c>
      <c r="D367" s="57" t="s">
        <v>284</v>
      </c>
      <c r="E367" s="58" t="s">
        <v>287</v>
      </c>
      <c r="F367" s="58" t="s">
        <v>295</v>
      </c>
      <c r="G367" s="58" t="s">
        <v>296</v>
      </c>
      <c r="H367" s="58" t="s">
        <v>297</v>
      </c>
      <c r="I367" s="58" t="s">
        <v>298</v>
      </c>
      <c r="J367" s="59" t="s">
        <v>299</v>
      </c>
      <c r="K367" s="57" t="s">
        <v>284</v>
      </c>
      <c r="L367" s="58" t="s">
        <v>287</v>
      </c>
      <c r="M367" s="58" t="s">
        <v>295</v>
      </c>
      <c r="N367" s="58" t="s">
        <v>296</v>
      </c>
      <c r="O367" s="58" t="s">
        <v>297</v>
      </c>
      <c r="P367" s="58" t="s">
        <v>298</v>
      </c>
      <c r="Q367" s="59" t="s">
        <v>299</v>
      </c>
      <c r="R367" s="57" t="s">
        <v>284</v>
      </c>
      <c r="S367" s="58" t="s">
        <v>287</v>
      </c>
      <c r="T367" s="58" t="s">
        <v>295</v>
      </c>
      <c r="U367" s="58" t="s">
        <v>296</v>
      </c>
      <c r="V367" s="58" t="s">
        <v>297</v>
      </c>
      <c r="W367" s="58" t="s">
        <v>298</v>
      </c>
      <c r="X367" s="59" t="s">
        <v>299</v>
      </c>
      <c r="Y367" s="58"/>
      <c r="Z367" s="58"/>
    </row>
    <row r="368" spans="1:46" ht="12.75" customHeight="1" x14ac:dyDescent="0.3">
      <c r="A368" s="17" t="s">
        <v>300</v>
      </c>
      <c r="B368" s="58">
        <v>0.47195700000000002</v>
      </c>
      <c r="C368" s="58">
        <v>2.45194</v>
      </c>
      <c r="D368" s="60">
        <v>0.48273500000000003</v>
      </c>
      <c r="E368" s="61">
        <v>4.0429100000000003E-2</v>
      </c>
      <c r="F368" s="61">
        <v>1.7506773000000001E-3</v>
      </c>
      <c r="G368" s="61">
        <v>2.4430999999999998</v>
      </c>
      <c r="H368" s="61">
        <v>0.57494500000000004</v>
      </c>
      <c r="I368" s="61">
        <v>2.3342700000000001</v>
      </c>
      <c r="J368" s="62">
        <v>0.34440798189999999</v>
      </c>
      <c r="K368" s="60">
        <v>0.48257800000000001</v>
      </c>
      <c r="L368" s="61">
        <v>3.02907E-2</v>
      </c>
      <c r="M368" s="61">
        <v>1.0303320999999999E-3</v>
      </c>
      <c r="N368" s="61">
        <v>2.4181300000000001</v>
      </c>
      <c r="O368" s="61">
        <v>0.395625</v>
      </c>
      <c r="P368" s="61">
        <v>2.3622800000000002</v>
      </c>
      <c r="Q368" s="62">
        <v>0.1645580562</v>
      </c>
      <c r="R368" s="60">
        <v>0.48349300000000001</v>
      </c>
      <c r="S368" s="61">
        <v>2.0884199999999999E-2</v>
      </c>
      <c r="T368" s="61">
        <v>5.6922899999999998E-4</v>
      </c>
      <c r="U368" s="61">
        <v>2.37547</v>
      </c>
      <c r="V368" s="61">
        <v>0.27362700000000001</v>
      </c>
      <c r="W368" s="61">
        <v>2.34829</v>
      </c>
      <c r="X368" s="62">
        <v>8.5615057600000002E-2</v>
      </c>
      <c r="Y368" s="61"/>
      <c r="Z368" s="61"/>
      <c r="AH368" s="63"/>
      <c r="AI368" s="63"/>
    </row>
    <row r="369" spans="1:46" ht="12.75" customHeight="1" x14ac:dyDescent="0.3">
      <c r="A369" s="17" t="s">
        <v>354</v>
      </c>
      <c r="B369" s="58">
        <v>0.47195700000000002</v>
      </c>
      <c r="C369" s="58">
        <v>2.45194</v>
      </c>
      <c r="D369" s="60">
        <v>0.47960700000000001</v>
      </c>
      <c r="E369" s="61">
        <v>4.8677499999999999E-2</v>
      </c>
      <c r="F369" s="61">
        <v>2.4280215E-3</v>
      </c>
      <c r="G369" s="61">
        <v>2.57605</v>
      </c>
      <c r="H369" s="61">
        <v>0.69551600000000002</v>
      </c>
      <c r="I369" s="61">
        <v>2.4250799999999999</v>
      </c>
      <c r="J369" s="62">
        <v>0.48446396580000001</v>
      </c>
      <c r="K369" s="60">
        <v>0.478852</v>
      </c>
      <c r="L369" s="61">
        <v>4.5435700000000002E-2</v>
      </c>
      <c r="M369" s="61">
        <v>2.1119438000000001E-3</v>
      </c>
      <c r="N369" s="61">
        <v>2.51485</v>
      </c>
      <c r="O369" s="61">
        <v>0.56772900000000004</v>
      </c>
      <c r="P369" s="61">
        <v>2.4072499999999999</v>
      </c>
      <c r="Q369" s="62">
        <v>0.32431341349999998</v>
      </c>
      <c r="R369" s="60">
        <v>0.48213099999999998</v>
      </c>
      <c r="S369" s="61">
        <v>4.3961899999999998E-2</v>
      </c>
      <c r="T369" s="61">
        <v>2.0361588E-3</v>
      </c>
      <c r="U369" s="61">
        <v>2.4446099999999999</v>
      </c>
      <c r="V369" s="61">
        <v>0.44361299999999998</v>
      </c>
      <c r="W369" s="61">
        <v>2.3748300000000002</v>
      </c>
      <c r="X369" s="62">
        <v>0.2027384458</v>
      </c>
      <c r="Y369" s="61"/>
      <c r="Z369" s="61"/>
      <c r="AA369" s="15">
        <f>IF("na"=F369,"",F369/F368)</f>
        <v>1.386904085635885</v>
      </c>
      <c r="AB369" s="13">
        <f>IF("na"=J369,"",J369/J368)</f>
        <v>1.4066571951304709</v>
      </c>
      <c r="AC369" s="13">
        <f>IF("na"=M369,"",M369/M368)</f>
        <v>2.0497699722254605</v>
      </c>
      <c r="AD369" s="13">
        <f>IF("na"=Q369,"",Q369/Q368)</f>
        <v>1.9708145622833384</v>
      </c>
      <c r="AE369" s="13">
        <f>IF("na"=T369,"",T369/T368)</f>
        <v>3.5770468475780399</v>
      </c>
      <c r="AF369" s="13">
        <f>IF("na"=X369,"",X369/X368)</f>
        <v>2.3680232366041181</v>
      </c>
      <c r="AG369" s="13">
        <f>ROW()</f>
        <v>369</v>
      </c>
      <c r="AH369" s="63">
        <f t="shared" ref="AH369:AM372" ca="1" si="42">SUM(IF(INDIRECT(ADDRESS(ROW(),AH$40))&gt;INDIRECT(ADDRESS($AG369,AH$40)),1,0),IF(INDIRECT(ADDRESS(ROW(),AH$40))&gt;INDIRECT(ADDRESS($AG369+1,AH$40)),1,0),IF(INDIRECT(ADDRESS(ROW(),AH$40))&gt;INDIRECT(ADDRESS($AG369+2,AH$40)),1,0),IF(INDIRECT(ADDRESS(ROW(),AH$40))&gt;INDIRECT(ADDRESS($AG369+3,AH$40)),1,0))+1</f>
        <v>2</v>
      </c>
      <c r="AI369" s="63">
        <f t="shared" ca="1" si="42"/>
        <v>4</v>
      </c>
      <c r="AJ369" s="63">
        <f t="shared" ca="1" si="42"/>
        <v>2</v>
      </c>
      <c r="AK369" s="63">
        <f t="shared" ca="1" si="42"/>
        <v>4</v>
      </c>
      <c r="AL369" s="63">
        <f t="shared" ca="1" si="42"/>
        <v>2</v>
      </c>
      <c r="AM369" s="63">
        <f t="shared" ca="1" si="42"/>
        <v>3</v>
      </c>
      <c r="AO369" s="14">
        <f>IF("na"=F369,"",SQRT(F369)/SQRT(F368))</f>
        <v>1.1776689202130983</v>
      </c>
      <c r="AP369" s="14">
        <f>IF("na"=J369,"",SQRT(J369)/SQRT(J368))</f>
        <v>1.1860257986782881</v>
      </c>
      <c r="AQ369" s="14">
        <f>IF("na"=M369,"",SQRT(M369)/SQRT(M368))</f>
        <v>1.4317017748907976</v>
      </c>
      <c r="AR369" s="14">
        <f>IF("na"=Q369,"",SQRT(Q369)/SQRT(Q368))</f>
        <v>1.4038570305708977</v>
      </c>
      <c r="AS369" s="14">
        <f>IF("na"=T369,"",SQRT(T369)/SQRT(T368))</f>
        <v>1.8913082370618599</v>
      </c>
      <c r="AT369" s="14">
        <f>IF("na"=X369,"",SQRT(X369)/SQRT(X368))</f>
        <v>1.5388382749997214</v>
      </c>
    </row>
    <row r="370" spans="1:46" ht="12.75" customHeight="1" x14ac:dyDescent="0.3">
      <c r="A370" s="17" t="s">
        <v>281</v>
      </c>
      <c r="B370" s="58">
        <v>0.47195700000000002</v>
      </c>
      <c r="C370" s="58">
        <v>2.45194</v>
      </c>
      <c r="D370" s="60">
        <v>0.52117899999999995</v>
      </c>
      <c r="E370" s="61">
        <v>4.08373E-2</v>
      </c>
      <c r="F370" s="61">
        <v>4.0904901999999996E-3</v>
      </c>
      <c r="G370" s="61">
        <v>2.2368899999999998</v>
      </c>
      <c r="H370" s="61">
        <v>0.46167000000000002</v>
      </c>
      <c r="I370" s="61">
        <v>2.1606399999999999</v>
      </c>
      <c r="J370" s="62">
        <v>0.29799487889999998</v>
      </c>
      <c r="K370" s="60">
        <v>0.51971500000000004</v>
      </c>
      <c r="L370" s="61">
        <v>3.10981E-2</v>
      </c>
      <c r="M370" s="61">
        <v>3.2479182999999999E-3</v>
      </c>
      <c r="N370" s="61">
        <v>2.2216499999999999</v>
      </c>
      <c r="O370" s="61">
        <v>0.32962599999999997</v>
      </c>
      <c r="P370" s="61">
        <v>2.1816499999999999</v>
      </c>
      <c r="Q370" s="62">
        <v>0.18170998390000001</v>
      </c>
      <c r="R370" s="60">
        <v>0.51925399999999999</v>
      </c>
      <c r="S370" s="61">
        <v>2.56101E-2</v>
      </c>
      <c r="T370" s="61">
        <v>2.8928833999999999E-3</v>
      </c>
      <c r="U370" s="61">
        <v>2.19869</v>
      </c>
      <c r="V370" s="61">
        <v>0.25201400000000002</v>
      </c>
      <c r="W370" s="61">
        <v>2.1741100000000002</v>
      </c>
      <c r="X370" s="62">
        <v>0.140700565</v>
      </c>
      <c r="Y370" s="61"/>
      <c r="Z370" s="61"/>
      <c r="AA370" s="15">
        <f>IF("na"=F370,"",F370/F368)</f>
        <v>2.3365186719448521</v>
      </c>
      <c r="AB370" s="13">
        <f>IF("na"=J370,"",J370/J368)</f>
        <v>0.86523801584402238</v>
      </c>
      <c r="AC370" s="13">
        <f>IF("na"=M370,"",M370/M368)</f>
        <v>3.1523023498928162</v>
      </c>
      <c r="AD370" s="13">
        <f>IF("na"=Q370,"",Q370/Q368)</f>
        <v>1.1042302522044498</v>
      </c>
      <c r="AE370" s="13">
        <f>IF("na"=T370,"",T370/T368)</f>
        <v>5.0821082552013337</v>
      </c>
      <c r="AF370" s="13">
        <f>IF("na"=X370,"",X370/X368)</f>
        <v>1.6434091028398723</v>
      </c>
      <c r="AG370" s="13">
        <f>AG369</f>
        <v>369</v>
      </c>
      <c r="AH370" s="63">
        <f t="shared" ca="1" si="42"/>
        <v>3</v>
      </c>
      <c r="AI370" s="63">
        <f t="shared" ca="1" si="42"/>
        <v>1</v>
      </c>
      <c r="AJ370" s="63">
        <f t="shared" ca="1" si="42"/>
        <v>3</v>
      </c>
      <c r="AK370" s="63">
        <f t="shared" ca="1" si="42"/>
        <v>2</v>
      </c>
      <c r="AL370" s="63">
        <f t="shared" ca="1" si="42"/>
        <v>3</v>
      </c>
      <c r="AM370" s="63">
        <f t="shared" ca="1" si="42"/>
        <v>2</v>
      </c>
      <c r="AO370" s="14">
        <f>IF("na"=F370,"",SQRT(F370)/SQRT(F368))</f>
        <v>1.5285675228608162</v>
      </c>
      <c r="AP370" s="14">
        <f>IF("na"=J370,"",SQRT(J370)/SQRT(J368))</f>
        <v>0.93018171119627069</v>
      </c>
      <c r="AQ370" s="14">
        <f>IF("na"=M370,"",SQRT(M370)/SQRT(M368))</f>
        <v>1.7754724300570868</v>
      </c>
      <c r="AR370" s="14">
        <f>IF("na"=Q370,"",SQRT(Q370)/SQRT(Q368))</f>
        <v>1.0508236066079073</v>
      </c>
      <c r="AS370" s="14">
        <f>IF("na"=T370,"",SQRT(T370)/SQRT(T368))</f>
        <v>2.2543531788966287</v>
      </c>
      <c r="AT370" s="14">
        <f>IF("na"=X370,"",SQRT(X370)/SQRT(X368))</f>
        <v>1.2819551875318702</v>
      </c>
    </row>
    <row r="371" spans="1:46" ht="12.75" customHeight="1" x14ac:dyDescent="0.3">
      <c r="A371" s="17" t="s">
        <v>282</v>
      </c>
      <c r="B371" s="58">
        <v>0.47195700000000002</v>
      </c>
      <c r="C371" s="58">
        <v>2.45194</v>
      </c>
      <c r="D371" s="64">
        <v>0.47495300000000001</v>
      </c>
      <c r="E371" s="65">
        <v>4.1160500000000003E-2</v>
      </c>
      <c r="F371" s="66">
        <v>1.7031627000000001E-3</v>
      </c>
      <c r="G371" s="65">
        <v>2.4209299999999998</v>
      </c>
      <c r="H371" s="66">
        <v>0.62694799999999995</v>
      </c>
      <c r="I371" s="66">
        <v>2.3006799999999998</v>
      </c>
      <c r="J371" s="67">
        <v>0.4159433823</v>
      </c>
      <c r="K371" s="64">
        <v>0.47361500000000001</v>
      </c>
      <c r="L371" s="65">
        <v>2.84902E-2</v>
      </c>
      <c r="M371" s="66">
        <v>8.1444030000000004E-4</v>
      </c>
      <c r="N371" s="65">
        <v>2.3925299999999998</v>
      </c>
      <c r="O371" s="66">
        <v>0.38919199999999998</v>
      </c>
      <c r="P371" s="66">
        <v>2.3403800000000001</v>
      </c>
      <c r="Q371" s="67">
        <v>0.16391604639999999</v>
      </c>
      <c r="R371" s="64">
        <v>0.47379500000000002</v>
      </c>
      <c r="S371" s="65">
        <v>2.1110799999999999E-2</v>
      </c>
      <c r="T371" s="66">
        <v>4.4904400000000001E-4</v>
      </c>
      <c r="U371" s="65">
        <v>2.3777499999999998</v>
      </c>
      <c r="V371" s="66">
        <v>0.27776000000000001</v>
      </c>
      <c r="W371" s="66">
        <v>2.34918</v>
      </c>
      <c r="X371" s="67">
        <v>8.77102352E-2</v>
      </c>
      <c r="Y371" s="65"/>
      <c r="Z371" s="65"/>
      <c r="AA371" s="15">
        <f>IF("na"=F371,"",F371/F368)</f>
        <v>0.97285930422471345</v>
      </c>
      <c r="AB371" s="13">
        <f>IF("na"=J371,"",J371/J368)</f>
        <v>1.2077054080029148</v>
      </c>
      <c r="AC371" s="13">
        <f>IF("na"=M371,"",M371/M368)</f>
        <v>0.79046387082378589</v>
      </c>
      <c r="AD371" s="13">
        <f>IF("na"=Q371,"",Q371/Q368)</f>
        <v>0.99609858177213928</v>
      </c>
      <c r="AE371" s="13">
        <f>IF("na"=T371,"",T371/T368)</f>
        <v>0.78886353295422407</v>
      </c>
      <c r="AF371" s="13">
        <f>IF("na"=X371,"",X371/X368)</f>
        <v>1.0244720690347349</v>
      </c>
      <c r="AG371" s="13">
        <f>AG370</f>
        <v>369</v>
      </c>
      <c r="AH371" s="63">
        <f t="shared" ca="1" si="42"/>
        <v>1</v>
      </c>
      <c r="AI371" s="63">
        <f t="shared" ca="1" si="42"/>
        <v>3</v>
      </c>
      <c r="AJ371" s="63">
        <f t="shared" ca="1" si="42"/>
        <v>1</v>
      </c>
      <c r="AK371" s="63">
        <f t="shared" ca="1" si="42"/>
        <v>1</v>
      </c>
      <c r="AL371" s="63">
        <f t="shared" ca="1" si="42"/>
        <v>1</v>
      </c>
      <c r="AM371" s="63">
        <f t="shared" ca="1" si="42"/>
        <v>1</v>
      </c>
      <c r="AO371" s="14">
        <f>IF("na"=F371,"",SQRT(F371)/SQRT(F368))</f>
        <v>0.98633630381564763</v>
      </c>
      <c r="AP371" s="14">
        <f>IF("na"=J371,"",SQRT(J371)/SQRT(J368))</f>
        <v>1.0989565086949142</v>
      </c>
      <c r="AQ371" s="14">
        <f>IF("na"=M371,"",SQRT(M371)/SQRT(M368))</f>
        <v>0.88908035116281026</v>
      </c>
      <c r="AR371" s="14">
        <f>IF("na"=Q371,"",SQRT(Q371)/SQRT(Q368))</f>
        <v>0.99804738453248754</v>
      </c>
      <c r="AS371" s="14">
        <f>IF("na"=T371,"",SQRT(T371)/SQRT(T368))</f>
        <v>0.88817989898118288</v>
      </c>
      <c r="AT371" s="14">
        <f>IF("na"=X371,"",SQRT(X371)/SQRT(X368))</f>
        <v>1.0121620764653925</v>
      </c>
    </row>
    <row r="372" spans="1:46" ht="12.75" customHeight="1" x14ac:dyDescent="0.3">
      <c r="A372" s="17" t="s">
        <v>283</v>
      </c>
      <c r="B372" s="58">
        <v>0.47195700000000002</v>
      </c>
      <c r="C372" s="58">
        <v>2.45194</v>
      </c>
      <c r="D372" s="68">
        <v>0.517598</v>
      </c>
      <c r="E372" s="13">
        <v>4.8618700000000001E-2</v>
      </c>
      <c r="F372" s="66">
        <v>4.4468787000000003E-3</v>
      </c>
      <c r="G372" s="65">
        <v>2.2783799999999998</v>
      </c>
      <c r="H372" s="66">
        <v>0.54725400000000002</v>
      </c>
      <c r="I372" s="66">
        <v>2.1756899999999999</v>
      </c>
      <c r="J372" s="67">
        <v>0.37580100300000002</v>
      </c>
      <c r="K372" s="68">
        <v>0.51714000000000004</v>
      </c>
      <c r="L372" s="13">
        <v>4.3944200000000003E-2</v>
      </c>
      <c r="M372" s="66">
        <v>3.9725960999999997E-3</v>
      </c>
      <c r="N372" s="65">
        <v>2.2549999999999999</v>
      </c>
      <c r="O372" s="66">
        <v>0.442471</v>
      </c>
      <c r="P372" s="66">
        <v>2.18296</v>
      </c>
      <c r="Q372" s="67">
        <v>0.26813082620000001</v>
      </c>
      <c r="R372" s="68">
        <v>0.51686900000000002</v>
      </c>
      <c r="S372" s="13">
        <v>4.0701800000000003E-2</v>
      </c>
      <c r="T372" s="66">
        <v>3.6737241999999998E-3</v>
      </c>
      <c r="U372" s="65">
        <v>2.2472500000000002</v>
      </c>
      <c r="V372" s="66">
        <v>0.37681199999999998</v>
      </c>
      <c r="W372" s="66">
        <v>2.1931699999999998</v>
      </c>
      <c r="X372" s="67">
        <v>0.20894919619999999</v>
      </c>
      <c r="Y372" s="65"/>
      <c r="Z372" s="65"/>
      <c r="AA372" s="15">
        <f>IF("na"=F372,"",F372/F368)</f>
        <v>2.5400904552769377</v>
      </c>
      <c r="AB372" s="13">
        <f>IF("na"=J372,"",J372/J368)</f>
        <v>1.0911506781196352</v>
      </c>
      <c r="AC372" s="13">
        <f>IF("na"=M372,"",M372/M368)</f>
        <v>3.8556462523102986</v>
      </c>
      <c r="AD372" s="13">
        <f>IF("na"=Q372,"",Q372/Q368)</f>
        <v>1.6293995711405347</v>
      </c>
      <c r="AE372" s="13">
        <f>IF("na"=T372,"",T372/T368)</f>
        <v>6.4538598701050018</v>
      </c>
      <c r="AF372" s="13">
        <f>IF("na"=X372,"",X372/X368)</f>
        <v>2.4405659711896286</v>
      </c>
      <c r="AG372" s="13">
        <f>AG371</f>
        <v>369</v>
      </c>
      <c r="AH372" s="63">
        <f t="shared" ca="1" si="42"/>
        <v>4</v>
      </c>
      <c r="AI372" s="63">
        <f t="shared" ca="1" si="42"/>
        <v>2</v>
      </c>
      <c r="AJ372" s="63">
        <f t="shared" ca="1" si="42"/>
        <v>4</v>
      </c>
      <c r="AK372" s="63">
        <f t="shared" ca="1" si="42"/>
        <v>3</v>
      </c>
      <c r="AL372" s="63">
        <f t="shared" ca="1" si="42"/>
        <v>4</v>
      </c>
      <c r="AM372" s="63">
        <f t="shared" ca="1" si="42"/>
        <v>4</v>
      </c>
      <c r="AO372" s="14">
        <f>IF("na"=F372,"",SQRT(F372)/SQRT(F368))</f>
        <v>1.5937661231425824</v>
      </c>
      <c r="AP372" s="14">
        <f>IF("na"=J372,"",SQRT(J372)/SQRT(J368))</f>
        <v>1.0445815804041516</v>
      </c>
      <c r="AQ372" s="14">
        <f>IF("na"=M372,"",SQRT(M372)/SQRT(M368))</f>
        <v>1.9635799582167004</v>
      </c>
      <c r="AR372" s="14">
        <f>IF("na"=Q372,"",SQRT(Q372)/SQRT(Q368))</f>
        <v>1.2764793657323783</v>
      </c>
      <c r="AS372" s="14">
        <f>IF("na"=T372,"",SQRT(T372)/SQRT(T368))</f>
        <v>2.5404448173705725</v>
      </c>
      <c r="AT372" s="14">
        <f>IF("na"=X372,"",SQRT(X372)/SQRT(X368))</f>
        <v>1.5622310876402468</v>
      </c>
    </row>
    <row r="373" spans="1:46" ht="12.75" customHeight="1" x14ac:dyDescent="0.3">
      <c r="B373" s="69"/>
      <c r="C373" s="69"/>
      <c r="D373" s="13"/>
      <c r="E373" s="13"/>
      <c r="F373" s="13"/>
      <c r="G373" s="13"/>
      <c r="H373" s="13"/>
      <c r="I373" s="13"/>
      <c r="J373" s="13"/>
      <c r="K373" s="13"/>
      <c r="L373" s="13"/>
    </row>
    <row r="374" spans="1:46" ht="12.75" customHeight="1" x14ac:dyDescent="0.3">
      <c r="A374" s="17"/>
      <c r="B374" s="17"/>
      <c r="C374" s="17"/>
      <c r="D374" s="6" t="s">
        <v>338</v>
      </c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17"/>
      <c r="Z374" s="17"/>
      <c r="AA374" s="51"/>
      <c r="AB374" s="52"/>
      <c r="AC374" s="52"/>
      <c r="AD374" s="52"/>
      <c r="AE374" s="52"/>
      <c r="AF374" s="52"/>
      <c r="AG374" s="52"/>
      <c r="AH374" s="53"/>
      <c r="AI374" s="53"/>
      <c r="AJ374" s="53"/>
      <c r="AK374" s="53"/>
      <c r="AL374" s="53"/>
      <c r="AM374" s="53"/>
      <c r="AO374" s="52"/>
      <c r="AP374" s="52"/>
      <c r="AQ374" s="52"/>
      <c r="AR374" s="52"/>
      <c r="AS374" s="52"/>
      <c r="AT374" s="52"/>
    </row>
    <row r="375" spans="1:46" ht="12.75" customHeight="1" x14ac:dyDescent="0.3">
      <c r="B375" s="54" t="s">
        <v>293</v>
      </c>
      <c r="C375" s="54" t="s">
        <v>293</v>
      </c>
      <c r="D375" s="1">
        <v>7</v>
      </c>
      <c r="E375" s="1"/>
      <c r="F375" s="1"/>
      <c r="G375" s="1"/>
      <c r="H375" s="1"/>
      <c r="I375" s="1"/>
      <c r="J375" s="1"/>
      <c r="K375" s="1">
        <v>15</v>
      </c>
      <c r="L375" s="1"/>
      <c r="M375" s="1"/>
      <c r="N375" s="1"/>
      <c r="O375" s="1"/>
      <c r="P375" s="1"/>
      <c r="Q375" s="1"/>
      <c r="R375" s="1">
        <v>30</v>
      </c>
      <c r="S375" s="1"/>
      <c r="T375" s="1"/>
      <c r="U375" s="1"/>
      <c r="V375" s="1"/>
      <c r="W375" s="1"/>
      <c r="X375" s="1"/>
      <c r="Y375" s="55"/>
      <c r="Z375" s="55"/>
    </row>
    <row r="376" spans="1:46" ht="12.75" customHeight="1" x14ac:dyDescent="0.3">
      <c r="B376" s="56" t="s">
        <v>284</v>
      </c>
      <c r="C376" s="56" t="s">
        <v>294</v>
      </c>
      <c r="D376" s="57" t="s">
        <v>284</v>
      </c>
      <c r="E376" s="58" t="s">
        <v>287</v>
      </c>
      <c r="F376" s="58" t="s">
        <v>295</v>
      </c>
      <c r="G376" s="58" t="s">
        <v>296</v>
      </c>
      <c r="H376" s="58" t="s">
        <v>297</v>
      </c>
      <c r="I376" s="58" t="s">
        <v>298</v>
      </c>
      <c r="J376" s="59" t="s">
        <v>299</v>
      </c>
      <c r="K376" s="57" t="s">
        <v>284</v>
      </c>
      <c r="L376" s="58" t="s">
        <v>287</v>
      </c>
      <c r="M376" s="58" t="s">
        <v>295</v>
      </c>
      <c r="N376" s="58" t="s">
        <v>296</v>
      </c>
      <c r="O376" s="58" t="s">
        <v>297</v>
      </c>
      <c r="P376" s="58" t="s">
        <v>298</v>
      </c>
      <c r="Q376" s="59" t="s">
        <v>299</v>
      </c>
      <c r="R376" s="57" t="s">
        <v>284</v>
      </c>
      <c r="S376" s="58" t="s">
        <v>287</v>
      </c>
      <c r="T376" s="58" t="s">
        <v>295</v>
      </c>
      <c r="U376" s="58" t="s">
        <v>296</v>
      </c>
      <c r="V376" s="58" t="s">
        <v>297</v>
      </c>
      <c r="W376" s="58" t="s">
        <v>298</v>
      </c>
      <c r="X376" s="59" t="s">
        <v>299</v>
      </c>
      <c r="Y376" s="58"/>
      <c r="Z376" s="58"/>
    </row>
    <row r="377" spans="1:46" ht="12.75" customHeight="1" x14ac:dyDescent="0.3">
      <c r="A377" s="17" t="s">
        <v>300</v>
      </c>
      <c r="B377" s="58">
        <v>0.27173599999999998</v>
      </c>
      <c r="C377" s="58">
        <v>2.5548999999999999</v>
      </c>
      <c r="D377" s="60">
        <v>0.27953099999999997</v>
      </c>
      <c r="E377" s="61">
        <v>3.4791799999999998E-2</v>
      </c>
      <c r="F377" s="61">
        <v>1.2712312999999999E-3</v>
      </c>
      <c r="G377" s="61">
        <v>3.3083900000000002</v>
      </c>
      <c r="H377" s="61">
        <v>2.2603200000000001</v>
      </c>
      <c r="I377" s="61">
        <v>2.4917099999999999</v>
      </c>
      <c r="J377" s="62">
        <v>5.1130394785000002</v>
      </c>
      <c r="K377" s="60">
        <v>0.27957100000000001</v>
      </c>
      <c r="L377" s="61">
        <v>2.4060100000000001E-2</v>
      </c>
      <c r="M377" s="61">
        <v>6.4027560000000003E-4</v>
      </c>
      <c r="N377" s="61">
        <v>3.0836800000000002</v>
      </c>
      <c r="O377" s="61">
        <v>1.78444</v>
      </c>
      <c r="P377" s="61">
        <v>2.5696099999999999</v>
      </c>
      <c r="Q377" s="62">
        <v>3.1844424977000001</v>
      </c>
      <c r="R377" s="60">
        <v>0.27807700000000002</v>
      </c>
      <c r="S377" s="61">
        <v>1.6808400000000001E-2</v>
      </c>
      <c r="T377" s="61">
        <v>3.2273049999999998E-4</v>
      </c>
      <c r="U377" s="61">
        <v>2.69157</v>
      </c>
      <c r="V377" s="61">
        <v>0.85983900000000002</v>
      </c>
      <c r="W377" s="61">
        <v>2.50054</v>
      </c>
      <c r="X377" s="62">
        <v>0.7422781155</v>
      </c>
      <c r="Y377" s="61"/>
      <c r="Z377" s="61"/>
      <c r="AH377" s="63"/>
      <c r="AI377" s="63"/>
    </row>
    <row r="378" spans="1:46" ht="12.75" customHeight="1" x14ac:dyDescent="0.3">
      <c r="A378" s="17" t="s">
        <v>354</v>
      </c>
      <c r="B378" s="58">
        <v>0.27173599999999998</v>
      </c>
      <c r="C378" s="58">
        <v>2.5548999999999999</v>
      </c>
      <c r="D378" s="60">
        <v>0.27390500000000001</v>
      </c>
      <c r="E378" s="61">
        <v>4.6680199999999998E-2</v>
      </c>
      <c r="F378" s="61">
        <v>2.1837455000000001E-3</v>
      </c>
      <c r="G378" s="61">
        <v>3.3456299999999999</v>
      </c>
      <c r="H378" s="61">
        <v>2.54819</v>
      </c>
      <c r="I378" s="61">
        <v>2.4771299999999998</v>
      </c>
      <c r="J378" s="62">
        <v>6.4993204489999998</v>
      </c>
      <c r="K378" s="60">
        <v>0.273283</v>
      </c>
      <c r="L378" s="61">
        <v>4.1934800000000001E-2</v>
      </c>
      <c r="M378" s="61">
        <v>1.7609206E-3</v>
      </c>
      <c r="N378" s="61">
        <v>3.1153300000000002</v>
      </c>
      <c r="O378" s="61">
        <v>2.1457600000000001</v>
      </c>
      <c r="P378" s="61">
        <v>2.4779900000000001</v>
      </c>
      <c r="Q378" s="62">
        <v>4.6102011256999997</v>
      </c>
      <c r="R378" s="60">
        <v>0.27321899999999999</v>
      </c>
      <c r="S378" s="61">
        <v>3.9282200000000003E-2</v>
      </c>
      <c r="T378" s="61">
        <v>1.5452904000000001E-3</v>
      </c>
      <c r="U378" s="61">
        <v>2.8479299999999999</v>
      </c>
      <c r="V378" s="61">
        <v>1.23553</v>
      </c>
      <c r="W378" s="61">
        <v>2.5080399999999998</v>
      </c>
      <c r="X378" s="62">
        <v>1.5287302405000001</v>
      </c>
      <c r="Y378" s="61"/>
      <c r="Z378" s="61"/>
      <c r="AA378" s="15">
        <f>IF("na"=F378,"",F378/F377)</f>
        <v>1.7178191726399439</v>
      </c>
      <c r="AB378" s="13">
        <f>IF("na"=J378,"",J378/J377)</f>
        <v>1.2711265923780213</v>
      </c>
      <c r="AC378" s="13">
        <f>IF("na"=M378,"",M378/M377)</f>
        <v>2.7502541093241724</v>
      </c>
      <c r="AD378" s="13">
        <f>IF("na"=Q378,"",Q378/Q377)</f>
        <v>1.4477262908750181</v>
      </c>
      <c r="AE378" s="13">
        <f>IF("na"=T378,"",T378/T377)</f>
        <v>4.7881758928889591</v>
      </c>
      <c r="AF378" s="13">
        <f>IF("na"=X378,"",X378/X377)</f>
        <v>2.0595113995382235</v>
      </c>
      <c r="AG378" s="13">
        <f>ROW()</f>
        <v>378</v>
      </c>
      <c r="AH378" s="63">
        <f t="shared" ref="AH378:AM381" ca="1" si="43">SUM(IF(INDIRECT(ADDRESS(ROW(),AH$40))&gt;INDIRECT(ADDRESS($AG378,AH$40)),1,0),IF(INDIRECT(ADDRESS(ROW(),AH$40))&gt;INDIRECT(ADDRESS($AG378+1,AH$40)),1,0),IF(INDIRECT(ADDRESS(ROW(),AH$40))&gt;INDIRECT(ADDRESS($AG378+2,AH$40)),1,0),IF(INDIRECT(ADDRESS(ROW(),AH$40))&gt;INDIRECT(ADDRESS($AG378+3,AH$40)),1,0))+1</f>
        <v>3</v>
      </c>
      <c r="AI378" s="63">
        <f t="shared" ca="1" si="43"/>
        <v>3</v>
      </c>
      <c r="AJ378" s="63">
        <f t="shared" ca="1" si="43"/>
        <v>3</v>
      </c>
      <c r="AK378" s="63">
        <f t="shared" ca="1" si="43"/>
        <v>2</v>
      </c>
      <c r="AL378" s="63">
        <f t="shared" ca="1" si="43"/>
        <v>3</v>
      </c>
      <c r="AM378" s="63">
        <f t="shared" ca="1" si="43"/>
        <v>2</v>
      </c>
      <c r="AO378" s="14">
        <f>IF("na"=F378,"",SQRT(F378)/SQRT(F377))</f>
        <v>1.3106560085086947</v>
      </c>
      <c r="AP378" s="14">
        <f>IF("na"=J378,"",SQRT(J378)/SQRT(J377))</f>
        <v>1.1274425006970517</v>
      </c>
      <c r="AQ378" s="14">
        <f>IF("na"=M378,"",SQRT(M378)/SQRT(M377))</f>
        <v>1.6583890102518686</v>
      </c>
      <c r="AR378" s="14">
        <f>IF("na"=Q378,"",SQRT(Q378)/SQRT(Q377))</f>
        <v>1.2032149811546637</v>
      </c>
      <c r="AS378" s="14">
        <f>IF("na"=T378,"",SQRT(T378)/SQRT(T377))</f>
        <v>2.1881900952360058</v>
      </c>
      <c r="AT378" s="14">
        <f>IF("na"=X378,"",SQRT(X378)/SQRT(X377))</f>
        <v>1.4350997873103539</v>
      </c>
    </row>
    <row r="379" spans="1:46" ht="12.75" customHeight="1" x14ac:dyDescent="0.3">
      <c r="A379" s="17" t="s">
        <v>281</v>
      </c>
      <c r="B379" s="58">
        <v>0.27173599999999998</v>
      </c>
      <c r="C379" s="58">
        <v>2.5548999999999999</v>
      </c>
      <c r="D379" s="60">
        <v>0.28691100000000003</v>
      </c>
      <c r="E379" s="61">
        <v>3.5116500000000002E-2</v>
      </c>
      <c r="F379" s="61">
        <v>1.4634490999999999E-3</v>
      </c>
      <c r="G379" s="61">
        <v>3.3403499999999999</v>
      </c>
      <c r="H379" s="61">
        <v>2.4876399999999999</v>
      </c>
      <c r="I379" s="61">
        <v>2.4169</v>
      </c>
      <c r="J379" s="62">
        <v>6.2073967695999999</v>
      </c>
      <c r="K379" s="60">
        <v>0.28655799999999998</v>
      </c>
      <c r="L379" s="61">
        <v>2.8188399999999999E-2</v>
      </c>
      <c r="M379" s="61">
        <v>1.0142774E-3</v>
      </c>
      <c r="N379" s="61">
        <v>2.8752599999999999</v>
      </c>
      <c r="O379" s="61">
        <v>1.72651</v>
      </c>
      <c r="P379" s="61">
        <v>2.3774000000000002</v>
      </c>
      <c r="Q379" s="62">
        <v>3.0123430300999998</v>
      </c>
      <c r="R379" s="60">
        <v>0.28813499999999997</v>
      </c>
      <c r="S379" s="61">
        <v>2.3070400000000001E-2</v>
      </c>
      <c r="T379" s="61">
        <v>8.0117049999999998E-4</v>
      </c>
      <c r="U379" s="61">
        <v>2.77745</v>
      </c>
      <c r="V379" s="61">
        <v>1.56555</v>
      </c>
      <c r="W379" s="61">
        <v>2.4774699999999998</v>
      </c>
      <c r="X379" s="62">
        <v>2.4569422074</v>
      </c>
      <c r="Y379" s="61"/>
      <c r="Z379" s="61"/>
      <c r="AA379" s="15">
        <f>IF("na"=F379,"",F379/F377)</f>
        <v>1.1512060000410627</v>
      </c>
      <c r="AB379" s="13">
        <f>IF("na"=J379,"",J379/J377)</f>
        <v>1.2140326308258915</v>
      </c>
      <c r="AC379" s="13">
        <f>IF("na"=M379,"",M379/M377)</f>
        <v>1.5841262731236361</v>
      </c>
      <c r="AD379" s="13">
        <f>IF("na"=Q379,"",Q379/Q377)</f>
        <v>0.94595617043664593</v>
      </c>
      <c r="AE379" s="13">
        <f>IF("na"=T379,"",T379/T377)</f>
        <v>2.4824753160919095</v>
      </c>
      <c r="AF379" s="13">
        <f>IF("na"=X379,"",X379/X377)</f>
        <v>3.3100022162784617</v>
      </c>
      <c r="AG379" s="13">
        <f>AG378</f>
        <v>378</v>
      </c>
      <c r="AH379" s="63">
        <f t="shared" ca="1" si="43"/>
        <v>2</v>
      </c>
      <c r="AI379" s="63">
        <f t="shared" ca="1" si="43"/>
        <v>2</v>
      </c>
      <c r="AJ379" s="63">
        <f t="shared" ca="1" si="43"/>
        <v>2</v>
      </c>
      <c r="AK379" s="63">
        <f t="shared" ca="1" si="43"/>
        <v>1</v>
      </c>
      <c r="AL379" s="63">
        <f t="shared" ca="1" si="43"/>
        <v>2</v>
      </c>
      <c r="AM379" s="63">
        <f t="shared" ca="1" si="43"/>
        <v>4</v>
      </c>
      <c r="AO379" s="14">
        <f>IF("na"=F379,"",SQRT(F379)/SQRT(F377))</f>
        <v>1.0729426825516184</v>
      </c>
      <c r="AP379" s="14">
        <f>IF("na"=J379,"",SQRT(J379)/SQRT(J377))</f>
        <v>1.1018314893058248</v>
      </c>
      <c r="AQ379" s="14">
        <f>IF("na"=M379,"",SQRT(M379)/SQRT(M377))</f>
        <v>1.2586207820958766</v>
      </c>
      <c r="AR379" s="14">
        <f>IF("na"=Q379,"",SQRT(Q379)/SQRT(Q377))</f>
        <v>0.97260278142551393</v>
      </c>
      <c r="AS379" s="14">
        <f>IF("na"=T379,"",SQRT(T379)/SQRT(T377))</f>
        <v>1.575587292437937</v>
      </c>
      <c r="AT379" s="14">
        <f>IF("na"=X379,"",SQRT(X379)/SQRT(X377))</f>
        <v>1.8193411489543301</v>
      </c>
    </row>
    <row r="380" spans="1:46" ht="12.75" customHeight="1" x14ac:dyDescent="0.3">
      <c r="A380" s="17" t="s">
        <v>282</v>
      </c>
      <c r="B380" s="58">
        <v>0.27173599999999998</v>
      </c>
      <c r="C380" s="58">
        <v>2.5548999999999999</v>
      </c>
      <c r="D380" s="64">
        <v>0.28310200000000002</v>
      </c>
      <c r="E380" s="65">
        <v>3.4187000000000002E-2</v>
      </c>
      <c r="F380" s="66">
        <v>1.2979368E-3</v>
      </c>
      <c r="G380" s="65">
        <v>3.2963399999999998</v>
      </c>
      <c r="H380" s="66">
        <v>2.13727</v>
      </c>
      <c r="I380" s="66">
        <v>2.5587</v>
      </c>
      <c r="J380" s="67">
        <v>4.5679374928999996</v>
      </c>
      <c r="K380" s="64">
        <v>0.284744</v>
      </c>
      <c r="L380" s="65">
        <v>2.39446E-2</v>
      </c>
      <c r="M380" s="66">
        <v>7.4255179999999999E-4</v>
      </c>
      <c r="N380" s="65">
        <v>3.05023</v>
      </c>
      <c r="O380" s="66">
        <v>2.2085599999999999</v>
      </c>
      <c r="P380" s="66">
        <v>2.4875799999999999</v>
      </c>
      <c r="Q380" s="67">
        <v>4.8822692559999998</v>
      </c>
      <c r="R380" s="64">
        <v>0.28387299999999999</v>
      </c>
      <c r="S380" s="65">
        <v>1.6830999999999999E-2</v>
      </c>
      <c r="T380" s="66">
        <v>4.3058920000000001E-4</v>
      </c>
      <c r="U380" s="65">
        <v>2.7269800000000002</v>
      </c>
      <c r="V380" s="66">
        <v>0.89747100000000002</v>
      </c>
      <c r="W380" s="66">
        <v>2.5225</v>
      </c>
      <c r="X380" s="67">
        <v>0.80650395580000001</v>
      </c>
      <c r="Y380" s="65"/>
      <c r="Z380" s="65"/>
      <c r="AA380" s="15">
        <f>IF("na"=F380,"",F380/F377)</f>
        <v>1.0210075853229856</v>
      </c>
      <c r="AB380" s="13">
        <f>IF("na"=J380,"",J380/J377)</f>
        <v>0.89338983438478836</v>
      </c>
      <c r="AC380" s="13">
        <f>IF("na"=M380,"",M380/M377)</f>
        <v>1.1597377754204594</v>
      </c>
      <c r="AD380" s="13">
        <f>IF("na"=Q380,"",Q380/Q377)</f>
        <v>1.5331629506660192</v>
      </c>
      <c r="AE380" s="13">
        <f>IF("na"=T380,"",T380/T377)</f>
        <v>1.3342067142708856</v>
      </c>
      <c r="AF380" s="13">
        <f>IF("na"=X380,"",X380/X377)</f>
        <v>1.0865253049481829</v>
      </c>
      <c r="AG380" s="13">
        <f>AG379</f>
        <v>378</v>
      </c>
      <c r="AH380" s="63">
        <f t="shared" ca="1" si="43"/>
        <v>1</v>
      </c>
      <c r="AI380" s="63">
        <f t="shared" ca="1" si="43"/>
        <v>1</v>
      </c>
      <c r="AJ380" s="63">
        <f t="shared" ca="1" si="43"/>
        <v>1</v>
      </c>
      <c r="AK380" s="63">
        <f t="shared" ca="1" si="43"/>
        <v>3</v>
      </c>
      <c r="AL380" s="63">
        <f t="shared" ca="1" si="43"/>
        <v>1</v>
      </c>
      <c r="AM380" s="63">
        <f t="shared" ca="1" si="43"/>
        <v>1</v>
      </c>
      <c r="AO380" s="14">
        <f>IF("na"=F380,"",SQRT(F380)/SQRT(F377))</f>
        <v>1.0104491997735392</v>
      </c>
      <c r="AP380" s="14">
        <f>IF("na"=J380,"",SQRT(J380)/SQRT(J377))</f>
        <v>0.94519301435462832</v>
      </c>
      <c r="AQ380" s="14">
        <f>IF("na"=M380,"",SQRT(M380)/SQRT(M377))</f>
        <v>1.0769112198414779</v>
      </c>
      <c r="AR380" s="14">
        <f>IF("na"=Q380,"",SQRT(Q380)/SQRT(Q377))</f>
        <v>1.2382095746140955</v>
      </c>
      <c r="AS380" s="14">
        <f>IF("na"=T380,"",SQRT(T380)/SQRT(T377))</f>
        <v>1.1550786615079016</v>
      </c>
      <c r="AT380" s="14">
        <f>IF("na"=X380,"",SQRT(X380)/SQRT(X377))</f>
        <v>1.0423652454625407</v>
      </c>
    </row>
    <row r="381" spans="1:46" ht="12.75" customHeight="1" x14ac:dyDescent="0.3">
      <c r="A381" s="17" t="s">
        <v>283</v>
      </c>
      <c r="B381" s="58">
        <v>0.27173599999999998</v>
      </c>
      <c r="C381" s="58">
        <v>2.5548999999999999</v>
      </c>
      <c r="D381" s="68">
        <v>0.28474899999999997</v>
      </c>
      <c r="E381" s="13">
        <v>4.7120599999999999E-2</v>
      </c>
      <c r="F381" s="66">
        <v>2.389689E-3</v>
      </c>
      <c r="G381" s="65">
        <v>3.6067999999999998</v>
      </c>
      <c r="H381" s="66">
        <v>2.9369399999999999</v>
      </c>
      <c r="I381" s="66">
        <v>2.3957299999999999</v>
      </c>
      <c r="J381" s="67">
        <v>8.6509516524999999</v>
      </c>
      <c r="K381" s="68">
        <v>0.28470400000000001</v>
      </c>
      <c r="L381" s="13">
        <v>4.1117500000000001E-2</v>
      </c>
      <c r="M381" s="66">
        <v>1.8588178000000001E-3</v>
      </c>
      <c r="N381" s="65">
        <v>3.3957099999999998</v>
      </c>
      <c r="O381" s="66">
        <v>2.6307900000000002</v>
      </c>
      <c r="P381" s="66">
        <v>2.4963700000000002</v>
      </c>
      <c r="Q381" s="67">
        <v>6.9244817850000002</v>
      </c>
      <c r="R381" s="68">
        <v>0.28369</v>
      </c>
      <c r="S381" s="13">
        <v>3.7977499999999997E-2</v>
      </c>
      <c r="T381" s="66">
        <v>1.5851885999999999E-3</v>
      </c>
      <c r="U381" s="65">
        <v>2.9207900000000002</v>
      </c>
      <c r="V381" s="66">
        <v>1.39493</v>
      </c>
      <c r="W381" s="66">
        <v>2.5072700000000001</v>
      </c>
      <c r="X381" s="67">
        <v>1.9480983218000001</v>
      </c>
      <c r="Y381" s="65"/>
      <c r="Z381" s="65"/>
      <c r="AA381" s="15">
        <f>IF("na"=F381,"",F381/F377)</f>
        <v>1.8798223423227545</v>
      </c>
      <c r="AB381" s="13">
        <f>IF("na"=J381,"",J381/J377)</f>
        <v>1.6919391467397604</v>
      </c>
      <c r="AC381" s="13">
        <f>IF("na"=M381,"",M381/M377)</f>
        <v>2.9031526423933691</v>
      </c>
      <c r="AD381" s="13">
        <f>IF("na"=Q381,"",Q381/Q377)</f>
        <v>2.1744722317960794</v>
      </c>
      <c r="AE381" s="13">
        <f>IF("na"=T381,"",T381/T377)</f>
        <v>4.9118028819711803</v>
      </c>
      <c r="AF381" s="13">
        <f>IF("na"=X381,"",X381/X377)</f>
        <v>2.6244857299716524</v>
      </c>
      <c r="AG381" s="13">
        <f>AG380</f>
        <v>378</v>
      </c>
      <c r="AH381" s="63">
        <f t="shared" ca="1" si="43"/>
        <v>4</v>
      </c>
      <c r="AI381" s="63">
        <f t="shared" ca="1" si="43"/>
        <v>4</v>
      </c>
      <c r="AJ381" s="63">
        <f t="shared" ca="1" si="43"/>
        <v>4</v>
      </c>
      <c r="AK381" s="63">
        <f t="shared" ca="1" si="43"/>
        <v>4</v>
      </c>
      <c r="AL381" s="63">
        <f t="shared" ca="1" si="43"/>
        <v>4</v>
      </c>
      <c r="AM381" s="63">
        <f t="shared" ca="1" si="43"/>
        <v>3</v>
      </c>
      <c r="AO381" s="14">
        <f>IF("na"=F381,"",SQRT(F381)/SQRT(F377))</f>
        <v>1.3710661334606564</v>
      </c>
      <c r="AP381" s="14">
        <f>IF("na"=J381,"",SQRT(J381)/SQRT(J377))</f>
        <v>1.3007456118472054</v>
      </c>
      <c r="AQ381" s="14">
        <f>IF("na"=M381,"",SQRT(M381)/SQRT(M377))</f>
        <v>1.7038640328363557</v>
      </c>
      <c r="AR381" s="14">
        <f>IF("na"=Q381,"",SQRT(Q381)/SQRT(Q377))</f>
        <v>1.4746091793407767</v>
      </c>
      <c r="AS381" s="14">
        <f>IF("na"=T381,"",SQRT(T381)/SQRT(T377))</f>
        <v>2.2162587579006159</v>
      </c>
      <c r="AT381" s="14">
        <f>IF("na"=X381,"",SQRT(X381)/SQRT(X377))</f>
        <v>1.6200264596517098</v>
      </c>
    </row>
    <row r="382" spans="1:46" ht="12.75" customHeight="1" x14ac:dyDescent="0.3">
      <c r="B382" s="69"/>
      <c r="C382" s="69"/>
      <c r="D382" s="13"/>
      <c r="E382" s="13"/>
      <c r="F382" s="13"/>
      <c r="G382" s="13"/>
      <c r="H382" s="13"/>
      <c r="I382" s="13"/>
      <c r="J382" s="13"/>
      <c r="K382" s="13"/>
      <c r="L382" s="13"/>
    </row>
    <row r="383" spans="1:46" ht="12.75" customHeight="1" x14ac:dyDescent="0.3">
      <c r="A383" s="17"/>
      <c r="B383" s="17"/>
      <c r="C383" s="17"/>
      <c r="D383" s="6" t="s">
        <v>339</v>
      </c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17"/>
      <c r="Z383" s="17"/>
      <c r="AA383" s="51"/>
      <c r="AB383" s="52"/>
      <c r="AC383" s="52"/>
      <c r="AD383" s="52"/>
      <c r="AE383" s="52"/>
      <c r="AF383" s="52"/>
      <c r="AG383" s="52"/>
      <c r="AH383" s="53"/>
      <c r="AI383" s="53"/>
      <c r="AJ383" s="53"/>
      <c r="AK383" s="53"/>
      <c r="AL383" s="53"/>
      <c r="AM383" s="53"/>
      <c r="AO383" s="52"/>
      <c r="AP383" s="52"/>
      <c r="AQ383" s="52"/>
      <c r="AR383" s="52"/>
      <c r="AS383" s="52"/>
      <c r="AT383" s="52"/>
    </row>
    <row r="384" spans="1:46" ht="12.75" customHeight="1" x14ac:dyDescent="0.3">
      <c r="B384" s="54" t="s">
        <v>293</v>
      </c>
      <c r="C384" s="54" t="s">
        <v>293</v>
      </c>
      <c r="D384" s="1">
        <v>7</v>
      </c>
      <c r="E384" s="1"/>
      <c r="F384" s="1"/>
      <c r="G384" s="1"/>
      <c r="H384" s="1"/>
      <c r="I384" s="1"/>
      <c r="J384" s="1"/>
      <c r="K384" s="1">
        <v>15</v>
      </c>
      <c r="L384" s="1"/>
      <c r="M384" s="1"/>
      <c r="N384" s="1"/>
      <c r="O384" s="1"/>
      <c r="P384" s="1"/>
      <c r="Q384" s="1"/>
      <c r="R384" s="1">
        <v>30</v>
      </c>
      <c r="S384" s="1"/>
      <c r="T384" s="1"/>
      <c r="U384" s="1"/>
      <c r="V384" s="1"/>
      <c r="W384" s="1"/>
      <c r="X384" s="1"/>
      <c r="Y384" s="55"/>
      <c r="Z384" s="55"/>
    </row>
    <row r="385" spans="1:46" ht="12.75" customHeight="1" x14ac:dyDescent="0.3">
      <c r="B385" s="56" t="s">
        <v>284</v>
      </c>
      <c r="C385" s="56" t="s">
        <v>294</v>
      </c>
      <c r="D385" s="57" t="s">
        <v>284</v>
      </c>
      <c r="E385" s="58" t="s">
        <v>287</v>
      </c>
      <c r="F385" s="58" t="s">
        <v>295</v>
      </c>
      <c r="G385" s="58" t="s">
        <v>296</v>
      </c>
      <c r="H385" s="58" t="s">
        <v>297</v>
      </c>
      <c r="I385" s="58" t="s">
        <v>298</v>
      </c>
      <c r="J385" s="59" t="s">
        <v>299</v>
      </c>
      <c r="K385" s="57" t="s">
        <v>284</v>
      </c>
      <c r="L385" s="58" t="s">
        <v>287</v>
      </c>
      <c r="M385" s="58" t="s">
        <v>295</v>
      </c>
      <c r="N385" s="58" t="s">
        <v>296</v>
      </c>
      <c r="O385" s="58" t="s">
        <v>297</v>
      </c>
      <c r="P385" s="58" t="s">
        <v>298</v>
      </c>
      <c r="Q385" s="59" t="s">
        <v>299</v>
      </c>
      <c r="R385" s="57" t="s">
        <v>284</v>
      </c>
      <c r="S385" s="58" t="s">
        <v>287</v>
      </c>
      <c r="T385" s="58" t="s">
        <v>295</v>
      </c>
      <c r="U385" s="58" t="s">
        <v>296</v>
      </c>
      <c r="V385" s="58" t="s">
        <v>297</v>
      </c>
      <c r="W385" s="58" t="s">
        <v>298</v>
      </c>
      <c r="X385" s="59" t="s">
        <v>299</v>
      </c>
      <c r="Y385" s="58"/>
      <c r="Z385" s="58"/>
    </row>
    <row r="386" spans="1:46" ht="12.75" customHeight="1" x14ac:dyDescent="0.3">
      <c r="A386" s="17" t="s">
        <v>300</v>
      </c>
      <c r="B386" s="58">
        <v>0.41682599999999997</v>
      </c>
      <c r="C386" s="58">
        <v>2.11313</v>
      </c>
      <c r="D386" s="60">
        <v>0.409937</v>
      </c>
      <c r="E386" s="61">
        <v>3.9750599999999997E-2</v>
      </c>
      <c r="F386" s="61">
        <v>1.6275685E-3</v>
      </c>
      <c r="G386" s="61">
        <v>2.29542</v>
      </c>
      <c r="H386" s="61">
        <v>0.74756699999999998</v>
      </c>
      <c r="I386" s="61">
        <v>2.12595</v>
      </c>
      <c r="J386" s="62">
        <v>0.55902077179999998</v>
      </c>
      <c r="K386" s="60">
        <v>0.40788600000000003</v>
      </c>
      <c r="L386" s="61">
        <v>2.8601000000000001E-2</v>
      </c>
      <c r="M386" s="61">
        <v>8.9794080000000001E-4</v>
      </c>
      <c r="N386" s="61">
        <v>2.22879</v>
      </c>
      <c r="O386" s="61">
        <v>0.48968499999999998</v>
      </c>
      <c r="P386" s="61">
        <v>2.1427100000000001</v>
      </c>
      <c r="Q386" s="62">
        <v>0.24066637560000001</v>
      </c>
      <c r="R386" s="60">
        <v>0.40891899999999998</v>
      </c>
      <c r="S386" s="61">
        <v>2.0774600000000001E-2</v>
      </c>
      <c r="T386" s="61">
        <v>4.9410459999999997E-4</v>
      </c>
      <c r="U386" s="61">
        <v>2.1434700000000002</v>
      </c>
      <c r="V386" s="61">
        <v>0.30647600000000003</v>
      </c>
      <c r="W386" s="61">
        <v>2.1060500000000002</v>
      </c>
      <c r="X386" s="62">
        <v>9.3977664899999994E-2</v>
      </c>
      <c r="Y386" s="61"/>
      <c r="Z386" s="61"/>
      <c r="AH386" s="63"/>
      <c r="AI386" s="63"/>
    </row>
    <row r="387" spans="1:46" ht="12.75" customHeight="1" x14ac:dyDescent="0.3">
      <c r="A387" s="17" t="s">
        <v>354</v>
      </c>
      <c r="B387" s="58">
        <v>0.41682599999999997</v>
      </c>
      <c r="C387" s="58">
        <v>2.11313</v>
      </c>
      <c r="D387" s="60">
        <v>0.41379700000000003</v>
      </c>
      <c r="E387" s="61">
        <v>5.0354799999999998E-2</v>
      </c>
      <c r="F387" s="61">
        <v>2.5447806000000002E-3</v>
      </c>
      <c r="G387" s="61">
        <v>2.2831899999999998</v>
      </c>
      <c r="H387" s="61">
        <v>1.0556399999999999</v>
      </c>
      <c r="I387" s="61">
        <v>2.0529899999999999</v>
      </c>
      <c r="J387" s="62">
        <v>1.1179926292</v>
      </c>
      <c r="K387" s="60">
        <v>0.41262199999999999</v>
      </c>
      <c r="L387" s="61">
        <v>4.4606100000000003E-2</v>
      </c>
      <c r="M387" s="61">
        <v>2.0073777000000001E-3</v>
      </c>
      <c r="N387" s="61">
        <v>2.2110400000000001</v>
      </c>
      <c r="O387" s="61">
        <v>0.61442399999999997</v>
      </c>
      <c r="P387" s="61">
        <v>2.0870899999999999</v>
      </c>
      <c r="Q387" s="62">
        <v>0.37819493329999998</v>
      </c>
      <c r="R387" s="60">
        <v>0.41261700000000001</v>
      </c>
      <c r="S387" s="61">
        <v>4.2422300000000003E-2</v>
      </c>
      <c r="T387" s="61">
        <v>1.8173671000000001E-3</v>
      </c>
      <c r="U387" s="61">
        <v>2.2080500000000001</v>
      </c>
      <c r="V387" s="61">
        <v>0.53687799999999997</v>
      </c>
      <c r="W387" s="61">
        <v>2.1151599999999999</v>
      </c>
      <c r="X387" s="62">
        <v>0.28824210770000003</v>
      </c>
      <c r="Y387" s="61"/>
      <c r="Z387" s="61"/>
      <c r="AA387" s="15">
        <f>IF("na"=F387,"",F387/F386)</f>
        <v>1.5635474635936983</v>
      </c>
      <c r="AB387" s="13">
        <f>IF("na"=J387,"",J387/J386)</f>
        <v>1.9999124998524787</v>
      </c>
      <c r="AC387" s="13">
        <f>IF("na"=M387,"",M387/M386)</f>
        <v>2.235534569762283</v>
      </c>
      <c r="AD387" s="13">
        <f>IF("na"=Q387,"",Q387/Q386)</f>
        <v>1.5714489918133789</v>
      </c>
      <c r="AE387" s="13">
        <f>IF("na"=T387,"",T387/T386)</f>
        <v>3.6781019646447337</v>
      </c>
      <c r="AF387" s="13">
        <f>IF("na"=X387,"",X387/X386)</f>
        <v>3.0671341749841674</v>
      </c>
      <c r="AG387" s="13">
        <f>ROW()</f>
        <v>387</v>
      </c>
      <c r="AH387" s="63">
        <f t="shared" ref="AH387:AM390" ca="1" si="44">SUM(IF(INDIRECT(ADDRESS(ROW(),AH$40))&gt;INDIRECT(ADDRESS($AG387,AH$40)),1,0),IF(INDIRECT(ADDRESS(ROW(),AH$40))&gt;INDIRECT(ADDRESS($AG387+1,AH$40)),1,0),IF(INDIRECT(ADDRESS(ROW(),AH$40))&gt;INDIRECT(ADDRESS($AG387+2,AH$40)),1,0),IF(INDIRECT(ADDRESS(ROW(),AH$40))&gt;INDIRECT(ADDRESS($AG387+3,AH$40)),1,0))+1</f>
        <v>2</v>
      </c>
      <c r="AI387" s="63">
        <f t="shared" ca="1" si="44"/>
        <v>3</v>
      </c>
      <c r="AJ387" s="63">
        <f t="shared" ca="1" si="44"/>
        <v>2</v>
      </c>
      <c r="AK387" s="63">
        <f t="shared" ca="1" si="44"/>
        <v>3</v>
      </c>
      <c r="AL387" s="63">
        <f t="shared" ca="1" si="44"/>
        <v>2</v>
      </c>
      <c r="AM387" s="63">
        <f t="shared" ca="1" si="44"/>
        <v>3</v>
      </c>
      <c r="AO387" s="14">
        <f>IF("na"=F387,"",SQRT(F387)/SQRT(F386))</f>
        <v>1.2504189152414875</v>
      </c>
      <c r="AP387" s="14">
        <f>IF("na"=J387,"",SQRT(J387)/SQRT(J386))</f>
        <v>1.4141826260608912</v>
      </c>
      <c r="AQ387" s="14">
        <f>IF("na"=M387,"",SQRT(M387)/SQRT(M386))</f>
        <v>1.4951704149568648</v>
      </c>
      <c r="AR387" s="14">
        <f>IF("na"=Q387,"",SQRT(Q387)/SQRT(Q386))</f>
        <v>1.2535744859454419</v>
      </c>
      <c r="AS387" s="14">
        <f>IF("na"=T387,"",SQRT(T387)/SQRT(T386))</f>
        <v>1.9178378358570187</v>
      </c>
      <c r="AT387" s="14">
        <f>IF("na"=X387,"",SQRT(X387)/SQRT(X386))</f>
        <v>1.7513235494859787</v>
      </c>
    </row>
    <row r="388" spans="1:46" ht="12.75" customHeight="1" x14ac:dyDescent="0.3">
      <c r="A388" s="17" t="s">
        <v>281</v>
      </c>
      <c r="B388" s="58">
        <v>0.41682599999999997</v>
      </c>
      <c r="C388" s="58">
        <v>2.11313</v>
      </c>
      <c r="D388" s="60">
        <v>0.47952299999999998</v>
      </c>
      <c r="E388" s="61">
        <v>4.0651600000000003E-2</v>
      </c>
      <c r="F388" s="61">
        <v>5.5834663000000001E-3</v>
      </c>
      <c r="G388" s="61">
        <v>2.34964</v>
      </c>
      <c r="H388" s="61">
        <v>0.79449800000000004</v>
      </c>
      <c r="I388" s="61">
        <v>2.1599200000000001</v>
      </c>
      <c r="J388" s="62">
        <v>0.63341637610000001</v>
      </c>
      <c r="K388" s="60">
        <v>0.47897400000000001</v>
      </c>
      <c r="L388" s="61">
        <v>3.0794100000000001E-2</v>
      </c>
      <c r="M388" s="61">
        <v>4.8106503999999998E-3</v>
      </c>
      <c r="N388" s="61">
        <v>2.3152699999999999</v>
      </c>
      <c r="O388" s="61">
        <v>0.55654999999999999</v>
      </c>
      <c r="P388" s="61">
        <v>2.2145000000000001</v>
      </c>
      <c r="Q388" s="62">
        <v>0.32002377939999999</v>
      </c>
      <c r="R388" s="60">
        <v>0.479819</v>
      </c>
      <c r="S388" s="61">
        <v>2.5465100000000001E-2</v>
      </c>
      <c r="T388" s="61">
        <v>4.6165892999999996E-3</v>
      </c>
      <c r="U388" s="61">
        <v>2.2644799999999998</v>
      </c>
      <c r="V388" s="61">
        <v>0.41267999999999999</v>
      </c>
      <c r="W388" s="61">
        <v>2.2040500000000001</v>
      </c>
      <c r="X388" s="62">
        <v>0.17857122880000001</v>
      </c>
      <c r="Y388" s="61"/>
      <c r="Z388" s="61"/>
      <c r="AA388" s="15">
        <f>IF("na"=F388,"",F388/F386)</f>
        <v>3.430556870571039</v>
      </c>
      <c r="AB388" s="13">
        <f>IF("na"=J388,"",J388/J386)</f>
        <v>1.1330820034834348</v>
      </c>
      <c r="AC388" s="13">
        <f>IF("na"=M388,"",M388/M386)</f>
        <v>5.357424899280665</v>
      </c>
      <c r="AD388" s="13">
        <f>IF("na"=Q388,"",Q388/Q386)</f>
        <v>1.3297403037801014</v>
      </c>
      <c r="AE388" s="13">
        <f>IF("na"=T388,"",T388/T386)</f>
        <v>9.3433441016335408</v>
      </c>
      <c r="AF388" s="13">
        <f>IF("na"=X388,"",X388/X386)</f>
        <v>1.9001454121041905</v>
      </c>
      <c r="AG388" s="13">
        <f>AG387</f>
        <v>387</v>
      </c>
      <c r="AH388" s="63">
        <f t="shared" ca="1" si="44"/>
        <v>3</v>
      </c>
      <c r="AI388" s="63">
        <f t="shared" ca="1" si="44"/>
        <v>2</v>
      </c>
      <c r="AJ388" s="63">
        <f t="shared" ca="1" si="44"/>
        <v>3</v>
      </c>
      <c r="AK388" s="63">
        <f t="shared" ca="1" si="44"/>
        <v>2</v>
      </c>
      <c r="AL388" s="63">
        <f t="shared" ca="1" si="44"/>
        <v>3</v>
      </c>
      <c r="AM388" s="63">
        <f t="shared" ca="1" si="44"/>
        <v>2</v>
      </c>
      <c r="AO388" s="14">
        <f>IF("na"=F388,"",SQRT(F388)/SQRT(F386))</f>
        <v>1.852176252566434</v>
      </c>
      <c r="AP388" s="14">
        <f>IF("na"=J388,"",SQRT(J388)/SQRT(J386))</f>
        <v>1.0644632466569406</v>
      </c>
      <c r="AQ388" s="14">
        <f>IF("na"=M388,"",SQRT(M388)/SQRT(M386))</f>
        <v>2.3146111766948385</v>
      </c>
      <c r="AR388" s="14">
        <f>IF("na"=Q388,"",SQRT(Q388)/SQRT(Q386))</f>
        <v>1.1531436613796657</v>
      </c>
      <c r="AS388" s="14">
        <f>IF("na"=T388,"",SQRT(T388)/SQRT(T386))</f>
        <v>3.0566884207641345</v>
      </c>
      <c r="AT388" s="14">
        <f>IF("na"=X388,"",SQRT(X388)/SQRT(X386))</f>
        <v>1.3784576207138872</v>
      </c>
    </row>
    <row r="389" spans="1:46" ht="12.75" customHeight="1" x14ac:dyDescent="0.3">
      <c r="A389" s="17" t="s">
        <v>282</v>
      </c>
      <c r="B389" s="58">
        <v>0.41682599999999997</v>
      </c>
      <c r="C389" s="58">
        <v>2.11313</v>
      </c>
      <c r="D389" s="64">
        <v>0.41698499999999999</v>
      </c>
      <c r="E389" s="65">
        <v>3.9401800000000001E-2</v>
      </c>
      <c r="F389" s="66">
        <v>1.5525269999999999E-3</v>
      </c>
      <c r="G389" s="65">
        <v>2.3424</v>
      </c>
      <c r="H389" s="66">
        <v>0.75236599999999998</v>
      </c>
      <c r="I389" s="66">
        <v>2.1752899999999999</v>
      </c>
      <c r="J389" s="67">
        <v>0.56991846349999997</v>
      </c>
      <c r="K389" s="64">
        <v>0.41855100000000001</v>
      </c>
      <c r="L389" s="65">
        <v>2.9046200000000001E-2</v>
      </c>
      <c r="M389" s="66">
        <v>8.466573E-4</v>
      </c>
      <c r="N389" s="65">
        <v>2.2410600000000001</v>
      </c>
      <c r="O389" s="66">
        <v>0.463281</v>
      </c>
      <c r="P389" s="66">
        <v>2.16398</v>
      </c>
      <c r="Q389" s="67">
        <v>0.21721500739999999</v>
      </c>
      <c r="R389" s="64">
        <v>0.41920000000000002</v>
      </c>
      <c r="S389" s="65">
        <v>2.04161E-2</v>
      </c>
      <c r="T389" s="66">
        <v>4.2245290000000001E-4</v>
      </c>
      <c r="U389" s="65">
        <v>2.1895699999999998</v>
      </c>
      <c r="V389" s="66">
        <v>0.31735999999999998</v>
      </c>
      <c r="W389" s="66">
        <v>2.1495199999999999</v>
      </c>
      <c r="X389" s="67">
        <v>0.1020416017</v>
      </c>
      <c r="Y389" s="65"/>
      <c r="Z389" s="65"/>
      <c r="AA389" s="15">
        <f>IF("na"=F389,"",F389/F386)</f>
        <v>0.95389349204042717</v>
      </c>
      <c r="AB389" s="13">
        <f>IF("na"=J389,"",J389/J386)</f>
        <v>1.0194942518234347</v>
      </c>
      <c r="AC389" s="13">
        <f>IF("na"=M389,"",M389/M386)</f>
        <v>0.94288766030009996</v>
      </c>
      <c r="AD389" s="13">
        <f>IF("na"=Q389,"",Q389/Q386)</f>
        <v>0.90255652397833341</v>
      </c>
      <c r="AE389" s="13">
        <f>IF("na"=T389,"",T389/T386)</f>
        <v>0.85498677810325996</v>
      </c>
      <c r="AF389" s="13">
        <f>IF("na"=X389,"",X389/X386)</f>
        <v>1.0858069500724528</v>
      </c>
      <c r="AG389" s="13">
        <f>AG388</f>
        <v>387</v>
      </c>
      <c r="AH389" s="63">
        <f t="shared" ca="1" si="44"/>
        <v>1</v>
      </c>
      <c r="AI389" s="63">
        <f t="shared" ca="1" si="44"/>
        <v>1</v>
      </c>
      <c r="AJ389" s="63">
        <f t="shared" ca="1" si="44"/>
        <v>1</v>
      </c>
      <c r="AK389" s="63">
        <f t="shared" ca="1" si="44"/>
        <v>1</v>
      </c>
      <c r="AL389" s="63">
        <f t="shared" ca="1" si="44"/>
        <v>1</v>
      </c>
      <c r="AM389" s="63">
        <f t="shared" ca="1" si="44"/>
        <v>1</v>
      </c>
      <c r="AO389" s="14">
        <f>IF("na"=F389,"",SQRT(F389)/SQRT(F386))</f>
        <v>0.97667471147789375</v>
      </c>
      <c r="AP389" s="14">
        <f>IF("na"=J389,"",SQRT(J389)/SQRT(J386))</f>
        <v>1.0097000801344105</v>
      </c>
      <c r="AQ389" s="14">
        <f>IF("na"=M389,"",SQRT(M389)/SQRT(M386))</f>
        <v>0.97102402663379039</v>
      </c>
      <c r="AR389" s="14">
        <f>IF("na"=Q389,"",SQRT(Q389)/SQRT(Q386))</f>
        <v>0.95002974899648984</v>
      </c>
      <c r="AS389" s="14">
        <f>IF("na"=T389,"",SQRT(T389)/SQRT(T386))</f>
        <v>0.92465495083477489</v>
      </c>
      <c r="AT389" s="14">
        <f>IF("na"=X389,"",SQRT(X389)/SQRT(X386))</f>
        <v>1.0420206092359465</v>
      </c>
    </row>
    <row r="390" spans="1:46" ht="12.75" customHeight="1" x14ac:dyDescent="0.3">
      <c r="A390" s="17" t="s">
        <v>283</v>
      </c>
      <c r="B390" s="58">
        <v>0.41682599999999997</v>
      </c>
      <c r="C390" s="58">
        <v>2.11313</v>
      </c>
      <c r="D390" s="68">
        <v>0.47819200000000001</v>
      </c>
      <c r="E390" s="13">
        <v>4.78506E-2</v>
      </c>
      <c r="F390" s="66">
        <v>6.0554657999999997E-3</v>
      </c>
      <c r="G390" s="65">
        <v>2.4919799999999999</v>
      </c>
      <c r="H390" s="66">
        <v>1.23502</v>
      </c>
      <c r="I390" s="66">
        <v>2.1910799999999999</v>
      </c>
      <c r="J390" s="67">
        <v>1.5313506028999999</v>
      </c>
      <c r="K390" s="68">
        <v>0.47826999999999997</v>
      </c>
      <c r="L390" s="13">
        <v>4.2672099999999998E-2</v>
      </c>
      <c r="M390" s="66">
        <v>5.5962731999999998E-3</v>
      </c>
      <c r="N390" s="65">
        <v>2.36985</v>
      </c>
      <c r="O390" s="66">
        <v>0.76586600000000005</v>
      </c>
      <c r="P390" s="66">
        <v>2.2015199999999999</v>
      </c>
      <c r="Q390" s="67">
        <v>0.59436352199999998</v>
      </c>
      <c r="R390" s="68">
        <v>0.477213</v>
      </c>
      <c r="S390" s="13">
        <v>3.9203500000000002E-2</v>
      </c>
      <c r="T390" s="66">
        <v>5.1835040999999998E-3</v>
      </c>
      <c r="U390" s="65">
        <v>2.3624999999999998</v>
      </c>
      <c r="V390" s="66">
        <v>0.65720999999999996</v>
      </c>
      <c r="W390" s="66">
        <v>2.2287300000000001</v>
      </c>
      <c r="X390" s="67">
        <v>0.44528834410000001</v>
      </c>
      <c r="Y390" s="65"/>
      <c r="Z390" s="65"/>
      <c r="AA390" s="15">
        <f>IF("na"=F390,"",F390/F386)</f>
        <v>3.7205597183774444</v>
      </c>
      <c r="AB390" s="13">
        <f>IF("na"=J390,"",J390/J386)</f>
        <v>2.7393447259020078</v>
      </c>
      <c r="AC390" s="13">
        <f>IF("na"=M390,"",M390/M386)</f>
        <v>6.2323409293797543</v>
      </c>
      <c r="AD390" s="13">
        <f>IF("na"=Q390,"",Q390/Q386)</f>
        <v>2.4696575103946508</v>
      </c>
      <c r="AE390" s="13">
        <f>IF("na"=T390,"",T390/T386)</f>
        <v>10.490701968773413</v>
      </c>
      <c r="AF390" s="13">
        <f>IF("na"=X390,"",X390/X386)</f>
        <v>4.7382358837477359</v>
      </c>
      <c r="AG390" s="13">
        <f>AG389</f>
        <v>387</v>
      </c>
      <c r="AH390" s="63">
        <f t="shared" ca="1" si="44"/>
        <v>4</v>
      </c>
      <c r="AI390" s="63">
        <f t="shared" ca="1" si="44"/>
        <v>4</v>
      </c>
      <c r="AJ390" s="63">
        <f t="shared" ca="1" si="44"/>
        <v>4</v>
      </c>
      <c r="AK390" s="63">
        <f t="shared" ca="1" si="44"/>
        <v>4</v>
      </c>
      <c r="AL390" s="63">
        <f t="shared" ca="1" si="44"/>
        <v>4</v>
      </c>
      <c r="AM390" s="63">
        <f t="shared" ca="1" si="44"/>
        <v>4</v>
      </c>
      <c r="AO390" s="14">
        <f>IF("na"=F390,"",SQRT(F390)/SQRT(F386))</f>
        <v>1.928875246971002</v>
      </c>
      <c r="AP390" s="14">
        <f>IF("na"=J390,"",SQRT(J390)/SQRT(J386))</f>
        <v>1.6550965911094155</v>
      </c>
      <c r="AQ390" s="14">
        <f>IF("na"=M390,"",SQRT(M390)/SQRT(M386))</f>
        <v>2.496465687603127</v>
      </c>
      <c r="AR390" s="14">
        <f>IF("na"=Q390,"",SQRT(Q390)/SQRT(Q386))</f>
        <v>1.5715144003141208</v>
      </c>
      <c r="AS390" s="14">
        <f>IF("na"=T390,"",SQRT(T390)/SQRT(T386))</f>
        <v>3.2389353140767438</v>
      </c>
      <c r="AT390" s="14">
        <f>IF("na"=X390,"",SQRT(X390)/SQRT(X386))</f>
        <v>2.1767489252892114</v>
      </c>
    </row>
    <row r="391" spans="1:46" ht="12.75" customHeight="1" x14ac:dyDescent="0.3">
      <c r="B391" s="69"/>
      <c r="C391" s="69"/>
      <c r="D391" s="13"/>
      <c r="E391" s="13"/>
      <c r="F391" s="13"/>
      <c r="G391" s="13"/>
      <c r="H391" s="13"/>
      <c r="I391" s="13"/>
      <c r="J391" s="13"/>
      <c r="K391" s="13"/>
      <c r="L391" s="13"/>
    </row>
    <row r="392" spans="1:46" ht="12.75" customHeight="1" x14ac:dyDescent="0.3">
      <c r="A392" s="17"/>
      <c r="B392" s="17"/>
      <c r="C392" s="17"/>
      <c r="D392" s="6" t="s">
        <v>340</v>
      </c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17"/>
      <c r="Z392" s="17"/>
      <c r="AA392" s="51"/>
      <c r="AB392" s="52"/>
      <c r="AC392" s="52"/>
      <c r="AD392" s="52"/>
      <c r="AE392" s="52"/>
      <c r="AF392" s="52"/>
      <c r="AG392" s="52"/>
      <c r="AH392" s="53"/>
      <c r="AI392" s="53"/>
      <c r="AJ392" s="53"/>
      <c r="AK392" s="53"/>
      <c r="AL392" s="53"/>
      <c r="AM392" s="53"/>
      <c r="AO392" s="52"/>
      <c r="AP392" s="52"/>
      <c r="AQ392" s="52"/>
      <c r="AR392" s="52"/>
      <c r="AS392" s="52"/>
      <c r="AT392" s="52"/>
    </row>
    <row r="393" spans="1:46" ht="12.75" customHeight="1" x14ac:dyDescent="0.3">
      <c r="B393" s="54" t="s">
        <v>293</v>
      </c>
      <c r="C393" s="54" t="s">
        <v>293</v>
      </c>
      <c r="D393" s="1">
        <v>7</v>
      </c>
      <c r="E393" s="1"/>
      <c r="F393" s="1"/>
      <c r="G393" s="1"/>
      <c r="H393" s="1"/>
      <c r="I393" s="1"/>
      <c r="J393" s="1"/>
      <c r="K393" s="1">
        <v>15</v>
      </c>
      <c r="L393" s="1"/>
      <c r="M393" s="1"/>
      <c r="N393" s="1"/>
      <c r="O393" s="1"/>
      <c r="P393" s="1"/>
      <c r="Q393" s="1"/>
      <c r="R393" s="1">
        <v>30</v>
      </c>
      <c r="S393" s="1"/>
      <c r="T393" s="1"/>
      <c r="U393" s="1"/>
      <c r="V393" s="1"/>
      <c r="W393" s="1"/>
      <c r="X393" s="1"/>
      <c r="Y393" s="55"/>
      <c r="Z393" s="55"/>
    </row>
    <row r="394" spans="1:46" ht="12.75" customHeight="1" x14ac:dyDescent="0.3">
      <c r="B394" s="56" t="s">
        <v>284</v>
      </c>
      <c r="C394" s="56" t="s">
        <v>294</v>
      </c>
      <c r="D394" s="57" t="s">
        <v>284</v>
      </c>
      <c r="E394" s="58" t="s">
        <v>287</v>
      </c>
      <c r="F394" s="58" t="s">
        <v>295</v>
      </c>
      <c r="G394" s="58" t="s">
        <v>296</v>
      </c>
      <c r="H394" s="58" t="s">
        <v>297</v>
      </c>
      <c r="I394" s="58" t="s">
        <v>298</v>
      </c>
      <c r="J394" s="59" t="s">
        <v>299</v>
      </c>
      <c r="K394" s="57" t="s">
        <v>284</v>
      </c>
      <c r="L394" s="58" t="s">
        <v>287</v>
      </c>
      <c r="M394" s="58" t="s">
        <v>295</v>
      </c>
      <c r="N394" s="58" t="s">
        <v>296</v>
      </c>
      <c r="O394" s="58" t="s">
        <v>297</v>
      </c>
      <c r="P394" s="58" t="s">
        <v>298</v>
      </c>
      <c r="Q394" s="59" t="s">
        <v>299</v>
      </c>
      <c r="R394" s="57" t="s">
        <v>284</v>
      </c>
      <c r="S394" s="58" t="s">
        <v>287</v>
      </c>
      <c r="T394" s="58" t="s">
        <v>295</v>
      </c>
      <c r="U394" s="58" t="s">
        <v>296</v>
      </c>
      <c r="V394" s="58" t="s">
        <v>297</v>
      </c>
      <c r="W394" s="58" t="s">
        <v>298</v>
      </c>
      <c r="X394" s="59" t="s">
        <v>299</v>
      </c>
      <c r="Y394" s="58"/>
      <c r="Z394" s="58"/>
    </row>
    <row r="395" spans="1:46" ht="12.75" customHeight="1" x14ac:dyDescent="0.3">
      <c r="A395" s="17" t="s">
        <v>300</v>
      </c>
      <c r="B395" s="58">
        <v>0.57031900000000002</v>
      </c>
      <c r="C395" s="58">
        <v>2.4205299999999998</v>
      </c>
      <c r="D395" s="60">
        <v>0.57583200000000001</v>
      </c>
      <c r="E395" s="61">
        <v>3.7859700000000003E-2</v>
      </c>
      <c r="F395" s="61">
        <v>1.4637499E-3</v>
      </c>
      <c r="G395" s="61">
        <v>2.5238100000000001</v>
      </c>
      <c r="H395" s="61">
        <v>0.57726200000000005</v>
      </c>
      <c r="I395" s="61">
        <v>2.4201999999999999</v>
      </c>
      <c r="J395" s="62">
        <v>0.33323152550000001</v>
      </c>
      <c r="K395" s="60">
        <v>0.57666499999999998</v>
      </c>
      <c r="L395" s="61">
        <v>2.64484E-2</v>
      </c>
      <c r="M395" s="61">
        <v>7.3978949999999998E-4</v>
      </c>
      <c r="N395" s="61">
        <v>2.4929600000000001</v>
      </c>
      <c r="O395" s="61">
        <v>0.39489299999999999</v>
      </c>
      <c r="P395" s="61">
        <v>2.4399799999999998</v>
      </c>
      <c r="Q395" s="62">
        <v>0.15631878390000001</v>
      </c>
      <c r="R395" s="60">
        <v>0.57603599999999999</v>
      </c>
      <c r="S395" s="61">
        <v>1.97114E-2</v>
      </c>
      <c r="T395" s="61">
        <v>4.2122319999999999E-4</v>
      </c>
      <c r="U395" s="61">
        <v>2.47038</v>
      </c>
      <c r="V395" s="61">
        <v>0.257019</v>
      </c>
      <c r="W395" s="61">
        <v>2.4469599999999998</v>
      </c>
      <c r="X395" s="62">
        <v>6.6757311200000002E-2</v>
      </c>
      <c r="Y395" s="61"/>
      <c r="Z395" s="61"/>
      <c r="AH395" s="63"/>
      <c r="AI395" s="63"/>
    </row>
    <row r="396" spans="1:46" ht="12.75" customHeight="1" x14ac:dyDescent="0.3">
      <c r="A396" s="17" t="s">
        <v>354</v>
      </c>
      <c r="B396" s="58">
        <v>0.57031900000000002</v>
      </c>
      <c r="C396" s="58">
        <v>2.4205299999999998</v>
      </c>
      <c r="D396" s="60">
        <v>0.57484800000000003</v>
      </c>
      <c r="E396" s="61">
        <v>5.3231300000000002E-2</v>
      </c>
      <c r="F396" s="61">
        <v>2.8540829999999999E-3</v>
      </c>
      <c r="G396" s="61">
        <v>2.5525699999999998</v>
      </c>
      <c r="H396" s="61">
        <v>0.67716200000000004</v>
      </c>
      <c r="I396" s="61">
        <v>2.4082599999999998</v>
      </c>
      <c r="J396" s="62">
        <v>0.45869892709999999</v>
      </c>
      <c r="K396" s="60">
        <v>0.57496700000000001</v>
      </c>
      <c r="L396" s="61">
        <v>4.8346300000000002E-2</v>
      </c>
      <c r="M396" s="61">
        <v>2.3589686000000001E-3</v>
      </c>
      <c r="N396" s="61">
        <v>2.5391499999999998</v>
      </c>
      <c r="O396" s="61">
        <v>0.58466899999999999</v>
      </c>
      <c r="P396" s="61">
        <v>2.4337200000000001</v>
      </c>
      <c r="Q396" s="62">
        <v>0.34201181559999999</v>
      </c>
      <c r="R396" s="60">
        <v>0.57619299999999996</v>
      </c>
      <c r="S396" s="61">
        <v>4.6289200000000003E-2</v>
      </c>
      <c r="T396" s="61">
        <v>2.1771937999999998E-3</v>
      </c>
      <c r="U396" s="61">
        <v>2.4696099999999999</v>
      </c>
      <c r="V396" s="61">
        <v>0.46735599999999999</v>
      </c>
      <c r="W396" s="61">
        <v>2.3951899999999999</v>
      </c>
      <c r="X396" s="62">
        <v>0.2190637463</v>
      </c>
      <c r="Y396" s="61"/>
      <c r="Z396" s="61"/>
      <c r="AA396" s="15">
        <f>IF("na"=F396,"",F396/F395)</f>
        <v>1.9498433441395966</v>
      </c>
      <c r="AB396" s="13">
        <f>IF("na"=J396,"",J396/J395)</f>
        <v>1.3765172020016454</v>
      </c>
      <c r="AC396" s="13">
        <f>IF("na"=M396,"",M396/M395)</f>
        <v>3.1887024619841187</v>
      </c>
      <c r="AD396" s="13">
        <f>IF("na"=Q396,"",Q396/Q395)</f>
        <v>2.1879124636664984</v>
      </c>
      <c r="AE396" s="13">
        <f>IF("na"=T396,"",T396/T395)</f>
        <v>5.1687414178516278</v>
      </c>
      <c r="AF396" s="13">
        <f>IF("na"=X396,"",X396/X395)</f>
        <v>3.2814944515021147</v>
      </c>
      <c r="AG396" s="13">
        <f>ROW()</f>
        <v>396</v>
      </c>
      <c r="AH396" s="63">
        <f t="shared" ref="AH396:AM399" ca="1" si="45">SUM(IF(INDIRECT(ADDRESS(ROW(),AH$40))&gt;INDIRECT(ADDRESS($AG396,AH$40)),1,0),IF(INDIRECT(ADDRESS(ROW(),AH$40))&gt;INDIRECT(ADDRESS($AG396+1,AH$40)),1,0),IF(INDIRECT(ADDRESS(ROW(),AH$40))&gt;INDIRECT(ADDRESS($AG396+2,AH$40)),1,0),IF(INDIRECT(ADDRESS(ROW(),AH$40))&gt;INDIRECT(ADDRESS($AG396+3,AH$40)),1,0))+1</f>
        <v>2</v>
      </c>
      <c r="AI396" s="63">
        <f t="shared" ca="1" si="45"/>
        <v>4</v>
      </c>
      <c r="AJ396" s="63">
        <f t="shared" ca="1" si="45"/>
        <v>2</v>
      </c>
      <c r="AK396" s="63">
        <f t="shared" ca="1" si="45"/>
        <v>4</v>
      </c>
      <c r="AL396" s="63">
        <f t="shared" ca="1" si="45"/>
        <v>3</v>
      </c>
      <c r="AM396" s="63">
        <f t="shared" ca="1" si="45"/>
        <v>3</v>
      </c>
      <c r="AO396" s="14">
        <f>IF("na"=F396,"",SQRT(F396)/SQRT(F395))</f>
        <v>1.3963679114544265</v>
      </c>
      <c r="AP396" s="14">
        <f>IF("na"=J396,"",SQRT(J396)/SQRT(J395))</f>
        <v>1.173250698700685</v>
      </c>
      <c r="AQ396" s="14">
        <f>IF("na"=M396,"",SQRT(M396)/SQRT(M395))</f>
        <v>1.785693832095558</v>
      </c>
      <c r="AR396" s="14">
        <f>IF("na"=Q396,"",SQRT(Q396)/SQRT(Q395))</f>
        <v>1.4791593773716536</v>
      </c>
      <c r="AS396" s="14">
        <f>IF("na"=T396,"",SQRT(T396)/SQRT(T395))</f>
        <v>2.2734866214366929</v>
      </c>
      <c r="AT396" s="14">
        <f>IF("na"=X396,"",SQRT(X396)/SQRT(X395))</f>
        <v>1.8114895670420281</v>
      </c>
    </row>
    <row r="397" spans="1:46" ht="12.75" customHeight="1" x14ac:dyDescent="0.3">
      <c r="A397" s="17" t="s">
        <v>281</v>
      </c>
      <c r="B397" s="58">
        <v>0.57031900000000002</v>
      </c>
      <c r="C397" s="58">
        <v>2.4205299999999998</v>
      </c>
      <c r="D397" s="60">
        <v>0.60820200000000002</v>
      </c>
      <c r="E397" s="61">
        <v>3.8452600000000003E-2</v>
      </c>
      <c r="F397" s="61">
        <v>2.9137239999999999E-3</v>
      </c>
      <c r="G397" s="61">
        <v>2.3858899999999998</v>
      </c>
      <c r="H397" s="61">
        <v>0.53690800000000005</v>
      </c>
      <c r="I397" s="61">
        <v>2.2861500000000001</v>
      </c>
      <c r="J397" s="62">
        <v>0.30632818480000001</v>
      </c>
      <c r="K397" s="60">
        <v>0.60970999999999997</v>
      </c>
      <c r="L397" s="61">
        <v>3.1724099999999998E-2</v>
      </c>
      <c r="M397" s="61">
        <v>2.5580693000000002E-3</v>
      </c>
      <c r="N397" s="61">
        <v>2.3166799999999999</v>
      </c>
      <c r="O397" s="61">
        <v>0.36734699999999998</v>
      </c>
      <c r="P397" s="61">
        <v>2.2664</v>
      </c>
      <c r="Q397" s="62">
        <v>0.15869987529999999</v>
      </c>
      <c r="R397" s="60">
        <v>0.60615600000000003</v>
      </c>
      <c r="S397" s="61">
        <v>2.63305E-2</v>
      </c>
      <c r="T397" s="61">
        <v>1.9775856999999998E-3</v>
      </c>
      <c r="U397" s="61">
        <v>2.3142499999999999</v>
      </c>
      <c r="V397" s="61">
        <v>0.29579</v>
      </c>
      <c r="W397" s="61">
        <v>2.2807900000000001</v>
      </c>
      <c r="X397" s="62">
        <v>0.1070189917</v>
      </c>
      <c r="Y397" s="61"/>
      <c r="Z397" s="61"/>
      <c r="AA397" s="15">
        <f>IF("na"=F397,"",F397/F395)</f>
        <v>1.9905886927814649</v>
      </c>
      <c r="AB397" s="13">
        <f>IF("na"=J397,"",J397/J395)</f>
        <v>0.91926531963135039</v>
      </c>
      <c r="AC397" s="13">
        <f>IF("na"=M397,"",M397/M395)</f>
        <v>3.4578340190013512</v>
      </c>
      <c r="AD397" s="13">
        <f>IF("na"=Q397,"",Q397/Q395)</f>
        <v>1.0152322794522455</v>
      </c>
      <c r="AE397" s="13">
        <f>IF("na"=T397,"",T397/T395)</f>
        <v>4.6948641480336315</v>
      </c>
      <c r="AF397" s="13">
        <f>IF("na"=X397,"",X397/X395)</f>
        <v>1.6031051846797568</v>
      </c>
      <c r="AG397" s="13">
        <f>AG396</f>
        <v>396</v>
      </c>
      <c r="AH397" s="63">
        <f t="shared" ca="1" si="45"/>
        <v>3</v>
      </c>
      <c r="AI397" s="63">
        <f t="shared" ca="1" si="45"/>
        <v>1</v>
      </c>
      <c r="AJ397" s="63">
        <f t="shared" ca="1" si="45"/>
        <v>3</v>
      </c>
      <c r="AK397" s="63">
        <f t="shared" ca="1" si="45"/>
        <v>2</v>
      </c>
      <c r="AL397" s="63">
        <f t="shared" ca="1" si="45"/>
        <v>2</v>
      </c>
      <c r="AM397" s="63">
        <f t="shared" ca="1" si="45"/>
        <v>2</v>
      </c>
      <c r="AO397" s="14">
        <f>IF("na"=F397,"",SQRT(F397)/SQRT(F395))</f>
        <v>1.4108822391615343</v>
      </c>
      <c r="AP397" s="14">
        <f>IF("na"=J397,"",SQRT(J397)/SQRT(J395))</f>
        <v>0.95878324955714078</v>
      </c>
      <c r="AQ397" s="14">
        <f>IF("na"=M397,"",SQRT(M397)/SQRT(M395))</f>
        <v>1.8595252133276794</v>
      </c>
      <c r="AR397" s="14">
        <f>IF("na"=Q397,"",SQRT(Q397)/SQRT(Q395))</f>
        <v>1.0075873557425408</v>
      </c>
      <c r="AS397" s="14">
        <f>IF("na"=T397,"",SQRT(T397)/SQRT(T395))</f>
        <v>2.166763519176385</v>
      </c>
      <c r="AT397" s="14">
        <f>IF("na"=X397,"",SQRT(X397)/SQRT(X395))</f>
        <v>1.2661379011307403</v>
      </c>
    </row>
    <row r="398" spans="1:46" ht="12.75" customHeight="1" x14ac:dyDescent="0.3">
      <c r="A398" s="17" t="s">
        <v>282</v>
      </c>
      <c r="B398" s="58">
        <v>0.57031900000000002</v>
      </c>
      <c r="C398" s="58">
        <v>2.4205299999999998</v>
      </c>
      <c r="D398" s="64">
        <v>0.56686599999999998</v>
      </c>
      <c r="E398" s="65">
        <v>3.8609499999999998E-2</v>
      </c>
      <c r="F398" s="66">
        <v>1.5026166E-3</v>
      </c>
      <c r="G398" s="65">
        <v>2.5424099999999998</v>
      </c>
      <c r="H398" s="66">
        <v>0.58785600000000005</v>
      </c>
      <c r="I398" s="66">
        <v>2.43798</v>
      </c>
      <c r="J398" s="67">
        <v>0.3458791792</v>
      </c>
      <c r="K398" s="64">
        <v>0.56539399999999995</v>
      </c>
      <c r="L398" s="65">
        <v>2.6840099999999999E-2</v>
      </c>
      <c r="M398" s="66">
        <v>7.4464650000000002E-4</v>
      </c>
      <c r="N398" s="65">
        <v>2.49315</v>
      </c>
      <c r="O398" s="66">
        <v>0.37275999999999998</v>
      </c>
      <c r="P398" s="66">
        <v>2.4450699999999999</v>
      </c>
      <c r="Q398" s="67">
        <v>0.13955222919999999</v>
      </c>
      <c r="R398" s="64">
        <v>0.56675399999999998</v>
      </c>
      <c r="S398" s="65">
        <v>1.9404299999999999E-2</v>
      </c>
      <c r="T398" s="66">
        <v>3.89236E-4</v>
      </c>
      <c r="U398" s="65">
        <v>2.46584</v>
      </c>
      <c r="V398" s="66">
        <v>0.25256800000000001</v>
      </c>
      <c r="W398" s="66">
        <v>2.4432100000000001</v>
      </c>
      <c r="X398" s="67">
        <v>6.4304976999999999E-2</v>
      </c>
      <c r="Y398" s="65"/>
      <c r="Z398" s="65"/>
      <c r="AA398" s="15">
        <f>IF("na"=F398,"",F398/F395)</f>
        <v>1.0265528284579217</v>
      </c>
      <c r="AB398" s="13">
        <f>IF("na"=J398,"",J398/J395)</f>
        <v>1.0379545533125136</v>
      </c>
      <c r="AC398" s="13">
        <f>IF("na"=M398,"",M398/M395)</f>
        <v>1.006565381098272</v>
      </c>
      <c r="AD398" s="13">
        <f>IF("na"=Q398,"",Q398/Q395)</f>
        <v>0.89274126703335988</v>
      </c>
      <c r="AE398" s="13">
        <f>IF("na"=T398,"",T398/T395)</f>
        <v>0.92406116282294049</v>
      </c>
      <c r="AF398" s="13">
        <f>IF("na"=X398,"",X398/X395)</f>
        <v>0.96326493449304762</v>
      </c>
      <c r="AG398" s="13">
        <f>AG397</f>
        <v>396</v>
      </c>
      <c r="AH398" s="63">
        <f t="shared" ca="1" si="45"/>
        <v>1</v>
      </c>
      <c r="AI398" s="63">
        <f t="shared" ca="1" si="45"/>
        <v>2</v>
      </c>
      <c r="AJ398" s="63">
        <f t="shared" ca="1" si="45"/>
        <v>1</v>
      </c>
      <c r="AK398" s="63">
        <f t="shared" ca="1" si="45"/>
        <v>1</v>
      </c>
      <c r="AL398" s="63">
        <f t="shared" ca="1" si="45"/>
        <v>1</v>
      </c>
      <c r="AM398" s="63">
        <f t="shared" ca="1" si="45"/>
        <v>1</v>
      </c>
      <c r="AO398" s="14">
        <f>IF("na"=F398,"",SQRT(F398)/SQRT(F395))</f>
        <v>1.0131894336489706</v>
      </c>
      <c r="AP398" s="14">
        <f>IF("na"=J398,"",SQRT(J398)/SQRT(J395))</f>
        <v>1.0188005463840868</v>
      </c>
      <c r="AQ398" s="14">
        <f>IF("na"=M398,"",SQRT(M398)/SQRT(M395))</f>
        <v>1.0032773201355007</v>
      </c>
      <c r="AR398" s="14">
        <f>IF("na"=Q398,"",SQRT(Q398)/SQRT(Q395))</f>
        <v>0.9448498648109972</v>
      </c>
      <c r="AS398" s="14">
        <f>IF("na"=T398,"",SQRT(T398)/SQRT(T395))</f>
        <v>0.96128100096846836</v>
      </c>
      <c r="AT398" s="14">
        <f>IF("na"=X398,"",SQRT(X398)/SQRT(X395))</f>
        <v>0.98146061280779251</v>
      </c>
    </row>
    <row r="399" spans="1:46" ht="12.75" customHeight="1" x14ac:dyDescent="0.3">
      <c r="A399" s="17" t="s">
        <v>283</v>
      </c>
      <c r="B399" s="58">
        <v>0.57031900000000002</v>
      </c>
      <c r="C399" s="58">
        <v>2.4205299999999998</v>
      </c>
      <c r="D399" s="68">
        <v>0.609074</v>
      </c>
      <c r="E399" s="13">
        <v>5.0005800000000003E-2</v>
      </c>
      <c r="F399" s="66">
        <v>4.0025299999999998E-3</v>
      </c>
      <c r="G399" s="65">
        <v>2.4184399999999999</v>
      </c>
      <c r="H399" s="66">
        <v>0.66034599999999999</v>
      </c>
      <c r="I399" s="66">
        <v>2.2805800000000001</v>
      </c>
      <c r="J399" s="67">
        <v>0.45564284220000001</v>
      </c>
      <c r="K399" s="68">
        <v>0.60845000000000005</v>
      </c>
      <c r="L399" s="13">
        <v>4.5443400000000002E-2</v>
      </c>
      <c r="M399" s="66">
        <v>3.5190756999999998E-3</v>
      </c>
      <c r="N399" s="65">
        <v>2.3728699999999998</v>
      </c>
      <c r="O399" s="66">
        <v>0.53100400000000003</v>
      </c>
      <c r="P399" s="66">
        <v>2.2761300000000002</v>
      </c>
      <c r="Q399" s="67">
        <v>0.30281660799999999</v>
      </c>
      <c r="R399" s="68">
        <v>0.60763999999999996</v>
      </c>
      <c r="S399" s="13">
        <v>4.2858100000000003E-2</v>
      </c>
      <c r="T399" s="66">
        <v>3.2296737E-3</v>
      </c>
      <c r="U399" s="65">
        <v>2.3605900000000002</v>
      </c>
      <c r="V399" s="66">
        <v>0.463779</v>
      </c>
      <c r="W399" s="66">
        <v>2.28626</v>
      </c>
      <c r="X399" s="67">
        <v>0.23311939370000001</v>
      </c>
      <c r="Y399" s="65"/>
      <c r="Z399" s="65"/>
      <c r="AA399" s="15">
        <f>IF("na"=F399,"",F399/F395)</f>
        <v>2.7344357120024396</v>
      </c>
      <c r="AB399" s="13">
        <f>IF("na"=J399,"",J399/J395)</f>
        <v>1.3673461462456979</v>
      </c>
      <c r="AC399" s="13">
        <f>IF("na"=M399,"",M399/M395)</f>
        <v>4.7568608367650524</v>
      </c>
      <c r="AD399" s="13">
        <f>IF("na"=Q399,"",Q399/Q395)</f>
        <v>1.9371735145644258</v>
      </c>
      <c r="AE399" s="13">
        <f>IF("na"=T399,"",T399/T395)</f>
        <v>7.6673689863236403</v>
      </c>
      <c r="AF399" s="13">
        <f>IF("na"=X399,"",X399/X395)</f>
        <v>3.4920428865325541</v>
      </c>
      <c r="AG399" s="13">
        <f>AG398</f>
        <v>396</v>
      </c>
      <c r="AH399" s="63">
        <f t="shared" ca="1" si="45"/>
        <v>4</v>
      </c>
      <c r="AI399" s="63">
        <f t="shared" ca="1" si="45"/>
        <v>3</v>
      </c>
      <c r="AJ399" s="63">
        <f t="shared" ca="1" si="45"/>
        <v>4</v>
      </c>
      <c r="AK399" s="63">
        <f t="shared" ca="1" si="45"/>
        <v>3</v>
      </c>
      <c r="AL399" s="63">
        <f t="shared" ca="1" si="45"/>
        <v>4</v>
      </c>
      <c r="AM399" s="63">
        <f t="shared" ca="1" si="45"/>
        <v>4</v>
      </c>
      <c r="AO399" s="14">
        <f>IF("na"=F399,"",SQRT(F399)/SQRT(F395))</f>
        <v>1.6536129268974769</v>
      </c>
      <c r="AP399" s="14">
        <f>IF("na"=J399,"",SQRT(J399)/SQRT(J395))</f>
        <v>1.1693357713871999</v>
      </c>
      <c r="AQ399" s="14">
        <f>IF("na"=M399,"",SQRT(M399)/SQRT(M395))</f>
        <v>2.1810228877215048</v>
      </c>
      <c r="AR399" s="14">
        <f>IF("na"=Q399,"",SQRT(Q399)/SQRT(Q395))</f>
        <v>1.3918238087360144</v>
      </c>
      <c r="AS399" s="14">
        <f>IF("na"=T399,"",SQRT(T399)/SQRT(T395))</f>
        <v>2.769001442094901</v>
      </c>
      <c r="AT399" s="14">
        <f>IF("na"=X399,"",SQRT(X399)/SQRT(X395))</f>
        <v>1.8687008552822344</v>
      </c>
    </row>
    <row r="400" spans="1:46" ht="12.75" customHeight="1" x14ac:dyDescent="0.3">
      <c r="B400" s="69"/>
      <c r="C400" s="69"/>
      <c r="D400" s="13"/>
      <c r="E400" s="13"/>
      <c r="F400" s="13"/>
      <c r="G400" s="13"/>
      <c r="H400" s="13"/>
      <c r="I400" s="13"/>
      <c r="J400" s="13"/>
      <c r="K400" s="13"/>
      <c r="L400" s="13"/>
    </row>
    <row r="401" spans="1:46" ht="12.75" customHeight="1" x14ac:dyDescent="0.3">
      <c r="A401" s="17"/>
      <c r="B401" s="17"/>
      <c r="C401" s="17"/>
      <c r="D401" s="6" t="s">
        <v>341</v>
      </c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17"/>
      <c r="Z401" s="17"/>
      <c r="AA401" s="51"/>
      <c r="AB401" s="52"/>
      <c r="AC401" s="52"/>
      <c r="AD401" s="52"/>
      <c r="AE401" s="52"/>
      <c r="AF401" s="52"/>
      <c r="AG401" s="52"/>
      <c r="AH401" s="53"/>
      <c r="AI401" s="53"/>
      <c r="AJ401" s="53"/>
      <c r="AK401" s="53"/>
      <c r="AL401" s="53"/>
      <c r="AM401" s="53"/>
      <c r="AO401" s="52"/>
      <c r="AQ401" s="52"/>
      <c r="AR401" s="52"/>
      <c r="AS401" s="52"/>
      <c r="AT401" s="52"/>
    </row>
    <row r="402" spans="1:46" ht="12.75" customHeight="1" x14ac:dyDescent="0.3">
      <c r="B402" s="54" t="s">
        <v>293</v>
      </c>
      <c r="C402" s="54" t="s">
        <v>293</v>
      </c>
      <c r="D402" s="1">
        <v>7</v>
      </c>
      <c r="E402" s="1"/>
      <c r="F402" s="1"/>
      <c r="G402" s="1"/>
      <c r="H402" s="1"/>
      <c r="I402" s="1"/>
      <c r="J402" s="1"/>
      <c r="K402" s="1">
        <v>15</v>
      </c>
      <c r="L402" s="1"/>
      <c r="M402" s="1"/>
      <c r="N402" s="1"/>
      <c r="O402" s="1"/>
      <c r="P402" s="1"/>
      <c r="Q402" s="1"/>
      <c r="R402" s="1">
        <v>30</v>
      </c>
      <c r="S402" s="1"/>
      <c r="T402" s="1"/>
      <c r="U402" s="1"/>
      <c r="V402" s="1"/>
      <c r="W402" s="1"/>
      <c r="X402" s="1"/>
      <c r="Y402" s="55"/>
      <c r="Z402" s="55"/>
    </row>
    <row r="403" spans="1:46" ht="12.75" customHeight="1" x14ac:dyDescent="0.3">
      <c r="B403" s="56" t="s">
        <v>284</v>
      </c>
      <c r="C403" s="56" t="s">
        <v>294</v>
      </c>
      <c r="D403" s="57" t="s">
        <v>284</v>
      </c>
      <c r="E403" s="58" t="s">
        <v>287</v>
      </c>
      <c r="F403" s="58" t="s">
        <v>295</v>
      </c>
      <c r="G403" s="58" t="s">
        <v>296</v>
      </c>
      <c r="H403" s="58" t="s">
        <v>297</v>
      </c>
      <c r="I403" s="58" t="s">
        <v>298</v>
      </c>
      <c r="J403" s="59" t="s">
        <v>299</v>
      </c>
      <c r="K403" s="57" t="s">
        <v>284</v>
      </c>
      <c r="L403" s="58" t="s">
        <v>287</v>
      </c>
      <c r="M403" s="58" t="s">
        <v>295</v>
      </c>
      <c r="N403" s="58" t="s">
        <v>296</v>
      </c>
      <c r="O403" s="58" t="s">
        <v>297</v>
      </c>
      <c r="P403" s="58" t="s">
        <v>298</v>
      </c>
      <c r="Q403" s="59" t="s">
        <v>299</v>
      </c>
      <c r="R403" s="57" t="s">
        <v>284</v>
      </c>
      <c r="S403" s="58" t="s">
        <v>287</v>
      </c>
      <c r="T403" s="58" t="s">
        <v>295</v>
      </c>
      <c r="U403" s="58" t="s">
        <v>296</v>
      </c>
      <c r="V403" s="58" t="s">
        <v>297</v>
      </c>
      <c r="W403" s="58" t="s">
        <v>298</v>
      </c>
      <c r="X403" s="59" t="s">
        <v>299</v>
      </c>
      <c r="Y403" s="58"/>
      <c r="Z403" s="58"/>
    </row>
    <row r="404" spans="1:46" ht="12.75" customHeight="1" x14ac:dyDescent="0.3">
      <c r="A404" s="17" t="s">
        <v>300</v>
      </c>
      <c r="B404" s="58">
        <v>0.41856199999999999</v>
      </c>
      <c r="C404" s="58">
        <v>2.5843799999999999</v>
      </c>
      <c r="D404" s="60">
        <v>0.414354</v>
      </c>
      <c r="E404" s="61">
        <v>3.9701800000000002E-2</v>
      </c>
      <c r="F404" s="61">
        <v>1.5939401000000001E-3</v>
      </c>
      <c r="G404" s="61">
        <v>2.8901699999999999</v>
      </c>
      <c r="H404" s="61">
        <v>0.83799699999999999</v>
      </c>
      <c r="I404" s="61">
        <v>2.7116600000000002</v>
      </c>
      <c r="J404" s="62">
        <v>0.71843917040000005</v>
      </c>
      <c r="K404" s="60">
        <v>0.41485</v>
      </c>
      <c r="L404" s="61">
        <v>2.7570299999999999E-2</v>
      </c>
      <c r="M404" s="61">
        <v>7.7390029999999999E-4</v>
      </c>
      <c r="N404" s="61">
        <v>2.8079200000000002</v>
      </c>
      <c r="O404" s="61">
        <v>0.559199</v>
      </c>
      <c r="P404" s="61">
        <v>2.7184400000000002</v>
      </c>
      <c r="Q404" s="62">
        <v>0.3306756052</v>
      </c>
      <c r="R404" s="60">
        <v>0.41420699999999999</v>
      </c>
      <c r="S404" s="61">
        <v>1.9144499999999998E-2</v>
      </c>
      <c r="T404" s="61">
        <v>3.8547780000000001E-4</v>
      </c>
      <c r="U404" s="61">
        <v>2.75251</v>
      </c>
      <c r="V404" s="61">
        <v>0.35322300000000001</v>
      </c>
      <c r="W404" s="61">
        <v>2.71414</v>
      </c>
      <c r="X404" s="62">
        <v>0.14160414530000001</v>
      </c>
      <c r="Y404" s="61"/>
      <c r="Z404" s="61"/>
      <c r="AH404" s="63"/>
      <c r="AI404" s="63"/>
    </row>
    <row r="405" spans="1:46" ht="12.75" customHeight="1" x14ac:dyDescent="0.3">
      <c r="A405" s="17" t="s">
        <v>354</v>
      </c>
      <c r="B405" s="58">
        <v>0.41856199999999999</v>
      </c>
      <c r="C405" s="58">
        <v>2.5843799999999999</v>
      </c>
      <c r="D405" s="60">
        <v>0.41653400000000002</v>
      </c>
      <c r="E405" s="61">
        <v>6.0071100000000002E-2</v>
      </c>
      <c r="F405" s="61">
        <v>3.6126497000000001E-3</v>
      </c>
      <c r="G405" s="61">
        <v>2.9901</v>
      </c>
      <c r="H405" s="61">
        <v>1.17431</v>
      </c>
      <c r="I405" s="61">
        <v>2.7082600000000001</v>
      </c>
      <c r="J405" s="62">
        <v>1.3943502305</v>
      </c>
      <c r="K405" s="60">
        <v>0.41358899999999998</v>
      </c>
      <c r="L405" s="61">
        <v>5.6791000000000001E-2</v>
      </c>
      <c r="M405" s="61">
        <v>3.2499483E-3</v>
      </c>
      <c r="N405" s="61">
        <v>2.8996599999999999</v>
      </c>
      <c r="O405" s="61">
        <v>0.88848199999999999</v>
      </c>
      <c r="P405" s="61">
        <v>2.7185899999999998</v>
      </c>
      <c r="Q405" s="62">
        <v>0.80741258839999996</v>
      </c>
      <c r="R405" s="60">
        <v>0.41955700000000001</v>
      </c>
      <c r="S405" s="61">
        <v>5.4384700000000001E-2</v>
      </c>
      <c r="T405" s="61">
        <v>2.9586855000000001E-3</v>
      </c>
      <c r="U405" s="61">
        <v>2.54928</v>
      </c>
      <c r="V405" s="61">
        <v>0.57337099999999996</v>
      </c>
      <c r="W405" s="61">
        <v>2.4565299999999999</v>
      </c>
      <c r="X405" s="62">
        <v>0.34509992610000001</v>
      </c>
      <c r="Y405" s="61"/>
      <c r="Z405" s="61"/>
      <c r="AA405" s="15">
        <f>IF("na"=F405,"",F405/F404)</f>
        <v>2.2664902526763711</v>
      </c>
      <c r="AB405" s="13">
        <f>IF("na"=J405,"",J405/J404)</f>
        <v>1.9408048557871336</v>
      </c>
      <c r="AC405" s="13">
        <f>IF("na"=M405,"",M405/M404)</f>
        <v>4.199440548091272</v>
      </c>
      <c r="AD405" s="13">
        <f>IF("na"=Q405,"",Q405/Q404)</f>
        <v>2.4417059368853615</v>
      </c>
      <c r="AE405" s="13">
        <f>IF("na"=T405,"",T405/T404)</f>
        <v>7.6753719669459564</v>
      </c>
      <c r="AF405" s="13">
        <f>IF("na"=X405,"",X405/X404)</f>
        <v>2.4370750260797625</v>
      </c>
      <c r="AG405" s="13">
        <f>ROW()</f>
        <v>405</v>
      </c>
      <c r="AH405" s="63">
        <f t="shared" ref="AH405:AM408" ca="1" si="46">SUM(IF(INDIRECT(ADDRESS(ROW(),AH$40))&gt;INDIRECT(ADDRESS($AG405,AH$40)),1,0),IF(INDIRECT(ADDRESS(ROW(),AH$40))&gt;INDIRECT(ADDRESS($AG405+1,AH$40)),1,0),IF(INDIRECT(ADDRESS(ROW(),AH$40))&gt;INDIRECT(ADDRESS($AG405+2,AH$40)),1,0),IF(INDIRECT(ADDRESS(ROW(),AH$40))&gt;INDIRECT(ADDRESS($AG405+3,AH$40)),1,0))+1</f>
        <v>4</v>
      </c>
      <c r="AI405" s="63">
        <f t="shared" ca="1" si="46"/>
        <v>4</v>
      </c>
      <c r="AJ405" s="63">
        <f t="shared" ca="1" si="46"/>
        <v>4</v>
      </c>
      <c r="AK405" s="63">
        <f t="shared" ca="1" si="46"/>
        <v>4</v>
      </c>
      <c r="AL405" s="63">
        <f t="shared" ca="1" si="46"/>
        <v>4</v>
      </c>
      <c r="AM405" s="63">
        <f t="shared" ca="1" si="46"/>
        <v>4</v>
      </c>
      <c r="AO405" s="14">
        <f>IF("na"=F405,"",SQRT(F405)/SQRT(F404))</f>
        <v>1.5054867162072108</v>
      </c>
      <c r="AP405" s="14">
        <f>IF("na"=J405,"",SQRT(J405)/SQRT(J404))</f>
        <v>1.3931277241470479</v>
      </c>
      <c r="AQ405" s="14">
        <f>IF("na"=M405,"",SQRT(M405)/SQRT(M404))</f>
        <v>2.0492536563566923</v>
      </c>
      <c r="AR405" s="14">
        <f>IF("na"=Q405,"",SQRT(Q405)/SQRT(Q404))</f>
        <v>1.5625958968605294</v>
      </c>
      <c r="AS405" s="14">
        <f>IF("na"=T405,"",SQRT(T405)/SQRT(T404))</f>
        <v>2.7704461674874601</v>
      </c>
      <c r="AT405" s="14">
        <f>IF("na"=X405,"",SQRT(X405)/SQRT(X404))</f>
        <v>1.5611133930883312</v>
      </c>
    </row>
    <row r="406" spans="1:46" ht="12.75" customHeight="1" x14ac:dyDescent="0.3">
      <c r="A406" s="17" t="s">
        <v>281</v>
      </c>
      <c r="B406" s="58">
        <v>0.41856199999999999</v>
      </c>
      <c r="C406" s="58">
        <v>2.5843799999999999</v>
      </c>
      <c r="D406" s="60">
        <v>0.44123499999999999</v>
      </c>
      <c r="E406" s="61">
        <v>4.0676200000000003E-2</v>
      </c>
      <c r="F406" s="61">
        <v>2.1686180999999998E-3</v>
      </c>
      <c r="G406" s="61">
        <v>2.6673900000000001</v>
      </c>
      <c r="H406" s="61">
        <v>0.792161</v>
      </c>
      <c r="I406" s="61">
        <v>2.4996800000000001</v>
      </c>
      <c r="J406" s="62">
        <v>0.63469313989999998</v>
      </c>
      <c r="K406" s="60">
        <v>0.44006000000000001</v>
      </c>
      <c r="L406" s="61">
        <v>3.2673000000000001E-2</v>
      </c>
      <c r="M406" s="61">
        <v>1.5296889000000001E-3</v>
      </c>
      <c r="N406" s="61">
        <v>2.5842200000000002</v>
      </c>
      <c r="O406" s="61">
        <v>0.52343899999999999</v>
      </c>
      <c r="P406" s="61">
        <v>2.4956299999999998</v>
      </c>
      <c r="Q406" s="62">
        <v>0.28186494919999999</v>
      </c>
      <c r="R406" s="60">
        <v>0.43994100000000003</v>
      </c>
      <c r="S406" s="61">
        <v>2.9177700000000001E-2</v>
      </c>
      <c r="T406" s="61">
        <v>1.3083997E-3</v>
      </c>
      <c r="U406" s="61">
        <v>2.5475599999999998</v>
      </c>
      <c r="V406" s="61">
        <v>0.37066700000000002</v>
      </c>
      <c r="W406" s="61">
        <v>2.5038</v>
      </c>
      <c r="X406" s="62">
        <v>0.1438871612</v>
      </c>
      <c r="Y406" s="61"/>
      <c r="Z406" s="61"/>
      <c r="AA406" s="15">
        <f>IF("na"=F406,"",F406/F404)</f>
        <v>1.3605392699512358</v>
      </c>
      <c r="AB406" s="13">
        <f>IF("na"=J406,"",J406/J404)</f>
        <v>0.88343337341507511</v>
      </c>
      <c r="AC406" s="13">
        <f>IF("na"=M406,"",M406/M404)</f>
        <v>1.9765968562100313</v>
      </c>
      <c r="AD406" s="13">
        <f>IF("na"=Q406,"",Q406/Q404)</f>
        <v>0.85239111917409738</v>
      </c>
      <c r="AE406" s="13">
        <f>IF("na"=T406,"",T406/T404)</f>
        <v>3.3942284095218973</v>
      </c>
      <c r="AF406" s="13">
        <f>IF("na"=X406,"",X406/X404)</f>
        <v>1.0161225216618004</v>
      </c>
      <c r="AG406" s="13">
        <f>AG405</f>
        <v>405</v>
      </c>
      <c r="AH406" s="63">
        <f t="shared" ca="1" si="46"/>
        <v>2</v>
      </c>
      <c r="AI406" s="63">
        <f t="shared" ca="1" si="46"/>
        <v>1</v>
      </c>
      <c r="AJ406" s="63">
        <f t="shared" ca="1" si="46"/>
        <v>2</v>
      </c>
      <c r="AK406" s="63">
        <f t="shared" ca="1" si="46"/>
        <v>1</v>
      </c>
      <c r="AL406" s="63">
        <f t="shared" ca="1" si="46"/>
        <v>2</v>
      </c>
      <c r="AM406" s="63">
        <f t="shared" ca="1" si="46"/>
        <v>2</v>
      </c>
      <c r="AO406" s="14">
        <f>IF("na"=F406,"",SQRT(F406)/SQRT(F404))</f>
        <v>1.1664215661377475</v>
      </c>
      <c r="AP406" s="14">
        <f>IF("na"=J406,"",SQRT(J406)/SQRT(J404))</f>
        <v>0.93991136465896352</v>
      </c>
      <c r="AQ406" s="14">
        <f>IF("na"=M406,"",SQRT(M406)/SQRT(M404))</f>
        <v>1.4059149534057995</v>
      </c>
      <c r="AR406" s="14">
        <f>IF("na"=Q406,"",SQRT(Q406)/SQRT(Q404))</f>
        <v>0.92325030147522702</v>
      </c>
      <c r="AS406" s="14">
        <f>IF("na"=T406,"",SQRT(T406)/SQRT(T404))</f>
        <v>1.8423431845131071</v>
      </c>
      <c r="AT406" s="14">
        <f>IF("na"=X406,"",SQRT(X406)/SQRT(X404))</f>
        <v>1.0080290281841096</v>
      </c>
    </row>
    <row r="407" spans="1:46" ht="12.75" customHeight="1" x14ac:dyDescent="0.3">
      <c r="A407" s="17" t="s">
        <v>282</v>
      </c>
      <c r="B407" s="58">
        <v>0.41856199999999999</v>
      </c>
      <c r="C407" s="58">
        <v>2.5843799999999999</v>
      </c>
      <c r="D407" s="64">
        <v>0.42348799999999998</v>
      </c>
      <c r="E407" s="65">
        <v>3.7744300000000001E-2</v>
      </c>
      <c r="F407" s="66">
        <v>1.4488974999999999E-3</v>
      </c>
      <c r="G407" s="65">
        <v>2.8904200000000002</v>
      </c>
      <c r="H407" s="66">
        <v>0.84677500000000006</v>
      </c>
      <c r="I407" s="66">
        <v>2.7051099999999999</v>
      </c>
      <c r="J407" s="67">
        <v>0.73160363350000002</v>
      </c>
      <c r="K407" s="64">
        <v>0.42225699999999999</v>
      </c>
      <c r="L407" s="65">
        <v>2.6748299999999999E-2</v>
      </c>
      <c r="M407" s="66">
        <v>7.291245E-4</v>
      </c>
      <c r="N407" s="65">
        <v>2.77034</v>
      </c>
      <c r="O407" s="66">
        <v>0.53077700000000005</v>
      </c>
      <c r="P407" s="66">
        <v>2.6875</v>
      </c>
      <c r="Q407" s="67">
        <v>0.29235795809999998</v>
      </c>
      <c r="R407" s="64">
        <v>0.42238599999999998</v>
      </c>
      <c r="S407" s="65">
        <v>1.89959E-2</v>
      </c>
      <c r="T407" s="66">
        <v>3.7546710000000002E-4</v>
      </c>
      <c r="U407" s="65">
        <v>2.7191399999999999</v>
      </c>
      <c r="V407" s="66">
        <v>0.33728599999999997</v>
      </c>
      <c r="W407" s="66">
        <v>2.6846399999999999</v>
      </c>
      <c r="X407" s="67">
        <v>0.12381391329999999</v>
      </c>
      <c r="Y407" s="65"/>
      <c r="Z407" s="65"/>
      <c r="AA407" s="15">
        <f>IF("na"=F407,"",F407/F404)</f>
        <v>0.90900373232344167</v>
      </c>
      <c r="AB407" s="13">
        <f>IF("na"=J407,"",J407/J404)</f>
        <v>1.0183236989885593</v>
      </c>
      <c r="AC407" s="13">
        <f>IF("na"=M407,"",M407/M404)</f>
        <v>0.94214267651789252</v>
      </c>
      <c r="AD407" s="13">
        <f>IF("na"=Q407,"",Q407/Q404)</f>
        <v>0.88412315121696183</v>
      </c>
      <c r="AE407" s="13">
        <f>IF("na"=T407,"",T407/T404)</f>
        <v>0.97403041108982158</v>
      </c>
      <c r="AF407" s="13">
        <f>IF("na"=X407,"",X407/X404)</f>
        <v>0.87436644624837823</v>
      </c>
      <c r="AG407" s="13">
        <f>AG406</f>
        <v>405</v>
      </c>
      <c r="AH407" s="63">
        <f t="shared" ca="1" si="46"/>
        <v>1</v>
      </c>
      <c r="AI407" s="63">
        <f t="shared" ca="1" si="46"/>
        <v>2</v>
      </c>
      <c r="AJ407" s="63">
        <f t="shared" ca="1" si="46"/>
        <v>1</v>
      </c>
      <c r="AK407" s="63">
        <f t="shared" ca="1" si="46"/>
        <v>2</v>
      </c>
      <c r="AL407" s="63">
        <f t="shared" ca="1" si="46"/>
        <v>1</v>
      </c>
      <c r="AM407" s="63">
        <f t="shared" ca="1" si="46"/>
        <v>1</v>
      </c>
      <c r="AO407" s="14">
        <f>IF("na"=F407,"",SQRT(F407)/SQRT(F404))</f>
        <v>0.95341687226702765</v>
      </c>
      <c r="AP407" s="14">
        <f>IF("na"=J407,"",SQRT(J407)/SQRT(J404))</f>
        <v>1.0091202599237414</v>
      </c>
      <c r="AQ407" s="14">
        <f>IF("na"=M407,"",SQRT(M407)/SQRT(M404))</f>
        <v>0.97064034354537954</v>
      </c>
      <c r="AR407" s="14">
        <f>IF("na"=Q407,"",SQRT(Q407)/SQRT(Q404))</f>
        <v>0.94027823074713468</v>
      </c>
      <c r="AS407" s="14">
        <f>IF("na"=T407,"",SQRT(T407)/SQRT(T404))</f>
        <v>0.98692979035482642</v>
      </c>
      <c r="AT407" s="14">
        <f>IF("na"=X407,"",SQRT(X407)/SQRT(X404))</f>
        <v>0.93507563664570914</v>
      </c>
    </row>
    <row r="408" spans="1:46" ht="12.75" customHeight="1" x14ac:dyDescent="0.3">
      <c r="A408" s="17" t="s">
        <v>283</v>
      </c>
      <c r="B408" s="58">
        <v>0.41856199999999999</v>
      </c>
      <c r="C408" s="58">
        <v>2.5843799999999999</v>
      </c>
      <c r="D408" s="68">
        <v>0.43951699999999999</v>
      </c>
      <c r="E408" s="13">
        <v>5.6098500000000003E-2</v>
      </c>
      <c r="F408" s="66">
        <v>3.5861537000000001E-3</v>
      </c>
      <c r="G408" s="65">
        <v>2.7419799999999999</v>
      </c>
      <c r="H408" s="66">
        <v>0.94513199999999997</v>
      </c>
      <c r="I408" s="66">
        <v>2.5281500000000001</v>
      </c>
      <c r="J408" s="67">
        <v>0.89643631030000004</v>
      </c>
      <c r="K408" s="68">
        <v>0.43896000000000002</v>
      </c>
      <c r="L408" s="13">
        <v>5.0986099999999999E-2</v>
      </c>
      <c r="M408" s="66">
        <v>3.0156607000000001E-3</v>
      </c>
      <c r="N408" s="65">
        <v>2.6583399999999999</v>
      </c>
      <c r="O408" s="66">
        <v>0.68928900000000004</v>
      </c>
      <c r="P408" s="66">
        <v>2.5336599999999998</v>
      </c>
      <c r="Q408" s="67">
        <v>0.47769184390000002</v>
      </c>
      <c r="R408" s="68">
        <v>0.43565399999999999</v>
      </c>
      <c r="S408" s="13">
        <v>4.7308900000000001E-2</v>
      </c>
      <c r="T408" s="66">
        <v>2.5302684000000002E-3</v>
      </c>
      <c r="U408" s="65">
        <v>2.6541999999999999</v>
      </c>
      <c r="V408" s="66">
        <v>0.56963399999999997</v>
      </c>
      <c r="W408" s="66">
        <v>2.5682100000000001</v>
      </c>
      <c r="X408" s="67">
        <v>0.32474436280000002</v>
      </c>
      <c r="Y408" s="65"/>
      <c r="Z408" s="65"/>
      <c r="AA408" s="15">
        <f>IF("na"=F408,"",F408/F404)</f>
        <v>2.2498672942603051</v>
      </c>
      <c r="AB408" s="13">
        <f>IF("na"=J408,"",J408/J404)</f>
        <v>1.2477553385638729</v>
      </c>
      <c r="AC408" s="13">
        <f>IF("na"=M408,"",M408/M404)</f>
        <v>3.8967043946100035</v>
      </c>
      <c r="AD408" s="13">
        <f>IF("na"=Q408,"",Q408/Q404)</f>
        <v>1.4445935423965772</v>
      </c>
      <c r="AE408" s="13">
        <f>IF("na"=T408,"",T408/T404)</f>
        <v>6.5639795599123998</v>
      </c>
      <c r="AF408" s="13">
        <f>IF("na"=X408,"",X408/X404)</f>
        <v>2.2933252562063235</v>
      </c>
      <c r="AG408" s="13">
        <f>AG407</f>
        <v>405</v>
      </c>
      <c r="AH408" s="63">
        <f t="shared" ca="1" si="46"/>
        <v>3</v>
      </c>
      <c r="AI408" s="63">
        <f t="shared" ca="1" si="46"/>
        <v>3</v>
      </c>
      <c r="AJ408" s="63">
        <f t="shared" ca="1" si="46"/>
        <v>3</v>
      </c>
      <c r="AK408" s="63">
        <f t="shared" ca="1" si="46"/>
        <v>3</v>
      </c>
      <c r="AL408" s="63">
        <f t="shared" ca="1" si="46"/>
        <v>3</v>
      </c>
      <c r="AM408" s="63">
        <f t="shared" ca="1" si="46"/>
        <v>3</v>
      </c>
      <c r="AO408" s="14">
        <f>IF("na"=F408,"",SQRT(F408)/SQRT(F404))</f>
        <v>1.4999557641011634</v>
      </c>
      <c r="AP408" s="14">
        <f>IF("na"=J408,"",SQRT(J408)/SQRT(J404))</f>
        <v>1.1170296945756961</v>
      </c>
      <c r="AQ408" s="14">
        <f>IF("na"=M408,"",SQRT(M408)/SQRT(M404))</f>
        <v>1.9740071921373548</v>
      </c>
      <c r="AR408" s="14">
        <f>IF("na"=Q408,"",SQRT(Q408)/SQRT(Q404))</f>
        <v>1.2019124520515532</v>
      </c>
      <c r="AS408" s="14">
        <f>IF("na"=T408,"",SQRT(T408)/SQRT(T404))</f>
        <v>2.5620264557401433</v>
      </c>
      <c r="AT408" s="14">
        <f>IF("na"=X408,"",SQRT(X408)/SQRT(X404))</f>
        <v>1.514372892060051</v>
      </c>
    </row>
    <row r="409" spans="1:46" ht="12.75" customHeight="1" x14ac:dyDescent="0.3">
      <c r="B409" s="69"/>
      <c r="C409" s="69"/>
      <c r="D409" s="13"/>
      <c r="E409" s="13"/>
      <c r="F409" s="13"/>
      <c r="G409" s="13"/>
      <c r="H409" s="13"/>
      <c r="I409" s="13"/>
      <c r="J409" s="13"/>
      <c r="K409" s="13"/>
      <c r="L409" s="13"/>
    </row>
    <row r="410" spans="1:46" ht="12.75" customHeight="1" x14ac:dyDescent="0.3">
      <c r="A410" s="17"/>
      <c r="B410" s="17"/>
      <c r="C410" s="17"/>
      <c r="D410" s="6" t="s">
        <v>342</v>
      </c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17"/>
      <c r="Z410" s="17"/>
      <c r="AA410" s="51"/>
      <c r="AB410" s="52"/>
      <c r="AC410" s="52"/>
      <c r="AD410" s="52"/>
      <c r="AE410" s="52"/>
      <c r="AF410" s="52"/>
      <c r="AG410" s="52"/>
      <c r="AH410" s="53"/>
      <c r="AI410" s="53"/>
      <c r="AJ410" s="53"/>
      <c r="AK410" s="53"/>
      <c r="AL410" s="53"/>
      <c r="AM410" s="53"/>
      <c r="AO410" s="52"/>
      <c r="AQ410" s="52"/>
      <c r="AR410" s="52"/>
      <c r="AS410" s="52"/>
      <c r="AT410" s="52"/>
    </row>
    <row r="411" spans="1:46" ht="12.75" customHeight="1" x14ac:dyDescent="0.3">
      <c r="B411" s="54" t="s">
        <v>293</v>
      </c>
      <c r="C411" s="54" t="s">
        <v>293</v>
      </c>
      <c r="D411" s="1">
        <v>7</v>
      </c>
      <c r="E411" s="1"/>
      <c r="F411" s="1"/>
      <c r="G411" s="1"/>
      <c r="H411" s="1"/>
      <c r="I411" s="1"/>
      <c r="J411" s="1"/>
      <c r="K411" s="1">
        <v>15</v>
      </c>
      <c r="L411" s="1"/>
      <c r="M411" s="1"/>
      <c r="N411" s="1"/>
      <c r="O411" s="1"/>
      <c r="P411" s="1"/>
      <c r="Q411" s="1"/>
      <c r="R411" s="1">
        <v>30</v>
      </c>
      <c r="S411" s="1"/>
      <c r="T411" s="1"/>
      <c r="U411" s="1"/>
      <c r="V411" s="1"/>
      <c r="W411" s="1"/>
      <c r="X411" s="1"/>
      <c r="Y411" s="55"/>
      <c r="Z411" s="55"/>
    </row>
    <row r="412" spans="1:46" ht="12.75" customHeight="1" x14ac:dyDescent="0.3">
      <c r="B412" s="56" t="s">
        <v>284</v>
      </c>
      <c r="C412" s="56" t="s">
        <v>294</v>
      </c>
      <c r="D412" s="57" t="s">
        <v>284</v>
      </c>
      <c r="E412" s="58" t="s">
        <v>287</v>
      </c>
      <c r="F412" s="58" t="s">
        <v>295</v>
      </c>
      <c r="G412" s="58" t="s">
        <v>296</v>
      </c>
      <c r="H412" s="58" t="s">
        <v>297</v>
      </c>
      <c r="I412" s="58" t="s">
        <v>298</v>
      </c>
      <c r="J412" s="59" t="s">
        <v>299</v>
      </c>
      <c r="K412" s="57" t="s">
        <v>284</v>
      </c>
      <c r="L412" s="58" t="s">
        <v>287</v>
      </c>
      <c r="M412" s="58" t="s">
        <v>295</v>
      </c>
      <c r="N412" s="58" t="s">
        <v>296</v>
      </c>
      <c r="O412" s="58" t="s">
        <v>297</v>
      </c>
      <c r="P412" s="58" t="s">
        <v>298</v>
      </c>
      <c r="Q412" s="59" t="s">
        <v>299</v>
      </c>
      <c r="R412" s="57" t="s">
        <v>284</v>
      </c>
      <c r="S412" s="58" t="s">
        <v>287</v>
      </c>
      <c r="T412" s="58" t="s">
        <v>295</v>
      </c>
      <c r="U412" s="58" t="s">
        <v>296</v>
      </c>
      <c r="V412" s="58" t="s">
        <v>297</v>
      </c>
      <c r="W412" s="58" t="s">
        <v>298</v>
      </c>
      <c r="X412" s="59" t="s">
        <v>299</v>
      </c>
      <c r="Y412" s="58"/>
      <c r="Z412" s="58"/>
    </row>
    <row r="413" spans="1:46" ht="12.75" customHeight="1" x14ac:dyDescent="0.3">
      <c r="A413" s="17" t="s">
        <v>300</v>
      </c>
      <c r="B413" s="58">
        <v>0.48168100000000003</v>
      </c>
      <c r="C413" s="58">
        <v>1.79271</v>
      </c>
      <c r="D413" s="60">
        <v>0.48916900000000002</v>
      </c>
      <c r="E413" s="61">
        <v>4.3583299999999998E-2</v>
      </c>
      <c r="F413" s="61">
        <v>1.9555740999999999E-3</v>
      </c>
      <c r="G413" s="61">
        <v>1.75857</v>
      </c>
      <c r="H413" s="61">
        <v>0.31642900000000002</v>
      </c>
      <c r="I413" s="61">
        <v>1.7202500000000001</v>
      </c>
      <c r="J413" s="62">
        <v>0.10537776359999999</v>
      </c>
      <c r="K413" s="60">
        <v>0.48858699999999999</v>
      </c>
      <c r="L413" s="61">
        <v>3.0115300000000001E-2</v>
      </c>
      <c r="M413" s="61">
        <v>9.5462400000000005E-4</v>
      </c>
      <c r="N413" s="61">
        <v>1.7215400000000001</v>
      </c>
      <c r="O413" s="61">
        <v>0.20228499999999999</v>
      </c>
      <c r="P413" s="61">
        <v>1.7050099999999999</v>
      </c>
      <c r="Q413" s="62">
        <v>4.8610511199999998E-2</v>
      </c>
      <c r="R413" s="60">
        <v>0.48710399999999998</v>
      </c>
      <c r="S413" s="61">
        <v>2.2256000000000001E-2</v>
      </c>
      <c r="T413" s="61">
        <v>5.2473839999999999E-4</v>
      </c>
      <c r="U413" s="61">
        <v>1.7274</v>
      </c>
      <c r="V413" s="61">
        <v>0.14501600000000001</v>
      </c>
      <c r="W413" s="61">
        <v>1.71895</v>
      </c>
      <c r="X413" s="62">
        <v>2.6470177800000001E-2</v>
      </c>
      <c r="Y413" s="61"/>
      <c r="Z413" s="61"/>
      <c r="AH413" s="63"/>
      <c r="AI413" s="63"/>
    </row>
    <row r="414" spans="1:46" ht="12.75" customHeight="1" x14ac:dyDescent="0.3">
      <c r="A414" s="17" t="s">
        <v>354</v>
      </c>
      <c r="B414" s="58">
        <v>0.48168100000000003</v>
      </c>
      <c r="C414" s="58">
        <v>1.79271</v>
      </c>
      <c r="D414" s="60">
        <v>0.486707</v>
      </c>
      <c r="E414" s="61">
        <v>5.4788400000000001E-2</v>
      </c>
      <c r="F414" s="61">
        <v>3.0270293000000002E-3</v>
      </c>
      <c r="G414" s="61">
        <v>1.7498400000000001</v>
      </c>
      <c r="H414" s="61">
        <v>0.36923699999999998</v>
      </c>
      <c r="I414" s="61">
        <v>1.70024</v>
      </c>
      <c r="J414" s="62">
        <v>0.144886663</v>
      </c>
      <c r="K414" s="60">
        <v>0.48464099999999999</v>
      </c>
      <c r="L414" s="61">
        <v>5.0895299999999997E-2</v>
      </c>
      <c r="M414" s="61">
        <v>2.5990930999999998E-3</v>
      </c>
      <c r="N414" s="61">
        <v>1.7311099999999999</v>
      </c>
      <c r="O414" s="61">
        <v>0.31951200000000002</v>
      </c>
      <c r="P414" s="61">
        <v>1.6944999999999999</v>
      </c>
      <c r="Q414" s="62">
        <v>0.11173312220000001</v>
      </c>
      <c r="R414" s="60">
        <v>0.48454900000000001</v>
      </c>
      <c r="S414" s="61">
        <v>4.8607900000000002E-2</v>
      </c>
      <c r="T414" s="61">
        <v>2.3709533E-3</v>
      </c>
      <c r="U414" s="61">
        <v>1.7334700000000001</v>
      </c>
      <c r="V414" s="61">
        <v>0.29713200000000001</v>
      </c>
      <c r="W414" s="61">
        <v>1.70113</v>
      </c>
      <c r="X414" s="62">
        <v>9.6674321800000004E-2</v>
      </c>
      <c r="Y414" s="61"/>
      <c r="Z414" s="61"/>
      <c r="AA414" s="15">
        <f>IF("na"=F414,"",F414/F413)</f>
        <v>1.5478980315805984</v>
      </c>
      <c r="AB414" s="13">
        <f>IF("na"=J414,"",J414/J413)</f>
        <v>1.3749263416708153</v>
      </c>
      <c r="AC414" s="13">
        <f>IF("na"=M414,"",M414/M413)</f>
        <v>2.7226354040962719</v>
      </c>
      <c r="AD414" s="13">
        <f>IF("na"=Q414,"",Q414/Q413)</f>
        <v>2.2985383087269406</v>
      </c>
      <c r="AE414" s="13">
        <f>IF("na"=T414,"",T414/T413)</f>
        <v>4.5183529545388712</v>
      </c>
      <c r="AF414" s="13">
        <f>IF("na"=X414,"",X414/X413)</f>
        <v>3.6521976743201172</v>
      </c>
      <c r="AG414" s="13">
        <f>ROW()</f>
        <v>414</v>
      </c>
      <c r="AH414" s="63">
        <f t="shared" ref="AH414:AM417" ca="1" si="47">SUM(IF(INDIRECT(ADDRESS(ROW(),AH$40))&gt;INDIRECT(ADDRESS($AG414,AH$40)),1,0),IF(INDIRECT(ADDRESS(ROW(),AH$40))&gt;INDIRECT(ADDRESS($AG414+1,AH$40)),1,0),IF(INDIRECT(ADDRESS(ROW(),AH$40))&gt;INDIRECT(ADDRESS($AG414+2,AH$40)),1,0),IF(INDIRECT(ADDRESS(ROW(),AH$40))&gt;INDIRECT(ADDRESS($AG414+3,AH$40)),1,0))+1</f>
        <v>2</v>
      </c>
      <c r="AI414" s="63">
        <f t="shared" ca="1" si="47"/>
        <v>4</v>
      </c>
      <c r="AJ414" s="63">
        <f t="shared" ca="1" si="47"/>
        <v>2</v>
      </c>
      <c r="AK414" s="63">
        <f t="shared" ca="1" si="47"/>
        <v>4</v>
      </c>
      <c r="AL414" s="63">
        <f t="shared" ca="1" si="47"/>
        <v>2</v>
      </c>
      <c r="AM414" s="63">
        <f t="shared" ca="1" si="47"/>
        <v>4</v>
      </c>
      <c r="AO414" s="14">
        <f>IF("na"=F414,"",SQRT(F414)/SQRT(F413))</f>
        <v>1.2441455025762054</v>
      </c>
      <c r="AP414" s="14">
        <f>IF("na"=J414,"",SQRT(J414)/SQRT(J413))</f>
        <v>1.1725725315181212</v>
      </c>
      <c r="AQ414" s="14">
        <f>IF("na"=M414,"",SQRT(M414)/SQRT(M413))</f>
        <v>1.6500410310341596</v>
      </c>
      <c r="AR414" s="14">
        <f>IF("na"=Q414,"",SQRT(Q414)/SQRT(Q413))</f>
        <v>1.516093106879304</v>
      </c>
      <c r="AS414" s="14">
        <f>IF("na"=T414,"",SQRT(T414)/SQRT(T413))</f>
        <v>2.1256417747444818</v>
      </c>
      <c r="AT414" s="14">
        <f>IF("na"=X414,"",SQRT(X414)/SQRT(X413))</f>
        <v>1.9110723885609666</v>
      </c>
    </row>
    <row r="415" spans="1:46" ht="12.75" customHeight="1" x14ac:dyDescent="0.3">
      <c r="A415" s="17" t="s">
        <v>281</v>
      </c>
      <c r="B415" s="58">
        <v>0.48168100000000003</v>
      </c>
      <c r="C415" s="58">
        <v>1.79271</v>
      </c>
      <c r="D415" s="60">
        <v>0.57463299999999995</v>
      </c>
      <c r="E415" s="61">
        <v>4.4729199999999997E-2</v>
      </c>
      <c r="F415" s="61">
        <v>1.0640775599999999E-2</v>
      </c>
      <c r="G415" s="61">
        <v>1.72228</v>
      </c>
      <c r="H415" s="61">
        <v>0.237264</v>
      </c>
      <c r="I415" s="61">
        <v>1.6987699999999999</v>
      </c>
      <c r="J415" s="62">
        <v>6.5118929199999995E-2</v>
      </c>
      <c r="K415" s="60">
        <v>0.57400799999999996</v>
      </c>
      <c r="L415" s="61">
        <v>3.5274699999999999E-2</v>
      </c>
      <c r="M415" s="61">
        <v>9.7685793E-3</v>
      </c>
      <c r="N415" s="61">
        <v>1.71265</v>
      </c>
      <c r="O415" s="61">
        <v>0.19231200000000001</v>
      </c>
      <c r="P415" s="61">
        <v>1.69645</v>
      </c>
      <c r="Q415" s="62">
        <v>4.6249892899999999E-2</v>
      </c>
      <c r="R415" s="60">
        <v>0.57494599999999996</v>
      </c>
      <c r="S415" s="61">
        <v>3.0220299999999999E-2</v>
      </c>
      <c r="T415" s="61">
        <v>9.6116267000000005E-3</v>
      </c>
      <c r="U415" s="61">
        <v>1.70797</v>
      </c>
      <c r="V415" s="61">
        <v>0.15732199999999999</v>
      </c>
      <c r="W415" s="61">
        <v>1.6971000000000001</v>
      </c>
      <c r="X415" s="62">
        <v>3.3891483700000002E-2</v>
      </c>
      <c r="Y415" s="61"/>
      <c r="Z415" s="61"/>
      <c r="AA415" s="15">
        <f>IF("na"=F415,"",F415/F413)</f>
        <v>5.4412541053801027</v>
      </c>
      <c r="AB415" s="13">
        <f>IF("na"=J415,"",J415/J413)</f>
        <v>0.61795702409459752</v>
      </c>
      <c r="AC415" s="13">
        <f>IF("na"=M415,"",M415/M413)</f>
        <v>10.232907720736122</v>
      </c>
      <c r="AD415" s="13">
        <f>IF("na"=Q415,"",Q415/Q413)</f>
        <v>0.95143810995347033</v>
      </c>
      <c r="AE415" s="13">
        <f>IF("na"=T415,"",T415/T413)</f>
        <v>18.316987474139495</v>
      </c>
      <c r="AF415" s="13">
        <f>IF("na"=X415,"",X415/X413)</f>
        <v>1.28036479226067</v>
      </c>
      <c r="AG415" s="13">
        <f>AG414</f>
        <v>414</v>
      </c>
      <c r="AH415" s="63">
        <f t="shared" ca="1" si="47"/>
        <v>3</v>
      </c>
      <c r="AI415" s="63">
        <f t="shared" ca="1" si="47"/>
        <v>1</v>
      </c>
      <c r="AJ415" s="63">
        <f t="shared" ca="1" si="47"/>
        <v>3</v>
      </c>
      <c r="AK415" s="63">
        <f t="shared" ca="1" si="47"/>
        <v>1</v>
      </c>
      <c r="AL415" s="63">
        <f t="shared" ca="1" si="47"/>
        <v>4</v>
      </c>
      <c r="AM415" s="63">
        <f t="shared" ca="1" si="47"/>
        <v>2</v>
      </c>
      <c r="AO415" s="14">
        <f>IF("na"=F415,"",SQRT(F415)/SQRT(F413))</f>
        <v>2.3326495890682128</v>
      </c>
      <c r="AP415" s="14">
        <f>IF("na"=J415,"",SQRT(J415)/SQRT(J413))</f>
        <v>0.78610242595643831</v>
      </c>
      <c r="AQ415" s="14">
        <f>IF("na"=M415,"",SQRT(M415)/SQRT(M413))</f>
        <v>3.198891639417647</v>
      </c>
      <c r="AR415" s="14">
        <f>IF("na"=Q415,"",SQRT(Q415)/SQRT(Q413))</f>
        <v>0.97541689033636814</v>
      </c>
      <c r="AS415" s="14">
        <f>IF("na"=T415,"",SQRT(T415)/SQRT(T413))</f>
        <v>4.2798349821154895</v>
      </c>
      <c r="AT415" s="14">
        <f>IF("na"=X415,"",SQRT(X415)/SQRT(X413))</f>
        <v>1.1315320553394279</v>
      </c>
    </row>
    <row r="416" spans="1:46" ht="12.75" customHeight="1" x14ac:dyDescent="0.3">
      <c r="A416" s="17" t="s">
        <v>282</v>
      </c>
      <c r="B416" s="58">
        <v>0.48168100000000003</v>
      </c>
      <c r="C416" s="58">
        <v>1.79271</v>
      </c>
      <c r="D416" s="64">
        <v>0.50558999999999998</v>
      </c>
      <c r="E416" s="65">
        <v>4.3796799999999997E-2</v>
      </c>
      <c r="F416" s="66">
        <v>2.4897997999999998E-3</v>
      </c>
      <c r="G416" s="65">
        <v>1.71628</v>
      </c>
      <c r="H416" s="66">
        <v>0.27672799999999997</v>
      </c>
      <c r="I416" s="66">
        <v>1.6853899999999999</v>
      </c>
      <c r="J416" s="67">
        <v>8.8095968299999994E-2</v>
      </c>
      <c r="K416" s="64">
        <v>0.50388500000000003</v>
      </c>
      <c r="L416" s="65">
        <v>3.1360300000000001E-2</v>
      </c>
      <c r="M416" s="66">
        <v>1.4764859999999999E-3</v>
      </c>
      <c r="N416" s="65">
        <v>1.7180500000000001</v>
      </c>
      <c r="O416" s="66">
        <v>0.200072</v>
      </c>
      <c r="P416" s="66">
        <v>1.70187</v>
      </c>
      <c r="Q416" s="67">
        <v>4.82807107E-2</v>
      </c>
      <c r="R416" s="64">
        <v>0.503803</v>
      </c>
      <c r="S416" s="65">
        <v>2.10563E-2</v>
      </c>
      <c r="T416" s="66">
        <v>9.3275050000000005E-4</v>
      </c>
      <c r="U416" s="65">
        <v>1.7099899999999999</v>
      </c>
      <c r="V416" s="66">
        <v>0.13974700000000001</v>
      </c>
      <c r="W416" s="66">
        <v>1.70197</v>
      </c>
      <c r="X416" s="67">
        <v>2.7762971599999998E-2</v>
      </c>
      <c r="Y416" s="65"/>
      <c r="Z416" s="65"/>
      <c r="AA416" s="15">
        <f>IF("na"=F416,"",F416/F413)</f>
        <v>1.2731810060278463</v>
      </c>
      <c r="AB416" s="13">
        <f>IF("na"=J416,"",J416/J413)</f>
        <v>0.83600149870707641</v>
      </c>
      <c r="AC416" s="13">
        <f>IF("na"=M416,"",M416/M413)</f>
        <v>1.5466675884955752</v>
      </c>
      <c r="AD416" s="13">
        <f>IF("na"=Q416,"",Q416/Q413)</f>
        <v>0.99321544884308899</v>
      </c>
      <c r="AE416" s="13">
        <f>IF("na"=T416,"",T416/T413)</f>
        <v>1.7775533484875512</v>
      </c>
      <c r="AF416" s="13">
        <f>IF("na"=X416,"",X416/X413)</f>
        <v>1.0488396341636963</v>
      </c>
      <c r="AG416" s="13">
        <f>AG415</f>
        <v>414</v>
      </c>
      <c r="AH416" s="63">
        <f t="shared" ca="1" si="47"/>
        <v>1</v>
      </c>
      <c r="AI416" s="63">
        <f t="shared" ca="1" si="47"/>
        <v>2</v>
      </c>
      <c r="AJ416" s="63">
        <f t="shared" ca="1" si="47"/>
        <v>1</v>
      </c>
      <c r="AK416" s="63">
        <f t="shared" ca="1" si="47"/>
        <v>2</v>
      </c>
      <c r="AL416" s="63">
        <f t="shared" ca="1" si="47"/>
        <v>1</v>
      </c>
      <c r="AM416" s="63">
        <f t="shared" ca="1" si="47"/>
        <v>1</v>
      </c>
      <c r="AO416" s="14">
        <f>IF("na"=F416,"",SQRT(F416)/SQRT(F413))</f>
        <v>1.1283532275080557</v>
      </c>
      <c r="AP416" s="14">
        <f>IF("na"=J416,"",SQRT(J416)/SQRT(J413))</f>
        <v>0.91433117561804511</v>
      </c>
      <c r="AQ416" s="14">
        <f>IF("na"=M416,"",SQRT(M416)/SQRT(M413))</f>
        <v>1.2436509110259095</v>
      </c>
      <c r="AR416" s="14">
        <f>IF("na"=Q416,"",SQRT(Q416)/SQRT(Q413))</f>
        <v>0.99660195105322202</v>
      </c>
      <c r="AS416" s="14">
        <f>IF("na"=T416,"",SQRT(T416)/SQRT(T413))</f>
        <v>1.333249169693179</v>
      </c>
      <c r="AT416" s="14">
        <f>IF("na"=X416,"",SQRT(X416)/SQRT(X413))</f>
        <v>1.0241287195287985</v>
      </c>
    </row>
    <row r="417" spans="1:46" ht="12.75" customHeight="1" x14ac:dyDescent="0.3">
      <c r="A417" s="17" t="s">
        <v>283</v>
      </c>
      <c r="B417" s="58">
        <v>0.48168100000000003</v>
      </c>
      <c r="C417" s="58">
        <v>1.79271</v>
      </c>
      <c r="D417" s="68">
        <v>0.573882</v>
      </c>
      <c r="E417" s="13">
        <v>5.4025999999999998E-2</v>
      </c>
      <c r="F417" s="66">
        <v>1.1419833000000001E-2</v>
      </c>
      <c r="G417" s="65">
        <v>1.7321599999999999</v>
      </c>
      <c r="H417" s="66">
        <v>0.29907899999999998</v>
      </c>
      <c r="I417" s="66">
        <v>1.6959299999999999</v>
      </c>
      <c r="J417" s="67">
        <v>9.8814616600000002E-2</v>
      </c>
      <c r="K417" s="68">
        <v>0.57126600000000005</v>
      </c>
      <c r="L417" s="13">
        <v>4.9839099999999997E-2</v>
      </c>
      <c r="M417" s="66">
        <v>1.0509408E-2</v>
      </c>
      <c r="N417" s="65">
        <v>1.74105</v>
      </c>
      <c r="O417" s="66">
        <v>0.256633</v>
      </c>
      <c r="P417" s="66">
        <v>1.7128000000000001</v>
      </c>
      <c r="Q417" s="67">
        <v>7.2246104699999994E-2</v>
      </c>
      <c r="R417" s="68">
        <v>0.56652000000000002</v>
      </c>
      <c r="S417" s="13">
        <v>4.7692199999999997E-2</v>
      </c>
      <c r="T417" s="66">
        <v>9.4722017999999998E-3</v>
      </c>
      <c r="U417" s="65">
        <v>1.7511099999999999</v>
      </c>
      <c r="V417" s="66">
        <v>0.239981</v>
      </c>
      <c r="W417" s="66">
        <v>1.72695</v>
      </c>
      <c r="X417" s="67">
        <v>6.1915257899999999E-2</v>
      </c>
      <c r="Y417" s="65"/>
      <c r="Z417" s="65"/>
      <c r="AA417" s="15">
        <f>IF("na"=F417,"",F417/F413)</f>
        <v>5.8396319525810867</v>
      </c>
      <c r="AB417" s="13">
        <f>IF("na"=J417,"",J417/J413)</f>
        <v>0.93771791338338872</v>
      </c>
      <c r="AC417" s="13">
        <f>IF("na"=M417,"",M417/M413)</f>
        <v>11.008950120675783</v>
      </c>
      <c r="AD417" s="13">
        <f>IF("na"=Q417,"",Q417/Q413)</f>
        <v>1.4862239239319088</v>
      </c>
      <c r="AE417" s="13">
        <f>IF("na"=T417,"",T417/T413)</f>
        <v>18.051283839718991</v>
      </c>
      <c r="AF417" s="13">
        <f>IF("na"=X417,"",X417/X413)</f>
        <v>2.33905712186036</v>
      </c>
      <c r="AG417" s="13">
        <f>AG416</f>
        <v>414</v>
      </c>
      <c r="AH417" s="63">
        <f t="shared" ca="1" si="47"/>
        <v>4</v>
      </c>
      <c r="AI417" s="63">
        <f t="shared" ca="1" si="47"/>
        <v>3</v>
      </c>
      <c r="AJ417" s="63">
        <f t="shared" ca="1" si="47"/>
        <v>4</v>
      </c>
      <c r="AK417" s="63">
        <f t="shared" ca="1" si="47"/>
        <v>3</v>
      </c>
      <c r="AL417" s="63">
        <f t="shared" ca="1" si="47"/>
        <v>3</v>
      </c>
      <c r="AM417" s="63">
        <f t="shared" ca="1" si="47"/>
        <v>3</v>
      </c>
      <c r="AO417" s="14">
        <f>IF("na"=F417,"",SQRT(F417)/SQRT(F413))</f>
        <v>2.4165330439663113</v>
      </c>
      <c r="AP417" s="14">
        <f>IF("na"=J417,"",SQRT(J417)/SQRT(J413))</f>
        <v>0.96835836000077413</v>
      </c>
      <c r="AQ417" s="14">
        <f>IF("na"=M417,"",SQRT(M417)/SQRT(M413))</f>
        <v>3.3179737974667285</v>
      </c>
      <c r="AR417" s="14">
        <f>IF("na"=Q417,"",SQRT(Q417)/SQRT(Q413))</f>
        <v>1.2191078393365817</v>
      </c>
      <c r="AS417" s="14">
        <f>IF("na"=T417,"",SQRT(T417)/SQRT(T413))</f>
        <v>4.2486802468200624</v>
      </c>
      <c r="AT417" s="14">
        <f>IF("na"=X417,"",SQRT(X417)/SQRT(X413))</f>
        <v>1.5293976336650845</v>
      </c>
    </row>
    <row r="418" spans="1:46" ht="12.75" customHeight="1" x14ac:dyDescent="0.3">
      <c r="B418" s="69"/>
      <c r="C418" s="69"/>
      <c r="D418" s="13"/>
      <c r="E418" s="13"/>
      <c r="F418" s="13"/>
      <c r="G418" s="13"/>
      <c r="H418" s="13"/>
      <c r="I418" s="13"/>
      <c r="J418" s="13"/>
      <c r="K418" s="13"/>
      <c r="L418" s="13"/>
    </row>
    <row r="419" spans="1:46" ht="12.75" customHeight="1" x14ac:dyDescent="0.3">
      <c r="A419" s="17"/>
      <c r="B419" s="17"/>
      <c r="C419" s="17"/>
      <c r="D419" s="6" t="s">
        <v>343</v>
      </c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17"/>
      <c r="Z419" s="17"/>
      <c r="AA419" s="51"/>
      <c r="AB419" s="52"/>
      <c r="AC419" s="52"/>
      <c r="AD419" s="52"/>
      <c r="AE419" s="52"/>
      <c r="AF419" s="52"/>
      <c r="AG419" s="52"/>
      <c r="AH419" s="53"/>
      <c r="AI419" s="53"/>
      <c r="AJ419" s="53"/>
      <c r="AK419" s="53"/>
      <c r="AL419" s="53"/>
      <c r="AM419" s="53"/>
    </row>
    <row r="420" spans="1:46" ht="12.75" customHeight="1" x14ac:dyDescent="0.3">
      <c r="B420" s="54" t="s">
        <v>293</v>
      </c>
      <c r="C420" s="54" t="s">
        <v>293</v>
      </c>
      <c r="D420" s="1">
        <v>7</v>
      </c>
      <c r="E420" s="1"/>
      <c r="F420" s="1"/>
      <c r="G420" s="1"/>
      <c r="H420" s="1"/>
      <c r="I420" s="1"/>
      <c r="J420" s="1"/>
      <c r="K420" s="1">
        <v>15</v>
      </c>
      <c r="L420" s="1"/>
      <c r="M420" s="1"/>
      <c r="N420" s="1"/>
      <c r="O420" s="1"/>
      <c r="P420" s="1"/>
      <c r="Q420" s="1"/>
      <c r="R420" s="1">
        <v>30</v>
      </c>
      <c r="S420" s="1"/>
      <c r="T420" s="1"/>
      <c r="U420" s="1"/>
      <c r="V420" s="1"/>
      <c r="W420" s="1"/>
      <c r="X420" s="1"/>
      <c r="Y420" s="55"/>
      <c r="Z420" s="55"/>
    </row>
    <row r="421" spans="1:46" ht="12.75" customHeight="1" x14ac:dyDescent="0.3">
      <c r="B421" s="56" t="s">
        <v>284</v>
      </c>
      <c r="C421" s="56" t="s">
        <v>294</v>
      </c>
      <c r="D421" s="57" t="s">
        <v>284</v>
      </c>
      <c r="E421" s="58" t="s">
        <v>287</v>
      </c>
      <c r="F421" s="58" t="s">
        <v>295</v>
      </c>
      <c r="G421" s="58" t="s">
        <v>296</v>
      </c>
      <c r="H421" s="58" t="s">
        <v>297</v>
      </c>
      <c r="I421" s="58" t="s">
        <v>298</v>
      </c>
      <c r="J421" s="59" t="s">
        <v>299</v>
      </c>
      <c r="K421" s="57" t="s">
        <v>284</v>
      </c>
      <c r="L421" s="58" t="s">
        <v>287</v>
      </c>
      <c r="M421" s="58" t="s">
        <v>295</v>
      </c>
      <c r="N421" s="58" t="s">
        <v>296</v>
      </c>
      <c r="O421" s="58" t="s">
        <v>297</v>
      </c>
      <c r="P421" s="58" t="s">
        <v>298</v>
      </c>
      <c r="Q421" s="59" t="s">
        <v>299</v>
      </c>
      <c r="R421" s="57" t="s">
        <v>284</v>
      </c>
      <c r="S421" s="58" t="s">
        <v>287</v>
      </c>
      <c r="T421" s="58" t="s">
        <v>295</v>
      </c>
      <c r="U421" s="58" t="s">
        <v>296</v>
      </c>
      <c r="V421" s="58" t="s">
        <v>297</v>
      </c>
      <c r="W421" s="58" t="s">
        <v>298</v>
      </c>
      <c r="X421" s="59" t="s">
        <v>299</v>
      </c>
      <c r="Y421" s="58"/>
      <c r="Z421" s="58"/>
    </row>
    <row r="422" spans="1:46" ht="12.75" customHeight="1" x14ac:dyDescent="0.3">
      <c r="A422" s="17" t="s">
        <v>300</v>
      </c>
      <c r="B422" s="58">
        <v>0.30341299999999999</v>
      </c>
      <c r="C422" s="58">
        <v>3.1221199999999998</v>
      </c>
      <c r="D422" s="60">
        <v>0.30253200000000002</v>
      </c>
      <c r="E422" s="61">
        <v>3.1939799999999997E-2</v>
      </c>
      <c r="F422" s="61">
        <v>1.0209269E-3</v>
      </c>
      <c r="G422" s="61">
        <v>3.47085</v>
      </c>
      <c r="H422" s="61">
        <v>2.35467</v>
      </c>
      <c r="I422" s="61">
        <v>2.7145700000000001</v>
      </c>
      <c r="J422" s="62">
        <v>5.7105678113999998</v>
      </c>
      <c r="K422" s="60">
        <v>0.30275400000000002</v>
      </c>
      <c r="L422" s="61">
        <v>2.2319599999999998E-2</v>
      </c>
      <c r="M422" s="61">
        <v>4.9859869999999997E-4</v>
      </c>
      <c r="N422" s="61">
        <v>3.0843799999999999</v>
      </c>
      <c r="O422" s="61">
        <v>1.5128299999999999</v>
      </c>
      <c r="P422" s="61">
        <v>2.7209500000000002</v>
      </c>
      <c r="Q422" s="62">
        <v>2.4495919777999999</v>
      </c>
      <c r="R422" s="60">
        <v>0.30383100000000002</v>
      </c>
      <c r="S422" s="61">
        <v>1.6654200000000001E-2</v>
      </c>
      <c r="T422" s="61">
        <v>2.7753700000000001E-4</v>
      </c>
      <c r="U422" s="61">
        <v>2.8516499999999998</v>
      </c>
      <c r="V422" s="61">
        <v>0.72275</v>
      </c>
      <c r="W422" s="61">
        <v>2.7086399999999999</v>
      </c>
      <c r="X422" s="62">
        <v>0.69333327290000002</v>
      </c>
      <c r="Y422" s="61"/>
      <c r="Z422" s="61"/>
      <c r="AH422" s="63"/>
      <c r="AI422" s="63"/>
    </row>
    <row r="423" spans="1:46" ht="12.75" customHeight="1" x14ac:dyDescent="0.3">
      <c r="A423" s="17" t="s">
        <v>354</v>
      </c>
      <c r="B423" s="58">
        <v>0.30341299999999999</v>
      </c>
      <c r="C423" s="58">
        <v>3.1221199999999998</v>
      </c>
      <c r="D423" s="60">
        <v>0.30378899999999998</v>
      </c>
      <c r="E423" s="61">
        <v>3.7546400000000001E-2</v>
      </c>
      <c r="F423" s="61">
        <v>1.4098734E-3</v>
      </c>
      <c r="G423" s="61">
        <v>3.3023600000000002</v>
      </c>
      <c r="H423" s="61">
        <v>2.3464800000000001</v>
      </c>
      <c r="I423" s="61">
        <v>2.5626500000000001</v>
      </c>
      <c r="J423" s="62">
        <v>5.8189750712999997</v>
      </c>
      <c r="K423" s="60">
        <v>0.30745899999999998</v>
      </c>
      <c r="L423" s="61">
        <v>3.11437E-2</v>
      </c>
      <c r="M423" s="61">
        <v>9.863001000000001E-4</v>
      </c>
      <c r="N423" s="61">
        <v>2.9359700000000002</v>
      </c>
      <c r="O423" s="61">
        <v>1.41875</v>
      </c>
      <c r="P423" s="61">
        <v>2.5757099999999999</v>
      </c>
      <c r="Q423" s="62">
        <v>2.3114154506000002</v>
      </c>
      <c r="R423" s="60">
        <v>0.30377500000000002</v>
      </c>
      <c r="S423" s="61">
        <v>2.9481899999999998E-2</v>
      </c>
      <c r="T423" s="61">
        <v>8.6931339999999995E-4</v>
      </c>
      <c r="U423" s="61">
        <v>3.4256700000000002</v>
      </c>
      <c r="V423" s="61">
        <v>1.39317</v>
      </c>
      <c r="W423" s="61">
        <v>3.1087500000000001</v>
      </c>
      <c r="X423" s="62">
        <v>1.9411014058</v>
      </c>
      <c r="Y423" s="61"/>
      <c r="Z423" s="61"/>
      <c r="AA423" s="15">
        <f>IF("na"=F423,"",F423/F422)</f>
        <v>1.3809738973475967</v>
      </c>
      <c r="AB423" s="13">
        <f>IF("na"=J423,"",J423/J422)</f>
        <v>1.0189836218534323</v>
      </c>
      <c r="AC423" s="13">
        <f>IF("na"=M423,"",M423/M422)</f>
        <v>1.9781441467857821</v>
      </c>
      <c r="AD423" s="13">
        <f>IF("na"=Q423,"",Q423/Q422)</f>
        <v>0.94359202330336778</v>
      </c>
      <c r="AE423" s="13">
        <f>IF("na"=T423,"",T423/T422)</f>
        <v>3.1322432684651051</v>
      </c>
      <c r="AF423" s="13">
        <f>IF("na"=X423,"",X423/X422)</f>
        <v>2.7996657331631716</v>
      </c>
      <c r="AG423" s="13">
        <f>ROW()</f>
        <v>423</v>
      </c>
      <c r="AH423" s="63">
        <f t="shared" ref="AH423:AM426" ca="1" si="48">SUM(IF(INDIRECT(ADDRESS(ROW(),AH$40))&gt;INDIRECT(ADDRESS($AG423,AH$40)),1,0),IF(INDIRECT(ADDRESS(ROW(),AH$40))&gt;INDIRECT(ADDRESS($AG423+1,AH$40)),1,0),IF(INDIRECT(ADDRESS(ROW(),AH$40))&gt;INDIRECT(ADDRESS($AG423+2,AH$40)),1,0),IF(INDIRECT(ADDRESS(ROW(),AH$40))&gt;INDIRECT(ADDRESS($AG423+3,AH$40)),1,0))+1</f>
        <v>2</v>
      </c>
      <c r="AI423" s="63">
        <f t="shared" ca="1" si="48"/>
        <v>2</v>
      </c>
      <c r="AJ423" s="63">
        <f t="shared" ca="1" si="48"/>
        <v>2</v>
      </c>
      <c r="AK423" s="63">
        <f t="shared" ca="1" si="48"/>
        <v>2</v>
      </c>
      <c r="AL423" s="63">
        <f t="shared" ca="1" si="48"/>
        <v>2</v>
      </c>
      <c r="AM423" s="63">
        <f t="shared" ca="1" si="48"/>
        <v>3</v>
      </c>
      <c r="AO423" s="14">
        <f>IF("na"=F423,"",SQRT(F423)/SQRT(F422))</f>
        <v>1.1751484575778484</v>
      </c>
      <c r="AP423" s="14">
        <f>IF("na"=J423,"",SQRT(J423)/SQRT(J422))</f>
        <v>1.0094471862625762</v>
      </c>
      <c r="AQ423" s="14">
        <f>IF("na"=M423,"",SQRT(M423)/SQRT(M422))</f>
        <v>1.4064651246247744</v>
      </c>
      <c r="AR423" s="14">
        <f>IF("na"=Q423,"",SQRT(Q423)/SQRT(Q422))</f>
        <v>0.97138664974528444</v>
      </c>
      <c r="AS423" s="14">
        <f>IF("na"=T423,"",SQRT(T423)/SQRT(T422))</f>
        <v>1.7698144728940108</v>
      </c>
      <c r="AT423" s="14">
        <f>IF("na"=X423,"",SQRT(X423)/SQRT(X422))</f>
        <v>1.6732201687653578</v>
      </c>
    </row>
    <row r="424" spans="1:46" ht="12.75" customHeight="1" x14ac:dyDescent="0.3">
      <c r="A424" s="17" t="s">
        <v>281</v>
      </c>
      <c r="B424" s="58">
        <v>0.30341299999999999</v>
      </c>
      <c r="C424" s="58">
        <v>3.1221199999999998</v>
      </c>
      <c r="D424" s="60">
        <v>0.32541300000000001</v>
      </c>
      <c r="E424" s="61">
        <v>3.3538900000000003E-2</v>
      </c>
      <c r="F424" s="61">
        <v>1.6088578000000001E-3</v>
      </c>
      <c r="G424" s="61">
        <v>4.1115599999999999</v>
      </c>
      <c r="H424" s="61">
        <v>2.7901199999999999</v>
      </c>
      <c r="I424" s="61">
        <v>3.2753199999999998</v>
      </c>
      <c r="J424" s="62">
        <v>7.8082398544</v>
      </c>
      <c r="K424" s="60">
        <v>0.32523600000000003</v>
      </c>
      <c r="L424" s="61">
        <v>2.59781E-2</v>
      </c>
      <c r="M424" s="61">
        <v>1.1511049000000001E-3</v>
      </c>
      <c r="N424" s="61">
        <v>3.6341199999999998</v>
      </c>
      <c r="O424" s="61">
        <v>1.5931900000000001</v>
      </c>
      <c r="P424" s="61">
        <v>3.16377</v>
      </c>
      <c r="Q424" s="62">
        <v>2.5399890986</v>
      </c>
      <c r="R424" s="60">
        <v>0.325598</v>
      </c>
      <c r="S424" s="61">
        <v>2.08443E-2</v>
      </c>
      <c r="T424" s="61">
        <v>9.2665900000000003E-4</v>
      </c>
      <c r="U424" s="61">
        <v>3.4972699999999999</v>
      </c>
      <c r="V424" s="61">
        <v>1.3181400000000001</v>
      </c>
      <c r="W424" s="61">
        <v>3.1991800000000001</v>
      </c>
      <c r="X424" s="62">
        <v>1.7434313031999999</v>
      </c>
      <c r="Y424" s="61"/>
      <c r="Z424" s="61"/>
      <c r="AA424" s="15">
        <f>IF("na"=F424,"",F424/F422)</f>
        <v>1.5758795267320316</v>
      </c>
      <c r="AB424" s="13">
        <f>IF("na"=J424,"",J424/J422)</f>
        <v>1.3673316055913773</v>
      </c>
      <c r="AC424" s="13">
        <f>IF("na"=M424,"",M424/M422)</f>
        <v>2.3086801068675071</v>
      </c>
      <c r="AD424" s="13">
        <f>IF("na"=Q424,"",Q424/Q422)</f>
        <v>1.0369029298018793</v>
      </c>
      <c r="AE424" s="13">
        <f>IF("na"=T424,"",T424/T422)</f>
        <v>3.3388665295077775</v>
      </c>
      <c r="AF424" s="13">
        <f>IF("na"=X424,"",X424/X422)</f>
        <v>2.5145645987935392</v>
      </c>
      <c r="AG424" s="13">
        <f>AG423</f>
        <v>423</v>
      </c>
      <c r="AH424" s="63">
        <f t="shared" ca="1" si="48"/>
        <v>3</v>
      </c>
      <c r="AI424" s="63">
        <f t="shared" ca="1" si="48"/>
        <v>3</v>
      </c>
      <c r="AJ424" s="63">
        <f t="shared" ca="1" si="48"/>
        <v>3</v>
      </c>
      <c r="AK424" s="63">
        <f t="shared" ca="1" si="48"/>
        <v>3</v>
      </c>
      <c r="AL424" s="63">
        <f t="shared" ca="1" si="48"/>
        <v>3</v>
      </c>
      <c r="AM424" s="63">
        <f t="shared" ca="1" si="48"/>
        <v>2</v>
      </c>
      <c r="AO424" s="14">
        <f>IF("na"=F424,"",SQRT(F424)/SQRT(F422))</f>
        <v>1.2553404027322754</v>
      </c>
      <c r="AP424" s="14">
        <f>IF("na"=J424,"",SQRT(J424)/SQRT(J422))</f>
        <v>1.1693295538860622</v>
      </c>
      <c r="AQ424" s="14">
        <f>IF("na"=M424,"",SQRT(M424)/SQRT(M422))</f>
        <v>1.5194341403520941</v>
      </c>
      <c r="AR424" s="14">
        <f>IF("na"=Q424,"",SQRT(Q424)/SQRT(Q422))</f>
        <v>1.0182843069604282</v>
      </c>
      <c r="AS424" s="14">
        <f>IF("na"=T424,"",SQRT(T424)/SQRT(T422))</f>
        <v>1.8272565582062572</v>
      </c>
      <c r="AT424" s="14">
        <f>IF("na"=X424,"",SQRT(X424)/SQRT(X422))</f>
        <v>1.5857378720310424</v>
      </c>
    </row>
    <row r="425" spans="1:46" ht="12.75" customHeight="1" x14ac:dyDescent="0.3">
      <c r="A425" s="17" t="s">
        <v>282</v>
      </c>
      <c r="B425" s="58">
        <v>0.30341299999999999</v>
      </c>
      <c r="C425" s="58">
        <v>3.1221199999999998</v>
      </c>
      <c r="D425" s="64">
        <v>0.31434600000000001</v>
      </c>
      <c r="E425" s="65">
        <v>3.1933700000000002E-2</v>
      </c>
      <c r="F425" s="66">
        <v>1.1392914999999999E-3</v>
      </c>
      <c r="G425" s="65">
        <v>3.46339</v>
      </c>
      <c r="H425" s="66">
        <v>2.2695799999999999</v>
      </c>
      <c r="I425" s="66">
        <v>2.7709800000000002</v>
      </c>
      <c r="J425" s="67">
        <v>5.274292676</v>
      </c>
      <c r="K425" s="64">
        <v>0.31373400000000001</v>
      </c>
      <c r="L425" s="65">
        <v>2.2962300000000001E-2</v>
      </c>
      <c r="M425" s="66">
        <v>6.3379020000000003E-4</v>
      </c>
      <c r="N425" s="65">
        <v>3.08969</v>
      </c>
      <c r="O425" s="66">
        <v>1.1938</v>
      </c>
      <c r="P425" s="66">
        <v>2.7828300000000001</v>
      </c>
      <c r="Q425" s="67">
        <v>1.5402761440999999</v>
      </c>
      <c r="R425" s="64">
        <v>0.313023</v>
      </c>
      <c r="S425" s="65">
        <v>1.6626800000000001E-2</v>
      </c>
      <c r="T425" s="66">
        <v>3.688025E-4</v>
      </c>
      <c r="U425" s="65">
        <v>2.9450699999999999</v>
      </c>
      <c r="V425" s="66">
        <v>0.714889</v>
      </c>
      <c r="W425" s="66">
        <v>2.8094600000000001</v>
      </c>
      <c r="X425" s="67">
        <v>0.60882255789999995</v>
      </c>
      <c r="Y425" s="65"/>
      <c r="Z425" s="65"/>
      <c r="AA425" s="15">
        <f>IF("na"=F425,"",F425/F422)</f>
        <v>1.1159383693386862</v>
      </c>
      <c r="AB425" s="13">
        <f>IF("na"=J425,"",J425/J422)</f>
        <v>0.92360214433859544</v>
      </c>
      <c r="AC425" s="13">
        <f>IF("na"=M425,"",M425/M422)</f>
        <v>1.2711429051058498</v>
      </c>
      <c r="AD425" s="13">
        <f>IF("na"=Q425,"",Q425/Q422)</f>
        <v>0.6287888587401953</v>
      </c>
      <c r="AE425" s="13">
        <f>IF("na"=T425,"",T425/T422)</f>
        <v>1.3288408392394526</v>
      </c>
      <c r="AF425" s="13">
        <f>IF("na"=X425,"",X425/X422)</f>
        <v>0.87810953504868194</v>
      </c>
      <c r="AG425" s="13">
        <f>AG424</f>
        <v>423</v>
      </c>
      <c r="AH425" s="63">
        <f t="shared" ca="1" si="48"/>
        <v>1</v>
      </c>
      <c r="AI425" s="63">
        <f t="shared" ca="1" si="48"/>
        <v>1</v>
      </c>
      <c r="AJ425" s="63">
        <f t="shared" ca="1" si="48"/>
        <v>1</v>
      </c>
      <c r="AK425" s="63">
        <f t="shared" ca="1" si="48"/>
        <v>1</v>
      </c>
      <c r="AL425" s="63">
        <f t="shared" ca="1" si="48"/>
        <v>1</v>
      </c>
      <c r="AM425" s="63">
        <f t="shared" ca="1" si="48"/>
        <v>1</v>
      </c>
      <c r="AO425" s="14">
        <f>IF("na"=F425,"",SQRT(F425)/SQRT(F422))</f>
        <v>1.0563798414106009</v>
      </c>
      <c r="AP425" s="14">
        <f>IF("na"=J425,"",SQRT(J425)/SQRT(J422))</f>
        <v>0.96104221777120458</v>
      </c>
      <c r="AQ425" s="14">
        <f>IF("na"=M425,"",SQRT(M425)/SQRT(M422))</f>
        <v>1.1274497350684198</v>
      </c>
      <c r="AR425" s="14">
        <f>IF("na"=Q425,"",SQRT(Q425)/SQRT(Q422))</f>
        <v>0.79296207900516624</v>
      </c>
      <c r="AS425" s="14">
        <f>IF("na"=T425,"",SQRT(T425)/SQRT(T422))</f>
        <v>1.1527535899920038</v>
      </c>
      <c r="AT425" s="14">
        <f>IF("na"=X425,"",SQRT(X425)/SQRT(X422))</f>
        <v>0.93707498902098663</v>
      </c>
    </row>
    <row r="426" spans="1:46" ht="12.75" customHeight="1" x14ac:dyDescent="0.3">
      <c r="A426" s="17" t="s">
        <v>283</v>
      </c>
      <c r="B426" s="58">
        <v>0.30341299999999999</v>
      </c>
      <c r="C426" s="58">
        <v>3.1221199999999998</v>
      </c>
      <c r="D426" s="68">
        <v>0.324963</v>
      </c>
      <c r="E426" s="13">
        <v>3.5651000000000002E-2</v>
      </c>
      <c r="F426" s="66">
        <v>1.7353963E-3</v>
      </c>
      <c r="G426" s="65">
        <v>4.1425299999999998</v>
      </c>
      <c r="H426" s="66">
        <v>3.0539200000000002</v>
      </c>
      <c r="I426" s="66">
        <v>3.2121200000000001</v>
      </c>
      <c r="J426" s="67">
        <v>9.3345273663999997</v>
      </c>
      <c r="K426" s="68">
        <v>0.32593299999999997</v>
      </c>
      <c r="L426" s="13">
        <v>2.9548499999999998E-2</v>
      </c>
      <c r="M426" s="66">
        <v>1.3802642E-3</v>
      </c>
      <c r="N426" s="65">
        <v>3.6766100000000002</v>
      </c>
      <c r="O426" s="66">
        <v>1.8556299999999999</v>
      </c>
      <c r="P426" s="66">
        <v>3.1943100000000002</v>
      </c>
      <c r="Q426" s="67">
        <v>3.448574093</v>
      </c>
      <c r="R426" s="68">
        <v>0.32581500000000002</v>
      </c>
      <c r="S426" s="13">
        <v>2.6047799999999999E-2</v>
      </c>
      <c r="T426" s="66">
        <v>1.1803374E-3</v>
      </c>
      <c r="U426" s="65">
        <v>3.53796</v>
      </c>
      <c r="V426" s="66">
        <v>1.60399</v>
      </c>
      <c r="W426" s="66">
        <v>3.2141299999999999</v>
      </c>
      <c r="X426" s="67">
        <v>2.5812497602</v>
      </c>
      <c r="Y426" s="65"/>
      <c r="Z426" s="65"/>
      <c r="AA426" s="15">
        <f>IF("na"=F426,"",F426/F422)</f>
        <v>1.699824247945666</v>
      </c>
      <c r="AB426" s="13">
        <f>IF("na"=J426,"",J426/J422)</f>
        <v>1.6346058176151055</v>
      </c>
      <c r="AC426" s="13">
        <f>IF("na"=M426,"",M426/M422)</f>
        <v>2.7682868005873265</v>
      </c>
      <c r="AD426" s="13">
        <f>IF("na"=Q426,"",Q426/Q422)</f>
        <v>1.40781571961923</v>
      </c>
      <c r="AE426" s="13">
        <f>IF("na"=T426,"",T426/T422)</f>
        <v>4.2529010546341564</v>
      </c>
      <c r="AF426" s="13">
        <f>IF("na"=X426,"",X426/X422)</f>
        <v>3.7229567094096399</v>
      </c>
      <c r="AG426" s="13">
        <f>AG425</f>
        <v>423</v>
      </c>
      <c r="AH426" s="63">
        <f t="shared" ca="1" si="48"/>
        <v>4</v>
      </c>
      <c r="AI426" s="63">
        <f t="shared" ca="1" si="48"/>
        <v>4</v>
      </c>
      <c r="AJ426" s="63">
        <f t="shared" ca="1" si="48"/>
        <v>4</v>
      </c>
      <c r="AK426" s="63">
        <f t="shared" ca="1" si="48"/>
        <v>4</v>
      </c>
      <c r="AL426" s="63">
        <f t="shared" ca="1" si="48"/>
        <v>4</v>
      </c>
      <c r="AM426" s="63">
        <f t="shared" ca="1" si="48"/>
        <v>4</v>
      </c>
      <c r="AO426" s="14">
        <f>IF("na"=F426,"",SQRT(F426)/SQRT(F422))</f>
        <v>1.3037730814622865</v>
      </c>
      <c r="AP426" s="14">
        <f>IF("na"=J426,"",SQRT(J426)/SQRT(J422))</f>
        <v>1.2785170384531859</v>
      </c>
      <c r="AQ426" s="14">
        <f>IF("na"=M426,"",SQRT(M426)/SQRT(M422))</f>
        <v>1.6638169372221592</v>
      </c>
      <c r="AR426" s="14">
        <f>IF("na"=Q426,"",SQRT(Q426)/SQRT(Q422))</f>
        <v>1.1865141042647702</v>
      </c>
      <c r="AS426" s="14">
        <f>IF("na"=T426,"",SQRT(T426)/SQRT(T422))</f>
        <v>2.0622563018776683</v>
      </c>
      <c r="AT426" s="14">
        <f>IF("na"=X426,"",SQRT(X426)/SQRT(X422))</f>
        <v>1.9294964911628216</v>
      </c>
    </row>
    <row r="427" spans="1:46" ht="12.75" customHeight="1" x14ac:dyDescent="0.3">
      <c r="B427" s="69"/>
      <c r="C427" s="69"/>
      <c r="D427" s="13"/>
      <c r="E427" s="13"/>
      <c r="F427" s="13"/>
      <c r="G427" s="13"/>
      <c r="H427" s="13"/>
      <c r="I427" s="13"/>
      <c r="J427" s="13"/>
      <c r="K427" s="13"/>
      <c r="L427" s="13"/>
    </row>
    <row r="428" spans="1:46" ht="12.75" customHeight="1" x14ac:dyDescent="0.3">
      <c r="A428" s="17"/>
      <c r="B428" s="17"/>
      <c r="C428" s="17"/>
      <c r="D428" s="6" t="s">
        <v>344</v>
      </c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17"/>
      <c r="Z428" s="17"/>
      <c r="AA428" s="51"/>
      <c r="AB428" s="52"/>
      <c r="AC428" s="52"/>
      <c r="AD428" s="52"/>
      <c r="AE428" s="52"/>
      <c r="AF428" s="52"/>
      <c r="AG428" s="52"/>
      <c r="AH428" s="53"/>
      <c r="AI428" s="53"/>
      <c r="AJ428" s="53"/>
      <c r="AK428" s="53"/>
      <c r="AL428" s="53"/>
      <c r="AM428" s="53"/>
      <c r="AO428" s="52"/>
      <c r="AP428" s="52"/>
      <c r="AQ428" s="52"/>
      <c r="AR428" s="52"/>
      <c r="AS428" s="52"/>
      <c r="AT428" s="52"/>
    </row>
    <row r="429" spans="1:46" ht="12.75" customHeight="1" x14ac:dyDescent="0.3">
      <c r="B429" s="54" t="s">
        <v>293</v>
      </c>
      <c r="C429" s="54" t="s">
        <v>293</v>
      </c>
      <c r="D429" s="1">
        <v>7</v>
      </c>
      <c r="E429" s="1"/>
      <c r="F429" s="1"/>
      <c r="G429" s="1"/>
      <c r="H429" s="1"/>
      <c r="I429" s="1"/>
      <c r="J429" s="1"/>
      <c r="K429" s="1">
        <v>15</v>
      </c>
      <c r="L429" s="1"/>
      <c r="M429" s="1"/>
      <c r="N429" s="1"/>
      <c r="O429" s="1"/>
      <c r="P429" s="1"/>
      <c r="Q429" s="1"/>
      <c r="R429" s="1">
        <v>30</v>
      </c>
      <c r="S429" s="1"/>
      <c r="T429" s="1"/>
      <c r="U429" s="1"/>
      <c r="V429" s="1"/>
      <c r="W429" s="1"/>
      <c r="X429" s="1"/>
      <c r="Y429" s="55"/>
      <c r="Z429" s="55"/>
    </row>
    <row r="430" spans="1:46" ht="12.75" customHeight="1" x14ac:dyDescent="0.3">
      <c r="B430" s="56" t="s">
        <v>284</v>
      </c>
      <c r="C430" s="56" t="s">
        <v>294</v>
      </c>
      <c r="D430" s="57" t="s">
        <v>284</v>
      </c>
      <c r="E430" s="58" t="s">
        <v>287</v>
      </c>
      <c r="F430" s="58" t="s">
        <v>295</v>
      </c>
      <c r="G430" s="58" t="s">
        <v>296</v>
      </c>
      <c r="H430" s="58" t="s">
        <v>297</v>
      </c>
      <c r="I430" s="58" t="s">
        <v>298</v>
      </c>
      <c r="J430" s="59" t="s">
        <v>299</v>
      </c>
      <c r="K430" s="57" t="s">
        <v>284</v>
      </c>
      <c r="L430" s="58" t="s">
        <v>287</v>
      </c>
      <c r="M430" s="58" t="s">
        <v>295</v>
      </c>
      <c r="N430" s="58" t="s">
        <v>296</v>
      </c>
      <c r="O430" s="58" t="s">
        <v>297</v>
      </c>
      <c r="P430" s="58" t="s">
        <v>298</v>
      </c>
      <c r="Q430" s="59" t="s">
        <v>299</v>
      </c>
      <c r="R430" s="57" t="s">
        <v>284</v>
      </c>
      <c r="S430" s="58" t="s">
        <v>287</v>
      </c>
      <c r="T430" s="58" t="s">
        <v>295</v>
      </c>
      <c r="U430" s="58" t="s">
        <v>296</v>
      </c>
      <c r="V430" s="58" t="s">
        <v>297</v>
      </c>
      <c r="W430" s="58" t="s">
        <v>298</v>
      </c>
      <c r="X430" s="59" t="s">
        <v>299</v>
      </c>
      <c r="Y430" s="58"/>
      <c r="Z430" s="58"/>
    </row>
    <row r="431" spans="1:46" ht="12.75" customHeight="1" x14ac:dyDescent="0.3">
      <c r="A431" s="17" t="s">
        <v>300</v>
      </c>
      <c r="B431" s="58">
        <v>0.59972700000000001</v>
      </c>
      <c r="C431" s="58">
        <v>1.80816</v>
      </c>
      <c r="D431" s="60">
        <v>0.60329699999999997</v>
      </c>
      <c r="E431" s="61">
        <v>4.0795999999999999E-2</v>
      </c>
      <c r="F431" s="61">
        <v>1.6770585000000001E-3</v>
      </c>
      <c r="G431" s="61">
        <v>1.8721099999999999</v>
      </c>
      <c r="H431" s="61">
        <v>0.379579</v>
      </c>
      <c r="I431" s="61">
        <v>1.80853</v>
      </c>
      <c r="J431" s="62">
        <v>0.1440803541</v>
      </c>
      <c r="K431" s="60">
        <v>0.60312600000000005</v>
      </c>
      <c r="L431" s="61">
        <v>2.9375200000000001E-2</v>
      </c>
      <c r="M431" s="61">
        <v>8.7445549999999996E-4</v>
      </c>
      <c r="N431" s="61">
        <v>1.84615</v>
      </c>
      <c r="O431" s="61">
        <v>0.26319300000000001</v>
      </c>
      <c r="P431" s="61">
        <v>1.8133900000000001</v>
      </c>
      <c r="Q431" s="62">
        <v>6.92979081E-2</v>
      </c>
      <c r="R431" s="60">
        <v>0.60172000000000003</v>
      </c>
      <c r="S431" s="61">
        <v>2.0626499999999999E-2</v>
      </c>
      <c r="T431" s="61">
        <v>4.2942449999999998E-4</v>
      </c>
      <c r="U431" s="61">
        <v>1.8258099999999999</v>
      </c>
      <c r="V431" s="61">
        <v>0.188551</v>
      </c>
      <c r="W431" s="61">
        <v>1.8088900000000001</v>
      </c>
      <c r="X431" s="62">
        <v>3.5552012500000001E-2</v>
      </c>
      <c r="Y431" s="61"/>
      <c r="Z431" s="61"/>
      <c r="AH431" s="63"/>
      <c r="AI431" s="63"/>
    </row>
    <row r="432" spans="1:46" ht="12.75" customHeight="1" x14ac:dyDescent="0.3">
      <c r="A432" s="17" t="s">
        <v>354</v>
      </c>
      <c r="B432" s="58">
        <v>0.59972700000000001</v>
      </c>
      <c r="C432" s="58">
        <v>1.80816</v>
      </c>
      <c r="D432" s="60">
        <v>0.60322200000000004</v>
      </c>
      <c r="E432" s="61">
        <v>5.3269299999999999E-2</v>
      </c>
      <c r="F432" s="61">
        <v>2.8498333000000001E-3</v>
      </c>
      <c r="G432" s="61">
        <v>1.85541</v>
      </c>
      <c r="H432" s="61">
        <v>0.42661100000000002</v>
      </c>
      <c r="I432" s="61">
        <v>1.77511</v>
      </c>
      <c r="J432" s="62">
        <v>0.18308924779999999</v>
      </c>
      <c r="K432" s="60">
        <v>0.60115099999999999</v>
      </c>
      <c r="L432" s="61">
        <v>4.9679899999999999E-2</v>
      </c>
      <c r="M432" s="61">
        <v>2.4701201000000002E-3</v>
      </c>
      <c r="N432" s="61">
        <v>1.80227</v>
      </c>
      <c r="O432" s="61">
        <v>0.35817599999999999</v>
      </c>
      <c r="P432" s="61">
        <v>1.74796</v>
      </c>
      <c r="Q432" s="62">
        <v>0.1319140869</v>
      </c>
      <c r="R432" s="60">
        <v>0.60130799999999995</v>
      </c>
      <c r="S432" s="61">
        <v>4.5960399999999998E-2</v>
      </c>
      <c r="T432" s="61">
        <v>2.1148578000000002E-3</v>
      </c>
      <c r="U432" s="61">
        <v>1.8099400000000001</v>
      </c>
      <c r="V432" s="61">
        <v>0.32730900000000002</v>
      </c>
      <c r="W432" s="61">
        <v>1.7643200000000001</v>
      </c>
      <c r="X432" s="62">
        <v>0.109053127</v>
      </c>
      <c r="Y432" s="61"/>
      <c r="Z432" s="61"/>
      <c r="AA432" s="15">
        <f>IF("na"=F432,"",F432/F431)</f>
        <v>1.6993046456041931</v>
      </c>
      <c r="AB432" s="13">
        <f>IF("na"=J432,"",J432/J431)</f>
        <v>1.270744016029594</v>
      </c>
      <c r="AC432" s="13">
        <f>IF("na"=M432,"",M432/M431)</f>
        <v>2.8247522029422885</v>
      </c>
      <c r="AD432" s="13">
        <f>IF("na"=Q432,"",Q432/Q431)</f>
        <v>1.9035796392243478</v>
      </c>
      <c r="AE432" s="13">
        <f>IF("na"=T432,"",T432/T431)</f>
        <v>4.9248652557085126</v>
      </c>
      <c r="AF432" s="13">
        <f>IF("na"=X432,"",X432/X431)</f>
        <v>3.067424860969544</v>
      </c>
      <c r="AG432" s="13">
        <f>ROW()</f>
        <v>432</v>
      </c>
      <c r="AH432" s="63">
        <f t="shared" ref="AH432:AM435" ca="1" si="49">SUM(IF(INDIRECT(ADDRESS(ROW(),AH$40))&gt;INDIRECT(ADDRESS($AG432,AH$40)),1,0),IF(INDIRECT(ADDRESS(ROW(),AH$40))&gt;INDIRECT(ADDRESS($AG432+1,AH$40)),1,0),IF(INDIRECT(ADDRESS(ROW(),AH$40))&gt;INDIRECT(ADDRESS($AG432+2,AH$40)),1,0),IF(INDIRECT(ADDRESS(ROW(),AH$40))&gt;INDIRECT(ADDRESS($AG432+3,AH$40)),1,0))+1</f>
        <v>2</v>
      </c>
      <c r="AI432" s="63">
        <f t="shared" ca="1" si="49"/>
        <v>3</v>
      </c>
      <c r="AJ432" s="63">
        <f t="shared" ca="1" si="49"/>
        <v>2</v>
      </c>
      <c r="AK432" s="63">
        <f t="shared" ca="1" si="49"/>
        <v>3</v>
      </c>
      <c r="AL432" s="63">
        <f t="shared" ca="1" si="49"/>
        <v>2</v>
      </c>
      <c r="AM432" s="63">
        <f t="shared" ca="1" si="49"/>
        <v>3</v>
      </c>
      <c r="AO432" s="14">
        <f>IF("na"=F432,"",SQRT(F432)/SQRT(F431))</f>
        <v>1.3035737975290058</v>
      </c>
      <c r="AP432" s="14">
        <f>IF("na"=J432,"",SQRT(J432)/SQRT(J431))</f>
        <v>1.1272728223591635</v>
      </c>
      <c r="AQ432" s="14">
        <f>IF("na"=M432,"",SQRT(M432)/SQRT(M431))</f>
        <v>1.6806999146017376</v>
      </c>
      <c r="AR432" s="14">
        <f>IF("na"=Q432,"",SQRT(Q432)/SQRT(Q431))</f>
        <v>1.3797027358182443</v>
      </c>
      <c r="AS432" s="14">
        <f>IF("na"=T432,"",SQRT(T432)/SQRT(T431))</f>
        <v>2.2192037436225891</v>
      </c>
      <c r="AT432" s="14">
        <f>IF("na"=X432,"",SQRT(X432)/SQRT(X431))</f>
        <v>1.7514065378916295</v>
      </c>
    </row>
    <row r="433" spans="1:46" ht="12.75" customHeight="1" x14ac:dyDescent="0.3">
      <c r="A433" s="17" t="s">
        <v>281</v>
      </c>
      <c r="B433" s="58">
        <v>0.59972700000000001</v>
      </c>
      <c r="C433" s="58">
        <v>1.80816</v>
      </c>
      <c r="D433" s="60">
        <v>0.66947400000000001</v>
      </c>
      <c r="E433" s="61">
        <v>4.1899899999999997E-2</v>
      </c>
      <c r="F433" s="61">
        <v>6.6202455999999996E-3</v>
      </c>
      <c r="G433" s="61">
        <v>1.97973</v>
      </c>
      <c r="H433" s="61">
        <v>0.40514600000000001</v>
      </c>
      <c r="I433" s="61">
        <v>1.91439</v>
      </c>
      <c r="J433" s="62">
        <v>0.1754280942</v>
      </c>
      <c r="K433" s="60">
        <v>0.66946600000000001</v>
      </c>
      <c r="L433" s="61">
        <v>3.2672300000000001E-2</v>
      </c>
      <c r="M433" s="61">
        <v>5.9310072000000004E-3</v>
      </c>
      <c r="N433" s="61">
        <v>1.95214</v>
      </c>
      <c r="O433" s="61">
        <v>0.29557600000000001</v>
      </c>
      <c r="P433" s="61">
        <v>1.91629</v>
      </c>
      <c r="Q433" s="62">
        <v>9.9057268599999998E-2</v>
      </c>
      <c r="R433" s="60">
        <v>0.667686</v>
      </c>
      <c r="S433" s="61">
        <v>3.1793099999999998E-2</v>
      </c>
      <c r="T433" s="61">
        <v>5.6292267999999996E-3</v>
      </c>
      <c r="U433" s="61">
        <v>1.93577</v>
      </c>
      <c r="V433" s="61">
        <v>0.23094999999999999</v>
      </c>
      <c r="W433" s="61">
        <v>1.9153</v>
      </c>
      <c r="X433" s="62">
        <v>6.4816882100000001E-2</v>
      </c>
      <c r="Y433" s="61"/>
      <c r="Z433" s="61"/>
      <c r="AA433" s="15">
        <f>IF("na"=F433,"",F433/F431)</f>
        <v>3.9475340901942295</v>
      </c>
      <c r="AB433" s="13">
        <f>IF("na"=J433,"",J433/J431)</f>
        <v>1.2175712316631515</v>
      </c>
      <c r="AC433" s="13">
        <f>IF("na"=M433,"",M433/M431)</f>
        <v>6.7825146048026461</v>
      </c>
      <c r="AD433" s="13">
        <f>IF("na"=Q433,"",Q433/Q431)</f>
        <v>1.429440964611167</v>
      </c>
      <c r="AE433" s="13">
        <f>IF("na"=T433,"",T433/T431)</f>
        <v>13.108769527588668</v>
      </c>
      <c r="AF433" s="13">
        <f>IF("na"=X433,"",X433/X431)</f>
        <v>1.8231564837574243</v>
      </c>
      <c r="AG433" s="13">
        <f>AG432</f>
        <v>432</v>
      </c>
      <c r="AH433" s="63">
        <f t="shared" ca="1" si="49"/>
        <v>3</v>
      </c>
      <c r="AI433" s="63">
        <f t="shared" ca="1" si="49"/>
        <v>2</v>
      </c>
      <c r="AJ433" s="63">
        <f t="shared" ca="1" si="49"/>
        <v>3</v>
      </c>
      <c r="AK433" s="63">
        <f t="shared" ca="1" si="49"/>
        <v>2</v>
      </c>
      <c r="AL433" s="63">
        <f t="shared" ca="1" si="49"/>
        <v>3</v>
      </c>
      <c r="AM433" s="63">
        <f t="shared" ca="1" si="49"/>
        <v>2</v>
      </c>
      <c r="AO433" s="14">
        <f>IF("na"=F433,"",SQRT(F433)/SQRT(F431))</f>
        <v>1.9868402276464583</v>
      </c>
      <c r="AP433" s="14">
        <f>IF("na"=J433,"",SQRT(J433)/SQRT(J431))</f>
        <v>1.1034361022112478</v>
      </c>
      <c r="AQ433" s="14">
        <f>IF("na"=M433,"",SQRT(M433)/SQRT(M431))</f>
        <v>2.6043261325730009</v>
      </c>
      <c r="AR433" s="14">
        <f>IF("na"=Q433,"",SQRT(Q433)/SQRT(Q431))</f>
        <v>1.1955923070224093</v>
      </c>
      <c r="AS433" s="14">
        <f>IF("na"=T433,"",SQRT(T433)/SQRT(T431))</f>
        <v>3.6206034756085437</v>
      </c>
      <c r="AT433" s="14">
        <f>IF("na"=X433,"",SQRT(X433)/SQRT(X431))</f>
        <v>1.3502431202407306</v>
      </c>
    </row>
    <row r="434" spans="1:46" ht="12.75" customHeight="1" x14ac:dyDescent="0.3">
      <c r="A434" s="17" t="s">
        <v>282</v>
      </c>
      <c r="B434" s="58">
        <v>0.59972700000000001</v>
      </c>
      <c r="C434" s="58">
        <v>1.80816</v>
      </c>
      <c r="D434" s="64">
        <v>0.61587800000000004</v>
      </c>
      <c r="E434" s="65">
        <v>4.1366800000000002E-2</v>
      </c>
      <c r="F434" s="66">
        <v>1.9720669000000001E-3</v>
      </c>
      <c r="G434" s="65">
        <v>1.8626</v>
      </c>
      <c r="H434" s="66">
        <v>0.36258600000000002</v>
      </c>
      <c r="I434" s="66">
        <v>1.8048500000000001</v>
      </c>
      <c r="J434" s="67">
        <v>0.1314795634</v>
      </c>
      <c r="K434" s="64">
        <v>0.61572800000000005</v>
      </c>
      <c r="L434" s="65">
        <v>2.9237200000000001E-2</v>
      </c>
      <c r="M434" s="66">
        <v>1.1108457999999999E-3</v>
      </c>
      <c r="N434" s="65">
        <v>1.8394999999999999</v>
      </c>
      <c r="O434" s="66">
        <v>0.246249</v>
      </c>
      <c r="P434" s="66">
        <v>1.81057</v>
      </c>
      <c r="Q434" s="67">
        <v>6.06443781E-2</v>
      </c>
      <c r="R434" s="64">
        <v>0.61586700000000005</v>
      </c>
      <c r="S434" s="65">
        <v>2.04791E-2</v>
      </c>
      <c r="T434" s="66">
        <v>6.7989310000000002E-4</v>
      </c>
      <c r="U434" s="65">
        <v>1.8290900000000001</v>
      </c>
      <c r="V434" s="66">
        <v>0.176317</v>
      </c>
      <c r="W434" s="66">
        <v>1.8144899999999999</v>
      </c>
      <c r="X434" s="67">
        <v>3.1127753300000002E-2</v>
      </c>
      <c r="Y434" s="65"/>
      <c r="Z434" s="65"/>
      <c r="AA434" s="15">
        <f>IF("na"=F434,"",F434/F431)</f>
        <v>1.1759082345666534</v>
      </c>
      <c r="AB434" s="13">
        <f>IF("na"=J434,"",J434/J431)</f>
        <v>0.91254331113557419</v>
      </c>
      <c r="AC434" s="13">
        <f>IF("na"=M434,"",M434/M431)</f>
        <v>1.2703285644609703</v>
      </c>
      <c r="AD434" s="13">
        <f>IF("na"=Q434,"",Q434/Q431)</f>
        <v>0.87512566775446432</v>
      </c>
      <c r="AE434" s="13">
        <f>IF("na"=T434,"",T434/T431)</f>
        <v>1.5832657428721464</v>
      </c>
      <c r="AF434" s="13">
        <f>IF("na"=X434,"",X434/X431)</f>
        <v>0.87555530928101466</v>
      </c>
      <c r="AG434" s="13">
        <f>AG433</f>
        <v>432</v>
      </c>
      <c r="AH434" s="63">
        <f t="shared" ca="1" si="49"/>
        <v>1</v>
      </c>
      <c r="AI434" s="63">
        <f t="shared" ca="1" si="49"/>
        <v>1</v>
      </c>
      <c r="AJ434" s="63">
        <f t="shared" ca="1" si="49"/>
        <v>1</v>
      </c>
      <c r="AK434" s="63">
        <f t="shared" ca="1" si="49"/>
        <v>1</v>
      </c>
      <c r="AL434" s="63">
        <f t="shared" ca="1" si="49"/>
        <v>1</v>
      </c>
      <c r="AM434" s="63">
        <f t="shared" ca="1" si="49"/>
        <v>1</v>
      </c>
      <c r="AO434" s="14">
        <f>IF("na"=F434,"",SQRT(F434)/SQRT(F431))</f>
        <v>1.0843930258751453</v>
      </c>
      <c r="AP434" s="14">
        <f>IF("na"=J434,"",SQRT(J434)/SQRT(J431))</f>
        <v>0.95527132854261565</v>
      </c>
      <c r="AQ434" s="14">
        <f>IF("na"=M434,"",SQRT(M434)/SQRT(M431))</f>
        <v>1.1270885344377211</v>
      </c>
      <c r="AR434" s="14">
        <f>IF("na"=Q434,"",SQRT(Q434)/SQRT(Q431))</f>
        <v>0.93548151652208733</v>
      </c>
      <c r="AS434" s="14">
        <f>IF("na"=T434,"",SQRT(T434)/SQRT(T431))</f>
        <v>1.258278881199294</v>
      </c>
      <c r="AT434" s="14">
        <f>IF("na"=X434,"",SQRT(X434)/SQRT(X431))</f>
        <v>0.93571112491036168</v>
      </c>
    </row>
    <row r="435" spans="1:46" ht="12.75" customHeight="1" x14ac:dyDescent="0.3">
      <c r="A435" s="17" t="s">
        <v>283</v>
      </c>
      <c r="B435" s="58">
        <v>0.59972700000000001</v>
      </c>
      <c r="C435" s="58">
        <v>1.80816</v>
      </c>
      <c r="D435" s="68">
        <v>0.66912000000000005</v>
      </c>
      <c r="E435" s="13">
        <v>5.07593E-2</v>
      </c>
      <c r="F435" s="66">
        <v>7.3918949000000003E-3</v>
      </c>
      <c r="G435" s="65">
        <v>2.00264</v>
      </c>
      <c r="H435" s="66">
        <v>0.51170000000000004</v>
      </c>
      <c r="I435" s="66">
        <v>1.9034</v>
      </c>
      <c r="J435" s="67">
        <v>0.27090754760000002</v>
      </c>
      <c r="K435" s="68">
        <v>0.66730599999999995</v>
      </c>
      <c r="L435" s="13">
        <v>4.7079900000000001E-2</v>
      </c>
      <c r="M435" s="66">
        <v>6.7834380999999997E-3</v>
      </c>
      <c r="N435" s="65">
        <v>1.97563</v>
      </c>
      <c r="O435" s="66">
        <v>0.41581099999999999</v>
      </c>
      <c r="P435" s="66">
        <v>1.9060900000000001</v>
      </c>
      <c r="Q435" s="67">
        <v>0.1824890726</v>
      </c>
      <c r="R435" s="68">
        <v>0.66606399999999999</v>
      </c>
      <c r="S435" s="13">
        <v>4.4291700000000003E-2</v>
      </c>
      <c r="T435" s="66">
        <v>6.3623521000000004E-3</v>
      </c>
      <c r="U435" s="65">
        <v>1.9673499999999999</v>
      </c>
      <c r="V435" s="66">
        <v>0.358684</v>
      </c>
      <c r="W435" s="66">
        <v>1.91683</v>
      </c>
      <c r="X435" s="67">
        <v>0.1404633807</v>
      </c>
      <c r="Y435" s="65"/>
      <c r="Z435" s="65"/>
      <c r="AA435" s="15">
        <f>IF("na"=F435,"",F435/F431)</f>
        <v>4.4076547717327692</v>
      </c>
      <c r="AB435" s="13">
        <f>IF("na"=J435,"",J435/J431)</f>
        <v>1.8802532051800394</v>
      </c>
      <c r="AC435" s="13">
        <f>IF("na"=M435,"",M435/M431)</f>
        <v>7.7573279600848757</v>
      </c>
      <c r="AD435" s="13">
        <f>IF("na"=Q435,"",Q435/Q431)</f>
        <v>2.6333994431211409</v>
      </c>
      <c r="AE435" s="13">
        <f>IF("na"=T435,"",T435/T431)</f>
        <v>14.815996991322109</v>
      </c>
      <c r="AF435" s="13">
        <f>IF("na"=X435,"",X435/X431)</f>
        <v>3.9509262858185594</v>
      </c>
      <c r="AG435" s="13">
        <f>AG434</f>
        <v>432</v>
      </c>
      <c r="AH435" s="63">
        <f t="shared" ca="1" si="49"/>
        <v>4</v>
      </c>
      <c r="AI435" s="63">
        <f t="shared" ca="1" si="49"/>
        <v>4</v>
      </c>
      <c r="AJ435" s="63">
        <f t="shared" ca="1" si="49"/>
        <v>4</v>
      </c>
      <c r="AK435" s="63">
        <f t="shared" ca="1" si="49"/>
        <v>4</v>
      </c>
      <c r="AL435" s="63">
        <f t="shared" ca="1" si="49"/>
        <v>4</v>
      </c>
      <c r="AM435" s="63">
        <f t="shared" ca="1" si="49"/>
        <v>4</v>
      </c>
      <c r="AO435" s="14">
        <f>IF("na"=F435,"",SQRT(F435)/SQRT(F431))</f>
        <v>2.0994415380602454</v>
      </c>
      <c r="AP435" s="14">
        <f>IF("na"=J435,"",SQRT(J435)/SQRT(J431))</f>
        <v>1.3712232514000187</v>
      </c>
      <c r="AQ435" s="14">
        <f>IF("na"=M435,"",SQRT(M435)/SQRT(M431))</f>
        <v>2.7851980109293621</v>
      </c>
      <c r="AR435" s="14">
        <f>IF("na"=Q435,"",SQRT(Q435)/SQRT(Q431))</f>
        <v>1.6227752287735788</v>
      </c>
      <c r="AS435" s="14">
        <f>IF("na"=T435,"",SQRT(T435)/SQRT(T431))</f>
        <v>3.8491553607671007</v>
      </c>
      <c r="AT435" s="14">
        <f>IF("na"=X435,"",SQRT(X435)/SQRT(X431))</f>
        <v>1.987693710262866</v>
      </c>
    </row>
    <row r="436" spans="1:46" ht="12.75" customHeight="1" x14ac:dyDescent="0.3">
      <c r="B436" s="69"/>
      <c r="C436" s="69"/>
      <c r="D436" s="13"/>
      <c r="E436" s="13"/>
      <c r="F436" s="13"/>
      <c r="G436" s="13"/>
      <c r="H436" s="13"/>
      <c r="I436" s="13"/>
      <c r="J436" s="13"/>
      <c r="K436" s="13"/>
      <c r="L436" s="13"/>
    </row>
    <row r="437" spans="1:46" ht="12.75" customHeight="1" x14ac:dyDescent="0.3">
      <c r="A437" s="17"/>
      <c r="B437" s="17"/>
      <c r="C437" s="17"/>
      <c r="D437" s="6" t="s">
        <v>345</v>
      </c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17"/>
      <c r="Z437" s="17"/>
      <c r="AA437" s="51"/>
      <c r="AB437" s="52"/>
      <c r="AC437" s="52"/>
      <c r="AD437" s="52"/>
      <c r="AE437" s="52"/>
      <c r="AF437" s="52"/>
      <c r="AG437" s="52"/>
      <c r="AH437" s="53"/>
      <c r="AI437" s="53"/>
      <c r="AJ437" s="53"/>
      <c r="AK437" s="53"/>
      <c r="AL437" s="53"/>
      <c r="AM437" s="53"/>
      <c r="AO437" s="52"/>
      <c r="AP437" s="52"/>
      <c r="AQ437" s="52"/>
      <c r="AR437" s="52"/>
      <c r="AS437" s="52"/>
      <c r="AT437" s="52"/>
    </row>
    <row r="438" spans="1:46" ht="12.75" customHeight="1" x14ac:dyDescent="0.3">
      <c r="B438" s="54" t="s">
        <v>293</v>
      </c>
      <c r="C438" s="54" t="s">
        <v>293</v>
      </c>
      <c r="D438" s="1">
        <v>7</v>
      </c>
      <c r="E438" s="1"/>
      <c r="F438" s="1"/>
      <c r="G438" s="1"/>
      <c r="H438" s="1"/>
      <c r="I438" s="1"/>
      <c r="J438" s="1"/>
      <c r="K438" s="1">
        <v>15</v>
      </c>
      <c r="L438" s="1"/>
      <c r="M438" s="1"/>
      <c r="N438" s="1"/>
      <c r="O438" s="1"/>
      <c r="P438" s="1"/>
      <c r="Q438" s="1"/>
      <c r="R438" s="1">
        <v>30</v>
      </c>
      <c r="S438" s="1"/>
      <c r="T438" s="1"/>
      <c r="U438" s="1"/>
      <c r="V438" s="1"/>
      <c r="W438" s="1"/>
      <c r="X438" s="1"/>
      <c r="Y438" s="55"/>
      <c r="Z438" s="55"/>
    </row>
    <row r="439" spans="1:46" ht="12.75" customHeight="1" x14ac:dyDescent="0.3">
      <c r="B439" s="56" t="s">
        <v>284</v>
      </c>
      <c r="C439" s="56" t="s">
        <v>294</v>
      </c>
      <c r="D439" s="57" t="s">
        <v>284</v>
      </c>
      <c r="E439" s="58" t="s">
        <v>287</v>
      </c>
      <c r="F439" s="58" t="s">
        <v>295</v>
      </c>
      <c r="G439" s="58" t="s">
        <v>296</v>
      </c>
      <c r="H439" s="58" t="s">
        <v>297</v>
      </c>
      <c r="I439" s="58" t="s">
        <v>298</v>
      </c>
      <c r="J439" s="59" t="s">
        <v>299</v>
      </c>
      <c r="K439" s="57" t="s">
        <v>284</v>
      </c>
      <c r="L439" s="58" t="s">
        <v>287</v>
      </c>
      <c r="M439" s="58" t="s">
        <v>295</v>
      </c>
      <c r="N439" s="58" t="s">
        <v>296</v>
      </c>
      <c r="O439" s="58" t="s">
        <v>297</v>
      </c>
      <c r="P439" s="58" t="s">
        <v>298</v>
      </c>
      <c r="Q439" s="59" t="s">
        <v>299</v>
      </c>
      <c r="R439" s="57" t="s">
        <v>284</v>
      </c>
      <c r="S439" s="58" t="s">
        <v>287</v>
      </c>
      <c r="T439" s="58" t="s">
        <v>295</v>
      </c>
      <c r="U439" s="58" t="s">
        <v>296</v>
      </c>
      <c r="V439" s="58" t="s">
        <v>297</v>
      </c>
      <c r="W439" s="58" t="s">
        <v>298</v>
      </c>
      <c r="X439" s="59" t="s">
        <v>299</v>
      </c>
      <c r="Y439" s="58"/>
      <c r="Z439" s="58"/>
    </row>
    <row r="440" spans="1:46" ht="12.75" customHeight="1" x14ac:dyDescent="0.3">
      <c r="A440" s="17" t="s">
        <v>300</v>
      </c>
      <c r="B440" s="58">
        <v>0.53722499999999995</v>
      </c>
      <c r="C440" s="58">
        <v>2.5173100000000002</v>
      </c>
      <c r="D440" s="60">
        <v>0.53523100000000001</v>
      </c>
      <c r="E440" s="61">
        <v>3.9385700000000003E-2</v>
      </c>
      <c r="F440" s="61">
        <v>1.5552093E-3</v>
      </c>
      <c r="G440" s="61">
        <v>2.61795</v>
      </c>
      <c r="H440" s="61">
        <v>0.59404800000000002</v>
      </c>
      <c r="I440" s="61">
        <v>2.5125299999999999</v>
      </c>
      <c r="J440" s="62">
        <v>0.35291587470000002</v>
      </c>
      <c r="K440" s="60">
        <v>0.53534099999999996</v>
      </c>
      <c r="L440" s="61">
        <v>2.8639600000000001E-2</v>
      </c>
      <c r="M440" s="61">
        <v>8.2377600000000002E-4</v>
      </c>
      <c r="N440" s="61">
        <v>2.5316800000000002</v>
      </c>
      <c r="O440" s="61">
        <v>0.37948100000000001</v>
      </c>
      <c r="P440" s="61">
        <v>2.48169</v>
      </c>
      <c r="Q440" s="62">
        <v>0.1452746137</v>
      </c>
      <c r="R440" s="60">
        <v>0.536605</v>
      </c>
      <c r="S440" s="61">
        <v>1.9826199999999999E-2</v>
      </c>
      <c r="T440" s="61">
        <v>3.9346260000000001E-4</v>
      </c>
      <c r="U440" s="61">
        <v>2.52339</v>
      </c>
      <c r="V440" s="61">
        <v>0.29247099999999998</v>
      </c>
      <c r="W440" s="61">
        <v>2.4943499999999998</v>
      </c>
      <c r="X440" s="62">
        <v>8.6066447399999996E-2</v>
      </c>
      <c r="Y440" s="61"/>
      <c r="Z440" s="61"/>
      <c r="AH440" s="63"/>
      <c r="AI440" s="63"/>
    </row>
    <row r="441" spans="1:46" ht="12.75" customHeight="1" x14ac:dyDescent="0.3">
      <c r="A441" s="17" t="s">
        <v>354</v>
      </c>
      <c r="B441" s="58">
        <v>0.53722499999999995</v>
      </c>
      <c r="C441" s="58">
        <v>2.5173100000000002</v>
      </c>
      <c r="D441" s="60">
        <v>0.53764199999999995</v>
      </c>
      <c r="E441" s="61">
        <v>5.2834399999999997E-2</v>
      </c>
      <c r="F441" s="61">
        <v>2.7916476000000002E-3</v>
      </c>
      <c r="G441" s="61">
        <v>2.6011199999999999</v>
      </c>
      <c r="H441" s="61">
        <v>0.69403999999999999</v>
      </c>
      <c r="I441" s="61">
        <v>2.4651700000000001</v>
      </c>
      <c r="J441" s="62">
        <v>0.4844101012</v>
      </c>
      <c r="K441" s="60">
        <v>0.540852</v>
      </c>
      <c r="L441" s="61">
        <v>4.5248200000000002E-2</v>
      </c>
      <c r="M441" s="61">
        <v>2.0605546999999998E-3</v>
      </c>
      <c r="N441" s="61">
        <v>2.55769</v>
      </c>
      <c r="O441" s="61">
        <v>0.51706600000000003</v>
      </c>
      <c r="P441" s="61">
        <v>2.4762400000000002</v>
      </c>
      <c r="Q441" s="62">
        <v>0.2690439932</v>
      </c>
      <c r="R441" s="60">
        <v>0.54147999999999996</v>
      </c>
      <c r="S441" s="61">
        <v>4.2816699999999999E-2</v>
      </c>
      <c r="T441" s="61">
        <v>1.8513747000000001E-3</v>
      </c>
      <c r="U441" s="61">
        <v>2.5590000000000002</v>
      </c>
      <c r="V441" s="61">
        <v>0.44419199999999998</v>
      </c>
      <c r="W441" s="61">
        <v>2.49783</v>
      </c>
      <c r="X441" s="62">
        <v>0.19768600319999999</v>
      </c>
      <c r="Y441" s="61"/>
      <c r="Z441" s="61"/>
      <c r="AA441" s="15">
        <f>IF("na"=F441,"",F441/F440)</f>
        <v>1.7950301608921706</v>
      </c>
      <c r="AB441" s="13">
        <f>IF("na"=J441,"",J441/J440)</f>
        <v>1.3725936857098822</v>
      </c>
      <c r="AC441" s="13">
        <f>IF("na"=M441,"",M441/M440)</f>
        <v>2.5013531591112144</v>
      </c>
      <c r="AD441" s="13">
        <f>IF("na"=Q441,"",Q441/Q440)</f>
        <v>1.8519683952186616</v>
      </c>
      <c r="AE441" s="13">
        <f>IF("na"=T441,"",T441/T440)</f>
        <v>4.705338448940255</v>
      </c>
      <c r="AF441" s="13">
        <f>IF("na"=X441,"",X441/X440)</f>
        <v>2.2968997695610707</v>
      </c>
      <c r="AG441" s="13">
        <f>ROW()</f>
        <v>441</v>
      </c>
      <c r="AH441" s="63">
        <f t="shared" ref="AH441:AM444" ca="1" si="50">SUM(IF(INDIRECT(ADDRESS(ROW(),AH$40))&gt;INDIRECT(ADDRESS($AG441,AH$40)),1,0),IF(INDIRECT(ADDRESS(ROW(),AH$40))&gt;INDIRECT(ADDRESS($AG441+1,AH$40)),1,0),IF(INDIRECT(ADDRESS(ROW(),AH$40))&gt;INDIRECT(ADDRESS($AG441+2,AH$40)),1,0),IF(INDIRECT(ADDRESS(ROW(),AH$40))&gt;INDIRECT(ADDRESS($AG441+3,AH$40)),1,0))+1</f>
        <v>2</v>
      </c>
      <c r="AI441" s="63">
        <f t="shared" ca="1" si="50"/>
        <v>4</v>
      </c>
      <c r="AJ441" s="63">
        <f t="shared" ca="1" si="50"/>
        <v>2</v>
      </c>
      <c r="AK441" s="63">
        <f t="shared" ca="1" si="50"/>
        <v>3</v>
      </c>
      <c r="AL441" s="63">
        <f t="shared" ca="1" si="50"/>
        <v>2</v>
      </c>
      <c r="AM441" s="63">
        <f t="shared" ca="1" si="50"/>
        <v>3</v>
      </c>
      <c r="AO441" s="14">
        <f>IF("na"=F441,"",SQRT(F441)/SQRT(F440))</f>
        <v>1.3397873565951317</v>
      </c>
      <c r="AP441" s="14">
        <f>IF("na"=J441,"",SQRT(J441)/SQRT(J440))</f>
        <v>1.1715774347903267</v>
      </c>
      <c r="AQ441" s="14">
        <f>IF("na"=M441,"",SQRT(M441)/SQRT(M440))</f>
        <v>1.5815666786801037</v>
      </c>
      <c r="AR441" s="14">
        <f>IF("na"=Q441,"",SQRT(Q441)/SQRT(Q440))</f>
        <v>1.3608704549730888</v>
      </c>
      <c r="AS441" s="14">
        <f>IF("na"=T441,"",SQRT(T441)/SQRT(T440))</f>
        <v>2.1691792108860568</v>
      </c>
      <c r="AT441" s="14">
        <f>IF("na"=X441,"",SQRT(X441)/SQRT(X440))</f>
        <v>1.5155526284365948</v>
      </c>
    </row>
    <row r="442" spans="1:46" ht="12.75" customHeight="1" x14ac:dyDescent="0.3">
      <c r="A442" s="17" t="s">
        <v>281</v>
      </c>
      <c r="B442" s="58">
        <v>0.53722499999999995</v>
      </c>
      <c r="C442" s="58">
        <v>2.5173100000000002</v>
      </c>
      <c r="D442" s="60">
        <v>0.612541</v>
      </c>
      <c r="E442" s="61">
        <v>4.1372100000000002E-2</v>
      </c>
      <c r="F442" s="61">
        <v>7.3841504000000001E-3</v>
      </c>
      <c r="G442" s="61">
        <v>2.5089000000000001</v>
      </c>
      <c r="H442" s="61">
        <v>0.53956800000000005</v>
      </c>
      <c r="I442" s="61">
        <v>2.4147699999999999</v>
      </c>
      <c r="J442" s="62">
        <v>0.3016480782</v>
      </c>
      <c r="K442" s="60">
        <v>0.61132600000000004</v>
      </c>
      <c r="L442" s="61">
        <v>3.2868500000000002E-2</v>
      </c>
      <c r="M442" s="61">
        <v>6.5712964E-3</v>
      </c>
      <c r="N442" s="61">
        <v>2.4669500000000002</v>
      </c>
      <c r="O442" s="61">
        <v>0.383218</v>
      </c>
      <c r="P442" s="61">
        <v>2.4182100000000002</v>
      </c>
      <c r="Q442" s="62">
        <v>0.15667684549999999</v>
      </c>
      <c r="R442" s="60">
        <v>0.61158000000000001</v>
      </c>
      <c r="S442" s="61">
        <v>2.8815E-2</v>
      </c>
      <c r="T442" s="61">
        <v>6.3589702000000003E-3</v>
      </c>
      <c r="U442" s="61">
        <v>2.44102</v>
      </c>
      <c r="V442" s="61">
        <v>0.30058099999999999</v>
      </c>
      <c r="W442" s="61">
        <v>2.4107099999999999</v>
      </c>
      <c r="X442" s="62">
        <v>0.1017124975</v>
      </c>
      <c r="Y442" s="61"/>
      <c r="Z442" s="61"/>
      <c r="AA442" s="15">
        <f>IF("na"=F442,"",F442/F440)</f>
        <v>4.7480107018392959</v>
      </c>
      <c r="AB442" s="13">
        <f>IF("na"=J442,"",J442/J440)</f>
        <v>0.85473082914283538</v>
      </c>
      <c r="AC442" s="13">
        <f>IF("na"=M442,"",M442/M440)</f>
        <v>7.9770427883308086</v>
      </c>
      <c r="AD442" s="13">
        <f>IF("na"=Q442,"",Q442/Q440)</f>
        <v>1.0784874350004896</v>
      </c>
      <c r="AE442" s="13">
        <f>IF("na"=T442,"",T442/T440)</f>
        <v>16.161561988356709</v>
      </c>
      <c r="AF442" s="13">
        <f>IF("na"=X442,"",X442/X440)</f>
        <v>1.1817903558547487</v>
      </c>
      <c r="AG442" s="13">
        <f>AG441</f>
        <v>441</v>
      </c>
      <c r="AH442" s="63">
        <f t="shared" ca="1" si="50"/>
        <v>3</v>
      </c>
      <c r="AI442" s="63">
        <f t="shared" ca="1" si="50"/>
        <v>1</v>
      </c>
      <c r="AJ442" s="63">
        <f t="shared" ca="1" si="50"/>
        <v>3</v>
      </c>
      <c r="AK442" s="63">
        <f t="shared" ca="1" si="50"/>
        <v>1</v>
      </c>
      <c r="AL442" s="63">
        <f t="shared" ca="1" si="50"/>
        <v>3</v>
      </c>
      <c r="AM442" s="63">
        <f t="shared" ca="1" si="50"/>
        <v>2</v>
      </c>
      <c r="AO442" s="14">
        <f>IF("na"=F442,"",SQRT(F442)/SQRT(F440))</f>
        <v>2.1789930476803492</v>
      </c>
      <c r="AP442" s="14">
        <f>IF("na"=J442,"",SQRT(J442)/SQRT(J440))</f>
        <v>0.92451653805804657</v>
      </c>
      <c r="AQ442" s="14">
        <f>IF("na"=M442,"",SQRT(M442)/SQRT(M440))</f>
        <v>2.8243659090724784</v>
      </c>
      <c r="AR442" s="14">
        <f>IF("na"=Q442,"",SQRT(Q442)/SQRT(Q440))</f>
        <v>1.0385024963862579</v>
      </c>
      <c r="AS442" s="14">
        <f>IF("na"=T442,"",SQRT(T442)/SQRT(T440))</f>
        <v>4.0201445233171293</v>
      </c>
      <c r="AT442" s="14">
        <f>IF("na"=X442,"",SQRT(X442)/SQRT(X440))</f>
        <v>1.0871018148521088</v>
      </c>
    </row>
    <row r="443" spans="1:46" ht="12.75" customHeight="1" x14ac:dyDescent="0.3">
      <c r="A443" s="17" t="s">
        <v>282</v>
      </c>
      <c r="B443" s="58">
        <v>0.53722499999999995</v>
      </c>
      <c r="C443" s="58">
        <v>2.5173100000000002</v>
      </c>
      <c r="D443" s="64">
        <v>0.55118500000000004</v>
      </c>
      <c r="E443" s="65">
        <v>3.96443E-2</v>
      </c>
      <c r="F443" s="66">
        <v>1.7665521E-3</v>
      </c>
      <c r="G443" s="65">
        <v>2.7056</v>
      </c>
      <c r="H443" s="66">
        <v>0.64974600000000005</v>
      </c>
      <c r="I443" s="66">
        <v>2.5842499999999999</v>
      </c>
      <c r="J443" s="67">
        <v>0.42665082809999999</v>
      </c>
      <c r="K443" s="64">
        <v>0.55152000000000001</v>
      </c>
      <c r="L443" s="65">
        <v>2.80743E-2</v>
      </c>
      <c r="M443" s="66">
        <v>9.9251330000000009E-4</v>
      </c>
      <c r="N443" s="65">
        <v>2.6052599999999999</v>
      </c>
      <c r="O443" s="66">
        <v>0.39861799999999997</v>
      </c>
      <c r="P443" s="66">
        <v>2.55355</v>
      </c>
      <c r="Q443" s="67">
        <v>0.1602096475</v>
      </c>
      <c r="R443" s="64">
        <v>0.55228500000000003</v>
      </c>
      <c r="S443" s="65">
        <v>2.0474599999999999E-2</v>
      </c>
      <c r="T443" s="66">
        <v>6.4601280000000001E-4</v>
      </c>
      <c r="U443" s="65">
        <v>2.5889799999999998</v>
      </c>
      <c r="V443" s="66">
        <v>0.27979300000000001</v>
      </c>
      <c r="W443" s="66">
        <v>2.5621999999999998</v>
      </c>
      <c r="X443" s="67">
        <v>8.0299234900000002E-2</v>
      </c>
      <c r="Y443" s="65"/>
      <c r="Z443" s="65"/>
      <c r="AA443" s="15">
        <f>IF("na"=F443,"",F443/F440)</f>
        <v>1.1358934774888498</v>
      </c>
      <c r="AB443" s="13">
        <f>IF("na"=J443,"",J443/J440)</f>
        <v>1.2089306791956558</v>
      </c>
      <c r="AC443" s="13">
        <f>IF("na"=M443,"",M443/M440)</f>
        <v>1.2048339597172049</v>
      </c>
      <c r="AD443" s="13">
        <f>IF("na"=Q443,"",Q443/Q440)</f>
        <v>1.1028055309845233</v>
      </c>
      <c r="AE443" s="13">
        <f>IF("na"=T443,"",T443/T440)</f>
        <v>1.6418658342622654</v>
      </c>
      <c r="AF443" s="13">
        <f>IF("na"=X443,"",X443/X440)</f>
        <v>0.93299116352280165</v>
      </c>
      <c r="AG443" s="13">
        <f>AG442</f>
        <v>441</v>
      </c>
      <c r="AH443" s="63">
        <f t="shared" ca="1" si="50"/>
        <v>1</v>
      </c>
      <c r="AI443" s="63">
        <f t="shared" ca="1" si="50"/>
        <v>2</v>
      </c>
      <c r="AJ443" s="63">
        <f t="shared" ca="1" si="50"/>
        <v>1</v>
      </c>
      <c r="AK443" s="63">
        <f t="shared" ca="1" si="50"/>
        <v>2</v>
      </c>
      <c r="AL443" s="63">
        <f t="shared" ca="1" si="50"/>
        <v>1</v>
      </c>
      <c r="AM443" s="63">
        <f t="shared" ca="1" si="50"/>
        <v>1</v>
      </c>
      <c r="AO443" s="14">
        <f>IF("na"=F443,"",SQRT(F443)/SQRT(F440))</f>
        <v>1.0657830349038449</v>
      </c>
      <c r="AP443" s="14">
        <f>IF("na"=J443,"",SQRT(J443)/SQRT(J440))</f>
        <v>1.0995138376553775</v>
      </c>
      <c r="AQ443" s="14">
        <f>IF("na"=M443,"",SQRT(M443)/SQRT(M440))</f>
        <v>1.0976492881231259</v>
      </c>
      <c r="AR443" s="14">
        <f>IF("na"=Q443,"",SQRT(Q443)/SQRT(Q440))</f>
        <v>1.0501454808665909</v>
      </c>
      <c r="AS443" s="14">
        <f>IF("na"=T443,"",SQRT(T443)/SQRT(T440))</f>
        <v>1.2813531262935542</v>
      </c>
      <c r="AT443" s="14">
        <f>IF("na"=X443,"",SQRT(X443)/SQRT(X440))</f>
        <v>0.96591467714431256</v>
      </c>
    </row>
    <row r="444" spans="1:46" ht="12.75" customHeight="1" x14ac:dyDescent="0.3">
      <c r="A444" s="17" t="s">
        <v>283</v>
      </c>
      <c r="B444" s="58">
        <v>0.53722499999999995</v>
      </c>
      <c r="C444" s="58">
        <v>2.5173100000000002</v>
      </c>
      <c r="D444" s="68">
        <v>0.61278299999999997</v>
      </c>
      <c r="E444" s="13">
        <v>4.9043000000000003E-2</v>
      </c>
      <c r="F444" s="66">
        <v>8.1142270999999995E-3</v>
      </c>
      <c r="G444" s="65">
        <v>2.5499000000000001</v>
      </c>
      <c r="H444" s="66">
        <v>0.67972600000000005</v>
      </c>
      <c r="I444" s="66">
        <v>2.4180999999999999</v>
      </c>
      <c r="J444" s="67">
        <v>0.47187005910000002</v>
      </c>
      <c r="K444" s="68">
        <v>0.61087599999999997</v>
      </c>
      <c r="L444" s="13">
        <v>4.3884100000000002E-2</v>
      </c>
      <c r="M444" s="66">
        <v>7.3502840000000003E-3</v>
      </c>
      <c r="N444" s="65">
        <v>2.5066899999999999</v>
      </c>
      <c r="O444" s="66">
        <v>0.54142400000000002</v>
      </c>
      <c r="P444" s="66">
        <v>2.4163600000000001</v>
      </c>
      <c r="Q444" s="67">
        <v>0.3033308502</v>
      </c>
      <c r="R444" s="68">
        <v>0.60913700000000004</v>
      </c>
      <c r="S444" s="13">
        <v>4.1842200000000003E-2</v>
      </c>
      <c r="T444" s="66">
        <v>6.9221053999999997E-3</v>
      </c>
      <c r="U444" s="65">
        <v>2.4943200000000001</v>
      </c>
      <c r="V444" s="66">
        <v>0.45554600000000001</v>
      </c>
      <c r="W444" s="66">
        <v>2.4273400000000001</v>
      </c>
      <c r="X444" s="67">
        <v>0.21561675899999999</v>
      </c>
      <c r="Y444" s="65"/>
      <c r="Z444" s="65"/>
      <c r="AA444" s="15">
        <f>IF("na"=F444,"",F444/F440)</f>
        <v>5.2174502171508363</v>
      </c>
      <c r="AB444" s="13">
        <f>IF("na"=J444,"",J444/J440)</f>
        <v>1.3370610191483121</v>
      </c>
      <c r="AC444" s="13">
        <f>IF("na"=M444,"",M444/M440)</f>
        <v>8.9226731538670716</v>
      </c>
      <c r="AD444" s="13">
        <f>IF("na"=Q444,"",Q444/Q440)</f>
        <v>2.0879824938057983</v>
      </c>
      <c r="AE444" s="13">
        <f>IF("na"=T444,"",T444/T440)</f>
        <v>17.592791284355869</v>
      </c>
      <c r="AF444" s="13">
        <f>IF("na"=X444,"",X444/X440)</f>
        <v>2.505235960279685</v>
      </c>
      <c r="AG444" s="13">
        <f>AG443</f>
        <v>441</v>
      </c>
      <c r="AH444" s="63">
        <f t="shared" ca="1" si="50"/>
        <v>4</v>
      </c>
      <c r="AI444" s="63">
        <f t="shared" ca="1" si="50"/>
        <v>3</v>
      </c>
      <c r="AJ444" s="63">
        <f t="shared" ca="1" si="50"/>
        <v>4</v>
      </c>
      <c r="AK444" s="63">
        <f t="shared" ca="1" si="50"/>
        <v>4</v>
      </c>
      <c r="AL444" s="63">
        <f t="shared" ca="1" si="50"/>
        <v>4</v>
      </c>
      <c r="AM444" s="63">
        <f t="shared" ca="1" si="50"/>
        <v>4</v>
      </c>
      <c r="AO444" s="14">
        <f>IF("na"=F444,"",SQRT(F444)/SQRT(F440))</f>
        <v>2.2841738587837042</v>
      </c>
      <c r="AP444" s="14">
        <f>IF("na"=J444,"",SQRT(J444)/SQRT(J440))</f>
        <v>1.15631354707463</v>
      </c>
      <c r="AQ444" s="14">
        <f>IF("na"=M444,"",SQRT(M444)/SQRT(M440))</f>
        <v>2.9870843901482043</v>
      </c>
      <c r="AR444" s="14">
        <f>IF("na"=Q444,"",SQRT(Q444)/SQRT(Q440))</f>
        <v>1.4449852918994706</v>
      </c>
      <c r="AS444" s="14">
        <f>IF("na"=T444,"",SQRT(T444)/SQRT(T440))</f>
        <v>4.1943761496026886</v>
      </c>
      <c r="AT444" s="14">
        <f>IF("na"=X444,"",SQRT(X444)/SQRT(X440))</f>
        <v>1.5827937200657844</v>
      </c>
    </row>
    <row r="445" spans="1:46" ht="12.75" customHeight="1" x14ac:dyDescent="0.3">
      <c r="B445" s="69"/>
      <c r="C445" s="69"/>
    </row>
    <row r="446" spans="1:46" ht="12.75" customHeight="1" x14ac:dyDescent="0.3">
      <c r="A446" s="17"/>
      <c r="B446" s="17"/>
      <c r="C446" s="17"/>
      <c r="D446" s="6" t="s">
        <v>346</v>
      </c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17"/>
      <c r="Z446" s="17"/>
      <c r="AA446" s="51"/>
      <c r="AB446" s="52"/>
      <c r="AC446" s="52"/>
      <c r="AD446" s="52"/>
      <c r="AE446" s="52"/>
      <c r="AF446" s="52"/>
      <c r="AG446" s="52"/>
      <c r="AH446" s="53"/>
      <c r="AI446" s="53"/>
      <c r="AJ446" s="53"/>
      <c r="AK446" s="53"/>
      <c r="AL446" s="53"/>
      <c r="AM446" s="53"/>
      <c r="AO446" s="52"/>
      <c r="AP446" s="52"/>
      <c r="AQ446" s="52"/>
      <c r="AR446" s="52"/>
      <c r="AS446" s="52"/>
      <c r="AT446" s="52"/>
    </row>
    <row r="447" spans="1:46" ht="12.75" customHeight="1" x14ac:dyDescent="0.3">
      <c r="B447" s="54" t="s">
        <v>293</v>
      </c>
      <c r="C447" s="54" t="s">
        <v>293</v>
      </c>
      <c r="D447" s="1">
        <v>7</v>
      </c>
      <c r="E447" s="1"/>
      <c r="F447" s="1"/>
      <c r="G447" s="1"/>
      <c r="H447" s="1"/>
      <c r="I447" s="1"/>
      <c r="J447" s="1"/>
      <c r="K447" s="1">
        <v>15</v>
      </c>
      <c r="L447" s="1"/>
      <c r="M447" s="1"/>
      <c r="N447" s="1"/>
      <c r="O447" s="1"/>
      <c r="P447" s="1"/>
      <c r="Q447" s="1"/>
      <c r="R447" s="1">
        <v>30</v>
      </c>
      <c r="S447" s="1"/>
      <c r="T447" s="1"/>
      <c r="U447" s="1"/>
      <c r="V447" s="1"/>
      <c r="W447" s="1"/>
      <c r="X447" s="1"/>
      <c r="Y447" s="55"/>
      <c r="Z447" s="55"/>
    </row>
    <row r="448" spans="1:46" ht="12.75" customHeight="1" x14ac:dyDescent="0.3">
      <c r="B448" s="56" t="s">
        <v>284</v>
      </c>
      <c r="C448" s="56" t="s">
        <v>294</v>
      </c>
      <c r="D448" s="57" t="s">
        <v>284</v>
      </c>
      <c r="E448" s="58" t="s">
        <v>287</v>
      </c>
      <c r="F448" s="58" t="s">
        <v>295</v>
      </c>
      <c r="G448" s="58" t="s">
        <v>296</v>
      </c>
      <c r="H448" s="58" t="s">
        <v>297</v>
      </c>
      <c r="I448" s="58" t="s">
        <v>298</v>
      </c>
      <c r="J448" s="59" t="s">
        <v>299</v>
      </c>
      <c r="K448" s="57" t="s">
        <v>284</v>
      </c>
      <c r="L448" s="58" t="s">
        <v>287</v>
      </c>
      <c r="M448" s="58" t="s">
        <v>295</v>
      </c>
      <c r="N448" s="58" t="s">
        <v>296</v>
      </c>
      <c r="O448" s="58" t="s">
        <v>297</v>
      </c>
      <c r="P448" s="58" t="s">
        <v>298</v>
      </c>
      <c r="Q448" s="59" t="s">
        <v>299</v>
      </c>
      <c r="R448" s="57" t="s">
        <v>284</v>
      </c>
      <c r="S448" s="58" t="s">
        <v>287</v>
      </c>
      <c r="T448" s="58" t="s">
        <v>295</v>
      </c>
      <c r="U448" s="58" t="s">
        <v>296</v>
      </c>
      <c r="V448" s="58" t="s">
        <v>297</v>
      </c>
      <c r="W448" s="58" t="s">
        <v>298</v>
      </c>
      <c r="X448" s="59" t="s">
        <v>299</v>
      </c>
      <c r="Y448" s="58"/>
      <c r="Z448" s="58"/>
    </row>
    <row r="449" spans="1:46" ht="12.75" customHeight="1" x14ac:dyDescent="0.3">
      <c r="A449" s="17" t="s">
        <v>300</v>
      </c>
      <c r="B449" s="58">
        <v>0.32055899999999998</v>
      </c>
      <c r="C449" s="58">
        <v>2.3951799999999999</v>
      </c>
      <c r="D449" s="60">
        <v>0.32010300000000003</v>
      </c>
      <c r="E449" s="61">
        <v>3.54492E-2</v>
      </c>
      <c r="F449" s="61">
        <v>1.2568536E-3</v>
      </c>
      <c r="G449" s="61">
        <v>2.4495900000000002</v>
      </c>
      <c r="H449" s="61">
        <v>0.51060700000000003</v>
      </c>
      <c r="I449" s="61">
        <v>2.3747400000000001</v>
      </c>
      <c r="J449" s="62">
        <v>0.26113730200000002</v>
      </c>
      <c r="K449" s="60">
        <v>0.32185900000000001</v>
      </c>
      <c r="L449" s="61">
        <v>2.5367799999999999E-2</v>
      </c>
      <c r="M449" s="61">
        <v>6.4521520000000005E-4</v>
      </c>
      <c r="N449" s="61">
        <v>2.39432</v>
      </c>
      <c r="O449" s="61">
        <v>0.35075499999999998</v>
      </c>
      <c r="P449" s="61">
        <v>2.3588200000000001</v>
      </c>
      <c r="Q449" s="62">
        <v>0.1243511196</v>
      </c>
      <c r="R449" s="60">
        <v>0.321104</v>
      </c>
      <c r="S449" s="61">
        <v>1.7393599999999999E-2</v>
      </c>
      <c r="T449" s="61">
        <v>3.0283429999999997E-4</v>
      </c>
      <c r="U449" s="61">
        <v>2.3716699999999999</v>
      </c>
      <c r="V449" s="61">
        <v>0.24899399999999999</v>
      </c>
      <c r="W449" s="61">
        <v>2.3534199999999998</v>
      </c>
      <c r="X449" s="62">
        <v>6.3741909599999994E-2</v>
      </c>
      <c r="Y449" s="61"/>
      <c r="Z449" s="61"/>
      <c r="AH449" s="63"/>
      <c r="AI449" s="63"/>
    </row>
    <row r="450" spans="1:46" ht="12.75" customHeight="1" x14ac:dyDescent="0.3">
      <c r="A450" s="17" t="s">
        <v>354</v>
      </c>
      <c r="B450" s="58">
        <v>0.32055899999999998</v>
      </c>
      <c r="C450" s="58">
        <v>2.3951799999999999</v>
      </c>
      <c r="D450" s="60">
        <v>0.32311600000000001</v>
      </c>
      <c r="E450" s="61">
        <v>5.0813700000000003E-2</v>
      </c>
      <c r="F450" s="61">
        <v>2.5885703000000002E-3</v>
      </c>
      <c r="G450" s="61">
        <v>2.4275799999999998</v>
      </c>
      <c r="H450" s="61">
        <v>0.64312599999999998</v>
      </c>
      <c r="I450" s="61">
        <v>2.3267099999999998</v>
      </c>
      <c r="J450" s="62">
        <v>0.41829919269999999</v>
      </c>
      <c r="K450" s="60">
        <v>0.32244600000000001</v>
      </c>
      <c r="L450" s="61">
        <v>4.8398099999999999E-2</v>
      </c>
      <c r="M450" s="61">
        <v>2.3459367000000001E-3</v>
      </c>
      <c r="N450" s="61">
        <v>2.48027</v>
      </c>
      <c r="O450" s="61">
        <v>0.50229500000000005</v>
      </c>
      <c r="P450" s="61">
        <v>2.4103500000000002</v>
      </c>
      <c r="Q450" s="62">
        <v>0.25253039589999998</v>
      </c>
      <c r="R450" s="60">
        <v>0.32246599999999997</v>
      </c>
      <c r="S450" s="61">
        <v>4.2800299999999999E-2</v>
      </c>
      <c r="T450" s="61">
        <v>1.8355022E-3</v>
      </c>
      <c r="U450" s="61">
        <v>2.4402699999999999</v>
      </c>
      <c r="V450" s="61">
        <v>0.42500199999999999</v>
      </c>
      <c r="W450" s="61">
        <v>2.3908</v>
      </c>
      <c r="X450" s="62">
        <v>0.18064588440000001</v>
      </c>
      <c r="Y450" s="61"/>
      <c r="Z450" s="61"/>
      <c r="AA450" s="15">
        <f>IF("na"=F450,"",F450/F449)</f>
        <v>2.0595638982933258</v>
      </c>
      <c r="AB450" s="13">
        <f>IF("na"=J450,"",J450/J449)</f>
        <v>1.6018362351771558</v>
      </c>
      <c r="AC450" s="13">
        <f>IF("na"=M450,"",M450/M449)</f>
        <v>3.6358980693573244</v>
      </c>
      <c r="AD450" s="13">
        <f>IF("na"=Q450,"",Q450/Q449)</f>
        <v>2.0307850601772945</v>
      </c>
      <c r="AE450" s="13">
        <f>IF("na"=T450,"",T450/T449)</f>
        <v>6.0610776256190269</v>
      </c>
      <c r="AF450" s="13">
        <f>IF("na"=X450,"",X450/X449)</f>
        <v>2.8340205923168647</v>
      </c>
      <c r="AG450" s="13">
        <f>ROW()</f>
        <v>450</v>
      </c>
      <c r="AH450" s="63">
        <f t="shared" ref="AH450:AM453" ca="1" si="51">SUM(IF(INDIRECT(ADDRESS(ROW(),AH$40))&gt;INDIRECT(ADDRESS($AG450,AH$40)),1,0),IF(INDIRECT(ADDRESS(ROW(),AH$40))&gt;INDIRECT(ADDRESS($AG450+1,AH$40)),1,0),IF(INDIRECT(ADDRESS(ROW(),AH$40))&gt;INDIRECT(ADDRESS($AG450+2,AH$40)),1,0),IF(INDIRECT(ADDRESS(ROW(),AH$40))&gt;INDIRECT(ADDRESS($AG450+3,AH$40)),1,0))+1</f>
        <v>4</v>
      </c>
      <c r="AI450" s="63">
        <f t="shared" ca="1" si="51"/>
        <v>2</v>
      </c>
      <c r="AJ450" s="63">
        <f t="shared" ca="1" si="51"/>
        <v>4</v>
      </c>
      <c r="AK450" s="63">
        <f t="shared" ca="1" si="51"/>
        <v>3</v>
      </c>
      <c r="AL450" s="63">
        <f t="shared" ca="1" si="51"/>
        <v>4</v>
      </c>
      <c r="AM450" s="63">
        <f t="shared" ca="1" si="51"/>
        <v>3</v>
      </c>
      <c r="AO450" s="14">
        <f>IF("na"=F450,"",SQRT(F450)/SQRT(F449))</f>
        <v>1.4351180781710353</v>
      </c>
      <c r="AP450" s="14">
        <f>IF("na"=J450,"",SQRT(J450)/SQRT(J449))</f>
        <v>1.265636691620923</v>
      </c>
      <c r="AQ450" s="14">
        <f>IF("na"=M450,"",SQRT(M450)/SQRT(M449))</f>
        <v>1.9068031018847553</v>
      </c>
      <c r="AR450" s="14">
        <f>IF("na"=Q450,"",SQRT(Q450)/SQRT(Q449))</f>
        <v>1.4250561603590555</v>
      </c>
      <c r="AS450" s="14">
        <f>IF("na"=T450,"",SQRT(T450)/SQRT(T449))</f>
        <v>2.4619255930305908</v>
      </c>
      <c r="AT450" s="14">
        <f>IF("na"=X450,"",SQRT(X450)/SQRT(X449))</f>
        <v>1.6834549570204915</v>
      </c>
    </row>
    <row r="451" spans="1:46" ht="12.75" customHeight="1" x14ac:dyDescent="0.3">
      <c r="A451" s="17" t="s">
        <v>281</v>
      </c>
      <c r="B451" s="58">
        <v>0.32055899999999998</v>
      </c>
      <c r="C451" s="58">
        <v>2.3951799999999999</v>
      </c>
      <c r="D451" s="60">
        <v>0.32183499999999998</v>
      </c>
      <c r="E451" s="61">
        <v>3.70652E-2</v>
      </c>
      <c r="F451" s="61">
        <v>1.3754571000000001E-3</v>
      </c>
      <c r="G451" s="61">
        <v>2.7023700000000002</v>
      </c>
      <c r="H451" s="61">
        <v>0.617923</v>
      </c>
      <c r="I451" s="61">
        <v>2.6080999999999999</v>
      </c>
      <c r="J451" s="62">
        <v>0.42716376029999997</v>
      </c>
      <c r="K451" s="60">
        <v>0.322162</v>
      </c>
      <c r="L451" s="61">
        <v>2.84149E-2</v>
      </c>
      <c r="M451" s="61">
        <v>8.0997610000000005E-4</v>
      </c>
      <c r="N451" s="61">
        <v>2.6250599999999999</v>
      </c>
      <c r="O451" s="61">
        <v>0.41620200000000002</v>
      </c>
      <c r="P451" s="61">
        <v>2.5787</v>
      </c>
      <c r="Q451" s="62">
        <v>0.20690369519999999</v>
      </c>
      <c r="R451" s="60">
        <v>0.32174900000000001</v>
      </c>
      <c r="S451" s="61">
        <v>2.42635E-2</v>
      </c>
      <c r="T451" s="61">
        <v>5.9013350000000002E-4</v>
      </c>
      <c r="U451" s="61">
        <v>2.5956999999999999</v>
      </c>
      <c r="V451" s="61">
        <v>0.31203500000000001</v>
      </c>
      <c r="W451" s="61">
        <v>2.5700699999999999</v>
      </c>
      <c r="X451" s="62">
        <v>0.12795235329999999</v>
      </c>
      <c r="Y451" s="61"/>
      <c r="Z451" s="61"/>
      <c r="AA451" s="15">
        <f>IF("na"=F451,"",F451/F449)</f>
        <v>1.0943654058038264</v>
      </c>
      <c r="AB451" s="13">
        <f>IF("na"=J451,"",J451/J449)</f>
        <v>1.6357822380350699</v>
      </c>
      <c r="AC451" s="13">
        <f>IF("na"=M451,"",M451/M449)</f>
        <v>1.2553580572807337</v>
      </c>
      <c r="AD451" s="13">
        <f>IF("na"=Q451,"",Q451/Q449)</f>
        <v>1.6638667658606265</v>
      </c>
      <c r="AE451" s="13">
        <f>IF("na"=T451,"",T451/T449)</f>
        <v>1.948700989286881</v>
      </c>
      <c r="AF451" s="13">
        <f>IF("na"=X451,"",X451/X449)</f>
        <v>2.0073504873471819</v>
      </c>
      <c r="AG451" s="13">
        <f>AG450</f>
        <v>450</v>
      </c>
      <c r="AH451" s="63">
        <f t="shared" ca="1" si="51"/>
        <v>1</v>
      </c>
      <c r="AI451" s="63">
        <f t="shared" ca="1" si="51"/>
        <v>3</v>
      </c>
      <c r="AJ451" s="63">
        <f t="shared" ca="1" si="51"/>
        <v>2</v>
      </c>
      <c r="AK451" s="63">
        <f t="shared" ca="1" si="51"/>
        <v>2</v>
      </c>
      <c r="AL451" s="63">
        <f t="shared" ca="1" si="51"/>
        <v>2</v>
      </c>
      <c r="AM451" s="63">
        <f t="shared" ca="1" si="51"/>
        <v>2</v>
      </c>
      <c r="AO451" s="14">
        <f>IF("na"=F451,"",SQRT(F451)/SQRT(F449))</f>
        <v>1.0461192120422158</v>
      </c>
      <c r="AP451" s="14">
        <f>IF("na"=J451,"",SQRT(J451)/SQRT(J449))</f>
        <v>1.2789770279543997</v>
      </c>
      <c r="AQ451" s="14">
        <f>IF("na"=M451,"",SQRT(M451)/SQRT(M449))</f>
        <v>1.120427622508805</v>
      </c>
      <c r="AR451" s="14">
        <f>IF("na"=Q451,"",SQRT(Q451)/SQRT(Q449))</f>
        <v>1.2899095960030016</v>
      </c>
      <c r="AS451" s="14">
        <f>IF("na"=T451,"",SQRT(T451)/SQRT(T449))</f>
        <v>1.3959588064433994</v>
      </c>
      <c r="AT451" s="14">
        <f>IF("na"=X451,"",SQRT(X451)/SQRT(X449))</f>
        <v>1.4168099686786446</v>
      </c>
    </row>
    <row r="452" spans="1:46" ht="12.75" customHeight="1" x14ac:dyDescent="0.3">
      <c r="A452" s="17" t="s">
        <v>282</v>
      </c>
      <c r="B452" s="58">
        <v>0.32055899999999998</v>
      </c>
      <c r="C452" s="58">
        <v>2.3951799999999999</v>
      </c>
      <c r="D452" s="64">
        <v>0.32552999999999999</v>
      </c>
      <c r="E452" s="65">
        <v>3.6935799999999998E-2</v>
      </c>
      <c r="F452" s="66">
        <v>1.3889640999999999E-3</v>
      </c>
      <c r="G452" s="65">
        <v>2.4618899999999999</v>
      </c>
      <c r="H452" s="66">
        <v>0.54654599999999998</v>
      </c>
      <c r="I452" s="66">
        <v>2.3830900000000002</v>
      </c>
      <c r="J452" s="67">
        <v>0.29885869819999999</v>
      </c>
      <c r="K452" s="64">
        <v>0.32478299999999999</v>
      </c>
      <c r="L452" s="65">
        <v>2.49839E-2</v>
      </c>
      <c r="M452" s="66">
        <v>6.4203730000000003E-4</v>
      </c>
      <c r="N452" s="65">
        <v>2.4109500000000001</v>
      </c>
      <c r="O452" s="66">
        <v>0.36244700000000002</v>
      </c>
      <c r="P452" s="66">
        <v>2.3732700000000002</v>
      </c>
      <c r="Q452" s="67">
        <v>0.13184787589999999</v>
      </c>
      <c r="R452" s="64">
        <v>0.324822</v>
      </c>
      <c r="S452" s="65">
        <v>1.7878700000000001E-2</v>
      </c>
      <c r="T452" s="66">
        <v>3.3782099999999998E-4</v>
      </c>
      <c r="U452" s="65">
        <v>2.37148</v>
      </c>
      <c r="V452" s="66">
        <v>0.24814600000000001</v>
      </c>
      <c r="W452" s="66">
        <v>2.3529800000000001</v>
      </c>
      <c r="X452" s="67">
        <v>6.3357277300000001E-2</v>
      </c>
      <c r="Y452" s="65"/>
      <c r="Z452" s="65"/>
      <c r="AA452" s="15">
        <f>IF("na"=F452,"",F452/F449)</f>
        <v>1.1051120830620209</v>
      </c>
      <c r="AB452" s="13">
        <f>IF("na"=J452,"",J452/J449)</f>
        <v>1.1444504324395599</v>
      </c>
      <c r="AC452" s="13">
        <f>IF("na"=M452,"",M452/M449)</f>
        <v>0.99507466656086219</v>
      </c>
      <c r="AD452" s="13">
        <f>IF("na"=Q452,"",Q452/Q449)</f>
        <v>1.0602870028361207</v>
      </c>
      <c r="AE452" s="13">
        <f>IF("na"=T452,"",T452/T449)</f>
        <v>1.1155308365003569</v>
      </c>
      <c r="AF452" s="13">
        <f>IF("na"=X452,"",X452/X449)</f>
        <v>0.99396578636545907</v>
      </c>
      <c r="AG452" s="13">
        <f>AG451</f>
        <v>450</v>
      </c>
      <c r="AH452" s="63">
        <f t="shared" ca="1" si="51"/>
        <v>2</v>
      </c>
      <c r="AI452" s="63">
        <f t="shared" ca="1" si="51"/>
        <v>1</v>
      </c>
      <c r="AJ452" s="63">
        <f t="shared" ca="1" si="51"/>
        <v>1</v>
      </c>
      <c r="AK452" s="63">
        <f t="shared" ca="1" si="51"/>
        <v>1</v>
      </c>
      <c r="AL452" s="63">
        <f t="shared" ca="1" si="51"/>
        <v>1</v>
      </c>
      <c r="AM452" s="63">
        <f t="shared" ca="1" si="51"/>
        <v>1</v>
      </c>
      <c r="AO452" s="14">
        <f>IF("na"=F452,"",SQRT(F452)/SQRT(F449))</f>
        <v>1.0512431132055138</v>
      </c>
      <c r="AP452" s="14">
        <f>IF("na"=J452,"",SQRT(J452)/SQRT(J449))</f>
        <v>1.0697899010738323</v>
      </c>
      <c r="AQ452" s="14">
        <f>IF("na"=M452,"",SQRT(M452)/SQRT(M449))</f>
        <v>0.99753429342597633</v>
      </c>
      <c r="AR452" s="14">
        <f>IF("na"=Q452,"",SQRT(Q452)/SQRT(Q449))</f>
        <v>1.0297023855639651</v>
      </c>
      <c r="AS452" s="14">
        <f>IF("na"=T452,"",SQRT(T452)/SQRT(T449))</f>
        <v>1.0561869325551974</v>
      </c>
      <c r="AT452" s="14">
        <f>IF("na"=X452,"",SQRT(X452)/SQRT(X449))</f>
        <v>0.99697832793168539</v>
      </c>
    </row>
    <row r="453" spans="1:46" ht="12.75" customHeight="1" x14ac:dyDescent="0.3">
      <c r="A453" s="17" t="s">
        <v>283</v>
      </c>
      <c r="B453" s="58">
        <v>0.32055899999999998</v>
      </c>
      <c r="C453" s="58">
        <v>2.3951799999999999</v>
      </c>
      <c r="D453" s="68">
        <v>0.31989800000000002</v>
      </c>
      <c r="E453" s="13">
        <v>4.67594E-2</v>
      </c>
      <c r="F453" s="66">
        <v>2.1868782999999998E-3</v>
      </c>
      <c r="G453" s="65">
        <v>2.6929699999999999</v>
      </c>
      <c r="H453" s="66">
        <v>0.64444500000000005</v>
      </c>
      <c r="I453" s="66">
        <v>2.5897399999999999</v>
      </c>
      <c r="J453" s="67">
        <v>0.45316295159999997</v>
      </c>
      <c r="K453" s="68">
        <v>0.32241399999999998</v>
      </c>
      <c r="L453" s="13">
        <v>4.0831399999999997E-2</v>
      </c>
      <c r="M453" s="66">
        <v>1.6706442000000001E-3</v>
      </c>
      <c r="N453" s="65">
        <v>2.65503</v>
      </c>
      <c r="O453" s="66">
        <v>0.49195699999999998</v>
      </c>
      <c r="P453" s="66">
        <v>2.5918800000000002</v>
      </c>
      <c r="Q453" s="67">
        <v>0.28071257979999997</v>
      </c>
      <c r="R453" s="68">
        <v>0.32383299999999998</v>
      </c>
      <c r="S453" s="13">
        <v>3.7718300000000003E-2</v>
      </c>
      <c r="T453" s="66">
        <v>1.4333891E-3</v>
      </c>
      <c r="U453" s="65">
        <v>2.6446900000000002</v>
      </c>
      <c r="V453" s="66">
        <v>0.40620600000000001</v>
      </c>
      <c r="W453" s="66">
        <v>2.6001300000000001</v>
      </c>
      <c r="X453" s="67">
        <v>0.2070078169</v>
      </c>
      <c r="Y453" s="65"/>
      <c r="Z453" s="65"/>
      <c r="AA453" s="15">
        <f>IF("na"=F453,"",F453/F449)</f>
        <v>1.7399626336750755</v>
      </c>
      <c r="AB453" s="13">
        <f>IF("na"=J453,"",J453/J449)</f>
        <v>1.7353436224136218</v>
      </c>
      <c r="AC453" s="13">
        <f>IF("na"=M453,"",M453/M449)</f>
        <v>2.5892821495835805</v>
      </c>
      <c r="AD453" s="13">
        <f>IF("na"=Q453,"",Q453/Q449)</f>
        <v>2.2574189979388009</v>
      </c>
      <c r="AE453" s="13">
        <f>IF("na"=T453,"",T453/T449)</f>
        <v>4.733245540548082</v>
      </c>
      <c r="AF453" s="13">
        <f>IF("na"=X453,"",X453/X449)</f>
        <v>3.2475935879398259</v>
      </c>
      <c r="AG453" s="13">
        <f>AG452</f>
        <v>450</v>
      </c>
      <c r="AH453" s="63">
        <f t="shared" ca="1" si="51"/>
        <v>3</v>
      </c>
      <c r="AI453" s="63">
        <f t="shared" ca="1" si="51"/>
        <v>4</v>
      </c>
      <c r="AJ453" s="63">
        <f t="shared" ca="1" si="51"/>
        <v>3</v>
      </c>
      <c r="AK453" s="63">
        <f t="shared" ca="1" si="51"/>
        <v>4</v>
      </c>
      <c r="AL453" s="63">
        <f t="shared" ca="1" si="51"/>
        <v>3</v>
      </c>
      <c r="AM453" s="63">
        <f t="shared" ca="1" si="51"/>
        <v>4</v>
      </c>
      <c r="AO453" s="14">
        <f>IF("na"=F453,"",SQRT(F453)/SQRT(F449))</f>
        <v>1.3190764320823398</v>
      </c>
      <c r="AP453" s="14">
        <f>IF("na"=J453,"",SQRT(J453)/SQRT(J449))</f>
        <v>1.3173244180586732</v>
      </c>
      <c r="AQ453" s="14">
        <f>IF("na"=M453,"",SQRT(M453)/SQRT(M449))</f>
        <v>1.6091246532147783</v>
      </c>
      <c r="AR453" s="14">
        <f>IF("na"=Q453,"",SQRT(Q453)/SQRT(Q449))</f>
        <v>1.5024709640917528</v>
      </c>
      <c r="AS453" s="14">
        <f>IF("na"=T453,"",SQRT(T453)/SQRT(T449))</f>
        <v>2.1756023397091857</v>
      </c>
      <c r="AT453" s="14">
        <f>IF("na"=X453,"",SQRT(X453)/SQRT(X449))</f>
        <v>1.8021080955203066</v>
      </c>
    </row>
    <row r="454" spans="1:46" ht="12.75" customHeight="1" x14ac:dyDescent="0.3">
      <c r="B454" s="69"/>
      <c r="C454" s="69"/>
      <c r="D454" s="13"/>
      <c r="E454" s="13"/>
      <c r="F454" s="13"/>
      <c r="G454" s="13"/>
      <c r="H454" s="13"/>
      <c r="I454" s="13"/>
      <c r="J454" s="13"/>
      <c r="K454" s="13"/>
      <c r="L454" s="13"/>
    </row>
    <row r="455" spans="1:46" ht="12.75" customHeight="1" x14ac:dyDescent="0.3">
      <c r="A455" s="17"/>
      <c r="B455" s="17"/>
      <c r="C455" s="17"/>
      <c r="D455" s="6" t="s">
        <v>347</v>
      </c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17"/>
      <c r="Z455" s="17"/>
      <c r="AA455" s="51"/>
      <c r="AB455" s="52"/>
      <c r="AC455" s="52"/>
      <c r="AD455" s="52"/>
      <c r="AE455" s="52"/>
      <c r="AF455" s="52"/>
      <c r="AG455" s="52"/>
      <c r="AH455" s="53"/>
      <c r="AI455" s="53"/>
      <c r="AJ455" s="53"/>
      <c r="AK455" s="53"/>
      <c r="AL455" s="53"/>
      <c r="AM455" s="53"/>
      <c r="AO455" s="52"/>
      <c r="AQ455" s="52"/>
      <c r="AR455" s="52"/>
      <c r="AS455" s="52"/>
      <c r="AT455" s="52"/>
    </row>
    <row r="456" spans="1:46" ht="12.75" customHeight="1" x14ac:dyDescent="0.3">
      <c r="B456" s="54" t="s">
        <v>293</v>
      </c>
      <c r="C456" s="54" t="s">
        <v>293</v>
      </c>
      <c r="D456" s="1">
        <v>7</v>
      </c>
      <c r="E456" s="1"/>
      <c r="F456" s="1"/>
      <c r="G456" s="1"/>
      <c r="H456" s="1"/>
      <c r="I456" s="1"/>
      <c r="J456" s="1"/>
      <c r="K456" s="1">
        <v>15</v>
      </c>
      <c r="L456" s="1"/>
      <c r="M456" s="1"/>
      <c r="N456" s="1"/>
      <c r="O456" s="1"/>
      <c r="P456" s="1"/>
      <c r="Q456" s="1"/>
      <c r="R456" s="1">
        <v>30</v>
      </c>
      <c r="S456" s="1"/>
      <c r="T456" s="1"/>
      <c r="U456" s="1"/>
      <c r="V456" s="1"/>
      <c r="W456" s="1"/>
      <c r="X456" s="1"/>
      <c r="Y456" s="55"/>
      <c r="Z456" s="55"/>
    </row>
    <row r="457" spans="1:46" ht="12.75" customHeight="1" x14ac:dyDescent="0.3">
      <c r="B457" s="56" t="s">
        <v>284</v>
      </c>
      <c r="C457" s="56" t="s">
        <v>294</v>
      </c>
      <c r="D457" s="57" t="s">
        <v>284</v>
      </c>
      <c r="E457" s="58" t="s">
        <v>287</v>
      </c>
      <c r="F457" s="58" t="s">
        <v>295</v>
      </c>
      <c r="G457" s="58" t="s">
        <v>296</v>
      </c>
      <c r="H457" s="58" t="s">
        <v>297</v>
      </c>
      <c r="I457" s="58" t="s">
        <v>298</v>
      </c>
      <c r="J457" s="59" t="s">
        <v>299</v>
      </c>
      <c r="K457" s="57" t="s">
        <v>284</v>
      </c>
      <c r="L457" s="58" t="s">
        <v>287</v>
      </c>
      <c r="M457" s="58" t="s">
        <v>295</v>
      </c>
      <c r="N457" s="58" t="s">
        <v>296</v>
      </c>
      <c r="O457" s="58" t="s">
        <v>297</v>
      </c>
      <c r="P457" s="58" t="s">
        <v>298</v>
      </c>
      <c r="Q457" s="59" t="s">
        <v>299</v>
      </c>
      <c r="R457" s="57" t="s">
        <v>284</v>
      </c>
      <c r="S457" s="58" t="s">
        <v>287</v>
      </c>
      <c r="T457" s="58" t="s">
        <v>295</v>
      </c>
      <c r="U457" s="58" t="s">
        <v>296</v>
      </c>
      <c r="V457" s="58" t="s">
        <v>297</v>
      </c>
      <c r="W457" s="58" t="s">
        <v>298</v>
      </c>
      <c r="X457" s="59" t="s">
        <v>299</v>
      </c>
      <c r="Y457" s="58"/>
      <c r="Z457" s="58"/>
    </row>
    <row r="458" spans="1:46" ht="12.75" customHeight="1" x14ac:dyDescent="0.3">
      <c r="A458" s="17" t="s">
        <v>300</v>
      </c>
      <c r="B458" s="58">
        <v>0.22240799999999999</v>
      </c>
      <c r="C458" s="58">
        <v>2.9116</v>
      </c>
      <c r="D458" s="60">
        <v>0.23585</v>
      </c>
      <c r="E458" s="61">
        <v>3.4313700000000003E-2</v>
      </c>
      <c r="F458" s="61">
        <v>1.3581172999999999E-3</v>
      </c>
      <c r="G458" s="61">
        <v>3.1773799999999999</v>
      </c>
      <c r="H458" s="61">
        <v>0.82803099999999996</v>
      </c>
      <c r="I458" s="61">
        <v>3.0770200000000001</v>
      </c>
      <c r="J458" s="62">
        <v>0.71299911329999999</v>
      </c>
      <c r="K458" s="60">
        <v>0.23575099999999999</v>
      </c>
      <c r="L458" s="61">
        <v>2.49477E-2</v>
      </c>
      <c r="M458" s="61">
        <v>8.0042329999999997E-4</v>
      </c>
      <c r="N458" s="61">
        <v>3.1236600000000001</v>
      </c>
      <c r="O458" s="61">
        <v>0.54357900000000003</v>
      </c>
      <c r="P458" s="61">
        <v>3.0792999999999999</v>
      </c>
      <c r="Q458" s="62">
        <v>0.32360141920000002</v>
      </c>
      <c r="R458" s="60">
        <v>0.236097</v>
      </c>
      <c r="S458" s="61">
        <v>1.6400399999999999E-2</v>
      </c>
      <c r="T458" s="61">
        <v>4.5636180000000002E-4</v>
      </c>
      <c r="U458" s="61">
        <v>3.1069399999999998</v>
      </c>
      <c r="V458" s="61">
        <v>0.37747000000000003</v>
      </c>
      <c r="W458" s="61">
        <v>3.08649</v>
      </c>
      <c r="X458" s="62">
        <v>0.173070113</v>
      </c>
      <c r="Y458" s="61"/>
      <c r="Z458" s="61"/>
      <c r="AH458" s="63"/>
      <c r="AI458" s="63"/>
    </row>
    <row r="459" spans="1:46" ht="12.75" customHeight="1" x14ac:dyDescent="0.3">
      <c r="A459" s="17" t="s">
        <v>354</v>
      </c>
      <c r="B459" s="58">
        <v>0.22240799999999999</v>
      </c>
      <c r="C459" s="58">
        <v>2.9116</v>
      </c>
      <c r="D459" s="60">
        <v>0.235379</v>
      </c>
      <c r="E459" s="61">
        <v>4.1565400000000002E-2</v>
      </c>
      <c r="F459" s="61">
        <v>1.8959292E-3</v>
      </c>
      <c r="G459" s="61">
        <v>3.12209</v>
      </c>
      <c r="H459" s="61">
        <v>0.912435</v>
      </c>
      <c r="I459" s="61">
        <v>2.9882</v>
      </c>
      <c r="J459" s="62">
        <v>0.83840518919999996</v>
      </c>
      <c r="K459" s="60">
        <v>0.23552799999999999</v>
      </c>
      <c r="L459" s="61">
        <v>3.8217899999999999E-2</v>
      </c>
      <c r="M459" s="61">
        <v>1.6327422E-3</v>
      </c>
      <c r="N459" s="61">
        <v>3.0436100000000001</v>
      </c>
      <c r="O459" s="61">
        <v>0.75349200000000005</v>
      </c>
      <c r="P459" s="61">
        <v>2.9490500000000002</v>
      </c>
      <c r="Q459" s="62">
        <v>0.5691526965</v>
      </c>
      <c r="R459" s="60">
        <v>0.237147</v>
      </c>
      <c r="S459" s="61">
        <v>3.6525000000000002E-2</v>
      </c>
      <c r="T459" s="61">
        <v>1.5513136999999999E-3</v>
      </c>
      <c r="U459" s="61">
        <v>3.0292400000000002</v>
      </c>
      <c r="V459" s="61">
        <v>0.62792400000000004</v>
      </c>
      <c r="W459" s="61">
        <v>2.9605100000000002</v>
      </c>
      <c r="X459" s="62">
        <v>0.39668073780000002</v>
      </c>
      <c r="Y459" s="61"/>
      <c r="Z459" s="61"/>
      <c r="AA459" s="15">
        <f>IF("na"=F459,"",F459/F458)</f>
        <v>1.395998121811717</v>
      </c>
      <c r="AB459" s="13">
        <f>IF("na"=J459,"",J459/J458)</f>
        <v>1.1758853181732281</v>
      </c>
      <c r="AC459" s="13">
        <f>IF("na"=M459,"",M459/M458)</f>
        <v>2.0398484152073038</v>
      </c>
      <c r="AD459" s="13">
        <f>IF("na"=Q459,"",Q459/Q458)</f>
        <v>1.7588077886278934</v>
      </c>
      <c r="AE459" s="13">
        <f>IF("na"=T459,"",T459/T458)</f>
        <v>3.3993066466124024</v>
      </c>
      <c r="AF459" s="13">
        <f>IF("na"=X459,"",X459/X458)</f>
        <v>2.2920233362302134</v>
      </c>
      <c r="AG459" s="13">
        <f>ROW()</f>
        <v>459</v>
      </c>
      <c r="AH459" s="63">
        <f t="shared" ref="AH459:AM462" ca="1" si="52">SUM(IF(INDIRECT(ADDRESS(ROW(),AH$40))&gt;INDIRECT(ADDRESS($AG459,AH$40)),1,0),IF(INDIRECT(ADDRESS(ROW(),AH$40))&gt;INDIRECT(ADDRESS($AG459+1,AH$40)),1,0),IF(INDIRECT(ADDRESS(ROW(),AH$40))&gt;INDIRECT(ADDRESS($AG459+2,AH$40)),1,0),IF(INDIRECT(ADDRESS(ROW(),AH$40))&gt;INDIRECT(ADDRESS($AG459+3,AH$40)),1,0))+1</f>
        <v>2</v>
      </c>
      <c r="AI459" s="63">
        <f t="shared" ca="1" si="52"/>
        <v>4</v>
      </c>
      <c r="AJ459" s="63">
        <f t="shared" ca="1" si="52"/>
        <v>3</v>
      </c>
      <c r="AK459" s="63">
        <f t="shared" ca="1" si="52"/>
        <v>4</v>
      </c>
      <c r="AL459" s="63">
        <f t="shared" ca="1" si="52"/>
        <v>3</v>
      </c>
      <c r="AM459" s="63">
        <f t="shared" ca="1" si="52"/>
        <v>4</v>
      </c>
      <c r="AO459" s="14">
        <f>IF("na"=F459,"",SQRT(F459)/SQRT(F458))</f>
        <v>1.1815236442034145</v>
      </c>
      <c r="AP459" s="14">
        <f>IF("na"=J459,"",SQRT(J459)/SQRT(J458))</f>
        <v>1.0843824593625755</v>
      </c>
      <c r="AQ459" s="14">
        <f>IF("na"=M459,"",SQRT(M459)/SQRT(M458))</f>
        <v>1.4282326194311987</v>
      </c>
      <c r="AR459" s="14">
        <f>IF("na"=Q459,"",SQRT(Q459)/SQRT(Q458))</f>
        <v>1.3262005084556006</v>
      </c>
      <c r="AS459" s="14">
        <f>IF("na"=T459,"",SQRT(T459)/SQRT(T458))</f>
        <v>1.8437208700376539</v>
      </c>
      <c r="AT459" s="14">
        <f>IF("na"=X459,"",SQRT(X459)/SQRT(X458))</f>
        <v>1.513942976545092</v>
      </c>
    </row>
    <row r="460" spans="1:46" ht="12.75" customHeight="1" x14ac:dyDescent="0.3">
      <c r="A460" s="17" t="s">
        <v>281</v>
      </c>
      <c r="B460" s="58">
        <v>0.22240799999999999</v>
      </c>
      <c r="C460" s="58">
        <v>2.9116</v>
      </c>
      <c r="D460" s="60">
        <v>0.251527</v>
      </c>
      <c r="E460" s="61">
        <v>3.5685700000000001E-2</v>
      </c>
      <c r="F460" s="61">
        <v>2.1213852E-3</v>
      </c>
      <c r="G460" s="61">
        <v>2.9991400000000001</v>
      </c>
      <c r="H460" s="61">
        <v>0.69675399999999998</v>
      </c>
      <c r="I460" s="61">
        <v>2.91798</v>
      </c>
      <c r="J460" s="62">
        <v>0.48550684090000001</v>
      </c>
      <c r="K460" s="60">
        <v>0.25142199999999998</v>
      </c>
      <c r="L460" s="61">
        <v>2.6987199999999999E-2</v>
      </c>
      <c r="M460" s="61">
        <v>1.5701210000000001E-3</v>
      </c>
      <c r="N460" s="61">
        <v>2.9399600000000001</v>
      </c>
      <c r="O460" s="61">
        <v>0.51252500000000001</v>
      </c>
      <c r="P460" s="61">
        <v>2.8993099999999998</v>
      </c>
      <c r="Q460" s="62">
        <v>0.2628329197</v>
      </c>
      <c r="R460" s="60">
        <v>0.25056699999999998</v>
      </c>
      <c r="S460" s="61">
        <v>2.4393999999999999E-2</v>
      </c>
      <c r="T460" s="61">
        <v>1.3879964E-3</v>
      </c>
      <c r="U460" s="61">
        <v>2.9422899999999998</v>
      </c>
      <c r="V460" s="61">
        <v>0.40015299999999998</v>
      </c>
      <c r="W460" s="61">
        <v>2.91337</v>
      </c>
      <c r="X460" s="62">
        <v>0.1601255563</v>
      </c>
      <c r="Y460" s="61"/>
      <c r="Z460" s="61"/>
      <c r="AA460" s="15">
        <f>IF("na"=F460,"",F460/F458)</f>
        <v>1.5620044012398635</v>
      </c>
      <c r="AB460" s="13">
        <f>IF("na"=J460,"",J460/J458)</f>
        <v>0.68093610755406253</v>
      </c>
      <c r="AC460" s="13">
        <f>IF("na"=M460,"",M460/M458)</f>
        <v>1.9616133113566285</v>
      </c>
      <c r="AD460" s="13">
        <f>IF("na"=Q460,"",Q460/Q458)</f>
        <v>0.81221188816096512</v>
      </c>
      <c r="AE460" s="13">
        <f>IF("na"=T460,"",T460/T458)</f>
        <v>3.0414386129601554</v>
      </c>
      <c r="AF460" s="13">
        <f>IF("na"=X460,"",X460/X458)</f>
        <v>0.92520628503894253</v>
      </c>
      <c r="AG460" s="13">
        <f>AG459</f>
        <v>459</v>
      </c>
      <c r="AH460" s="63">
        <f t="shared" ca="1" si="52"/>
        <v>3</v>
      </c>
      <c r="AI460" s="63">
        <f t="shared" ca="1" si="52"/>
        <v>1</v>
      </c>
      <c r="AJ460" s="63">
        <f t="shared" ca="1" si="52"/>
        <v>2</v>
      </c>
      <c r="AK460" s="63">
        <f t="shared" ca="1" si="52"/>
        <v>1</v>
      </c>
      <c r="AL460" s="63">
        <f t="shared" ca="1" si="52"/>
        <v>2</v>
      </c>
      <c r="AM460" s="63">
        <f t="shared" ca="1" si="52"/>
        <v>2</v>
      </c>
      <c r="AO460" s="14">
        <f>IF("na"=F460,"",SQRT(F460)/SQRT(F458))</f>
        <v>1.2498017447738914</v>
      </c>
      <c r="AP460" s="14">
        <f>IF("na"=J460,"",SQRT(J460)/SQRT(J458))</f>
        <v>0.82518852849155788</v>
      </c>
      <c r="AQ460" s="14">
        <f>IF("na"=M460,"",SQRT(M460)/SQRT(M458))</f>
        <v>1.4005760641095608</v>
      </c>
      <c r="AR460" s="14">
        <f>IF("na"=Q460,"",SQRT(Q460)/SQRT(Q458))</f>
        <v>0.90122798900220868</v>
      </c>
      <c r="AS460" s="14">
        <f>IF("na"=T460,"",SQRT(T460)/SQRT(T458))</f>
        <v>1.7439720791802131</v>
      </c>
      <c r="AT460" s="14">
        <f>IF("na"=X460,"",SQRT(X460)/SQRT(X458))</f>
        <v>0.96187643959031577</v>
      </c>
    </row>
    <row r="461" spans="1:46" ht="12.75" customHeight="1" x14ac:dyDescent="0.3">
      <c r="A461" s="17" t="s">
        <v>282</v>
      </c>
      <c r="B461" s="58">
        <v>0.22240799999999999</v>
      </c>
      <c r="C461" s="58">
        <v>2.9116</v>
      </c>
      <c r="D461" s="64">
        <v>0.236313</v>
      </c>
      <c r="E461" s="65">
        <v>3.3438799999999998E-2</v>
      </c>
      <c r="F461" s="66">
        <v>1.3115023000000001E-3</v>
      </c>
      <c r="G461" s="65">
        <v>3.1502500000000002</v>
      </c>
      <c r="H461" s="66">
        <v>0.77759599999999995</v>
      </c>
      <c r="I461" s="66">
        <v>3.0595599999999998</v>
      </c>
      <c r="J461" s="67">
        <v>0.6265477008</v>
      </c>
      <c r="K461" s="64">
        <v>0.23808399999999999</v>
      </c>
      <c r="L461" s="65">
        <v>2.4653399999999999E-2</v>
      </c>
      <c r="M461" s="66">
        <v>8.5352699999999997E-4</v>
      </c>
      <c r="N461" s="65">
        <v>3.0813299999999999</v>
      </c>
      <c r="O461" s="66">
        <v>0.52127199999999996</v>
      </c>
      <c r="P461" s="66">
        <v>3.0349900000000001</v>
      </c>
      <c r="Q461" s="67">
        <v>0.28694958999999998</v>
      </c>
      <c r="R461" s="64">
        <v>0.23915600000000001</v>
      </c>
      <c r="S461" s="65">
        <v>1.7435900000000001E-2</v>
      </c>
      <c r="T461" s="66">
        <v>5.8450609999999997E-4</v>
      </c>
      <c r="U461" s="65">
        <v>3.0261399999999998</v>
      </c>
      <c r="V461" s="66">
        <v>0.35928399999999999</v>
      </c>
      <c r="W461" s="66">
        <v>3.0035599999999998</v>
      </c>
      <c r="X461" s="67">
        <v>0.13754163420000001</v>
      </c>
      <c r="Y461" s="65"/>
      <c r="Z461" s="65"/>
      <c r="AA461" s="15">
        <f>IF("na"=F461,"",F461/F458)</f>
        <v>0.96567674971815776</v>
      </c>
      <c r="AB461" s="13">
        <f>IF("na"=J461,"",J461/J458)</f>
        <v>0.8787496213005459</v>
      </c>
      <c r="AC461" s="13">
        <f>IF("na"=M461,"",M461/M458)</f>
        <v>1.0663445204556139</v>
      </c>
      <c r="AD461" s="13">
        <f>IF("na"=Q461,"",Q461/Q458)</f>
        <v>0.8867377365321516</v>
      </c>
      <c r="AE461" s="13">
        <f>IF("na"=T461,"",T461/T458)</f>
        <v>1.2807954127624177</v>
      </c>
      <c r="AF461" s="13">
        <f>IF("na"=X461,"",X461/X458)</f>
        <v>0.79471626738927481</v>
      </c>
      <c r="AG461" s="13">
        <f>AG460</f>
        <v>459</v>
      </c>
      <c r="AH461" s="63">
        <f t="shared" ca="1" si="52"/>
        <v>1</v>
      </c>
      <c r="AI461" s="63">
        <f t="shared" ca="1" si="52"/>
        <v>2</v>
      </c>
      <c r="AJ461" s="63">
        <f t="shared" ca="1" si="52"/>
        <v>1</v>
      </c>
      <c r="AK461" s="63">
        <f t="shared" ca="1" si="52"/>
        <v>2</v>
      </c>
      <c r="AL461" s="63">
        <f t="shared" ca="1" si="52"/>
        <v>1</v>
      </c>
      <c r="AM461" s="63">
        <f t="shared" ca="1" si="52"/>
        <v>1</v>
      </c>
      <c r="AO461" s="14">
        <f>IF("na"=F461,"",SQRT(F461)/SQRT(F458))</f>
        <v>0.98268853138629719</v>
      </c>
      <c r="AP461" s="14">
        <f>IF("na"=J461,"",SQRT(J461)/SQRT(J458))</f>
        <v>0.93741646097161413</v>
      </c>
      <c r="AQ461" s="14">
        <f>IF("na"=M461,"",SQRT(M461)/SQRT(M458))</f>
        <v>1.0326395888477324</v>
      </c>
      <c r="AR461" s="14">
        <f>IF("na"=Q461,"",SQRT(Q461)/SQRT(Q458))</f>
        <v>0.94166752972169077</v>
      </c>
      <c r="AS461" s="14">
        <f>IF("na"=T461,"",SQRT(T461)/SQRT(T458))</f>
        <v>1.1317223214032752</v>
      </c>
      <c r="AT461" s="14">
        <f>IF("na"=X461,"",SQRT(X461)/SQRT(X458))</f>
        <v>0.89146860146012696</v>
      </c>
    </row>
    <row r="462" spans="1:46" ht="12.75" customHeight="1" x14ac:dyDescent="0.3">
      <c r="A462" s="17" t="s">
        <v>283</v>
      </c>
      <c r="B462" s="58">
        <v>0.22240799999999999</v>
      </c>
      <c r="C462" s="58">
        <v>2.9116</v>
      </c>
      <c r="D462" s="68">
        <v>0.249866</v>
      </c>
      <c r="E462" s="13">
        <v>4.3796000000000002E-2</v>
      </c>
      <c r="F462" s="66">
        <v>2.6720313000000002E-3</v>
      </c>
      <c r="G462" s="65">
        <v>2.9720800000000001</v>
      </c>
      <c r="H462" s="66">
        <v>0.83011999999999997</v>
      </c>
      <c r="I462" s="66">
        <v>2.86416</v>
      </c>
      <c r="J462" s="67">
        <v>0.69134976800000003</v>
      </c>
      <c r="K462" s="68">
        <v>0.249808</v>
      </c>
      <c r="L462" s="13">
        <v>4.0010700000000003E-2</v>
      </c>
      <c r="M462" s="66">
        <v>2.3516161E-3</v>
      </c>
      <c r="N462" s="65">
        <v>2.9480499999999998</v>
      </c>
      <c r="O462" s="66">
        <v>0.67394399999999999</v>
      </c>
      <c r="P462" s="66">
        <v>2.8644699999999998</v>
      </c>
      <c r="Q462" s="67">
        <v>0.45642175200000001</v>
      </c>
      <c r="R462" s="68">
        <v>0.248944</v>
      </c>
      <c r="S462" s="13">
        <v>3.6233799999999997E-2</v>
      </c>
      <c r="T462" s="66">
        <v>2.0170473999999998E-3</v>
      </c>
      <c r="U462" s="65">
        <v>2.89229</v>
      </c>
      <c r="V462" s="66">
        <v>0.56508400000000003</v>
      </c>
      <c r="W462" s="66">
        <v>2.82917</v>
      </c>
      <c r="X462" s="67">
        <v>0.32611463190000001</v>
      </c>
      <c r="Y462" s="65"/>
      <c r="Z462" s="65"/>
      <c r="AA462" s="15">
        <f>IF("na"=F462,"",F462/F458)</f>
        <v>1.9674525168039612</v>
      </c>
      <c r="AB462" s="13">
        <f>IF("na"=J462,"",J462/J458)</f>
        <v>0.96963622409037864</v>
      </c>
      <c r="AC462" s="13">
        <f>IF("na"=M462,"",M462/M458)</f>
        <v>2.9379655739656756</v>
      </c>
      <c r="AD462" s="13">
        <f>IF("na"=Q462,"",Q462/Q458)</f>
        <v>1.4104442221803457</v>
      </c>
      <c r="AE462" s="13">
        <f>IF("na"=T462,"",T462/T458)</f>
        <v>4.4198427651043533</v>
      </c>
      <c r="AF462" s="13">
        <f>IF("na"=X462,"",X462/X458)</f>
        <v>1.8842920146472661</v>
      </c>
      <c r="AG462" s="13">
        <f>AG461</f>
        <v>459</v>
      </c>
      <c r="AH462" s="63">
        <f t="shared" ca="1" si="52"/>
        <v>4</v>
      </c>
      <c r="AI462" s="63">
        <f t="shared" ca="1" si="52"/>
        <v>3</v>
      </c>
      <c r="AJ462" s="63">
        <f t="shared" ca="1" si="52"/>
        <v>4</v>
      </c>
      <c r="AK462" s="63">
        <f t="shared" ca="1" si="52"/>
        <v>3</v>
      </c>
      <c r="AL462" s="63">
        <f t="shared" ca="1" si="52"/>
        <v>4</v>
      </c>
      <c r="AM462" s="63">
        <f t="shared" ca="1" si="52"/>
        <v>3</v>
      </c>
      <c r="AO462" s="14">
        <f>IF("na"=F462,"",SQRT(F462)/SQRT(F458))</f>
        <v>1.4026590878770082</v>
      </c>
      <c r="AP462" s="14">
        <f>IF("na"=J462,"",SQRT(J462)/SQRT(J458))</f>
        <v>0.98470108362405018</v>
      </c>
      <c r="AQ462" s="14">
        <f>IF("na"=M462,"",SQRT(M462)/SQRT(M458))</f>
        <v>1.7140494666040638</v>
      </c>
      <c r="AR462" s="14">
        <f>IF("na"=Q462,"",SQRT(Q462)/SQRT(Q458))</f>
        <v>1.187621245254709</v>
      </c>
      <c r="AS462" s="14">
        <f>IF("na"=T462,"",SQRT(T462)/SQRT(T458))</f>
        <v>2.1023422093237709</v>
      </c>
      <c r="AT462" s="14">
        <f>IF("na"=X462,"",SQRT(X462)/SQRT(X458))</f>
        <v>1.372695164502034</v>
      </c>
    </row>
    <row r="463" spans="1:46" ht="12.75" customHeight="1" x14ac:dyDescent="0.3">
      <c r="B463" s="69"/>
      <c r="C463" s="69"/>
      <c r="D463" s="13"/>
      <c r="E463" s="13"/>
      <c r="F463" s="13"/>
      <c r="G463" s="13"/>
      <c r="H463" s="13"/>
      <c r="I463" s="13"/>
      <c r="J463" s="13"/>
      <c r="K463" s="13"/>
      <c r="L463" s="13"/>
    </row>
    <row r="464" spans="1:46" ht="12.75" customHeight="1" x14ac:dyDescent="0.3">
      <c r="A464" s="17"/>
      <c r="B464" s="17"/>
      <c r="C464" s="17"/>
      <c r="D464" s="6" t="s">
        <v>348</v>
      </c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17"/>
      <c r="Z464" s="17"/>
      <c r="AA464" s="51"/>
      <c r="AB464" s="52"/>
      <c r="AC464" s="52"/>
      <c r="AD464" s="52"/>
      <c r="AE464" s="52"/>
      <c r="AF464" s="52"/>
      <c r="AG464" s="52"/>
      <c r="AH464" s="53"/>
      <c r="AI464" s="53"/>
      <c r="AJ464" s="53"/>
      <c r="AK464" s="53"/>
      <c r="AL464" s="53"/>
      <c r="AM464" s="53"/>
      <c r="AO464" s="52"/>
      <c r="AQ464" s="52"/>
      <c r="AR464" s="52"/>
      <c r="AS464" s="52"/>
      <c r="AT464" s="52"/>
    </row>
    <row r="465" spans="1:46" ht="12.75" customHeight="1" x14ac:dyDescent="0.3">
      <c r="B465" s="54" t="s">
        <v>293</v>
      </c>
      <c r="C465" s="54" t="s">
        <v>293</v>
      </c>
      <c r="D465" s="1">
        <v>7</v>
      </c>
      <c r="E465" s="1"/>
      <c r="F465" s="1"/>
      <c r="G465" s="1"/>
      <c r="H465" s="1"/>
      <c r="I465" s="1"/>
      <c r="J465" s="1"/>
      <c r="K465" s="1">
        <v>15</v>
      </c>
      <c r="L465" s="1"/>
      <c r="M465" s="1"/>
      <c r="N465" s="1"/>
      <c r="O465" s="1"/>
      <c r="P465" s="1"/>
      <c r="Q465" s="1"/>
      <c r="R465" s="1">
        <v>30</v>
      </c>
      <c r="S465" s="1"/>
      <c r="T465" s="1"/>
      <c r="U465" s="1"/>
      <c r="V465" s="1"/>
      <c r="W465" s="1"/>
      <c r="X465" s="1"/>
      <c r="Y465" s="55"/>
      <c r="Z465" s="55"/>
    </row>
    <row r="466" spans="1:46" ht="12.75" customHeight="1" x14ac:dyDescent="0.3">
      <c r="B466" s="56" t="s">
        <v>284</v>
      </c>
      <c r="C466" s="56" t="s">
        <v>294</v>
      </c>
      <c r="D466" s="57" t="s">
        <v>284</v>
      </c>
      <c r="E466" s="58" t="s">
        <v>287</v>
      </c>
      <c r="F466" s="58" t="s">
        <v>295</v>
      </c>
      <c r="G466" s="58" t="s">
        <v>296</v>
      </c>
      <c r="H466" s="58" t="s">
        <v>297</v>
      </c>
      <c r="I466" s="58" t="s">
        <v>298</v>
      </c>
      <c r="J466" s="59" t="s">
        <v>299</v>
      </c>
      <c r="K466" s="57" t="s">
        <v>284</v>
      </c>
      <c r="L466" s="58" t="s">
        <v>287</v>
      </c>
      <c r="M466" s="58" t="s">
        <v>295</v>
      </c>
      <c r="N466" s="58" t="s">
        <v>296</v>
      </c>
      <c r="O466" s="58" t="s">
        <v>297</v>
      </c>
      <c r="P466" s="58" t="s">
        <v>298</v>
      </c>
      <c r="Q466" s="59" t="s">
        <v>299</v>
      </c>
      <c r="R466" s="57" t="s">
        <v>284</v>
      </c>
      <c r="S466" s="58" t="s">
        <v>287</v>
      </c>
      <c r="T466" s="58" t="s">
        <v>295</v>
      </c>
      <c r="U466" s="58" t="s">
        <v>296</v>
      </c>
      <c r="V466" s="58" t="s">
        <v>297</v>
      </c>
      <c r="W466" s="58" t="s">
        <v>298</v>
      </c>
      <c r="X466" s="59" t="s">
        <v>299</v>
      </c>
      <c r="Y466" s="58"/>
      <c r="Z466" s="58"/>
    </row>
    <row r="467" spans="1:46" ht="12.75" customHeight="1" x14ac:dyDescent="0.3">
      <c r="A467" s="17" t="s">
        <v>300</v>
      </c>
      <c r="B467" s="58">
        <v>0.49081799999999998</v>
      </c>
      <c r="C467" s="58">
        <v>3.0310299999999999</v>
      </c>
      <c r="D467" s="60">
        <v>0.50565700000000002</v>
      </c>
      <c r="E467" s="61">
        <v>3.4077799999999998E-2</v>
      </c>
      <c r="F467" s="61">
        <v>1.3814922999999999E-3</v>
      </c>
      <c r="G467" s="61">
        <v>3.23916</v>
      </c>
      <c r="H467" s="61">
        <v>1.3294600000000001</v>
      </c>
      <c r="I467" s="61">
        <v>2.9506399999999999</v>
      </c>
      <c r="J467" s="62">
        <v>1.7739264437</v>
      </c>
      <c r="K467" s="60">
        <v>0.50380599999999998</v>
      </c>
      <c r="L467" s="61">
        <v>2.2335399999999998E-2</v>
      </c>
      <c r="M467" s="61">
        <v>6.6755809999999999E-4</v>
      </c>
      <c r="N467" s="61">
        <v>3.1026699999999998</v>
      </c>
      <c r="O467" s="61">
        <v>0.68561399999999995</v>
      </c>
      <c r="P467" s="61">
        <v>2.9752999999999998</v>
      </c>
      <c r="Q467" s="62">
        <v>0.47317238979999998</v>
      </c>
      <c r="R467" s="60">
        <v>0.504695</v>
      </c>
      <c r="S467" s="61">
        <v>1.6094500000000001E-2</v>
      </c>
      <c r="T467" s="61">
        <v>4.5160399999999998E-4</v>
      </c>
      <c r="U467" s="61">
        <v>3.0003500000000001</v>
      </c>
      <c r="V467" s="61">
        <v>0.43858799999999998</v>
      </c>
      <c r="W467" s="61">
        <v>2.9426800000000002</v>
      </c>
      <c r="X467" s="62">
        <v>0.2001651562</v>
      </c>
      <c r="Y467" s="61"/>
      <c r="Z467" s="61"/>
      <c r="AH467" s="63"/>
      <c r="AI467" s="63"/>
    </row>
    <row r="468" spans="1:46" ht="12.75" customHeight="1" x14ac:dyDescent="0.3">
      <c r="A468" s="17" t="s">
        <v>354</v>
      </c>
      <c r="B468" s="58">
        <v>0.49081799999999998</v>
      </c>
      <c r="C468" s="58">
        <v>3.0310299999999999</v>
      </c>
      <c r="D468" s="60">
        <v>0.506324</v>
      </c>
      <c r="E468" s="61">
        <v>3.51683E-2</v>
      </c>
      <c r="F468" s="61">
        <v>1.4772453E-3</v>
      </c>
      <c r="G468" s="61">
        <v>3.13808</v>
      </c>
      <c r="H468" s="61">
        <v>1.28895</v>
      </c>
      <c r="I468" s="61">
        <v>2.8281399999999999</v>
      </c>
      <c r="J468" s="62">
        <v>1.7025564546</v>
      </c>
      <c r="K468" s="60">
        <v>0.48711700000000002</v>
      </c>
      <c r="L468" s="61">
        <v>3.3262300000000002E-2</v>
      </c>
      <c r="M468" s="61">
        <v>1.120078E-3</v>
      </c>
      <c r="N468" s="61">
        <v>3.0663800000000001</v>
      </c>
      <c r="O468" s="61">
        <v>0.68454999999999999</v>
      </c>
      <c r="P468" s="61">
        <v>2.94251</v>
      </c>
      <c r="Q468" s="62">
        <v>0.47644449290000002</v>
      </c>
      <c r="R468" s="60">
        <v>0.489819</v>
      </c>
      <c r="S468" s="61">
        <v>2.8994900000000001E-2</v>
      </c>
      <c r="T468" s="61">
        <v>8.4170220000000001E-4</v>
      </c>
      <c r="U468" s="61">
        <v>3.00915</v>
      </c>
      <c r="V468" s="61">
        <v>0.44654700000000003</v>
      </c>
      <c r="W468" s="61">
        <v>2.9580700000000002</v>
      </c>
      <c r="X468" s="62">
        <v>0.2047273848</v>
      </c>
      <c r="Y468" s="61"/>
      <c r="Z468" s="61"/>
      <c r="AA468" s="15">
        <f>IF("na"=F468,"",F468/F467)</f>
        <v>1.0693112802727891</v>
      </c>
      <c r="AB468" s="13">
        <f>IF("na"=J468,"",J468/J467)</f>
        <v>0.95976722182959362</v>
      </c>
      <c r="AC468" s="13">
        <f>IF("na"=M468,"",M468/M467)</f>
        <v>1.6778734315410151</v>
      </c>
      <c r="AD468" s="13">
        <f>IF("na"=Q468,"",Q468/Q467)</f>
        <v>1.006915245205628</v>
      </c>
      <c r="AE468" s="13">
        <f>IF("na"=T468,"",T468/T467)</f>
        <v>1.8638059007449006</v>
      </c>
      <c r="AF468" s="13">
        <f>IF("na"=X468,"",X468/X467)</f>
        <v>1.0227923215339314</v>
      </c>
      <c r="AG468" s="13">
        <f>ROW()</f>
        <v>468</v>
      </c>
      <c r="AH468" s="63">
        <f t="shared" ref="AH468:AM471" ca="1" si="53">SUM(IF(INDIRECT(ADDRESS(ROW(),AH$40))&gt;INDIRECT(ADDRESS($AG468,AH$40)),1,0),IF(INDIRECT(ADDRESS(ROW(),AH$40))&gt;INDIRECT(ADDRESS($AG468+1,AH$40)),1,0),IF(INDIRECT(ADDRESS(ROW(),AH$40))&gt;INDIRECT(ADDRESS($AG468+2,AH$40)),1,0),IF(INDIRECT(ADDRESS(ROW(),AH$40))&gt;INDIRECT(ADDRESS($AG468+3,AH$40)),1,0))+1</f>
        <v>2</v>
      </c>
      <c r="AI468" s="63">
        <f t="shared" ca="1" si="53"/>
        <v>4</v>
      </c>
      <c r="AJ468" s="63">
        <f t="shared" ca="1" si="53"/>
        <v>2</v>
      </c>
      <c r="AK468" s="63">
        <f t="shared" ca="1" si="53"/>
        <v>3</v>
      </c>
      <c r="AL468" s="63">
        <f t="shared" ca="1" si="53"/>
        <v>3</v>
      </c>
      <c r="AM468" s="63">
        <f t="shared" ca="1" si="53"/>
        <v>2</v>
      </c>
      <c r="AO468" s="14">
        <f>IF("na"=F468,"",SQRT(F468)/SQRT(F467))</f>
        <v>1.0340750844463804</v>
      </c>
      <c r="AP468" s="14">
        <f>IF("na"=J468,"",SQRT(J468)/SQRT(J467))</f>
        <v>0.97967710079882631</v>
      </c>
      <c r="AQ468" s="14">
        <f>IF("na"=M468,"",SQRT(M468)/SQRT(M467))</f>
        <v>1.2953275383241936</v>
      </c>
      <c r="AR468" s="14">
        <f>IF("na"=Q468,"",SQRT(Q468)/SQRT(Q467))</f>
        <v>1.0034516656050894</v>
      </c>
      <c r="AS468" s="14">
        <f>IF("na"=T468,"",SQRT(T468)/SQRT(T467))</f>
        <v>1.3652127675732089</v>
      </c>
      <c r="AT468" s="14">
        <f>IF("na"=X468,"",SQRT(X468)/SQRT(X467))</f>
        <v>1.011331954174262</v>
      </c>
    </row>
    <row r="469" spans="1:46" ht="12.75" customHeight="1" x14ac:dyDescent="0.3">
      <c r="A469" s="17" t="s">
        <v>281</v>
      </c>
      <c r="B469" s="58">
        <v>0.49081799999999998</v>
      </c>
      <c r="C469" s="58">
        <v>3.0310299999999999</v>
      </c>
      <c r="D469" s="60">
        <v>0.49854599999999999</v>
      </c>
      <c r="E469" s="61">
        <v>4.0880600000000003E-2</v>
      </c>
      <c r="F469" s="61">
        <v>1.7309452999999999E-3</v>
      </c>
      <c r="G469" s="61">
        <v>3.0893199999999998</v>
      </c>
      <c r="H469" s="61">
        <v>1.0813900000000001</v>
      </c>
      <c r="I469" s="61">
        <v>2.8226</v>
      </c>
      <c r="J469" s="62">
        <v>1.212847397</v>
      </c>
      <c r="K469" s="60">
        <v>0.49798999999999999</v>
      </c>
      <c r="L469" s="61">
        <v>3.29541E-2</v>
      </c>
      <c r="M469" s="61">
        <v>1.1374102E-3</v>
      </c>
      <c r="N469" s="61">
        <v>3.0089600000000001</v>
      </c>
      <c r="O469" s="61">
        <v>0.65355200000000002</v>
      </c>
      <c r="P469" s="61">
        <v>2.88368</v>
      </c>
      <c r="Q469" s="62">
        <v>0.44884223919999999</v>
      </c>
      <c r="R469" s="60">
        <v>0.49781799999999998</v>
      </c>
      <c r="S469" s="61">
        <v>2.7460700000000001E-2</v>
      </c>
      <c r="T469" s="61">
        <v>8.0309000000000001E-4</v>
      </c>
      <c r="U469" s="61">
        <v>2.9288099999999999</v>
      </c>
      <c r="V469" s="61">
        <v>0.45935300000000001</v>
      </c>
      <c r="W469" s="61">
        <v>2.8622899999999998</v>
      </c>
      <c r="X469" s="62">
        <v>0.23947836619999999</v>
      </c>
      <c r="Y469" s="61"/>
      <c r="Z469" s="61"/>
      <c r="AA469" s="15">
        <f>IF("na"=F469,"",F469/F467)</f>
        <v>1.2529532737895102</v>
      </c>
      <c r="AB469" s="13">
        <f>IF("na"=J469,"",J469/J467)</f>
        <v>0.68370782864608581</v>
      </c>
      <c r="AC469" s="13">
        <f>IF("na"=M469,"",M469/M467)</f>
        <v>1.7038370143362802</v>
      </c>
      <c r="AD469" s="13">
        <f>IF("na"=Q469,"",Q469/Q467)</f>
        <v>0.94858078974074578</v>
      </c>
      <c r="AE469" s="13">
        <f>IF("na"=T469,"",T469/T467)</f>
        <v>1.7783057723137972</v>
      </c>
      <c r="AF469" s="13">
        <f>IF("na"=X469,"",X469/X467)</f>
        <v>1.1964038634212601</v>
      </c>
      <c r="AG469" s="13">
        <f>AG468</f>
        <v>468</v>
      </c>
      <c r="AH469" s="63">
        <f t="shared" ca="1" si="53"/>
        <v>3</v>
      </c>
      <c r="AI469" s="63">
        <f t="shared" ca="1" si="53"/>
        <v>2</v>
      </c>
      <c r="AJ469" s="63">
        <f t="shared" ca="1" si="53"/>
        <v>3</v>
      </c>
      <c r="AK469" s="63">
        <f t="shared" ca="1" si="53"/>
        <v>2</v>
      </c>
      <c r="AL469" s="63">
        <f t="shared" ca="1" si="53"/>
        <v>2</v>
      </c>
      <c r="AM469" s="63">
        <f t="shared" ca="1" si="53"/>
        <v>3</v>
      </c>
      <c r="AO469" s="14">
        <f>IF("na"=F469,"",SQRT(F469)/SQRT(F467))</f>
        <v>1.1193539537561432</v>
      </c>
      <c r="AP469" s="14">
        <f>IF("na"=J469,"",SQRT(J469)/SQRT(J467))</f>
        <v>0.82686627011027947</v>
      </c>
      <c r="AQ469" s="14">
        <f>IF("na"=M469,"",SQRT(M469)/SQRT(M467))</f>
        <v>1.3053110795271297</v>
      </c>
      <c r="AR469" s="14">
        <f>IF("na"=Q469,"",SQRT(Q469)/SQRT(Q467))</f>
        <v>0.97395112287051966</v>
      </c>
      <c r="AS469" s="14">
        <f>IF("na"=T469,"",SQRT(T469)/SQRT(T467))</f>
        <v>1.3335313165853275</v>
      </c>
      <c r="AT469" s="14">
        <f>IF("na"=X469,"",SQRT(X469)/SQRT(X467))</f>
        <v>1.0938024791621475</v>
      </c>
    </row>
    <row r="470" spans="1:46" ht="12.75" customHeight="1" x14ac:dyDescent="0.3">
      <c r="A470" s="17" t="s">
        <v>282</v>
      </c>
      <c r="B470" s="58">
        <v>0.49081799999999998</v>
      </c>
      <c r="C470" s="58">
        <v>3.0310299999999999</v>
      </c>
      <c r="D470" s="64">
        <v>0.50638000000000005</v>
      </c>
      <c r="E470" s="65">
        <v>3.2116400000000003E-2</v>
      </c>
      <c r="F470" s="66">
        <v>1.2736389E-3</v>
      </c>
      <c r="G470" s="65">
        <v>3.2429700000000001</v>
      </c>
      <c r="H470" s="66">
        <v>1.2091799999999999</v>
      </c>
      <c r="I470" s="66">
        <v>2.93865</v>
      </c>
      <c r="J470" s="67">
        <v>1.4706503367999999</v>
      </c>
      <c r="K470" s="64">
        <v>0.507301</v>
      </c>
      <c r="L470" s="65">
        <v>2.19893E-2</v>
      </c>
      <c r="M470" s="66">
        <v>7.5521850000000005E-4</v>
      </c>
      <c r="N470" s="65">
        <v>3.0106099999999998</v>
      </c>
      <c r="O470" s="66">
        <v>0.63256299999999999</v>
      </c>
      <c r="P470" s="66">
        <v>2.8972899999999999</v>
      </c>
      <c r="Q470" s="67">
        <v>0.41802233649999998</v>
      </c>
      <c r="R470" s="64">
        <v>0.508602</v>
      </c>
      <c r="S470" s="65">
        <v>1.5960100000000001E-2</v>
      </c>
      <c r="T470" s="66">
        <v>5.7099530000000003E-4</v>
      </c>
      <c r="U470" s="65">
        <v>2.97729</v>
      </c>
      <c r="V470" s="66">
        <v>0.42448200000000003</v>
      </c>
      <c r="W470" s="66">
        <v>2.9226399999999999</v>
      </c>
      <c r="X470" s="67">
        <v>0.1919333604</v>
      </c>
      <c r="Y470" s="65"/>
      <c r="Z470" s="65"/>
      <c r="AA470" s="15">
        <f>IF("na"=F470,"",F470/F467)</f>
        <v>0.9219297856383275</v>
      </c>
      <c r="AB470" s="13">
        <f>IF("na"=J470,"",J470/J467)</f>
        <v>0.82903681943686669</v>
      </c>
      <c r="AC470" s="13">
        <f>IF("na"=M470,"",M470/M467)</f>
        <v>1.1313150121315285</v>
      </c>
      <c r="AD470" s="13">
        <f>IF("na"=Q470,"",Q470/Q467)</f>
        <v>0.88344617207417619</v>
      </c>
      <c r="AE470" s="13">
        <f>IF("na"=T470,"",T470/T467)</f>
        <v>1.2643716618984775</v>
      </c>
      <c r="AF470" s="13">
        <f>IF("na"=X470,"",X470/X467)</f>
        <v>0.95887498125910087</v>
      </c>
      <c r="AG470" s="13">
        <f>AG469</f>
        <v>468</v>
      </c>
      <c r="AH470" s="63">
        <f t="shared" ca="1" si="53"/>
        <v>1</v>
      </c>
      <c r="AI470" s="63">
        <f t="shared" ca="1" si="53"/>
        <v>3</v>
      </c>
      <c r="AJ470" s="63">
        <f t="shared" ca="1" si="53"/>
        <v>1</v>
      </c>
      <c r="AK470" s="63">
        <f t="shared" ca="1" si="53"/>
        <v>1</v>
      </c>
      <c r="AL470" s="63">
        <f t="shared" ca="1" si="53"/>
        <v>1</v>
      </c>
      <c r="AM470" s="63">
        <f t="shared" ca="1" si="53"/>
        <v>1</v>
      </c>
      <c r="AO470" s="14">
        <f>IF("na"=F470,"",SQRT(F470)/SQRT(F467))</f>
        <v>0.96017174799008087</v>
      </c>
      <c r="AP470" s="14">
        <f>IF("na"=J470,"",SQRT(J470)/SQRT(J467))</f>
        <v>0.910514590457982</v>
      </c>
      <c r="AQ470" s="14">
        <f>IF("na"=M470,"",SQRT(M470)/SQRT(M467))</f>
        <v>1.0636329311052419</v>
      </c>
      <c r="AR470" s="14">
        <f>IF("na"=Q470,"",SQRT(Q470)/SQRT(Q467))</f>
        <v>0.93991817307368641</v>
      </c>
      <c r="AS470" s="14">
        <f>IF("na"=T470,"",SQRT(T470)/SQRT(T467))</f>
        <v>1.1244428228676091</v>
      </c>
      <c r="AT470" s="14">
        <f>IF("na"=X470,"",SQRT(X470)/SQRT(X467))</f>
        <v>0.9792216200937871</v>
      </c>
    </row>
    <row r="471" spans="1:46" ht="12.75" customHeight="1" x14ac:dyDescent="0.3">
      <c r="A471" s="17" t="s">
        <v>283</v>
      </c>
      <c r="B471" s="58">
        <v>0.49081799999999998</v>
      </c>
      <c r="C471" s="58">
        <v>3.0310299999999999</v>
      </c>
      <c r="D471" s="68">
        <v>0.49737799999999999</v>
      </c>
      <c r="E471" s="13">
        <v>4.1277599999999998E-2</v>
      </c>
      <c r="F471" s="66">
        <v>1.7468738E-3</v>
      </c>
      <c r="G471" s="65">
        <v>3.09877</v>
      </c>
      <c r="H471" s="66">
        <v>1.0705</v>
      </c>
      <c r="I471" s="66">
        <v>2.8518599999999998</v>
      </c>
      <c r="J471" s="67">
        <v>1.1780721389</v>
      </c>
      <c r="K471" s="68">
        <v>0.49702200000000002</v>
      </c>
      <c r="L471" s="13">
        <v>3.3233199999999997E-2</v>
      </c>
      <c r="M471" s="66">
        <v>1.1429350999999999E-3</v>
      </c>
      <c r="N471" s="65">
        <v>2.9954100000000001</v>
      </c>
      <c r="O471" s="66">
        <v>0.68454800000000005</v>
      </c>
      <c r="P471" s="66">
        <v>2.8637299999999999</v>
      </c>
      <c r="Q471" s="67">
        <v>0.49659525430000001</v>
      </c>
      <c r="R471" s="68">
        <v>0.49593900000000002</v>
      </c>
      <c r="S471" s="13">
        <v>2.9288999999999999E-2</v>
      </c>
      <c r="T471" s="66">
        <v>8.8407009999999996E-4</v>
      </c>
      <c r="U471" s="65">
        <v>2.9572500000000002</v>
      </c>
      <c r="V471" s="66">
        <v>0.48396499999999998</v>
      </c>
      <c r="W471" s="66">
        <v>2.88801</v>
      </c>
      <c r="X471" s="67">
        <v>0.25467684159999998</v>
      </c>
      <c r="Y471" s="65"/>
      <c r="Z471" s="65"/>
      <c r="AA471" s="15">
        <f>IF("na"=F471,"",F471/F467)</f>
        <v>1.2644831969023642</v>
      </c>
      <c r="AB471" s="13">
        <f>IF("na"=J471,"",J471/J467)</f>
        <v>0.66410427731310784</v>
      </c>
      <c r="AC471" s="13">
        <f>IF("na"=M471,"",M471/M467)</f>
        <v>1.712113297703975</v>
      </c>
      <c r="AD471" s="13">
        <f>IF("na"=Q471,"",Q471/Q467)</f>
        <v>1.0495017566639939</v>
      </c>
      <c r="AE471" s="13">
        <f>IF("na"=T471,"",T471/T467)</f>
        <v>1.9576223859841808</v>
      </c>
      <c r="AF471" s="13">
        <f>IF("na"=X471,"",X471/X467)</f>
        <v>1.2723335391377173</v>
      </c>
      <c r="AG471" s="13">
        <f>AG470</f>
        <v>468</v>
      </c>
      <c r="AH471" s="63">
        <f t="shared" ca="1" si="53"/>
        <v>4</v>
      </c>
      <c r="AI471" s="63">
        <f t="shared" ca="1" si="53"/>
        <v>1</v>
      </c>
      <c r="AJ471" s="63">
        <f t="shared" ca="1" si="53"/>
        <v>4</v>
      </c>
      <c r="AK471" s="63">
        <f t="shared" ca="1" si="53"/>
        <v>4</v>
      </c>
      <c r="AL471" s="63">
        <f t="shared" ca="1" si="53"/>
        <v>4</v>
      </c>
      <c r="AM471" s="63">
        <f t="shared" ca="1" si="53"/>
        <v>4</v>
      </c>
      <c r="AO471" s="14">
        <f>IF("na"=F471,"",SQRT(F471)/SQRT(F467))</f>
        <v>1.1244924174499196</v>
      </c>
      <c r="AP471" s="14">
        <f>IF("na"=J471,"",SQRT(J471)/SQRT(J467))</f>
        <v>0.81492593363636912</v>
      </c>
      <c r="AQ471" s="14">
        <f>IF("na"=M471,"",SQRT(M471)/SQRT(M467))</f>
        <v>1.3084774731358484</v>
      </c>
      <c r="AR471" s="14">
        <f>IF("na"=Q471,"",SQRT(Q471)/SQRT(Q467))</f>
        <v>1.024451929894221</v>
      </c>
      <c r="AS471" s="14">
        <f>IF("na"=T471,"",SQRT(T471)/SQRT(T467))</f>
        <v>1.3991505944622904</v>
      </c>
      <c r="AT471" s="14">
        <f>IF("na"=X471,"",SQRT(X471)/SQRT(X467))</f>
        <v>1.127977632374737</v>
      </c>
    </row>
    <row r="473" spans="1:46" ht="12.75" customHeight="1" x14ac:dyDescent="0.3">
      <c r="A473" s="17"/>
      <c r="B473" s="17"/>
      <c r="C473" s="17"/>
      <c r="D473" s="6" t="s">
        <v>349</v>
      </c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17"/>
      <c r="Z473" s="17"/>
      <c r="AA473" s="51"/>
      <c r="AB473" s="52"/>
      <c r="AC473" s="52"/>
      <c r="AD473" s="52"/>
      <c r="AE473" s="52"/>
      <c r="AF473" s="52"/>
      <c r="AG473" s="52"/>
      <c r="AH473" s="53"/>
      <c r="AI473" s="53"/>
      <c r="AJ473" s="53"/>
      <c r="AK473" s="53"/>
      <c r="AL473" s="53"/>
      <c r="AM473" s="53"/>
      <c r="AO473" s="52"/>
    </row>
    <row r="474" spans="1:46" ht="12.75" customHeight="1" x14ac:dyDescent="0.3">
      <c r="B474" s="54" t="s">
        <v>293</v>
      </c>
      <c r="C474" s="54" t="s">
        <v>293</v>
      </c>
      <c r="D474" s="1">
        <v>7</v>
      </c>
      <c r="E474" s="1"/>
      <c r="F474" s="1"/>
      <c r="G474" s="1"/>
      <c r="H474" s="1"/>
      <c r="I474" s="1"/>
      <c r="J474" s="1"/>
      <c r="K474" s="1">
        <v>15</v>
      </c>
      <c r="L474" s="1"/>
      <c r="M474" s="1"/>
      <c r="N474" s="1"/>
      <c r="O474" s="1"/>
      <c r="P474" s="1"/>
      <c r="Q474" s="1"/>
      <c r="R474" s="1">
        <v>30</v>
      </c>
      <c r="S474" s="1"/>
      <c r="T474" s="1"/>
      <c r="U474" s="1"/>
      <c r="V474" s="1"/>
      <c r="W474" s="1"/>
      <c r="X474" s="1"/>
      <c r="Y474" s="55"/>
      <c r="Z474" s="55"/>
    </row>
    <row r="475" spans="1:46" ht="12.75" customHeight="1" x14ac:dyDescent="0.3">
      <c r="B475" s="56" t="s">
        <v>284</v>
      </c>
      <c r="C475" s="56" t="s">
        <v>294</v>
      </c>
      <c r="D475" s="57" t="s">
        <v>284</v>
      </c>
      <c r="E475" s="58" t="s">
        <v>287</v>
      </c>
      <c r="F475" s="58" t="s">
        <v>295</v>
      </c>
      <c r="G475" s="58" t="s">
        <v>296</v>
      </c>
      <c r="H475" s="58" t="s">
        <v>297</v>
      </c>
      <c r="I475" s="58" t="s">
        <v>298</v>
      </c>
      <c r="J475" s="59" t="s">
        <v>299</v>
      </c>
      <c r="K475" s="57" t="s">
        <v>284</v>
      </c>
      <c r="L475" s="58" t="s">
        <v>287</v>
      </c>
      <c r="M475" s="58" t="s">
        <v>295</v>
      </c>
      <c r="N475" s="58" t="s">
        <v>296</v>
      </c>
      <c r="O475" s="58" t="s">
        <v>297</v>
      </c>
      <c r="P475" s="58" t="s">
        <v>298</v>
      </c>
      <c r="Q475" s="59" t="s">
        <v>299</v>
      </c>
      <c r="R475" s="57" t="s">
        <v>284</v>
      </c>
      <c r="S475" s="58" t="s">
        <v>287</v>
      </c>
      <c r="T475" s="58" t="s">
        <v>295</v>
      </c>
      <c r="U475" s="58" t="s">
        <v>296</v>
      </c>
      <c r="V475" s="58" t="s">
        <v>297</v>
      </c>
      <c r="W475" s="58" t="s">
        <v>298</v>
      </c>
      <c r="X475" s="59" t="s">
        <v>299</v>
      </c>
      <c r="Y475" s="58"/>
      <c r="Z475" s="58"/>
    </row>
    <row r="476" spans="1:46" ht="12.75" customHeight="1" x14ac:dyDescent="0.3">
      <c r="A476" s="17" t="s">
        <v>300</v>
      </c>
      <c r="B476" s="58">
        <v>9.4267900000000002E-2</v>
      </c>
      <c r="C476" s="58">
        <v>2.13916</v>
      </c>
      <c r="D476" s="60">
        <v>9.3853400000000003E-2</v>
      </c>
      <c r="E476" s="61">
        <v>2.4670299999999999E-2</v>
      </c>
      <c r="F476" s="61">
        <v>6.0879550000000004E-4</v>
      </c>
      <c r="G476" s="61">
        <v>2.6290499999999999</v>
      </c>
      <c r="H476" s="61">
        <v>1.9370000000000001</v>
      </c>
      <c r="I476" s="61">
        <v>2.0258500000000002</v>
      </c>
      <c r="J476" s="62">
        <v>3.7648081561</v>
      </c>
      <c r="K476" s="60">
        <v>9.4108899999999995E-2</v>
      </c>
      <c r="L476" s="61">
        <v>1.73513E-2</v>
      </c>
      <c r="M476" s="61">
        <v>3.0109279999999998E-4</v>
      </c>
      <c r="N476" s="61">
        <v>2.3379500000000002</v>
      </c>
      <c r="O476" s="61">
        <v>1.2160299999999999</v>
      </c>
      <c r="P476" s="61">
        <v>2.0261</v>
      </c>
      <c r="Q476" s="62">
        <v>1.4915115244999999</v>
      </c>
      <c r="R476" s="60">
        <v>9.2898700000000001E-2</v>
      </c>
      <c r="S476" s="61">
        <v>1.1761199999999999E-2</v>
      </c>
      <c r="T476" s="61">
        <v>1.402005E-4</v>
      </c>
      <c r="U476" s="61">
        <v>2.1941000000000002</v>
      </c>
      <c r="V476" s="61">
        <v>0.66849700000000001</v>
      </c>
      <c r="W476" s="61">
        <v>2.0561799999999999</v>
      </c>
      <c r="X476" s="62">
        <v>0.4537739194</v>
      </c>
      <c r="Y476" s="61"/>
      <c r="Z476" s="61"/>
      <c r="AH476" s="63"/>
      <c r="AI476" s="63"/>
    </row>
    <row r="477" spans="1:46" ht="12.75" customHeight="1" x14ac:dyDescent="0.3">
      <c r="A477" s="17" t="s">
        <v>354</v>
      </c>
      <c r="B477" s="58">
        <v>9.4267900000000002E-2</v>
      </c>
      <c r="C477" s="58">
        <v>2.13916</v>
      </c>
      <c r="D477" s="60">
        <v>9.3169399999999999E-2</v>
      </c>
      <c r="E477" s="61">
        <v>3.0339499999999998E-2</v>
      </c>
      <c r="F477" s="61">
        <v>9.2169189999999996E-4</v>
      </c>
      <c r="G477" s="61">
        <v>2.8522799999999999</v>
      </c>
      <c r="H477" s="61">
        <v>2.5253299999999999</v>
      </c>
      <c r="I477" s="61">
        <v>1.98424</v>
      </c>
      <c r="J477" s="62">
        <v>6.4012918152999996</v>
      </c>
      <c r="K477" s="60">
        <v>9.3974199999999994E-2</v>
      </c>
      <c r="L477" s="61">
        <v>2.6846999999999999E-2</v>
      </c>
      <c r="M477" s="61">
        <v>7.2084760000000003E-4</v>
      </c>
      <c r="N477" s="61">
        <v>2.5768900000000001</v>
      </c>
      <c r="O477" s="61">
        <v>2.5695399999999999</v>
      </c>
      <c r="P477" s="61">
        <v>1.91751</v>
      </c>
      <c r="Q477" s="62">
        <v>6.6516645341</v>
      </c>
      <c r="R477" s="60">
        <v>9.2161199999999999E-2</v>
      </c>
      <c r="S477" s="61">
        <v>2.4330000000000001E-2</v>
      </c>
      <c r="T477" s="61">
        <v>5.9638699999999998E-4</v>
      </c>
      <c r="U477" s="61">
        <v>2.42543</v>
      </c>
      <c r="V477" s="61">
        <v>1.42757</v>
      </c>
      <c r="W477" s="61">
        <v>2.00766</v>
      </c>
      <c r="X477" s="62">
        <v>2.0552483548999998</v>
      </c>
      <c r="Y477" s="61"/>
      <c r="Z477" s="61"/>
      <c r="AA477" s="15">
        <f>IF("na"=F477,"",F477/F476)</f>
        <v>1.5139597779549945</v>
      </c>
      <c r="AB477" s="13">
        <f>IF("na"=J477,"",J477/J476)</f>
        <v>1.7002969473831457</v>
      </c>
      <c r="AC477" s="13">
        <f>IF("na"=M477,"",M477/M476)</f>
        <v>2.3941044090061272</v>
      </c>
      <c r="AD477" s="13">
        <f>IF("na"=Q477,"",Q477/Q476)</f>
        <v>4.4596802805998035</v>
      </c>
      <c r="AE477" s="13">
        <f>IF("na"=T477,"",T477/T476)</f>
        <v>4.2538150719861907</v>
      </c>
      <c r="AF477" s="13">
        <f>IF("na"=X477,"",X477/X476)</f>
        <v>4.5292342001883679</v>
      </c>
      <c r="AG477" s="13">
        <f>ROW()</f>
        <v>477</v>
      </c>
      <c r="AH477" s="63">
        <f t="shared" ref="AH477:AM480" ca="1" si="54">SUM(IF(INDIRECT(ADDRESS(ROW(),AH$40))&gt;INDIRECT(ADDRESS($AG477,AH$40)),1,0),IF(INDIRECT(ADDRESS(ROW(),AH$40))&gt;INDIRECT(ADDRESS($AG477+1,AH$40)),1,0),IF(INDIRECT(ADDRESS(ROW(),AH$40))&gt;INDIRECT(ADDRESS($AG477+2,AH$40)),1,0),IF(INDIRECT(ADDRESS(ROW(),AH$40))&gt;INDIRECT(ADDRESS($AG477+3,AH$40)),1,0))+1</f>
        <v>3</v>
      </c>
      <c r="AI477" s="63">
        <f t="shared" ca="1" si="54"/>
        <v>2</v>
      </c>
      <c r="AJ477" s="63">
        <f t="shared" ca="1" si="54"/>
        <v>3</v>
      </c>
      <c r="AK477" s="63">
        <f t="shared" ca="1" si="54"/>
        <v>4</v>
      </c>
      <c r="AL477" s="63">
        <f t="shared" ca="1" si="54"/>
        <v>3</v>
      </c>
      <c r="AM477" s="63">
        <f t="shared" ca="1" si="54"/>
        <v>3</v>
      </c>
      <c r="AO477" s="14">
        <f>IF("na"=F477,"",SQRT(F477)/SQRT(F476))</f>
        <v>1.2304307286292042</v>
      </c>
      <c r="AP477" s="14">
        <f>IF("na"=J477,"",SQRT(J477)/SQRT(J476))</f>
        <v>1.3039543501914266</v>
      </c>
      <c r="AQ477" s="14">
        <f>IF("na"=M477,"",SQRT(M477)/SQRT(M476))</f>
        <v>1.5472893746827474</v>
      </c>
      <c r="AR477" s="14">
        <f>IF("na"=Q477,"",SQRT(Q477)/SQRT(Q476))</f>
        <v>2.1117955110757771</v>
      </c>
      <c r="AS477" s="14">
        <f>IF("na"=T477,"",SQRT(T477)/SQRT(T476))</f>
        <v>2.0624778961206327</v>
      </c>
      <c r="AT477" s="14">
        <f>IF("na"=X477,"",SQRT(X477)/SQRT(X476))</f>
        <v>2.1281997557063033</v>
      </c>
    </row>
    <row r="478" spans="1:46" ht="12.75" customHeight="1" x14ac:dyDescent="0.3">
      <c r="A478" s="17" t="s">
        <v>281</v>
      </c>
      <c r="B478" s="58">
        <v>9.4267900000000002E-2</v>
      </c>
      <c r="C478" s="58">
        <v>2.13916</v>
      </c>
      <c r="D478" s="60">
        <v>9.4100900000000001E-2</v>
      </c>
      <c r="E478" s="61">
        <v>2.56587E-2</v>
      </c>
      <c r="F478" s="61">
        <v>6.5839659999999999E-4</v>
      </c>
      <c r="G478" s="61">
        <v>2.9590900000000002</v>
      </c>
      <c r="H478" s="61">
        <v>2.5711300000000001</v>
      </c>
      <c r="I478" s="61">
        <v>2.1098699999999999</v>
      </c>
      <c r="J478" s="62">
        <v>6.6115673810000004</v>
      </c>
      <c r="K478" s="60">
        <v>9.3485499999999999E-2</v>
      </c>
      <c r="L478" s="61">
        <v>1.94025E-2</v>
      </c>
      <c r="M478" s="61">
        <v>3.7706909999999998E-4</v>
      </c>
      <c r="N478" s="61">
        <v>2.6889500000000002</v>
      </c>
      <c r="O478" s="61">
        <v>1.78301</v>
      </c>
      <c r="P478" s="61">
        <v>2.2016200000000001</v>
      </c>
      <c r="Q478" s="62">
        <v>3.1830259117000002</v>
      </c>
      <c r="R478" s="60">
        <v>9.43629E-2</v>
      </c>
      <c r="S478" s="61">
        <v>1.6744100000000001E-2</v>
      </c>
      <c r="T478" s="61">
        <v>2.803738E-4</v>
      </c>
      <c r="U478" s="61">
        <v>2.46075</v>
      </c>
      <c r="V478" s="61">
        <v>1.1115200000000001</v>
      </c>
      <c r="W478" s="61">
        <v>2.1730800000000001</v>
      </c>
      <c r="X478" s="62">
        <v>1.2366272768</v>
      </c>
      <c r="Y478" s="61"/>
      <c r="Z478" s="61"/>
      <c r="AA478" s="15">
        <f>IF("na"=F478,"",F478/F476)</f>
        <v>1.0814741567570718</v>
      </c>
      <c r="AB478" s="13">
        <f>IF("na"=J478,"",J478/J476)</f>
        <v>1.7561498771955979</v>
      </c>
      <c r="AC478" s="13">
        <f>IF("na"=M478,"",M478/M476)</f>
        <v>1.252335160455514</v>
      </c>
      <c r="AD478" s="13">
        <f>IF("na"=Q478,"",Q478/Q476)</f>
        <v>2.1340940779971831</v>
      </c>
      <c r="AE478" s="13">
        <f>IF("na"=T478,"",T478/T476)</f>
        <v>1.9998059921326956</v>
      </c>
      <c r="AF478" s="13">
        <f>IF("na"=X478,"",X478/X476)</f>
        <v>2.7252057113267405</v>
      </c>
      <c r="AG478" s="13">
        <f>AG477</f>
        <v>477</v>
      </c>
      <c r="AH478" s="63">
        <f t="shared" ca="1" si="54"/>
        <v>2</v>
      </c>
      <c r="AI478" s="63">
        <f t="shared" ca="1" si="54"/>
        <v>3</v>
      </c>
      <c r="AJ478" s="63">
        <f t="shared" ca="1" si="54"/>
        <v>2</v>
      </c>
      <c r="AK478" s="63">
        <f t="shared" ca="1" si="54"/>
        <v>2</v>
      </c>
      <c r="AL478" s="63">
        <f t="shared" ca="1" si="54"/>
        <v>2</v>
      </c>
      <c r="AM478" s="63">
        <f t="shared" ca="1" si="54"/>
        <v>2</v>
      </c>
      <c r="AO478" s="14">
        <f>IF("na"=F478,"",SQRT(F478)/SQRT(F476))</f>
        <v>1.0399394966809712</v>
      </c>
      <c r="AP478" s="14">
        <f>IF("na"=J478,"",SQRT(J478)/SQRT(J476))</f>
        <v>1.3251980520645199</v>
      </c>
      <c r="AQ478" s="14">
        <f>IF("na"=M478,"",SQRT(M478)/SQRT(M476))</f>
        <v>1.1190778169794602</v>
      </c>
      <c r="AR478" s="14">
        <f>IF("na"=Q478,"",SQRT(Q478)/SQRT(Q476))</f>
        <v>1.4608538866009779</v>
      </c>
      <c r="AS478" s="14">
        <f>IF("na"=T478,"",SQRT(T478)/SQRT(T476))</f>
        <v>1.4141449685703005</v>
      </c>
      <c r="AT478" s="14">
        <f>IF("na"=X478,"",SQRT(X478)/SQRT(X476))</f>
        <v>1.650819708910316</v>
      </c>
    </row>
    <row r="479" spans="1:46" ht="12.75" customHeight="1" x14ac:dyDescent="0.3">
      <c r="A479" s="17" t="s">
        <v>282</v>
      </c>
      <c r="B479" s="58">
        <v>9.4267900000000002E-2</v>
      </c>
      <c r="C479" s="58">
        <v>2.13916</v>
      </c>
      <c r="D479" s="64">
        <v>9.2171500000000003E-2</v>
      </c>
      <c r="E479" s="65">
        <v>2.4726600000000001E-2</v>
      </c>
      <c r="F479" s="66">
        <v>6.1579950000000005E-4</v>
      </c>
      <c r="G479" s="65">
        <v>2.73828</v>
      </c>
      <c r="H479" s="66">
        <v>2.29399</v>
      </c>
      <c r="I479" s="66">
        <v>1.9927900000000001</v>
      </c>
      <c r="J479" s="67">
        <v>5.2838142970000002</v>
      </c>
      <c r="K479" s="64">
        <v>9.0960399999999997E-2</v>
      </c>
      <c r="L479" s="65">
        <v>1.6907700000000001E-2</v>
      </c>
      <c r="M479" s="66">
        <v>2.9680979999999999E-4</v>
      </c>
      <c r="N479" s="65">
        <v>2.2732999999999999</v>
      </c>
      <c r="O479" s="66">
        <v>1.14473</v>
      </c>
      <c r="P479" s="66">
        <v>1.9763999999999999</v>
      </c>
      <c r="Q479" s="67">
        <v>1.3368975905</v>
      </c>
      <c r="R479" s="64">
        <v>9.1813900000000004E-2</v>
      </c>
      <c r="S479" s="65">
        <v>1.1646800000000001E-2</v>
      </c>
      <c r="T479" s="66">
        <v>1.4166999999999999E-4</v>
      </c>
      <c r="U479" s="65">
        <v>2.0884399999999999</v>
      </c>
      <c r="V479" s="66">
        <v>0.65954500000000005</v>
      </c>
      <c r="W479" s="66">
        <v>1.9549799999999999</v>
      </c>
      <c r="X479" s="67">
        <v>0.46892187940000002</v>
      </c>
      <c r="Y479" s="65"/>
      <c r="Z479" s="65"/>
      <c r="AA479" s="15">
        <f>IF("na"=F479,"",F479/F476)</f>
        <v>1.011504684249473</v>
      </c>
      <c r="AB479" s="13">
        <f>IF("na"=J479,"",J479/J476)</f>
        <v>1.4034750451862474</v>
      </c>
      <c r="AC479" s="13">
        <f>IF("na"=M479,"",M479/M476)</f>
        <v>0.985775149721282</v>
      </c>
      <c r="AD479" s="13">
        <f>IF("na"=Q479,"",Q479/Q476)</f>
        <v>0.89633741914811471</v>
      </c>
      <c r="AE479" s="13">
        <f>IF("na"=T479,"",T479/T476)</f>
        <v>1.0104814176839596</v>
      </c>
      <c r="AF479" s="13">
        <f>IF("na"=X479,"",X479/X476)</f>
        <v>1.0333821741452864</v>
      </c>
      <c r="AG479" s="13">
        <f>AG478</f>
        <v>477</v>
      </c>
      <c r="AH479" s="63">
        <f t="shared" ca="1" si="54"/>
        <v>1</v>
      </c>
      <c r="AI479" s="63">
        <f t="shared" ca="1" si="54"/>
        <v>1</v>
      </c>
      <c r="AJ479" s="63">
        <f t="shared" ca="1" si="54"/>
        <v>1</v>
      </c>
      <c r="AK479" s="63">
        <f t="shared" ca="1" si="54"/>
        <v>1</v>
      </c>
      <c r="AL479" s="63">
        <f t="shared" ca="1" si="54"/>
        <v>1</v>
      </c>
      <c r="AM479" s="63">
        <f t="shared" ca="1" si="54"/>
        <v>1</v>
      </c>
      <c r="AO479" s="14">
        <f>IF("na"=F479,"",SQRT(F479)/SQRT(F476))</f>
        <v>1.0057358918968105</v>
      </c>
      <c r="AP479" s="14">
        <f>IF("na"=J479,"",SQRT(J479)/SQRT(J476))</f>
        <v>1.1846835211085902</v>
      </c>
      <c r="AQ479" s="14">
        <f>IF("na"=M479,"",SQRT(M479)/SQRT(M476))</f>
        <v>0.99286210005281283</v>
      </c>
      <c r="AR479" s="14">
        <f>IF("na"=Q479,"",SQRT(Q479)/SQRT(Q476))</f>
        <v>0.94675098053718143</v>
      </c>
      <c r="AS479" s="14">
        <f>IF("na"=T479,"",SQRT(T479)/SQRT(T476))</f>
        <v>1.0052270478274845</v>
      </c>
      <c r="AT479" s="14">
        <f>IF("na"=X479,"",SQRT(X479)/SQRT(X476))</f>
        <v>1.0165540684810064</v>
      </c>
    </row>
    <row r="480" spans="1:46" ht="12.75" customHeight="1" x14ac:dyDescent="0.3">
      <c r="A480" s="17" t="s">
        <v>283</v>
      </c>
      <c r="B480" s="58">
        <v>9.4267900000000002E-2</v>
      </c>
      <c r="C480" s="58">
        <v>2.13916</v>
      </c>
      <c r="D480" s="68">
        <v>9.2996400000000007E-2</v>
      </c>
      <c r="E480" s="13">
        <v>3.1842299999999997E-2</v>
      </c>
      <c r="F480" s="66">
        <v>1.0155487E-3</v>
      </c>
      <c r="G480" s="65">
        <v>3.23922</v>
      </c>
      <c r="H480" s="66">
        <v>2.8953899999999999</v>
      </c>
      <c r="I480" s="66">
        <v>2.1538300000000001</v>
      </c>
      <c r="J480" s="67">
        <v>8.3834984610000003</v>
      </c>
      <c r="K480" s="68">
        <v>9.3076599999999995E-2</v>
      </c>
      <c r="L480" s="13">
        <v>2.9175800000000002E-2</v>
      </c>
      <c r="M480" s="66">
        <v>8.5264640000000001E-4</v>
      </c>
      <c r="N480" s="65">
        <v>2.9795400000000001</v>
      </c>
      <c r="O480" s="66">
        <v>2.5629900000000001</v>
      </c>
      <c r="P480" s="66">
        <v>2.1614499999999999</v>
      </c>
      <c r="Q480" s="67">
        <v>6.5694145841999996</v>
      </c>
      <c r="R480" s="68">
        <v>9.3450900000000003E-2</v>
      </c>
      <c r="S480" s="13">
        <v>2.66553E-2</v>
      </c>
      <c r="T480" s="66">
        <v>7.1117239999999996E-4</v>
      </c>
      <c r="U480" s="65">
        <v>2.6782499999999998</v>
      </c>
      <c r="V480" s="66">
        <v>1.8690899999999999</v>
      </c>
      <c r="W480" s="66">
        <v>2.1706300000000001</v>
      </c>
      <c r="X480" s="67">
        <v>3.4944877889999999</v>
      </c>
      <c r="Y480" s="65"/>
      <c r="Z480" s="65"/>
      <c r="AA480" s="15">
        <f>IF("na"=F480,"",F480/F476)</f>
        <v>1.6681278031785713</v>
      </c>
      <c r="AB480" s="13">
        <f>IF("na"=J480,"",J480/J476)</f>
        <v>2.2268062842502299</v>
      </c>
      <c r="AC480" s="13">
        <f>IF("na"=M480,"",M480/M476)</f>
        <v>2.8318392203333991</v>
      </c>
      <c r="AD480" s="13">
        <f>IF("na"=Q480,"",Q480/Q476)</f>
        <v>4.4045349139372343</v>
      </c>
      <c r="AE480" s="13">
        <f>IF("na"=T480,"",T480/T476)</f>
        <v>5.0725382577094944</v>
      </c>
      <c r="AF480" s="13">
        <f>IF("na"=X480,"",X480/X476)</f>
        <v>7.7009445444122626</v>
      </c>
      <c r="AG480" s="13">
        <f>AG479</f>
        <v>477</v>
      </c>
      <c r="AH480" s="63">
        <f t="shared" ca="1" si="54"/>
        <v>4</v>
      </c>
      <c r="AI480" s="63">
        <f t="shared" ca="1" si="54"/>
        <v>4</v>
      </c>
      <c r="AJ480" s="63">
        <f t="shared" ca="1" si="54"/>
        <v>4</v>
      </c>
      <c r="AK480" s="63">
        <f t="shared" ca="1" si="54"/>
        <v>3</v>
      </c>
      <c r="AL480" s="63">
        <f t="shared" ca="1" si="54"/>
        <v>4</v>
      </c>
      <c r="AM480" s="63">
        <f t="shared" ca="1" si="54"/>
        <v>4</v>
      </c>
      <c r="AO480" s="14">
        <f>IF("na"=F480,"",SQRT(F480)/SQRT(F476))</f>
        <v>1.2915602205002177</v>
      </c>
      <c r="AP480" s="14">
        <f>IF("na"=J480,"",SQRT(J480)/SQRT(J476))</f>
        <v>1.4922487340420933</v>
      </c>
      <c r="AQ480" s="14">
        <f>IF("na"=M480,"",SQRT(M480)/SQRT(M476))</f>
        <v>1.6828069468401297</v>
      </c>
      <c r="AR480" s="14">
        <f>IF("na"=Q480,"",SQRT(Q480)/SQRT(Q476))</f>
        <v>2.0986983856517432</v>
      </c>
      <c r="AS480" s="14">
        <f>IF("na"=T480,"",SQRT(T480)/SQRT(T476))</f>
        <v>2.2522296192239133</v>
      </c>
      <c r="AT480" s="14">
        <f>IF("na"=X480,"",SQRT(X480)/SQRT(X476))</f>
        <v>2.7750575749725019</v>
      </c>
    </row>
    <row r="481" spans="1:1024" ht="12.75" customHeight="1" x14ac:dyDescent="0.3">
      <c r="B481" s="69"/>
      <c r="C481" s="69"/>
      <c r="D481" s="13"/>
      <c r="E481" s="13"/>
      <c r="F481" s="13"/>
      <c r="G481" s="13"/>
      <c r="H481" s="13"/>
      <c r="I481" s="13"/>
      <c r="J481" s="13"/>
      <c r="K481" s="13"/>
      <c r="L481" s="13"/>
    </row>
    <row r="482" spans="1:1024" ht="12.75" customHeight="1" x14ac:dyDescent="0.3">
      <c r="A482" s="17"/>
      <c r="B482" s="17"/>
      <c r="C482" s="17"/>
      <c r="D482" s="6" t="s">
        <v>350</v>
      </c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17"/>
      <c r="Z482" s="17"/>
      <c r="AA482" s="51"/>
      <c r="AB482" s="52"/>
      <c r="AC482" s="52"/>
      <c r="AD482" s="52"/>
      <c r="AE482" s="52"/>
      <c r="AF482" s="52"/>
      <c r="AG482" s="52"/>
      <c r="AH482" s="53"/>
      <c r="AI482" s="53"/>
      <c r="AJ482" s="53"/>
      <c r="AK482" s="53"/>
      <c r="AL482" s="53"/>
      <c r="AM482" s="53"/>
      <c r="AO482" s="52"/>
      <c r="AP482" s="52"/>
      <c r="AQ482" s="52"/>
      <c r="AR482" s="52"/>
      <c r="AS482" s="52"/>
      <c r="AT482" s="52"/>
    </row>
    <row r="483" spans="1:1024" ht="12.75" customHeight="1" x14ac:dyDescent="0.3">
      <c r="B483" s="54" t="s">
        <v>293</v>
      </c>
      <c r="C483" s="54" t="s">
        <v>293</v>
      </c>
      <c r="D483" s="1">
        <v>7</v>
      </c>
      <c r="E483" s="1"/>
      <c r="F483" s="1"/>
      <c r="G483" s="1"/>
      <c r="H483" s="1"/>
      <c r="I483" s="1"/>
      <c r="J483" s="1"/>
      <c r="K483" s="1">
        <v>15</v>
      </c>
      <c r="L483" s="1"/>
      <c r="M483" s="1"/>
      <c r="N483" s="1"/>
      <c r="O483" s="1"/>
      <c r="P483" s="1"/>
      <c r="Q483" s="1"/>
      <c r="R483" s="1">
        <v>30</v>
      </c>
      <c r="S483" s="1"/>
      <c r="T483" s="1"/>
      <c r="U483" s="1"/>
      <c r="V483" s="1"/>
      <c r="W483" s="1"/>
      <c r="X483" s="1"/>
      <c r="Y483" s="55"/>
      <c r="Z483" s="55"/>
    </row>
    <row r="484" spans="1:1024" ht="12.75" customHeight="1" x14ac:dyDescent="0.3">
      <c r="B484" s="56" t="s">
        <v>284</v>
      </c>
      <c r="C484" s="56" t="s">
        <v>294</v>
      </c>
      <c r="D484" s="57" t="s">
        <v>284</v>
      </c>
      <c r="E484" s="58" t="s">
        <v>287</v>
      </c>
      <c r="F484" s="58" t="s">
        <v>295</v>
      </c>
      <c r="G484" s="58" t="s">
        <v>296</v>
      </c>
      <c r="H484" s="58" t="s">
        <v>297</v>
      </c>
      <c r="I484" s="58" t="s">
        <v>298</v>
      </c>
      <c r="J484" s="59" t="s">
        <v>299</v>
      </c>
      <c r="K484" s="57" t="s">
        <v>284</v>
      </c>
      <c r="L484" s="58" t="s">
        <v>287</v>
      </c>
      <c r="M484" s="58" t="s">
        <v>295</v>
      </c>
      <c r="N484" s="58" t="s">
        <v>296</v>
      </c>
      <c r="O484" s="58" t="s">
        <v>297</v>
      </c>
      <c r="P484" s="58" t="s">
        <v>298</v>
      </c>
      <c r="Q484" s="59" t="s">
        <v>299</v>
      </c>
      <c r="R484" s="57" t="s">
        <v>284</v>
      </c>
      <c r="S484" s="58" t="s">
        <v>287</v>
      </c>
      <c r="T484" s="58" t="s">
        <v>295</v>
      </c>
      <c r="U484" s="58" t="s">
        <v>296</v>
      </c>
      <c r="V484" s="58" t="s">
        <v>297</v>
      </c>
      <c r="W484" s="58" t="s">
        <v>298</v>
      </c>
      <c r="X484" s="59" t="s">
        <v>299</v>
      </c>
      <c r="Y484" s="58"/>
      <c r="Z484" s="58"/>
    </row>
    <row r="485" spans="1:1024" ht="12.75" customHeight="1" x14ac:dyDescent="0.3">
      <c r="A485" s="17" t="s">
        <v>300</v>
      </c>
      <c r="B485" s="58">
        <v>0.644598</v>
      </c>
      <c r="C485" s="58">
        <v>2.9715099999999999</v>
      </c>
      <c r="D485" s="60">
        <v>0.602128</v>
      </c>
      <c r="E485" s="61">
        <v>3.1824499999999999E-2</v>
      </c>
      <c r="F485" s="61">
        <v>2.8164996999999999E-3</v>
      </c>
      <c r="G485" s="61">
        <v>3.14967</v>
      </c>
      <c r="H485" s="61">
        <v>0.66203999999999996</v>
      </c>
      <c r="I485" s="61">
        <v>3.0365500000000001</v>
      </c>
      <c r="J485" s="62">
        <v>0.44252716320000002</v>
      </c>
      <c r="K485" s="60">
        <v>0.60221599999999997</v>
      </c>
      <c r="L485" s="61">
        <v>2.2274200000000001E-2</v>
      </c>
      <c r="M485" s="61">
        <v>2.2923738000000002E-3</v>
      </c>
      <c r="N485" s="61">
        <v>3.06955</v>
      </c>
      <c r="O485" s="61">
        <v>0.434197</v>
      </c>
      <c r="P485" s="61">
        <v>3.0145400000000002</v>
      </c>
      <c r="Q485" s="62">
        <v>0.1903786157</v>
      </c>
      <c r="R485" s="60">
        <v>0.60239200000000004</v>
      </c>
      <c r="S485" s="61">
        <v>1.5709299999999999E-2</v>
      </c>
      <c r="T485" s="61">
        <v>2.0281284999999999E-3</v>
      </c>
      <c r="U485" s="61">
        <v>3.0324800000000001</v>
      </c>
      <c r="V485" s="61">
        <v>0.27581299999999997</v>
      </c>
      <c r="W485" s="61">
        <v>3.0095399999999999</v>
      </c>
      <c r="X485" s="62">
        <v>7.7519091799999995E-2</v>
      </c>
      <c r="Y485" s="61"/>
      <c r="Z485" s="61"/>
      <c r="AH485" s="63"/>
      <c r="AI485" s="63"/>
    </row>
    <row r="486" spans="1:1024" ht="12.75" customHeight="1" x14ac:dyDescent="0.3">
      <c r="A486" s="17" t="s">
        <v>354</v>
      </c>
      <c r="B486" s="58">
        <v>0.644598</v>
      </c>
      <c r="C486" s="58">
        <v>2.9715099999999999</v>
      </c>
      <c r="D486" s="60">
        <v>0.60385699999999998</v>
      </c>
      <c r="E486" s="61">
        <v>3.9741199999999997E-2</v>
      </c>
      <c r="F486" s="61">
        <v>3.2391919000000001E-3</v>
      </c>
      <c r="G486" s="61">
        <v>3.0834700000000002</v>
      </c>
      <c r="H486" s="61">
        <v>0.69718100000000005</v>
      </c>
      <c r="I486" s="61">
        <v>2.95851</v>
      </c>
      <c r="J486" s="62">
        <v>0.48623034669999998</v>
      </c>
      <c r="K486" s="60">
        <v>0.60372599999999998</v>
      </c>
      <c r="L486" s="61">
        <v>3.3951200000000001E-2</v>
      </c>
      <c r="M486" s="61">
        <v>2.8232041999999998E-3</v>
      </c>
      <c r="N486" s="61">
        <v>3.07395</v>
      </c>
      <c r="O486" s="61">
        <v>0.51644599999999996</v>
      </c>
      <c r="P486" s="61">
        <v>2.9989699999999999</v>
      </c>
      <c r="Q486" s="62">
        <v>0.26747052249999997</v>
      </c>
      <c r="R486" s="60">
        <v>0.62220600000000004</v>
      </c>
      <c r="S486" s="61">
        <v>4.2326299999999997E-2</v>
      </c>
      <c r="T486" s="61">
        <v>2.2929171999999999E-3</v>
      </c>
      <c r="U486" s="61">
        <v>2.99152</v>
      </c>
      <c r="V486" s="61">
        <v>0.42736299999999999</v>
      </c>
      <c r="W486" s="61">
        <v>2.9423699999999999</v>
      </c>
      <c r="X486" s="62">
        <v>0.1834882733</v>
      </c>
      <c r="Y486" s="61"/>
      <c r="Z486" s="61"/>
      <c r="AA486" s="15">
        <f>IF("na"=F486,"",F486/F485)</f>
        <v>1.1500771329746635</v>
      </c>
      <c r="AB486" s="13">
        <f>IF("na"=J486,"",J486/J485)</f>
        <v>1.098758194150103</v>
      </c>
      <c r="AC486" s="13">
        <f>IF("na"=M486,"",M486/M485)</f>
        <v>1.2315636306783821</v>
      </c>
      <c r="AD486" s="13">
        <f>IF("na"=Q486,"",Q486/Q485)</f>
        <v>1.4049399483053389</v>
      </c>
      <c r="AE486" s="13">
        <f>IF("na"=T486,"",T486/T485)</f>
        <v>1.1305581475729964</v>
      </c>
      <c r="AF486" s="13">
        <f>IF("na"=X486,"",X486/X485)</f>
        <v>2.3670075208492061</v>
      </c>
      <c r="AG486" s="13">
        <f>ROW()</f>
        <v>486</v>
      </c>
      <c r="AH486" s="63">
        <f t="shared" ref="AH486:AM489" ca="1" si="55">SUM(IF(INDIRECT(ADDRESS(ROW(),AH$40))&gt;INDIRECT(ADDRESS($AG486,AH$40)),1,0),IF(INDIRECT(ADDRESS(ROW(),AH$40))&gt;INDIRECT(ADDRESS($AG486+1,AH$40)),1,0),IF(INDIRECT(ADDRESS(ROW(),AH$40))&gt;INDIRECT(ADDRESS($AG486+2,AH$40)),1,0),IF(INDIRECT(ADDRESS(ROW(),AH$40))&gt;INDIRECT(ADDRESS($AG486+3,AH$40)),1,0))+1</f>
        <v>3</v>
      </c>
      <c r="AI486" s="63">
        <f t="shared" ca="1" si="55"/>
        <v>3</v>
      </c>
      <c r="AJ486" s="63">
        <f t="shared" ca="1" si="55"/>
        <v>4</v>
      </c>
      <c r="AK486" s="63">
        <f t="shared" ca="1" si="55"/>
        <v>4</v>
      </c>
      <c r="AL486" s="63">
        <f t="shared" ca="1" si="55"/>
        <v>3</v>
      </c>
      <c r="AM486" s="63">
        <f t="shared" ca="1" si="55"/>
        <v>4</v>
      </c>
      <c r="AO486" s="14">
        <f>IF("na"=F486,"",SQRT(F486)/SQRT(F485))</f>
        <v>1.0724164923082187</v>
      </c>
      <c r="AP486" s="14">
        <f>IF("na"=J486,"",SQRT(J486)/SQRT(J485))</f>
        <v>1.0482166732837743</v>
      </c>
      <c r="AQ486" s="14">
        <f>IF("na"=M486,"",SQRT(M486)/SQRT(M485))</f>
        <v>1.1097583658970012</v>
      </c>
      <c r="AR486" s="14">
        <f>IF("na"=Q486,"",SQRT(Q486)/SQRT(Q485))</f>
        <v>1.1853016275637771</v>
      </c>
      <c r="AS486" s="14">
        <f>IF("na"=T486,"",SQRT(T486)/SQRT(T485))</f>
        <v>1.063277079397932</v>
      </c>
      <c r="AT486" s="14">
        <f>IF("na"=X486,"",SQRT(X486)/SQRT(X485))</f>
        <v>1.5385082127987508</v>
      </c>
    </row>
    <row r="487" spans="1:1024" ht="12.75" customHeight="1" x14ac:dyDescent="0.3">
      <c r="A487" s="17" t="s">
        <v>281</v>
      </c>
      <c r="B487" s="58">
        <v>0.644598</v>
      </c>
      <c r="C487" s="58">
        <v>2.9715099999999999</v>
      </c>
      <c r="D487" s="60">
        <v>0.63473100000000005</v>
      </c>
      <c r="E487" s="61">
        <v>4.2332399999999999E-2</v>
      </c>
      <c r="F487" s="61">
        <v>1.8893896E-3</v>
      </c>
      <c r="G487" s="61">
        <v>3.0956100000000002</v>
      </c>
      <c r="H487" s="61">
        <v>0.69552400000000003</v>
      </c>
      <c r="I487" s="61">
        <v>2.97173</v>
      </c>
      <c r="J487" s="62">
        <v>0.48375368289999998</v>
      </c>
      <c r="K487" s="60">
        <v>0.63504499999999997</v>
      </c>
      <c r="L487" s="61">
        <v>3.6960899999999998E-2</v>
      </c>
      <c r="M487" s="61">
        <v>1.4573679000000001E-3</v>
      </c>
      <c r="N487" s="61">
        <v>3.0181</v>
      </c>
      <c r="O487" s="61">
        <v>0.437473</v>
      </c>
      <c r="P487" s="61">
        <v>2.9647899999999998</v>
      </c>
      <c r="Q487" s="62">
        <v>0.1914277841</v>
      </c>
      <c r="R487" s="60">
        <v>0.63482499999999997</v>
      </c>
      <c r="S487" s="61">
        <v>3.4330399999999997E-2</v>
      </c>
      <c r="T487" s="61">
        <v>1.2740878E-3</v>
      </c>
      <c r="U487" s="61">
        <v>2.9916900000000002</v>
      </c>
      <c r="V487" s="61">
        <v>0.32222000000000001</v>
      </c>
      <c r="W487" s="61">
        <v>2.9618899999999999</v>
      </c>
      <c r="X487" s="62">
        <v>0.1039182728</v>
      </c>
      <c r="Y487" s="61"/>
      <c r="Z487" s="61"/>
      <c r="AA487" s="15">
        <f>IF("na"=F487,"",F487/F485)</f>
        <v>0.67082897257187712</v>
      </c>
      <c r="AB487" s="13">
        <f>IF("na"=J487,"",J487/J485)</f>
        <v>1.0931615573649378</v>
      </c>
      <c r="AC487" s="13">
        <f>IF("na"=M487,"",M487/M485)</f>
        <v>0.63574618589690735</v>
      </c>
      <c r="AD487" s="13">
        <f>IF("na"=Q487,"",Q487/Q485)</f>
        <v>1.005510957184673</v>
      </c>
      <c r="AE487" s="13">
        <f>IF("na"=T487,"",T487/T485)</f>
        <v>0.62820861695893537</v>
      </c>
      <c r="AF487" s="13">
        <f>IF("na"=X487,"",X487/X485)</f>
        <v>1.3405507003114814</v>
      </c>
      <c r="AG487" s="13">
        <f>AG486</f>
        <v>486</v>
      </c>
      <c r="AH487" s="63">
        <f t="shared" ca="1" si="55"/>
        <v>1</v>
      </c>
      <c r="AI487" s="63">
        <f t="shared" ca="1" si="55"/>
        <v>2</v>
      </c>
      <c r="AJ487" s="63">
        <f t="shared" ca="1" si="55"/>
        <v>1</v>
      </c>
      <c r="AK487" s="63">
        <f t="shared" ca="1" si="55"/>
        <v>2</v>
      </c>
      <c r="AL487" s="63">
        <f t="shared" ca="1" si="55"/>
        <v>1</v>
      </c>
      <c r="AM487" s="63">
        <f t="shared" ca="1" si="55"/>
        <v>2</v>
      </c>
      <c r="AO487" s="14">
        <f>IF("na"=F487,"",SQRT(F487)/SQRT(F485))</f>
        <v>0.8190414962453838</v>
      </c>
      <c r="AP487" s="14">
        <f>IF("na"=J487,"",SQRT(J487)/SQRT(J485))</f>
        <v>1.0455436659293278</v>
      </c>
      <c r="AQ487" s="14">
        <f>IF("na"=M487,"",SQRT(M487)/SQRT(M485))</f>
        <v>0.79733693373435766</v>
      </c>
      <c r="AR487" s="14">
        <f>IF("na"=Q487,"",SQRT(Q487)/SQRT(Q485))</f>
        <v>1.0027516926860174</v>
      </c>
      <c r="AS487" s="14">
        <f>IF("na"=T487,"",SQRT(T487)/SQRT(T485))</f>
        <v>0.79259612474382901</v>
      </c>
      <c r="AT487" s="14">
        <f>IF("na"=X487,"",SQRT(X487)/SQRT(X485))</f>
        <v>1.1578215321505647</v>
      </c>
    </row>
    <row r="488" spans="1:1024" ht="12.75" customHeight="1" x14ac:dyDescent="0.3">
      <c r="A488" s="17" t="s">
        <v>282</v>
      </c>
      <c r="B488" s="58">
        <v>0.644598</v>
      </c>
      <c r="C488" s="58">
        <v>2.9715099999999999</v>
      </c>
      <c r="D488" s="64">
        <v>0.59673399999999999</v>
      </c>
      <c r="E488" s="65">
        <v>3.2848700000000002E-2</v>
      </c>
      <c r="F488" s="66">
        <v>3.3699994E-3</v>
      </c>
      <c r="G488" s="65">
        <v>3.0966100000000001</v>
      </c>
      <c r="H488" s="66">
        <v>0.617456</v>
      </c>
      <c r="I488" s="66">
        <v>2.99057</v>
      </c>
      <c r="J488" s="67">
        <v>0.3816151955</v>
      </c>
      <c r="K488" s="64">
        <v>0.59642799999999996</v>
      </c>
      <c r="L488" s="65">
        <v>2.2007700000000002E-2</v>
      </c>
      <c r="M488" s="66">
        <v>2.8046877E-3</v>
      </c>
      <c r="N488" s="65">
        <v>3.02841</v>
      </c>
      <c r="O488" s="66">
        <v>0.433639</v>
      </c>
      <c r="P488" s="66">
        <v>2.9738099999999998</v>
      </c>
      <c r="Q488" s="67">
        <v>0.18804807230000001</v>
      </c>
      <c r="R488" s="64">
        <v>0.59724999999999995</v>
      </c>
      <c r="S488" s="65">
        <v>1.5862999999999999E-2</v>
      </c>
      <c r="T488" s="66">
        <v>2.4934677999999999E-3</v>
      </c>
      <c r="U488" s="65">
        <v>3.0082900000000001</v>
      </c>
      <c r="V488" s="66">
        <v>0.27791300000000002</v>
      </c>
      <c r="W488" s="66">
        <v>2.9845199999999998</v>
      </c>
      <c r="X488" s="67">
        <v>7.7404895599999995E-2</v>
      </c>
      <c r="Y488" s="65"/>
      <c r="Z488" s="65"/>
      <c r="AA488" s="15">
        <f>IF("na"=F488,"",F488/F485)</f>
        <v>1.1965204185890737</v>
      </c>
      <c r="AB488" s="13">
        <f>IF("na"=J488,"",J488/J485)</f>
        <v>0.86235428519340207</v>
      </c>
      <c r="AC488" s="13">
        <f>IF("na"=M488,"",M488/M485)</f>
        <v>1.2234861958376944</v>
      </c>
      <c r="AD488" s="13">
        <f>IF("na"=Q488,"",Q488/Q485)</f>
        <v>0.98775837616304296</v>
      </c>
      <c r="AE488" s="13">
        <f>IF("na"=T488,"",T488/T485)</f>
        <v>1.2294427103608081</v>
      </c>
      <c r="AF488" s="13">
        <f>IF("na"=X488,"",X488/X485)</f>
        <v>0.99852686354614906</v>
      </c>
      <c r="AG488" s="13">
        <f>AG487</f>
        <v>486</v>
      </c>
      <c r="AH488" s="63">
        <f t="shared" ca="1" si="55"/>
        <v>4</v>
      </c>
      <c r="AI488" s="63">
        <f t="shared" ca="1" si="55"/>
        <v>1</v>
      </c>
      <c r="AJ488" s="63">
        <f t="shared" ca="1" si="55"/>
        <v>3</v>
      </c>
      <c r="AK488" s="63">
        <f t="shared" ca="1" si="55"/>
        <v>1</v>
      </c>
      <c r="AL488" s="63">
        <f t="shared" ca="1" si="55"/>
        <v>4</v>
      </c>
      <c r="AM488" s="63">
        <f t="shared" ca="1" si="55"/>
        <v>1</v>
      </c>
      <c r="AO488" s="14">
        <f>IF("na"=F488,"",SQRT(F488)/SQRT(F485))</f>
        <v>1.0938557576705776</v>
      </c>
      <c r="AP488" s="14">
        <f>IF("na"=J488,"",SQRT(J488)/SQRT(J485))</f>
        <v>0.92863032752188435</v>
      </c>
      <c r="AQ488" s="14">
        <f>IF("na"=M488,"",SQRT(M488)/SQRT(M485))</f>
        <v>1.106113102642625</v>
      </c>
      <c r="AR488" s="14">
        <f>IF("na"=Q488,"",SQRT(Q488)/SQRT(Q485))</f>
        <v>0.99386034037134363</v>
      </c>
      <c r="AS488" s="14">
        <f>IF("na"=T488,"",SQRT(T488)/SQRT(T485))</f>
        <v>1.1088023766031565</v>
      </c>
      <c r="AT488" s="14">
        <f>IF("na"=X488,"",SQRT(X488)/SQRT(X485))</f>
        <v>0.99926316030670781</v>
      </c>
    </row>
    <row r="489" spans="1:1024" ht="12.75" customHeight="1" x14ac:dyDescent="0.3">
      <c r="A489" s="17" t="s">
        <v>283</v>
      </c>
      <c r="B489" s="58">
        <v>0.644598</v>
      </c>
      <c r="C489" s="58">
        <v>2.9715099999999999</v>
      </c>
      <c r="D489" s="68">
        <v>0.63598900000000003</v>
      </c>
      <c r="E489" s="13">
        <v>4.7711400000000001E-2</v>
      </c>
      <c r="F489" s="66">
        <v>2.3504924000000002E-3</v>
      </c>
      <c r="G489" s="65">
        <v>3.0975100000000002</v>
      </c>
      <c r="H489" s="66">
        <v>0.72885100000000003</v>
      </c>
      <c r="I489" s="66">
        <v>2.9582099999999998</v>
      </c>
      <c r="J489" s="67">
        <v>0.53140067020000004</v>
      </c>
      <c r="K489" s="68">
        <v>0.63485499999999995</v>
      </c>
      <c r="L489" s="13">
        <v>4.2630800000000003E-2</v>
      </c>
      <c r="M489" s="66">
        <v>1.9123110999999999E-3</v>
      </c>
      <c r="N489" s="65">
        <v>3.0184600000000001</v>
      </c>
      <c r="O489" s="66">
        <v>0.50919199999999998</v>
      </c>
      <c r="P489" s="66">
        <v>2.9484499999999998</v>
      </c>
      <c r="Q489" s="67">
        <v>0.25980825639999999</v>
      </c>
      <c r="R489" s="68">
        <v>0.63201300000000005</v>
      </c>
      <c r="S489" s="13">
        <v>4.0580999999999999E-2</v>
      </c>
      <c r="T489" s="66">
        <v>1.8051997E-3</v>
      </c>
      <c r="U489" s="65">
        <v>2.99925</v>
      </c>
      <c r="V489" s="66">
        <v>0.37011699999999997</v>
      </c>
      <c r="W489" s="66">
        <v>2.9615999999999998</v>
      </c>
      <c r="X489" s="67">
        <v>0.13708480170000001</v>
      </c>
      <c r="Y489" s="65"/>
      <c r="Z489" s="65"/>
      <c r="AA489" s="15">
        <f>IF("na"=F489,"",F489/F485)</f>
        <v>0.83454381337232175</v>
      </c>
      <c r="AB489" s="13">
        <f>IF("na"=J489,"",J489/J485)</f>
        <v>1.2008317554053369</v>
      </c>
      <c r="AC489" s="13">
        <f>IF("na"=M489,"",M489/M485)</f>
        <v>0.83420561690244399</v>
      </c>
      <c r="AD489" s="13">
        <f>IF("na"=Q489,"",Q489/Q485)</f>
        <v>1.3646924337836752</v>
      </c>
      <c r="AE489" s="13">
        <f>IF("na"=T489,"",T489/T485)</f>
        <v>0.89008152096871573</v>
      </c>
      <c r="AF489" s="13">
        <f>IF("na"=X489,"",X489/X485)</f>
        <v>1.7684005129172582</v>
      </c>
      <c r="AG489" s="13">
        <f>AG488</f>
        <v>486</v>
      </c>
      <c r="AH489" s="63">
        <f t="shared" ca="1" si="55"/>
        <v>2</v>
      </c>
      <c r="AI489" s="63">
        <f t="shared" ca="1" si="55"/>
        <v>4</v>
      </c>
      <c r="AJ489" s="63">
        <f t="shared" ca="1" si="55"/>
        <v>2</v>
      </c>
      <c r="AK489" s="63">
        <f t="shared" ca="1" si="55"/>
        <v>3</v>
      </c>
      <c r="AL489" s="63">
        <f t="shared" ca="1" si="55"/>
        <v>2</v>
      </c>
      <c r="AM489" s="63">
        <f t="shared" ca="1" si="55"/>
        <v>3</v>
      </c>
      <c r="AO489" s="14">
        <f>IF("na"=F489,"",SQRT(F489)/SQRT(F485))</f>
        <v>0.91353369580564558</v>
      </c>
      <c r="AP489" s="14">
        <f>IF("na"=J489,"",SQRT(J489)/SQRT(J485))</f>
        <v>1.0958246919125967</v>
      </c>
      <c r="AQ489" s="14">
        <f>IF("na"=M489,"",SQRT(M489)/SQRT(M485))</f>
        <v>0.91334857360289567</v>
      </c>
      <c r="AR489" s="14">
        <f>IF("na"=Q489,"",SQRT(Q489)/SQRT(Q485))</f>
        <v>1.1682005109499289</v>
      </c>
      <c r="AS489" s="14">
        <f>IF("na"=T489,"",SQRT(T489)/SQRT(T485))</f>
        <v>0.94344131824333177</v>
      </c>
      <c r="AT489" s="14">
        <f>IF("na"=X489,"",SQRT(X489)/SQRT(X485))</f>
        <v>1.329812209643624</v>
      </c>
    </row>
    <row r="491" spans="1:1024" s="52" customFormat="1" ht="12.75" customHeight="1" x14ac:dyDescent="0.3">
      <c r="A491" s="17"/>
      <c r="B491" s="17"/>
      <c r="C491" s="17"/>
      <c r="D491" s="6" t="s">
        <v>351</v>
      </c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17"/>
      <c r="Z491" s="17"/>
      <c r="AA491" s="51"/>
      <c r="AH491" s="53"/>
      <c r="AI491" s="53"/>
      <c r="AJ491" s="53"/>
      <c r="AK491" s="53"/>
      <c r="AL491" s="53"/>
      <c r="AM491" s="53"/>
      <c r="AKC491" s="7"/>
      <c r="AKD491" s="7"/>
      <c r="AKE491" s="7"/>
      <c r="AKF491" s="7"/>
      <c r="AKG491" s="7"/>
      <c r="AKH491" s="7"/>
      <c r="AKI491" s="7"/>
      <c r="AKJ491" s="7"/>
      <c r="AKK491" s="7"/>
      <c r="AKL491" s="7"/>
      <c r="AKM491" s="7"/>
      <c r="AKN491" s="7"/>
      <c r="AKO491" s="7"/>
      <c r="AKP491" s="7"/>
      <c r="AKQ491" s="7"/>
      <c r="AKR491" s="7"/>
      <c r="AKS491" s="7"/>
      <c r="AKT491" s="7"/>
      <c r="AKU491" s="7"/>
      <c r="AKV491" s="7"/>
      <c r="AKW491" s="7"/>
      <c r="AKX491" s="7"/>
      <c r="AKY491" s="7"/>
      <c r="AKZ491" s="7"/>
      <c r="ALA491" s="7"/>
      <c r="ALB491" s="7"/>
      <c r="ALC491" s="7"/>
      <c r="ALD491" s="7"/>
      <c r="ALE491" s="7"/>
      <c r="ALF491" s="7"/>
      <c r="ALG491" s="7"/>
      <c r="ALH491" s="7"/>
      <c r="ALI491" s="7"/>
      <c r="ALJ491" s="7"/>
      <c r="ALK491" s="7"/>
      <c r="ALL491" s="7"/>
      <c r="ALM491" s="7"/>
      <c r="ALN491" s="7"/>
      <c r="ALO491" s="7"/>
      <c r="ALP491" s="7"/>
      <c r="ALQ491" s="7"/>
      <c r="ALR491" s="7"/>
      <c r="ALS491" s="7"/>
      <c r="ALT491" s="7"/>
      <c r="ALU491" s="7"/>
      <c r="ALV491" s="7"/>
      <c r="ALW491" s="7"/>
      <c r="ALX491" s="7"/>
      <c r="ALY491" s="7"/>
      <c r="ALZ491" s="7"/>
      <c r="AMA491" s="7"/>
      <c r="AMB491" s="7"/>
      <c r="AMC491" s="7"/>
      <c r="AMD491" s="7"/>
      <c r="AME491" s="7"/>
      <c r="AMF491" s="7"/>
      <c r="AMG491" s="7"/>
      <c r="AMH491" s="7"/>
      <c r="AMI491" s="7"/>
      <c r="AMJ491" s="7"/>
    </row>
    <row r="492" spans="1:1024" ht="12.75" customHeight="1" x14ac:dyDescent="0.3">
      <c r="B492" s="54" t="s">
        <v>293</v>
      </c>
      <c r="C492" s="54" t="s">
        <v>293</v>
      </c>
      <c r="D492" s="1">
        <v>7</v>
      </c>
      <c r="E492" s="1"/>
      <c r="F492" s="1"/>
      <c r="G492" s="1"/>
      <c r="H492" s="1"/>
      <c r="I492" s="1"/>
      <c r="J492" s="1"/>
      <c r="K492" s="1">
        <v>15</v>
      </c>
      <c r="L492" s="1"/>
      <c r="M492" s="1"/>
      <c r="N492" s="1"/>
      <c r="O492" s="1"/>
      <c r="P492" s="1"/>
      <c r="Q492" s="1"/>
      <c r="R492" s="1">
        <v>30</v>
      </c>
      <c r="S492" s="1"/>
      <c r="T492" s="1"/>
      <c r="U492" s="1"/>
      <c r="V492" s="1"/>
      <c r="W492" s="1"/>
      <c r="X492" s="1"/>
      <c r="Y492" s="55"/>
      <c r="Z492" s="55"/>
    </row>
    <row r="493" spans="1:1024" ht="12.75" customHeight="1" x14ac:dyDescent="0.3">
      <c r="B493" s="56" t="s">
        <v>284</v>
      </c>
      <c r="C493" s="56" t="s">
        <v>294</v>
      </c>
      <c r="D493" s="57" t="s">
        <v>284</v>
      </c>
      <c r="E493" s="58" t="s">
        <v>287</v>
      </c>
      <c r="F493" s="58" t="s">
        <v>295</v>
      </c>
      <c r="G493" s="58" t="s">
        <v>296</v>
      </c>
      <c r="H493" s="58" t="s">
        <v>297</v>
      </c>
      <c r="I493" s="58" t="s">
        <v>298</v>
      </c>
      <c r="J493" s="59" t="s">
        <v>299</v>
      </c>
      <c r="K493" s="57" t="s">
        <v>284</v>
      </c>
      <c r="L493" s="58" t="s">
        <v>287</v>
      </c>
      <c r="M493" s="58" t="s">
        <v>295</v>
      </c>
      <c r="N493" s="58" t="s">
        <v>296</v>
      </c>
      <c r="O493" s="58" t="s">
        <v>297</v>
      </c>
      <c r="P493" s="58" t="s">
        <v>298</v>
      </c>
      <c r="Q493" s="59" t="s">
        <v>299</v>
      </c>
      <c r="R493" s="57" t="s">
        <v>284</v>
      </c>
      <c r="S493" s="58" t="s">
        <v>287</v>
      </c>
      <c r="T493" s="58" t="s">
        <v>295</v>
      </c>
      <c r="U493" s="58" t="s">
        <v>296</v>
      </c>
      <c r="V493" s="58" t="s">
        <v>297</v>
      </c>
      <c r="W493" s="58" t="s">
        <v>298</v>
      </c>
      <c r="X493" s="59" t="s">
        <v>299</v>
      </c>
      <c r="Y493" s="58"/>
      <c r="Z493" s="58"/>
    </row>
    <row r="494" spans="1:1024" ht="12.75" customHeight="1" x14ac:dyDescent="0.3">
      <c r="A494" s="17" t="s">
        <v>300</v>
      </c>
      <c r="B494" s="58">
        <v>0.69996599999999998</v>
      </c>
      <c r="C494" s="58">
        <v>1.80406</v>
      </c>
      <c r="D494" s="60">
        <v>0.70027200000000001</v>
      </c>
      <c r="E494" s="61">
        <v>2.98509E-2</v>
      </c>
      <c r="F494" s="61">
        <v>8.9116979999999998E-4</v>
      </c>
      <c r="G494" s="61">
        <v>1.8207</v>
      </c>
      <c r="H494" s="61">
        <v>0.18262500000000001</v>
      </c>
      <c r="I494" s="61">
        <v>1.8046500000000001</v>
      </c>
      <c r="J494" s="62">
        <v>3.3352238700000002E-2</v>
      </c>
      <c r="K494" s="60">
        <v>0.69953799999999999</v>
      </c>
      <c r="L494" s="61">
        <v>2.1240499999999999E-2</v>
      </c>
      <c r="M494" s="61">
        <v>4.513419E-4</v>
      </c>
      <c r="N494" s="61">
        <v>1.8190299999999999</v>
      </c>
      <c r="O494" s="61">
        <v>0.13220599999999999</v>
      </c>
      <c r="P494" s="61">
        <v>1.8104499999999999</v>
      </c>
      <c r="Q494" s="62">
        <v>1.7519258499999999E-2</v>
      </c>
      <c r="R494" s="60">
        <v>0.700376</v>
      </c>
      <c r="S494" s="61">
        <v>1.4571799999999999E-2</v>
      </c>
      <c r="T494" s="61">
        <v>2.1250540000000001E-4</v>
      </c>
      <c r="U494" s="61">
        <v>1.80244</v>
      </c>
      <c r="V494" s="61">
        <v>8.6623000000000006E-2</v>
      </c>
      <c r="W494" s="61">
        <v>1.7986800000000001</v>
      </c>
      <c r="X494" s="62">
        <v>7.5324885000000001E-3</v>
      </c>
      <c r="Y494" s="61"/>
      <c r="Z494" s="61"/>
      <c r="AH494" s="63"/>
      <c r="AI494" s="63"/>
    </row>
    <row r="495" spans="1:1024" ht="12.75" customHeight="1" x14ac:dyDescent="0.3">
      <c r="A495" s="17" t="s">
        <v>354</v>
      </c>
      <c r="B495" s="58">
        <v>0.69996599999999998</v>
      </c>
      <c r="C495" s="58">
        <v>1.80406</v>
      </c>
      <c r="D495" s="60">
        <v>0.69970500000000002</v>
      </c>
      <c r="E495" s="61">
        <v>2.8870300000000002E-2</v>
      </c>
      <c r="F495" s="61">
        <v>8.3356230000000003E-4</v>
      </c>
      <c r="G495" s="61">
        <v>1.8142100000000001</v>
      </c>
      <c r="H495" s="61">
        <v>0.18407399999999999</v>
      </c>
      <c r="I495" s="61">
        <v>1.7982400000000001</v>
      </c>
      <c r="J495" s="62">
        <v>3.3917109799999998E-2</v>
      </c>
      <c r="K495" s="60">
        <v>0.70031200000000005</v>
      </c>
      <c r="L495" s="61">
        <v>2.11497E-2</v>
      </c>
      <c r="M495" s="61">
        <v>4.4742950000000001E-4</v>
      </c>
      <c r="N495" s="61">
        <v>1.80522</v>
      </c>
      <c r="O495" s="61">
        <v>0.12948200000000001</v>
      </c>
      <c r="P495" s="61">
        <v>1.79684</v>
      </c>
      <c r="Q495" s="62">
        <v>1.6817716699999999E-2</v>
      </c>
      <c r="R495" s="60">
        <v>0.69969199999999998</v>
      </c>
      <c r="S495" s="61">
        <v>1.45433E-2</v>
      </c>
      <c r="T495" s="61">
        <v>2.1158249999999999E-4</v>
      </c>
      <c r="U495" s="61">
        <v>1.80752</v>
      </c>
      <c r="V495" s="61">
        <v>8.8727899999999998E-2</v>
      </c>
      <c r="W495" s="61">
        <v>1.80369</v>
      </c>
      <c r="X495" s="62">
        <v>7.8727771000000005E-3</v>
      </c>
      <c r="Y495" s="61"/>
      <c r="Z495" s="61"/>
      <c r="AA495" s="15">
        <f>IF("na"=F495,"",F495/F494)</f>
        <v>0.9353574369328943</v>
      </c>
      <c r="AB495" s="13">
        <f>IF("na"=J495,"",J495/J494)</f>
        <v>1.0169365272622612</v>
      </c>
      <c r="AC495" s="13">
        <f>IF("na"=M495,"",M495/M494)</f>
        <v>0.99133162686646203</v>
      </c>
      <c r="AD495" s="13">
        <f>IF("na"=Q495,"",Q495/Q494)</f>
        <v>0.95995596503128255</v>
      </c>
      <c r="AE495" s="13">
        <f>IF("na"=T495,"",T495/T494)</f>
        <v>0.99565705153845496</v>
      </c>
      <c r="AF495" s="13">
        <f>IF("na"=X495,"",X495/X494)</f>
        <v>1.0451761194192331</v>
      </c>
      <c r="AG495" s="13">
        <f>ROW()</f>
        <v>495</v>
      </c>
      <c r="AH495" s="63">
        <f t="shared" ref="AH495:AM498" ca="1" si="56">SUM(IF(INDIRECT(ADDRESS(ROW(),AH$40))&gt;INDIRECT(ADDRESS($AG495,AH$40)),1,0),IF(INDIRECT(ADDRESS(ROW(),AH$40))&gt;INDIRECT(ADDRESS($AG495+1,AH$40)),1,0),IF(INDIRECT(ADDRESS(ROW(),AH$40))&gt;INDIRECT(ADDRESS($AG495+2,AH$40)),1,0),IF(INDIRECT(ADDRESS(ROW(),AH$40))&gt;INDIRECT(ADDRESS($AG495+3,AH$40)),1,0))+1</f>
        <v>1</v>
      </c>
      <c r="AI495" s="63">
        <f t="shared" ca="1" si="56"/>
        <v>2</v>
      </c>
      <c r="AJ495" s="63">
        <f t="shared" ca="1" si="56"/>
        <v>3</v>
      </c>
      <c r="AK495" s="63">
        <f t="shared" ca="1" si="56"/>
        <v>4</v>
      </c>
      <c r="AL495" s="63">
        <f t="shared" ca="1" si="56"/>
        <v>1</v>
      </c>
      <c r="AM495" s="63">
        <f t="shared" ca="1" si="56"/>
        <v>2</v>
      </c>
      <c r="AO495" s="14">
        <f>IF("na"=F495,"",SQRT(F495)/SQRT(F494))</f>
        <v>0.96713878886791338</v>
      </c>
      <c r="AP495" s="14">
        <f>IF("na"=J495,"",SQRT(J495)/SQRT(J494))</f>
        <v>1.0084327083461055</v>
      </c>
      <c r="AQ495" s="14">
        <f>IF("na"=M495,"",SQRT(M495)/SQRT(M494))</f>
        <v>0.99565637991551192</v>
      </c>
      <c r="AR495" s="14">
        <f>IF("na"=Q495,"",SQRT(Q495)/SQRT(Q494))</f>
        <v>0.97977342535470047</v>
      </c>
      <c r="AS495" s="14">
        <f>IF("na"=T495,"",SQRT(T495)/SQRT(T494))</f>
        <v>0.99782616298554483</v>
      </c>
      <c r="AT495" s="14">
        <f>IF("na"=X495,"",SQRT(X495)/SQRT(X494))</f>
        <v>1.0223385542075742</v>
      </c>
    </row>
    <row r="496" spans="1:1024" ht="12.75" customHeight="1" x14ac:dyDescent="0.3">
      <c r="A496" s="17" t="s">
        <v>281</v>
      </c>
      <c r="B496" s="58">
        <v>0.69996599999999998</v>
      </c>
      <c r="C496" s="58">
        <v>1.80406</v>
      </c>
      <c r="D496" s="60">
        <v>0.70020800000000005</v>
      </c>
      <c r="E496" s="61">
        <v>3.09048E-2</v>
      </c>
      <c r="F496" s="61">
        <v>9.5516510000000004E-4</v>
      </c>
      <c r="G496" s="61">
        <v>1.8075399999999999</v>
      </c>
      <c r="H496" s="61">
        <v>0.183785</v>
      </c>
      <c r="I496" s="61">
        <v>1.79139</v>
      </c>
      <c r="J496" s="62">
        <v>3.39374551E-2</v>
      </c>
      <c r="K496" s="60">
        <v>0.69885799999999998</v>
      </c>
      <c r="L496" s="61">
        <v>2.05877E-2</v>
      </c>
      <c r="M496" s="61">
        <v>4.2508090000000002E-4</v>
      </c>
      <c r="N496" s="61">
        <v>1.80891</v>
      </c>
      <c r="O496" s="61">
        <v>0.121672</v>
      </c>
      <c r="P496" s="61">
        <v>1.80155</v>
      </c>
      <c r="Q496" s="62">
        <v>1.48103756E-2</v>
      </c>
      <c r="R496" s="60">
        <v>0.69939700000000005</v>
      </c>
      <c r="S496" s="61">
        <v>1.4982000000000001E-2</v>
      </c>
      <c r="T496" s="61">
        <v>2.2478400000000001E-4</v>
      </c>
      <c r="U496" s="61">
        <v>1.8059400000000001</v>
      </c>
      <c r="V496" s="61">
        <v>8.7821399999999994E-2</v>
      </c>
      <c r="W496" s="61">
        <v>1.8021199999999999</v>
      </c>
      <c r="X496" s="62">
        <v>7.7163618E-3</v>
      </c>
      <c r="Y496" s="61"/>
      <c r="Z496" s="61"/>
      <c r="AA496" s="15">
        <f>IF("na"=F496,"",F496/F494)</f>
        <v>1.0718104451026056</v>
      </c>
      <c r="AB496" s="13">
        <f>IF("na"=J496,"",J496/J494)</f>
        <v>1.0175465402866644</v>
      </c>
      <c r="AC496" s="13">
        <f>IF("na"=M496,"",M496/M494)</f>
        <v>0.94181572772215483</v>
      </c>
      <c r="AD496" s="13">
        <f>IF("na"=Q496,"",Q496/Q494)</f>
        <v>0.84537685199404988</v>
      </c>
      <c r="AE496" s="13">
        <f>IF("na"=T496,"",T496/T494)</f>
        <v>1.0577801787625161</v>
      </c>
      <c r="AF496" s="13">
        <f>IF("na"=X496,"",X496/X494)</f>
        <v>1.024410697739532</v>
      </c>
      <c r="AG496" s="13">
        <f>AG495</f>
        <v>495</v>
      </c>
      <c r="AH496" s="63">
        <f t="shared" ca="1" si="56"/>
        <v>4</v>
      </c>
      <c r="AI496" s="63">
        <f t="shared" ca="1" si="56"/>
        <v>3</v>
      </c>
      <c r="AJ496" s="63">
        <f t="shared" ca="1" si="56"/>
        <v>1</v>
      </c>
      <c r="AK496" s="63">
        <f t="shared" ca="1" si="56"/>
        <v>1</v>
      </c>
      <c r="AL496" s="63">
        <f t="shared" ca="1" si="56"/>
        <v>2</v>
      </c>
      <c r="AM496" s="63">
        <f t="shared" ca="1" si="56"/>
        <v>1</v>
      </c>
      <c r="AO496" s="14">
        <f>IF("na"=F496,"",SQRT(F496)/SQRT(F494))</f>
        <v>1.0352827850894679</v>
      </c>
      <c r="AP496" s="14">
        <f>IF("na"=J496,"",SQRT(J496)/SQRT(J494))</f>
        <v>1.0087351189914351</v>
      </c>
      <c r="AQ496" s="14">
        <f>IF("na"=M496,"",SQRT(M496)/SQRT(M494))</f>
        <v>0.97047190980581977</v>
      </c>
      <c r="AR496" s="14">
        <f>IF("na"=Q496,"",SQRT(Q496)/SQRT(Q494))</f>
        <v>0.91944377315529735</v>
      </c>
      <c r="AS496" s="14">
        <f>IF("na"=T496,"",SQRT(T496)/SQRT(T494))</f>
        <v>1.0284844086142075</v>
      </c>
      <c r="AT496" s="14">
        <f>IF("na"=X496,"",SQRT(X496)/SQRT(X494))</f>
        <v>1.0121317590805716</v>
      </c>
    </row>
    <row r="497" spans="1:1024" ht="12.75" customHeight="1" x14ac:dyDescent="0.3">
      <c r="A497" s="17" t="s">
        <v>282</v>
      </c>
      <c r="B497" s="58">
        <v>0.69996599999999998</v>
      </c>
      <c r="C497" s="58">
        <v>1.80406</v>
      </c>
      <c r="D497" s="64">
        <v>0.70157099999999994</v>
      </c>
      <c r="E497" s="65">
        <v>2.9728399999999999E-2</v>
      </c>
      <c r="F497" s="66">
        <v>8.8635370000000001E-4</v>
      </c>
      <c r="G497" s="65">
        <v>1.8127599999999999</v>
      </c>
      <c r="H497" s="66">
        <v>0.18210499999999999</v>
      </c>
      <c r="I497" s="66">
        <v>1.7965</v>
      </c>
      <c r="J497" s="67">
        <v>3.3219384599999999E-2</v>
      </c>
      <c r="K497" s="64">
        <v>0.70121699999999998</v>
      </c>
      <c r="L497" s="65">
        <v>2.14098E-2</v>
      </c>
      <c r="M497" s="66">
        <v>4.5994450000000001E-4</v>
      </c>
      <c r="N497" s="65">
        <v>1.80122</v>
      </c>
      <c r="O497" s="66">
        <v>0.124671</v>
      </c>
      <c r="P497" s="66">
        <v>1.7935700000000001</v>
      </c>
      <c r="Q497" s="67">
        <v>1.5652898299999999E-2</v>
      </c>
      <c r="R497" s="64">
        <v>0.700044</v>
      </c>
      <c r="S497" s="65">
        <v>1.5391800000000001E-2</v>
      </c>
      <c r="T497" s="66">
        <v>2.3691350000000001E-4</v>
      </c>
      <c r="U497" s="65">
        <v>1.80074</v>
      </c>
      <c r="V497" s="66">
        <v>8.8558399999999995E-2</v>
      </c>
      <c r="W497" s="66">
        <v>1.79684</v>
      </c>
      <c r="X497" s="67">
        <v>7.8947185999999996E-3</v>
      </c>
      <c r="Y497" s="65"/>
      <c r="Z497" s="65"/>
      <c r="AA497" s="15">
        <f>IF("na"=F497,"",F497/F494)</f>
        <v>0.99459575492796104</v>
      </c>
      <c r="AB497" s="13">
        <f>IF("na"=J497,"",J497/J494)</f>
        <v>0.99601663620859116</v>
      </c>
      <c r="AC497" s="13">
        <f>IF("na"=M497,"",M497/M494)</f>
        <v>1.0190600518143784</v>
      </c>
      <c r="AD497" s="13">
        <f>IF("na"=Q497,"",Q497/Q494)</f>
        <v>0.89346808256753563</v>
      </c>
      <c r="AE497" s="13">
        <f>IF("na"=T497,"",T497/T494)</f>
        <v>1.1148587282958455</v>
      </c>
      <c r="AF497" s="13">
        <f>IF("na"=X497,"",X497/X494)</f>
        <v>1.0480890345866443</v>
      </c>
      <c r="AG497" s="13">
        <f>AG496</f>
        <v>495</v>
      </c>
      <c r="AH497" s="63">
        <f t="shared" ca="1" si="56"/>
        <v>2</v>
      </c>
      <c r="AI497" s="63">
        <f t="shared" ca="1" si="56"/>
        <v>1</v>
      </c>
      <c r="AJ497" s="63">
        <f t="shared" ca="1" si="56"/>
        <v>4</v>
      </c>
      <c r="AK497" s="63">
        <f t="shared" ca="1" si="56"/>
        <v>2</v>
      </c>
      <c r="AL497" s="63">
        <f t="shared" ca="1" si="56"/>
        <v>3</v>
      </c>
      <c r="AM497" s="63">
        <f t="shared" ca="1" si="56"/>
        <v>3</v>
      </c>
      <c r="AO497" s="14">
        <f>IF("na"=F497,"",SQRT(F497)/SQRT(F494))</f>
        <v>0.99729421683270636</v>
      </c>
      <c r="AP497" s="14">
        <f>IF("na"=J497,"",SQRT(J497)/SQRT(J494))</f>
        <v>0.99800633074574796</v>
      </c>
      <c r="AQ497" s="14">
        <f>IF("na"=M497,"",SQRT(M497)/SQRT(M494))</f>
        <v>1.0094850428878968</v>
      </c>
      <c r="AR497" s="14">
        <f>IF("na"=Q497,"",SQRT(Q497)/SQRT(Q494))</f>
        <v>0.94523440614883247</v>
      </c>
      <c r="AS497" s="14">
        <f>IF("na"=T497,"",SQRT(T497)/SQRT(T494))</f>
        <v>1.055868707887418</v>
      </c>
      <c r="AT497" s="14">
        <f>IF("na"=X497,"",SQRT(X497)/SQRT(X494))</f>
        <v>1.0237621963066639</v>
      </c>
    </row>
    <row r="498" spans="1:1024" ht="12.75" customHeight="1" x14ac:dyDescent="0.3">
      <c r="A498" s="17" t="s">
        <v>283</v>
      </c>
      <c r="B498" s="58">
        <v>0.69996599999999998</v>
      </c>
      <c r="C498" s="58">
        <v>1.80406</v>
      </c>
      <c r="D498" s="68">
        <v>0.698299</v>
      </c>
      <c r="E498" s="13">
        <v>3.0537399999999999E-2</v>
      </c>
      <c r="F498" s="66">
        <v>9.3531150000000004E-4</v>
      </c>
      <c r="G498" s="65">
        <v>1.82433</v>
      </c>
      <c r="H498" s="66">
        <v>0.19103899999999999</v>
      </c>
      <c r="I498" s="66">
        <v>1.80697</v>
      </c>
      <c r="J498" s="67">
        <v>3.6504367599999997E-2</v>
      </c>
      <c r="K498" s="68">
        <v>0.69867000000000001</v>
      </c>
      <c r="L498" s="13">
        <v>2.1027400000000002E-2</v>
      </c>
      <c r="M498" s="66">
        <v>4.4383109999999998E-4</v>
      </c>
      <c r="N498" s="65">
        <v>1.8169200000000001</v>
      </c>
      <c r="O498" s="66">
        <v>0.12740000000000001</v>
      </c>
      <c r="P498" s="66">
        <v>1.80894</v>
      </c>
      <c r="Q498" s="67">
        <v>1.6254574399999999E-2</v>
      </c>
      <c r="R498" s="68">
        <v>0.69796100000000005</v>
      </c>
      <c r="S498" s="13">
        <v>1.53849E-2</v>
      </c>
      <c r="T498" s="66">
        <v>2.407151E-4</v>
      </c>
      <c r="U498" s="65">
        <v>1.81243</v>
      </c>
      <c r="V498" s="66">
        <v>9.10276E-2</v>
      </c>
      <c r="W498" s="66">
        <v>1.8083899999999999</v>
      </c>
      <c r="X498" s="67">
        <v>8.3047728000000005E-3</v>
      </c>
      <c r="Y498" s="65"/>
      <c r="Z498" s="65"/>
      <c r="AA498" s="15">
        <f>IF("na"=F498,"",F498/F494)</f>
        <v>1.0495323113507662</v>
      </c>
      <c r="AB498" s="13">
        <f>IF("na"=J498,"",J498/J494)</f>
        <v>1.0945102644638962</v>
      </c>
      <c r="AC498" s="13">
        <f>IF("na"=M498,"",M498/M494)</f>
        <v>0.98335895692378661</v>
      </c>
      <c r="AD498" s="13">
        <f>IF("na"=Q498,"",Q498/Q494)</f>
        <v>0.92781177924853386</v>
      </c>
      <c r="AE498" s="13">
        <f>IF("na"=T498,"",T498/T494)</f>
        <v>1.132748156046858</v>
      </c>
      <c r="AF498" s="13">
        <f>IF("na"=X498,"",X498/X494)</f>
        <v>1.1025271130516827</v>
      </c>
      <c r="AG498" s="13">
        <f>AG497</f>
        <v>495</v>
      </c>
      <c r="AH498" s="63">
        <f t="shared" ca="1" si="56"/>
        <v>3</v>
      </c>
      <c r="AI498" s="63">
        <f t="shared" ca="1" si="56"/>
        <v>4</v>
      </c>
      <c r="AJ498" s="63">
        <f t="shared" ca="1" si="56"/>
        <v>2</v>
      </c>
      <c r="AK498" s="63">
        <f t="shared" ca="1" si="56"/>
        <v>3</v>
      </c>
      <c r="AL498" s="63">
        <f t="shared" ca="1" si="56"/>
        <v>4</v>
      </c>
      <c r="AM498" s="63">
        <f t="shared" ca="1" si="56"/>
        <v>4</v>
      </c>
      <c r="AO498" s="14">
        <f>IF("na"=F498,"",SQRT(F498)/SQRT(F494))</f>
        <v>1.0244668424847954</v>
      </c>
      <c r="AP498" s="14">
        <f>IF("na"=J498,"",SQRT(J498)/SQRT(J494))</f>
        <v>1.0461884459617667</v>
      </c>
      <c r="AQ498" s="14">
        <f>IF("na"=M498,"",SQRT(M498)/SQRT(M494))</f>
        <v>0.99164457187229471</v>
      </c>
      <c r="AR498" s="14">
        <f>IF("na"=Q498,"",SQRT(Q498)/SQRT(Q494))</f>
        <v>0.96322986833285751</v>
      </c>
      <c r="AS498" s="14">
        <f>IF("na"=T498,"",SQRT(T498)/SQRT(T494))</f>
        <v>1.0643064201849286</v>
      </c>
      <c r="AT498" s="14">
        <f>IF("na"=X498,"",SQRT(X498)/SQRT(X494))</f>
        <v>1.0500129108976151</v>
      </c>
    </row>
    <row r="499" spans="1:1024" ht="12.75" customHeight="1" x14ac:dyDescent="0.3">
      <c r="B499" s="69"/>
      <c r="C499" s="69"/>
      <c r="D499" s="13"/>
      <c r="E499" s="13"/>
      <c r="F499" s="13"/>
      <c r="G499" s="13"/>
      <c r="H499" s="13"/>
      <c r="I499" s="13"/>
      <c r="J499" s="13"/>
      <c r="K499" s="13"/>
      <c r="L499" s="13"/>
    </row>
    <row r="500" spans="1:1024" s="52" customFormat="1" ht="12.75" customHeight="1" x14ac:dyDescent="0.3">
      <c r="A500" s="17"/>
      <c r="B500" s="17"/>
      <c r="C500" s="17"/>
      <c r="D500" s="6" t="s">
        <v>352</v>
      </c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17"/>
      <c r="Z500" s="17"/>
      <c r="AA500" s="51"/>
      <c r="AH500" s="53"/>
      <c r="AI500" s="53"/>
      <c r="AJ500" s="53"/>
      <c r="AK500" s="53"/>
      <c r="AL500" s="53"/>
      <c r="AM500" s="53"/>
      <c r="AKC500" s="7"/>
      <c r="AKD500" s="7"/>
      <c r="AKE500" s="7"/>
      <c r="AKF500" s="7"/>
      <c r="AKG500" s="7"/>
      <c r="AKH500" s="7"/>
      <c r="AKI500" s="7"/>
      <c r="AKJ500" s="7"/>
      <c r="AKK500" s="7"/>
      <c r="AKL500" s="7"/>
      <c r="AKM500" s="7"/>
      <c r="AKN500" s="7"/>
      <c r="AKO500" s="7"/>
      <c r="AKP500" s="7"/>
      <c r="AKQ500" s="7"/>
      <c r="AKR500" s="7"/>
      <c r="AKS500" s="7"/>
      <c r="AKT500" s="7"/>
      <c r="AKU500" s="7"/>
      <c r="AKV500" s="7"/>
      <c r="AKW500" s="7"/>
      <c r="AKX500" s="7"/>
      <c r="AKY500" s="7"/>
      <c r="AKZ500" s="7"/>
      <c r="ALA500" s="7"/>
      <c r="ALB500" s="7"/>
      <c r="ALC500" s="7"/>
      <c r="ALD500" s="7"/>
      <c r="ALE500" s="7"/>
      <c r="ALF500" s="7"/>
      <c r="ALG500" s="7"/>
      <c r="ALH500" s="7"/>
      <c r="ALI500" s="7"/>
      <c r="ALJ500" s="7"/>
      <c r="ALK500" s="7"/>
      <c r="ALL500" s="7"/>
      <c r="ALM500" s="7"/>
      <c r="ALN500" s="7"/>
      <c r="ALO500" s="7"/>
      <c r="ALP500" s="7"/>
      <c r="ALQ500" s="7"/>
      <c r="ALR500" s="7"/>
      <c r="ALS500" s="7"/>
      <c r="ALT500" s="7"/>
      <c r="ALU500" s="7"/>
      <c r="ALV500" s="7"/>
      <c r="ALW500" s="7"/>
      <c r="ALX500" s="7"/>
      <c r="ALY500" s="7"/>
      <c r="ALZ500" s="7"/>
      <c r="AMA500" s="7"/>
      <c r="AMB500" s="7"/>
      <c r="AMC500" s="7"/>
      <c r="AMD500" s="7"/>
      <c r="AME500" s="7"/>
      <c r="AMF500" s="7"/>
      <c r="AMG500" s="7"/>
      <c r="AMH500" s="7"/>
      <c r="AMI500" s="7"/>
      <c r="AMJ500" s="7"/>
    </row>
    <row r="501" spans="1:1024" ht="12.75" customHeight="1" x14ac:dyDescent="0.3">
      <c r="B501" s="54" t="s">
        <v>293</v>
      </c>
      <c r="C501" s="54" t="s">
        <v>293</v>
      </c>
      <c r="D501" s="1">
        <v>7</v>
      </c>
      <c r="E501" s="1"/>
      <c r="F501" s="1"/>
      <c r="G501" s="1"/>
      <c r="H501" s="1"/>
      <c r="I501" s="1"/>
      <c r="J501" s="1"/>
      <c r="K501" s="1">
        <v>15</v>
      </c>
      <c r="L501" s="1"/>
      <c r="M501" s="1"/>
      <c r="N501" s="1"/>
      <c r="O501" s="1"/>
      <c r="P501" s="1"/>
      <c r="Q501" s="1"/>
      <c r="R501" s="1">
        <v>30</v>
      </c>
      <c r="S501" s="1"/>
      <c r="T501" s="1"/>
      <c r="U501" s="1"/>
      <c r="V501" s="1"/>
      <c r="W501" s="1"/>
      <c r="X501" s="1"/>
      <c r="Y501" s="55"/>
      <c r="Z501" s="55"/>
    </row>
    <row r="502" spans="1:1024" ht="12.75" customHeight="1" x14ac:dyDescent="0.3">
      <c r="B502" s="56" t="s">
        <v>284</v>
      </c>
      <c r="C502" s="56" t="s">
        <v>294</v>
      </c>
      <c r="D502" s="57" t="s">
        <v>284</v>
      </c>
      <c r="E502" s="58" t="s">
        <v>287</v>
      </c>
      <c r="F502" s="58" t="s">
        <v>295</v>
      </c>
      <c r="G502" s="58" t="s">
        <v>296</v>
      </c>
      <c r="H502" s="58" t="s">
        <v>297</v>
      </c>
      <c r="I502" s="58" t="s">
        <v>298</v>
      </c>
      <c r="J502" s="59" t="s">
        <v>299</v>
      </c>
      <c r="K502" s="57" t="s">
        <v>284</v>
      </c>
      <c r="L502" s="58" t="s">
        <v>287</v>
      </c>
      <c r="M502" s="58" t="s">
        <v>295</v>
      </c>
      <c r="N502" s="58" t="s">
        <v>296</v>
      </c>
      <c r="O502" s="58" t="s">
        <v>297</v>
      </c>
      <c r="P502" s="58" t="s">
        <v>298</v>
      </c>
      <c r="Q502" s="59" t="s">
        <v>299</v>
      </c>
      <c r="R502" s="57" t="s">
        <v>284</v>
      </c>
      <c r="S502" s="58" t="s">
        <v>287</v>
      </c>
      <c r="T502" s="58" t="s">
        <v>295</v>
      </c>
      <c r="U502" s="58" t="s">
        <v>296</v>
      </c>
      <c r="V502" s="58" t="s">
        <v>297</v>
      </c>
      <c r="W502" s="58" t="s">
        <v>298</v>
      </c>
      <c r="X502" s="59" t="s">
        <v>299</v>
      </c>
      <c r="Y502" s="58"/>
      <c r="Z502" s="58"/>
    </row>
    <row r="503" spans="1:1024" ht="12.75" customHeight="1" x14ac:dyDescent="0.3">
      <c r="A503" s="17" t="s">
        <v>300</v>
      </c>
      <c r="B503" s="58">
        <v>0.19139700000000001</v>
      </c>
      <c r="C503" s="58">
        <v>2.99966</v>
      </c>
      <c r="D503" s="60">
        <v>0.19100400000000001</v>
      </c>
      <c r="E503" s="61">
        <v>2.6413300000000001E-2</v>
      </c>
      <c r="F503" s="61">
        <v>6.9781680000000003E-4</v>
      </c>
      <c r="G503" s="61">
        <v>3.2627000000000002</v>
      </c>
      <c r="H503" s="61">
        <v>1.24231</v>
      </c>
      <c r="I503" s="61">
        <v>2.9801000000000002</v>
      </c>
      <c r="J503" s="62">
        <v>1.5437167297000001</v>
      </c>
      <c r="K503" s="60">
        <v>0.19119</v>
      </c>
      <c r="L503" s="61">
        <v>1.75757E-2</v>
      </c>
      <c r="M503" s="61">
        <v>3.0894800000000002E-4</v>
      </c>
      <c r="N503" s="61">
        <v>3.1509200000000002</v>
      </c>
      <c r="O503" s="61">
        <v>0.75817699999999999</v>
      </c>
      <c r="P503" s="61">
        <v>3.0187300000000001</v>
      </c>
      <c r="Q503" s="62">
        <v>0.57519602820000004</v>
      </c>
      <c r="R503" s="60">
        <v>0.192413</v>
      </c>
      <c r="S503" s="61">
        <v>1.3022300000000001E-2</v>
      </c>
      <c r="T503" s="61">
        <v>1.706124E-4</v>
      </c>
      <c r="U503" s="61">
        <v>3.04691</v>
      </c>
      <c r="V503" s="61">
        <v>0.491977</v>
      </c>
      <c r="W503" s="61">
        <v>2.9853200000000002</v>
      </c>
      <c r="X503" s="62">
        <v>0.2422470041</v>
      </c>
      <c r="Y503" s="61"/>
      <c r="Z503" s="61"/>
      <c r="AH503" s="63"/>
      <c r="AI503" s="63"/>
    </row>
    <row r="504" spans="1:1024" ht="12.75" customHeight="1" x14ac:dyDescent="0.3">
      <c r="A504" s="17" t="s">
        <v>354</v>
      </c>
      <c r="B504" s="58">
        <v>0.19139700000000001</v>
      </c>
      <c r="C504" s="58">
        <v>2.99966</v>
      </c>
      <c r="D504" s="60">
        <v>0.192722</v>
      </c>
      <c r="E504" s="61">
        <v>2.5312399999999999E-2</v>
      </c>
      <c r="F504" s="61">
        <v>6.4247309999999999E-4</v>
      </c>
      <c r="G504" s="61">
        <v>3.21611</v>
      </c>
      <c r="H504" s="61">
        <v>1.19716</v>
      </c>
      <c r="I504" s="61">
        <v>2.94225</v>
      </c>
      <c r="J504" s="62">
        <v>1.4364879737</v>
      </c>
      <c r="K504" s="60">
        <v>0.191854</v>
      </c>
      <c r="L504" s="61">
        <v>1.8286E-2</v>
      </c>
      <c r="M504" s="61">
        <v>3.3458650000000001E-4</v>
      </c>
      <c r="N504" s="61">
        <v>3.14839</v>
      </c>
      <c r="O504" s="61">
        <v>0.76297099999999995</v>
      </c>
      <c r="P504" s="61">
        <v>3.0130699999999999</v>
      </c>
      <c r="Q504" s="62">
        <v>0.58230457489999998</v>
      </c>
      <c r="R504" s="60">
        <v>0.19225999999999999</v>
      </c>
      <c r="S504" s="61">
        <v>1.33747E-2</v>
      </c>
      <c r="T504" s="61">
        <v>1.7962729999999999E-4</v>
      </c>
      <c r="U504" s="61">
        <v>3.0430000000000001</v>
      </c>
      <c r="V504" s="61">
        <v>0.52567200000000003</v>
      </c>
      <c r="W504" s="61">
        <v>2.97593</v>
      </c>
      <c r="X504" s="62">
        <v>0.27689416439999998</v>
      </c>
      <c r="Y504" s="61"/>
      <c r="Z504" s="61"/>
      <c r="AA504" s="15">
        <f>IF("na"=F504,"",F504/F503)</f>
        <v>0.92069021554081243</v>
      </c>
      <c r="AB504" s="13">
        <f>IF("na"=J504,"",J504/J503)</f>
        <v>0.93053858007949519</v>
      </c>
      <c r="AC504" s="13">
        <f>IF("na"=M504,"",M504/M503)</f>
        <v>1.0829864572678898</v>
      </c>
      <c r="AD504" s="13">
        <f>IF("na"=Q504,"",Q504/Q503)</f>
        <v>1.0123584766783686</v>
      </c>
      <c r="AE504" s="13">
        <f>IF("na"=T504,"",T504/T503)</f>
        <v>1.0528384806731514</v>
      </c>
      <c r="AF504" s="13">
        <f>IF("na"=X504,"",X504/X503)</f>
        <v>1.1430241023154102</v>
      </c>
      <c r="AG504" s="13">
        <f>ROW()</f>
        <v>504</v>
      </c>
      <c r="AH504" s="63">
        <f t="shared" ref="AH504:AM507" ca="1" si="57">SUM(IF(INDIRECT(ADDRESS(ROW(),AH$40))&gt;INDIRECT(ADDRESS($AG504,AH$40)),1,0),IF(INDIRECT(ADDRESS(ROW(),AH$40))&gt;INDIRECT(ADDRESS($AG504+1,AH$40)),1,0),IF(INDIRECT(ADDRESS(ROW(),AH$40))&gt;INDIRECT(ADDRESS($AG504+2,AH$40)),1,0),IF(INDIRECT(ADDRESS(ROW(),AH$40))&gt;INDIRECT(ADDRESS($AG504+3,AH$40)),1,0))+1</f>
        <v>2</v>
      </c>
      <c r="AI504" s="63">
        <f t="shared" ca="1" si="57"/>
        <v>2</v>
      </c>
      <c r="AJ504" s="63">
        <f t="shared" ca="1" si="57"/>
        <v>3</v>
      </c>
      <c r="AK504" s="63">
        <f t="shared" ca="1" si="57"/>
        <v>2</v>
      </c>
      <c r="AL504" s="63">
        <f t="shared" ca="1" si="57"/>
        <v>4</v>
      </c>
      <c r="AM504" s="63">
        <f t="shared" ca="1" si="57"/>
        <v>4</v>
      </c>
      <c r="AO504" s="14">
        <f>IF("na"=F504,"",SQRT(F504)/SQRT(F503))</f>
        <v>0.95952603692698846</v>
      </c>
      <c r="AP504" s="14">
        <f>IF("na"=J504,"",SQRT(J504)/SQRT(J503))</f>
        <v>0.96464427644572437</v>
      </c>
      <c r="AQ504" s="14">
        <f>IF("na"=M504,"",SQRT(M504)/SQRT(M503))</f>
        <v>1.0406663525202926</v>
      </c>
      <c r="AR504" s="14">
        <f>IF("na"=Q504,"",SQRT(Q504)/SQRT(Q503))</f>
        <v>1.0061602639134426</v>
      </c>
      <c r="AS504" s="14">
        <f>IF("na"=T504,"",SQRT(T504)/SQRT(T503))</f>
        <v>1.026079178559409</v>
      </c>
      <c r="AT504" s="14">
        <f>IF("na"=X504,"",SQRT(X504)/SQRT(X503))</f>
        <v>1.069123052934231</v>
      </c>
    </row>
    <row r="505" spans="1:1024" ht="12.75" customHeight="1" x14ac:dyDescent="0.3">
      <c r="A505" s="17" t="s">
        <v>281</v>
      </c>
      <c r="B505" s="58">
        <v>0.19139700000000001</v>
      </c>
      <c r="C505" s="58">
        <v>2.99966</v>
      </c>
      <c r="D505" s="60">
        <v>0.19150500000000001</v>
      </c>
      <c r="E505" s="61">
        <v>2.52024E-2</v>
      </c>
      <c r="F505" s="61">
        <v>6.3517249999999999E-4</v>
      </c>
      <c r="G505" s="61">
        <v>3.23177</v>
      </c>
      <c r="H505" s="61">
        <v>1.1971000000000001</v>
      </c>
      <c r="I505" s="61">
        <v>2.9520300000000002</v>
      </c>
      <c r="J505" s="62">
        <v>1.4353170269</v>
      </c>
      <c r="K505" s="60">
        <v>0.19174099999999999</v>
      </c>
      <c r="L505" s="61">
        <v>1.7785800000000001E-2</v>
      </c>
      <c r="M505" s="61">
        <v>3.1645289999999998E-4</v>
      </c>
      <c r="N505" s="61">
        <v>3.10073</v>
      </c>
      <c r="O505" s="61">
        <v>0.70948299999999997</v>
      </c>
      <c r="P505" s="61">
        <v>2.9838499999999999</v>
      </c>
      <c r="Q505" s="62">
        <v>0.50361608329999996</v>
      </c>
      <c r="R505" s="60">
        <v>0.19097500000000001</v>
      </c>
      <c r="S505" s="61">
        <v>1.30007E-2</v>
      </c>
      <c r="T505" s="61">
        <v>1.691962E-4</v>
      </c>
      <c r="U505" s="61">
        <v>3.0428799999999998</v>
      </c>
      <c r="V505" s="61">
        <v>0.50905800000000001</v>
      </c>
      <c r="W505" s="61">
        <v>2.9781499999999999</v>
      </c>
      <c r="X505" s="62">
        <v>0.25960272740000001</v>
      </c>
      <c r="Y505" s="61"/>
      <c r="Z505" s="61"/>
      <c r="AA505" s="15">
        <f>IF("na"=F505,"",F505/F503)</f>
        <v>0.91022815730432394</v>
      </c>
      <c r="AB505" s="13">
        <f>IF("na"=J505,"",J505/J503)</f>
        <v>0.9297800556834892</v>
      </c>
      <c r="AC505" s="13">
        <f>IF("na"=M505,"",M505/M503)</f>
        <v>1.0242917902041766</v>
      </c>
      <c r="AD505" s="13">
        <f>IF("na"=Q505,"",Q505/Q503)</f>
        <v>0.87555556472808049</v>
      </c>
      <c r="AE505" s="13">
        <f>IF("na"=T505,"",T505/T503)</f>
        <v>0.99169931376617404</v>
      </c>
      <c r="AF505" s="13">
        <f>IF("na"=X505,"",X505/X503)</f>
        <v>1.0716447386603616</v>
      </c>
      <c r="AG505" s="13">
        <f>AG504</f>
        <v>504</v>
      </c>
      <c r="AH505" s="63">
        <f t="shared" ca="1" si="57"/>
        <v>1</v>
      </c>
      <c r="AI505" s="63">
        <f t="shared" ca="1" si="57"/>
        <v>1</v>
      </c>
      <c r="AJ505" s="63">
        <f t="shared" ca="1" si="57"/>
        <v>2</v>
      </c>
      <c r="AK505" s="63">
        <f t="shared" ca="1" si="57"/>
        <v>1</v>
      </c>
      <c r="AL505" s="63">
        <f t="shared" ca="1" si="57"/>
        <v>2</v>
      </c>
      <c r="AM505" s="63">
        <f t="shared" ca="1" si="57"/>
        <v>3</v>
      </c>
      <c r="AO505" s="14">
        <f>IF("na"=F505,"",SQRT(F505)/SQRT(F503))</f>
        <v>0.95405878084336293</v>
      </c>
      <c r="AP505" s="14">
        <f>IF("na"=J505,"",SQRT(J505)/SQRT(J503))</f>
        <v>0.96425103354027542</v>
      </c>
      <c r="AQ505" s="14">
        <f>IF("na"=M505,"",SQRT(M505)/SQRT(M503))</f>
        <v>1.0120730162415046</v>
      </c>
      <c r="AR505" s="14">
        <f>IF("na"=Q505,"",SQRT(Q505)/SQRT(Q503))</f>
        <v>0.9357112614092451</v>
      </c>
      <c r="AS505" s="14">
        <f>IF("na"=T505,"",SQRT(T505)/SQRT(T503))</f>
        <v>0.99584100827701105</v>
      </c>
      <c r="AT505" s="14">
        <f>IF("na"=X505,"",SQRT(X505)/SQRT(X503))</f>
        <v>1.0352027524404877</v>
      </c>
    </row>
    <row r="506" spans="1:1024" ht="12.75" customHeight="1" x14ac:dyDescent="0.3">
      <c r="A506" s="17" t="s">
        <v>282</v>
      </c>
      <c r="B506" s="58">
        <v>0.19139700000000001</v>
      </c>
      <c r="C506" s="58">
        <v>2.99966</v>
      </c>
      <c r="D506" s="64">
        <v>0.193109</v>
      </c>
      <c r="E506" s="65">
        <v>2.5701000000000002E-2</v>
      </c>
      <c r="F506" s="66">
        <v>6.6347230000000001E-4</v>
      </c>
      <c r="G506" s="65">
        <v>3.2793299999999999</v>
      </c>
      <c r="H506" s="66">
        <v>1.3774999999999999</v>
      </c>
      <c r="I506" s="66">
        <v>2.9635899999999999</v>
      </c>
      <c r="J506" s="67">
        <v>1.8988072949000001</v>
      </c>
      <c r="K506" s="64">
        <v>0.19279099999999999</v>
      </c>
      <c r="L506" s="65">
        <v>1.7717500000000001E-2</v>
      </c>
      <c r="M506" s="66">
        <v>3.15853E-4</v>
      </c>
      <c r="N506" s="65">
        <v>3.1464699999999999</v>
      </c>
      <c r="O506" s="66">
        <v>0.77274200000000004</v>
      </c>
      <c r="P506" s="66">
        <v>3.0091899999999998</v>
      </c>
      <c r="Q506" s="67">
        <v>0.59722101940000005</v>
      </c>
      <c r="R506" s="64">
        <v>0.19173999999999999</v>
      </c>
      <c r="S506" s="65">
        <v>1.3073E-2</v>
      </c>
      <c r="T506" s="66">
        <v>1.7102090000000001E-4</v>
      </c>
      <c r="U506" s="65">
        <v>3.0476299999999998</v>
      </c>
      <c r="V506" s="66">
        <v>0.50337399999999999</v>
      </c>
      <c r="W506" s="66">
        <v>2.98489</v>
      </c>
      <c r="X506" s="67">
        <v>0.25360353670000002</v>
      </c>
      <c r="Y506" s="65"/>
      <c r="Z506" s="65"/>
      <c r="AA506" s="15">
        <f>IF("na"=F506,"",F506/F503)</f>
        <v>0.95078292755347815</v>
      </c>
      <c r="AB506" s="13">
        <f>IF("na"=J506,"",J506/J503)</f>
        <v>1.2300231372558921</v>
      </c>
      <c r="AC506" s="13">
        <f>IF("na"=M506,"",M506/M503)</f>
        <v>1.0223500394888458</v>
      </c>
      <c r="AD506" s="13">
        <f>IF("na"=Q506,"",Q506/Q503)</f>
        <v>1.0382912783124116</v>
      </c>
      <c r="AE506" s="13">
        <f>IF("na"=T506,"",T506/T503)</f>
        <v>1.0023943160051674</v>
      </c>
      <c r="AF506" s="13">
        <f>IF("na"=X506,"",X506/X503)</f>
        <v>1.0468799713011601</v>
      </c>
      <c r="AG506" s="13">
        <f>AG505</f>
        <v>504</v>
      </c>
      <c r="AH506" s="63">
        <f t="shared" ca="1" si="57"/>
        <v>3</v>
      </c>
      <c r="AI506" s="63">
        <f t="shared" ca="1" si="57"/>
        <v>4</v>
      </c>
      <c r="AJ506" s="63">
        <f t="shared" ca="1" si="57"/>
        <v>1</v>
      </c>
      <c r="AK506" s="63">
        <f t="shared" ca="1" si="57"/>
        <v>4</v>
      </c>
      <c r="AL506" s="63">
        <f t="shared" ca="1" si="57"/>
        <v>3</v>
      </c>
      <c r="AM506" s="63">
        <f t="shared" ca="1" si="57"/>
        <v>2</v>
      </c>
      <c r="AO506" s="14">
        <f>IF("na"=F506,"",SQRT(F506)/SQRT(F503))</f>
        <v>0.97508098512558339</v>
      </c>
      <c r="AP506" s="14">
        <f>IF("na"=J506,"",SQRT(J506)/SQRT(J503))</f>
        <v>1.1090640816724215</v>
      </c>
      <c r="AQ506" s="14">
        <f>IF("na"=M506,"",SQRT(M506)/SQRT(M503))</f>
        <v>1.0111132673884</v>
      </c>
      <c r="AR506" s="14">
        <f>IF("na"=Q506,"",SQRT(Q506)/SQRT(Q503))</f>
        <v>1.0189657885878267</v>
      </c>
      <c r="AS506" s="14">
        <f>IF("na"=T506,"",SQRT(T506)/SQRT(T503))</f>
        <v>1.0011964422655362</v>
      </c>
      <c r="AT506" s="14">
        <f>IF("na"=X506,"",SQRT(X506)/SQRT(X503))</f>
        <v>1.023171525845574</v>
      </c>
    </row>
    <row r="507" spans="1:1024" ht="12.75" customHeight="1" x14ac:dyDescent="0.3">
      <c r="A507" s="17" t="s">
        <v>283</v>
      </c>
      <c r="B507" s="58">
        <v>0.19139700000000001</v>
      </c>
      <c r="C507" s="58">
        <v>2.99966</v>
      </c>
      <c r="D507" s="68">
        <v>0.19048200000000001</v>
      </c>
      <c r="E507" s="13">
        <v>2.64012E-2</v>
      </c>
      <c r="F507" s="66">
        <v>6.9786049999999997E-4</v>
      </c>
      <c r="G507" s="65">
        <v>3.26057</v>
      </c>
      <c r="H507" s="66">
        <v>1.27641</v>
      </c>
      <c r="I507" s="66">
        <v>2.9719899999999999</v>
      </c>
      <c r="J507" s="67">
        <v>1.6299881169999999</v>
      </c>
      <c r="K507" s="68">
        <v>0.18996099999999999</v>
      </c>
      <c r="L507" s="13">
        <v>1.8389099999999999E-2</v>
      </c>
      <c r="M507" s="66">
        <v>3.402209E-4</v>
      </c>
      <c r="N507" s="65">
        <v>3.12005</v>
      </c>
      <c r="O507" s="66">
        <v>0.77021200000000001</v>
      </c>
      <c r="P507" s="66">
        <v>2.9857399999999998</v>
      </c>
      <c r="Q507" s="67">
        <v>0.59342029129999996</v>
      </c>
      <c r="R507" s="68">
        <v>0.19017500000000001</v>
      </c>
      <c r="S507" s="13">
        <v>1.2852799999999999E-2</v>
      </c>
      <c r="T507" s="66">
        <v>1.6668760000000001E-4</v>
      </c>
      <c r="U507" s="65">
        <v>3.0703</v>
      </c>
      <c r="V507" s="66">
        <v>0.502251</v>
      </c>
      <c r="W507" s="66">
        <v>3.0079899999999999</v>
      </c>
      <c r="X507" s="67">
        <v>0.2523254559</v>
      </c>
      <c r="Y507" s="65"/>
      <c r="Z507" s="65"/>
      <c r="AA507" s="15">
        <f>IF("na"=F507,"",F507/F503)</f>
        <v>1.0000626238863839</v>
      </c>
      <c r="AB507" s="13">
        <f>IF("na"=J507,"",J507/J503)</f>
        <v>1.055885503888246</v>
      </c>
      <c r="AC507" s="13">
        <f>IF("na"=M507,"",M507/M503)</f>
        <v>1.1012238305475355</v>
      </c>
      <c r="AD507" s="13">
        <f>IF("na"=Q507,"",Q507/Q503)</f>
        <v>1.0316835690904027</v>
      </c>
      <c r="AE507" s="13">
        <f>IF("na"=T507,"",T507/T503)</f>
        <v>0.9769958103865839</v>
      </c>
      <c r="AF507" s="13">
        <f>IF("na"=X507,"",X507/X503)</f>
        <v>1.0416040307183307</v>
      </c>
      <c r="AG507" s="13">
        <f>AG506</f>
        <v>504</v>
      </c>
      <c r="AH507" s="63">
        <f t="shared" ca="1" si="57"/>
        <v>4</v>
      </c>
      <c r="AI507" s="63">
        <f t="shared" ca="1" si="57"/>
        <v>3</v>
      </c>
      <c r="AJ507" s="63">
        <f t="shared" ca="1" si="57"/>
        <v>4</v>
      </c>
      <c r="AK507" s="63">
        <f t="shared" ca="1" si="57"/>
        <v>3</v>
      </c>
      <c r="AL507" s="63">
        <f t="shared" ca="1" si="57"/>
        <v>1</v>
      </c>
      <c r="AM507" s="63">
        <f t="shared" ca="1" si="57"/>
        <v>1</v>
      </c>
      <c r="AO507" s="14">
        <f>IF("na"=F507,"",SQRT(F507)/SQRT(F503))</f>
        <v>1.0000313114529884</v>
      </c>
      <c r="AP507" s="14">
        <f>IF("na"=J507,"",SQRT(J507)/SQRT(J503))</f>
        <v>1.0275628953442442</v>
      </c>
      <c r="AQ507" s="14">
        <f>IF("na"=M507,"",SQRT(M507)/SQRT(M503))</f>
        <v>1.0493921243022246</v>
      </c>
      <c r="AR507" s="14">
        <f>IF("na"=Q507,"",SQRT(Q507)/SQRT(Q503))</f>
        <v>1.0157182528095094</v>
      </c>
      <c r="AS507" s="14">
        <f>IF("na"=T507,"",SQRT(T507)/SQRT(T503))</f>
        <v>0.98843098412918229</v>
      </c>
      <c r="AT507" s="14">
        <f>IF("na"=X507,"",SQRT(X507)/SQRT(X503))</f>
        <v>1.0205900404757684</v>
      </c>
    </row>
    <row r="508" spans="1:1024" ht="12.75" customHeight="1" x14ac:dyDescent="0.3">
      <c r="B508" s="69"/>
      <c r="C508" s="69"/>
      <c r="D508" s="13"/>
      <c r="E508" s="13"/>
      <c r="F508" s="13"/>
      <c r="G508" s="13"/>
      <c r="H508" s="13"/>
      <c r="I508" s="13"/>
      <c r="J508" s="13"/>
      <c r="K508" s="13"/>
      <c r="L508" s="13"/>
    </row>
    <row r="509" spans="1:1024" s="52" customFormat="1" ht="12.75" customHeight="1" x14ac:dyDescent="0.3">
      <c r="A509" s="17"/>
      <c r="B509" s="17"/>
      <c r="C509" s="17"/>
      <c r="D509" s="6" t="s">
        <v>353</v>
      </c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17"/>
      <c r="Z509" s="17"/>
      <c r="AA509" s="51"/>
      <c r="AH509" s="53"/>
      <c r="AI509" s="53"/>
      <c r="AJ509" s="53"/>
      <c r="AK509" s="53"/>
      <c r="AL509" s="53"/>
      <c r="AM509" s="53"/>
      <c r="AP509" s="16"/>
      <c r="AKC509" s="7"/>
      <c r="AKD509" s="7"/>
      <c r="AKE509" s="7"/>
      <c r="AKF509" s="7"/>
      <c r="AKG509" s="7"/>
      <c r="AKH509" s="7"/>
      <c r="AKI509" s="7"/>
      <c r="AKJ509" s="7"/>
      <c r="AKK509" s="7"/>
      <c r="AKL509" s="7"/>
      <c r="AKM509" s="7"/>
      <c r="AKN509" s="7"/>
      <c r="AKO509" s="7"/>
      <c r="AKP509" s="7"/>
      <c r="AKQ509" s="7"/>
      <c r="AKR509" s="7"/>
      <c r="AKS509" s="7"/>
      <c r="AKT509" s="7"/>
      <c r="AKU509" s="7"/>
      <c r="AKV509" s="7"/>
      <c r="AKW509" s="7"/>
      <c r="AKX509" s="7"/>
      <c r="AKY509" s="7"/>
      <c r="AKZ509" s="7"/>
      <c r="ALA509" s="7"/>
      <c r="ALB509" s="7"/>
      <c r="ALC509" s="7"/>
      <c r="ALD509" s="7"/>
      <c r="ALE509" s="7"/>
      <c r="ALF509" s="7"/>
      <c r="ALG509" s="7"/>
      <c r="ALH509" s="7"/>
      <c r="ALI509" s="7"/>
      <c r="ALJ509" s="7"/>
      <c r="ALK509" s="7"/>
      <c r="ALL509" s="7"/>
      <c r="ALM509" s="7"/>
      <c r="ALN509" s="7"/>
      <c r="ALO509" s="7"/>
      <c r="ALP509" s="7"/>
      <c r="ALQ509" s="7"/>
      <c r="ALR509" s="7"/>
      <c r="ALS509" s="7"/>
      <c r="ALT509" s="7"/>
      <c r="ALU509" s="7"/>
      <c r="ALV509" s="7"/>
      <c r="ALW509" s="7"/>
      <c r="ALX509" s="7"/>
      <c r="ALY509" s="7"/>
      <c r="ALZ509" s="7"/>
      <c r="AMA509" s="7"/>
      <c r="AMB509" s="7"/>
      <c r="AMC509" s="7"/>
      <c r="AMD509" s="7"/>
      <c r="AME509" s="7"/>
      <c r="AMF509" s="7"/>
      <c r="AMG509" s="7"/>
      <c r="AMH509" s="7"/>
      <c r="AMI509" s="7"/>
      <c r="AMJ509" s="7"/>
    </row>
    <row r="510" spans="1:1024" ht="12.75" customHeight="1" x14ac:dyDescent="0.3">
      <c r="B510" s="54" t="s">
        <v>293</v>
      </c>
      <c r="C510" s="54" t="s">
        <v>293</v>
      </c>
      <c r="D510" s="1">
        <v>7</v>
      </c>
      <c r="E510" s="1"/>
      <c r="F510" s="1"/>
      <c r="G510" s="1"/>
      <c r="H510" s="1"/>
      <c r="I510" s="1"/>
      <c r="J510" s="1"/>
      <c r="K510" s="1">
        <v>15</v>
      </c>
      <c r="L510" s="1"/>
      <c r="M510" s="1"/>
      <c r="N510" s="1"/>
      <c r="O510" s="1"/>
      <c r="P510" s="1"/>
      <c r="Q510" s="1"/>
      <c r="R510" s="1">
        <v>30</v>
      </c>
      <c r="S510" s="1"/>
      <c r="T510" s="1"/>
      <c r="U510" s="1"/>
      <c r="V510" s="1"/>
      <c r="W510" s="1"/>
      <c r="X510" s="1"/>
      <c r="Y510" s="55"/>
      <c r="Z510" s="55"/>
    </row>
    <row r="511" spans="1:1024" ht="12.75" customHeight="1" x14ac:dyDescent="0.3">
      <c r="B511" s="56" t="s">
        <v>284</v>
      </c>
      <c r="C511" s="56" t="s">
        <v>294</v>
      </c>
      <c r="D511" s="57" t="s">
        <v>284</v>
      </c>
      <c r="E511" s="58" t="s">
        <v>287</v>
      </c>
      <c r="F511" s="58" t="s">
        <v>295</v>
      </c>
      <c r="G511" s="58" t="s">
        <v>296</v>
      </c>
      <c r="H511" s="58" t="s">
        <v>297</v>
      </c>
      <c r="I511" s="58" t="s">
        <v>298</v>
      </c>
      <c r="J511" s="59" t="s">
        <v>299</v>
      </c>
      <c r="K511" s="57" t="s">
        <v>284</v>
      </c>
      <c r="L511" s="58" t="s">
        <v>287</v>
      </c>
      <c r="M511" s="58" t="s">
        <v>295</v>
      </c>
      <c r="N511" s="58" t="s">
        <v>296</v>
      </c>
      <c r="O511" s="58" t="s">
        <v>297</v>
      </c>
      <c r="P511" s="58" t="s">
        <v>298</v>
      </c>
      <c r="Q511" s="59" t="s">
        <v>299</v>
      </c>
      <c r="R511" s="57" t="s">
        <v>284</v>
      </c>
      <c r="S511" s="58" t="s">
        <v>287</v>
      </c>
      <c r="T511" s="58" t="s">
        <v>295</v>
      </c>
      <c r="U511" s="58" t="s">
        <v>296</v>
      </c>
      <c r="V511" s="58" t="s">
        <v>297</v>
      </c>
      <c r="W511" s="58" t="s">
        <v>298</v>
      </c>
      <c r="X511" s="59" t="s">
        <v>299</v>
      </c>
      <c r="Y511" s="58"/>
      <c r="Z511" s="58"/>
    </row>
    <row r="512" spans="1:1024" ht="12.75" customHeight="1" x14ac:dyDescent="0.3">
      <c r="A512" s="17" t="s">
        <v>300</v>
      </c>
      <c r="B512" s="58">
        <v>0.41281000000000001</v>
      </c>
      <c r="C512" s="58">
        <v>2.9961500000000001</v>
      </c>
      <c r="D512" s="60">
        <v>0.41197</v>
      </c>
      <c r="E512" s="61">
        <v>3.17022E-2</v>
      </c>
      <c r="F512" s="61">
        <v>1.005735E-3</v>
      </c>
      <c r="G512" s="61">
        <v>3.19353</v>
      </c>
      <c r="H512" s="61">
        <v>0.69949799999999995</v>
      </c>
      <c r="I512" s="61">
        <v>3.07924</v>
      </c>
      <c r="J512" s="62">
        <v>0.49620140010000002</v>
      </c>
      <c r="K512" s="60">
        <v>0.41232999999999997</v>
      </c>
      <c r="L512" s="61">
        <v>2.2656599999999999E-2</v>
      </c>
      <c r="M512" s="61">
        <v>5.1355189999999998E-4</v>
      </c>
      <c r="N512" s="61">
        <v>3.09938</v>
      </c>
      <c r="O512" s="61">
        <v>0.44624999999999998</v>
      </c>
      <c r="P512" s="61">
        <v>3.0460400000000001</v>
      </c>
      <c r="Q512" s="62">
        <v>0.20162807460000001</v>
      </c>
      <c r="R512" s="60">
        <v>0.41287099999999999</v>
      </c>
      <c r="S512" s="61">
        <v>1.5513000000000001E-2</v>
      </c>
      <c r="T512" s="61">
        <v>2.4065680000000001E-4</v>
      </c>
      <c r="U512" s="61">
        <v>3.0525799999999998</v>
      </c>
      <c r="V512" s="61">
        <v>0.29572599999999999</v>
      </c>
      <c r="W512" s="61">
        <v>3.0281099999999999</v>
      </c>
      <c r="X512" s="62">
        <v>8.8475308599999997E-2</v>
      </c>
      <c r="Y512" s="61"/>
      <c r="Z512" s="61"/>
      <c r="AH512" s="63"/>
      <c r="AI512" s="63"/>
    </row>
    <row r="513" spans="1:46" ht="12.75" customHeight="1" x14ac:dyDescent="0.3">
      <c r="A513" s="17" t="s">
        <v>354</v>
      </c>
      <c r="B513" s="58">
        <v>0.41281000000000001</v>
      </c>
      <c r="C513" s="58">
        <v>2.9961500000000001</v>
      </c>
      <c r="D513" s="60">
        <v>0.41209600000000002</v>
      </c>
      <c r="E513" s="61">
        <v>3.2198699999999997E-2</v>
      </c>
      <c r="F513" s="61">
        <v>1.0372659E-3</v>
      </c>
      <c r="G513" s="61">
        <v>3.12731</v>
      </c>
      <c r="H513" s="61">
        <v>0.67021200000000003</v>
      </c>
      <c r="I513" s="61">
        <v>3.0160900000000002</v>
      </c>
      <c r="J513" s="62">
        <v>0.4495817285</v>
      </c>
      <c r="K513" s="60">
        <v>0.41374100000000003</v>
      </c>
      <c r="L513" s="61">
        <v>2.2190100000000001E-2</v>
      </c>
      <c r="M513" s="61">
        <v>4.9326719999999999E-4</v>
      </c>
      <c r="N513" s="61">
        <v>3.0627399999999998</v>
      </c>
      <c r="O513" s="61">
        <v>0.43886900000000001</v>
      </c>
      <c r="P513" s="61">
        <v>3.0102600000000002</v>
      </c>
      <c r="Q513" s="62">
        <v>0.1928050912</v>
      </c>
      <c r="R513" s="60">
        <v>0.41213699999999998</v>
      </c>
      <c r="S513" s="61">
        <v>1.6252300000000001E-2</v>
      </c>
      <c r="T513" s="61">
        <v>2.6459010000000002E-4</v>
      </c>
      <c r="U513" s="61">
        <v>3.0708700000000002</v>
      </c>
      <c r="V513" s="61">
        <v>0.29372399999999999</v>
      </c>
      <c r="W513" s="61">
        <v>3.0471599999999999</v>
      </c>
      <c r="X513" s="62">
        <v>8.8875808200000003E-2</v>
      </c>
      <c r="Y513" s="61"/>
      <c r="Z513" s="61"/>
      <c r="AA513" s="15">
        <f>IF("na"=F513,"",F513/F512)</f>
        <v>1.0313511014332801</v>
      </c>
      <c r="AB513" s="13">
        <f>IF("na"=J513,"",J513/J512)</f>
        <v>0.9060468761462489</v>
      </c>
      <c r="AC513" s="13">
        <f>IF("na"=M513,"",M513/M512)</f>
        <v>0.9605011684310778</v>
      </c>
      <c r="AD513" s="13">
        <f>IF("na"=Q513,"",Q513/Q512)</f>
        <v>0.95624129517923784</v>
      </c>
      <c r="AE513" s="13">
        <f>IF("na"=T513,"",T513/T512)</f>
        <v>1.0994499220466656</v>
      </c>
      <c r="AF513" s="13">
        <f>IF("na"=X513,"",X513/X512)</f>
        <v>1.0045266821482441</v>
      </c>
      <c r="AG513" s="13">
        <f>ROW()</f>
        <v>513</v>
      </c>
      <c r="AH513" s="63">
        <f t="shared" ref="AH513:AM516" ca="1" si="58">SUM(IF(INDIRECT(ADDRESS(ROW(),AH$40))&gt;INDIRECT(ADDRESS($AG513,AH$40)),1,0),IF(INDIRECT(ADDRESS(ROW(),AH$40))&gt;INDIRECT(ADDRESS($AG513+1,AH$40)),1,0),IF(INDIRECT(ADDRESS(ROW(),AH$40))&gt;INDIRECT(ADDRESS($AG513+2,AH$40)),1,0),IF(INDIRECT(ADDRESS(ROW(),AH$40))&gt;INDIRECT(ADDRESS($AG513+3,AH$40)),1,0))+1</f>
        <v>3</v>
      </c>
      <c r="AI513" s="63">
        <f t="shared" ca="1" si="58"/>
        <v>2</v>
      </c>
      <c r="AJ513" s="63">
        <f t="shared" ca="1" si="58"/>
        <v>4</v>
      </c>
      <c r="AK513" s="63">
        <f t="shared" ca="1" si="58"/>
        <v>4</v>
      </c>
      <c r="AL513" s="63">
        <f t="shared" ca="1" si="58"/>
        <v>2</v>
      </c>
      <c r="AM513" s="63">
        <f t="shared" ca="1" si="58"/>
        <v>3</v>
      </c>
      <c r="AO513" s="14">
        <f>IF("na"=F513,"",SQRT(F513)/SQRT(F512))</f>
        <v>1.0155545782641524</v>
      </c>
      <c r="AP513" s="14">
        <f>IF("na"=J513,"",SQRT(J513)/SQRT(J512))</f>
        <v>0.95186494637960528</v>
      </c>
      <c r="AQ513" s="14">
        <f>IF("na"=M513,"",SQRT(M513)/SQRT(M512))</f>
        <v>0.98005161518721962</v>
      </c>
      <c r="AR513" s="14">
        <f>IF("na"=Q513,"",SQRT(Q513)/SQRT(Q512))</f>
        <v>0.97787590990842899</v>
      </c>
      <c r="AS513" s="14">
        <f>IF("na"=T513,"",SQRT(T513)/SQRT(T512))</f>
        <v>1.0485465760025474</v>
      </c>
      <c r="AT513" s="14">
        <f>IF("na"=X513,"",SQRT(X513)/SQRT(X512))</f>
        <v>1.0022607854985868</v>
      </c>
    </row>
    <row r="514" spans="1:46" ht="12.75" customHeight="1" x14ac:dyDescent="0.3">
      <c r="A514" s="17" t="s">
        <v>281</v>
      </c>
      <c r="B514" s="58">
        <v>0.41281000000000001</v>
      </c>
      <c r="C514" s="58">
        <v>2.9961500000000001</v>
      </c>
      <c r="D514" s="60">
        <v>0.412937</v>
      </c>
      <c r="E514" s="61">
        <v>3.2484100000000002E-2</v>
      </c>
      <c r="F514" s="61">
        <v>1.0552328E-3</v>
      </c>
      <c r="G514" s="61">
        <v>3.0794199999999998</v>
      </c>
      <c r="H514" s="61">
        <v>0.65442800000000001</v>
      </c>
      <c r="I514" s="61">
        <v>2.9751400000000001</v>
      </c>
      <c r="J514" s="62">
        <v>0.4287174272</v>
      </c>
      <c r="K514" s="60">
        <v>0.41211199999999998</v>
      </c>
      <c r="L514" s="61">
        <v>2.16785E-2</v>
      </c>
      <c r="M514" s="61">
        <v>4.7044449999999999E-4</v>
      </c>
      <c r="N514" s="61">
        <v>3.0263599999999999</v>
      </c>
      <c r="O514" s="61">
        <v>0.42398200000000003</v>
      </c>
      <c r="P514" s="61">
        <v>2.97763</v>
      </c>
      <c r="Q514" s="62">
        <v>0.18010372669999999</v>
      </c>
      <c r="R514" s="60">
        <v>0.41168199999999999</v>
      </c>
      <c r="S514" s="61">
        <v>1.6593299999999998E-2</v>
      </c>
      <c r="T514" s="61">
        <v>2.7660990000000002E-4</v>
      </c>
      <c r="U514" s="61">
        <v>3.0253700000000001</v>
      </c>
      <c r="V514" s="61">
        <v>0.31009700000000001</v>
      </c>
      <c r="W514" s="61">
        <v>2.9986700000000002</v>
      </c>
      <c r="X514" s="62">
        <v>9.6166499799999999E-2</v>
      </c>
      <c r="Y514" s="61"/>
      <c r="Z514" s="61"/>
      <c r="AA514" s="15">
        <f>IF("na"=F514,"",F514/F512)</f>
        <v>1.0492155488274744</v>
      </c>
      <c r="AB514" s="13">
        <f>IF("na"=J514,"",J514/J512)</f>
        <v>0.86399882610891487</v>
      </c>
      <c r="AC514" s="13">
        <f>IF("na"=M514,"",M514/M512)</f>
        <v>0.91606028524088801</v>
      </c>
      <c r="AD514" s="13">
        <f>IF("na"=Q514,"",Q514/Q512)</f>
        <v>0.89324726756082395</v>
      </c>
      <c r="AE514" s="13">
        <f>IF("na"=T514,"",T514/T512)</f>
        <v>1.1493957369997441</v>
      </c>
      <c r="AF514" s="13">
        <f>IF("na"=X514,"",X514/X512)</f>
        <v>1.0869303687288863</v>
      </c>
      <c r="AG514" s="13">
        <f>AG513</f>
        <v>513</v>
      </c>
      <c r="AH514" s="63">
        <f t="shared" ca="1" si="58"/>
        <v>4</v>
      </c>
      <c r="AI514" s="63">
        <f t="shared" ca="1" si="58"/>
        <v>1</v>
      </c>
      <c r="AJ514" s="63">
        <f t="shared" ca="1" si="58"/>
        <v>1</v>
      </c>
      <c r="AK514" s="63">
        <f t="shared" ca="1" si="58"/>
        <v>1</v>
      </c>
      <c r="AL514" s="63">
        <f t="shared" ca="1" si="58"/>
        <v>4</v>
      </c>
      <c r="AM514" s="63">
        <f t="shared" ca="1" si="58"/>
        <v>4</v>
      </c>
      <c r="AO514" s="14">
        <f>IF("na"=F514,"",SQRT(F514)/SQRT(F512))</f>
        <v>1.0243122320989213</v>
      </c>
      <c r="AP514" s="14">
        <f>IF("na"=J514,"",SQRT(J514)/SQRT(J512))</f>
        <v>0.92951537163670117</v>
      </c>
      <c r="AQ514" s="14">
        <f>IF("na"=M514,"",SQRT(M514)/SQRT(M512))</f>
        <v>0.95711038299711704</v>
      </c>
      <c r="AR514" s="14">
        <f>IF("na"=Q514,"",SQRT(Q514)/SQRT(Q512))</f>
        <v>0.94511759456737654</v>
      </c>
      <c r="AS514" s="14">
        <f>IF("na"=T514,"",SQRT(T514)/SQRT(T512))</f>
        <v>1.0720987533803703</v>
      </c>
      <c r="AT514" s="14">
        <f>IF("na"=X514,"",SQRT(X514)/SQRT(X512))</f>
        <v>1.0425595276668314</v>
      </c>
    </row>
    <row r="515" spans="1:46" ht="12.75" customHeight="1" x14ac:dyDescent="0.3">
      <c r="A515" s="17" t="s">
        <v>282</v>
      </c>
      <c r="B515" s="58">
        <v>0.41281000000000001</v>
      </c>
      <c r="C515" s="58">
        <v>2.9961500000000001</v>
      </c>
      <c r="D515" s="64">
        <v>0.41405900000000001</v>
      </c>
      <c r="E515" s="65">
        <v>3.1849200000000001E-2</v>
      </c>
      <c r="F515" s="66">
        <v>1.0159315E-3</v>
      </c>
      <c r="G515" s="65">
        <v>3.0792899999999999</v>
      </c>
      <c r="H515" s="66">
        <v>0.67061000000000004</v>
      </c>
      <c r="I515" s="66">
        <v>2.9679000000000002</v>
      </c>
      <c r="J515" s="67">
        <v>0.4505158346</v>
      </c>
      <c r="K515" s="64">
        <v>0.41352699999999998</v>
      </c>
      <c r="L515" s="65">
        <v>2.2124700000000001E-2</v>
      </c>
      <c r="M515" s="66">
        <v>4.9001630000000001E-4</v>
      </c>
      <c r="N515" s="65">
        <v>3.0402999999999998</v>
      </c>
      <c r="O515" s="66">
        <v>0.42777900000000002</v>
      </c>
      <c r="P515" s="66">
        <v>2.9912999999999998</v>
      </c>
      <c r="Q515" s="67">
        <v>0.1830183953</v>
      </c>
      <c r="R515" s="64">
        <v>0.41273599999999999</v>
      </c>
      <c r="S515" s="65">
        <v>1.5916799999999998E-2</v>
      </c>
      <c r="T515" s="66">
        <v>2.5334990000000003E-4</v>
      </c>
      <c r="U515" s="65">
        <v>3.0072000000000001</v>
      </c>
      <c r="V515" s="66">
        <v>0.28914299999999998</v>
      </c>
      <c r="W515" s="66">
        <v>2.9839199999999999</v>
      </c>
      <c r="X515" s="67">
        <v>8.37532473E-2</v>
      </c>
      <c r="Y515" s="65"/>
      <c r="Z515" s="65"/>
      <c r="AA515" s="15">
        <f>IF("na"=F515,"",F515/F512)</f>
        <v>1.0101383565253272</v>
      </c>
      <c r="AB515" s="13">
        <f>IF("na"=J515,"",J515/J512)</f>
        <v>0.90792939018150098</v>
      </c>
      <c r="AC515" s="13">
        <f>IF("na"=M515,"",M515/M512)</f>
        <v>0.95417094163218952</v>
      </c>
      <c r="AD515" s="13">
        <f>IF("na"=Q515,"",Q515/Q512)</f>
        <v>0.9077029360275406</v>
      </c>
      <c r="AE515" s="13">
        <f>IF("na"=T515,"",T515/T512)</f>
        <v>1.0527435750828567</v>
      </c>
      <c r="AF515" s="13">
        <f>IF("na"=X515,"",X515/X512)</f>
        <v>0.94662848454873882</v>
      </c>
      <c r="AG515" s="13">
        <f>AG514</f>
        <v>513</v>
      </c>
      <c r="AH515" s="63">
        <f t="shared" ca="1" si="58"/>
        <v>1</v>
      </c>
      <c r="AI515" s="63">
        <f t="shared" ca="1" si="58"/>
        <v>3</v>
      </c>
      <c r="AJ515" s="63">
        <f t="shared" ca="1" si="58"/>
        <v>3</v>
      </c>
      <c r="AK515" s="63">
        <f t="shared" ca="1" si="58"/>
        <v>3</v>
      </c>
      <c r="AL515" s="63">
        <f t="shared" ca="1" si="58"/>
        <v>1</v>
      </c>
      <c r="AM515" s="63">
        <f t="shared" ca="1" si="58"/>
        <v>1</v>
      </c>
      <c r="AO515" s="14">
        <f>IF("na"=F515,"",SQRT(F515)/SQRT(F512))</f>
        <v>1.0050563946989877</v>
      </c>
      <c r="AP515" s="14">
        <f>IF("na"=J515,"",SQRT(J515)/SQRT(J512))</f>
        <v>0.95285328890732235</v>
      </c>
      <c r="AQ515" s="14">
        <f>IF("na"=M515,"",SQRT(M515)/SQRT(M512))</f>
        <v>0.97681673902129129</v>
      </c>
      <c r="AR515" s="14">
        <f>IF("na"=Q515,"",SQRT(Q515)/SQRT(Q512))</f>
        <v>0.95273445199989515</v>
      </c>
      <c r="AS515" s="14">
        <f>IF("na"=T515,"",SQRT(T515)/SQRT(T512))</f>
        <v>1.0260329307984499</v>
      </c>
      <c r="AT515" s="14">
        <f>IF("na"=X515,"",SQRT(X515)/SQRT(X512))</f>
        <v>0.9729483462901507</v>
      </c>
    </row>
    <row r="516" spans="1:46" ht="12.75" customHeight="1" x14ac:dyDescent="0.3">
      <c r="A516" s="17" t="s">
        <v>283</v>
      </c>
      <c r="B516" s="58">
        <v>0.41281000000000001</v>
      </c>
      <c r="C516" s="58">
        <v>2.9961500000000001</v>
      </c>
      <c r="D516" s="68">
        <v>0.41121999999999997</v>
      </c>
      <c r="E516" s="13">
        <v>3.2155700000000002E-2</v>
      </c>
      <c r="F516" s="66">
        <v>1.0365171000000001E-3</v>
      </c>
      <c r="G516" s="65">
        <v>3.1076999999999999</v>
      </c>
      <c r="H516" s="66">
        <v>0.67719700000000005</v>
      </c>
      <c r="I516" s="66">
        <v>2.9967700000000002</v>
      </c>
      <c r="J516" s="67">
        <v>0.45859616120000002</v>
      </c>
      <c r="K516" s="68">
        <v>0.41090599999999999</v>
      </c>
      <c r="L516" s="13">
        <v>2.20465E-2</v>
      </c>
      <c r="M516" s="66">
        <v>4.8967330000000003E-4</v>
      </c>
      <c r="N516" s="65">
        <v>3.0499000000000001</v>
      </c>
      <c r="O516" s="66">
        <v>0.42716199999999999</v>
      </c>
      <c r="P516" s="66">
        <v>3.0003500000000001</v>
      </c>
      <c r="Q516" s="67">
        <v>0.18248501419999999</v>
      </c>
      <c r="R516" s="68">
        <v>0.41037499999999999</v>
      </c>
      <c r="S516" s="13">
        <v>1.6195999999999999E-2</v>
      </c>
      <c r="T516" s="66">
        <v>2.6823960000000002E-4</v>
      </c>
      <c r="U516" s="65">
        <v>3.02921</v>
      </c>
      <c r="V516" s="66">
        <v>0.295603</v>
      </c>
      <c r="W516" s="66">
        <v>3.0043700000000002</v>
      </c>
      <c r="X516" s="67">
        <v>8.7448702000000003E-2</v>
      </c>
      <c r="Y516" s="65"/>
      <c r="Z516" s="65"/>
      <c r="AA516" s="15">
        <f>IF("na"=F516,"",F516/F512)</f>
        <v>1.0306065713135171</v>
      </c>
      <c r="AB516" s="13">
        <f>IF("na"=J516,"",J516/J512)</f>
        <v>0.92421375898491742</v>
      </c>
      <c r="AC516" s="13">
        <f>IF("na"=M516,"",M516/M512)</f>
        <v>0.95350304419085985</v>
      </c>
      <c r="AD516" s="13">
        <f>IF("na"=Q516,"",Q516/Q512)</f>
        <v>0.90505756483576505</v>
      </c>
      <c r="AE516" s="13">
        <f>IF("na"=T516,"",T516/T512)</f>
        <v>1.1146146711831955</v>
      </c>
      <c r="AF516" s="13">
        <f>IF("na"=X516,"",X516/X512)</f>
        <v>0.98839668811282344</v>
      </c>
      <c r="AG516" s="13">
        <f>AG515</f>
        <v>513</v>
      </c>
      <c r="AH516" s="63">
        <f t="shared" ca="1" si="58"/>
        <v>2</v>
      </c>
      <c r="AI516" s="63">
        <f t="shared" ca="1" si="58"/>
        <v>4</v>
      </c>
      <c r="AJ516" s="63">
        <f t="shared" ca="1" si="58"/>
        <v>2</v>
      </c>
      <c r="AK516" s="63">
        <f t="shared" ca="1" si="58"/>
        <v>2</v>
      </c>
      <c r="AL516" s="63">
        <f t="shared" ca="1" si="58"/>
        <v>3</v>
      </c>
      <c r="AM516" s="63">
        <f t="shared" ca="1" si="58"/>
        <v>2</v>
      </c>
      <c r="AO516" s="14">
        <f>IF("na"=F516,"",SQRT(F516)/SQRT(F512))</f>
        <v>1.0151879487629456</v>
      </c>
      <c r="AP516" s="14">
        <f>IF("na"=J516,"",SQRT(J516)/SQRT(J512))</f>
        <v>0.96136036894856314</v>
      </c>
      <c r="AQ516" s="14">
        <f>IF("na"=M516,"",SQRT(M516)/SQRT(M512))</f>
        <v>0.97647480468820091</v>
      </c>
      <c r="AR516" s="14">
        <f>IF("na"=Q516,"",SQRT(Q516)/SQRT(Q512))</f>
        <v>0.95134513444688673</v>
      </c>
      <c r="AS516" s="14">
        <f>IF("na"=T516,"",SQRT(T516)/SQRT(T512))</f>
        <v>1.055753129847691</v>
      </c>
      <c r="AT516" s="14">
        <f>IF("na"=X516,"",SQRT(X516)/SQRT(X512))</f>
        <v>0.99418141609709421</v>
      </c>
    </row>
  </sheetData>
  <mergeCells count="235">
    <mergeCell ref="D510:J510"/>
    <mergeCell ref="K510:Q510"/>
    <mergeCell ref="R510:X510"/>
    <mergeCell ref="D491:X491"/>
    <mergeCell ref="D492:J492"/>
    <mergeCell ref="K492:Q492"/>
    <mergeCell ref="R492:X492"/>
    <mergeCell ref="D500:X500"/>
    <mergeCell ref="D501:J501"/>
    <mergeCell ref="K501:Q501"/>
    <mergeCell ref="R501:X501"/>
    <mergeCell ref="D509:X509"/>
    <mergeCell ref="D465:J465"/>
    <mergeCell ref="K465:Q465"/>
    <mergeCell ref="R465:X465"/>
    <mergeCell ref="D473:X473"/>
    <mergeCell ref="D474:J474"/>
    <mergeCell ref="K474:Q474"/>
    <mergeCell ref="R474:X474"/>
    <mergeCell ref="D482:X482"/>
    <mergeCell ref="D483:J483"/>
    <mergeCell ref="K483:Q483"/>
    <mergeCell ref="R483:X483"/>
    <mergeCell ref="D446:X446"/>
    <mergeCell ref="D447:J447"/>
    <mergeCell ref="K447:Q447"/>
    <mergeCell ref="R447:X447"/>
    <mergeCell ref="D455:X455"/>
    <mergeCell ref="D456:J456"/>
    <mergeCell ref="K456:Q456"/>
    <mergeCell ref="R456:X456"/>
    <mergeCell ref="D464:X464"/>
    <mergeCell ref="D420:J420"/>
    <mergeCell ref="K420:Q420"/>
    <mergeCell ref="R420:X420"/>
    <mergeCell ref="D428:X428"/>
    <mergeCell ref="D429:J429"/>
    <mergeCell ref="K429:Q429"/>
    <mergeCell ref="R429:X429"/>
    <mergeCell ref="D437:X437"/>
    <mergeCell ref="D438:J438"/>
    <mergeCell ref="K438:Q438"/>
    <mergeCell ref="R438:X438"/>
    <mergeCell ref="D401:X401"/>
    <mergeCell ref="D402:J402"/>
    <mergeCell ref="K402:Q402"/>
    <mergeCell ref="R402:X402"/>
    <mergeCell ref="D410:X410"/>
    <mergeCell ref="D411:J411"/>
    <mergeCell ref="K411:Q411"/>
    <mergeCell ref="R411:X411"/>
    <mergeCell ref="D419:X419"/>
    <mergeCell ref="D375:J375"/>
    <mergeCell ref="K375:Q375"/>
    <mergeCell ref="R375:X375"/>
    <mergeCell ref="D383:X383"/>
    <mergeCell ref="D384:J384"/>
    <mergeCell ref="K384:Q384"/>
    <mergeCell ref="R384:X384"/>
    <mergeCell ref="D392:X392"/>
    <mergeCell ref="D393:J393"/>
    <mergeCell ref="K393:Q393"/>
    <mergeCell ref="R393:X393"/>
    <mergeCell ref="D356:X356"/>
    <mergeCell ref="D357:J357"/>
    <mergeCell ref="K357:Q357"/>
    <mergeCell ref="R357:X357"/>
    <mergeCell ref="D365:X365"/>
    <mergeCell ref="D366:J366"/>
    <mergeCell ref="K366:Q366"/>
    <mergeCell ref="R366:X366"/>
    <mergeCell ref="D374:X374"/>
    <mergeCell ref="D330:J330"/>
    <mergeCell ref="K330:Q330"/>
    <mergeCell ref="R330:X330"/>
    <mergeCell ref="D338:X338"/>
    <mergeCell ref="D339:J339"/>
    <mergeCell ref="K339:Q339"/>
    <mergeCell ref="R339:X339"/>
    <mergeCell ref="D347:X347"/>
    <mergeCell ref="D348:J348"/>
    <mergeCell ref="K348:Q348"/>
    <mergeCell ref="R348:X348"/>
    <mergeCell ref="D311:X311"/>
    <mergeCell ref="D312:J312"/>
    <mergeCell ref="K312:Q312"/>
    <mergeCell ref="R312:X312"/>
    <mergeCell ref="D320:X320"/>
    <mergeCell ref="D321:J321"/>
    <mergeCell ref="K321:Q321"/>
    <mergeCell ref="R321:X321"/>
    <mergeCell ref="D329:X329"/>
    <mergeCell ref="D285:J285"/>
    <mergeCell ref="K285:Q285"/>
    <mergeCell ref="R285:X285"/>
    <mergeCell ref="D293:X293"/>
    <mergeCell ref="D294:J294"/>
    <mergeCell ref="K294:Q294"/>
    <mergeCell ref="R294:X294"/>
    <mergeCell ref="D302:X302"/>
    <mergeCell ref="D303:J303"/>
    <mergeCell ref="K303:Q303"/>
    <mergeCell ref="R303:X303"/>
    <mergeCell ref="D266:X266"/>
    <mergeCell ref="D267:J267"/>
    <mergeCell ref="K267:Q267"/>
    <mergeCell ref="R267:X267"/>
    <mergeCell ref="D275:X275"/>
    <mergeCell ref="D276:J276"/>
    <mergeCell ref="K276:Q276"/>
    <mergeCell ref="R276:X276"/>
    <mergeCell ref="D284:X284"/>
    <mergeCell ref="D240:J240"/>
    <mergeCell ref="K240:Q240"/>
    <mergeCell ref="R240:X240"/>
    <mergeCell ref="D248:X248"/>
    <mergeCell ref="D249:J249"/>
    <mergeCell ref="K249:Q249"/>
    <mergeCell ref="R249:X249"/>
    <mergeCell ref="D257:X257"/>
    <mergeCell ref="D258:J258"/>
    <mergeCell ref="K258:Q258"/>
    <mergeCell ref="R258:X258"/>
    <mergeCell ref="D221:X221"/>
    <mergeCell ref="D222:J222"/>
    <mergeCell ref="K222:Q222"/>
    <mergeCell ref="R222:X222"/>
    <mergeCell ref="D230:X230"/>
    <mergeCell ref="D231:J231"/>
    <mergeCell ref="K231:Q231"/>
    <mergeCell ref="R231:X231"/>
    <mergeCell ref="D239:X239"/>
    <mergeCell ref="D195:J195"/>
    <mergeCell ref="K195:Q195"/>
    <mergeCell ref="R195:X195"/>
    <mergeCell ref="D203:X203"/>
    <mergeCell ref="D204:J204"/>
    <mergeCell ref="K204:Q204"/>
    <mergeCell ref="R204:X204"/>
    <mergeCell ref="D212:X212"/>
    <mergeCell ref="D213:J213"/>
    <mergeCell ref="K213:Q213"/>
    <mergeCell ref="R213:X213"/>
    <mergeCell ref="D176:X176"/>
    <mergeCell ref="D177:J177"/>
    <mergeCell ref="K177:Q177"/>
    <mergeCell ref="R177:X177"/>
    <mergeCell ref="D185:X185"/>
    <mergeCell ref="D186:J186"/>
    <mergeCell ref="K186:Q186"/>
    <mergeCell ref="R186:X186"/>
    <mergeCell ref="D194:X194"/>
    <mergeCell ref="D150:J150"/>
    <mergeCell ref="K150:Q150"/>
    <mergeCell ref="R150:X150"/>
    <mergeCell ref="D158:X158"/>
    <mergeCell ref="D159:J159"/>
    <mergeCell ref="K159:Q159"/>
    <mergeCell ref="R159:X159"/>
    <mergeCell ref="D167:X167"/>
    <mergeCell ref="D168:J168"/>
    <mergeCell ref="K168:Q168"/>
    <mergeCell ref="R168:X168"/>
    <mergeCell ref="D131:X131"/>
    <mergeCell ref="D132:J132"/>
    <mergeCell ref="K132:Q132"/>
    <mergeCell ref="R132:X132"/>
    <mergeCell ref="D140:X140"/>
    <mergeCell ref="D141:J141"/>
    <mergeCell ref="K141:Q141"/>
    <mergeCell ref="R141:X141"/>
    <mergeCell ref="D149:X149"/>
    <mergeCell ref="D105:J105"/>
    <mergeCell ref="K105:Q105"/>
    <mergeCell ref="R105:X105"/>
    <mergeCell ref="D113:X113"/>
    <mergeCell ref="D114:J114"/>
    <mergeCell ref="K114:Q114"/>
    <mergeCell ref="R114:X114"/>
    <mergeCell ref="D122:X122"/>
    <mergeCell ref="D123:J123"/>
    <mergeCell ref="K123:Q123"/>
    <mergeCell ref="R123:X123"/>
    <mergeCell ref="D86:X86"/>
    <mergeCell ref="D87:J87"/>
    <mergeCell ref="K87:Q87"/>
    <mergeCell ref="R87:X87"/>
    <mergeCell ref="D95:X95"/>
    <mergeCell ref="D96:J96"/>
    <mergeCell ref="K96:Q96"/>
    <mergeCell ref="R96:X96"/>
    <mergeCell ref="D104:X104"/>
    <mergeCell ref="D60:J60"/>
    <mergeCell ref="K60:Q60"/>
    <mergeCell ref="R60:X60"/>
    <mergeCell ref="D68:X68"/>
    <mergeCell ref="D69:J69"/>
    <mergeCell ref="K69:Q69"/>
    <mergeCell ref="R69:X69"/>
    <mergeCell ref="D77:X77"/>
    <mergeCell ref="D78:J78"/>
    <mergeCell ref="K78:Q78"/>
    <mergeCell ref="R78:X78"/>
    <mergeCell ref="D41:X41"/>
    <mergeCell ref="D42:J42"/>
    <mergeCell ref="K42:Q42"/>
    <mergeCell ref="R42:X42"/>
    <mergeCell ref="D50:X50"/>
    <mergeCell ref="D51:J51"/>
    <mergeCell ref="K51:Q51"/>
    <mergeCell ref="R51:X51"/>
    <mergeCell ref="D59:X59"/>
    <mergeCell ref="B17:I17"/>
    <mergeCell ref="B18:E18"/>
    <mergeCell ref="F18:I18"/>
    <mergeCell ref="B25:I25"/>
    <mergeCell ref="B26:E26"/>
    <mergeCell ref="F26:I26"/>
    <mergeCell ref="B33:I33"/>
    <mergeCell ref="B34:E34"/>
    <mergeCell ref="F34:I34"/>
    <mergeCell ref="B1:G1"/>
    <mergeCell ref="I1:N1"/>
    <mergeCell ref="B2:D2"/>
    <mergeCell ref="E2:G2"/>
    <mergeCell ref="I2:K2"/>
    <mergeCell ref="L2:N2"/>
    <mergeCell ref="B9:M9"/>
    <mergeCell ref="N9:Y9"/>
    <mergeCell ref="B10:E10"/>
    <mergeCell ref="F10:I10"/>
    <mergeCell ref="J10:M10"/>
    <mergeCell ref="N10:Q10"/>
    <mergeCell ref="R10:U10"/>
    <mergeCell ref="V10:Y10"/>
  </mergeCells>
  <pageMargins left="0.59027777777777801" right="0.59027777777777801" top="1.05277777777778" bottom="1.05277777777778" header="0.78749999999999998" footer="0.78749999999999998"/>
  <pageSetup firstPageNumber="0"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MJ516"/>
  <sheetViews>
    <sheetView zoomScaleNormal="100" workbookViewId="0"/>
  </sheetViews>
  <sheetFormatPr defaultColWidth="11.3046875" defaultRowHeight="12.45" x14ac:dyDescent="0.3"/>
  <cols>
    <col min="1" max="1" width="11.3046875" style="10"/>
    <col min="2" max="3" width="7.3828125" style="13" customWidth="1"/>
    <col min="4" max="12" width="7.3828125" style="14" customWidth="1"/>
    <col min="13" max="25" width="7.3828125" style="13" customWidth="1"/>
    <col min="26" max="26" width="12.4609375" style="13" customWidth="1"/>
    <col min="27" max="27" width="13.07421875" style="15" hidden="1" customWidth="1"/>
    <col min="28" max="33" width="13.07421875" style="13" hidden="1" customWidth="1"/>
    <col min="34" max="39" width="13.07421875" style="16" hidden="1" customWidth="1"/>
    <col min="40" max="41" width="13.07421875" style="13" hidden="1" customWidth="1"/>
    <col min="42" max="42" width="13.07421875" style="16" hidden="1" customWidth="1"/>
    <col min="43" max="46" width="13.07421875" style="13" hidden="1" customWidth="1"/>
    <col min="47" max="48" width="12.4609375" style="13" customWidth="1"/>
    <col min="49" max="964" width="11.3046875" style="13"/>
    <col min="965" max="965" width="11.3046875" style="12"/>
  </cols>
  <sheetData>
    <row r="1" spans="1:27" ht="12.75" customHeight="1" x14ac:dyDescent="0.3">
      <c r="B1" s="6" t="s">
        <v>273</v>
      </c>
      <c r="C1" s="6"/>
      <c r="D1" s="6"/>
      <c r="E1" s="6"/>
      <c r="F1" s="6"/>
      <c r="G1" s="6"/>
      <c r="H1" s="18"/>
      <c r="I1" s="6" t="s">
        <v>274</v>
      </c>
      <c r="J1" s="6"/>
      <c r="K1" s="6"/>
      <c r="L1" s="6"/>
      <c r="M1" s="6"/>
      <c r="N1" s="6"/>
      <c r="O1"/>
      <c r="P1" s="18"/>
      <c r="Q1" s="18"/>
      <c r="R1" s="18"/>
      <c r="S1" s="18"/>
      <c r="T1" s="18"/>
      <c r="U1" s="18"/>
      <c r="V1" s="18"/>
      <c r="W1" s="18"/>
    </row>
    <row r="2" spans="1:27" ht="12.75" customHeight="1" x14ac:dyDescent="0.3">
      <c r="B2" s="5" t="s">
        <v>275</v>
      </c>
      <c r="C2" s="5"/>
      <c r="D2" s="5"/>
      <c r="E2" s="4" t="s">
        <v>276</v>
      </c>
      <c r="F2" s="4"/>
      <c r="G2" s="4"/>
      <c r="H2" s="18"/>
      <c r="I2" s="5" t="s">
        <v>275</v>
      </c>
      <c r="J2" s="5"/>
      <c r="K2" s="5"/>
      <c r="L2" s="5" t="s">
        <v>276</v>
      </c>
      <c r="M2" s="5"/>
      <c r="N2" s="5"/>
      <c r="O2"/>
      <c r="P2" s="18"/>
      <c r="Q2" s="18"/>
      <c r="R2" s="18"/>
      <c r="S2" s="18"/>
      <c r="T2" s="18"/>
      <c r="U2" s="18"/>
      <c r="V2" s="18"/>
      <c r="W2" s="18"/>
    </row>
    <row r="3" spans="1:27" ht="12.75" customHeight="1" x14ac:dyDescent="0.3">
      <c r="B3" s="19" t="s">
        <v>277</v>
      </c>
      <c r="C3" s="20" t="s">
        <v>278</v>
      </c>
      <c r="D3" s="21" t="s">
        <v>279</v>
      </c>
      <c r="E3" s="20" t="s">
        <v>277</v>
      </c>
      <c r="F3" s="20" t="s">
        <v>278</v>
      </c>
      <c r="G3" s="21" t="s">
        <v>279</v>
      </c>
      <c r="H3" s="18"/>
      <c r="I3" s="19" t="s">
        <v>277</v>
      </c>
      <c r="J3" s="20" t="s">
        <v>278</v>
      </c>
      <c r="K3" s="21" t="s">
        <v>279</v>
      </c>
      <c r="L3" s="19" t="s">
        <v>277</v>
      </c>
      <c r="M3" s="20" t="s">
        <v>278</v>
      </c>
      <c r="N3" s="21" t="s">
        <v>279</v>
      </c>
      <c r="O3"/>
      <c r="P3" s="18"/>
      <c r="Q3" s="18"/>
      <c r="R3" s="18"/>
      <c r="S3" s="18"/>
      <c r="T3" s="18"/>
      <c r="U3" s="18"/>
      <c r="V3" s="18"/>
      <c r="W3" s="18"/>
    </row>
    <row r="4" spans="1:27" ht="12.75" customHeight="1" x14ac:dyDescent="0.3">
      <c r="A4" s="17" t="s">
        <v>280</v>
      </c>
      <c r="B4" s="22">
        <f>AVERAGE(AA45,AA54,AA63,AA72,AA81,AA90,AA99,AA108,AA117,AA126,AA135,AA144,AA153,AA162,AA171,AA180,AA189,AA198,AA207,AA216,AA225,AA234,AA243,AA252,AA261,AA270,AA279,AA288,AA297,AA306,AA315,AA324,AA333,AA342,AA351,AA360,AA369,AA378,AA387,AA396,AA405,AA414,AA423,AA432,AA441,AA450,AA459,AA468,AA477,AA486)</f>
        <v>1.4165530139144664</v>
      </c>
      <c r="C4" s="23">
        <f>AVERAGE(AC45,AC54,AC63,AC72,AC81,AC90,AC99,AC108,AC117,AC126,AC135,AC144,AC153,AC162,AC171,AC180,AC189,AC198,AC207,AC216,AC225,AC234,AC243,AC252,AC261,AC270,AC279,AC288,AC297,AC306,AC315,AC324,AC333,AC342,AC351,AC360,AC369,AC378,AC387,AC396,AC405,AC414,AC423,AC432,AC441,AC450,AC459,AC468,AC477,AC486)</f>
        <v>2.0495439886224163</v>
      </c>
      <c r="D4" s="24">
        <f>AVERAGE(AE45,AE54,AE63,AE72,AE81,AE90,AE99,AE108,AE117,AE126,AE135,AE144,AE153,AE162,AE171,AE180,AE189,AE198,AE207,AE216,AE225,AE234,AE243,AE252,AE261,AE270,AE279,AE288,AE297,AE306,AE315,AE324,AE333,AE342,AE351,AE360,AE369,AE378,AE387,AE396,AE405,AE414,AE423,AE432,AE441,AE450,AE459,AE468,AE477,AE486)</f>
        <v>2.9348434023360976</v>
      </c>
      <c r="E4" s="23">
        <f>AVERAGE(AB45,AB54,AB63,AB72,AB81,AB90,AB99,AB108,AB117,AB126,AB135,AB144,AB153,AB162,AB171,AB180,AB189,AB198,AB207,AB216,AB225,AB234,AB243,AB252,AB261,AB270,AB279,AB288,AB297,AB306,AB315,AB324,AB333,AB342,AB351,AB360,AB369,AB378,AB387,AB396,AB405,AB414,AB423,AB432,AB441,AB450,AB459,AB468,AB477,AB486)</f>
        <v>1.2324903482806713</v>
      </c>
      <c r="F4" s="25">
        <f>AVERAGE(AD45,AD54,AD63,AD72,AD81,AD90,AD99,AD108,AD117,AD126,AD135,AD144,AD153,AD162,AD171,AD180,AD189,AD198,AD207,AD216,AD225,AD234,AD243,AD252,AD261,AD270,AD279,AD288,AD297,AD306,AD315,AD324,AD333,AD342,AD351,AD360,AD369,AD378,AD387,AD396,AD405,AD414,AD423,AD432,AD441,AD450,AD459,AD468,AD477,AD486)</f>
        <v>1.6346798154929192</v>
      </c>
      <c r="G4" s="26">
        <f>AVERAGE(AF45,AF54,AF63,AF72,AF81,AF90,AF99,AF108,AF117,AF126,AF135,AF144,AF153,AF162,AF171,AF180,AF189,AF198,AF207,AF216,AF225,AF234,AF243,AF252,AF261,AF270,AF279,AF288,AF297,AF306,AF315,AF324,AF333,AF342,AF351,AF360,AF369,AF378,AF387,AF396,AF405,AF414,AF423,AF432,AF441,AF450,AF459,AF468,AF477,AF486)</f>
        <v>2.0553472070910255</v>
      </c>
      <c r="H4" s="18"/>
      <c r="I4" s="22">
        <f>AVERAGE(AO45,AO54,AO63,AO72,AO81,AO90,AO99,AO108,AO117,AO126,AO135,AO144,AO153,AO162,AO171,AO180,AO189,AO198,AO207,AO216,AO225,AO234,AO243,AO252,AO261,AO270,AO279,AO288,AO297,AO306,AO315,AO324,AO333,AO342,AO351,AO360,AO369,AO378,AO387,AO396,AO405,AO414,AO423,AO432,AO441,AO450,AO459,AO468,AO477,AO486)</f>
        <v>1.1862035674667413</v>
      </c>
      <c r="J4" s="23">
        <f>AVERAGE(AQ45,AQ54,AQ63,AQ72,AQ81,AQ90,AQ99,AQ108,AQ117,AQ126,AQ135,AQ144,AQ153,AQ162,AQ171,AQ180,AQ189,AQ198,AQ207,AQ216,AQ225,AQ234,AQ243,AQ252,AQ261,AQ270,AQ279,AQ288,AQ297,AQ306,AQ315,AQ324,AQ333,AQ342,AQ351,AQ360,AQ369,AQ378,AQ387,AQ396,AQ405,AQ414,AQ423,AQ432,AQ441,AQ450,AQ459,AQ468,AQ477,AQ486)</f>
        <v>1.4151734012593871</v>
      </c>
      <c r="K4" s="24">
        <f>AVERAGE(AS45,AS54,AS63,AS72,AS81,AS90,AS99,AS108,AS117,AS126,AS135,AS144,AS153,AS162,AS171,AS180,AS189,AS198,AS207,AS216,AS225,AS234,AS243,AS252,AS261,AS270,AS279,AS288,AS297,AS306,AS315,AS324,AS333,AS342,AS351,AS360,AS369,AS378,AS387,AS396,AS405,AS414,AS423,AS432,AS441,AS450,AS459,AS468,AS477,AS486)</f>
        <v>1.6037418900836726</v>
      </c>
      <c r="L4" s="22">
        <f>AVERAGE(AP45,AP54,AP63,AP72,AP81,AP90,AP99,AP108,AP117,AP126,AP135,AP144,AP153,AP162,AP171,AP180,AP189,AP198,AP207,AP216,AP225,AP234,AP243,AP252,AP261,AP270,AP279,AP288,AP297,AP306,AP315,AP324,AP333,AP342,AP351,AP360,AP369,AP378,AP387,AP396,AP405,AP414,AP423,AP432,AP441,AP450,AP459,AP468,AP477,AP486)</f>
        <v>1.094180160180809</v>
      </c>
      <c r="M4" s="25">
        <f>AVERAGE(AR45,AR54,AR63,AR72,AR81,AR90,AR99,AR108,AR117,AR126,AR135,AR144,AR153,AR162,AR171,AR180,AR189,AR198,AR207,AR216,AR225,AR234,AR243,AR252,AR261,AR270,AR279,AR288,AR297,AR306,AR315,AR324,AR333,AR342,AR351,AR360,AR369,AR378,AR387,AR396,AR405,AR414,AR423,AR432,AR441,AR450,AR459,AR468,AR477,AR486)</f>
        <v>1.2654690352246192</v>
      </c>
      <c r="N4" s="26">
        <f>AVERAGE(AT45,AT54,AT63,AT72,AT81,AT90,AT99,AT108,AT117,AT126,AT135,AT144,AT153,AT162,AT171,AT180,AT189,AT198,AT207,AT216,AT225,AT234,AT243,AT252,AT261,AT270,AT279,AT288,AT297,AT306,AT315,AT324,AT333,AT342,AT351,AT360,AT369,AT378,AT387,AT396,AT405,AT414,AT423,AT432,AT441,AT450,AT459,AT468,AT477,AT486)</f>
        <v>1.3529314493800388</v>
      </c>
      <c r="O4"/>
      <c r="P4" s="18"/>
      <c r="Q4" s="18"/>
      <c r="R4" s="18"/>
      <c r="S4" s="18"/>
      <c r="T4" s="18"/>
      <c r="U4" s="18"/>
      <c r="V4" s="18"/>
      <c r="W4" s="18"/>
    </row>
    <row r="5" spans="1:27" ht="12.75" customHeight="1" x14ac:dyDescent="0.3">
      <c r="A5" s="17" t="s">
        <v>281</v>
      </c>
      <c r="B5" s="22">
        <f>AVERAGE(AA46,AA55,AA64,AA73,AA82,AA91,AA100,AA109,AA118,AA127,AA136,AA145,AA154,AA163,AA172,AA181,AA190,AA199,AA208,AA217,AA226,AA235,AA244,AA253,AA262,AA271,AA280,AA289,AA298,AA307,AA316,AA325,AA334,AA343,AA352,AA361,AA370,AA379,AA388,AA397,AA406,AA415,AA424,AA433,AA442,AA451,AA460,AA469,AA478,AA487)</f>
        <v>1.633745203051522</v>
      </c>
      <c r="C5" s="23">
        <f>AVERAGE(AC46,AC55,AC64,AC73,AC82,AC91,AC100,AC109,AC118,AC127,AC136,AC145,AC154,AC163,AC172,AC181,AC190,AC199,AC208,AC217,AC226,AC235,AC244,AC253,AC262,AC271,AC280,AC289,AC298,AC307,AC316,AC325,AC334,AC343,AC352,AC361,AC370,AC379,AC388,AC397,AC406,AC415,AC424,AC433,AC442,AC451,AC460,AC469,AC478,AC487)</f>
        <v>2.2847133949671314</v>
      </c>
      <c r="D5" s="24">
        <f>AVERAGE(AE46,AE55,AE64,AE73,AE82,AE91,AE100,AE109,AE118,AE127,AE136,AE145,AE154,AE163,AE172,AE181,AE190,AE199,AE208,AE217,AE226,AE235,AE244,AE253,AE262,AE271,AE280,AE289,AE298,AE307,AE316,AE325,AE334,AE343,AE352,AE361,AE370,AE379,AE388,AE397,AE406,AE415,AE424,AE433,AE442,AE451,AE460,AE469,AE478,AE487)</f>
        <v>3.5629205756954314</v>
      </c>
      <c r="E5" s="23">
        <f>AVERAGE(AB46,AB55,AB64,AB73,AB82,AB91,AB100,AB109,AB118,AB127,AB136,AB145,AB154,AB163,AB172,AB181,AB190,AB199,AB208,AB217,AB226,AB235,AB244,AB253,AB262,AB271,AB280,AB289,AB298,AB307,AB316,AB325,AB334,AB343,AB352,AB361,AB370,AB379,AB388,AB397,AB406,AB415,AB424,AB433,AB442,AB451,AB460,AB469,AB478,AB487)</f>
        <v>25.988746901816622</v>
      </c>
      <c r="F5" s="25">
        <f>AVERAGE(AD46,AD55,AD64,AD73,AD82,AD91,AD100,AD109,AD118,AD127,AD136,AD145,AD154,AD163,AD172,AD181,AD190,AD199,AD208,AD217,AD226,AD235,AD244,AD253,AD262,AD271,AD280,AD289,AD298,AD307,AD316,AD325,AD334,AD343,AD352,AD361,AD370,AD379,AD388,AD397,AD406,AD415,AD424,AD433,AD442,AD451,AD460,AD469,AD478,AD487)</f>
        <v>1.0207688470157668</v>
      </c>
      <c r="G5" s="26">
        <f>AVERAGE(AF46,AF55,AF64,AF73,AF82,AF91,AF100,AF109,AF118,AF127,AF136,AF145,AF154,AF163,AF172,AF181,AF190,AF199,AF208,AF217,AF226,AF235,AF244,AF253,AF262,AF271,AF280,AF289,AF298,AF307,AF316,AF325,AF334,AF343,AF352,AF361,AF370,AF379,AF388,AF397,AF406,AF415,AF424,AF433,AF442,AF451,AF460,AF469,AF478,AF487)</f>
        <v>1.2243655807579705</v>
      </c>
      <c r="I5" s="22">
        <f>AVERAGE(AO46,AO55,AO64,AO73,AO82,AO91,AO100,AO109,AO118,AO127,AO136,AO145,AO154,AO163,AO172,AO181,AO190,AO199,AO208,AO217,AO226,AO235,AO244,AO253,AO262,AO271,AO280,AO289,AO298,AO307,AO316,AO325,AO334,AO343,AO352,AO361,AO370,AO379,AO388,AO397,AO406,AO415,AO424,AO433,AO442,AO451,AO460,AO469,AO478,AO487)</f>
        <v>1.2423287180338631</v>
      </c>
      <c r="J5" s="23">
        <f>AVERAGE(AQ46,AQ55,AQ64,AQ73,AQ82,AQ91,AQ100,AQ109,AQ118,AQ127,AQ136,AQ145,AQ154,AQ163,AQ172,AQ181,AQ190,AQ199,AQ208,AQ217,AQ226,AQ235,AQ244,AQ253,AQ262,AQ271,AQ280,AQ289,AQ298,AQ307,AQ316,AQ325,AQ334,AQ343,AQ352,AQ361,AQ370,AQ379,AQ388,AQ397,AQ406,AQ415,AQ424,AQ433,AQ442,AQ451,AQ460,AQ469,AQ478,AQ487)</f>
        <v>1.4328521050380139</v>
      </c>
      <c r="K5" s="24">
        <f>AVERAGE(AS46,AS55,AS64,AS73,AS82,AS91,AS100,AS109,AS118,AS127,AS136,AS145,AS154,AS163,AS172,AS181,AS190,AS199,AS208,AS217,AS226,AS235,AS244,AS253,AS262,AS271,AS280,AS289,AS298,AS307,AS316,AS325,AS334,AS343,AS352,AS361,AS370,AS379,AS388,AS397,AS406,AS415,AS424,AS433,AS442,AS451,AS460,AS469,AS478,AS487)</f>
        <v>1.7454919527344039</v>
      </c>
      <c r="L5" s="22">
        <f>AVERAGE(AP46,AP55,AP64,AP73,AP82,AP91,AP100,AP109,AP118,AP127,AP136,AP145,AP154,AP163,AP172,AP181,AP190,AP199,AP208,AP217,AP226,AP235,AP244,AP253,AP262,AP271,AP280,AP289,AP298,AP307,AP316,AP325,AP334,AP343,AP352,AP361,AP370,AP379,AP388,AP397,AP406,AP415,AP424,AP433,AP442,AP451,AP460,AP469,AP478,AP487)</f>
        <v>1.618186450227201</v>
      </c>
      <c r="M5" s="25">
        <f>AVERAGE(AR46,AR55,AR64,AR73,AR82,AR91,AR100,AR109,AR118,AR127,AR136,AR145,AR154,AR163,AR172,AR181,AR190,AR199,AR208,AR217,AR226,AR235,AR244,AR253,AR262,AR271,AR280,AR289,AR298,AR307,AR316,AR325,AR334,AR343,AR352,AR361,AR370,AR379,AR388,AR397,AR406,AR415,AR424,AR433,AR442,AR451,AR460,AR469,AR478,AR487)</f>
        <v>1.0008050310246803</v>
      </c>
      <c r="N5" s="26">
        <f>AVERAGE(AT46,AT55,AT64,AT73,AT82,AT91,AT100,AT109,AT118,AT127,AT136,AT145,AT154,AT163,AT172,AT181,AT190,AT199,AT208,AT217,AT226,AT235,AT244,AT253,AT262,AT271,AT280,AT289,AT298,AT307,AT316,AT325,AT334,AT343,AT352,AT361,AT370,AT379,AT388,AT397,AT406,AT415,AT424,AT433,AT442,AT451,AT460,AT469,AT478,AT487)</f>
        <v>1.0966973953456707</v>
      </c>
      <c r="O5"/>
      <c r="P5" s="18"/>
      <c r="Q5" s="18"/>
      <c r="R5" s="18"/>
      <c r="S5" s="18"/>
      <c r="T5" s="18"/>
      <c r="U5" s="18"/>
      <c r="V5" s="18"/>
      <c r="W5" s="18"/>
    </row>
    <row r="6" spans="1:27" ht="12.75" customHeight="1" x14ac:dyDescent="0.3">
      <c r="A6" s="17" t="s">
        <v>282</v>
      </c>
      <c r="B6" s="22">
        <f>AVERAGE(AA47,AA56,AA65,AA74,AA83,AA92,AA101,AA110,AA119,AA128,AA137,AA146,AA155,AA164,AA173,AA182,AA191,AA200,AA209,AA218,AA227,AA236,AA245,AA254,AA263,AA272,AA281,AA290,AA299,AA308,AA317,AA326,AA335,AA344,AA353,AA362,AA371,AA380,AA389,AA398,AA407,AA416,AA425,AA434,AA443,AA452,AA461,AA470,AA479,AA488)</f>
        <v>1.0473161297860205</v>
      </c>
      <c r="C6" s="23">
        <f>AVERAGE(AC47,AC56,AC65,AC74,AC83,AC92,AC101,AC110,AC119,AC128,AC137,AC146,AC155,AC164,AC173,AC182,AC191,AC200,AC209,AC218,AC227,AC236,AC245,AC254,AC263,AC272,AC281,AC290,AC299,AC308,AC317,AC326,AC335,AC344,AC353,AC362,AC371,AC380,AC389,AC398,AC407,AC416,AC425,AC434,AC443,AC452,AC461,AC470,AC479,AC488)</f>
        <v>1.055770407868954</v>
      </c>
      <c r="D6" s="24">
        <f>AVERAGE(AE47,AE56,AE65,AE74,AE83,AE92,AE101,AE110,AE119,AE128,AE137,AE146,AE155,AE164,AE173,AE182,AE191,AE200,AE209,AE218,AE227,AE236,AE245,AE254,AE263,AE272,AE281,AE290,AE299,AE308,AE317,AE326,AE335,AE344,AE353,AE362,AE371,AE380,AE389,AE398,AE407,AE416,AE425,AE434,AE443,AE452,AE461,AE470,AE479,AE488)</f>
        <v>1.1167794521807901</v>
      </c>
      <c r="E6" s="23">
        <f>AVERAGE(AB47,AB56,AB65,AB74,AB83,AB92,AB101,AB110,AB119,AB128,AB137,AB146,AB155,AB164,AB173,AB182,AB191,AB200,AB209,AB218,AB227,AB236,AB245,AB254,AB263,AB272,AB281,AB290,AB299,AB308,AB317,AB326,AB335,AB344,AB353,AB362,AB371,AB380,AB389,AB398,AB407,AB416,AB425,AB434,AB443,AB452,AB461,AB470,AB479,AB488)</f>
        <v>0.98872143978282745</v>
      </c>
      <c r="F6" s="25">
        <f>AVERAGE(AD47,AD56,AD65,AD74,AD83,AD92,AD101,AD110,AD119,AD128,AD137,AD146,AD155,AD164,AD173,AD182,AD191,AD200,AD209,AD218,AD227,AD236,AD245,AD254,AD263,AD272,AD281,AD290,AD299,AD308,AD317,AD326,AD335,AD344,AD353,AD362,AD371,AD380,AD389,AD398,AD407,AD416,AD425,AD434,AD443,AD452,AD461,AD470,AD479,AD488)</f>
        <v>1.009766654339203</v>
      </c>
      <c r="G6" s="26">
        <f>AVERAGE(AF47,AF56,AF65,AF74,AF83,AF92,AF101,AF110,AF119,AF128,AF137,AF146,AF155,AF164,AF173,AF182,AF191,AF200,AF209,AF218,AF227,AF236,AF245,AF254,AF263,AF272,AF281,AF290,AF299,AF308,AF317,AF326,AF335,AF344,AF353,AF362,AF371,AF380,AF389,AF398,AF407,AF416,AF425,AF434,AF443,AF452,AF461,AF470,AF479,AF488)</f>
        <v>1.0271673428199681</v>
      </c>
      <c r="H6" s="18"/>
      <c r="I6" s="22">
        <f>AVERAGE(AO47,AO56,AO65,AO74,AO83,AO92,AO101,AO110,AO119,AO128,AO137,AO146,AO155,AO164,AO173,AO182,AO191,AO200,AO209,AO218,AO227,AO236,AO245,AO254,AO263,AO272,AO281,AO290,AO299,AO308,AO317,AO326,AO335,AO344,AO353,AO362,AO371,AO380,AO389,AO398,AO407,AO416,AO425,AO434,AO443,AO452,AO461,AO470,AO479,AO488)</f>
        <v>1.0226445438666174</v>
      </c>
      <c r="J6" s="23">
        <f>AVERAGE(AQ47,AQ56,AQ65,AQ74,AQ83,AQ92,AQ101,AQ110,AQ119,AQ128,AQ137,AQ146,AQ155,AQ164,AQ173,AQ182,AQ191,AQ200,AQ209,AQ218,AQ227,AQ236,AQ245,AQ254,AQ263,AQ272,AQ281,AQ290,AQ299,AQ308,AQ317,AQ326,AQ335,AQ344,AQ353,AQ362,AQ371,AQ380,AQ389,AQ398,AQ407,AQ416,AQ425,AQ434,AQ443,AQ452,AQ461,AQ470,AQ479,AQ488)</f>
        <v>1.0263425526603267</v>
      </c>
      <c r="K6" s="24">
        <f>AVERAGE(AS47,AS56,AS65,AS74,AS83,AS92,AS101,AS110,AS119,AS128,AS137,AS146,AS155,AS164,AS173,AS182,AS191,AS200,AS209,AS218,AS227,AS236,AS245,AS254,AS263,AS272,AS281,AS290,AS299,AS308,AS317,AS326,AS335,AS344,AS353,AS362,AS371,AS380,AS389,AS398,AS407,AS416,AS425,AS434,AS443,AS452,AS461,AS470,AS479,AS488)</f>
        <v>1.0538169683786582</v>
      </c>
      <c r="L6" s="22">
        <f>AVERAGE(AP47,AP56,AP65,AP74,AP83,AP92,AP101,AP110,AP119,AP128,AP137,AP146,AP155,AP164,AP173,AP182,AP191,AP200,AP209,AP218,AP227,AP236,AP245,AP254,AP263,AP272,AP281,AP290,AP299,AP308,AP317,AP326,AP335,AP344,AP353,AP362,AP371,AP380,AP389,AP398,AP407,AP416,AP425,AP434,AP443,AP452,AP461,AP470,AP479,AP488)</f>
        <v>0.97894234659753454</v>
      </c>
      <c r="M6" s="25">
        <f>AVERAGE(AR47,AR56,AR65,AR74,AR83,AR92,AR101,AR110,AR119,AR128,AR137,AR146,AR155,AR164,AR173,AR182,AR191,AR200,AR209,AR218,AR227,AR236,AR245,AR254,AR263,AR272,AR281,AR290,AR299,AR308,AR317,AR326,AR335,AR344,AR353,AR362,AR371,AR380,AR389,AR398,AR407,AR416,AR425,AR434,AR443,AR452,AR461,AR470,AR479,AR488)</f>
        <v>1.0030113979271744</v>
      </c>
      <c r="N6" s="26">
        <f>AVERAGE(AT47,AT56,AT65,AT74,AT83,AT92,AT101,AT110,AT119,AT128,AT137,AT146,AT155,AT164,AT173,AT182,AT191,AT200,AT209,AT218,AT227,AT236,AT245,AT254,AT263,AT272,AT281,AT290,AT299,AT308,AT317,AT326,AT335,AT344,AT353,AT362,AT371,AT380,AT389,AT398,AT407,AT416,AT425,AT434,AT443,AT452,AT461,AT470,AT479,AT488)</f>
        <v>1.0099299692941717</v>
      </c>
      <c r="O6"/>
      <c r="P6" s="18"/>
      <c r="Q6" s="18"/>
      <c r="R6" s="18"/>
      <c r="S6" s="18"/>
      <c r="T6" s="18"/>
      <c r="U6" s="18"/>
      <c r="V6" s="18"/>
      <c r="W6" s="18"/>
    </row>
    <row r="7" spans="1:27" ht="12.75" customHeight="1" x14ac:dyDescent="0.3">
      <c r="A7" s="17" t="s">
        <v>283</v>
      </c>
      <c r="B7" s="27">
        <f>AVERAGE(AA48,AA57,AA66,AA75,AA84,AA93,AA102,AA111,AA120,AA129,AA138,AA147,AA156,AA165,AA174,AA183,AA192,AA201,AA210,AA219,AA228,AA237,AA246,AA255,AA264,AA273,AA282,AA291,AA300,AA309,AA318,AA327,AA336,AA345,AA354,AA363,AA372,AA381,AA390,AA399,AA408,AA417,AA426,AA435,AA444,AA453,AA462,AA471,AA480,AA489)</f>
        <v>2.0919629080433628</v>
      </c>
      <c r="C7" s="28">
        <f>AVERAGE(AC48,AC57,AC66,AC75,AC84,AC93,AC102,AC111,AC120,AC129,AC138,AC147,AC156,AC165,AC174,AC183,AC192,AC201,AC210,AC219,AC228,AC237,AC246,AC255,AC264,AC273,AC282,AC291,AC300,AC309,AC318,AC327,AC336,AC345,AC354,AC363,AC372,AC381,AC390,AC399,AC408,AC417,AC426,AC435,AC444,AC453,AC462,AC471,AC480,AC489)</f>
        <v>3.2561872053916701</v>
      </c>
      <c r="D7" s="29">
        <f>AVERAGE(AE48,AE57,AE66,AE75,AE84,AE93,AE102,AE111,AE120,AE129,AE138,AE147,AE156,AE165,AE174,AE183,AE192,AE201,AE210,AE219,AE228,AE237,AE246,AE255,AE264,AE273,AE282,AE291,AE300,AE309,AE318,AE327,AE336,AE345,AE354,AE363,AE372,AE381,AE390,AE399,AE408,AE417,AE426,AE435,AE444,AE453,AE462,AE471,AE480,AE489)</f>
        <v>5.1432617162981158</v>
      </c>
      <c r="E7" s="28">
        <f>AVERAGE(AB48,AB57,AB66,AB75,AB84,AB93,AB102,AB111,AB120,AB129,AB138,AB147,AB156,AB165,AB174,AB183,AB192,AB201,AB210,AB219,AB228,AB237,AB246,AB255,AB264,AB273,AB282,AB291,AB300,AB309,AB318,AB327,AB336,AB345,AB354,AB363,AB372,AB381,AB390,AB399,AB408,AB417,AB426,AB435,AB444,AB453,AB462,AB471,AB480,AB489)</f>
        <v>24.059913380481785</v>
      </c>
      <c r="F7" s="30">
        <f>AVERAGE(AD48,AD57,AD66,AD75,AD84,AD93,AD102,AD111,AD120,AD129,AD138,AD147,AD156,AD165,AD174,AD183,AD192,AD201,AD210,AD219,AD228,AD237,AD246,AD255,AD264,AD273,AD282,AD291,AD300,AD309,AD318,AD327,AD336,AD345,AD354,AD363,AD372,AD381,AD390,AD399,AD408,AD417,AD426,AD435,AD444,AD453,AD462,AD471,AD480,AD489)</f>
        <v>1.6004479796558642</v>
      </c>
      <c r="G7" s="31">
        <f>AVERAGE(AF48,AF57,AF66,AF75,AF84,AF93,AF102,AF111,AF120,AF129,AF138,AF147,AF156,AF165,AF174,AF183,AF192,AF201,AF210,AF219,AF228,AF237,AF246,AF255,AF264,AF273,AF282,AF291,AF300,AF309,AF318,AF327,AF336,AF345,AF354,AF363,AF372,AF381,AF390,AF399,AF408,AF417,AF426,AF435,AF444,AF453,AF462,AF471,AF480,AF489)</f>
        <v>2.2578967509021628</v>
      </c>
      <c r="H7" s="18"/>
      <c r="I7" s="27">
        <f>AVERAGE(AO48,AO57,AO66,AO75,AO84,AO93,AO102,AO111,AO120,AO129,AO138,AO147,AO156,AO165,AO174,AO183,AO192,AO201,AO210,AO219,AO228,AO237,AO246,AO255,AO264,AO273,AO282,AO291,AO300,AO309,AO318,AO327,AO336,AO345,AO354,AO363,AO372,AO381,AO390,AO399,AO408,AO417,AO426,AO435,AO444,AO453,AO462,AO471,AO480,AO489)</f>
        <v>1.411454344130473</v>
      </c>
      <c r="J7" s="28">
        <f>AVERAGE(AQ48,AQ57,AQ66,AQ75,AQ84,AQ93,AQ102,AQ111,AQ120,AQ129,AQ138,AQ147,AQ156,AQ165,AQ174,AQ183,AQ192,AQ201,AQ210,AQ219,AQ228,AQ237,AQ246,AQ255,AQ264,AQ273,AQ282,AQ291,AQ300,AQ309,AQ318,AQ327,AQ336,AQ345,AQ354,AQ363,AQ372,AQ381,AQ390,AQ399,AQ408,AQ417,AQ426,AQ435,AQ444,AQ453,AQ462,AQ471,AQ480,AQ489)</f>
        <v>1.7309170736321544</v>
      </c>
      <c r="K7" s="29">
        <f>AVERAGE(AS48,AS57,AS66,AS75,AS84,AS93,AS102,AS111,AS120,AS129,AS138,AS147,AS156,AS165,AS174,AS183,AS192,AS201,AS210,AS219,AS228,AS237,AS246,AS255,AS264,AS273,AS282,AS291,AS300,AS309,AS318,AS327,AS336,AS345,AS354,AS363,AS372,AS381,AS390,AS399,AS408,AS417,AS426,AS435,AS444,AS453,AS462,AS471,AS480,AS489)</f>
        <v>2.146700410866341</v>
      </c>
      <c r="L7" s="27">
        <f>AVERAGE(AP48,AP57,AP66,AP75,AP84,AP93,AP102,AP111,AP120,AP129,AP138,AP147,AP156,AP165,AP174,AP183,AP192,AP201,AP210,AP219,AP228,AP237,AP246,AP255,AP264,AP273,AP282,AP291,AP300,AP309,AP318,AP327,AP336,AP345,AP354,AP363,AP372,AP381,AP390,AP399,AP408,AP417,AP426,AP435,AP444,AP453,AP462,AP471,AP480,AP489)</f>
        <v>1.7173931251479653</v>
      </c>
      <c r="M7" s="30">
        <f>AVERAGE(AR48,AR57,AR66,AR75,AR84,AR93,AR102,AR111,AR120,AR129,AR138,AR147,AR156,AR165,AR174,AR183,AR192,AR201,AR210,AR219,AR228,AR237,AR246,AR255,AR264,AR273,AR282,AR291,AR300,AR309,AR318,AR327,AR336,AR345,AR354,AR363,AR372,AR381,AR390,AR399,AR408,AR417,AR426,AR435,AR444,AR453,AR462,AR471,AR480,AR489)</f>
        <v>1.2444187217832869</v>
      </c>
      <c r="N7" s="31">
        <f>AVERAGE(AT48,AT57,AT66,AT75,AT84,AT93,AT102,AT111,AT120,AT129,AT138,AT147,AT156,AT165,AT174,AT183,AT192,AT201,AT210,AT219,AT228,AT237,AT246,AT255,AT264,AT273,AT282,AT291,AT300,AT309,AT318,AT327,AT336,AT345,AT354,AT363,AT372,AT381,AT390,AT399,AT408,AT417,AT426,AT435,AT444,AT453,AT462,AT471,AT480,AT489)</f>
        <v>1.4652176800653609</v>
      </c>
      <c r="O7"/>
      <c r="P7" s="18"/>
      <c r="Q7" s="18"/>
      <c r="R7" s="18"/>
      <c r="S7" s="18"/>
      <c r="T7" s="18"/>
      <c r="U7" s="18"/>
      <c r="V7" s="18"/>
      <c r="W7" s="18"/>
    </row>
    <row r="8" spans="1:27" ht="12.75" customHeight="1" x14ac:dyDescent="0.3">
      <c r="B8" s="18"/>
      <c r="C8" s="18"/>
      <c r="D8" s="18"/>
      <c r="E8" s="18"/>
      <c r="F8" s="18"/>
      <c r="G8" s="18"/>
      <c r="H8" s="18"/>
      <c r="I8" s="18"/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</row>
    <row r="9" spans="1:27" ht="12.75" customHeight="1" x14ac:dyDescent="0.3">
      <c r="B9" s="6" t="s">
        <v>275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 t="s">
        <v>276</v>
      </c>
      <c r="O9" s="6"/>
      <c r="P9" s="6"/>
      <c r="Q9" s="6"/>
      <c r="R9" s="6"/>
      <c r="S9" s="6"/>
      <c r="T9" s="6"/>
      <c r="U9" s="6"/>
      <c r="V9" s="6"/>
      <c r="W9" s="6"/>
      <c r="X9" s="6"/>
      <c r="Y9" s="6"/>
    </row>
    <row r="10" spans="1:27" ht="12.75" customHeight="1" x14ac:dyDescent="0.3">
      <c r="B10" s="3" t="s">
        <v>277</v>
      </c>
      <c r="C10" s="3"/>
      <c r="D10" s="3"/>
      <c r="E10" s="3"/>
      <c r="F10" s="2" t="s">
        <v>278</v>
      </c>
      <c r="G10" s="2"/>
      <c r="H10" s="2"/>
      <c r="I10" s="2"/>
      <c r="J10" s="4" t="s">
        <v>279</v>
      </c>
      <c r="K10" s="4"/>
      <c r="L10" s="4"/>
      <c r="M10" s="4"/>
      <c r="N10" s="3" t="s">
        <v>277</v>
      </c>
      <c r="O10" s="3"/>
      <c r="P10" s="3"/>
      <c r="Q10" s="3"/>
      <c r="R10" s="2" t="s">
        <v>278</v>
      </c>
      <c r="S10" s="2"/>
      <c r="T10" s="2"/>
      <c r="U10" s="2"/>
      <c r="V10" s="4" t="s">
        <v>279</v>
      </c>
      <c r="W10" s="4"/>
      <c r="X10" s="4"/>
      <c r="Y10" s="4"/>
      <c r="Z10" s="17"/>
      <c r="AA10" s="32"/>
    </row>
    <row r="11" spans="1:27" ht="12.75" customHeight="1" x14ac:dyDescent="0.3">
      <c r="B11" s="19" t="s">
        <v>284</v>
      </c>
      <c r="C11" s="10" t="s">
        <v>285</v>
      </c>
      <c r="D11" s="10" t="s">
        <v>286</v>
      </c>
      <c r="E11" s="10" t="s">
        <v>287</v>
      </c>
      <c r="F11" s="20" t="s">
        <v>284</v>
      </c>
      <c r="G11" s="10" t="s">
        <v>285</v>
      </c>
      <c r="H11" s="10" t="s">
        <v>286</v>
      </c>
      <c r="I11" s="10" t="s">
        <v>287</v>
      </c>
      <c r="J11" s="20" t="s">
        <v>284</v>
      </c>
      <c r="K11" s="10" t="s">
        <v>285</v>
      </c>
      <c r="L11" s="10" t="s">
        <v>286</v>
      </c>
      <c r="M11" s="21" t="s">
        <v>287</v>
      </c>
      <c r="N11" s="19" t="s">
        <v>284</v>
      </c>
      <c r="O11" s="10" t="s">
        <v>285</v>
      </c>
      <c r="P11" s="10" t="s">
        <v>286</v>
      </c>
      <c r="Q11" s="10" t="s">
        <v>287</v>
      </c>
      <c r="R11" s="20" t="s">
        <v>284</v>
      </c>
      <c r="S11" s="10" t="s">
        <v>285</v>
      </c>
      <c r="T11" s="10" t="s">
        <v>286</v>
      </c>
      <c r="U11" s="10" t="s">
        <v>287</v>
      </c>
      <c r="V11" s="20" t="s">
        <v>284</v>
      </c>
      <c r="W11" s="10" t="s">
        <v>285</v>
      </c>
      <c r="X11" s="10" t="s">
        <v>286</v>
      </c>
      <c r="Y11" s="21" t="s">
        <v>287</v>
      </c>
      <c r="Z11" s="20"/>
      <c r="AA11" s="33"/>
    </row>
    <row r="12" spans="1:27" ht="12.75" customHeight="1" x14ac:dyDescent="0.3">
      <c r="A12" s="17" t="s">
        <v>280</v>
      </c>
      <c r="B12" s="34">
        <f>AVERAGE(AA45,AA54,AA63,AA72,AA81,AA90,AA99,AA108,AA117,AA126,AA135,AA144,AA153,AA162,AA171,AA180,AA189,AA198,AA207,AA216,AA225,AA234,AA243,AA252,AA261,AA270,AA279,AA288,AA297,AA306,AA315,AA324,AA333,AA342,AA351,AA360,AA369,AA378,AA387,AA396,AA405,AA414,AA423,AA432,AA441,AA450,AA459,AA468,AA477,AA486)</f>
        <v>1.4165530139144664</v>
      </c>
      <c r="C12" s="35">
        <f>MIN(AA45,AA54,AA63,AA72,AA81,AA90,AA99,AA108,AA117,AA126,AA135,AA144,AA153,AA162,AA171,AA180,AA189,AA198,AA207,AA216,AA225,AA234,AA243,AA252,AA261,AA270,AA279,AA288,AA297,AA306,AA315,AA324,AA333,AA342,AA351,AA360,AA369,AA378,AA387,AA396,AA405,AA414,AA423,AA432,AA441,AA450,AA459,AA468,AA477,AA486)</f>
        <v>1.0248966257389025</v>
      </c>
      <c r="D12" s="35">
        <f>MAX(AA45,AA54,AA63,AA72,AA81,AA90,AA99,AA108,AA117,AA126,AA135,AA144,AA153,AA162,AA171,AA180,AA189,AA198,AA207,AA216,AA225,AA234,AA243,AA252,AA261,AA270,AA279,AA288,AA297,AA306,AA315,AA324,AA333,AA342,AA351,AA360,AA369,AA378,AA387,AA396,AA405,AA414,AA423,AA432,AA441,AA450,AA459,AA468,AA477,AA486)</f>
        <v>1.9740956373399916</v>
      </c>
      <c r="E12" s="35">
        <f>STDEV(AA45,AA54,AA63,AA72,AA81,AA90,AA99,AA108,AA117,AA126,AA135,AA144,AA153,AA162,AA171,AA180,AA189,AA198,AA207,AA216,AA225,AA234,AA243,AA252,AA261,AA270,AA279,AA288,AA297,AA306,AA315,AA324,AA333,AA342,AA351,AA360,AA369,AA378,AA387,AA396,AA405,AA414,AA423,AA432,AA441,AA450,AA459,AA468,AA477,AA486)</f>
        <v>0.23391363958706196</v>
      </c>
      <c r="F12" s="35">
        <f>AVERAGE(AC45,AC54,AC63,AC72,AC81,AC90,AC99,AC108,AC117,AC126,AC135,AC144,AC153,AC162,AC171,AC180,AC189,AC198,AC207,AC216,AC225,AC234,AC243,AC252,AC261,AC270,AC279,AC288,AC297,AC306,AC315,AC324,AC333,AC342,AC351,AC360,AC369,AC378,AC387,AC396,AC405,AC414,AC423,AC432,AC441,AC450,AC459,AC468,AC477,AC486)</f>
        <v>2.0495439886224163</v>
      </c>
      <c r="G12" s="35">
        <f>MIN(AC45,AC54,AC63,AC72,AC81,AC90,AC99,AC108,AC117,AC126,AC135,AC144,AC153,AC162,AC171,AC180,AC189,AC198,AC207,AC216,AC225,AC234,AC243,AC252,AC261,AC270,AC279,AC288,AC297,AC306,AC315,AC324,AC333,AC342,AC351,AC360,AC369,AC378,AC387,AC396,AC405,AC414,AC423,AC432,AC441,AC450,AC459,AC468,AC477,AC486)</f>
        <v>1.0584220069954473</v>
      </c>
      <c r="H12" s="35">
        <f>MAX(AC45,AC54,AC63,AC72,AC81,AC90,AC99,AC108,AC117,AC126,AC135,AC144,AC153,AC162,AC171,AC180,AC189,AC198,AC207,AC216,AC225,AC234,AC243,AC252,AC261,AC270,AC279,AC288,AC297,AC306,AC315,AC324,AC333,AC342,AC351,AC360,AC369,AC378,AC387,AC396,AC405,AC414,AC423,AC432,AC441,AC450,AC459,AC468,AC477,AC486)</f>
        <v>3.3383514835496193</v>
      </c>
      <c r="I12" s="36">
        <f>STDEV(AC45,AC54,AC63,AC72,AC81,AC90,AC99,AC108,AC117,AC126,AC135,AC144,AC153,AC162,AC171,AC180,AC189,AC198,AC207,AC216,AC225,AC234,AC243,AC252,AC261,AC270,AC279,AC288,AC297,AC306,AC315,AC324,AC333,AC342,AC351,AC360,AC369,AC378,AC387,AC396,AC405,AC414,AC423,AC432,AC441,AC450,AC459,AC468,AC477,AC486)</f>
        <v>0.61718992307051435</v>
      </c>
      <c r="J12" s="36">
        <f>AVERAGE(AE45,AE54,AE63,AE72,AE81,AE90,AE99,AE108,AE117,AE126,AE135,AE144,AE153,AE162,AE171,AE180,AE189,AE198,AE207,AE216,AE225,AE234,AE243,AE252,AE261,AE270,AE279,AE288,AE297,AE306,AE315,AE324,AE333,AE342,AE351,AE360,AE369,AE378,AE387,AE396,AE405,AE414,AE423,AE432,AE441,AE450,AE459,AE468,AE477,AE486)</f>
        <v>2.9348434023360976</v>
      </c>
      <c r="K12" s="35">
        <f>MIN(AE45,AE54,AE63,AE72,AE81,AE90,AE99,AE108,AE117,AE126,AE135,AE144,AE153,AE162,AE171,AE180,AE189,AE198,AE207,AE216,AE225,AE234,AE243,AE252,AE261,AE270,AE279,AE288,AE297,AE306,AE315,AE324,AE333,AE342,AE351,AE360,AE369,AE378,AE387,AE396,AE405,AE414,AE423,AE432,AE441,AE450,AE459,AE468,AE477,AE486)</f>
        <v>0</v>
      </c>
      <c r="L12" s="35">
        <f>MAX(AE45,AE54,AE63,AE72,AE81,AE90,AE99,AE108,AE117,AE126,AE135,AE144,AE153,AE162,AE171,AE180,AE189,AE198,AE207,AE216,AE225,AE234,AE243,AE252,AE261,AE270,AE279,AE288,AE297,AE306,AE315,AE324,AE333,AE342,AE351,AE360,AE369,AE378,AE387,AE396,AE405,AE414,AE423,AE432,AE441,AE450,AE459,AE468,AE477,AE486)</f>
        <v>5.5825349430654683</v>
      </c>
      <c r="M12" s="37">
        <f>STDEV(AE45,AE54,AE63,AE72,AE81,AE90,AE99,AE108,AE117,AE126,AE135,AE144,AE153,AE162,AE171,AE180,AE189,AE198,AE207,AE216,AE225,AE234,AE243,AE252,AE261,AE270,AE279,AE288,AE297,AE306,AE315,AE324,AE333,AE342,AE351,AE360,AE369,AE378,AE387,AE396,AE405,AE414,AE423,AE432,AE441,AE450,AE459,AE468,AE477,AE486)</f>
        <v>1.4956473005463562</v>
      </c>
      <c r="N12" s="34">
        <f>AVERAGE(AB45,AB54,AB63,AB72,AB81,AB90,AB99,AB108,AB117,AB126,AB135,AB144,AB153,AB162,AB171,AB180,AB189,AB198,AB207,AB216,AB225,AB234,AB243,AB252,AB261,AB270,AB279,AB288,AB297,AB306,AB315,AB324,AB333,AB342,AB351,AB360,AB369,AB378,AB387,AB396,AB405,AB414,AB423,AB432,AB441,AB450,AB459,AB468,AB477,AB486)</f>
        <v>1.2324903482806713</v>
      </c>
      <c r="O12" s="35">
        <f>MIN(AB45,AB54,AB63,AB72,AB81,AB90,AB99,AB108,AB117,AB126,AB135,AB144,AB153,AB162,AB171,AB180,AB189,AB198,AB207,AB216,AB225,AB234,AB243,AB252,AB261,AB270,AB279,AB288,AB297,AB306,AB315,AB324,AB333,AB342,AB351,AB360,AB369,AB378,AB387,AB396,AB405,AB414,AB423,AB432,AB441,AB450,AB459,AB468,AB477,AB486)</f>
        <v>6.9566867416621919E-3</v>
      </c>
      <c r="P12" s="35">
        <f>MAX(AB45,AB54,AB63,AB72,AB81,AB90,AB99,AB108,AB117,AB126,AB135,AB144,AB153,AB162,AB171,AB180,AB189,AB198,AB207,AB216,AB225,AB234,AB243,AB252,AB261,AB270,AB279,AB288,AB297,AB306,AB315,AB324,AB333,AB342,AB351,AB360,AB369,AB378,AB387,AB396,AB405,AB414,AB423,AB432,AB441,AB450,AB459,AB468,AB477,AB486)</f>
        <v>2.1685466509586804</v>
      </c>
      <c r="Q12" s="36">
        <f>STDEV(AB45,AB54,AB63,AB72,AB81,AB90,AB99,AB108,AB117,AB126,AB135,AB144,AB153,AB162,AB171,AB180,AB189,AB198,AB207,AB216,AB225,AB234,AB243,AB252,AB261,AB270,AB279,AB288,AB297,AB306,AB315,AB324,AB333,AB342,AB351,AB360,AB369,AB378,AB387,AB396,AB405,AB414,AB423,AB432,AB441,AB450,AB459,AB468,AB477,AB486)</f>
        <v>0.32565864444684844</v>
      </c>
      <c r="R12" s="36">
        <f>AVERAGE(AD45,AD54,AD63,AD72,AD81,AD90,AD99,AD108,AD117,AD126,AD135,AD144,AD153,AD162,AD171,AD180,AD189,AD198,AD207,AD216,AD225,AD234,AD243,AD252,AD261,AD270,AD279,AD288,AD297,AD306,AD315,AD324,AD333,AD342,AD351,AD360,AD369,AD378,AD387,AD396,AD405,AD414,AD423,AD432,AD441,AD450,AD459,AD468,AD477,AD486)</f>
        <v>1.6346798154929192</v>
      </c>
      <c r="S12" s="36">
        <f>MIN(AD45,AD54,AD63,AD72,AD81,AD90,AD99,AD108,AD117,AD126,AD135,AD144,AD153,AD162,AD171,AD180,AD189,AD198,AD207,AD216,AD225,AD234,AD243,AD252,AD261,AD270,AD279,AD288,AD297,AD306,AD315,AD324,AD333,AD342,AD351,AD360,AD369,AD378,AD387,AD396,AD405,AD414,AD423,AD432,AD441,AD450,AD459,AD468,AD477,AD486)</f>
        <v>0.71182777470584391</v>
      </c>
      <c r="T12" s="36">
        <f>MAX(AD45,AD54,AD63,AD72,AD81,AD90,AD99,AD108,AD117,AD126,AD135,AD144,AD153,AD162,AD171,AD180,AD189,AD198,AD207,AD216,AD225,AD234,AD243,AD252,AD261,AD270,AD279,AD288,AD297,AD306,AD315,AD324,AD333,AD342,AD351,AD360,AD369,AD378,AD387,AD396,AD405,AD414,AD423,AD432,AD441,AD450,AD459,AD468,AD477,AD486)</f>
        <v>3.2343799835273459</v>
      </c>
      <c r="U12" s="36">
        <f>STDEV(AD45,AD54,AD63,AD72,AD81,AD90,AD99,AD108,AD117,AD126,AD135,AD144,AD153,AD162,AD171,AD180,AD189,AD198,AD207,AD216,AD225,AD234,AD243,AD252,AD261,AD270,AD279,AD288,AD297,AD306,AD315,AD324,AD333,AD342,AD351,AD360,AD369,AD378,AD387,AD396,AD405,AD414,AD423,AD432,AD441,AD450,AD459,AD468,AD477,AD486)</f>
        <v>0.4787044530046819</v>
      </c>
      <c r="V12" s="36">
        <f>AVERAGE(AF45,AF54,AF63,AF72,AF81,AF90,AF99,AF108,AF117,AF126,AF135,AF144,AF153,AF162,AF171,AF180,AF189,AF198,AF207,AF216,AF225,AF234,AF243,AF252,AF261,AF270,AF279,AF288,AF297,AF306,AF315,AF324,AF333,AF342,AF351,AF360,AF369,AF378,AF387,AF396,AF405,AF414,AF423,AF432,AF441,AF450,AF459,AF468,AF477,AF486)</f>
        <v>2.0553472070910255</v>
      </c>
      <c r="W12" s="36">
        <f>MIN(AF45,AF54,AF63,AF72,AF81,AF90,AF99,AF108,AF117,AF126,AF135,AF144,AF153,AF162,AF171,AF180,AF189,AF198,AF207,AF216,AF225,AF234,AF243,AF252,AF261,AF270,AF279,AF288,AF297,AF306,AF315,AF324,AF333,AF342,AF351,AF360,AF369,AF378,AF387,AF396,AF405,AF414,AF423,AF432,AF441,AF450,AF459,AF468,AF477,AF486)</f>
        <v>0</v>
      </c>
      <c r="X12" s="35">
        <f>MAX(AF45,AF54,AF63,AF72,AF81,AF90,AF99,AF108,AF117,AF126,AF135,AF144,AF153,AF162,AF171,AF180,AF189,AF198,AF207,AF216,AF225,AF234,AF243,AF252,AF261,AF270,AF279,AF288,AF297,AF306,AF315,AF324,AF333,AF342,AF351,AF360,AF369,AF378,AF387,AF396,AF405,AF414,AF423,AF432,AF441,AF450,AF459,AF468,AF477,AF486)</f>
        <v>4.4703515040295656</v>
      </c>
      <c r="Y12" s="37">
        <f>STDEV(AF45,AF54,AF63,AF72,AF81,AF90,AF99,AF108,AF117,AF126,AF135,AF144,AF153,AF162,AF171,AF180,AF189,AF198,AF207,AF216,AF225,AF234,AF243,AF252,AF261,AF270,AF279,AF288,AF297,AF306,AF315,AF324,AF333,AF342,AF351,AF360,AF369,AF378,AF387,AF396,AF405,AF414,AF423,AF432,AF441,AF450,AF459,AF468,AF477,AF486)</f>
        <v>0.99970334851982134</v>
      </c>
      <c r="Z12" s="36"/>
      <c r="AA12" s="38"/>
    </row>
    <row r="13" spans="1:27" ht="12.75" customHeight="1" x14ac:dyDescent="0.3">
      <c r="A13" s="17" t="s">
        <v>281</v>
      </c>
      <c r="B13" s="34">
        <f>AVERAGE(AA46,AA55,AA64,AA73,AA82,AA91,AA100,AA109,AA118,AA127,AA136,AA145,AA154,AA163,AA172,AA181,AA190,AA199,AA208,AA217,AA226,AA235,AA244,AA253,AA262,AA271,AA280,AA289,AA298,AA307,AA316,AA325,AA334,AA343,AA352,AA361,AA370,AA379,AA388,AA397,AA406,AA415,AA424,AA433,AA442,AA451,AA460,AA469,AA478,AA487)</f>
        <v>1.633745203051522</v>
      </c>
      <c r="C13" s="35">
        <f>MIN(AA46,AA55,AA64,AA73,AA82,AA91,AA100,AA109,AA118,AA127,AA136,AA145,AA154,AA163,AA172,AA181,AA190,AA199,AA208,AA217,AA226,AA235,AA244,AA253,AA262,AA271,AA280,AA289,AA298,AA307,AA316,AA325,AA334,AA343,AA352,AA361,AA370,AA379,AA388,AA397,AA406,AA415,AA424,AA433,AA442,AA451,AA460,AA469,AA478,AA487)</f>
        <v>0.87660852359813257</v>
      </c>
      <c r="D13" s="35">
        <f>MAX(AA46,AA55,AA64,AA73,AA82,AA91,AA100,AA109,AA118,AA127,AA136,AA145,AA154,AA163,AA172,AA181,AA190,AA199,AA208,AA217,AA226,AA235,AA244,AA253,AA262,AA271,AA280,AA289,AA298,AA307,AA316,AA325,AA334,AA343,AA352,AA361,AA370,AA379,AA388,AA397,AA406,AA415,AA424,AA433,AA442,AA451,AA460,AA469,AA478,AA487)</f>
        <v>5.8621869771134794</v>
      </c>
      <c r="E13" s="35">
        <f>STDEV(AA46,AA55,AA64,AA73,AA82,AA91,AA100,AA109,AA118,AA127,AA136,AA145,AA154,AA163,AA172,AA181,AA190,AA199,AA208,AA217,AA226,AA235,AA244,AA253,AA262,AA271,AA280,AA289,AA298,AA307,AA316,AA325,AA334,AA343,AA352,AA361,AA370,AA379,AA388,AA397,AA406,AA415,AA424,AA433,AA442,AA451,AA460,AA469,AA478,AA487)</f>
        <v>0.94470998290094055</v>
      </c>
      <c r="F13" s="35">
        <f>AVERAGE(AC46,AC55,AC64,AC73,AC82,AC91,AC100,AC109,AC118,AC127,AC136,AC145,AC154,AC163,AC172,AC181,AC190,AC199,AC208,AC217,AC226,AC235,AC244,AC253,AC262,AC271,AC280,AC289,AC298,AC307,AC316,AC325,AC334,AC343,AC352,AC361,AC370,AC379,AC388,AC397,AC406,AC415,AC424,AC433,AC442,AC451,AC460,AC469,AC478,AC487)</f>
        <v>2.2847133949671314</v>
      </c>
      <c r="G13" s="35">
        <f>MIN(AC46,AC55,AC64,AC73,AC82,AC91,AC100,AC109,AC118,AC127,AC136,AC145,AC154,AC163,AC172,AC181,AC190,AC199,AC208,AC217,AC226,AC235,AC244,AC253,AC262,AC271,AC280,AC289,AC298,AC307,AC316,AC325,AC334,AC343,AC352,AC361,AC370,AC379,AC388,AC397,AC406,AC415,AC424,AC433,AC442,AC451,AC460,AC469,AC478,AC487)</f>
        <v>0.94703647362739884</v>
      </c>
      <c r="H13" s="35">
        <f>MAX(AC46,AC55,AC64,AC73,AC82,AC91,AC100,AC109,AC118,AC127,AC136,AC145,AC154,AC163,AC172,AC181,AC190,AC199,AC208,AC217,AC226,AC235,AC244,AC253,AC262,AC271,AC280,AC289,AC298,AC307,AC316,AC325,AC334,AC343,AC352,AC361,AC370,AC379,AC388,AC397,AC406,AC415,AC424,AC433,AC442,AC451,AC460,AC469,AC478,AC487)</f>
        <v>9.3561813636775462</v>
      </c>
      <c r="I13" s="36">
        <f>STDEV(AC46,AC55,AC64,AC73,AC82,AC91,AC100,AC109,AC118,AC127,AC136,AC145,AC154,AC163,AC172,AC181,AC190,AC199,AC208,AC217,AC226,AC235,AC244,AC253,AC262,AC271,AC280,AC289,AC298,AC307,AC316,AC325,AC334,AC343,AC352,AC361,AC370,AC379,AC388,AC397,AC406,AC415,AC424,AC433,AC442,AC451,AC460,AC469,AC478,AC487)</f>
        <v>1.8320441862103833</v>
      </c>
      <c r="J13" s="36">
        <f>AVERAGE(AE46,AE55,AE64,AE73,AE82,AE91,AE100,AE109,AE118,AE127,AE136,AE145,AE154,AE163,AE172,AE181,AE190,AE199,AE208,AE217,AE226,AE235,AE244,AE253,AE262,AE271,AE280,AE289,AE298,AE307,AE316,AE325,AE334,AE343,AE352,AE361,AE370,AE379,AE388,AE397,AE406,AE415,AE424,AE433,AE442,AE451,AE460,AE469,AE478,AE487)</f>
        <v>3.5629205756954314</v>
      </c>
      <c r="K13" s="35">
        <f>MIN(AE46,AE55,AE64,AE73,AE82,AE91,AE100,AE109,AE118,AE127,AE136,AE145,AE154,AE163,AE172,AE181,AE190,AE199,AE208,AE217,AE226,AE235,AE244,AE253,AE262,AE271,AE280,AE289,AE298,AE307,AE316,AE325,AE334,AE343,AE352,AE361,AE370,AE379,AE388,AE397,AE406,AE415,AE424,AE433,AE442,AE451,AE460,AE469,AE478,AE487)</f>
        <v>1.0711576561485361</v>
      </c>
      <c r="L13" s="35">
        <f>MAX(AE46,AE55,AE64,AE73,AE82,AE91,AE100,AE109,AE118,AE127,AE136,AE145,AE154,AE163,AE172,AE181,AE190,AE199,AE208,AE217,AE226,AE235,AE244,AE253,AE262,AE271,AE280,AE289,AE298,AE307,AE316,AE325,AE334,AE343,AE352,AE361,AE370,AE379,AE388,AE397,AE406,AE415,AE424,AE433,AE442,AE451,AE460,AE469,AE478,AE487)</f>
        <v>17.716903941746384</v>
      </c>
      <c r="M13" s="37">
        <f>STDEV(AE46,AE55,AE64,AE73,AE82,AE91,AE100,AE109,AE118,AE127,AE136,AE145,AE154,AE163,AE172,AE181,AE190,AE199,AE208,AE217,AE226,AE235,AE244,AE253,AE262,AE271,AE280,AE289,AE298,AE307,AE316,AE325,AE334,AE343,AE352,AE361,AE370,AE379,AE388,AE397,AE406,AE415,AE424,AE433,AE442,AE451,AE460,AE469,AE478,AE487)</f>
        <v>3.4926074140178156</v>
      </c>
      <c r="N13" s="34">
        <f>AVERAGE(AB46,AB55,AB64,AB73,AB82,AB91,AB100,AB109,AB118,AB127,AB136,AB145,AB154,AB163,AB172,AB181,AB190,AB199,AB208,AB217,AB226,AB235,AB244,AB253,AB262,AB271,AB280,AB289,AB298,AB307,AB316,AB325,AB334,AB343,AB352,AB361,AB370,AB379,AB388,AB397,AB406,AB415,AB424,AB433,AB442,AB451,AB460,AB469,AB478,AB487)</f>
        <v>25.988746901816622</v>
      </c>
      <c r="O13" s="35">
        <f>MIN(AB46,AB55,AB64,AB73,AB82,AB91,AB100,AB109,AB118,AB127,AB136,AB145,AB154,AB163,AB172,AB181,AB190,AB199,AB208,AB217,AB226,AB235,AB244,AB253,AB262,AB271,AB280,AB289,AB298,AB307,AB316,AB325,AB334,AB343,AB352,AB361,AB370,AB379,AB388,AB397,AB406,AB415,AB424,AB433,AB442,AB451,AB460,AB469,AB478,AB487)</f>
        <v>8.3650275452134479E-3</v>
      </c>
      <c r="P13" s="35">
        <f>MAX(AB46,AB55,AB64,AB73,AB82,AB91,AB100,AB109,AB118,AB127,AB136,AB145,AB154,AB163,AB172,AB181,AB190,AB199,AB208,AB217,AB226,AB235,AB244,AB253,AB262,AB271,AB280,AB289,AB298,AB307,AB316,AB325,AB334,AB343,AB352,AB361,AB370,AB379,AB388,AB397,AB406,AB415,AB424,AB433,AB442,AB451,AB460,AB469,AB478,AB487)</f>
        <v>1255.9015548957327</v>
      </c>
      <c r="Q13" s="36">
        <f>STDEV(AB46,AB55,AB64,AB73,AB82,AB91,AB100,AB109,AB118,AB127,AB136,AB145,AB154,AB163,AB172,AB181,AB190,AB199,AB208,AB217,AB226,AB235,AB244,AB253,AB262,AB271,AB280,AB289,AB298,AB307,AB316,AB325,AB334,AB343,AB352,AB361,AB370,AB379,AB388,AB397,AB406,AB415,AB424,AB433,AB442,AB451,AB460,AB469,AB478,AB487)</f>
        <v>177.48581974489872</v>
      </c>
      <c r="R13" s="36">
        <f>AVERAGE(AD46,AD55,AD64,AD73,AD82,AD91,AD100,AD109,AD118,AD127,AD136,AD145,AD154,AD163,AD172,AD181,AD190,AD199,AD208,AD217,AD226,AD235,AD244,AD253,AD262,AD271,AD280,AD289,AD298,AD307,AD316,AD325,AD334,AD343,AD352,AD361,AD370,AD379,AD388,AD397,AD406,AD415,AD424,AD433,AD442,AD451,AD460,AD469,AD478,AD487)</f>
        <v>1.0207688470157668</v>
      </c>
      <c r="S13" s="36">
        <f>MIN(AD46,AD55,AD64,AD73,AD82,AD91,AD100,AD109,AD118,AD127,AD136,AD145,AD154,AD163,AD172,AD181,AD190,AD199,AD208,AD217,AD226,AD235,AD244,AD253,AD262,AD271,AD280,AD289,AD298,AD307,AD316,AD325,AD334,AD343,AD352,AD361,AD370,AD379,AD388,AD397,AD406,AD415,AD424,AD433,AD442,AD451,AD460,AD469,AD478,AD487)</f>
        <v>0.29117938915842118</v>
      </c>
      <c r="T13" s="36">
        <f>MAX(AD46,AD55,AD64,AD73,AD82,AD91,AD100,AD109,AD118,AD127,AD136,AD145,AD154,AD163,AD172,AD181,AD190,AD199,AD208,AD217,AD226,AD235,AD244,AD253,AD262,AD271,AD280,AD289,AD298,AD307,AD316,AD325,AD334,AD343,AD352,AD361,AD370,AD379,AD388,AD397,AD406,AD415,AD424,AD433,AD442,AD451,AD460,AD469,AD478,AD487)</f>
        <v>1.7597870286660915</v>
      </c>
      <c r="U13" s="36">
        <f>STDEV(AD46,AD55,AD64,AD73,AD82,AD91,AD100,AD109,AD118,AD127,AD136,AD145,AD154,AD163,AD172,AD181,AD190,AD199,AD208,AD217,AD226,AD235,AD244,AD253,AD262,AD271,AD280,AD289,AD298,AD307,AD316,AD325,AD334,AD343,AD352,AD361,AD370,AD379,AD388,AD397,AD406,AD415,AD424,AD433,AD442,AD451,AD460,AD469,AD478,AD487)</f>
        <v>0.27475597455055845</v>
      </c>
      <c r="V13" s="36">
        <f>AVERAGE(AF46,AF55,AF64,AF73,AF82,AF91,AF100,AF109,AF118,AF127,AF136,AF145,AF154,AF163,AF172,AF181,AF190,AF199,AF208,AF217,AF226,AF235,AF244,AF253,AF262,AF271,AF280,AF289,AF298,AF307,AF316,AF325,AF334,AF343,AF352,AF361,AF370,AF379,AF388,AF397,AF406,AF415,AF424,AF433,AF442,AF451,AF460,AF469,AF478,AF487)</f>
        <v>1.2243655807579705</v>
      </c>
      <c r="W13" s="36">
        <f>MIN(AF46,AF55,AF64,AF73,AF82,AF91,AF100,AF109,AF118,AF127,AF136,AF145,AF154,AF163,AF172,AF181,AF190,AF199,AF208,AF217,AF226,AF235,AF244,AF253,AF262,AF271,AF280,AF289,AF298,AF307,AF316,AF325,AF334,AF343,AF352,AF361,AF370,AF379,AF388,AF397,AF406,AF415,AF424,AF433,AF442,AF451,AF460,AF469,AF478,AF487)</f>
        <v>0.61315430159794881</v>
      </c>
      <c r="X13" s="35">
        <f>MAX(AF46,AF55,AF64,AF73,AF82,AF91,AF100,AF109,AF118,AF127,AF136,AF145,AF154,AF163,AF172,AF181,AF190,AF199,AF208,AF217,AF226,AF235,AF244,AF253,AF262,AF271,AF280,AF289,AF298,AF307,AF316,AF325,AF334,AF343,AF352,AF361,AF370,AF379,AF388,AF397,AF406,AF415,AF424,AF433,AF442,AF451,AF460,AF469,AF478,AF487)</f>
        <v>2.2309454153031338</v>
      </c>
      <c r="Y13" s="37">
        <f>STDEV(AF46,AF55,AF64,AF73,AF82,AF91,AF100,AF109,AF118,AF127,AF136,AF145,AF154,AF163,AF172,AF181,AF190,AF199,AF208,AF217,AF226,AF235,AF244,AF253,AF262,AF271,AF280,AF289,AF298,AF307,AF316,AF325,AF334,AF343,AF352,AF361,AF370,AF379,AF388,AF397,AF406,AF415,AF424,AF433,AF442,AF451,AF460,AF469,AF478,AF487)</f>
        <v>0.33894431093266797</v>
      </c>
      <c r="Z13" s="36"/>
      <c r="AA13" s="38"/>
    </row>
    <row r="14" spans="1:27" ht="12.75" customHeight="1" x14ac:dyDescent="0.3">
      <c r="A14" s="17" t="s">
        <v>282</v>
      </c>
      <c r="B14" s="34">
        <f>AVERAGE(AA47,AA56,AA65,AA74,AA83,AA92,AA101,AA110,AA119,AA128,AA137,AA146,AA155,AA164,AA173,AA182,AA191,AA200,AA209,AA218,AA227,AA236,AA245,AA254,AA263,AA272,AA281,AA290,AA299,AA308,AA317,AA326,AA335,AA344,AA353,AA362,AA371,AA380,AA389,AA398,AA407,AA416,AA425,AA434,AA443,AA452,AA461,AA470,AA479,AA488)</f>
        <v>1.0473161297860205</v>
      </c>
      <c r="C14" s="35">
        <f>MIN(AA47,AA56,AA65,AA74,AA83,AA92,AA101,AA110,AA119,AA128,AA137,AA146,AA155,AA164,AA173,AA182,AA191,AA200,AA209,AA218,AA227,AA236,AA245,AA254,AA263,AA272,AA281,AA290,AA299,AA308,AA317,AA326,AA335,AA344,AA353,AA362,AA371,AA380,AA389,AA398,AA407,AA416,AA425,AA434,AA443,AA452,AA461,AA470,AA479,AA488)</f>
        <v>0.94010168573184505</v>
      </c>
      <c r="D14" s="35">
        <f>MAX(AA47,AA56,AA65,AA74,AA83,AA92,AA101,AA110,AA119,AA128,AA137,AA146,AA155,AA164,AA173,AA182,AA191,AA200,AA209,AA218,AA227,AA236,AA245,AA254,AA263,AA272,AA281,AA290,AA299,AA308,AA317,AA326,AA335,AA344,AA353,AA362,AA371,AA380,AA389,AA398,AA407,AA416,AA425,AA434,AA443,AA452,AA461,AA470,AA479,AA488)</f>
        <v>1.3781832882625733</v>
      </c>
      <c r="E14" s="35">
        <f>STDEV(AA47,AA56,AA65,AA74,AA83,AA92,AA101,AA110,AA119,AA128,AA137,AA146,AA155,AA164,AA173,AA182,AA191,AA200,AA209,AA218,AA227,AA236,AA245,AA254,AA263,AA272,AA281,AA290,AA299,AA308,AA317,AA326,AA335,AA344,AA353,AA362,AA371,AA380,AA389,AA398,AA407,AA416,AA425,AA434,AA443,AA452,AA461,AA470,AA479,AA488)</f>
        <v>8.2502283661278222E-2</v>
      </c>
      <c r="F14" s="35">
        <f>AVERAGE(AC47,AC56,AC65,AC74,AC83,AC92,AC101,AC110,AC119,AC128,AC137,AC146,AC155,AC164,AC173,AC182,AC191,AC200,AC209,AC218,AC227,AC236,AC245,AC254,AC263,AC272,AC281,AC290,AC299,AC308,AC317,AC326,AC335,AC344,AC353,AC362,AC371,AC380,AC389,AC398,AC407,AC416,AC425,AC434,AC443,AC452,AC461,AC470,AC479,AC488)</f>
        <v>1.055770407868954</v>
      </c>
      <c r="G14" s="35">
        <f>MIN(AC47,AC56,AC65,AC74,AC83,AC92,AC101,AC110,AC119,AC128,AC137,AC146,AC155,AC164,AC173,AC182,AC191,AC200,AC209,AC218,AC227,AC236,AC245,AC254,AC263,AC272,AC281,AC290,AC299,AC308,AC317,AC326,AC335,AC344,AC353,AC362,AC371,AC380,AC389,AC398,AC407,AC416,AC425,AC434,AC443,AC452,AC461,AC470,AC479,AC488)</f>
        <v>0.84189474589951807</v>
      </c>
      <c r="H14" s="35">
        <f>MAX(AC47,AC56,AC65,AC74,AC83,AC92,AC101,AC110,AC119,AC128,AC137,AC146,AC155,AC164,AC173,AC182,AC191,AC200,AC209,AC218,AC227,AC236,AC245,AC254,AC263,AC272,AC281,AC290,AC299,AC308,AC317,AC326,AC335,AC344,AC353,AC362,AC371,AC380,AC389,AC398,AC407,AC416,AC425,AC434,AC443,AC452,AC461,AC470,AC479,AC488)</f>
        <v>1.4056788361873103</v>
      </c>
      <c r="I14" s="36">
        <f>STDEV(AC47,AC56,AC65,AC74,AC83,AC92,AC101,AC110,AC119,AC128,AC137,AC146,AC155,AC164,AC173,AC182,AC191,AC200,AC209,AC218,AC227,AC236,AC245,AC254,AC263,AC272,AC281,AC290,AC299,AC308,AC317,AC326,AC335,AC344,AC353,AC362,AC371,AC380,AC389,AC398,AC407,AC416,AC425,AC434,AC443,AC452,AC461,AC470,AC479,AC488)</f>
        <v>0.10274413915798125</v>
      </c>
      <c r="J14" s="36">
        <f>AVERAGE(AE47,AE56,AE65,AE74,AE83,AE92,AE101,AE110,AE119,AE128,AE137,AE146,AE155,AE164,AE173,AE182,AE191,AE200,AE209,AE218,AE227,AE236,AE245,AE254,AE263,AE272,AE281,AE290,AE299,AE308,AE317,AE326,AE335,AE344,AE353,AE362,AE371,AE380,AE389,AE398,AE407,AE416,AE425,AE434,AE443,AE452,AE461,AE470,AE479,AE488)</f>
        <v>1.1167794521807901</v>
      </c>
      <c r="K14" s="35">
        <f>MIN(AE47,AE56,AE65,AE74,AE83,AE92,AE101,AE110,AE119,AE128,AE137,AE146,AE155,AE164,AE173,AE182,AE191,AE200,AE209,AE218,AE227,AE236,AE245,AE254,AE263,AE272,AE281,AE290,AE299,AE308,AE317,AE326,AE335,AE344,AE353,AE362,AE371,AE380,AE389,AE398,AE407,AE416,AE425,AE434,AE443,AE452,AE461,AE470,AE479,AE488)</f>
        <v>0.88882937746472523</v>
      </c>
      <c r="L14" s="35">
        <f>MAX(AE47,AE56,AE65,AE74,AE83,AE92,AE101,AE110,AE119,AE128,AE137,AE146,AE155,AE164,AE173,AE182,AE191,AE200,AE209,AE218,AE227,AE236,AE245,AE254,AE263,AE272,AE281,AE290,AE299,AE308,AE317,AE326,AE335,AE344,AE353,AE362,AE371,AE380,AE389,AE398,AE407,AE416,AE425,AE434,AE443,AE452,AE461,AE470,AE479,AE488)</f>
        <v>1.7367887726200215</v>
      </c>
      <c r="M14" s="37">
        <f>STDEV(AE47,AE56,AE65,AE74,AE83,AE92,AE101,AE110,AE119,AE128,AE137,AE146,AE155,AE164,AE173,AE182,AE191,AE200,AE209,AE218,AE227,AE236,AE245,AE254,AE263,AE272,AE281,AE290,AE299,AE308,AE317,AE326,AE335,AE344,AE353,AE362,AE371,AE380,AE389,AE398,AE407,AE416,AE425,AE434,AE443,AE452,AE461,AE470,AE479,AE488)</f>
        <v>0.17700725289637156</v>
      </c>
      <c r="N14" s="34">
        <f>AVERAGE(AB47,AB56,AB65,AB74,AB83,AB92,AB101,AB110,AB119,AB128,AB137,AB146,AB155,AB164,AB173,AB182,AB191,AB200,AB209,AB218,AB227,AB236,AB245,AB254,AB263,AB272,AB281,AB290,AB299,AB308,AB317,AB326,AB335,AB344,AB353,AB362,AB371,AB380,AB389,AB398,AB407,AB416,AB425,AB434,AB443,AB452,AB461,AB470,AB479,AB488)</f>
        <v>0.98872143978282745</v>
      </c>
      <c r="O14" s="35">
        <f>MIN(AB47,AB56,AB65,AB74,AB83,AB92,AB101,AB110,AB119,AB128,AB137,AB146,AB155,AB164,AB173,AB182,AB191,AB200,AB209,AB218,AB227,AB236,AB245,AB254,AB263,AB272,AB281,AB290,AB299,AB308,AB317,AB326,AB335,AB344,AB353,AB362,AB371,AB380,AB389,AB398,AB407,AB416,AB425,AB434,AB443,AB452,AB461,AB470,AB479,AB488)</f>
        <v>4.6758272609850822E-4</v>
      </c>
      <c r="P14" s="35">
        <f>MAX(AB47,AB56,AB65,AB74,AB83,AB92,AB101,AB110,AB119,AB128,AB137,AB146,AB155,AB164,AB173,AB182,AB191,AB200,AB209,AB218,AB227,AB236,AB245,AB254,AB263,AB272,AB281,AB290,AB299,AB308,AB317,AB326,AB335,AB344,AB353,AB362,AB371,AB380,AB389,AB398,AB407,AB416,AB425,AB434,AB443,AB452,AB461,AB470,AB479,AB488)</f>
        <v>1.5710393001189762</v>
      </c>
      <c r="Q14" s="36">
        <f>STDEV(AB47,AB56,AB65,AB74,AB83,AB92,AB101,AB110,AB119,AB128,AB137,AB146,AB155,AB164,AB173,AB182,AB191,AB200,AB209,AB218,AB227,AB236,AB245,AB254,AB263,AB272,AB281,AB290,AB299,AB308,AB317,AB326,AB335,AB344,AB353,AB362,AB371,AB380,AB389,AB398,AB407,AB416,AB425,AB434,AB443,AB452,AB461,AB470,AB479,AB488)</f>
        <v>0.26293180737100058</v>
      </c>
      <c r="R14" s="36">
        <f>AVERAGE(AD47,AD56,AD65,AD74,AD83,AD92,AD101,AD110,AD119,AD128,AD137,AD146,AD155,AD164,AD173,AD182,AD191,AD200,AD209,AD218,AD227,AD236,AD245,AD254,AD263,AD272,AD281,AD290,AD299,AD308,AD317,AD326,AD335,AD344,AD353,AD362,AD371,AD380,AD389,AD398,AD407,AD416,AD425,AD434,AD443,AD452,AD461,AD470,AD479,AD488)</f>
        <v>1.009766654339203</v>
      </c>
      <c r="S14" s="36">
        <f>MIN(AD47,AD56,AD65,AD74,AD83,AD92,AD101,AD110,AD119,AD128,AD137,AD146,AD155,AD164,AD173,AD182,AD191,AD200,AD209,AD218,AD227,AD236,AD245,AD254,AD263,AD272,AD281,AD290,AD299,AD308,AD317,AD326,AD335,AD344,AD353,AD362,AD371,AD380,AD389,AD398,AD407,AD416,AD425,AD434,AD443,AD452,AD461,AD470,AD479,AD488)</f>
        <v>0.5934050081743657</v>
      </c>
      <c r="T14" s="36">
        <f>MAX(AD47,AD56,AD65,AD74,AD83,AD92,AD101,AD110,AD119,AD128,AD137,AD146,AD155,AD164,AD173,AD182,AD191,AD200,AD209,AD218,AD227,AD236,AD245,AD254,AD263,AD272,AD281,AD290,AD299,AD308,AD317,AD326,AD335,AD344,AD353,AD362,AD371,AD380,AD389,AD398,AD407,AD416,AD425,AD434,AD443,AD452,AD461,AD470,AD479,AD488)</f>
        <v>1.3406045760583616</v>
      </c>
      <c r="U14" s="36">
        <f>STDEV(AD47,AD56,AD65,AD74,AD83,AD92,AD101,AD110,AD119,AD128,AD137,AD146,AD155,AD164,AD173,AD182,AD191,AD200,AD209,AD218,AD227,AD236,AD245,AD254,AD263,AD272,AD281,AD290,AD299,AD308,AD317,AD326,AD335,AD344,AD353,AD362,AD371,AD380,AD389,AD398,AD407,AD416,AD425,AD434,AD443,AD452,AD461,AD470,AD479,AD488)</f>
        <v>0.12153471172402701</v>
      </c>
      <c r="V14" s="36">
        <f>AVERAGE(AF47,AF56,AF65,AF74,AF83,AF92,AF101,AF110,AF119,AF128,AF137,AF146,AF155,AF164,AF173,AF182,AF191,AF200,AF209,AF218,AF227,AF236,AF245,AF254,AF263,AF272,AF281,AF290,AF299,AF308,AF317,AF326,AF335,AF344,AF353,AF362,AF371,AF380,AF389,AF398,AF407,AF416,AF425,AF434,AF443,AF452,AF461,AF470,AF479,AF488)</f>
        <v>1.0271673428199681</v>
      </c>
      <c r="W14" s="36">
        <f>MIN(AF47,AF56,AF65,AF74,AF83,AF92,AF101,AF110,AF119,AF128,AF137,AF146,AF155,AF164,AF173,AF182,AF191,AF200,AF209,AF218,AF227,AF236,AF245,AF254,AF263,AF272,AF281,AF290,AF299,AF308,AF317,AF326,AF335,AF344,AF353,AF362,AF371,AF380,AF389,AF398,AF407,AF416,AF425,AF434,AF443,AF452,AF461,AF470,AF479,AF488)</f>
        <v>0.65499080400786613</v>
      </c>
      <c r="X14" s="35">
        <f>MAX(AF47,AF56,AF65,AF74,AF83,AF92,AF101,AF110,AF119,AF128,AF137,AF146,AF155,AF164,AF173,AF182,AF191,AF200,AF209,AF218,AF227,AF236,AF245,AF254,AF263,AF272,AF281,AF290,AF299,AF308,AF317,AF326,AF335,AF344,AF353,AF362,AF371,AF380,AF389,AF398,AF407,AF416,AF425,AF434,AF443,AF452,AF461,AF470,AF479,AF488)</f>
        <v>2.0771599536355381</v>
      </c>
      <c r="Y14" s="37">
        <f>STDEV(AF47,AF56,AF65,AF74,AF83,AF92,AF101,AF110,AF119,AF128,AF137,AF146,AF155,AF164,AF173,AF182,AF191,AF200,AF209,AF218,AF227,AF236,AF245,AF254,AF263,AF272,AF281,AF290,AF299,AF308,AF317,AF326,AF335,AF344,AF353,AF362,AF371,AF380,AF389,AF398,AF407,AF416,AF425,AF434,AF443,AF452,AF461,AF470,AF479,AF488)</f>
        <v>0.19024927386890711</v>
      </c>
      <c r="Z14" s="36"/>
      <c r="AA14" s="38"/>
    </row>
    <row r="15" spans="1:27" ht="12.75" customHeight="1" x14ac:dyDescent="0.3">
      <c r="A15" s="17" t="s">
        <v>283</v>
      </c>
      <c r="B15" s="39">
        <f>AVERAGE(AA48,AA57,AA66,AA75,AA84,AA93,AA102,AA111,AA120,AA129,AA138,AA147,AA156,AA165,AA174,AA183,AA192,AA201,AA210,AA219,AA228,AA237,AA246,AA255,AA264,AA273,AA282,AA291,AA300,AA309,AA318,AA327,AA336,AA345,AA354,AA363,AA372,AA381,AA390,AA399,AA408,AA417,AA426,AA435,AA444,AA453,AA462,AA471,AA480,AA489)</f>
        <v>2.0919629080433628</v>
      </c>
      <c r="C15" s="40">
        <f>MIN(AA48,AA57,AA66,AA75,AA84,AA93,AA102,AA111,AA120,AA129,AA138,AA147,AA156,AA165,AA174,AA183,AA192,AA201,AA210,AA219,AA228,AA237,AA246,AA255,AA264,AA273,AA282,AA291,AA300,AA309,AA318,AA327,AA336,AA345,AA354,AA363,AA372,AA381,AA390,AA399,AA408,AA417,AA426,AA435,AA444,AA453,AA462,AA471,AA480,AA489)</f>
        <v>1.0776569020269406</v>
      </c>
      <c r="D15" s="40">
        <f>MAX(AA48,AA57,AA66,AA75,AA84,AA93,AA102,AA111,AA120,AA129,AA138,AA147,AA156,AA165,AA174,AA183,AA192,AA201,AA210,AA219,AA228,AA237,AA246,AA255,AA264,AA273,AA282,AA291,AA300,AA309,AA318,AA327,AA336,AA345,AA354,AA363,AA372,AA381,AA390,AA399,AA408,AA417,AA426,AA435,AA444,AA453,AA462,AA471,AA480,AA489)</f>
        <v>6.6686439048883148</v>
      </c>
      <c r="E15" s="40">
        <f>STDEV(AA48,AA57,AA66,AA75,AA84,AA93,AA102,AA111,AA120,AA129,AA138,AA147,AA156,AA165,AA174,AA183,AA192,AA201,AA210,AA219,AA228,AA237,AA246,AA255,AA264,AA273,AA282,AA291,AA300,AA309,AA318,AA327,AA336,AA345,AA354,AA363,AA372,AA381,AA390,AA399,AA408,AA417,AA426,AA435,AA444,AA453,AA462,AA471,AA480,AA489)</f>
        <v>1.0751270303097507</v>
      </c>
      <c r="F15" s="40">
        <f>AVERAGE(AC48,AC57,AC66,AC75,AC84,AC93,AC102,AC111,AC120,AC129,AC138,AC147,AC156,AC165,AC174,AC183,AC192,AC201,AC210,AC219,AC228,AC237,AC246,AC255,AC264,AC273,AC282,AC291,AC300,AC309,AC318,AC327,AC336,AC345,AC354,AC363,AC372,AC381,AC390,AC399,AC408,AC417,AC426,AC435,AC444,AC453,AC462,AC471,AC480,AC489)</f>
        <v>3.2561872053916701</v>
      </c>
      <c r="G15" s="40">
        <f>MIN(AC48,AC57,AC66,AC75,AC84,AC93,AC102,AC111,AC120,AC129,AC138,AC147,AC156,AC165,AC174,AC183,AC192,AC201,AC210,AC219,AC228,AC237,AC246,AC255,AC264,AC273,AC282,AC291,AC300,AC309,AC318,AC327,AC336,AC345,AC354,AC363,AC372,AC381,AC390,AC399,AC408,AC417,AC426,AC435,AC444,AC453,AC462,AC471,AC480,AC489)</f>
        <v>1.1368205702499876</v>
      </c>
      <c r="H15" s="40">
        <f>MAX(AC48,AC57,AC66,AC75,AC84,AC93,AC102,AC111,AC120,AC129,AC138,AC147,AC156,AC165,AC174,AC183,AC192,AC201,AC210,AC219,AC228,AC237,AC246,AC255,AC264,AC273,AC282,AC291,AC300,AC309,AC318,AC327,AC336,AC345,AC354,AC363,AC372,AC381,AC390,AC399,AC408,AC417,AC426,AC435,AC444,AC453,AC462,AC471,AC480,AC489)</f>
        <v>11.473404826235541</v>
      </c>
      <c r="I15" s="40">
        <f>STDEV(AC48,AC57,AC66,AC75,AC84,AC93,AC102,AC111,AC120,AC129,AC138,AC147,AC156,AC165,AC174,AC183,AC192,AC201,AC210,AC219,AC228,AC237,AC246,AC255,AC264,AC273,AC282,AC291,AC300,AC309,AC318,AC327,AC336,AC345,AC354,AC363,AC372,AC381,AC390,AC399,AC408,AC417,AC426,AC435,AC444,AC453,AC462,AC471,AC480,AC489)</f>
        <v>2.1238608848608291</v>
      </c>
      <c r="J15" s="40">
        <f>AVERAGE(AE48,AE57,AE66,AE75,AE84,AE93,AE102,AE111,AE120,AE129,AE138,AE147,AE156,AE165,AE174,AE183,AE192,AE201,AE210,AE219,AE228,AE237,AE246,AE255,AE264,AE273,AE282,AE291,AE300,AE309,AE318,AE327,AE336,AE345,AE354,AE363,AE372,AE381,AE390,AE399,AE408,AE417,AE426,AE435,AE444,AE453,AE462,AE471,AE480,AE489)</f>
        <v>5.1432617162981158</v>
      </c>
      <c r="K15" s="40">
        <f>MIN(AE48,AE57,AE66,AE75,AE84,AE93,AE102,AE111,AE120,AE129,AE138,AE147,AE156,AE165,AE174,AE183,AE192,AE201,AE210,AE219,AE228,AE237,AE246,AE255,AE264,AE273,AE282,AE291,AE300,AE309,AE318,AE327,AE336,AE345,AE354,AE363,AE372,AE381,AE390,AE399,AE408,AE417,AE426,AE435,AE444,AE453,AE462,AE471,AE480,AE489)</f>
        <v>1.3444429053418951</v>
      </c>
      <c r="L15" s="40">
        <f>MAX(AE48,AE57,AE66,AE75,AE84,AE93,AE102,AE111,AE120,AE129,AE138,AE147,AE156,AE165,AE174,AE183,AE192,AE201,AE210,AE219,AE228,AE237,AE246,AE255,AE264,AE273,AE282,AE291,AE300,AE309,AE318,AE327,AE336,AE345,AE354,AE363,AE372,AE381,AE390,AE399,AE408,AE417,AE426,AE435,AE444,AE453,AE462,AE471,AE480,AE489)</f>
        <v>20.813208407546636</v>
      </c>
      <c r="M15" s="41">
        <f>STDEV(AE48,AE57,AE66,AE75,AE84,AE93,AE102,AE111,AE120,AE129,AE138,AE147,AE156,AE165,AE174,AE183,AE192,AE201,AE210,AE219,AE228,AE237,AE246,AE255,AE264,AE273,AE282,AE291,AE300,AE309,AE318,AE327,AE336,AE345,AE354,AE363,AE372,AE381,AE390,AE399,AE408,AE417,AE426,AE435,AE444,AE453,AE462,AE471,AE480,AE489)</f>
        <v>3.8530429156614341</v>
      </c>
      <c r="N15" s="39">
        <f>AVERAGE(AB48,AB57,AB66,AB75,AB84,AB93,AB102,AB111,AB120,AB129,AB138,AB147,AB156,AB165,AB174,AB183,AB192,AB201,AB210,AB219,AB228,AB237,AB246,AB255,AB264,AB273,AB282,AB291,AB300,AB309,AB318,AB327,AB336,AB345,AB354,AB363,AB372,AB381,AB390,AB399,AB408,AB417,AB426,AB435,AB444,AB453,AB462,AB471,AB480,AB489)</f>
        <v>24.059913380481785</v>
      </c>
      <c r="O15" s="40">
        <f>MIN(AB48,AB57,AB66,AB75,AB84,AB93,AB102,AB111,AB120,AB129,AB138,AB147,AB156,AB165,AB174,AB183,AB192,AB201,AB210,AB219,AB228,AB237,AB246,AB255,AB264,AB273,AB282,AB291,AB300,AB309,AB318,AB327,AB336,AB345,AB354,AB363,AB372,AB381,AB390,AB399,AB408,AB417,AB426,AB435,AB444,AB453,AB462,AB471,AB480,AB489)</f>
        <v>1.8372288986867592E-2</v>
      </c>
      <c r="P15" s="40">
        <f>MAX(AB48,AB57,AB66,AB75,AB84,AB93,AB102,AB111,AB120,AB129,AB138,AB147,AB156,AB165,AB174,AB183,AB192,AB201,AB210,AB219,AB228,AB237,AB246,AB255,AB264,AB273,AB282,AB291,AB300,AB309,AB318,AB327,AB336,AB345,AB354,AB363,AB372,AB381,AB390,AB399,AB408,AB417,AB426,AB435,AB444,AB453,AB462,AB471,AB480,AB489)</f>
        <v>1144.5815238452565</v>
      </c>
      <c r="Q15" s="40">
        <f>STDEV(AB48,AB57,AB66,AB75,AB84,AB93,AB102,AB111,AB120,AB129,AB138,AB147,AB156,AB165,AB174,AB183,AB192,AB201,AB210,AB219,AB228,AB237,AB246,AB255,AB264,AB273,AB282,AB291,AB300,AB309,AB318,AB327,AB336,AB345,AB354,AB363,AB372,AB381,AB390,AB399,AB408,AB417,AB426,AB435,AB444,AB453,AB462,AB471,AB480,AB489)</f>
        <v>161.70036722455342</v>
      </c>
      <c r="R15" s="40">
        <f>AVERAGE(AD48,AD57,AD66,AD75,AD84,AD93,AD102,AD111,AD120,AD129,AD138,AD147,AD156,AD165,AD174,AD183,AD192,AD201,AD210,AD219,AD228,AD237,AD246,AD255,AD264,AD273,AD282,AD291,AD300,AD309,AD318,AD327,AD336,AD345,AD354,AD363,AD372,AD381,AD390,AD399,AD408,AD417,AD426,AD435,AD444,AD453,AD462,AD471,AD480,AD489)</f>
        <v>1.6004479796558642</v>
      </c>
      <c r="S15" s="40">
        <f>MIN(AD48,AD57,AD66,AD75,AD84,AD93,AD102,AD111,AD120,AD129,AD138,AD147,AD156,AD165,AD174,AD183,AD192,AD201,AD210,AD219,AD228,AD237,AD246,AD255,AD264,AD273,AD282,AD291,AD300,AD309,AD318,AD327,AD336,AD345,AD354,AD363,AD372,AD381,AD390,AD399,AD408,AD417,AD426,AD435,AD444,AD453,AD462,AD471,AD480,AD489)</f>
        <v>0.62283477620527161</v>
      </c>
      <c r="T15" s="40">
        <f>MAX(AD48,AD57,AD66,AD75,AD84,AD93,AD102,AD111,AD120,AD129,AD138,AD147,AD156,AD165,AD174,AD183,AD192,AD201,AD210,AD219,AD228,AD237,AD246,AD255,AD264,AD273,AD282,AD291,AD300,AD309,AD318,AD327,AD336,AD345,AD354,AD363,AD372,AD381,AD390,AD399,AD408,AD417,AD426,AD435,AD444,AD453,AD462,AD471,AD480,AD489)</f>
        <v>3.1933772655615673</v>
      </c>
      <c r="U15" s="40">
        <f>STDEV(AD48,AD57,AD66,AD75,AD84,AD93,AD102,AD111,AD120,AD129,AD138,AD147,AD156,AD165,AD174,AD183,AD192,AD201,AD210,AD219,AD228,AD237,AD246,AD255,AD264,AD273,AD282,AD291,AD300,AD309,AD318,AD327,AD336,AD345,AD354,AD363,AD372,AD381,AD390,AD399,AD408,AD417,AD426,AD435,AD444,AD453,AD462,AD471,AD480,AD489)</f>
        <v>0.59194519564590475</v>
      </c>
      <c r="V15" s="40">
        <f>AVERAGE(AF48,AF57,AF66,AF75,AF84,AF93,AF102,AF111,AF120,AF129,AF138,AF147,AF156,AF165,AF174,AF183,AF192,AF201,AF210,AF219,AF228,AF237,AF246,AF255,AF264,AF273,AF282,AF291,AF300,AF309,AF318,AF327,AF336,AF345,AF354,AF363,AF372,AF381,AF390,AF399,AF408,AF417,AF426,AF435,AF444,AF453,AF462,AF471,AF480,AF489)</f>
        <v>2.2578967509021628</v>
      </c>
      <c r="W15" s="40">
        <f>MIN(AF48,AF57,AF66,AF75,AF84,AF93,AF102,AF111,AF120,AF129,AF138,AF147,AF156,AF165,AF174,AF183,AF192,AF201,AF210,AF219,AF228,AF237,AF246,AF255,AF264,AF273,AF282,AF291,AF300,AF309,AF318,AF327,AF336,AF345,AF354,AF363,AF372,AF381,AF390,AF399,AF408,AF417,AF426,AF435,AF444,AF453,AF462,AF471,AF480,AF489)</f>
        <v>0.82636035993556956</v>
      </c>
      <c r="X15" s="40">
        <f>MAX(AF48,AF57,AF66,AF75,AF84,AF93,AF102,AF111,AF120,AF129,AF138,AF147,AF156,AF165,AF174,AF183,AF192,AF201,AF210,AF219,AF228,AF237,AF246,AF255,AF264,AF273,AF282,AF291,AF300,AF309,AF318,AF327,AF336,AF345,AF354,AF363,AF372,AF381,AF390,AF399,AF408,AF417,AF426,AF435,AF444,AF453,AF462,AF471,AF480,AF489)</f>
        <v>6.7817708080834747</v>
      </c>
      <c r="Y15" s="41">
        <f>STDEV(AF48,AF57,AF66,AF75,AF84,AF93,AF102,AF111,AF120,AF129,AF138,AF147,AF156,AF165,AF174,AF183,AF192,AF201,AF210,AF219,AF228,AF237,AF246,AF255,AF264,AF273,AF282,AF291,AF300,AF309,AF318,AF327,AF336,AF345,AF354,AF363,AF372,AF381,AF390,AF399,AF408,AF417,AF426,AF435,AF444,AF453,AF462,AF471,AF480,AF489)</f>
        <v>1.1215384120905343</v>
      </c>
      <c r="Z15" s="36"/>
      <c r="AA15" s="38"/>
    </row>
    <row r="16" spans="1:27" ht="12.75" customHeight="1" x14ac:dyDescent="0.3">
      <c r="B16" s="18"/>
      <c r="C16" s="18"/>
      <c r="D16" s="18"/>
      <c r="E16" s="18"/>
      <c r="F16" s="18"/>
      <c r="G16" s="18"/>
      <c r="H16" s="18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</row>
    <row r="17" spans="1:26" ht="12.75" customHeight="1" x14ac:dyDescent="0.3">
      <c r="B17" s="6" t="s">
        <v>288</v>
      </c>
      <c r="C17" s="6"/>
      <c r="D17" s="6"/>
      <c r="E17" s="6"/>
      <c r="F17" s="6"/>
      <c r="G17" s="6"/>
      <c r="H17" s="6"/>
      <c r="I17" s="6"/>
      <c r="J17" s="17"/>
      <c r="K17" s="17"/>
      <c r="L17" s="17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17"/>
      <c r="Y17" s="17"/>
    </row>
    <row r="18" spans="1:26" ht="12.75" customHeight="1" x14ac:dyDescent="0.3">
      <c r="B18" s="6" t="s">
        <v>275</v>
      </c>
      <c r="C18" s="6"/>
      <c r="D18" s="6"/>
      <c r="E18" s="6"/>
      <c r="F18" s="6" t="s">
        <v>276</v>
      </c>
      <c r="G18" s="6"/>
      <c r="H18" s="6"/>
      <c r="I18" s="6"/>
      <c r="J18"/>
      <c r="K18"/>
      <c r="L18"/>
      <c r="M18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7"/>
    </row>
    <row r="19" spans="1:26" ht="12.75" customHeight="1" x14ac:dyDescent="0.3">
      <c r="A19" s="17" t="s">
        <v>289</v>
      </c>
      <c r="B19" s="42">
        <v>1</v>
      </c>
      <c r="C19" s="43">
        <v>2</v>
      </c>
      <c r="D19" s="43">
        <v>3</v>
      </c>
      <c r="E19" s="43">
        <v>4</v>
      </c>
      <c r="F19" s="43">
        <v>1</v>
      </c>
      <c r="G19" s="43">
        <v>2</v>
      </c>
      <c r="H19" s="43">
        <v>3</v>
      </c>
      <c r="I19" s="44">
        <v>4</v>
      </c>
      <c r="J19"/>
      <c r="K19"/>
      <c r="L19"/>
      <c r="M19"/>
      <c r="N19" s="20"/>
      <c r="O19" s="20"/>
      <c r="P19" s="20"/>
      <c r="Q19" s="20"/>
      <c r="V19" s="20"/>
      <c r="W19" s="20"/>
      <c r="X19" s="20"/>
      <c r="Y19" s="20"/>
      <c r="Z19" s="20"/>
    </row>
    <row r="20" spans="1:26" ht="12.75" customHeight="1" x14ac:dyDescent="0.3">
      <c r="A20" s="17" t="s">
        <v>280</v>
      </c>
      <c r="B20" s="45">
        <f t="shared" ref="B20:E23" ca="1" si="0">SUM(IF($AH45=B$35,1,0),IF($AH54=B$35,1,0),IF($AH63=B$35,1,0),IF($AH72=B$35,1,0),IF($AH81=B$35,1,0),IF($AH90=B$35,1,0),IF($AH99=B$35,1,0),IF($AH108=B$35,1,0),IF($AH117=B$35,1,0),IF($AH126=B$35,1,0),IF($AH135=B$35,1,0),IF($AH144=B$35,1,0),IF($AH153=B$35,1,0),IF($AH162=B$35,1,0),IF($AH171=B$35,1,0),IF($AH180=B$35,1,0),IF($AH189=B$35,1,0),IF($AH198=B$35,1,0),IF($AH207=B$35,1,0),IF($AH216=B$35,1,0),IF($AH225=B$35,1,0),IF($AH234=B$35,1,0),IF($AH243=B$35,1,0),IF($AH252=B$35,1,0),IF($AH261=B$35,1,0),IF($AH270=B$35,1,0),IF($AH279=B$35,1,0),IF($AH288=B$35,1,0),IF($AH297=B$35,1,0),IF($AH306=B$35,1,0),IF($AH315=B$35,1,0),IF($AH324=B$35,1,0),IF($AH333=B$35,1,0),IF($AH342=B$35,1,0),IF($AH351=B$35,1,0),IF($AH360=B$35,1,0),IF($AH369=B$35,1,0),IF($AH378=B$35,1,0),IF($AH387=B$35,1,0),IF($AH396=B$35,1,0),IF($AH405=B$35,1,0),IF($AH414=B$35,1,0),IF($AH423=B$35,1,0),IF($AH432=B$35,1,0),IF($AH441=B$35,1,0),IF($AH450=B$35,1,0),IF($AH459=B$35,1,0),IF($AH468=B$35,1,0),IF($AH477=B$35,1,0),IF($AH486=B$35,1,0))</f>
        <v>1</v>
      </c>
      <c r="C20" s="46">
        <f t="shared" ca="1" si="0"/>
        <v>24</v>
      </c>
      <c r="D20" s="46">
        <f t="shared" ca="1" si="0"/>
        <v>20</v>
      </c>
      <c r="E20" s="46">
        <f t="shared" ca="1" si="0"/>
        <v>5</v>
      </c>
      <c r="F20" s="46">
        <f t="shared" ref="F20:I23" ca="1" si="1">SUM(IF($AI45=B$35,1,0),IF($AI54=B$35,1,0),IF($AI63=B$35,1,0),IF($AI72=B$35,1,0),IF($AI81=B$35,1,0),IF($AI90=B$35,1,0),IF($AI99=B$35,1,0),IF($AI108=B$35,1,0),IF($AI117=B$35,1,0),IF($AI126=B$35,1,0),IF($AI135=B$35,1,0),IF($AI144=B$35,1,0),IF($AI153=B$35,1,0),IF($AI162=B$35,1,0),IF($AI171=B$35,1,0),IF($AI180=B$35,1,0),IF($AI189=B$35,1,0),IF($AI198=B$35,1,0),IF($AI207=B$35,1,0),IF($AI216=B$35,1,0),IF($AI225=B$35,1,0),IF($AI234=B$35,1,0),IF($AI243=B$35,1,0),IF($AI252=B$35,1,0),IF($AI261=B$35,1,0),IF($AI270=B$35,1,0),IF($AI279=B$35,1,0),IF($AI288=B$35,1,0),IF($AI297=B$35,1,0),IF($AI306=B$35,1,0),IF($AI315=B$35,1,0),IF($AI324=B$35,1,0),IF($AI333=B$35,1,0),IF($AI342=B$35,1,0),IF($AI351=B$35,1,0),IF($AI360=B$35,1,0),IF($AI369=B$35,1,0),IF($AI378=B$35,1,0),IF($AI387=B$35,1,0),IF($AI396=B$35,1,0),IF($AI405=B$35,1,0),IF($AI414=B$35,1,0),IF($AI423=B$35,1,0),IF($AI432=B$35,1,0),IF($AI441=B$35,1,0),IF($AI450=B$35,1,0),IF($AI459=B$35,1,0),IF($AI468=B$35,1,0),IF($AI477=B$35,1,0),IF($AI486=B$35,1,0))</f>
        <v>1</v>
      </c>
      <c r="G20" s="46">
        <f t="shared" ca="1" si="1"/>
        <v>6</v>
      </c>
      <c r="H20" s="46">
        <f t="shared" ca="1" si="1"/>
        <v>21</v>
      </c>
      <c r="I20" s="47">
        <f t="shared" ca="1" si="1"/>
        <v>22</v>
      </c>
      <c r="J20"/>
      <c r="K20"/>
      <c r="L20"/>
      <c r="M20"/>
      <c r="N20" s="46"/>
      <c r="O20" s="46"/>
      <c r="P20" s="46"/>
      <c r="Q20" s="46"/>
      <c r="V20" s="46"/>
      <c r="W20" s="46"/>
      <c r="X20" s="46"/>
      <c r="Y20" s="46"/>
      <c r="Z20" s="46"/>
    </row>
    <row r="21" spans="1:26" ht="12.75" customHeight="1" x14ac:dyDescent="0.3">
      <c r="A21" s="17" t="s">
        <v>281</v>
      </c>
      <c r="B21" s="45">
        <f t="shared" ca="1" si="0"/>
        <v>8</v>
      </c>
      <c r="C21" s="46">
        <f t="shared" ca="1" si="0"/>
        <v>17</v>
      </c>
      <c r="D21" s="46">
        <f t="shared" ca="1" si="0"/>
        <v>24</v>
      </c>
      <c r="E21" s="46">
        <f t="shared" ca="1" si="0"/>
        <v>1</v>
      </c>
      <c r="F21" s="46">
        <f t="shared" ca="1" si="1"/>
        <v>32</v>
      </c>
      <c r="G21" s="46">
        <f t="shared" ca="1" si="1"/>
        <v>13</v>
      </c>
      <c r="H21" s="46">
        <f t="shared" ca="1" si="1"/>
        <v>4</v>
      </c>
      <c r="I21" s="47">
        <f t="shared" ca="1" si="1"/>
        <v>1</v>
      </c>
      <c r="J21"/>
      <c r="K21"/>
      <c r="L21"/>
      <c r="M21"/>
      <c r="N21" s="46"/>
      <c r="O21" s="46"/>
      <c r="P21" s="46"/>
      <c r="Q21" s="46"/>
      <c r="V21" s="46"/>
      <c r="W21" s="46"/>
      <c r="X21" s="46"/>
      <c r="Y21" s="46"/>
      <c r="Z21" s="46"/>
    </row>
    <row r="22" spans="1:26" ht="12.75" customHeight="1" x14ac:dyDescent="0.3">
      <c r="A22" s="17" t="s">
        <v>282</v>
      </c>
      <c r="B22" s="45">
        <f t="shared" ca="1" si="0"/>
        <v>41</v>
      </c>
      <c r="C22" s="46">
        <f t="shared" ca="1" si="0"/>
        <v>9</v>
      </c>
      <c r="D22" s="46">
        <f t="shared" ca="1" si="0"/>
        <v>0</v>
      </c>
      <c r="E22" s="46">
        <f t="shared" ca="1" si="0"/>
        <v>0</v>
      </c>
      <c r="F22" s="46">
        <f t="shared" ca="1" si="1"/>
        <v>15</v>
      </c>
      <c r="G22" s="46">
        <f t="shared" ca="1" si="1"/>
        <v>20</v>
      </c>
      <c r="H22" s="46">
        <f t="shared" ca="1" si="1"/>
        <v>8</v>
      </c>
      <c r="I22" s="47">
        <f t="shared" ca="1" si="1"/>
        <v>7</v>
      </c>
      <c r="J22"/>
      <c r="K22"/>
      <c r="L22"/>
      <c r="M22"/>
      <c r="N22" s="46"/>
      <c r="O22" s="46"/>
      <c r="P22" s="46"/>
      <c r="Q22" s="46"/>
      <c r="V22" s="46"/>
      <c r="W22" s="46"/>
      <c r="X22" s="46"/>
      <c r="Y22" s="46"/>
      <c r="Z22" s="46"/>
    </row>
    <row r="23" spans="1:26" ht="12.75" customHeight="1" x14ac:dyDescent="0.3">
      <c r="A23" s="17" t="s">
        <v>283</v>
      </c>
      <c r="B23" s="48">
        <f t="shared" ca="1" si="0"/>
        <v>0</v>
      </c>
      <c r="C23" s="49">
        <f t="shared" ca="1" si="0"/>
        <v>0</v>
      </c>
      <c r="D23" s="49">
        <f t="shared" ca="1" si="0"/>
        <v>6</v>
      </c>
      <c r="E23" s="49">
        <f t="shared" ca="1" si="0"/>
        <v>44</v>
      </c>
      <c r="F23" s="49">
        <f t="shared" ca="1" si="1"/>
        <v>2</v>
      </c>
      <c r="G23" s="49">
        <f t="shared" ca="1" si="1"/>
        <v>11</v>
      </c>
      <c r="H23" s="49">
        <f t="shared" ca="1" si="1"/>
        <v>17</v>
      </c>
      <c r="I23" s="50">
        <f t="shared" ca="1" si="1"/>
        <v>20</v>
      </c>
      <c r="J23"/>
      <c r="K23"/>
      <c r="L23"/>
      <c r="M23"/>
      <c r="N23" s="46"/>
      <c r="O23" s="46"/>
      <c r="P23" s="46"/>
      <c r="Q23" s="46"/>
      <c r="V23" s="46"/>
      <c r="W23" s="46"/>
      <c r="X23" s="46"/>
      <c r="Y23" s="46"/>
      <c r="Z23" s="46"/>
    </row>
    <row r="24" spans="1:26" ht="12.75" customHeight="1" x14ac:dyDescent="0.3">
      <c r="B24" s="18"/>
      <c r="C24" s="18"/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</row>
    <row r="25" spans="1:26" ht="12.75" customHeight="1" x14ac:dyDescent="0.3">
      <c r="B25" s="6" t="s">
        <v>290</v>
      </c>
      <c r="C25" s="6"/>
      <c r="D25" s="6"/>
      <c r="E25" s="6"/>
      <c r="F25" s="6"/>
      <c r="G25" s="6"/>
      <c r="H25" s="6"/>
      <c r="I25" s="6"/>
      <c r="J25" s="17"/>
      <c r="K25" s="17"/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17"/>
    </row>
    <row r="26" spans="1:26" ht="12.75" customHeight="1" x14ac:dyDescent="0.3">
      <c r="B26" s="6" t="s">
        <v>275</v>
      </c>
      <c r="C26" s="6"/>
      <c r="D26" s="6"/>
      <c r="E26" s="6"/>
      <c r="F26" s="6" t="s">
        <v>276</v>
      </c>
      <c r="G26" s="6"/>
      <c r="H26" s="6"/>
      <c r="I26" s="6"/>
      <c r="J26"/>
      <c r="K26"/>
      <c r="L26"/>
      <c r="M26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</row>
    <row r="27" spans="1:26" ht="12.75" customHeight="1" x14ac:dyDescent="0.3">
      <c r="A27" s="17" t="s">
        <v>289</v>
      </c>
      <c r="B27" s="42">
        <v>1</v>
      </c>
      <c r="C27" s="43">
        <v>2</v>
      </c>
      <c r="D27" s="43">
        <v>3</v>
      </c>
      <c r="E27" s="43">
        <v>4</v>
      </c>
      <c r="F27" s="43">
        <v>1</v>
      </c>
      <c r="G27" s="43">
        <v>2</v>
      </c>
      <c r="H27" s="43">
        <v>3</v>
      </c>
      <c r="I27" s="44">
        <v>4</v>
      </c>
      <c r="J27"/>
      <c r="K27"/>
      <c r="L27"/>
      <c r="M27"/>
      <c r="N27" s="20"/>
      <c r="O27" s="20"/>
      <c r="P27" s="20"/>
      <c r="Q27" s="20"/>
      <c r="V27" s="20"/>
      <c r="W27" s="20"/>
      <c r="X27" s="20"/>
      <c r="Y27" s="20"/>
      <c r="Z27" s="20"/>
    </row>
    <row r="28" spans="1:26" ht="12.75" customHeight="1" x14ac:dyDescent="0.3">
      <c r="A28" s="17" t="s">
        <v>280</v>
      </c>
      <c r="B28" s="45">
        <f t="shared" ref="B28:E31" ca="1" si="2">SUM(IF($AJ45=B$35,1,0),IF($AJ54=B$35,1,0),IF($AJ63=B$35,1,0),IF($AJ72=B$35,1,0),IF($AJ81=B$35,1,0),IF($AJ90=B$35,1,0),IF($AJ99=B$35,1,0),IF($AJ108=B$35,1,0),IF($AJ117=B$35,1,0),IF($AJ126=B$35,1,0),IF($AJ135=B$35,1,0),IF($AJ144=B$35,1,0),IF($AJ153=B$35,1,0),IF($AJ162=B$35,1,0),IF($AJ171=B$35,1,0),IF($AJ180=B$35,1,0),IF($AJ189=B$35,1,0),IF($AJ198=B$35,1,0),IF($AJ207=B$35,1,0),IF($AJ216=B$35,1,0),IF($AJ225=B$35,1,0),IF($AJ234=B$35,1,0),IF($AJ243=B$35,1,0),IF($AJ252=B$35,1,0),IF($AJ261=B$35,1,0),IF($AJ270=B$35,1,0),IF($AJ279=B$35,1,0),IF($AJ288=B$35,1,0),IF($AJ297=B$35,1,0),IF($AJ306=B$35,1,0),IF($AJ315=B$35,1,0),IF($AJ324=B$35,1,0),IF($AJ333=B$35,1,0),IF($AJ342=B$35,1,0),IF($AJ351=B$35,1,0),IF($AJ360=B$35,1,0),IF($AJ369=B$35,1,0),IF($AJ378=B$35,1,0),IF($AJ387=B$35,1,0),IF($AJ396=B$35,1,0),IF($AJ405=B$35,1,0),IF($AJ414=B$35,1,0),IF($AJ423=B$35,1,0),IF($AJ432=B$35,1,0),IF($AJ441=B$35,1,0),IF($AJ450=B$35,1,0),IF($AJ459=B$35,1,0),IF($AJ468=B$35,1,0),IF($AJ477=B$35,1,0),IF($AJ486=B$35,1,0))</f>
        <v>0</v>
      </c>
      <c r="C28" s="46">
        <f t="shared" ca="1" si="2"/>
        <v>24</v>
      </c>
      <c r="D28" s="46">
        <f t="shared" ca="1" si="2"/>
        <v>18</v>
      </c>
      <c r="E28" s="46">
        <f t="shared" ca="1" si="2"/>
        <v>8</v>
      </c>
      <c r="F28" s="46">
        <f t="shared" ref="F28:I31" ca="1" si="3">SUM(IF($AK45=B$35,1,0),IF($AK54=B$35,1,0),IF($AK63=B$35,1,0),IF($AK72=B$35,1,0),IF($AK81=B$35,1,0),IF($AK90=B$35,1,0),IF($AK99=B$35,1,0),IF($AK108=B$35,1,0),IF($AK117=B$35,1,0),IF($AK126=B$35,1,0),IF($AK135=B$35,1,0),IF($AK144=B$35,1,0),IF($AK153=B$35,1,0),IF($AK162=B$35,1,0),IF($AK171=B$35,1,0),IF($AK180=B$35,1,0),IF($AK189=B$35,1,0),IF($AK198=B$35,1,0),IF($AK207=B$35,1,0),IF($AK216=B$35,1,0),IF($AK225=B$35,1,0),IF($AK234=B$35,1,0),IF($AK243=B$35,1,0),IF($AK252=B$35,1,0),IF($AK261=B$35,1,0),IF($AK270=B$35,1,0),IF($AK279=B$35,1,0),IF($AK288=B$35,1,0),IF($AK297=B$35,1,0),IF($AK306=B$35,1,0),IF($AK315=B$35,1,0),IF($AK324=B$35,1,0),IF($AK333=B$35,1,0),IF($AK342=B$35,1,0),IF($AK351=B$35,1,0),IF($AK360=B$35,1,0),IF($AK369=B$35,1,0),IF($AK378=B$35,1,0),IF($AK387=B$35,1,0),IF($AK396=B$35,1,0),IF($AK405=B$35,1,0),IF($AK414=B$35,1,0),IF($AK423=B$35,1,0),IF($AK432=B$35,1,0),IF($AK441=B$35,1,0),IF($AK450=B$35,1,0),IF($AK459=B$35,1,0),IF($AK468=B$35,1,0),IF($AK477=B$35,1,0),IF($AK486=B$35,1,0))</f>
        <v>2</v>
      </c>
      <c r="G28" s="46">
        <f t="shared" ca="1" si="3"/>
        <v>2</v>
      </c>
      <c r="H28" s="46">
        <f t="shared" ca="1" si="3"/>
        <v>15</v>
      </c>
      <c r="I28" s="47">
        <f t="shared" ca="1" si="3"/>
        <v>31</v>
      </c>
      <c r="J28"/>
      <c r="K28"/>
      <c r="L28"/>
      <c r="M28"/>
      <c r="N28" s="46"/>
      <c r="O28" s="46"/>
      <c r="P28" s="46"/>
      <c r="Q28" s="46"/>
      <c r="V28" s="46"/>
      <c r="W28" s="46"/>
      <c r="X28" s="46"/>
      <c r="Y28" s="46"/>
      <c r="Z28" s="46"/>
    </row>
    <row r="29" spans="1:26" ht="12.75" customHeight="1" x14ac:dyDescent="0.3">
      <c r="A29" s="17" t="s">
        <v>281</v>
      </c>
      <c r="B29" s="45">
        <f t="shared" ca="1" si="2"/>
        <v>1</v>
      </c>
      <c r="C29" s="46">
        <f t="shared" ca="1" si="2"/>
        <v>25</v>
      </c>
      <c r="D29" s="46">
        <f t="shared" ca="1" si="2"/>
        <v>23</v>
      </c>
      <c r="E29" s="46">
        <f t="shared" ca="1" si="2"/>
        <v>1</v>
      </c>
      <c r="F29" s="46">
        <f t="shared" ca="1" si="3"/>
        <v>26</v>
      </c>
      <c r="G29" s="46">
        <f t="shared" ca="1" si="3"/>
        <v>19</v>
      </c>
      <c r="H29" s="46">
        <f t="shared" ca="1" si="3"/>
        <v>5</v>
      </c>
      <c r="I29" s="47">
        <f t="shared" ca="1" si="3"/>
        <v>0</v>
      </c>
      <c r="J29"/>
      <c r="K29"/>
      <c r="L29"/>
      <c r="M29"/>
      <c r="N29" s="46"/>
      <c r="O29" s="46"/>
      <c r="P29" s="46"/>
      <c r="Q29" s="46"/>
      <c r="V29" s="46"/>
      <c r="W29" s="46"/>
      <c r="X29" s="46"/>
      <c r="Y29" s="46"/>
      <c r="Z29" s="46"/>
    </row>
    <row r="30" spans="1:26" ht="12.75" customHeight="1" x14ac:dyDescent="0.3">
      <c r="A30" s="17" t="s">
        <v>282</v>
      </c>
      <c r="B30" s="45">
        <f t="shared" ca="1" si="2"/>
        <v>49</v>
      </c>
      <c r="C30" s="46">
        <f t="shared" ca="1" si="2"/>
        <v>1</v>
      </c>
      <c r="D30" s="46">
        <f t="shared" ca="1" si="2"/>
        <v>0</v>
      </c>
      <c r="E30" s="46">
        <f t="shared" ca="1" si="2"/>
        <v>0</v>
      </c>
      <c r="F30" s="46">
        <f t="shared" ca="1" si="3"/>
        <v>19</v>
      </c>
      <c r="G30" s="46">
        <f t="shared" ca="1" si="3"/>
        <v>25</v>
      </c>
      <c r="H30" s="46">
        <f t="shared" ca="1" si="3"/>
        <v>5</v>
      </c>
      <c r="I30" s="47">
        <f t="shared" ca="1" si="3"/>
        <v>1</v>
      </c>
      <c r="J30"/>
      <c r="K30"/>
      <c r="L30"/>
      <c r="M30"/>
      <c r="N30" s="46"/>
      <c r="O30" s="46"/>
      <c r="P30" s="46"/>
      <c r="Q30" s="46"/>
      <c r="V30" s="46"/>
      <c r="W30" s="46"/>
      <c r="X30" s="46"/>
      <c r="Y30" s="46"/>
      <c r="Z30" s="46"/>
    </row>
    <row r="31" spans="1:26" ht="12.75" customHeight="1" x14ac:dyDescent="0.3">
      <c r="A31" s="17" t="s">
        <v>283</v>
      </c>
      <c r="B31" s="48">
        <f t="shared" ca="1" si="2"/>
        <v>0</v>
      </c>
      <c r="C31" s="49">
        <f t="shared" ca="1" si="2"/>
        <v>0</v>
      </c>
      <c r="D31" s="49">
        <f t="shared" ca="1" si="2"/>
        <v>9</v>
      </c>
      <c r="E31" s="49">
        <f t="shared" ca="1" si="2"/>
        <v>41</v>
      </c>
      <c r="F31" s="49">
        <f t="shared" ca="1" si="3"/>
        <v>3</v>
      </c>
      <c r="G31" s="49">
        <f t="shared" ca="1" si="3"/>
        <v>4</v>
      </c>
      <c r="H31" s="49">
        <f t="shared" ca="1" si="3"/>
        <v>25</v>
      </c>
      <c r="I31" s="50">
        <f t="shared" ca="1" si="3"/>
        <v>18</v>
      </c>
      <c r="J31"/>
      <c r="K31"/>
      <c r="L31"/>
      <c r="M31"/>
      <c r="N31" s="46"/>
      <c r="O31" s="46"/>
      <c r="P31" s="46"/>
      <c r="Q31" s="46"/>
      <c r="V31" s="46"/>
      <c r="W31" s="46"/>
      <c r="X31" s="46"/>
      <c r="Y31" s="46"/>
      <c r="Z31" s="46"/>
    </row>
    <row r="32" spans="1:26" ht="12.75" customHeight="1" x14ac:dyDescent="0.3">
      <c r="B32" s="18"/>
      <c r="C32" s="18"/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</row>
    <row r="33" spans="1:1024" ht="12.75" customHeight="1" x14ac:dyDescent="0.3">
      <c r="B33" s="6" t="s">
        <v>291</v>
      </c>
      <c r="C33" s="6"/>
      <c r="D33" s="6"/>
      <c r="E33" s="6"/>
      <c r="F33" s="6"/>
      <c r="G33" s="6"/>
      <c r="H33" s="6"/>
      <c r="I33" s="6"/>
      <c r="J33" s="17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</row>
    <row r="34" spans="1:1024" ht="12.75" customHeight="1" x14ac:dyDescent="0.3">
      <c r="B34" s="6" t="s">
        <v>275</v>
      </c>
      <c r="C34" s="6"/>
      <c r="D34" s="6"/>
      <c r="E34" s="6"/>
      <c r="F34" s="6" t="s">
        <v>276</v>
      </c>
      <c r="G34" s="6"/>
      <c r="H34" s="6"/>
      <c r="I34" s="6"/>
      <c r="J34"/>
      <c r="K34"/>
      <c r="L34"/>
      <c r="M34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</row>
    <row r="35" spans="1:1024" ht="12.75" customHeight="1" x14ac:dyDescent="0.3">
      <c r="A35" s="17" t="s">
        <v>289</v>
      </c>
      <c r="B35" s="42">
        <v>1</v>
      </c>
      <c r="C35" s="43">
        <v>2</v>
      </c>
      <c r="D35" s="43">
        <v>3</v>
      </c>
      <c r="E35" s="43">
        <v>4</v>
      </c>
      <c r="F35" s="43">
        <v>1</v>
      </c>
      <c r="G35" s="43">
        <v>2</v>
      </c>
      <c r="H35" s="43">
        <v>3</v>
      </c>
      <c r="I35" s="44">
        <v>4</v>
      </c>
      <c r="J35"/>
      <c r="K35"/>
      <c r="L35"/>
      <c r="M35"/>
      <c r="N35" s="20"/>
      <c r="O35" s="20"/>
      <c r="P35" s="20"/>
      <c r="Q35" s="20"/>
      <c r="V35" s="20"/>
      <c r="W35" s="20"/>
      <c r="X35" s="20"/>
      <c r="Y35" s="20"/>
      <c r="Z35" s="20"/>
    </row>
    <row r="36" spans="1:1024" ht="12.75" customHeight="1" x14ac:dyDescent="0.3">
      <c r="A36" s="17" t="s">
        <v>280</v>
      </c>
      <c r="B36" s="45">
        <f t="shared" ref="B36:E39" ca="1" si="4">SUM(IF($AL45=B$35,1,0),IF($AL54=B$35,1,0),IF($AL63=B$35,1,0),IF($AL72=B$35,1,0),IF($AL81=B$35,1,0),IF($AL90=B$35,1,0),IF($AL99=B$35,1,0),IF($AL108=B$35,1,0),IF($AL117=B$35,1,0),IF($AL126=B$35,1,0),IF($AL135=B$35,1,0),IF($AL144=B$35,1,0),IF($AL153=B$35,1,0),IF($AL162=B$35,1,0),IF($AL171=B$35,1,0),IF($AL180=B$35,1,0),IF($AL189=B$35,1,0),IF($AL198=B$35,1,0),IF($AL207=B$35,1,0),IF($AL216=B$35,1,0),IF($AL225=B$35,1,0),IF($AL234=B$35,1,0),IF($AL243=B$35,1,0),IF($AL252=B$35,1,0),IF($AL261=B$35,1,0),IF($AL270=B$35,1,0),IF($AL279=B$35,1,0),IF($AL288=B$35,1,0),IF($AL297=B$35,1,0),IF($AL306=B$35,1,0),IF($AL315=B$35,1,0),IF($AL324=B$35,1,0),IF($AL333=B$35,1,0),IF($AL342=B$35,1,0),IF($AL351=B$35,1,0),IF($AL360=B$35,1,0),IF($AL369=B$35,1,0),IF($AL378=B$35,1,0),IF($AL387=B$35,1,0),IF($AL396=B$35,1,0),IF($AL405=B$35,1,0),IF($AL414=B$35,1,0),IF($AL423=B$35,1,0),IF($AL432=B$35,1,0),IF($AL441=B$35,1,0),IF($AL450=B$35,1,0),IF($AL459=B$35,1,0),IF($AL468=B$35,1,0),IF($AL477=B$35,1,0),IF($AL486=B$35,1,0))</f>
        <v>5</v>
      </c>
      <c r="C36" s="46">
        <f t="shared" ca="1" si="4"/>
        <v>18</v>
      </c>
      <c r="D36" s="46">
        <f t="shared" ca="1" si="4"/>
        <v>18</v>
      </c>
      <c r="E36" s="46">
        <f t="shared" ca="1" si="4"/>
        <v>9</v>
      </c>
      <c r="F36" s="46">
        <f t="shared" ref="F36:I39" ca="1" si="5">SUM(IF($AM45=B$35,1,0),IF($AM54=B$35,1,0),IF($AM63=B$35,1,0),IF($AM72=B$35,1,0),IF($AM81=B$35,1,0),IF($AM90=B$35,1,0),IF($AM99=B$35,1,0),IF($AM108=B$35,1,0),IF($AM117=B$35,1,0),IF($AM126=B$35,1,0),IF($AM135=B$35,1,0),IF($AM144=B$35,1,0),IF($AM153=B$35,1,0),IF($AM162=B$35,1,0),IF($AM171=B$35,1,0),IF($AM180=B$35,1,0),IF($AM189=B$35,1,0),IF($AM198=B$35,1,0),IF($AM207=B$35,1,0),IF($AM216=B$35,1,0),IF($AM225=B$35,1,0),IF($AM234=B$35,1,0),IF($AM243=B$35,1,0),IF($AM252=B$35,1,0),IF($AM261=B$35,1,0),IF($AM270=B$35,1,0),IF($AM279=B$35,1,0),IF($AM288=B$35,1,0),IF($AM297=B$35,1,0),IF($AM306=B$35,1,0),IF($AM315=B$35,1,0),IF($AM324=B$35,1,0),IF($AM333=B$35,1,0),IF($AM342=B$35,1,0),IF($AM351=B$35,1,0),IF($AM360=B$35,1,0),IF($AM369=B$35,1,0),IF($AM378=B$35,1,0),IF($AM387=B$35,1,0),IF($AM396=B$35,1,0),IF($AM405=B$35,1,0),IF($AM414=B$35,1,0),IF($AM423=B$35,1,0),IF($AM432=B$35,1,0),IF($AM441=B$35,1,0),IF($AM450=B$35,1,0),IF($AM459=B$35,1,0),IF($AM468=B$35,1,0),IF($AM477=B$35,1,0),IF($AM486=B$35,1,0))</f>
        <v>4</v>
      </c>
      <c r="G36" s="46">
        <f t="shared" ca="1" si="5"/>
        <v>1</v>
      </c>
      <c r="H36" s="46">
        <f t="shared" ca="1" si="5"/>
        <v>18</v>
      </c>
      <c r="I36" s="47">
        <f t="shared" ca="1" si="5"/>
        <v>27</v>
      </c>
      <c r="J36"/>
      <c r="K36"/>
      <c r="L36"/>
      <c r="M36"/>
      <c r="N36" s="46"/>
      <c r="O36" s="46"/>
      <c r="P36" s="46"/>
      <c r="Q36" s="46"/>
      <c r="V36" s="46"/>
      <c r="W36" s="46"/>
      <c r="X36" s="46"/>
      <c r="Y36" s="46"/>
      <c r="Z36" s="46"/>
    </row>
    <row r="37" spans="1:1024" ht="12.75" customHeight="1" x14ac:dyDescent="0.3">
      <c r="A37" s="17" t="s">
        <v>281</v>
      </c>
      <c r="B37" s="45">
        <f t="shared" ca="1" si="4"/>
        <v>1</v>
      </c>
      <c r="C37" s="46">
        <f t="shared" ca="1" si="4"/>
        <v>26</v>
      </c>
      <c r="D37" s="46">
        <f t="shared" ca="1" si="4"/>
        <v>23</v>
      </c>
      <c r="E37" s="46">
        <f t="shared" ca="1" si="4"/>
        <v>0</v>
      </c>
      <c r="F37" s="46">
        <f t="shared" ca="1" si="5"/>
        <v>13</v>
      </c>
      <c r="G37" s="46">
        <f t="shared" ca="1" si="5"/>
        <v>35</v>
      </c>
      <c r="H37" s="46">
        <f t="shared" ca="1" si="5"/>
        <v>2</v>
      </c>
      <c r="I37" s="47">
        <f t="shared" ca="1" si="5"/>
        <v>0</v>
      </c>
      <c r="J37"/>
      <c r="K37"/>
      <c r="L37"/>
      <c r="M37"/>
      <c r="N37" s="46"/>
      <c r="O37" s="46"/>
      <c r="P37" s="46"/>
      <c r="Q37" s="46"/>
      <c r="V37" s="46"/>
      <c r="W37" s="46"/>
      <c r="X37" s="46"/>
      <c r="Y37" s="46"/>
      <c r="Z37" s="46"/>
    </row>
    <row r="38" spans="1:1024" ht="12.75" customHeight="1" x14ac:dyDescent="0.3">
      <c r="A38" s="17" t="s">
        <v>282</v>
      </c>
      <c r="B38" s="45">
        <f t="shared" ca="1" si="4"/>
        <v>44</v>
      </c>
      <c r="C38" s="46">
        <f t="shared" ca="1" si="4"/>
        <v>6</v>
      </c>
      <c r="D38" s="46">
        <f t="shared" ca="1" si="4"/>
        <v>0</v>
      </c>
      <c r="E38" s="46">
        <f t="shared" ca="1" si="4"/>
        <v>0</v>
      </c>
      <c r="F38" s="46">
        <f t="shared" ca="1" si="5"/>
        <v>33</v>
      </c>
      <c r="G38" s="46">
        <f t="shared" ca="1" si="5"/>
        <v>12</v>
      </c>
      <c r="H38" s="46">
        <f t="shared" ca="1" si="5"/>
        <v>4</v>
      </c>
      <c r="I38" s="47">
        <f t="shared" ca="1" si="5"/>
        <v>1</v>
      </c>
      <c r="J38"/>
      <c r="K38"/>
      <c r="L38"/>
      <c r="M38"/>
      <c r="N38" s="46"/>
      <c r="O38" s="46"/>
      <c r="P38" s="46"/>
      <c r="Q38" s="46"/>
      <c r="V38" s="46"/>
      <c r="W38" s="46"/>
      <c r="X38" s="46"/>
      <c r="Y38" s="46"/>
      <c r="Z38" s="46"/>
    </row>
    <row r="39" spans="1:1024" ht="12.75" customHeight="1" x14ac:dyDescent="0.3">
      <c r="A39" s="17" t="s">
        <v>283</v>
      </c>
      <c r="B39" s="48">
        <f t="shared" ca="1" si="4"/>
        <v>0</v>
      </c>
      <c r="C39" s="49">
        <f t="shared" ca="1" si="4"/>
        <v>0</v>
      </c>
      <c r="D39" s="49">
        <f t="shared" ca="1" si="4"/>
        <v>9</v>
      </c>
      <c r="E39" s="49">
        <f t="shared" ca="1" si="4"/>
        <v>41</v>
      </c>
      <c r="F39" s="49">
        <f t="shared" ca="1" si="5"/>
        <v>0</v>
      </c>
      <c r="G39" s="49">
        <f t="shared" ca="1" si="5"/>
        <v>2</v>
      </c>
      <c r="H39" s="49">
        <f t="shared" ca="1" si="5"/>
        <v>26</v>
      </c>
      <c r="I39" s="50">
        <f t="shared" ca="1" si="5"/>
        <v>22</v>
      </c>
      <c r="J39"/>
      <c r="K39"/>
      <c r="L39"/>
      <c r="M39"/>
      <c r="N39" s="46"/>
      <c r="O39" s="46"/>
      <c r="P39" s="46"/>
      <c r="Q39" s="46"/>
      <c r="V39" s="46"/>
      <c r="W39" s="46"/>
      <c r="X39" s="46"/>
      <c r="Y39" s="46"/>
      <c r="Z39" s="46"/>
    </row>
    <row r="40" spans="1:1024" ht="12.75" customHeight="1" x14ac:dyDescent="0.3"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AH40" s="16">
        <v>6</v>
      </c>
      <c r="AI40" s="16">
        <v>10</v>
      </c>
      <c r="AJ40" s="16">
        <v>13</v>
      </c>
      <c r="AK40" s="16">
        <v>17</v>
      </c>
      <c r="AL40" s="16">
        <v>20</v>
      </c>
      <c r="AM40" s="16">
        <v>24</v>
      </c>
      <c r="AO40" s="16"/>
      <c r="AQ40" s="16"/>
      <c r="AR40" s="16"/>
      <c r="AS40" s="16"/>
      <c r="AT40" s="16"/>
    </row>
    <row r="41" spans="1:1024" s="52" customFormat="1" ht="12.75" customHeight="1" x14ac:dyDescent="0.3">
      <c r="A41" s="17"/>
      <c r="B41" s="17"/>
      <c r="C41" s="17"/>
      <c r="D41" s="6" t="s">
        <v>292</v>
      </c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17"/>
      <c r="Z41" s="17"/>
      <c r="AA41" s="51"/>
      <c r="AH41" s="53"/>
      <c r="AI41" s="53"/>
      <c r="AJ41" s="53"/>
      <c r="AK41" s="53"/>
      <c r="AL41" s="53"/>
      <c r="AM41" s="53"/>
      <c r="AKC41" s="7"/>
      <c r="AKD41" s="7"/>
      <c r="AKE41" s="7"/>
      <c r="AKF41" s="7"/>
      <c r="AKG41" s="7"/>
      <c r="AKH41" s="7"/>
      <c r="AKI41" s="7"/>
      <c r="AKJ41" s="7"/>
      <c r="AKK41" s="7"/>
      <c r="AKL41" s="7"/>
      <c r="AKM41" s="7"/>
      <c r="AKN41" s="7"/>
      <c r="AKO41" s="7"/>
      <c r="AKP41" s="7"/>
      <c r="AKQ41" s="7"/>
      <c r="AKR41" s="7"/>
      <c r="AKS41" s="7"/>
      <c r="AKT41" s="7"/>
      <c r="AKU41" s="7"/>
      <c r="AKV41" s="7"/>
      <c r="AKW41" s="7"/>
      <c r="AKX41" s="7"/>
      <c r="AKY41" s="7"/>
      <c r="AKZ41" s="7"/>
      <c r="ALA41" s="7"/>
      <c r="ALB41" s="7"/>
      <c r="ALC41" s="7"/>
      <c r="ALD41" s="7"/>
      <c r="ALE41" s="7"/>
      <c r="ALF41" s="7"/>
      <c r="ALG41" s="7"/>
      <c r="ALH41" s="7"/>
      <c r="ALI41" s="7"/>
      <c r="ALJ41" s="7"/>
      <c r="ALK41" s="7"/>
      <c r="ALL41" s="7"/>
      <c r="ALM41" s="7"/>
      <c r="ALN41" s="7"/>
      <c r="ALO41" s="7"/>
      <c r="ALP41" s="7"/>
      <c r="ALQ41" s="7"/>
      <c r="ALR41" s="7"/>
      <c r="ALS41" s="7"/>
      <c r="ALT41" s="7"/>
      <c r="ALU41" s="7"/>
      <c r="ALV41" s="7"/>
      <c r="ALW41" s="7"/>
      <c r="ALX41" s="7"/>
      <c r="ALY41" s="7"/>
      <c r="ALZ41" s="7"/>
      <c r="AMA41" s="7"/>
      <c r="AMB41" s="7"/>
      <c r="AMC41" s="7"/>
      <c r="AMD41" s="7"/>
      <c r="AME41" s="7"/>
      <c r="AMF41" s="7"/>
      <c r="AMG41" s="7"/>
      <c r="AMH41" s="7"/>
      <c r="AMI41" s="7"/>
      <c r="AMJ41" s="7"/>
    </row>
    <row r="42" spans="1:1024" ht="12.75" customHeight="1" x14ac:dyDescent="0.3">
      <c r="B42" s="54" t="s">
        <v>293</v>
      </c>
      <c r="C42" s="54" t="s">
        <v>293</v>
      </c>
      <c r="D42" s="1">
        <v>7</v>
      </c>
      <c r="E42" s="1"/>
      <c r="F42" s="1"/>
      <c r="G42" s="1"/>
      <c r="H42" s="1"/>
      <c r="I42" s="1"/>
      <c r="J42" s="1"/>
      <c r="K42" s="1">
        <v>15</v>
      </c>
      <c r="L42" s="1"/>
      <c r="M42" s="1"/>
      <c r="N42" s="1"/>
      <c r="O42" s="1"/>
      <c r="P42" s="1"/>
      <c r="Q42" s="1"/>
      <c r="R42" s="1">
        <v>30</v>
      </c>
      <c r="S42" s="1"/>
      <c r="T42" s="1"/>
      <c r="U42" s="1"/>
      <c r="V42" s="1"/>
      <c r="W42" s="1"/>
      <c r="X42" s="1"/>
      <c r="Y42" s="55"/>
      <c r="Z42" s="55"/>
    </row>
    <row r="43" spans="1:1024" ht="12.75" customHeight="1" x14ac:dyDescent="0.3">
      <c r="B43" s="56" t="s">
        <v>284</v>
      </c>
      <c r="C43" s="56" t="s">
        <v>294</v>
      </c>
      <c r="D43" s="57" t="s">
        <v>284</v>
      </c>
      <c r="E43" s="58" t="s">
        <v>287</v>
      </c>
      <c r="F43" s="58" t="s">
        <v>295</v>
      </c>
      <c r="G43" s="58" t="s">
        <v>296</v>
      </c>
      <c r="H43" s="58" t="s">
        <v>297</v>
      </c>
      <c r="I43" s="58" t="s">
        <v>298</v>
      </c>
      <c r="J43" s="59" t="s">
        <v>299</v>
      </c>
      <c r="K43" s="57" t="s">
        <v>284</v>
      </c>
      <c r="L43" s="58" t="s">
        <v>287</v>
      </c>
      <c r="M43" s="58" t="s">
        <v>295</v>
      </c>
      <c r="N43" s="58" t="s">
        <v>296</v>
      </c>
      <c r="O43" s="58" t="s">
        <v>297</v>
      </c>
      <c r="P43" s="58" t="s">
        <v>298</v>
      </c>
      <c r="Q43" s="59" t="s">
        <v>299</v>
      </c>
      <c r="R43" s="57" t="s">
        <v>284</v>
      </c>
      <c r="S43" s="58" t="s">
        <v>287</v>
      </c>
      <c r="T43" s="58" t="s">
        <v>295</v>
      </c>
      <c r="U43" s="58" t="s">
        <v>296</v>
      </c>
      <c r="V43" s="58" t="s">
        <v>297</v>
      </c>
      <c r="W43" s="58" t="s">
        <v>298</v>
      </c>
      <c r="X43" s="59" t="s">
        <v>299</v>
      </c>
      <c r="Y43" s="58"/>
      <c r="Z43" s="58"/>
    </row>
    <row r="44" spans="1:1024" ht="12.75" customHeight="1" x14ac:dyDescent="0.3">
      <c r="A44" s="17" t="s">
        <v>300</v>
      </c>
      <c r="B44" s="58">
        <v>0.28690500000000002</v>
      </c>
      <c r="C44" s="58">
        <v>1.04627</v>
      </c>
      <c r="D44" s="60">
        <v>0.28627599999999997</v>
      </c>
      <c r="E44" s="61">
        <v>3.5463799999999997E-2</v>
      </c>
      <c r="F44" s="61">
        <v>1.2580766999999999E-3</v>
      </c>
      <c r="G44" s="61">
        <v>1.0773699999999999</v>
      </c>
      <c r="H44" s="61">
        <v>0.28017799999999998</v>
      </c>
      <c r="I44" s="61">
        <v>1.0384500000000001</v>
      </c>
      <c r="J44" s="62">
        <v>7.8560863999999994E-2</v>
      </c>
      <c r="K44" s="60">
        <v>0.28678999999999999</v>
      </c>
      <c r="L44" s="61">
        <v>2.57357E-2</v>
      </c>
      <c r="M44" s="61">
        <v>6.6233939999999999E-4</v>
      </c>
      <c r="N44" s="61">
        <v>1.0691299999999999</v>
      </c>
      <c r="O44" s="61">
        <v>0.189139</v>
      </c>
      <c r="P44" s="61">
        <v>1.04972</v>
      </c>
      <c r="Q44" s="62">
        <v>3.57854638E-2</v>
      </c>
      <c r="R44" s="60">
        <v>0.28666900000000001</v>
      </c>
      <c r="S44" s="61">
        <v>1.7836399999999999E-2</v>
      </c>
      <c r="T44" s="61">
        <v>3.1819269999999999E-4</v>
      </c>
      <c r="U44" s="61">
        <v>1.05165</v>
      </c>
      <c r="V44" s="61">
        <v>0.130717</v>
      </c>
      <c r="W44" s="61">
        <v>1.0425800000000001</v>
      </c>
      <c r="X44" s="62">
        <v>1.71005501E-2</v>
      </c>
      <c r="Y44" s="61"/>
      <c r="Z44" s="61"/>
      <c r="AH44" s="63"/>
      <c r="AI44" s="63"/>
    </row>
    <row r="45" spans="1:1024" ht="12.75" customHeight="1" x14ac:dyDescent="0.3">
      <c r="A45" s="17" t="s">
        <v>354</v>
      </c>
      <c r="B45" s="58">
        <v>0.28690500000000002</v>
      </c>
      <c r="C45" s="58">
        <v>1.04627</v>
      </c>
      <c r="D45" s="60">
        <v>0.28744399999999998</v>
      </c>
      <c r="E45" s="61">
        <v>4.1842400000000002E-2</v>
      </c>
      <c r="F45" s="61">
        <v>1.7510768999999999E-3</v>
      </c>
      <c r="G45" s="61">
        <v>1.1025700000000001</v>
      </c>
      <c r="H45" s="61">
        <v>0.288408</v>
      </c>
      <c r="I45" s="61">
        <v>1.0625800000000001</v>
      </c>
      <c r="J45" s="62">
        <v>8.3445190500000002E-2</v>
      </c>
      <c r="K45" s="60">
        <v>0.29116199999999998</v>
      </c>
      <c r="L45" s="61">
        <v>3.6878899999999999E-2</v>
      </c>
      <c r="M45" s="61">
        <v>1.3781752E-3</v>
      </c>
      <c r="N45" s="61">
        <v>1.0854299999999999</v>
      </c>
      <c r="O45" s="61">
        <v>0.23840800000000001</v>
      </c>
      <c r="P45" s="61">
        <v>1.05901</v>
      </c>
      <c r="Q45" s="62">
        <v>5.7000681999999997E-2</v>
      </c>
      <c r="R45" s="60">
        <v>0.289107</v>
      </c>
      <c r="S45" s="61">
        <v>3.2322999999999998E-2</v>
      </c>
      <c r="T45" s="61">
        <v>1.0496251E-3</v>
      </c>
      <c r="U45" s="61">
        <v>1.0841400000000001</v>
      </c>
      <c r="V45" s="61">
        <v>0.205036</v>
      </c>
      <c r="W45" s="61">
        <v>1.06559</v>
      </c>
      <c r="X45" s="62">
        <v>4.2413023600000002E-2</v>
      </c>
      <c r="Y45" s="61"/>
      <c r="Z45" s="61"/>
      <c r="AA45" s="15">
        <f>IF("na"=F45,"",F45/F44)</f>
        <v>1.3918681587537549</v>
      </c>
      <c r="AB45" s="13">
        <f>IF("na"=J45,"",J45/J44)</f>
        <v>1.0621725150578794</v>
      </c>
      <c r="AC45" s="13">
        <f>IF("na"=M45,"",M45/M44)</f>
        <v>2.0807688626103173</v>
      </c>
      <c r="AD45" s="13">
        <f>IF("na"=Q45,"",Q45/Q44)</f>
        <v>1.5928445784178993</v>
      </c>
      <c r="AE45" s="13">
        <f>IF("na"=T45,"",T45/T44)</f>
        <v>3.2987089270118393</v>
      </c>
      <c r="AF45" s="13">
        <f>IF("na"=X45,"",X45/X44)</f>
        <v>2.4802139903090019</v>
      </c>
      <c r="AG45" s="13">
        <f>ROW()</f>
        <v>45</v>
      </c>
      <c r="AH45" s="63">
        <f t="shared" ref="AH45:AM48" ca="1" si="6">SUM(IF(INDIRECT(ADDRESS(ROW(),AH$40))&gt;INDIRECT(ADDRESS($AG45,AH$40)),1,0),IF(INDIRECT(ADDRESS(ROW(),AH$40))&gt;INDIRECT(ADDRESS($AG45+1,AH$40)),1,0),IF(INDIRECT(ADDRESS(ROW(),AH$40))&gt;INDIRECT(ADDRESS($AG45+2,AH$40)),1,0),IF(INDIRECT(ADDRESS(ROW(),AH$40))&gt;INDIRECT(ADDRESS($AG45+3,AH$40)),1,0))+1</f>
        <v>3</v>
      </c>
      <c r="AI45" s="63">
        <f t="shared" ca="1" si="6"/>
        <v>3</v>
      </c>
      <c r="AJ45" s="63">
        <f t="shared" ca="1" si="6"/>
        <v>3</v>
      </c>
      <c r="AK45" s="63">
        <f t="shared" ca="1" si="6"/>
        <v>3</v>
      </c>
      <c r="AL45" s="63">
        <f t="shared" ca="1" si="6"/>
        <v>3</v>
      </c>
      <c r="AM45" s="63">
        <f t="shared" ca="1" si="6"/>
        <v>3</v>
      </c>
      <c r="AO45" s="14">
        <f>IF("na"=F45,"",SQRT(F45)/SQRT(F44))</f>
        <v>1.1797746220163219</v>
      </c>
      <c r="AP45" s="14">
        <f>IF("na"=J45,"",SQRT(J45)/SQRT(J44))</f>
        <v>1.0306175406317706</v>
      </c>
      <c r="AQ45" s="14">
        <f>IF("na"=M45,"",SQRT(M45)/SQRT(M44))</f>
        <v>1.4424870407079287</v>
      </c>
      <c r="AR45" s="14">
        <f>IF("na"=Q45,"",SQRT(Q45)/SQRT(Q44))</f>
        <v>1.2620794659679315</v>
      </c>
      <c r="AS45" s="14">
        <f>IF("na"=T45,"",SQRT(T45)/SQRT(T44))</f>
        <v>1.8162348215502973</v>
      </c>
      <c r="AT45" s="14">
        <f>IF("na"=X45,"",SQRT(X45)/SQRT(X44))</f>
        <v>1.5748695153278578</v>
      </c>
    </row>
    <row r="46" spans="1:1024" ht="12.75" customHeight="1" x14ac:dyDescent="0.3">
      <c r="A46" s="17" t="s">
        <v>281</v>
      </c>
      <c r="B46" s="58">
        <v>0.28690500000000002</v>
      </c>
      <c r="C46" s="58">
        <v>1.04627</v>
      </c>
      <c r="D46" s="60">
        <v>0.28907300000000002</v>
      </c>
      <c r="E46" s="61">
        <v>3.4702900000000002E-2</v>
      </c>
      <c r="F46" s="61">
        <v>1.2089914000000001E-3</v>
      </c>
      <c r="G46" s="61">
        <v>1.03345</v>
      </c>
      <c r="H46" s="61">
        <v>0.25025900000000001</v>
      </c>
      <c r="I46" s="61">
        <v>0.99619599999999997</v>
      </c>
      <c r="J46" s="62">
        <v>6.5136972400000007E-2</v>
      </c>
      <c r="K46" s="60">
        <v>0.29135</v>
      </c>
      <c r="L46" s="61">
        <v>2.7314100000000001E-2</v>
      </c>
      <c r="M46" s="61">
        <v>7.6581800000000003E-4</v>
      </c>
      <c r="N46" s="61">
        <v>1.02227</v>
      </c>
      <c r="O46" s="61">
        <v>0.18434800000000001</v>
      </c>
      <c r="P46" s="61">
        <v>1.00285</v>
      </c>
      <c r="Q46" s="62">
        <v>3.5869481500000001E-2</v>
      </c>
      <c r="R46" s="60">
        <v>0.28961599999999998</v>
      </c>
      <c r="S46" s="61">
        <v>2.3445799999999999E-2</v>
      </c>
      <c r="T46" s="61">
        <v>5.5705499999999999E-4</v>
      </c>
      <c r="U46" s="61">
        <v>1.0028600000000001</v>
      </c>
      <c r="V46" s="61">
        <v>0.14180799999999999</v>
      </c>
      <c r="W46" s="61">
        <v>0.99055499999999996</v>
      </c>
      <c r="X46" s="62">
        <v>2.3213669999999999E-2</v>
      </c>
      <c r="Y46" s="61"/>
      <c r="Z46" s="61"/>
      <c r="AA46" s="15">
        <f>IF("na"=F46,"",F46/F44)</f>
        <v>0.9609838573435151</v>
      </c>
      <c r="AB46" s="13">
        <f>IF("na"=J46,"",J46/J44)</f>
        <v>0.82912749533915531</v>
      </c>
      <c r="AC46" s="13">
        <f>IF("na"=M46,"",M46/M44)</f>
        <v>1.1562319861992205</v>
      </c>
      <c r="AD46" s="13">
        <f>IF("na"=Q46,"",Q46/Q44)</f>
        <v>1.0023478164337778</v>
      </c>
      <c r="AE46" s="13">
        <f>IF("na"=T46,"",T46/T44)</f>
        <v>1.7506844123073848</v>
      </c>
      <c r="AF46" s="13">
        <f>IF("na"=X46,"",X46/X44)</f>
        <v>1.3574808917989134</v>
      </c>
      <c r="AG46" s="13">
        <f>AG45</f>
        <v>45</v>
      </c>
      <c r="AH46" s="63">
        <f t="shared" ca="1" si="6"/>
        <v>1</v>
      </c>
      <c r="AI46" s="63">
        <f t="shared" ca="1" si="6"/>
        <v>1</v>
      </c>
      <c r="AJ46" s="63">
        <f t="shared" ca="1" si="6"/>
        <v>2</v>
      </c>
      <c r="AK46" s="63">
        <f t="shared" ca="1" si="6"/>
        <v>2</v>
      </c>
      <c r="AL46" s="63">
        <f t="shared" ca="1" si="6"/>
        <v>2</v>
      </c>
      <c r="AM46" s="63">
        <f t="shared" ca="1" si="6"/>
        <v>2</v>
      </c>
      <c r="AO46" s="14">
        <f>IF("na"=F46,"",SQRT(F46)/SQRT(F44))</f>
        <v>0.98029784113988305</v>
      </c>
      <c r="AP46" s="14">
        <f>IF("na"=J46,"",SQRT(J46)/SQRT(J44))</f>
        <v>0.91056438286326324</v>
      </c>
      <c r="AQ46" s="14">
        <f>IF("na"=M46,"",SQRT(M46)/SQRT(M44))</f>
        <v>1.0752822821004819</v>
      </c>
      <c r="AR46" s="14">
        <f>IF("na"=Q46,"",SQRT(Q46)/SQRT(Q44))</f>
        <v>1.0011732199943113</v>
      </c>
      <c r="AS46" s="14">
        <f>IF("na"=T46,"",SQRT(T46)/SQRT(T44))</f>
        <v>1.323134313782008</v>
      </c>
      <c r="AT46" s="14">
        <f>IF("na"=X46,"",SQRT(X46)/SQRT(X44))</f>
        <v>1.1651098196302843</v>
      </c>
    </row>
    <row r="47" spans="1:1024" ht="12.75" customHeight="1" x14ac:dyDescent="0.3">
      <c r="A47" s="17" t="s">
        <v>282</v>
      </c>
      <c r="B47" s="58">
        <v>0.28690500000000002</v>
      </c>
      <c r="C47" s="58">
        <v>1.04627</v>
      </c>
      <c r="D47" s="64">
        <v>0.28724899999999998</v>
      </c>
      <c r="E47" s="65">
        <v>3.5293499999999998E-2</v>
      </c>
      <c r="F47" s="66">
        <v>1.2457493999999999E-3</v>
      </c>
      <c r="G47" s="65">
        <v>1.0899700000000001</v>
      </c>
      <c r="H47" s="66">
        <v>0.28467999999999999</v>
      </c>
      <c r="I47" s="66">
        <v>1.04908</v>
      </c>
      <c r="J47" s="67">
        <v>8.1050598500000001E-2</v>
      </c>
      <c r="K47" s="64">
        <v>0.28946899999999998</v>
      </c>
      <c r="L47" s="65">
        <v>2.6856100000000001E-2</v>
      </c>
      <c r="M47" s="66">
        <v>7.278241E-4</v>
      </c>
      <c r="N47" s="65">
        <v>1.0636000000000001</v>
      </c>
      <c r="O47" s="66">
        <v>0.17529700000000001</v>
      </c>
      <c r="P47" s="66">
        <v>1.0466599999999999</v>
      </c>
      <c r="Q47" s="67">
        <v>3.0729190300000001E-2</v>
      </c>
      <c r="R47" s="64">
        <v>0.28933399999999998</v>
      </c>
      <c r="S47" s="65">
        <v>1.8722699999999998E-2</v>
      </c>
      <c r="T47" s="66">
        <v>3.5643939999999998E-4</v>
      </c>
      <c r="U47" s="65">
        <v>1.0631900000000001</v>
      </c>
      <c r="V47" s="66">
        <v>0.130852</v>
      </c>
      <c r="W47" s="66">
        <v>1.0538400000000001</v>
      </c>
      <c r="X47" s="67">
        <v>1.7179550799999999E-2</v>
      </c>
      <c r="Y47" s="65"/>
      <c r="Z47" s="65"/>
      <c r="AA47" s="15">
        <f>IF("na"=F47,"",F47/F44)</f>
        <v>0.99020147181805374</v>
      </c>
      <c r="AB47" s="13">
        <f>IF("na"=J47,"",J47/J44)</f>
        <v>1.0316917912206263</v>
      </c>
      <c r="AC47" s="13">
        <f>IF("na"=M47,"",M47/M44)</f>
        <v>1.0988687974775471</v>
      </c>
      <c r="AD47" s="13">
        <f>IF("na"=Q47,"",Q47/Q44)</f>
        <v>0.85870593914169135</v>
      </c>
      <c r="AE47" s="13">
        <f>IF("na"=T47,"",T47/T44)</f>
        <v>1.1201998034524363</v>
      </c>
      <c r="AF47" s="13">
        <f>IF("na"=X47,"",X47/X44)</f>
        <v>1.0046197753603259</v>
      </c>
      <c r="AG47" s="13">
        <f>AG46</f>
        <v>45</v>
      </c>
      <c r="AH47" s="63">
        <f t="shared" ca="1" si="6"/>
        <v>2</v>
      </c>
      <c r="AI47" s="63">
        <f t="shared" ca="1" si="6"/>
        <v>2</v>
      </c>
      <c r="AJ47" s="63">
        <f t="shared" ca="1" si="6"/>
        <v>1</v>
      </c>
      <c r="AK47" s="63">
        <f t="shared" ca="1" si="6"/>
        <v>1</v>
      </c>
      <c r="AL47" s="63">
        <f t="shared" ca="1" si="6"/>
        <v>1</v>
      </c>
      <c r="AM47" s="63">
        <f t="shared" ca="1" si="6"/>
        <v>1</v>
      </c>
      <c r="AO47" s="14">
        <f>IF("na"=F47,"",SQRT(F47)/SQRT(F44))</f>
        <v>0.99508867535413836</v>
      </c>
      <c r="AP47" s="14">
        <f>IF("na"=J47,"",SQRT(J47)/SQRT(J44))</f>
        <v>1.0157223002477727</v>
      </c>
      <c r="AQ47" s="14">
        <f>IF("na"=M47,"",SQRT(M47)/SQRT(M44))</f>
        <v>1.0482694298116049</v>
      </c>
      <c r="AR47" s="14">
        <f>IF("na"=Q47,"",SQRT(Q47)/SQRT(Q44))</f>
        <v>0.92666387603148292</v>
      </c>
      <c r="AS47" s="14">
        <f>IF("na"=T47,"",SQRT(T47)/SQRT(T44))</f>
        <v>1.0583949184744021</v>
      </c>
      <c r="AT47" s="14">
        <f>IF("na"=X47,"",SQRT(X47)/SQRT(X44))</f>
        <v>1.0023072260341765</v>
      </c>
    </row>
    <row r="48" spans="1:1024" ht="12.75" customHeight="1" x14ac:dyDescent="0.3">
      <c r="A48" s="17" t="s">
        <v>283</v>
      </c>
      <c r="B48" s="58">
        <v>0.28690500000000002</v>
      </c>
      <c r="C48" s="58">
        <v>1.04627</v>
      </c>
      <c r="D48" s="68">
        <v>0.29144100000000001</v>
      </c>
      <c r="E48" s="13">
        <v>4.3783900000000001E-2</v>
      </c>
      <c r="F48" s="66">
        <v>1.937605E-3</v>
      </c>
      <c r="G48" s="65">
        <v>1.0470999999999999</v>
      </c>
      <c r="H48" s="66">
        <v>0.30909999999999999</v>
      </c>
      <c r="I48" s="66">
        <v>0.99508399999999997</v>
      </c>
      <c r="J48" s="67">
        <v>9.81628165E-2</v>
      </c>
      <c r="K48" s="68">
        <v>0.29128900000000002</v>
      </c>
      <c r="L48" s="13">
        <v>3.7946599999999997E-2</v>
      </c>
      <c r="M48" s="66">
        <v>1.4591637999999999E-3</v>
      </c>
      <c r="N48" s="65">
        <v>1.0242</v>
      </c>
      <c r="O48" s="66">
        <v>0.24141199999999999</v>
      </c>
      <c r="P48" s="66">
        <v>0.98960499999999996</v>
      </c>
      <c r="Q48" s="67">
        <v>6.14906759E-2</v>
      </c>
      <c r="R48" s="68">
        <v>0.291238</v>
      </c>
      <c r="S48" s="13">
        <v>3.4122300000000001E-2</v>
      </c>
      <c r="T48" s="66">
        <v>1.1831061E-3</v>
      </c>
      <c r="U48" s="65">
        <v>1.01553</v>
      </c>
      <c r="V48" s="66">
        <v>0.20058999999999999</v>
      </c>
      <c r="W48" s="66">
        <v>0.992614</v>
      </c>
      <c r="X48" s="67">
        <v>4.31153144E-2</v>
      </c>
      <c r="Y48" s="65"/>
      <c r="Z48" s="65"/>
      <c r="AA48" s="15">
        <f>IF("na"=F48,"",F48/F44)</f>
        <v>1.540132648510222</v>
      </c>
      <c r="AB48" s="13">
        <f>IF("na"=J48,"",J48/J44)</f>
        <v>1.2495129445114046</v>
      </c>
      <c r="AC48" s="13">
        <f>IF("na"=M48,"",M48/M44)</f>
        <v>2.2030454476964527</v>
      </c>
      <c r="AD48" s="13">
        <f>IF("na"=Q48,"",Q48/Q44)</f>
        <v>1.7183143480733649</v>
      </c>
      <c r="AE48" s="13">
        <f>IF("na"=T48,"",T48/T44)</f>
        <v>3.7182062944875858</v>
      </c>
      <c r="AF48" s="13">
        <f>IF("na"=X48,"",X48/X44)</f>
        <v>2.5212823065849794</v>
      </c>
      <c r="AG48" s="13">
        <f>AG47</f>
        <v>45</v>
      </c>
      <c r="AH48" s="63">
        <f t="shared" ca="1" si="6"/>
        <v>4</v>
      </c>
      <c r="AI48" s="63">
        <f t="shared" ca="1" si="6"/>
        <v>4</v>
      </c>
      <c r="AJ48" s="63">
        <f t="shared" ca="1" si="6"/>
        <v>4</v>
      </c>
      <c r="AK48" s="63">
        <f t="shared" ca="1" si="6"/>
        <v>4</v>
      </c>
      <c r="AL48" s="63">
        <f t="shared" ca="1" si="6"/>
        <v>4</v>
      </c>
      <c r="AM48" s="63">
        <f t="shared" ca="1" si="6"/>
        <v>4</v>
      </c>
      <c r="AO48" s="14">
        <f>IF("na"=F48,"",SQRT(F48)/SQRT(F44))</f>
        <v>1.2410208090560859</v>
      </c>
      <c r="AP48" s="14">
        <f>IF("na"=J48,"",SQRT(J48)/SQRT(J44))</f>
        <v>1.117816149691623</v>
      </c>
      <c r="AQ48" s="14">
        <f>IF("na"=M48,"",SQRT(M48)/SQRT(M44))</f>
        <v>1.4842659625877206</v>
      </c>
      <c r="AR48" s="14">
        <f>IF("na"=Q48,"",SQRT(Q48)/SQRT(Q44))</f>
        <v>1.310844898557173</v>
      </c>
      <c r="AS48" s="14">
        <f>IF("na"=T48,"",SQRT(T48)/SQRT(T44))</f>
        <v>1.9282650996394626</v>
      </c>
      <c r="AT48" s="14">
        <f>IF("na"=X48,"",SQRT(X48)/SQRT(X44))</f>
        <v>1.5878546238824822</v>
      </c>
    </row>
    <row r="49" spans="1:1024" ht="12.75" customHeight="1" x14ac:dyDescent="0.3">
      <c r="B49" s="69"/>
      <c r="C49" s="69"/>
      <c r="D49" s="13"/>
      <c r="E49" s="13"/>
      <c r="F49" s="13"/>
      <c r="G49" s="13"/>
      <c r="H49" s="13"/>
      <c r="I49" s="13"/>
      <c r="J49" s="13"/>
      <c r="K49" s="13"/>
      <c r="L49" s="13"/>
    </row>
    <row r="50" spans="1:1024" s="52" customFormat="1" ht="12.75" customHeight="1" x14ac:dyDescent="0.3">
      <c r="A50" s="17"/>
      <c r="B50" s="17"/>
      <c r="C50" s="17"/>
      <c r="D50" s="6" t="s">
        <v>301</v>
      </c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17"/>
      <c r="Z50" s="17"/>
      <c r="AA50" s="51"/>
      <c r="AH50" s="53"/>
      <c r="AI50" s="53"/>
      <c r="AJ50" s="53"/>
      <c r="AK50" s="53"/>
      <c r="AL50" s="53"/>
      <c r="AM50" s="53"/>
      <c r="AKC50" s="7"/>
      <c r="AKD50" s="7"/>
      <c r="AKE50" s="7"/>
      <c r="AKF50" s="7"/>
      <c r="AKG50" s="7"/>
      <c r="AKH50" s="7"/>
      <c r="AKI50" s="7"/>
      <c r="AKJ50" s="7"/>
      <c r="AKK50" s="7"/>
      <c r="AKL50" s="7"/>
      <c r="AKM50" s="7"/>
      <c r="AKN50" s="7"/>
      <c r="AKO50" s="7"/>
      <c r="AKP50" s="7"/>
      <c r="AKQ50" s="7"/>
      <c r="AKR50" s="7"/>
      <c r="AKS50" s="7"/>
      <c r="AKT50" s="7"/>
      <c r="AKU50" s="7"/>
      <c r="AKV50" s="7"/>
      <c r="AKW50" s="7"/>
      <c r="AKX50" s="7"/>
      <c r="AKY50" s="7"/>
      <c r="AKZ50" s="7"/>
      <c r="ALA50" s="7"/>
      <c r="ALB50" s="7"/>
      <c r="ALC50" s="7"/>
      <c r="ALD50" s="7"/>
      <c r="ALE50" s="7"/>
      <c r="ALF50" s="7"/>
      <c r="ALG50" s="7"/>
      <c r="ALH50" s="7"/>
      <c r="ALI50" s="7"/>
      <c r="ALJ50" s="7"/>
      <c r="ALK50" s="7"/>
      <c r="ALL50" s="7"/>
      <c r="ALM50" s="7"/>
      <c r="ALN50" s="7"/>
      <c r="ALO50" s="7"/>
      <c r="ALP50" s="7"/>
      <c r="ALQ50" s="7"/>
      <c r="ALR50" s="7"/>
      <c r="ALS50" s="7"/>
      <c r="ALT50" s="7"/>
      <c r="ALU50" s="7"/>
      <c r="ALV50" s="7"/>
      <c r="ALW50" s="7"/>
      <c r="ALX50" s="7"/>
      <c r="ALY50" s="7"/>
      <c r="ALZ50" s="7"/>
      <c r="AMA50" s="7"/>
      <c r="AMB50" s="7"/>
      <c r="AMC50" s="7"/>
      <c r="AMD50" s="7"/>
      <c r="AME50" s="7"/>
      <c r="AMF50" s="7"/>
      <c r="AMG50" s="7"/>
      <c r="AMH50" s="7"/>
      <c r="AMI50" s="7"/>
      <c r="AMJ50" s="7"/>
    </row>
    <row r="51" spans="1:1024" ht="12.75" customHeight="1" x14ac:dyDescent="0.3">
      <c r="B51" s="54" t="s">
        <v>293</v>
      </c>
      <c r="C51" s="54" t="s">
        <v>293</v>
      </c>
      <c r="D51" s="1">
        <v>7</v>
      </c>
      <c r="E51" s="1"/>
      <c r="F51" s="1"/>
      <c r="G51" s="1"/>
      <c r="H51" s="1"/>
      <c r="I51" s="1"/>
      <c r="J51" s="1"/>
      <c r="K51" s="1">
        <v>15</v>
      </c>
      <c r="L51" s="1"/>
      <c r="M51" s="1"/>
      <c r="N51" s="1"/>
      <c r="O51" s="1"/>
      <c r="P51" s="1"/>
      <c r="Q51" s="1"/>
      <c r="R51" s="1">
        <v>30</v>
      </c>
      <c r="S51" s="1"/>
      <c r="T51" s="1"/>
      <c r="U51" s="1"/>
      <c r="V51" s="1"/>
      <c r="W51" s="1"/>
      <c r="X51" s="1"/>
      <c r="Y51" s="55"/>
      <c r="Z51" s="55"/>
    </row>
    <row r="52" spans="1:1024" ht="12.75" customHeight="1" x14ac:dyDescent="0.3">
      <c r="B52" s="56" t="s">
        <v>284</v>
      </c>
      <c r="C52" s="56" t="s">
        <v>294</v>
      </c>
      <c r="D52" s="57" t="s">
        <v>284</v>
      </c>
      <c r="E52" s="58" t="s">
        <v>287</v>
      </c>
      <c r="F52" s="58" t="s">
        <v>295</v>
      </c>
      <c r="G52" s="58" t="s">
        <v>296</v>
      </c>
      <c r="H52" s="58" t="s">
        <v>297</v>
      </c>
      <c r="I52" s="58" t="s">
        <v>298</v>
      </c>
      <c r="J52" s="59" t="s">
        <v>299</v>
      </c>
      <c r="K52" s="57" t="s">
        <v>284</v>
      </c>
      <c r="L52" s="58" t="s">
        <v>287</v>
      </c>
      <c r="M52" s="58" t="s">
        <v>295</v>
      </c>
      <c r="N52" s="58" t="s">
        <v>296</v>
      </c>
      <c r="O52" s="58" t="s">
        <v>297</v>
      </c>
      <c r="P52" s="58" t="s">
        <v>298</v>
      </c>
      <c r="Q52" s="59" t="s">
        <v>299</v>
      </c>
      <c r="R52" s="57" t="s">
        <v>284</v>
      </c>
      <c r="S52" s="58" t="s">
        <v>287</v>
      </c>
      <c r="T52" s="58" t="s">
        <v>295</v>
      </c>
      <c r="U52" s="58" t="s">
        <v>296</v>
      </c>
      <c r="V52" s="58" t="s">
        <v>297</v>
      </c>
      <c r="W52" s="58" t="s">
        <v>298</v>
      </c>
      <c r="X52" s="59" t="s">
        <v>299</v>
      </c>
      <c r="Y52" s="58"/>
      <c r="Z52" s="58"/>
    </row>
    <row r="53" spans="1:1024" ht="12.75" customHeight="1" x14ac:dyDescent="0.3">
      <c r="A53" s="17" t="s">
        <v>300</v>
      </c>
      <c r="B53" s="58">
        <v>0.35138999999999998</v>
      </c>
      <c r="C53" s="58">
        <v>1.0458499999999999</v>
      </c>
      <c r="D53" s="60">
        <v>0.35309800000000002</v>
      </c>
      <c r="E53" s="61">
        <v>3.2954600000000001E-2</v>
      </c>
      <c r="F53" s="61">
        <v>1.0889228E-3</v>
      </c>
      <c r="G53" s="61">
        <v>1.0766899999999999</v>
      </c>
      <c r="H53" s="61">
        <v>0.211649</v>
      </c>
      <c r="I53" s="61">
        <v>1.0526500000000001</v>
      </c>
      <c r="J53" s="62">
        <v>4.4841539200000002E-2</v>
      </c>
      <c r="K53" s="60">
        <v>0.35123199999999999</v>
      </c>
      <c r="L53" s="61">
        <v>2.3223799999999999E-2</v>
      </c>
      <c r="M53" s="61">
        <v>5.3936969999999996E-4</v>
      </c>
      <c r="N53" s="61">
        <v>1.0482400000000001</v>
      </c>
      <c r="O53" s="61">
        <v>0.141704</v>
      </c>
      <c r="P53" s="61">
        <v>1.03738</v>
      </c>
      <c r="Q53" s="62">
        <v>2.0151764499999999E-2</v>
      </c>
      <c r="R53" s="60">
        <v>0.35106999999999999</v>
      </c>
      <c r="S53" s="61">
        <v>1.66304E-2</v>
      </c>
      <c r="T53" s="61">
        <v>2.7667259999999998E-4</v>
      </c>
      <c r="U53" s="61">
        <v>1.0488900000000001</v>
      </c>
      <c r="V53" s="61">
        <v>0.101439</v>
      </c>
      <c r="W53" s="61">
        <v>1.04342</v>
      </c>
      <c r="X53" s="62">
        <v>1.0295775599999999E-2</v>
      </c>
      <c r="Y53" s="61"/>
      <c r="Z53" s="61"/>
      <c r="AH53" s="63"/>
      <c r="AI53" s="63"/>
    </row>
    <row r="54" spans="1:1024" ht="12.75" customHeight="1" x14ac:dyDescent="0.3">
      <c r="A54" s="17" t="s">
        <v>354</v>
      </c>
      <c r="B54" s="58">
        <v>0.35138999999999998</v>
      </c>
      <c r="C54" s="58">
        <v>1.0458499999999999</v>
      </c>
      <c r="D54" s="60">
        <v>0.35223399999999999</v>
      </c>
      <c r="E54" s="61">
        <v>3.6924600000000002E-2</v>
      </c>
      <c r="F54" s="61">
        <v>1.3641383000000001E-3</v>
      </c>
      <c r="G54" s="61">
        <v>1.07647</v>
      </c>
      <c r="H54" s="61">
        <v>0.212924</v>
      </c>
      <c r="I54" s="61">
        <v>1.05172</v>
      </c>
      <c r="J54" s="62">
        <v>4.5371086599999999E-2</v>
      </c>
      <c r="K54" s="60">
        <v>0.35343799999999997</v>
      </c>
      <c r="L54" s="61">
        <v>2.9247599999999999E-2</v>
      </c>
      <c r="M54" s="61">
        <v>8.5961640000000003E-4</v>
      </c>
      <c r="N54" s="61">
        <v>1.05959</v>
      </c>
      <c r="O54" s="61">
        <v>0.16641</v>
      </c>
      <c r="P54" s="61">
        <v>1.0437399999999999</v>
      </c>
      <c r="Q54" s="62">
        <v>2.76967402E-2</v>
      </c>
      <c r="R54" s="60">
        <v>0.35422399999999998</v>
      </c>
      <c r="S54" s="61">
        <v>2.6706000000000001E-2</v>
      </c>
      <c r="T54" s="61">
        <v>7.2124190000000005E-4</v>
      </c>
      <c r="U54" s="61">
        <v>1.0602499999999999</v>
      </c>
      <c r="V54" s="61">
        <v>0.13157099999999999</v>
      </c>
      <c r="W54" s="61">
        <v>1.0503199999999999</v>
      </c>
      <c r="X54" s="62">
        <v>1.7330908900000001E-2</v>
      </c>
      <c r="Y54" s="61"/>
      <c r="Z54" s="61"/>
      <c r="AA54" s="15">
        <f>IF("na"=F54,"",F54/F53)</f>
        <v>1.2527410574927811</v>
      </c>
      <c r="AB54" s="13">
        <f>IF("na"=J54,"",J54/J53)</f>
        <v>1.0118093047082557</v>
      </c>
      <c r="AC54" s="13">
        <f>IF("na"=M54,"",M54/M53)</f>
        <v>1.5937424738542045</v>
      </c>
      <c r="AD54" s="13">
        <f>IF("na"=Q54,"",Q54/Q53)</f>
        <v>1.374407695167339</v>
      </c>
      <c r="AE54" s="13">
        <f>IF("na"=T54,"",T54/T53)</f>
        <v>2.606842527955425</v>
      </c>
      <c r="AF54" s="13">
        <f>IF("na"=X54,"",X54/X53)</f>
        <v>1.6833028975495543</v>
      </c>
      <c r="AG54" s="13">
        <f>ROW()</f>
        <v>54</v>
      </c>
      <c r="AH54" s="63">
        <f t="shared" ref="AH54:AM57" ca="1" si="7">SUM(IF(INDIRECT(ADDRESS(ROW(),AH$40))&gt;INDIRECT(ADDRESS($AG54,AH$40)),1,0),IF(INDIRECT(ADDRESS(ROW(),AH$40))&gt;INDIRECT(ADDRESS($AG54+1,AH$40)),1,0),IF(INDIRECT(ADDRESS(ROW(),AH$40))&gt;INDIRECT(ADDRESS($AG54+2,AH$40)),1,0),IF(INDIRECT(ADDRESS(ROW(),AH$40))&gt;INDIRECT(ADDRESS($AG54+3,AH$40)),1,0))+1</f>
        <v>2</v>
      </c>
      <c r="AI54" s="63">
        <f t="shared" ca="1" si="7"/>
        <v>3</v>
      </c>
      <c r="AJ54" s="63">
        <f t="shared" ca="1" si="7"/>
        <v>2</v>
      </c>
      <c r="AK54" s="63">
        <f t="shared" ca="1" si="7"/>
        <v>3</v>
      </c>
      <c r="AL54" s="63">
        <f t="shared" ca="1" si="7"/>
        <v>3</v>
      </c>
      <c r="AM54" s="63">
        <f t="shared" ca="1" si="7"/>
        <v>3</v>
      </c>
      <c r="AO54" s="14">
        <f>IF("na"=F54,"",SQRT(F54)/SQRT(F53))</f>
        <v>1.119259155643938</v>
      </c>
      <c r="AP54" s="14">
        <f>IF("na"=J54,"",SQRT(J54)/SQRT(J53))</f>
        <v>1.0058873220735292</v>
      </c>
      <c r="AQ54" s="14">
        <f>IF("na"=M54,"",SQRT(M54)/SQRT(M53))</f>
        <v>1.2624351364938338</v>
      </c>
      <c r="AR54" s="14">
        <f>IF("na"=Q54,"",SQRT(Q54)/SQRT(Q53))</f>
        <v>1.172351353122151</v>
      </c>
      <c r="AS54" s="14">
        <f>IF("na"=T54,"",SQRT(T54)/SQRT(T53))</f>
        <v>1.614571933348101</v>
      </c>
      <c r="AT54" s="14">
        <f>IF("na"=X54,"",SQRT(X54)/SQRT(X53))</f>
        <v>1.2974216344541023</v>
      </c>
    </row>
    <row r="55" spans="1:1024" ht="12.75" customHeight="1" x14ac:dyDescent="0.3">
      <c r="A55" s="17" t="s">
        <v>281</v>
      </c>
      <c r="B55" s="58">
        <v>0.35138999999999998</v>
      </c>
      <c r="C55" s="58">
        <v>1.0458499999999999</v>
      </c>
      <c r="D55" s="60">
        <v>0.36695899999999998</v>
      </c>
      <c r="E55" s="61">
        <v>3.4213E-2</v>
      </c>
      <c r="F55" s="61">
        <v>1.412923E-3</v>
      </c>
      <c r="G55" s="61">
        <v>1.0122800000000001</v>
      </c>
      <c r="H55" s="61">
        <v>0.17882799999999999</v>
      </c>
      <c r="I55" s="61">
        <v>0.994201</v>
      </c>
      <c r="J55" s="62">
        <v>3.4647072700000003E-2</v>
      </c>
      <c r="K55" s="60">
        <v>0.36868499999999998</v>
      </c>
      <c r="L55" s="61">
        <v>2.5244200000000001E-2</v>
      </c>
      <c r="M55" s="61">
        <v>9.3638659999999998E-4</v>
      </c>
      <c r="N55" s="61">
        <v>1.0003299999999999</v>
      </c>
      <c r="O55" s="61">
        <v>0.13694400000000001</v>
      </c>
      <c r="P55" s="61">
        <v>0.98926400000000003</v>
      </c>
      <c r="Q55" s="62">
        <v>2.19556344E-2</v>
      </c>
      <c r="R55" s="60">
        <v>0.36693900000000002</v>
      </c>
      <c r="S55" s="61">
        <v>2.0031500000000001E-2</v>
      </c>
      <c r="T55" s="61">
        <v>6.4303229999999997E-4</v>
      </c>
      <c r="U55" s="61">
        <v>1.0046200000000001</v>
      </c>
      <c r="V55" s="61">
        <v>0.103786</v>
      </c>
      <c r="W55" s="61">
        <v>0.99841000000000002</v>
      </c>
      <c r="X55" s="62">
        <v>1.30220873E-2</v>
      </c>
      <c r="Y55" s="61"/>
      <c r="Z55" s="61"/>
      <c r="AA55" s="15">
        <f>IF("na"=F55,"",F55/F53)</f>
        <v>1.2975419377755704</v>
      </c>
      <c r="AB55" s="13">
        <f>IF("na"=J55,"",J55/J53)</f>
        <v>0.77265574104111046</v>
      </c>
      <c r="AC55" s="13">
        <f>IF("na"=M55,"",M55/M53)</f>
        <v>1.7360756453319497</v>
      </c>
      <c r="AD55" s="13">
        <f>IF("na"=Q55,"",Q55/Q53)</f>
        <v>1.0895142408001046</v>
      </c>
      <c r="AE55" s="13">
        <f>IF("na"=T55,"",T55/T53)</f>
        <v>2.3241632890282595</v>
      </c>
      <c r="AF55" s="13">
        <f>IF("na"=X55,"",X55/X53)</f>
        <v>1.2647990599173511</v>
      </c>
      <c r="AG55" s="13">
        <f>AG54</f>
        <v>54</v>
      </c>
      <c r="AH55" s="63">
        <f t="shared" ca="1" si="7"/>
        <v>3</v>
      </c>
      <c r="AI55" s="63">
        <f t="shared" ca="1" si="7"/>
        <v>1</v>
      </c>
      <c r="AJ55" s="63">
        <f t="shared" ca="1" si="7"/>
        <v>3</v>
      </c>
      <c r="AK55" s="63">
        <f t="shared" ca="1" si="7"/>
        <v>2</v>
      </c>
      <c r="AL55" s="63">
        <f t="shared" ca="1" si="7"/>
        <v>2</v>
      </c>
      <c r="AM55" s="63">
        <f t="shared" ca="1" si="7"/>
        <v>2</v>
      </c>
      <c r="AO55" s="14">
        <f>IF("na"=F55,"",SQRT(F55)/SQRT(F53))</f>
        <v>1.1390969834810252</v>
      </c>
      <c r="AP55" s="14">
        <f>IF("na"=J55,"",SQRT(J55)/SQRT(J53))</f>
        <v>0.87900838508009149</v>
      </c>
      <c r="AQ55" s="14">
        <f>IF("na"=M55,"",SQRT(M55)/SQRT(M53))</f>
        <v>1.3176022333511543</v>
      </c>
      <c r="AR55" s="14">
        <f>IF("na"=Q55,"",SQRT(Q55)/SQRT(Q53))</f>
        <v>1.0437979885016566</v>
      </c>
      <c r="AS55" s="14">
        <f>IF("na"=T55,"",SQRT(T55)/SQRT(T53))</f>
        <v>1.5245206751724489</v>
      </c>
      <c r="AT55" s="14">
        <f>IF("na"=X55,"",SQRT(X55)/SQRT(X53))</f>
        <v>1.1246328556099323</v>
      </c>
    </row>
    <row r="56" spans="1:1024" ht="12.75" customHeight="1" x14ac:dyDescent="0.3">
      <c r="A56" s="17" t="s">
        <v>282</v>
      </c>
      <c r="B56" s="58">
        <v>0.35138999999999998</v>
      </c>
      <c r="C56" s="58">
        <v>1.0458499999999999</v>
      </c>
      <c r="D56" s="64">
        <v>0.34407100000000002</v>
      </c>
      <c r="E56" s="65">
        <v>3.1358499999999997E-2</v>
      </c>
      <c r="F56" s="66">
        <v>1.0369232E-3</v>
      </c>
      <c r="G56" s="65">
        <v>1.0327200000000001</v>
      </c>
      <c r="H56" s="66">
        <v>0.20616499999999999</v>
      </c>
      <c r="I56" s="66">
        <v>1.01146</v>
      </c>
      <c r="J56" s="67">
        <v>4.3686679300000003E-2</v>
      </c>
      <c r="K56" s="64">
        <v>0.345078</v>
      </c>
      <c r="L56" s="65">
        <v>2.4114300000000002E-2</v>
      </c>
      <c r="M56" s="66">
        <v>6.2134069999999998E-4</v>
      </c>
      <c r="N56" s="65">
        <v>1.0222500000000001</v>
      </c>
      <c r="O56" s="66">
        <v>0.14372199999999999</v>
      </c>
      <c r="P56" s="66">
        <v>1.0107999999999999</v>
      </c>
      <c r="Q56" s="67">
        <v>2.1884515699999999E-2</v>
      </c>
      <c r="R56" s="64">
        <v>0.34466599999999997</v>
      </c>
      <c r="S56" s="65">
        <v>1.71311E-2</v>
      </c>
      <c r="T56" s="66">
        <v>3.3868659999999998E-4</v>
      </c>
      <c r="U56" s="65">
        <v>1.0263599999999999</v>
      </c>
      <c r="V56" s="66">
        <v>0.103519</v>
      </c>
      <c r="W56" s="66">
        <v>1.0204800000000001</v>
      </c>
      <c r="X56" s="67">
        <v>1.1359820200000001E-2</v>
      </c>
      <c r="Y56" s="65"/>
      <c r="Z56" s="65"/>
      <c r="AA56" s="15">
        <f>IF("na"=F56,"",F56/F53)</f>
        <v>0.95224675247868806</v>
      </c>
      <c r="AB56" s="13">
        <f>IF("na"=J56,"",J56/J53)</f>
        <v>0.97424575693423121</v>
      </c>
      <c r="AC56" s="13">
        <f>IF("na"=M56,"",M56/M53)</f>
        <v>1.1519755373726037</v>
      </c>
      <c r="AD56" s="13">
        <f>IF("na"=Q56,"",Q56/Q53)</f>
        <v>1.0859850858221374</v>
      </c>
      <c r="AE56" s="13">
        <f>IF("na"=T56,"",T56/T53)</f>
        <v>1.2241421810472015</v>
      </c>
      <c r="AF56" s="13">
        <f>IF("na"=X56,"",X56/X53)</f>
        <v>1.1033476875700361</v>
      </c>
      <c r="AG56" s="13">
        <f>AG55</f>
        <v>54</v>
      </c>
      <c r="AH56" s="63">
        <f t="shared" ca="1" si="7"/>
        <v>1</v>
      </c>
      <c r="AI56" s="63">
        <f t="shared" ca="1" si="7"/>
        <v>2</v>
      </c>
      <c r="AJ56" s="63">
        <f t="shared" ca="1" si="7"/>
        <v>1</v>
      </c>
      <c r="AK56" s="63">
        <f t="shared" ca="1" si="7"/>
        <v>1</v>
      </c>
      <c r="AL56" s="63">
        <f t="shared" ca="1" si="7"/>
        <v>1</v>
      </c>
      <c r="AM56" s="63">
        <f t="shared" ca="1" si="7"/>
        <v>1</v>
      </c>
      <c r="AO56" s="14">
        <f>IF("na"=F56,"",SQRT(F56)/SQRT(F53))</f>
        <v>0.97583131353666264</v>
      </c>
      <c r="AP56" s="14">
        <f>IF("na"=J56,"",SQRT(J56)/SQRT(J53))</f>
        <v>0.98703888319266908</v>
      </c>
      <c r="AQ56" s="14">
        <f>IF("na"=M56,"",SQRT(M56)/SQRT(M53))</f>
        <v>1.0733012332856995</v>
      </c>
      <c r="AR56" s="14">
        <f>IF("na"=Q56,"",SQRT(Q56)/SQRT(Q53))</f>
        <v>1.0421060818468229</v>
      </c>
      <c r="AS56" s="14">
        <f>IF("na"=T56,"",SQRT(T56)/SQRT(T53))</f>
        <v>1.1064095900918436</v>
      </c>
      <c r="AT56" s="14">
        <f>IF("na"=X56,"",SQRT(X56)/SQRT(X53))</f>
        <v>1.0504035831860228</v>
      </c>
    </row>
    <row r="57" spans="1:1024" ht="12.75" customHeight="1" x14ac:dyDescent="0.3">
      <c r="A57" s="17" t="s">
        <v>283</v>
      </c>
      <c r="B57" s="58">
        <v>0.35138999999999998</v>
      </c>
      <c r="C57" s="58">
        <v>1.0458499999999999</v>
      </c>
      <c r="D57" s="68">
        <v>0.365122</v>
      </c>
      <c r="E57" s="13">
        <v>3.8400799999999999E-2</v>
      </c>
      <c r="F57" s="66">
        <v>1.6631892000000001E-3</v>
      </c>
      <c r="G57" s="65">
        <v>1.0043599999999999</v>
      </c>
      <c r="H57" s="66">
        <v>0.20711099999999999</v>
      </c>
      <c r="I57" s="66">
        <v>0.98040700000000003</v>
      </c>
      <c r="J57" s="67">
        <v>4.7177752500000003E-2</v>
      </c>
      <c r="K57" s="68">
        <v>0.36393199999999998</v>
      </c>
      <c r="L57" s="13">
        <v>3.1365799999999999E-2</v>
      </c>
      <c r="M57" s="66">
        <v>1.1411151000000001E-3</v>
      </c>
      <c r="N57" s="65">
        <v>1.00688</v>
      </c>
      <c r="O57" s="66">
        <v>0.15754599999999999</v>
      </c>
      <c r="P57" s="66">
        <v>0.99189000000000005</v>
      </c>
      <c r="Q57" s="67">
        <v>2.7732423700000002E-2</v>
      </c>
      <c r="R57" s="68">
        <v>0.36175099999999999</v>
      </c>
      <c r="S57" s="13">
        <v>2.5937100000000001E-2</v>
      </c>
      <c r="T57" s="66">
        <v>7.8008340000000002E-4</v>
      </c>
      <c r="U57" s="65">
        <v>1.0109999999999999</v>
      </c>
      <c r="V57" s="66">
        <v>0.12601299999999999</v>
      </c>
      <c r="W57" s="66">
        <v>1.0009999999999999</v>
      </c>
      <c r="X57" s="67">
        <v>1.78907986E-2</v>
      </c>
      <c r="Y57" s="65"/>
      <c r="Z57" s="65"/>
      <c r="AA57" s="15">
        <f>IF("na"=F57,"",F57/F53)</f>
        <v>1.5273710863616778</v>
      </c>
      <c r="AB57" s="13">
        <f>IF("na"=J57,"",J57/J53)</f>
        <v>1.0520993110780641</v>
      </c>
      <c r="AC57" s="13">
        <f>IF("na"=M57,"",M57/M53)</f>
        <v>2.115645539599277</v>
      </c>
      <c r="AD57" s="13">
        <f>IF("na"=Q57,"",Q57/Q53)</f>
        <v>1.3761784334071592</v>
      </c>
      <c r="AE57" s="13">
        <f>IF("na"=T57,"",T57/T53)</f>
        <v>2.8195180874434262</v>
      </c>
      <c r="AF57" s="13">
        <f>IF("na"=X57,"",X57/X53)</f>
        <v>1.7376834242580037</v>
      </c>
      <c r="AG57" s="13">
        <f>AG56</f>
        <v>54</v>
      </c>
      <c r="AH57" s="63">
        <f t="shared" ca="1" si="7"/>
        <v>4</v>
      </c>
      <c r="AI57" s="63">
        <f t="shared" ca="1" si="7"/>
        <v>4</v>
      </c>
      <c r="AJ57" s="63">
        <f t="shared" ca="1" si="7"/>
        <v>4</v>
      </c>
      <c r="AK57" s="63">
        <f t="shared" ca="1" si="7"/>
        <v>4</v>
      </c>
      <c r="AL57" s="63">
        <f t="shared" ca="1" si="7"/>
        <v>4</v>
      </c>
      <c r="AM57" s="63">
        <f t="shared" ca="1" si="7"/>
        <v>4</v>
      </c>
      <c r="AO57" s="14">
        <f>IF("na"=F57,"",SQRT(F57)/SQRT(F53))</f>
        <v>1.2358685554546964</v>
      </c>
      <c r="AP57" s="14">
        <f>IF("na"=J57,"",SQRT(J57)/SQRT(J53))</f>
        <v>1.0257189240128428</v>
      </c>
      <c r="AQ57" s="14">
        <f>IF("na"=M57,"",SQRT(M57)/SQRT(M53))</f>
        <v>1.4545258813782851</v>
      </c>
      <c r="AR57" s="14">
        <f>IF("na"=Q57,"",SQRT(Q57)/SQRT(Q53))</f>
        <v>1.1731063180322401</v>
      </c>
      <c r="AS57" s="14">
        <f>IF("na"=T57,"",SQRT(T57)/SQRT(T53))</f>
        <v>1.6791420688683332</v>
      </c>
      <c r="AT57" s="14">
        <f>IF("na"=X57,"",SQRT(X57)/SQRT(X53))</f>
        <v>1.3182122075970937</v>
      </c>
    </row>
    <row r="58" spans="1:1024" ht="12.75" customHeight="1" x14ac:dyDescent="0.3">
      <c r="B58" s="69"/>
      <c r="C58" s="69"/>
      <c r="D58" s="13"/>
      <c r="E58" s="13"/>
      <c r="F58" s="13"/>
      <c r="G58" s="13"/>
      <c r="H58" s="13"/>
      <c r="I58" s="13"/>
      <c r="J58" s="13"/>
      <c r="K58" s="13"/>
      <c r="L58" s="13"/>
    </row>
    <row r="59" spans="1:1024" s="52" customFormat="1" ht="12.75" customHeight="1" x14ac:dyDescent="0.3">
      <c r="A59" s="17"/>
      <c r="B59" s="17"/>
      <c r="C59" s="17"/>
      <c r="D59" s="6" t="s">
        <v>302</v>
      </c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17"/>
      <c r="Z59" s="17"/>
      <c r="AA59" s="51"/>
      <c r="AH59" s="53"/>
      <c r="AI59" s="53"/>
      <c r="AJ59" s="53"/>
      <c r="AK59" s="53"/>
      <c r="AL59" s="53"/>
      <c r="AM59" s="53"/>
      <c r="AKC59" s="7"/>
      <c r="AKD59" s="7"/>
      <c r="AKE59" s="7"/>
      <c r="AKF59" s="7"/>
      <c r="AKG59" s="7"/>
      <c r="AKH59" s="7"/>
      <c r="AKI59" s="7"/>
      <c r="AKJ59" s="7"/>
      <c r="AKK59" s="7"/>
      <c r="AKL59" s="7"/>
      <c r="AKM59" s="7"/>
      <c r="AKN59" s="7"/>
      <c r="AKO59" s="7"/>
      <c r="AKP59" s="7"/>
      <c r="AKQ59" s="7"/>
      <c r="AKR59" s="7"/>
      <c r="AKS59" s="7"/>
      <c r="AKT59" s="7"/>
      <c r="AKU59" s="7"/>
      <c r="AKV59" s="7"/>
      <c r="AKW59" s="7"/>
      <c r="AKX59" s="7"/>
      <c r="AKY59" s="7"/>
      <c r="AKZ59" s="7"/>
      <c r="ALA59" s="7"/>
      <c r="ALB59" s="7"/>
      <c r="ALC59" s="7"/>
      <c r="ALD59" s="7"/>
      <c r="ALE59" s="7"/>
      <c r="ALF59" s="7"/>
      <c r="ALG59" s="7"/>
      <c r="ALH59" s="7"/>
      <c r="ALI59" s="7"/>
      <c r="ALJ59" s="7"/>
      <c r="ALK59" s="7"/>
      <c r="ALL59" s="7"/>
      <c r="ALM59" s="7"/>
      <c r="ALN59" s="7"/>
      <c r="ALO59" s="7"/>
      <c r="ALP59" s="7"/>
      <c r="ALQ59" s="7"/>
      <c r="ALR59" s="7"/>
      <c r="ALS59" s="7"/>
      <c r="ALT59" s="7"/>
      <c r="ALU59" s="7"/>
      <c r="ALV59" s="7"/>
      <c r="ALW59" s="7"/>
      <c r="ALX59" s="7"/>
      <c r="ALY59" s="7"/>
      <c r="ALZ59" s="7"/>
      <c r="AMA59" s="7"/>
      <c r="AMB59" s="7"/>
      <c r="AMC59" s="7"/>
      <c r="AMD59" s="7"/>
      <c r="AME59" s="7"/>
      <c r="AMF59" s="7"/>
      <c r="AMG59" s="7"/>
      <c r="AMH59" s="7"/>
      <c r="AMI59" s="7"/>
      <c r="AMJ59" s="7"/>
    </row>
    <row r="60" spans="1:1024" ht="12.75" customHeight="1" x14ac:dyDescent="0.3">
      <c r="B60" s="54" t="s">
        <v>293</v>
      </c>
      <c r="C60" s="54" t="s">
        <v>293</v>
      </c>
      <c r="D60" s="1">
        <v>7</v>
      </c>
      <c r="E60" s="1"/>
      <c r="F60" s="1"/>
      <c r="G60" s="1"/>
      <c r="H60" s="1"/>
      <c r="I60" s="1"/>
      <c r="J60" s="1"/>
      <c r="K60" s="1">
        <v>15</v>
      </c>
      <c r="L60" s="1"/>
      <c r="M60" s="1"/>
      <c r="N60" s="1"/>
      <c r="O60" s="1"/>
      <c r="P60" s="1"/>
      <c r="Q60" s="1"/>
      <c r="R60" s="1">
        <v>30</v>
      </c>
      <c r="S60" s="1"/>
      <c r="T60" s="1"/>
      <c r="U60" s="1"/>
      <c r="V60" s="1"/>
      <c r="W60" s="1"/>
      <c r="X60" s="1"/>
      <c r="Y60" s="55"/>
      <c r="Z60" s="55"/>
    </row>
    <row r="61" spans="1:1024" ht="12.75" customHeight="1" x14ac:dyDescent="0.3">
      <c r="B61" s="56" t="s">
        <v>284</v>
      </c>
      <c r="C61" s="56" t="s">
        <v>294</v>
      </c>
      <c r="D61" s="57" t="s">
        <v>284</v>
      </c>
      <c r="E61" s="58" t="s">
        <v>287</v>
      </c>
      <c r="F61" s="58" t="s">
        <v>295</v>
      </c>
      <c r="G61" s="58" t="s">
        <v>296</v>
      </c>
      <c r="H61" s="58" t="s">
        <v>297</v>
      </c>
      <c r="I61" s="58" t="s">
        <v>298</v>
      </c>
      <c r="J61" s="59" t="s">
        <v>299</v>
      </c>
      <c r="K61" s="57" t="s">
        <v>284</v>
      </c>
      <c r="L61" s="58" t="s">
        <v>287</v>
      </c>
      <c r="M61" s="58" t="s">
        <v>295</v>
      </c>
      <c r="N61" s="58" t="s">
        <v>296</v>
      </c>
      <c r="O61" s="58" t="s">
        <v>297</v>
      </c>
      <c r="P61" s="58" t="s">
        <v>298</v>
      </c>
      <c r="Q61" s="59" t="s">
        <v>299</v>
      </c>
      <c r="R61" s="57" t="s">
        <v>284</v>
      </c>
      <c r="S61" s="58" t="s">
        <v>287</v>
      </c>
      <c r="T61" s="58" t="s">
        <v>295</v>
      </c>
      <c r="U61" s="58" t="s">
        <v>296</v>
      </c>
      <c r="V61" s="58" t="s">
        <v>297</v>
      </c>
      <c r="W61" s="58" t="s">
        <v>298</v>
      </c>
      <c r="X61" s="59" t="s">
        <v>299</v>
      </c>
      <c r="Y61" s="58"/>
      <c r="Z61" s="58"/>
    </row>
    <row r="62" spans="1:1024" ht="12.75" customHeight="1" x14ac:dyDescent="0.3">
      <c r="A62" s="17" t="s">
        <v>300</v>
      </c>
      <c r="B62" s="58">
        <v>0.12323199999999999</v>
      </c>
      <c r="C62" s="58">
        <v>1.0116400000000001</v>
      </c>
      <c r="D62" s="60">
        <v>0.122849</v>
      </c>
      <c r="E62" s="61">
        <v>2.3219E-2</v>
      </c>
      <c r="F62" s="61">
        <v>5.3926850000000004E-4</v>
      </c>
      <c r="G62" s="61">
        <v>1.22048</v>
      </c>
      <c r="H62" s="61">
        <v>0.74929299999999999</v>
      </c>
      <c r="I62" s="61">
        <v>1.00824</v>
      </c>
      <c r="J62" s="62">
        <v>0.56145155980000006</v>
      </c>
      <c r="K62" s="60">
        <v>0.123501</v>
      </c>
      <c r="L62" s="61">
        <v>1.6543100000000002E-2</v>
      </c>
      <c r="M62" s="61">
        <v>2.7374639999999998E-4</v>
      </c>
      <c r="N62" s="61">
        <v>1.09629</v>
      </c>
      <c r="O62" s="61">
        <v>0.432195</v>
      </c>
      <c r="P62" s="61">
        <v>1.00685</v>
      </c>
      <c r="Q62" s="62">
        <v>0.1868154621</v>
      </c>
      <c r="R62" s="60">
        <v>0.123505</v>
      </c>
      <c r="S62" s="61">
        <v>1.13574E-2</v>
      </c>
      <c r="T62" s="61">
        <v>1.2906500000000001E-4</v>
      </c>
      <c r="U62" s="61">
        <v>1.0474699999999999</v>
      </c>
      <c r="V62" s="61">
        <v>0.24528700000000001</v>
      </c>
      <c r="W62" s="61">
        <v>1.0048699999999999</v>
      </c>
      <c r="X62" s="62">
        <v>6.0211545200000001E-2</v>
      </c>
      <c r="Y62" s="61"/>
      <c r="Z62" s="61"/>
      <c r="AH62" s="63"/>
      <c r="AI62" s="63"/>
    </row>
    <row r="63" spans="1:1024" ht="12.75" customHeight="1" x14ac:dyDescent="0.3">
      <c r="A63" s="17" t="s">
        <v>354</v>
      </c>
      <c r="B63" s="58">
        <v>0.12323199999999999</v>
      </c>
      <c r="C63" s="58">
        <v>1.0116400000000001</v>
      </c>
      <c r="D63" s="60">
        <v>0.124774</v>
      </c>
      <c r="E63" s="61">
        <v>2.4037099999999999E-2</v>
      </c>
      <c r="F63" s="61">
        <v>5.8015979999999996E-4</v>
      </c>
      <c r="G63" s="61">
        <v>1.22374</v>
      </c>
      <c r="H63" s="61">
        <v>0.83863399999999999</v>
      </c>
      <c r="I63" s="61">
        <v>0.99635799999999997</v>
      </c>
      <c r="J63" s="62">
        <v>0.70354052540000001</v>
      </c>
      <c r="K63" s="60">
        <v>0.124163</v>
      </c>
      <c r="L63" s="61">
        <v>1.8375300000000001E-2</v>
      </c>
      <c r="M63" s="61">
        <v>3.3851829999999999E-4</v>
      </c>
      <c r="N63" s="61">
        <v>1.1005799999999999</v>
      </c>
      <c r="O63" s="61">
        <v>0.53901100000000002</v>
      </c>
      <c r="P63" s="61">
        <v>0.98721999999999999</v>
      </c>
      <c r="Q63" s="62">
        <v>0.29112919450000002</v>
      </c>
      <c r="R63" s="60">
        <v>0.124225</v>
      </c>
      <c r="S63" s="61">
        <v>1.43657E-2</v>
      </c>
      <c r="T63" s="61">
        <v>2.073593E-4</v>
      </c>
      <c r="U63" s="61">
        <v>1.0518099999999999</v>
      </c>
      <c r="V63" s="61">
        <v>0.33628799999999998</v>
      </c>
      <c r="W63" s="61">
        <v>0.99634999999999996</v>
      </c>
      <c r="X63" s="62">
        <v>0.113323403</v>
      </c>
      <c r="Y63" s="61"/>
      <c r="Z63" s="61"/>
      <c r="AA63" s="15">
        <f>IF("na"=F63,"",F63/F62)</f>
        <v>1.0758273476014266</v>
      </c>
      <c r="AB63" s="13">
        <f>IF("na"=J63,"",J63/J62)</f>
        <v>1.2530743091186973</v>
      </c>
      <c r="AC63" s="13">
        <f>IF("na"=M63,"",M63/M62)</f>
        <v>1.2366127919855749</v>
      </c>
      <c r="AD63" s="13">
        <f>IF("na"=Q63,"",Q63/Q62)</f>
        <v>1.5583784726778247</v>
      </c>
      <c r="AE63" s="13">
        <f>IF("na"=T63,"",T63/T62)</f>
        <v>1.606626893425793</v>
      </c>
      <c r="AF63" s="13">
        <f>IF("na"=X63,"",X63/X62)</f>
        <v>1.8820876066804544</v>
      </c>
      <c r="AG63" s="13">
        <f>ROW()</f>
        <v>63</v>
      </c>
      <c r="AH63" s="63">
        <f t="shared" ref="AH63:AM66" ca="1" si="8">SUM(IF(INDIRECT(ADDRESS(ROW(),AH$40))&gt;INDIRECT(ADDRESS($AG63,AH$40)),1,0),IF(INDIRECT(ADDRESS(ROW(),AH$40))&gt;INDIRECT(ADDRESS($AG63+1,AH$40)),1,0),IF(INDIRECT(ADDRESS(ROW(),AH$40))&gt;INDIRECT(ADDRESS($AG63+2,AH$40)),1,0),IF(INDIRECT(ADDRESS(ROW(),AH$40))&gt;INDIRECT(ADDRESS($AG63+3,AH$40)),1,0))+1</f>
        <v>2</v>
      </c>
      <c r="AI63" s="63">
        <f t="shared" ca="1" si="8"/>
        <v>4</v>
      </c>
      <c r="AJ63" s="63">
        <f t="shared" ca="1" si="8"/>
        <v>3</v>
      </c>
      <c r="AK63" s="63">
        <f t="shared" ca="1" si="8"/>
        <v>4</v>
      </c>
      <c r="AL63" s="63">
        <f t="shared" ca="1" si="8"/>
        <v>2</v>
      </c>
      <c r="AM63" s="63">
        <f t="shared" ca="1" si="8"/>
        <v>4</v>
      </c>
      <c r="AO63" s="14">
        <f>IF("na"=F63,"",SQRT(F63)/SQRT(F62))</f>
        <v>1.0372209733713578</v>
      </c>
      <c r="AP63" s="14">
        <f>IF("na"=J63,"",SQRT(J63)/SQRT(J62))</f>
        <v>1.1194080172656871</v>
      </c>
      <c r="AQ63" s="14">
        <f>IF("na"=M63,"",SQRT(M63)/SQRT(M62))</f>
        <v>1.1120309312180012</v>
      </c>
      <c r="AR63" s="14">
        <f>IF("na"=Q63,"",SQRT(Q63)/SQRT(Q62))</f>
        <v>1.2483503004677112</v>
      </c>
      <c r="AS63" s="14">
        <f>IF("na"=T63,"",SQRT(T63)/SQRT(T62))</f>
        <v>1.2675278669227723</v>
      </c>
      <c r="AT63" s="14">
        <f>IF("na"=X63,"",SQRT(X63)/SQRT(X62))</f>
        <v>1.3718919806896075</v>
      </c>
    </row>
    <row r="64" spans="1:1024" ht="12.75" customHeight="1" x14ac:dyDescent="0.3">
      <c r="A64" s="17" t="s">
        <v>281</v>
      </c>
      <c r="B64" s="58">
        <v>0.12323199999999999</v>
      </c>
      <c r="C64" s="58">
        <v>1.0116400000000001</v>
      </c>
      <c r="D64" s="60">
        <v>0.131795</v>
      </c>
      <c r="E64" s="61">
        <v>2.28813E-2</v>
      </c>
      <c r="F64" s="61">
        <v>5.9687870000000004E-4</v>
      </c>
      <c r="G64" s="61">
        <v>1.21699</v>
      </c>
      <c r="H64" s="61">
        <v>0.77002499999999996</v>
      </c>
      <c r="I64" s="61">
        <v>1.00797</v>
      </c>
      <c r="J64" s="62">
        <v>0.59295196949999995</v>
      </c>
      <c r="K64" s="60">
        <v>0.13133800000000001</v>
      </c>
      <c r="L64" s="61">
        <v>1.63232E-2</v>
      </c>
      <c r="M64" s="61">
        <v>3.3215399999999998E-4</v>
      </c>
      <c r="N64" s="61">
        <v>1.08928</v>
      </c>
      <c r="O64" s="61">
        <v>0.49129299999999998</v>
      </c>
      <c r="P64" s="61">
        <v>0.987815</v>
      </c>
      <c r="Q64" s="62">
        <v>0.24193644240000001</v>
      </c>
      <c r="R64" s="60">
        <v>0.132637</v>
      </c>
      <c r="S64" s="61">
        <v>1.2837599999999999E-2</v>
      </c>
      <c r="T64" s="61">
        <v>2.5325789999999999E-4</v>
      </c>
      <c r="U64" s="61">
        <v>1.03169</v>
      </c>
      <c r="V64" s="61">
        <v>0.24468100000000001</v>
      </c>
      <c r="W64" s="61">
        <v>0.99121999999999999</v>
      </c>
      <c r="X64" s="62">
        <v>6.0285768099999998E-2</v>
      </c>
      <c r="Y64" s="61"/>
      <c r="Z64" s="61"/>
      <c r="AA64" s="15">
        <f>IF("na"=F64,"",F64/F62)</f>
        <v>1.1068302710060016</v>
      </c>
      <c r="AB64" s="13">
        <f>IF("na"=J64,"",J64/J62)</f>
        <v>1.0561053026751248</v>
      </c>
      <c r="AC64" s="13">
        <f>IF("na"=M64,"",M64/M62)</f>
        <v>1.2133639017718589</v>
      </c>
      <c r="AD64" s="13">
        <f>IF("na"=Q64,"",Q64/Q62)</f>
        <v>1.2950557715104676</v>
      </c>
      <c r="AE64" s="13">
        <f>IF("na"=T64,"",T64/T62)</f>
        <v>1.9622508038585207</v>
      </c>
      <c r="AF64" s="13">
        <f>IF("na"=X64,"",X64/X62)</f>
        <v>1.0012327021296905</v>
      </c>
      <c r="AG64" s="13">
        <f>AG63</f>
        <v>63</v>
      </c>
      <c r="AH64" s="63">
        <f t="shared" ca="1" si="8"/>
        <v>3</v>
      </c>
      <c r="AI64" s="63">
        <f t="shared" ca="1" si="8"/>
        <v>2</v>
      </c>
      <c r="AJ64" s="63">
        <f t="shared" ca="1" si="8"/>
        <v>2</v>
      </c>
      <c r="AK64" s="63">
        <f t="shared" ca="1" si="8"/>
        <v>3</v>
      </c>
      <c r="AL64" s="63">
        <f t="shared" ca="1" si="8"/>
        <v>3</v>
      </c>
      <c r="AM64" s="63">
        <f t="shared" ca="1" si="8"/>
        <v>1</v>
      </c>
      <c r="AO64" s="14">
        <f>IF("na"=F64,"",SQRT(F64)/SQRT(F62))</f>
        <v>1.0520600130249234</v>
      </c>
      <c r="AP64" s="14">
        <f>IF("na"=J64,"",SQRT(J64)/SQRT(J62))</f>
        <v>1.0276698412793501</v>
      </c>
      <c r="AQ64" s="14">
        <f>IF("na"=M64,"",SQRT(M64)/SQRT(M62))</f>
        <v>1.1015279850152964</v>
      </c>
      <c r="AR64" s="14">
        <f>IF("na"=Q64,"",SQRT(Q64)/SQRT(Q62))</f>
        <v>1.1380051720051485</v>
      </c>
      <c r="AS64" s="14">
        <f>IF("na"=T64,"",SQRT(T64)/SQRT(T62))</f>
        <v>1.4008036278717015</v>
      </c>
      <c r="AT64" s="14">
        <f>IF("na"=X64,"",SQRT(X64)/SQRT(X62))</f>
        <v>1.00061616123751</v>
      </c>
    </row>
    <row r="65" spans="1:1024" ht="12.75" customHeight="1" x14ac:dyDescent="0.3">
      <c r="A65" s="17" t="s">
        <v>282</v>
      </c>
      <c r="B65" s="58">
        <v>0.12323199999999999</v>
      </c>
      <c r="C65" s="58">
        <v>1.0116400000000001</v>
      </c>
      <c r="D65" s="64">
        <v>0.12503700000000001</v>
      </c>
      <c r="E65" s="65">
        <v>2.2908499999999998E-2</v>
      </c>
      <c r="F65" s="66">
        <v>5.2805729999999996E-4</v>
      </c>
      <c r="G65" s="65">
        <v>1.26339</v>
      </c>
      <c r="H65" s="66">
        <v>0.77890599999999999</v>
      </c>
      <c r="I65" s="66">
        <v>1.0437099999999999</v>
      </c>
      <c r="J65" s="67">
        <v>0.60772304170000002</v>
      </c>
      <c r="K65" s="64">
        <v>0.124836</v>
      </c>
      <c r="L65" s="65">
        <v>1.6580999999999999E-2</v>
      </c>
      <c r="M65" s="66">
        <v>2.7750229999999999E-4</v>
      </c>
      <c r="N65" s="65">
        <v>1.1291100000000001</v>
      </c>
      <c r="O65" s="66">
        <v>0.45227099999999998</v>
      </c>
      <c r="P65" s="66">
        <v>1.0323</v>
      </c>
      <c r="Q65" s="67">
        <v>0.20497589299999999</v>
      </c>
      <c r="R65" s="64">
        <v>0.12509200000000001</v>
      </c>
      <c r="S65" s="65">
        <v>1.18844E-2</v>
      </c>
      <c r="T65" s="66">
        <v>1.446985E-4</v>
      </c>
      <c r="U65" s="65">
        <v>1.0657099999999999</v>
      </c>
      <c r="V65" s="66">
        <v>0.25655499999999998</v>
      </c>
      <c r="W65" s="66">
        <v>1.0205</v>
      </c>
      <c r="X65" s="67">
        <v>6.5898967599999997E-2</v>
      </c>
      <c r="Y65" s="65"/>
      <c r="Z65" s="65"/>
      <c r="AA65" s="15">
        <f>IF("na"=F65,"",F65/F62)</f>
        <v>0.97921035625110664</v>
      </c>
      <c r="AB65" s="13">
        <f>IF("na"=J65,"",J65/J62)</f>
        <v>1.0824140232444679</v>
      </c>
      <c r="AC65" s="13">
        <f>IF("na"=M65,"",M65/M62)</f>
        <v>1.013720363080574</v>
      </c>
      <c r="AD65" s="13">
        <f>IF("na"=Q65,"",Q65/Q62)</f>
        <v>1.0972105343736427</v>
      </c>
      <c r="AE65" s="13">
        <f>IF("na"=T65,"",T65/T62)</f>
        <v>1.1211288885445316</v>
      </c>
      <c r="AF65" s="13">
        <f>IF("na"=X65,"",X65/X62)</f>
        <v>1.0944573400517879</v>
      </c>
      <c r="AG65" s="13">
        <f>AG64</f>
        <v>63</v>
      </c>
      <c r="AH65" s="63">
        <f t="shared" ca="1" si="8"/>
        <v>1</v>
      </c>
      <c r="AI65" s="63">
        <f t="shared" ca="1" si="8"/>
        <v>3</v>
      </c>
      <c r="AJ65" s="63">
        <f t="shared" ca="1" si="8"/>
        <v>1</v>
      </c>
      <c r="AK65" s="63">
        <f t="shared" ca="1" si="8"/>
        <v>2</v>
      </c>
      <c r="AL65" s="63">
        <f t="shared" ca="1" si="8"/>
        <v>1</v>
      </c>
      <c r="AM65" s="63">
        <f t="shared" ca="1" si="8"/>
        <v>2</v>
      </c>
      <c r="AO65" s="14">
        <f>IF("na"=F65,"",SQRT(F65)/SQRT(F62))</f>
        <v>0.98955058296739262</v>
      </c>
      <c r="AP65" s="14">
        <f>IF("na"=J65,"",SQRT(J65)/SQRT(J62))</f>
        <v>1.0403912837218829</v>
      </c>
      <c r="AQ65" s="14">
        <f>IF("na"=M65,"",SQRT(M65)/SQRT(M62))</f>
        <v>1.0068368105510317</v>
      </c>
      <c r="AR65" s="14">
        <f>IF("na"=Q65,"",SQRT(Q65)/SQRT(Q62))</f>
        <v>1.0474781784713432</v>
      </c>
      <c r="AS65" s="14">
        <f>IF("na"=T65,"",SQRT(T65)/SQRT(T62))</f>
        <v>1.058833739802681</v>
      </c>
      <c r="AT65" s="14">
        <f>IF("na"=X65,"",SQRT(X65)/SQRT(X62))</f>
        <v>1.0461631517367584</v>
      </c>
    </row>
    <row r="66" spans="1:1024" ht="12.75" customHeight="1" x14ac:dyDescent="0.3">
      <c r="A66" s="17" t="s">
        <v>283</v>
      </c>
      <c r="B66" s="58">
        <v>0.12323199999999999</v>
      </c>
      <c r="C66" s="58">
        <v>1.0116400000000001</v>
      </c>
      <c r="D66" s="68">
        <v>0.133025</v>
      </c>
      <c r="E66" s="13">
        <v>2.5012099999999999E-2</v>
      </c>
      <c r="F66" s="66">
        <v>7.2150790000000001E-4</v>
      </c>
      <c r="G66" s="65">
        <v>1.18638</v>
      </c>
      <c r="H66" s="66">
        <v>0.64467799999999997</v>
      </c>
      <c r="I66" s="66">
        <v>1.00041</v>
      </c>
      <c r="J66" s="67">
        <v>0.41573583650000001</v>
      </c>
      <c r="K66" s="68">
        <v>0.13247</v>
      </c>
      <c r="L66" s="13">
        <v>1.86546E-2</v>
      </c>
      <c r="M66" s="66">
        <v>4.3333469999999998E-4</v>
      </c>
      <c r="N66" s="65">
        <v>1.06443</v>
      </c>
      <c r="O66" s="66">
        <v>0.38484400000000002</v>
      </c>
      <c r="P66" s="66">
        <v>0.977379</v>
      </c>
      <c r="Q66" s="67">
        <v>0.14927872040000001</v>
      </c>
      <c r="R66" s="68">
        <v>0.13194500000000001</v>
      </c>
      <c r="S66" s="13">
        <v>1.47805E-2</v>
      </c>
      <c r="T66" s="66">
        <v>2.9437940000000002E-4</v>
      </c>
      <c r="U66" s="65">
        <v>1.05061</v>
      </c>
      <c r="V66" s="66">
        <v>0.28979100000000002</v>
      </c>
      <c r="W66" s="66">
        <v>0.99923300000000004</v>
      </c>
      <c r="X66" s="67">
        <v>8.4132757200000005E-2</v>
      </c>
      <c r="Y66" s="65"/>
      <c r="Z66" s="65"/>
      <c r="AA66" s="15">
        <f>IF("na"=F66,"",F66/F62)</f>
        <v>1.3379381514032433</v>
      </c>
      <c r="AB66" s="13">
        <f>IF("na"=J66,"",J66/J62)</f>
        <v>0.74046608161190819</v>
      </c>
      <c r="AC66" s="13">
        <f>IF("na"=M66,"",M66/M62)</f>
        <v>1.582978625472335</v>
      </c>
      <c r="AD66" s="13">
        <f>IF("na"=Q66,"",Q66/Q62)</f>
        <v>0.79907047693992783</v>
      </c>
      <c r="AE66" s="13">
        <f>IF("na"=T66,"",T66/T62)</f>
        <v>2.2808615813737263</v>
      </c>
      <c r="AF66" s="13">
        <f>IF("na"=X66,"",X66/X62)</f>
        <v>1.3972861337562883</v>
      </c>
      <c r="AG66" s="13">
        <f>AG65</f>
        <v>63</v>
      </c>
      <c r="AH66" s="63">
        <f t="shared" ca="1" si="8"/>
        <v>4</v>
      </c>
      <c r="AI66" s="63">
        <f t="shared" ca="1" si="8"/>
        <v>1</v>
      </c>
      <c r="AJ66" s="63">
        <f t="shared" ca="1" si="8"/>
        <v>4</v>
      </c>
      <c r="AK66" s="63">
        <f t="shared" ca="1" si="8"/>
        <v>1</v>
      </c>
      <c r="AL66" s="63">
        <f t="shared" ca="1" si="8"/>
        <v>4</v>
      </c>
      <c r="AM66" s="63">
        <f t="shared" ca="1" si="8"/>
        <v>3</v>
      </c>
      <c r="AO66" s="14">
        <f>IF("na"=F66,"",SQRT(F66)/SQRT(F62))</f>
        <v>1.1566927644812359</v>
      </c>
      <c r="AP66" s="14">
        <f>IF("na"=J66,"",SQRT(J66)/SQRT(J62))</f>
        <v>0.86050338849530861</v>
      </c>
      <c r="AQ66" s="14">
        <f>IF("na"=M66,"",SQRT(M66)/SQRT(M62))</f>
        <v>1.2581647847052209</v>
      </c>
      <c r="AR66" s="14">
        <f>IF("na"=Q66,"",SQRT(Q66)/SQRT(Q62))</f>
        <v>0.89390742078804108</v>
      </c>
      <c r="AS66" s="14">
        <f>IF("na"=T66,"",SQRT(T66)/SQRT(T62))</f>
        <v>1.5102521582085977</v>
      </c>
      <c r="AT66" s="14">
        <f>IF("na"=X66,"",SQRT(X66)/SQRT(X62))</f>
        <v>1.182068582509614</v>
      </c>
    </row>
    <row r="67" spans="1:1024" ht="12.75" customHeight="1" x14ac:dyDescent="0.3">
      <c r="B67" s="69"/>
      <c r="C67" s="69"/>
      <c r="D67" s="13"/>
      <c r="E67" s="13"/>
      <c r="F67" s="13"/>
      <c r="G67" s="13"/>
      <c r="H67" s="13"/>
      <c r="I67" s="13"/>
      <c r="J67" s="13"/>
      <c r="K67" s="13"/>
      <c r="L67" s="13"/>
    </row>
    <row r="68" spans="1:1024" s="52" customFormat="1" ht="12.75" customHeight="1" x14ac:dyDescent="0.3">
      <c r="A68" s="17"/>
      <c r="B68" s="17"/>
      <c r="C68" s="17"/>
      <c r="D68" s="6" t="s">
        <v>303</v>
      </c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17"/>
      <c r="Z68" s="17"/>
      <c r="AA68" s="51"/>
      <c r="AH68" s="53"/>
      <c r="AI68" s="53"/>
      <c r="AJ68" s="53"/>
      <c r="AK68" s="53"/>
      <c r="AL68" s="53"/>
      <c r="AM68" s="53"/>
      <c r="AKC68" s="7"/>
      <c r="AKD68" s="7"/>
      <c r="AKE68" s="7"/>
      <c r="AKF68" s="7"/>
      <c r="AKG68" s="7"/>
      <c r="AKH68" s="7"/>
      <c r="AKI68" s="7"/>
      <c r="AKJ68" s="7"/>
      <c r="AKK68" s="7"/>
      <c r="AKL68" s="7"/>
      <c r="AKM68" s="7"/>
      <c r="AKN68" s="7"/>
      <c r="AKO68" s="7"/>
      <c r="AKP68" s="7"/>
      <c r="AKQ68" s="7"/>
      <c r="AKR68" s="7"/>
      <c r="AKS68" s="7"/>
      <c r="AKT68" s="7"/>
      <c r="AKU68" s="7"/>
      <c r="AKV68" s="7"/>
      <c r="AKW68" s="7"/>
      <c r="AKX68" s="7"/>
      <c r="AKY68" s="7"/>
      <c r="AKZ68" s="7"/>
      <c r="ALA68" s="7"/>
      <c r="ALB68" s="7"/>
      <c r="ALC68" s="7"/>
      <c r="ALD68" s="7"/>
      <c r="ALE68" s="7"/>
      <c r="ALF68" s="7"/>
      <c r="ALG68" s="7"/>
      <c r="ALH68" s="7"/>
      <c r="ALI68" s="7"/>
      <c r="ALJ68" s="7"/>
      <c r="ALK68" s="7"/>
      <c r="ALL68" s="7"/>
      <c r="ALM68" s="7"/>
      <c r="ALN68" s="7"/>
      <c r="ALO68" s="7"/>
      <c r="ALP68" s="7"/>
      <c r="ALQ68" s="7"/>
      <c r="ALR68" s="7"/>
      <c r="ALS68" s="7"/>
      <c r="ALT68" s="7"/>
      <c r="ALU68" s="7"/>
      <c r="ALV68" s="7"/>
      <c r="ALW68" s="7"/>
      <c r="ALX68" s="7"/>
      <c r="ALY68" s="7"/>
      <c r="ALZ68" s="7"/>
      <c r="AMA68" s="7"/>
      <c r="AMB68" s="7"/>
      <c r="AMC68" s="7"/>
      <c r="AMD68" s="7"/>
      <c r="AME68" s="7"/>
      <c r="AMF68" s="7"/>
      <c r="AMG68" s="7"/>
      <c r="AMH68" s="7"/>
      <c r="AMI68" s="7"/>
      <c r="AMJ68" s="7"/>
    </row>
    <row r="69" spans="1:1024" ht="12.75" customHeight="1" x14ac:dyDescent="0.3">
      <c r="B69" s="54" t="s">
        <v>293</v>
      </c>
      <c r="C69" s="54" t="s">
        <v>293</v>
      </c>
      <c r="D69" s="1">
        <v>7</v>
      </c>
      <c r="E69" s="1"/>
      <c r="F69" s="1"/>
      <c r="G69" s="1"/>
      <c r="H69" s="1"/>
      <c r="I69" s="1"/>
      <c r="J69" s="1"/>
      <c r="K69" s="1">
        <v>15</v>
      </c>
      <c r="L69" s="1"/>
      <c r="M69" s="1"/>
      <c r="N69" s="1"/>
      <c r="O69" s="1"/>
      <c r="P69" s="1"/>
      <c r="Q69" s="1"/>
      <c r="R69" s="1">
        <v>30</v>
      </c>
      <c r="S69" s="1"/>
      <c r="T69" s="1"/>
      <c r="U69" s="1"/>
      <c r="V69" s="1"/>
      <c r="W69" s="1"/>
      <c r="X69" s="1"/>
      <c r="Y69" s="55"/>
      <c r="Z69" s="55"/>
    </row>
    <row r="70" spans="1:1024" ht="12.75" customHeight="1" x14ac:dyDescent="0.3">
      <c r="B70" s="56" t="s">
        <v>284</v>
      </c>
      <c r="C70" s="56" t="s">
        <v>294</v>
      </c>
      <c r="D70" s="57" t="s">
        <v>284</v>
      </c>
      <c r="E70" s="58" t="s">
        <v>287</v>
      </c>
      <c r="F70" s="58" t="s">
        <v>295</v>
      </c>
      <c r="G70" s="58" t="s">
        <v>296</v>
      </c>
      <c r="H70" s="58" t="s">
        <v>297</v>
      </c>
      <c r="I70" s="58" t="s">
        <v>298</v>
      </c>
      <c r="J70" s="59" t="s">
        <v>299</v>
      </c>
      <c r="K70" s="57" t="s">
        <v>284</v>
      </c>
      <c r="L70" s="58" t="s">
        <v>287</v>
      </c>
      <c r="M70" s="58" t="s">
        <v>295</v>
      </c>
      <c r="N70" s="58" t="s">
        <v>296</v>
      </c>
      <c r="O70" s="58" t="s">
        <v>297</v>
      </c>
      <c r="P70" s="58" t="s">
        <v>298</v>
      </c>
      <c r="Q70" s="59" t="s">
        <v>299</v>
      </c>
      <c r="R70" s="57" t="s">
        <v>284</v>
      </c>
      <c r="S70" s="58" t="s">
        <v>287</v>
      </c>
      <c r="T70" s="58" t="s">
        <v>295</v>
      </c>
      <c r="U70" s="58" t="s">
        <v>296</v>
      </c>
      <c r="V70" s="58" t="s">
        <v>297</v>
      </c>
      <c r="W70" s="58" t="s">
        <v>298</v>
      </c>
      <c r="X70" s="59" t="s">
        <v>299</v>
      </c>
      <c r="Y70" s="58"/>
      <c r="Z70" s="58"/>
    </row>
    <row r="71" spans="1:1024" ht="12.75" customHeight="1" x14ac:dyDescent="0.3">
      <c r="A71" s="17" t="s">
        <v>300</v>
      </c>
      <c r="B71" s="58">
        <v>0.117669</v>
      </c>
      <c r="C71" s="58">
        <v>1.09511</v>
      </c>
      <c r="D71" s="60">
        <v>0.11690399999999999</v>
      </c>
      <c r="E71" s="61">
        <v>2.4732799999999999E-2</v>
      </c>
      <c r="F71" s="61">
        <v>6.1229649999999997E-4</v>
      </c>
      <c r="G71" s="61">
        <v>1.1706700000000001</v>
      </c>
      <c r="H71" s="61">
        <v>0.496056</v>
      </c>
      <c r="I71" s="61">
        <v>1.0798000000000001</v>
      </c>
      <c r="J71" s="62">
        <v>0.24630595120000001</v>
      </c>
      <c r="K71" s="60">
        <v>0.117803</v>
      </c>
      <c r="L71" s="61">
        <v>1.7013899999999998E-2</v>
      </c>
      <c r="M71" s="61">
        <v>2.8949059999999998E-4</v>
      </c>
      <c r="N71" s="61">
        <v>1.1307400000000001</v>
      </c>
      <c r="O71" s="61">
        <v>0.32827499999999998</v>
      </c>
      <c r="P71" s="61">
        <v>1.08447</v>
      </c>
      <c r="Q71" s="62">
        <v>0.1078776852</v>
      </c>
      <c r="R71" s="60">
        <v>0.118154</v>
      </c>
      <c r="S71" s="61">
        <v>1.25144E-2</v>
      </c>
      <c r="T71" s="61">
        <v>1.5684539999999999E-4</v>
      </c>
      <c r="U71" s="61">
        <v>1.1248800000000001</v>
      </c>
      <c r="V71" s="61">
        <v>0.23363900000000001</v>
      </c>
      <c r="W71" s="61">
        <v>1.1006499999999999</v>
      </c>
      <c r="X71" s="62">
        <v>5.4617873900000002E-2</v>
      </c>
      <c r="Y71" s="61"/>
      <c r="Z71" s="61"/>
      <c r="AH71" s="63"/>
      <c r="AI71" s="63"/>
    </row>
    <row r="72" spans="1:1024" ht="12.75" customHeight="1" x14ac:dyDescent="0.3">
      <c r="A72" s="17" t="s">
        <v>354</v>
      </c>
      <c r="B72" s="58">
        <v>0.117669</v>
      </c>
      <c r="C72" s="58">
        <v>1.09511</v>
      </c>
      <c r="D72" s="60">
        <v>0.119939</v>
      </c>
      <c r="E72" s="61">
        <v>2.78593E-2</v>
      </c>
      <c r="F72" s="61">
        <v>7.8129339999999999E-4</v>
      </c>
      <c r="G72" s="61">
        <v>1.1710799999999999</v>
      </c>
      <c r="H72" s="61">
        <v>0.52020299999999997</v>
      </c>
      <c r="I72" s="61">
        <v>1.0764</v>
      </c>
      <c r="J72" s="62">
        <v>0.2709612253</v>
      </c>
      <c r="K72" s="60">
        <v>0.120352</v>
      </c>
      <c r="L72" s="61">
        <v>2.48863E-2</v>
      </c>
      <c r="M72" s="61">
        <v>6.2652629999999996E-4</v>
      </c>
      <c r="N72" s="61">
        <v>1.18475</v>
      </c>
      <c r="O72" s="61">
        <v>0.39358900000000002</v>
      </c>
      <c r="P72" s="61">
        <v>1.12696</v>
      </c>
      <c r="Q72" s="62">
        <v>0.15592672339999999</v>
      </c>
      <c r="R72" s="60">
        <v>0.12164899999999999</v>
      </c>
      <c r="S72" s="61">
        <v>2.1564400000000001E-2</v>
      </c>
      <c r="T72" s="61">
        <v>4.8086370000000002E-4</v>
      </c>
      <c r="U72" s="61">
        <v>1.13391</v>
      </c>
      <c r="V72" s="61">
        <v>0.30293799999999999</v>
      </c>
      <c r="W72" s="61">
        <v>1.1016999999999999</v>
      </c>
      <c r="X72" s="62">
        <v>9.1814859900000004E-2</v>
      </c>
      <c r="Y72" s="61"/>
      <c r="Z72" s="61"/>
      <c r="AA72" s="15">
        <f>IF("na"=F72,"",F72/F71)</f>
        <v>1.2760050073779616</v>
      </c>
      <c r="AB72" s="13">
        <f>IF("na"=J72,"",J72/J71)</f>
        <v>1.1001001964421881</v>
      </c>
      <c r="AC72" s="13">
        <f>IF("na"=M72,"",M72/M71)</f>
        <v>2.164237111671329</v>
      </c>
      <c r="AD72" s="13">
        <f>IF("na"=Q72,"",Q72/Q71)</f>
        <v>1.445402940477629</v>
      </c>
      <c r="AE72" s="13">
        <f>IF("na"=T72,"",T72/T71)</f>
        <v>3.0658450933211943</v>
      </c>
      <c r="AF72" s="13">
        <f>IF("na"=X72,"",X72/X71)</f>
        <v>1.6810405338754866</v>
      </c>
      <c r="AG72" s="13">
        <f>ROW()</f>
        <v>72</v>
      </c>
      <c r="AH72" s="63">
        <f t="shared" ref="AH72:AM75" ca="1" si="9">SUM(IF(INDIRECT(ADDRESS(ROW(),AH$40))&gt;INDIRECT(ADDRESS($AG72,AH$40)),1,0),IF(INDIRECT(ADDRESS(ROW(),AH$40))&gt;INDIRECT(ADDRESS($AG72+1,AH$40)),1,0),IF(INDIRECT(ADDRESS(ROW(),AH$40))&gt;INDIRECT(ADDRESS($AG72+2,AH$40)),1,0),IF(INDIRECT(ADDRESS(ROW(),AH$40))&gt;INDIRECT(ADDRESS($AG72+3,AH$40)),1,0))+1</f>
        <v>2</v>
      </c>
      <c r="AI72" s="63">
        <f t="shared" ca="1" si="9"/>
        <v>3</v>
      </c>
      <c r="AJ72" s="63">
        <f t="shared" ca="1" si="9"/>
        <v>2</v>
      </c>
      <c r="AK72" s="63">
        <f t="shared" ca="1" si="9"/>
        <v>4</v>
      </c>
      <c r="AL72" s="63">
        <f t="shared" ca="1" si="9"/>
        <v>2</v>
      </c>
      <c r="AM72" s="63">
        <f t="shared" ca="1" si="9"/>
        <v>4</v>
      </c>
      <c r="AO72" s="14">
        <f>IF("na"=F72,"",SQRT(F72)/SQRT(F71))</f>
        <v>1.129603916148471</v>
      </c>
      <c r="AP72" s="14">
        <f>IF("na"=J72,"",SQRT(J72)/SQRT(J71))</f>
        <v>1.0488566138620607</v>
      </c>
      <c r="AQ72" s="14">
        <f>IF("na"=M72,"",SQRT(M72)/SQRT(M71))</f>
        <v>1.4711346341077451</v>
      </c>
      <c r="AR72" s="14">
        <f>IF("na"=Q72,"",SQRT(Q72)/SQRT(Q71))</f>
        <v>1.2022491174784156</v>
      </c>
      <c r="AS72" s="14">
        <f>IF("na"=T72,"",SQRT(T72)/SQRT(T71))</f>
        <v>1.7509554801082732</v>
      </c>
      <c r="AT72" s="14">
        <f>IF("na"=X72,"",SQRT(X72)/SQRT(X71))</f>
        <v>1.2965494722051629</v>
      </c>
    </row>
    <row r="73" spans="1:1024" ht="12.75" customHeight="1" x14ac:dyDescent="0.3">
      <c r="A73" s="17" t="s">
        <v>281</v>
      </c>
      <c r="B73" s="58">
        <v>0.117669</v>
      </c>
      <c r="C73" s="58">
        <v>1.09511</v>
      </c>
      <c r="D73" s="60">
        <v>0.13795199999999999</v>
      </c>
      <c r="E73" s="61">
        <v>2.6013000000000001E-2</v>
      </c>
      <c r="F73" s="61">
        <v>1.0880760999999999E-3</v>
      </c>
      <c r="G73" s="61">
        <v>1.20163</v>
      </c>
      <c r="H73" s="61">
        <v>0.46451799999999999</v>
      </c>
      <c r="I73" s="61">
        <v>1.11334</v>
      </c>
      <c r="J73" s="62">
        <v>0.21610930519999999</v>
      </c>
      <c r="K73" s="60">
        <v>0.13778599999999999</v>
      </c>
      <c r="L73" s="61">
        <v>1.9335000000000001E-2</v>
      </c>
      <c r="M73" s="61">
        <v>7.7853579999999996E-4</v>
      </c>
      <c r="N73" s="61">
        <v>1.1408700000000001</v>
      </c>
      <c r="O73" s="61">
        <v>0.298738</v>
      </c>
      <c r="P73" s="61">
        <v>1.0988599999999999</v>
      </c>
      <c r="Q73" s="62">
        <v>8.9258455099999995E-2</v>
      </c>
      <c r="R73" s="60">
        <v>0.13803000000000001</v>
      </c>
      <c r="S73" s="61">
        <v>1.5646500000000001E-2</v>
      </c>
      <c r="T73" s="61">
        <v>6.593832E-4</v>
      </c>
      <c r="U73" s="61">
        <v>1.1200699999999999</v>
      </c>
      <c r="V73" s="61">
        <v>0.223297</v>
      </c>
      <c r="W73" s="61">
        <v>1.09578</v>
      </c>
      <c r="X73" s="62">
        <v>4.9861999099999998E-2</v>
      </c>
      <c r="Y73" s="61"/>
      <c r="Z73" s="61"/>
      <c r="AA73" s="15">
        <f>IF("na"=F73,"",F73/F71)</f>
        <v>1.7770411883785062</v>
      </c>
      <c r="AB73" s="13">
        <f>IF("na"=J73,"",J73/J71)</f>
        <v>0.87740188228143789</v>
      </c>
      <c r="AC73" s="13">
        <f>IF("na"=M73,"",M73/M71)</f>
        <v>2.6893301544160675</v>
      </c>
      <c r="AD73" s="13">
        <f>IF("na"=Q73,"",Q73/Q71)</f>
        <v>0.82740424893729547</v>
      </c>
      <c r="AE73" s="13">
        <f>IF("na"=T73,"",T73/T71)</f>
        <v>4.204032760922539</v>
      </c>
      <c r="AF73" s="13">
        <f>IF("na"=X73,"",X73/X71)</f>
        <v>0.91292457101666857</v>
      </c>
      <c r="AG73" s="13">
        <f>AG72</f>
        <v>72</v>
      </c>
      <c r="AH73" s="63">
        <f t="shared" ca="1" si="9"/>
        <v>3</v>
      </c>
      <c r="AI73" s="63">
        <f t="shared" ca="1" si="9"/>
        <v>1</v>
      </c>
      <c r="AJ73" s="63">
        <f t="shared" ca="1" si="9"/>
        <v>3</v>
      </c>
      <c r="AK73" s="63">
        <f t="shared" ca="1" si="9"/>
        <v>1</v>
      </c>
      <c r="AL73" s="63">
        <f t="shared" ca="1" si="9"/>
        <v>3</v>
      </c>
      <c r="AM73" s="63">
        <f t="shared" ca="1" si="9"/>
        <v>1</v>
      </c>
      <c r="AO73" s="14">
        <f>IF("na"=F73,"",SQRT(F73)/SQRT(F71))</f>
        <v>1.3330570836909073</v>
      </c>
      <c r="AP73" s="14">
        <f>IF("na"=J73,"",SQRT(J73)/SQRT(J71))</f>
        <v>0.93669732693193797</v>
      </c>
      <c r="AQ73" s="14">
        <f>IF("na"=M73,"",SQRT(M73)/SQRT(M71))</f>
        <v>1.6399177279412731</v>
      </c>
      <c r="AR73" s="14">
        <f>IF("na"=Q73,"",SQRT(Q73)/SQRT(Q71))</f>
        <v>0.90961763886662583</v>
      </c>
      <c r="AS73" s="14">
        <f>IF("na"=T73,"",SQRT(T73)/SQRT(T71))</f>
        <v>2.0503738100459969</v>
      </c>
      <c r="AT73" s="14">
        <f>IF("na"=X73,"",SQRT(X73)/SQRT(X71))</f>
        <v>0.95547086351006461</v>
      </c>
    </row>
    <row r="74" spans="1:1024" ht="12.75" customHeight="1" x14ac:dyDescent="0.3">
      <c r="A74" s="17" t="s">
        <v>282</v>
      </c>
      <c r="B74" s="58">
        <v>0.117669</v>
      </c>
      <c r="C74" s="58">
        <v>1.09511</v>
      </c>
      <c r="D74" s="64">
        <v>0.120156</v>
      </c>
      <c r="E74" s="65">
        <v>2.4457699999999999E-2</v>
      </c>
      <c r="F74" s="66">
        <v>6.0436409999999996E-4</v>
      </c>
      <c r="G74" s="65">
        <v>1.2163999999999999</v>
      </c>
      <c r="H74" s="66">
        <v>0.53500800000000004</v>
      </c>
      <c r="I74" s="66">
        <v>1.1126199999999999</v>
      </c>
      <c r="J74" s="67">
        <v>0.2865401601</v>
      </c>
      <c r="K74" s="64">
        <v>0.11989900000000001</v>
      </c>
      <c r="L74" s="65">
        <v>1.7850399999999999E-2</v>
      </c>
      <c r="M74" s="66">
        <v>3.2360960000000003E-4</v>
      </c>
      <c r="N74" s="65">
        <v>1.13846</v>
      </c>
      <c r="O74" s="66">
        <v>0.31325399999999998</v>
      </c>
      <c r="P74" s="66">
        <v>1.09572</v>
      </c>
      <c r="Q74" s="67">
        <v>9.8128440600000005E-2</v>
      </c>
      <c r="R74" s="64">
        <v>0.120513</v>
      </c>
      <c r="S74" s="65">
        <v>1.3082999999999999E-2</v>
      </c>
      <c r="T74" s="66">
        <v>1.7925309999999999E-4</v>
      </c>
      <c r="U74" s="65">
        <v>1.13887</v>
      </c>
      <c r="V74" s="66">
        <v>0.23136599999999999</v>
      </c>
      <c r="W74" s="66">
        <v>1.11557</v>
      </c>
      <c r="X74" s="67">
        <v>5.3948837499999999E-2</v>
      </c>
      <c r="Y74" s="65"/>
      <c r="Z74" s="65"/>
      <c r="AA74" s="15">
        <f>IF("na"=F74,"",F74/F71)</f>
        <v>0.98704483857085579</v>
      </c>
      <c r="AB74" s="13">
        <f>IF("na"=J74,"",J74/J71)</f>
        <v>1.1633505349910522</v>
      </c>
      <c r="AC74" s="13">
        <f>IF("na"=M74,"",M74/M71)</f>
        <v>1.1178587491269147</v>
      </c>
      <c r="AD74" s="13">
        <f>IF("na"=Q74,"",Q74/Q71)</f>
        <v>0.90962686507478008</v>
      </c>
      <c r="AE74" s="13">
        <f>IF("na"=T74,"",T74/T71)</f>
        <v>1.142864884784635</v>
      </c>
      <c r="AF74" s="13">
        <f>IF("na"=X74,"",X74/X71)</f>
        <v>0.98775059605533266</v>
      </c>
      <c r="AG74" s="13">
        <f>AG73</f>
        <v>72</v>
      </c>
      <c r="AH74" s="63">
        <f t="shared" ca="1" si="9"/>
        <v>1</v>
      </c>
      <c r="AI74" s="63">
        <f t="shared" ca="1" si="9"/>
        <v>4</v>
      </c>
      <c r="AJ74" s="63">
        <f t="shared" ca="1" si="9"/>
        <v>1</v>
      </c>
      <c r="AK74" s="63">
        <f t="shared" ca="1" si="9"/>
        <v>2</v>
      </c>
      <c r="AL74" s="63">
        <f t="shared" ca="1" si="9"/>
        <v>1</v>
      </c>
      <c r="AM74" s="63">
        <f t="shared" ca="1" si="9"/>
        <v>2</v>
      </c>
      <c r="AO74" s="14">
        <f>IF("na"=F74,"",SQRT(F74)/SQRT(F71))</f>
        <v>0.99350130275247028</v>
      </c>
      <c r="AP74" s="14">
        <f>IF("na"=J74,"",SQRT(J74)/SQRT(J71))</f>
        <v>1.0785872866815425</v>
      </c>
      <c r="AQ74" s="14">
        <f>IF("na"=M74,"",SQRT(M74)/SQRT(M71))</f>
        <v>1.0572883944917368</v>
      </c>
      <c r="AR74" s="14">
        <f>IF("na"=Q74,"",SQRT(Q74)/SQRT(Q71))</f>
        <v>0.95374360552235415</v>
      </c>
      <c r="AS74" s="14">
        <f>IF("na"=T74,"",SQRT(T74)/SQRT(T71))</f>
        <v>1.069048588598589</v>
      </c>
      <c r="AT74" s="14">
        <f>IF("na"=X74,"",SQRT(X74)/SQRT(X71))</f>
        <v>0.99385642627863136</v>
      </c>
    </row>
    <row r="75" spans="1:1024" ht="12.75" customHeight="1" x14ac:dyDescent="0.3">
      <c r="A75" s="17" t="s">
        <v>283</v>
      </c>
      <c r="B75" s="58">
        <v>0.117669</v>
      </c>
      <c r="C75" s="58">
        <v>1.09511</v>
      </c>
      <c r="D75" s="68">
        <v>0.13880999999999999</v>
      </c>
      <c r="E75" s="13">
        <v>3.1376000000000001E-2</v>
      </c>
      <c r="F75" s="66">
        <v>1.4313951000000001E-3</v>
      </c>
      <c r="G75" s="65">
        <v>1.20502</v>
      </c>
      <c r="H75" s="66">
        <v>0.48923499999999998</v>
      </c>
      <c r="I75" s="66">
        <v>1.11087</v>
      </c>
      <c r="J75" s="67">
        <v>0.23959926279999999</v>
      </c>
      <c r="K75" s="68">
        <v>0.13884099999999999</v>
      </c>
      <c r="L75" s="13">
        <v>2.7445799999999999E-2</v>
      </c>
      <c r="M75" s="66">
        <v>1.2015254000000001E-3</v>
      </c>
      <c r="N75" s="65">
        <v>1.1609400000000001</v>
      </c>
      <c r="O75" s="66">
        <v>0.35307500000000003</v>
      </c>
      <c r="P75" s="66">
        <v>1.10622</v>
      </c>
      <c r="Q75" s="67">
        <v>0.1247853877</v>
      </c>
      <c r="R75" s="68">
        <v>0.13812099999999999</v>
      </c>
      <c r="S75" s="13">
        <v>2.41024E-2</v>
      </c>
      <c r="T75" s="66">
        <v>9.9920989999999991E-4</v>
      </c>
      <c r="U75" s="65">
        <v>1.1594500000000001</v>
      </c>
      <c r="V75" s="66">
        <v>0.28077999999999997</v>
      </c>
      <c r="W75" s="66">
        <v>1.12486</v>
      </c>
      <c r="X75" s="67">
        <v>7.9722470899999995E-2</v>
      </c>
      <c r="Y75" s="65"/>
      <c r="Z75" s="65"/>
      <c r="AA75" s="15">
        <f>IF("na"=F75,"",F75/F71)</f>
        <v>2.337748296781053</v>
      </c>
      <c r="AB75" s="13">
        <f>IF("na"=J75,"",J75/J71)</f>
        <v>0.9727709039618202</v>
      </c>
      <c r="AC75" s="13">
        <f>IF("na"=M75,"",M75/M71)</f>
        <v>4.1504815700406166</v>
      </c>
      <c r="AD75" s="13">
        <f>IF("na"=Q75,"",Q75/Q71)</f>
        <v>1.1567303049620867</v>
      </c>
      <c r="AE75" s="13">
        <f>IF("na"=T75,"",T75/T71)</f>
        <v>6.3706675490642377</v>
      </c>
      <c r="AF75" s="13">
        <f>IF("na"=X75,"",X75/X71)</f>
        <v>1.4596406855009416</v>
      </c>
      <c r="AG75" s="13">
        <f>AG74</f>
        <v>72</v>
      </c>
      <c r="AH75" s="63">
        <f t="shared" ca="1" si="9"/>
        <v>4</v>
      </c>
      <c r="AI75" s="63">
        <f t="shared" ca="1" si="9"/>
        <v>2</v>
      </c>
      <c r="AJ75" s="63">
        <f t="shared" ca="1" si="9"/>
        <v>4</v>
      </c>
      <c r="AK75" s="63">
        <f t="shared" ca="1" si="9"/>
        <v>3</v>
      </c>
      <c r="AL75" s="63">
        <f t="shared" ca="1" si="9"/>
        <v>4</v>
      </c>
      <c r="AM75" s="63">
        <f t="shared" ca="1" si="9"/>
        <v>3</v>
      </c>
      <c r="AO75" s="14">
        <f>IF("na"=F75,"",SQRT(F75)/SQRT(F71))</f>
        <v>1.5289696847161662</v>
      </c>
      <c r="AP75" s="14">
        <f>IF("na"=J75,"",SQRT(J75)/SQRT(J71))</f>
        <v>0.98629149036267183</v>
      </c>
      <c r="AQ75" s="14">
        <f>IF("na"=M75,"",SQRT(M75)/SQRT(M71))</f>
        <v>2.0372730720354149</v>
      </c>
      <c r="AR75" s="14">
        <f>IF("na"=Q75,"",SQRT(Q75)/SQRT(Q71))</f>
        <v>1.0755139724625089</v>
      </c>
      <c r="AS75" s="14">
        <f>IF("na"=T75,"",SQRT(T75)/SQRT(T71))</f>
        <v>2.5240181356448765</v>
      </c>
      <c r="AT75" s="14">
        <f>IF("na"=X75,"",SQRT(X75)/SQRT(X71))</f>
        <v>1.2081559028126054</v>
      </c>
    </row>
    <row r="76" spans="1:1024" ht="12.75" customHeight="1" x14ac:dyDescent="0.3">
      <c r="B76" s="69"/>
      <c r="C76" s="69"/>
      <c r="D76" s="13"/>
      <c r="E76" s="13"/>
      <c r="F76" s="13"/>
      <c r="G76" s="13"/>
      <c r="H76" s="13"/>
      <c r="I76" s="13"/>
      <c r="J76" s="13"/>
      <c r="K76" s="13"/>
      <c r="L76" s="13"/>
    </row>
    <row r="77" spans="1:1024" s="52" customFormat="1" ht="12.75" customHeight="1" x14ac:dyDescent="0.3">
      <c r="A77" s="17"/>
      <c r="B77" s="17"/>
      <c r="C77" s="17"/>
      <c r="D77" s="6" t="s">
        <v>304</v>
      </c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17"/>
      <c r="Z77" s="17"/>
      <c r="AA77" s="51"/>
      <c r="AH77" s="53"/>
      <c r="AI77" s="53"/>
      <c r="AJ77" s="53"/>
      <c r="AK77" s="53"/>
      <c r="AL77" s="53"/>
      <c r="AM77" s="53"/>
      <c r="AP77" s="16"/>
      <c r="AKC77" s="7"/>
      <c r="AKD77" s="7"/>
      <c r="AKE77" s="7"/>
      <c r="AKF77" s="7"/>
      <c r="AKG77" s="7"/>
      <c r="AKH77" s="7"/>
      <c r="AKI77" s="7"/>
      <c r="AKJ77" s="7"/>
      <c r="AKK77" s="7"/>
      <c r="AKL77" s="7"/>
      <c r="AKM77" s="7"/>
      <c r="AKN77" s="7"/>
      <c r="AKO77" s="7"/>
      <c r="AKP77" s="7"/>
      <c r="AKQ77" s="7"/>
      <c r="AKR77" s="7"/>
      <c r="AKS77" s="7"/>
      <c r="AKT77" s="7"/>
      <c r="AKU77" s="7"/>
      <c r="AKV77" s="7"/>
      <c r="AKW77" s="7"/>
      <c r="AKX77" s="7"/>
      <c r="AKY77" s="7"/>
      <c r="AKZ77" s="7"/>
      <c r="ALA77" s="7"/>
      <c r="ALB77" s="7"/>
      <c r="ALC77" s="7"/>
      <c r="ALD77" s="7"/>
      <c r="ALE77" s="7"/>
      <c r="ALF77" s="7"/>
      <c r="ALG77" s="7"/>
      <c r="ALH77" s="7"/>
      <c r="ALI77" s="7"/>
      <c r="ALJ77" s="7"/>
      <c r="ALK77" s="7"/>
      <c r="ALL77" s="7"/>
      <c r="ALM77" s="7"/>
      <c r="ALN77" s="7"/>
      <c r="ALO77" s="7"/>
      <c r="ALP77" s="7"/>
      <c r="ALQ77" s="7"/>
      <c r="ALR77" s="7"/>
      <c r="ALS77" s="7"/>
      <c r="ALT77" s="7"/>
      <c r="ALU77" s="7"/>
      <c r="ALV77" s="7"/>
      <c r="ALW77" s="7"/>
      <c r="ALX77" s="7"/>
      <c r="ALY77" s="7"/>
      <c r="ALZ77" s="7"/>
      <c r="AMA77" s="7"/>
      <c r="AMB77" s="7"/>
      <c r="AMC77" s="7"/>
      <c r="AMD77" s="7"/>
      <c r="AME77" s="7"/>
      <c r="AMF77" s="7"/>
      <c r="AMG77" s="7"/>
      <c r="AMH77" s="7"/>
      <c r="AMI77" s="7"/>
      <c r="AMJ77" s="7"/>
    </row>
    <row r="78" spans="1:1024" ht="12.75" customHeight="1" x14ac:dyDescent="0.3">
      <c r="B78" s="54" t="s">
        <v>293</v>
      </c>
      <c r="C78" s="54" t="s">
        <v>293</v>
      </c>
      <c r="D78" s="1">
        <v>7</v>
      </c>
      <c r="E78" s="1"/>
      <c r="F78" s="1"/>
      <c r="G78" s="1"/>
      <c r="H78" s="1"/>
      <c r="I78" s="1"/>
      <c r="J78" s="1"/>
      <c r="K78" s="1">
        <v>15</v>
      </c>
      <c r="L78" s="1"/>
      <c r="M78" s="1"/>
      <c r="N78" s="1"/>
      <c r="O78" s="1"/>
      <c r="P78" s="1"/>
      <c r="Q78" s="1"/>
      <c r="R78" s="1">
        <v>30</v>
      </c>
      <c r="S78" s="1"/>
      <c r="T78" s="1"/>
      <c r="U78" s="1"/>
      <c r="V78" s="1"/>
      <c r="W78" s="1"/>
      <c r="X78" s="1"/>
      <c r="Y78" s="55"/>
      <c r="Z78" s="55"/>
    </row>
    <row r="79" spans="1:1024" ht="12.75" customHeight="1" x14ac:dyDescent="0.3">
      <c r="B79" s="56" t="s">
        <v>284</v>
      </c>
      <c r="C79" s="56" t="s">
        <v>294</v>
      </c>
      <c r="D79" s="57" t="s">
        <v>284</v>
      </c>
      <c r="E79" s="58" t="s">
        <v>287</v>
      </c>
      <c r="F79" s="58" t="s">
        <v>295</v>
      </c>
      <c r="G79" s="58" t="s">
        <v>296</v>
      </c>
      <c r="H79" s="58" t="s">
        <v>297</v>
      </c>
      <c r="I79" s="58" t="s">
        <v>298</v>
      </c>
      <c r="J79" s="59" t="s">
        <v>299</v>
      </c>
      <c r="K79" s="57" t="s">
        <v>284</v>
      </c>
      <c r="L79" s="58" t="s">
        <v>287</v>
      </c>
      <c r="M79" s="58" t="s">
        <v>295</v>
      </c>
      <c r="N79" s="58" t="s">
        <v>296</v>
      </c>
      <c r="O79" s="58" t="s">
        <v>297</v>
      </c>
      <c r="P79" s="58" t="s">
        <v>298</v>
      </c>
      <c r="Q79" s="59" t="s">
        <v>299</v>
      </c>
      <c r="R79" s="57" t="s">
        <v>284</v>
      </c>
      <c r="S79" s="58" t="s">
        <v>287</v>
      </c>
      <c r="T79" s="58" t="s">
        <v>295</v>
      </c>
      <c r="U79" s="58" t="s">
        <v>296</v>
      </c>
      <c r="V79" s="58" t="s">
        <v>297</v>
      </c>
      <c r="W79" s="58" t="s">
        <v>298</v>
      </c>
      <c r="X79" s="59" t="s">
        <v>299</v>
      </c>
      <c r="Y79" s="58"/>
      <c r="Z79" s="58"/>
    </row>
    <row r="80" spans="1:1024" ht="12.75" customHeight="1" x14ac:dyDescent="0.3">
      <c r="A80" s="17" t="s">
        <v>300</v>
      </c>
      <c r="B80" s="58">
        <v>6.5515000000000004E-2</v>
      </c>
      <c r="C80" s="58">
        <v>1.1445799999999999</v>
      </c>
      <c r="D80" s="60">
        <v>6.5305199999999994E-2</v>
      </c>
      <c r="E80" s="61">
        <v>1.9343900000000001E-2</v>
      </c>
      <c r="F80" s="61">
        <v>3.742304E-4</v>
      </c>
      <c r="G80" s="61">
        <v>1.5702199999999999</v>
      </c>
      <c r="H80" s="61">
        <v>1.2297100000000001</v>
      </c>
      <c r="I80" s="61">
        <v>1.17344</v>
      </c>
      <c r="J80" s="62">
        <v>1.5130195837</v>
      </c>
      <c r="K80" s="60">
        <v>6.5757599999999999E-2</v>
      </c>
      <c r="L80" s="61">
        <v>1.4401499999999999E-2</v>
      </c>
      <c r="M80" s="61">
        <v>2.07462E-4</v>
      </c>
      <c r="N80" s="61">
        <v>1.3905799999999999</v>
      </c>
      <c r="O80" s="61">
        <v>0.91012899999999997</v>
      </c>
      <c r="P80" s="61">
        <v>1.1344000000000001</v>
      </c>
      <c r="Q80" s="62">
        <v>0.82843842899999998</v>
      </c>
      <c r="R80" s="60">
        <v>6.54637E-2</v>
      </c>
      <c r="S80" s="61">
        <v>1.0195299999999999E-2</v>
      </c>
      <c r="T80" s="61">
        <v>1.0394670000000001E-4</v>
      </c>
      <c r="U80" s="61">
        <v>1.2432300000000001</v>
      </c>
      <c r="V80" s="61">
        <v>0.49237300000000001</v>
      </c>
      <c r="W80" s="61">
        <v>1.1287799999999999</v>
      </c>
      <c r="X80" s="62">
        <v>0.2426808111</v>
      </c>
      <c r="Y80" s="61"/>
      <c r="Z80" s="61"/>
      <c r="AH80" s="63"/>
      <c r="AI80" s="63"/>
    </row>
    <row r="81" spans="1:1024" ht="12.75" customHeight="1" x14ac:dyDescent="0.3">
      <c r="A81" s="17" t="s">
        <v>354</v>
      </c>
      <c r="B81" s="58">
        <v>6.5515000000000004E-2</v>
      </c>
      <c r="C81" s="58">
        <v>1.1445799999999999</v>
      </c>
      <c r="D81" s="60">
        <v>6.63213E-2</v>
      </c>
      <c r="E81" s="61">
        <v>2.7168299999999999E-2</v>
      </c>
      <c r="F81" s="61">
        <v>7.3876659999999995E-4</v>
      </c>
      <c r="G81" s="61">
        <v>1.5281400000000001</v>
      </c>
      <c r="H81" s="61">
        <v>1.4171499999999999</v>
      </c>
      <c r="I81" s="61">
        <v>1.1050800000000001</v>
      </c>
      <c r="J81" s="62">
        <v>2.0098743725000001</v>
      </c>
      <c r="K81" s="60">
        <v>6.6925600000000002E-2</v>
      </c>
      <c r="L81" s="61">
        <v>2.43932E-2</v>
      </c>
      <c r="M81" s="61">
        <v>5.9701790000000002E-4</v>
      </c>
      <c r="N81" s="61">
        <v>1.5345200000000001</v>
      </c>
      <c r="O81" s="61">
        <v>1.44519</v>
      </c>
      <c r="P81" s="61">
        <v>1.1120699999999999</v>
      </c>
      <c r="Q81" s="62">
        <v>2.0896310362000001</v>
      </c>
      <c r="R81" s="60">
        <v>6.7348099999999994E-2</v>
      </c>
      <c r="S81" s="61">
        <v>2.3888699999999999E-2</v>
      </c>
      <c r="T81" s="61">
        <v>5.7403010000000004E-4</v>
      </c>
      <c r="U81" s="61">
        <v>1.4550799999999999</v>
      </c>
      <c r="V81" s="61">
        <v>1.0414000000000001</v>
      </c>
      <c r="W81" s="61">
        <v>1.1634100000000001</v>
      </c>
      <c r="X81" s="62">
        <v>1.0848685289</v>
      </c>
      <c r="Y81" s="61"/>
      <c r="Z81" s="61"/>
      <c r="AA81" s="15">
        <f>IF("na"=F81,"",F81/F80)</f>
        <v>1.9740956373399916</v>
      </c>
      <c r="AB81" s="13">
        <f>IF("na"=J81,"",J81/J80)</f>
        <v>1.3283862245754752</v>
      </c>
      <c r="AC81" s="13">
        <f>IF("na"=M81,"",M81/M80)</f>
        <v>2.8777217032516798</v>
      </c>
      <c r="AD81" s="13">
        <f>IF("na"=Q81,"",Q81/Q80)</f>
        <v>2.5223733750767376</v>
      </c>
      <c r="AE81" s="13">
        <f>IF("na"=T81,"",T81/T80)</f>
        <v>5.5223503968860967</v>
      </c>
      <c r="AF81" s="13">
        <f>IF("na"=X81,"",X81/X80)</f>
        <v>4.4703515040295656</v>
      </c>
      <c r="AG81" s="13">
        <f>ROW()</f>
        <v>81</v>
      </c>
      <c r="AH81" s="63">
        <f t="shared" ref="AH81:AM84" ca="1" si="10">SUM(IF(INDIRECT(ADDRESS(ROW(),AH$40))&gt;INDIRECT(ADDRESS($AG81,AH$40)),1,0),IF(INDIRECT(ADDRESS(ROW(),AH$40))&gt;INDIRECT(ADDRESS($AG81+1,AH$40)),1,0),IF(INDIRECT(ADDRESS(ROW(),AH$40))&gt;INDIRECT(ADDRESS($AG81+2,AH$40)),1,0),IF(INDIRECT(ADDRESS(ROW(),AH$40))&gt;INDIRECT(ADDRESS($AG81+3,AH$40)),1,0))+1</f>
        <v>4</v>
      </c>
      <c r="AI81" s="63">
        <f t="shared" ca="1" si="10"/>
        <v>4</v>
      </c>
      <c r="AJ81" s="63">
        <f t="shared" ca="1" si="10"/>
        <v>4</v>
      </c>
      <c r="AK81" s="63">
        <f t="shared" ca="1" si="10"/>
        <v>4</v>
      </c>
      <c r="AL81" s="63">
        <f t="shared" ca="1" si="10"/>
        <v>4</v>
      </c>
      <c r="AM81" s="63">
        <f t="shared" ca="1" si="10"/>
        <v>3</v>
      </c>
      <c r="AO81" s="14">
        <f>IF("na"=F81,"",SQRT(F81)/SQRT(F80))</f>
        <v>1.4050251376185381</v>
      </c>
      <c r="AP81" s="14">
        <f>IF("na"=J81,"",SQRT(J81)/SQRT(J80))</f>
        <v>1.1525563867227819</v>
      </c>
      <c r="AQ81" s="14">
        <f>IF("na"=M81,"",SQRT(M81)/SQRT(M80))</f>
        <v>1.6963848924261498</v>
      </c>
      <c r="AR81" s="14">
        <f>IF("na"=Q81,"",SQRT(Q81)/SQRT(Q80))</f>
        <v>1.5881981535931644</v>
      </c>
      <c r="AS81" s="14">
        <f>IF("na"=T81,"",SQRT(T81)/SQRT(T80))</f>
        <v>2.3499681693346606</v>
      </c>
      <c r="AT81" s="14">
        <f>IF("na"=X81,"",SQRT(X81)/SQRT(X80))</f>
        <v>2.114320577402955</v>
      </c>
    </row>
    <row r="82" spans="1:1024" ht="12.75" customHeight="1" x14ac:dyDescent="0.3">
      <c r="A82" s="17" t="s">
        <v>281</v>
      </c>
      <c r="B82" s="58">
        <v>6.5515000000000004E-2</v>
      </c>
      <c r="C82" s="58">
        <v>1.1445799999999999</v>
      </c>
      <c r="D82" s="60">
        <v>6.3862000000000002E-2</v>
      </c>
      <c r="E82" s="61">
        <v>2.0066199999999999E-2</v>
      </c>
      <c r="F82" s="61">
        <v>4.0538469999999997E-4</v>
      </c>
      <c r="G82" s="61">
        <v>1.24196</v>
      </c>
      <c r="H82" s="61">
        <v>0.984066</v>
      </c>
      <c r="I82" s="61">
        <v>0.93854499999999996</v>
      </c>
      <c r="J82" s="62">
        <v>1.0108363135</v>
      </c>
      <c r="K82" s="60">
        <v>6.3168699999999994E-2</v>
      </c>
      <c r="L82" s="61">
        <v>1.5757799999999999E-2</v>
      </c>
      <c r="M82" s="61">
        <v>2.5381330000000003E-4</v>
      </c>
      <c r="N82" s="61">
        <v>1.2114799999999999</v>
      </c>
      <c r="O82" s="61">
        <v>0.98687199999999997</v>
      </c>
      <c r="P82" s="61">
        <v>0.948828</v>
      </c>
      <c r="Q82" s="62">
        <v>1.0122351897999999</v>
      </c>
      <c r="R82" s="60">
        <v>6.2601400000000001E-2</v>
      </c>
      <c r="S82" s="61">
        <v>1.3604700000000001E-2</v>
      </c>
      <c r="T82" s="61">
        <v>1.9357679999999999E-4</v>
      </c>
      <c r="U82" s="61">
        <v>1.08168</v>
      </c>
      <c r="V82" s="61">
        <v>0.59342099999999998</v>
      </c>
      <c r="W82" s="61">
        <v>0.94684999999999997</v>
      </c>
      <c r="X82" s="62">
        <v>0.39124563610000002</v>
      </c>
      <c r="Y82" s="61"/>
      <c r="Z82" s="61"/>
      <c r="AA82" s="15">
        <f>IF("na"=F82,"",F82/F80)</f>
        <v>1.0832489824450391</v>
      </c>
      <c r="AB82" s="13">
        <f>IF("na"=J82,"",J82/J80)</f>
        <v>0.66809202233064269</v>
      </c>
      <c r="AC82" s="13">
        <f>IF("na"=M82,"",M82/M80)</f>
        <v>1.2234206746295708</v>
      </c>
      <c r="AD82" s="13">
        <f>IF("na"=Q82,"",Q82/Q80)</f>
        <v>1.2218592889538686</v>
      </c>
      <c r="AE82" s="13">
        <f>IF("na"=T82,"",T82/T80)</f>
        <v>1.8622697978868015</v>
      </c>
      <c r="AF82" s="13">
        <f>IF("na"=X82,"",X82/X80)</f>
        <v>1.6121820028810676</v>
      </c>
      <c r="AG82" s="13">
        <f>AG81</f>
        <v>81</v>
      </c>
      <c r="AH82" s="63">
        <f t="shared" ca="1" si="10"/>
        <v>2</v>
      </c>
      <c r="AI82" s="63">
        <f t="shared" ca="1" si="10"/>
        <v>1</v>
      </c>
      <c r="AJ82" s="63">
        <f t="shared" ca="1" si="10"/>
        <v>2</v>
      </c>
      <c r="AK82" s="63">
        <f t="shared" ca="1" si="10"/>
        <v>1</v>
      </c>
      <c r="AL82" s="63">
        <f t="shared" ca="1" si="10"/>
        <v>2</v>
      </c>
      <c r="AM82" s="63">
        <f t="shared" ca="1" si="10"/>
        <v>2</v>
      </c>
      <c r="AO82" s="14">
        <f>IF("na"=F82,"",SQRT(F82)/SQRT(F80))</f>
        <v>1.0407924780882303</v>
      </c>
      <c r="AP82" s="14">
        <f>IF("na"=J82,"",SQRT(J82)/SQRT(J80))</f>
        <v>0.81736896340064358</v>
      </c>
      <c r="AQ82" s="14">
        <f>IF("na"=M82,"",SQRT(M82)/SQRT(M80))</f>
        <v>1.1060834844755483</v>
      </c>
      <c r="AR82" s="14">
        <f>IF("na"=Q82,"",SQRT(Q82)/SQRT(Q80))</f>
        <v>1.1053774418513653</v>
      </c>
      <c r="AS82" s="14">
        <f>IF("na"=T82,"",SQRT(T82)/SQRT(T80))</f>
        <v>1.3646500642607253</v>
      </c>
      <c r="AT82" s="14">
        <f>IF("na"=X82,"",SQRT(X82)/SQRT(X80))</f>
        <v>1.2697172925029681</v>
      </c>
    </row>
    <row r="83" spans="1:1024" ht="12.75" customHeight="1" x14ac:dyDescent="0.3">
      <c r="A83" s="17" t="s">
        <v>282</v>
      </c>
      <c r="B83" s="58">
        <v>6.5515000000000004E-2</v>
      </c>
      <c r="C83" s="58">
        <v>1.1445799999999999</v>
      </c>
      <c r="D83" s="64">
        <v>6.4920099999999994E-2</v>
      </c>
      <c r="E83" s="65">
        <v>1.9048599999999999E-2</v>
      </c>
      <c r="F83" s="66">
        <v>3.6320299999999999E-4</v>
      </c>
      <c r="G83" s="65">
        <v>1.4777199999999999</v>
      </c>
      <c r="H83" s="66">
        <v>1.1473899999999999</v>
      </c>
      <c r="I83" s="66">
        <v>1.10643</v>
      </c>
      <c r="J83" s="67">
        <v>1.3179592346</v>
      </c>
      <c r="K83" s="64">
        <v>6.5745600000000001E-2</v>
      </c>
      <c r="L83" s="65">
        <v>1.38738E-2</v>
      </c>
      <c r="M83" s="66">
        <v>1.925354E-4</v>
      </c>
      <c r="N83" s="65">
        <v>1.40124</v>
      </c>
      <c r="O83" s="66">
        <v>1.05385</v>
      </c>
      <c r="P83" s="66">
        <v>1.1475</v>
      </c>
      <c r="Q83" s="67">
        <v>1.1106083489</v>
      </c>
      <c r="R83" s="64">
        <v>6.5590700000000002E-2</v>
      </c>
      <c r="S83" s="65">
        <v>9.6838400000000008E-3</v>
      </c>
      <c r="T83" s="66">
        <v>9.3782400000000005E-5</v>
      </c>
      <c r="U83" s="65">
        <v>1.2335400000000001</v>
      </c>
      <c r="V83" s="66">
        <v>0.494394</v>
      </c>
      <c r="W83" s="66">
        <v>1.1205499999999999</v>
      </c>
      <c r="X83" s="67">
        <v>0.24500286809999999</v>
      </c>
      <c r="Y83" s="65"/>
      <c r="Z83" s="65"/>
      <c r="AA83" s="15">
        <f>IF("na"=F83,"",F83/F80)</f>
        <v>0.97053312611695897</v>
      </c>
      <c r="AB83" s="13">
        <f>IF("na"=J83,"",J83/J80)</f>
        <v>0.87107876778237625</v>
      </c>
      <c r="AC83" s="13">
        <f>IF("na"=M83,"",M83/M80)</f>
        <v>0.92805140218449644</v>
      </c>
      <c r="AD83" s="13">
        <f>IF("na"=Q83,"",Q83/Q80)</f>
        <v>1.3406045760583616</v>
      </c>
      <c r="AE83" s="13">
        <f>IF("na"=T83,"",T83/T80)</f>
        <v>0.90221623197273215</v>
      </c>
      <c r="AF83" s="13">
        <f>IF("na"=X83,"",X83/X80)</f>
        <v>1.0095683584930955</v>
      </c>
      <c r="AG83" s="13">
        <f>AG82</f>
        <v>81</v>
      </c>
      <c r="AH83" s="63">
        <f t="shared" ca="1" si="10"/>
        <v>1</v>
      </c>
      <c r="AI83" s="63">
        <f t="shared" ca="1" si="10"/>
        <v>2</v>
      </c>
      <c r="AJ83" s="63">
        <f t="shared" ca="1" si="10"/>
        <v>1</v>
      </c>
      <c r="AK83" s="63">
        <f t="shared" ca="1" si="10"/>
        <v>2</v>
      </c>
      <c r="AL83" s="63">
        <f t="shared" ca="1" si="10"/>
        <v>1</v>
      </c>
      <c r="AM83" s="63">
        <f t="shared" ca="1" si="10"/>
        <v>1</v>
      </c>
      <c r="AO83" s="14">
        <f>IF("na"=F83,"",SQRT(F83)/SQRT(F80))</f>
        <v>0.98515639678020628</v>
      </c>
      <c r="AP83" s="14">
        <f>IF("na"=J83,"",SQRT(J83)/SQRT(J80))</f>
        <v>0.93331600638924883</v>
      </c>
      <c r="AQ83" s="14">
        <f>IF("na"=M83,"",SQRT(M83)/SQRT(M80))</f>
        <v>0.96335424542817916</v>
      </c>
      <c r="AR83" s="14">
        <f>IF("na"=Q83,"",SQRT(Q83)/SQRT(Q80))</f>
        <v>1.157844797914799</v>
      </c>
      <c r="AS83" s="14">
        <f>IF("na"=T83,"",SQRT(T83)/SQRT(T80))</f>
        <v>0.94985063666490843</v>
      </c>
      <c r="AT83" s="14">
        <f>IF("na"=X83,"",SQRT(X83)/SQRT(X80))</f>
        <v>1.004772789486805</v>
      </c>
    </row>
    <row r="84" spans="1:1024" ht="12.75" customHeight="1" x14ac:dyDescent="0.3">
      <c r="A84" s="17" t="s">
        <v>283</v>
      </c>
      <c r="B84" s="58">
        <v>6.5515000000000004E-2</v>
      </c>
      <c r="C84" s="58">
        <v>1.1445799999999999</v>
      </c>
      <c r="D84" s="68">
        <v>6.2645900000000004E-2</v>
      </c>
      <c r="E84" s="13">
        <v>2.6374000000000002E-2</v>
      </c>
      <c r="F84" s="66">
        <v>7.0381950000000001E-4</v>
      </c>
      <c r="G84" s="65">
        <v>1.3055300000000001</v>
      </c>
      <c r="H84" s="66">
        <v>1.1959599999999999</v>
      </c>
      <c r="I84" s="66">
        <v>0.90701200000000004</v>
      </c>
      <c r="J84" s="67">
        <v>1.4867588761999999</v>
      </c>
      <c r="K84" s="68">
        <v>6.2059200000000002E-2</v>
      </c>
      <c r="L84" s="13">
        <v>2.40959E-2</v>
      </c>
      <c r="M84" s="66">
        <v>5.9255479999999997E-4</v>
      </c>
      <c r="N84" s="65">
        <v>1.3069200000000001</v>
      </c>
      <c r="O84" s="66">
        <v>1.1436999999999999</v>
      </c>
      <c r="P84" s="66">
        <v>0.91644199999999998</v>
      </c>
      <c r="Q84" s="67">
        <v>1.3600966370000001</v>
      </c>
      <c r="R84" s="68">
        <v>6.1889100000000002E-2</v>
      </c>
      <c r="S84" s="13">
        <v>2.25512E-2</v>
      </c>
      <c r="T84" s="66">
        <v>5.2170370000000001E-4</v>
      </c>
      <c r="U84" s="65">
        <v>1.2300500000000001</v>
      </c>
      <c r="V84" s="66">
        <v>1.2632099999999999</v>
      </c>
      <c r="W84" s="66">
        <v>0.920736</v>
      </c>
      <c r="X84" s="67">
        <v>1.6458056404000001</v>
      </c>
      <c r="Y84" s="65"/>
      <c r="Z84" s="65"/>
      <c r="AA84" s="15">
        <f>IF("na"=F84,"",F84/F80)</f>
        <v>1.8807117219766218</v>
      </c>
      <c r="AB84" s="13">
        <f>IF("na"=J84,"",J84/J80)</f>
        <v>0.98264351117268356</v>
      </c>
      <c r="AC84" s="13">
        <f>IF("na"=M84,"",M84/M80)</f>
        <v>2.8562088478853958</v>
      </c>
      <c r="AD84" s="13">
        <f>IF("na"=Q84,"",Q84/Q80)</f>
        <v>1.6417594710590135</v>
      </c>
      <c r="AE84" s="13">
        <f>IF("na"=T84,"",T84/T80)</f>
        <v>5.0189539446658715</v>
      </c>
      <c r="AF84" s="13">
        <f>IF("na"=X84,"",X84/X80)</f>
        <v>6.7817708080834747</v>
      </c>
      <c r="AG84" s="13">
        <f>AG83</f>
        <v>81</v>
      </c>
      <c r="AH84" s="63">
        <f t="shared" ca="1" si="10"/>
        <v>3</v>
      </c>
      <c r="AI84" s="63">
        <f t="shared" ca="1" si="10"/>
        <v>3</v>
      </c>
      <c r="AJ84" s="63">
        <f t="shared" ca="1" si="10"/>
        <v>3</v>
      </c>
      <c r="AK84" s="63">
        <f t="shared" ca="1" si="10"/>
        <v>3</v>
      </c>
      <c r="AL84" s="63">
        <f t="shared" ca="1" si="10"/>
        <v>3</v>
      </c>
      <c r="AM84" s="63">
        <f t="shared" ca="1" si="10"/>
        <v>4</v>
      </c>
      <c r="AO84" s="14">
        <f>IF("na"=F84,"",SQRT(F84)/SQRT(F80))</f>
        <v>1.3713904338213176</v>
      </c>
      <c r="AP84" s="14">
        <f>IF("na"=J84,"",SQRT(J84)/SQRT(J80))</f>
        <v>0.99128376924707251</v>
      </c>
      <c r="AQ84" s="14">
        <f>IF("na"=M84,"",SQRT(M84)/SQRT(M80))</f>
        <v>1.6900322032095707</v>
      </c>
      <c r="AR84" s="14">
        <f>IF("na"=Q84,"",SQRT(Q84)/SQRT(Q80))</f>
        <v>1.2813116213704663</v>
      </c>
      <c r="AS84" s="14">
        <f>IF("na"=T84,"",SQRT(T84)/SQRT(T80))</f>
        <v>2.2403021994065604</v>
      </c>
      <c r="AT84" s="14">
        <f>IF("na"=X84,"",SQRT(X84)/SQRT(X80))</f>
        <v>2.6041833284320584</v>
      </c>
    </row>
    <row r="85" spans="1:1024" ht="12.75" customHeight="1" x14ac:dyDescent="0.3">
      <c r="B85" s="69"/>
      <c r="C85" s="69"/>
      <c r="D85" s="13"/>
      <c r="E85" s="13"/>
      <c r="F85" s="13"/>
      <c r="G85" s="13"/>
      <c r="H85" s="13"/>
      <c r="I85" s="13"/>
      <c r="J85" s="13"/>
      <c r="K85" s="13"/>
      <c r="L85" s="13"/>
    </row>
    <row r="86" spans="1:1024" s="52" customFormat="1" ht="12.75" customHeight="1" x14ac:dyDescent="0.3">
      <c r="A86" s="17"/>
      <c r="B86" s="17"/>
      <c r="C86" s="17"/>
      <c r="D86" s="6" t="s">
        <v>305</v>
      </c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17"/>
      <c r="Z86" s="17"/>
      <c r="AA86" s="51"/>
      <c r="AH86" s="53"/>
      <c r="AI86" s="53"/>
      <c r="AJ86" s="53"/>
      <c r="AK86" s="53"/>
      <c r="AL86" s="53"/>
      <c r="AM86" s="53"/>
      <c r="AP86" s="16"/>
      <c r="AKC86" s="7"/>
      <c r="AKD86" s="7"/>
      <c r="AKE86" s="7"/>
      <c r="AKF86" s="7"/>
      <c r="AKG86" s="7"/>
      <c r="AKH86" s="7"/>
      <c r="AKI86" s="7"/>
      <c r="AKJ86" s="7"/>
      <c r="AKK86" s="7"/>
      <c r="AKL86" s="7"/>
      <c r="AKM86" s="7"/>
      <c r="AKN86" s="7"/>
      <c r="AKO86" s="7"/>
      <c r="AKP86" s="7"/>
      <c r="AKQ86" s="7"/>
      <c r="AKR86" s="7"/>
      <c r="AKS86" s="7"/>
      <c r="AKT86" s="7"/>
      <c r="AKU86" s="7"/>
      <c r="AKV86" s="7"/>
      <c r="AKW86" s="7"/>
      <c r="AKX86" s="7"/>
      <c r="AKY86" s="7"/>
      <c r="AKZ86" s="7"/>
      <c r="ALA86" s="7"/>
      <c r="ALB86" s="7"/>
      <c r="ALC86" s="7"/>
      <c r="ALD86" s="7"/>
      <c r="ALE86" s="7"/>
      <c r="ALF86" s="7"/>
      <c r="ALG86" s="7"/>
      <c r="ALH86" s="7"/>
      <c r="ALI86" s="7"/>
      <c r="ALJ86" s="7"/>
      <c r="ALK86" s="7"/>
      <c r="ALL86" s="7"/>
      <c r="ALM86" s="7"/>
      <c r="ALN86" s="7"/>
      <c r="ALO86" s="7"/>
      <c r="ALP86" s="7"/>
      <c r="ALQ86" s="7"/>
      <c r="ALR86" s="7"/>
      <c r="ALS86" s="7"/>
      <c r="ALT86" s="7"/>
      <c r="ALU86" s="7"/>
      <c r="ALV86" s="7"/>
      <c r="ALW86" s="7"/>
      <c r="ALX86" s="7"/>
      <c r="ALY86" s="7"/>
      <c r="ALZ86" s="7"/>
      <c r="AMA86" s="7"/>
      <c r="AMB86" s="7"/>
      <c r="AMC86" s="7"/>
      <c r="AMD86" s="7"/>
      <c r="AME86" s="7"/>
      <c r="AMF86" s="7"/>
      <c r="AMG86" s="7"/>
      <c r="AMH86" s="7"/>
      <c r="AMI86" s="7"/>
      <c r="AMJ86" s="7"/>
    </row>
    <row r="87" spans="1:1024" ht="12.75" customHeight="1" x14ac:dyDescent="0.3">
      <c r="B87" s="54" t="s">
        <v>293</v>
      </c>
      <c r="C87" s="54" t="s">
        <v>293</v>
      </c>
      <c r="D87" s="1">
        <v>7</v>
      </c>
      <c r="E87" s="1"/>
      <c r="F87" s="1"/>
      <c r="G87" s="1"/>
      <c r="H87" s="1"/>
      <c r="I87" s="1"/>
      <c r="J87" s="1"/>
      <c r="K87" s="1">
        <v>15</v>
      </c>
      <c r="L87" s="1"/>
      <c r="M87" s="1"/>
      <c r="N87" s="1"/>
      <c r="O87" s="1"/>
      <c r="P87" s="1"/>
      <c r="Q87" s="1"/>
      <c r="R87" s="1">
        <v>30</v>
      </c>
      <c r="S87" s="1"/>
      <c r="T87" s="1"/>
      <c r="U87" s="1"/>
      <c r="V87" s="1"/>
      <c r="W87" s="1"/>
      <c r="X87" s="1"/>
      <c r="Y87" s="55"/>
      <c r="Z87" s="55"/>
    </row>
    <row r="88" spans="1:1024" ht="12.75" customHeight="1" x14ac:dyDescent="0.3">
      <c r="B88" s="56" t="s">
        <v>284</v>
      </c>
      <c r="C88" s="56" t="s">
        <v>294</v>
      </c>
      <c r="D88" s="57" t="s">
        <v>284</v>
      </c>
      <c r="E88" s="58" t="s">
        <v>287</v>
      </c>
      <c r="F88" s="58" t="s">
        <v>295</v>
      </c>
      <c r="G88" s="58" t="s">
        <v>296</v>
      </c>
      <c r="H88" s="58" t="s">
        <v>297</v>
      </c>
      <c r="I88" s="58" t="s">
        <v>298</v>
      </c>
      <c r="J88" s="59" t="s">
        <v>299</v>
      </c>
      <c r="K88" s="57" t="s">
        <v>284</v>
      </c>
      <c r="L88" s="58" t="s">
        <v>287</v>
      </c>
      <c r="M88" s="58" t="s">
        <v>295</v>
      </c>
      <c r="N88" s="58" t="s">
        <v>296</v>
      </c>
      <c r="O88" s="58" t="s">
        <v>297</v>
      </c>
      <c r="P88" s="58" t="s">
        <v>298</v>
      </c>
      <c r="Q88" s="59" t="s">
        <v>299</v>
      </c>
      <c r="R88" s="57" t="s">
        <v>284</v>
      </c>
      <c r="S88" s="58" t="s">
        <v>287</v>
      </c>
      <c r="T88" s="58" t="s">
        <v>295</v>
      </c>
      <c r="U88" s="58" t="s">
        <v>296</v>
      </c>
      <c r="V88" s="58" t="s">
        <v>297</v>
      </c>
      <c r="W88" s="58" t="s">
        <v>298</v>
      </c>
      <c r="X88" s="59" t="s">
        <v>299</v>
      </c>
      <c r="Y88" s="58"/>
      <c r="Z88" s="58"/>
    </row>
    <row r="89" spans="1:1024" ht="12.75" customHeight="1" x14ac:dyDescent="0.3">
      <c r="A89" s="17" t="s">
        <v>300</v>
      </c>
      <c r="B89" s="58">
        <v>0.23131099999999999</v>
      </c>
      <c r="C89" s="58">
        <v>1.2158899999999999</v>
      </c>
      <c r="D89" s="60">
        <v>0.231458</v>
      </c>
      <c r="E89" s="61">
        <v>3.1447599999999999E-2</v>
      </c>
      <c r="F89" s="61">
        <v>9.8897310000000001E-4</v>
      </c>
      <c r="G89" s="61">
        <v>1.26034</v>
      </c>
      <c r="H89" s="61">
        <v>0.35900199999999999</v>
      </c>
      <c r="I89" s="61">
        <v>1.2045999999999999</v>
      </c>
      <c r="J89" s="62">
        <v>0.12900990009999999</v>
      </c>
      <c r="K89" s="60">
        <v>0.23227400000000001</v>
      </c>
      <c r="L89" s="61">
        <v>2.27937E-2</v>
      </c>
      <c r="M89" s="61">
        <v>5.2048000000000003E-4</v>
      </c>
      <c r="N89" s="61">
        <v>1.2470000000000001</v>
      </c>
      <c r="O89" s="61">
        <v>0.24696100000000001</v>
      </c>
      <c r="P89" s="61">
        <v>1.2186900000000001</v>
      </c>
      <c r="Q89" s="62">
        <v>6.0997575499999998E-2</v>
      </c>
      <c r="R89" s="60">
        <v>0.230157</v>
      </c>
      <c r="S89" s="61">
        <v>1.5791900000000001E-2</v>
      </c>
      <c r="T89" s="61">
        <v>2.5071579999999999E-4</v>
      </c>
      <c r="U89" s="61">
        <v>1.2391000000000001</v>
      </c>
      <c r="V89" s="61">
        <v>0.16894700000000001</v>
      </c>
      <c r="W89" s="61">
        <v>1.2249300000000001</v>
      </c>
      <c r="X89" s="62">
        <v>2.8624810399999999E-2</v>
      </c>
      <c r="Y89" s="61"/>
      <c r="Z89" s="61"/>
      <c r="AH89" s="63"/>
      <c r="AI89" s="63"/>
    </row>
    <row r="90" spans="1:1024" ht="12.75" customHeight="1" x14ac:dyDescent="0.3">
      <c r="A90" s="17" t="s">
        <v>354</v>
      </c>
      <c r="B90" s="58">
        <v>0.23131099999999999</v>
      </c>
      <c r="C90" s="58">
        <v>1.2158899999999999</v>
      </c>
      <c r="D90" s="60">
        <v>0.23094999999999999</v>
      </c>
      <c r="E90" s="61">
        <v>4.2683699999999998E-2</v>
      </c>
      <c r="F90" s="61">
        <v>1.8220285E-3</v>
      </c>
      <c r="G90" s="61">
        <v>1.30413</v>
      </c>
      <c r="H90" s="61">
        <v>0.44345499999999999</v>
      </c>
      <c r="I90" s="61">
        <v>1.2218199999999999</v>
      </c>
      <c r="J90" s="62">
        <v>0.19668750190000001</v>
      </c>
      <c r="K90" s="60">
        <v>0.23162099999999999</v>
      </c>
      <c r="L90" s="61">
        <v>3.75751E-2</v>
      </c>
      <c r="M90" s="61">
        <v>1.4119842000000001E-3</v>
      </c>
      <c r="N90" s="61">
        <v>1.23691</v>
      </c>
      <c r="O90" s="61">
        <v>0.34153600000000001</v>
      </c>
      <c r="P90" s="61">
        <v>1.18259</v>
      </c>
      <c r="Q90" s="62">
        <v>0.11775572920000001</v>
      </c>
      <c r="R90" s="60">
        <v>0.229931</v>
      </c>
      <c r="S90" s="61">
        <v>3.3131800000000003E-2</v>
      </c>
      <c r="T90" s="61">
        <v>1.0996205000000001E-3</v>
      </c>
      <c r="U90" s="61">
        <v>1.24485</v>
      </c>
      <c r="V90" s="61">
        <v>0.296323</v>
      </c>
      <c r="W90" s="61">
        <v>1.2026699999999999</v>
      </c>
      <c r="X90" s="62">
        <v>8.7982088700000002E-2</v>
      </c>
      <c r="Y90" s="61"/>
      <c r="Z90" s="61"/>
      <c r="AA90" s="15">
        <f>IF("na"=F90,"",F90/F89)</f>
        <v>1.8423438413036715</v>
      </c>
      <c r="AB90" s="13">
        <f>IF("na"=J90,"",J90/J89)</f>
        <v>1.5245923122763507</v>
      </c>
      <c r="AC90" s="13">
        <f>IF("na"=M90,"",M90/M89)</f>
        <v>2.712850061481709</v>
      </c>
      <c r="AD90" s="13">
        <f>IF("na"=Q90,"",Q90/Q89)</f>
        <v>1.9304985195682083</v>
      </c>
      <c r="AE90" s="13">
        <f>IF("na"=T90,"",T90/T89)</f>
        <v>4.3859242217682342</v>
      </c>
      <c r="AF90" s="13">
        <f>IF("na"=X90,"",X90/X89)</f>
        <v>3.0736304440290723</v>
      </c>
      <c r="AG90" s="13">
        <f>ROW()</f>
        <v>90</v>
      </c>
      <c r="AH90" s="63">
        <f t="shared" ref="AH90:AM93" ca="1" si="11">SUM(IF(INDIRECT(ADDRESS(ROW(),AH$40))&gt;INDIRECT(ADDRESS($AG90,AH$40)),1,0),IF(INDIRECT(ADDRESS(ROW(),AH$40))&gt;INDIRECT(ADDRESS($AG90+1,AH$40)),1,0),IF(INDIRECT(ADDRESS(ROW(),AH$40))&gt;INDIRECT(ADDRESS($AG90+2,AH$40)),1,0),IF(INDIRECT(ADDRESS(ROW(),AH$40))&gt;INDIRECT(ADDRESS($AG90+3,AH$40)),1,0))+1</f>
        <v>4</v>
      </c>
      <c r="AI90" s="63">
        <f t="shared" ca="1" si="11"/>
        <v>4</v>
      </c>
      <c r="AJ90" s="63">
        <f t="shared" ca="1" si="11"/>
        <v>3</v>
      </c>
      <c r="AK90" s="63">
        <f t="shared" ca="1" si="11"/>
        <v>4</v>
      </c>
      <c r="AL90" s="63">
        <f t="shared" ca="1" si="11"/>
        <v>3</v>
      </c>
      <c r="AM90" s="63">
        <f t="shared" ca="1" si="11"/>
        <v>4</v>
      </c>
      <c r="AO90" s="14">
        <f>IF("na"=F90,"",SQRT(F90)/SQRT(F89))</f>
        <v>1.3573296730358735</v>
      </c>
      <c r="AP90" s="14">
        <f>IF("na"=J90,"",SQRT(J90)/SQRT(J89))</f>
        <v>1.2347438245548552</v>
      </c>
      <c r="AQ90" s="14">
        <f>IF("na"=M90,"",SQRT(M90)/SQRT(M89))</f>
        <v>1.6470731803662244</v>
      </c>
      <c r="AR90" s="14">
        <f>IF("na"=Q90,"",SQRT(Q90)/SQRT(Q89))</f>
        <v>1.389423808478971</v>
      </c>
      <c r="AS90" s="14">
        <f>IF("na"=T90,"",SQRT(T90)/SQRT(T89))</f>
        <v>2.0942598267092443</v>
      </c>
      <c r="AT90" s="14">
        <f>IF("na"=X90,"",SQRT(X90)/SQRT(X89))</f>
        <v>1.7531772426166936</v>
      </c>
    </row>
    <row r="91" spans="1:1024" ht="12.75" customHeight="1" x14ac:dyDescent="0.3">
      <c r="A91" s="17" t="s">
        <v>281</v>
      </c>
      <c r="B91" s="58">
        <v>0.23131099999999999</v>
      </c>
      <c r="C91" s="58">
        <v>1.2158899999999999</v>
      </c>
      <c r="D91" s="60">
        <v>0.232575</v>
      </c>
      <c r="E91" s="61">
        <v>3.2434400000000002E-2</v>
      </c>
      <c r="F91" s="61">
        <v>1.0535879E-3</v>
      </c>
      <c r="G91" s="61">
        <v>1.17005</v>
      </c>
      <c r="H91" s="61">
        <v>0.33335799999999999</v>
      </c>
      <c r="I91" s="61">
        <v>1.12138</v>
      </c>
      <c r="J91" s="62">
        <v>0.1200596962</v>
      </c>
      <c r="K91" s="60">
        <v>0.234044</v>
      </c>
      <c r="L91" s="61">
        <v>2.6901999999999999E-2</v>
      </c>
      <c r="M91" s="61">
        <v>7.3118680000000004E-4</v>
      </c>
      <c r="N91" s="61">
        <v>1.1596299999999999</v>
      </c>
      <c r="O91" s="61">
        <v>0.229435</v>
      </c>
      <c r="P91" s="61">
        <v>1.1334</v>
      </c>
      <c r="Q91" s="62">
        <v>5.9445019299999999E-2</v>
      </c>
      <c r="R91" s="60">
        <v>0.23355400000000001</v>
      </c>
      <c r="S91" s="61">
        <v>2.1653700000000001E-2</v>
      </c>
      <c r="T91" s="61">
        <v>4.7391369999999998E-4</v>
      </c>
      <c r="U91" s="61">
        <v>1.16181</v>
      </c>
      <c r="V91" s="61">
        <v>0.181703</v>
      </c>
      <c r="W91" s="61">
        <v>1.1446799999999999</v>
      </c>
      <c r="X91" s="62">
        <v>3.8086844299999999E-2</v>
      </c>
      <c r="Y91" s="61"/>
      <c r="Z91" s="61"/>
      <c r="AA91" s="15">
        <f>IF("na"=F91,"",F91/F89)</f>
        <v>1.0653352452154665</v>
      </c>
      <c r="AB91" s="13">
        <f>IF("na"=J91,"",J91/J89)</f>
        <v>0.9306238986848111</v>
      </c>
      <c r="AC91" s="13">
        <f>IF("na"=M91,"",M91/M89)</f>
        <v>1.4048316938210883</v>
      </c>
      <c r="AD91" s="13">
        <f>IF("na"=Q91,"",Q91/Q89)</f>
        <v>0.97454724737379117</v>
      </c>
      <c r="AE91" s="13">
        <f>IF("na"=T91,"",T91/T89)</f>
        <v>1.8902426572238367</v>
      </c>
      <c r="AF91" s="13">
        <f>IF("na"=X91,"",X91/X89)</f>
        <v>1.3305535920685085</v>
      </c>
      <c r="AG91" s="13">
        <f>AG90</f>
        <v>90</v>
      </c>
      <c r="AH91" s="63">
        <f t="shared" ca="1" si="11"/>
        <v>1</v>
      </c>
      <c r="AI91" s="63">
        <f t="shared" ca="1" si="11"/>
        <v>1</v>
      </c>
      <c r="AJ91" s="63">
        <f t="shared" ca="1" si="11"/>
        <v>2</v>
      </c>
      <c r="AK91" s="63">
        <f t="shared" ca="1" si="11"/>
        <v>1</v>
      </c>
      <c r="AL91" s="63">
        <f t="shared" ca="1" si="11"/>
        <v>2</v>
      </c>
      <c r="AM91" s="63">
        <f t="shared" ca="1" si="11"/>
        <v>2</v>
      </c>
      <c r="AO91" s="14">
        <f>IF("na"=F91,"",SQRT(F91)/SQRT(F89))</f>
        <v>1.032150786084798</v>
      </c>
      <c r="AP91" s="14">
        <f>IF("na"=J91,"",SQRT(J91)/SQRT(J89))</f>
        <v>0.96468849826501557</v>
      </c>
      <c r="AQ91" s="14">
        <f>IF("na"=M91,"",SQRT(M91)/SQRT(M89))</f>
        <v>1.1852559613100826</v>
      </c>
      <c r="AR91" s="14">
        <f>IF("na"=Q91,"",SQRT(Q91)/SQRT(Q89))</f>
        <v>0.98719159608142482</v>
      </c>
      <c r="AS91" s="14">
        <f>IF("na"=T91,"",SQRT(T91)/SQRT(T89))</f>
        <v>1.3748609592332734</v>
      </c>
      <c r="AT91" s="14">
        <f>IF("na"=X91,"",SQRT(X91)/SQRT(X89))</f>
        <v>1.1534962470977133</v>
      </c>
    </row>
    <row r="92" spans="1:1024" ht="12.75" customHeight="1" x14ac:dyDescent="0.3">
      <c r="A92" s="17" t="s">
        <v>282</v>
      </c>
      <c r="B92" s="58">
        <v>0.23131099999999999</v>
      </c>
      <c r="C92" s="58">
        <v>1.2158899999999999</v>
      </c>
      <c r="D92" s="64">
        <v>0.218583</v>
      </c>
      <c r="E92" s="65">
        <v>3.11881E-2</v>
      </c>
      <c r="F92" s="66">
        <v>1.1346994E-3</v>
      </c>
      <c r="G92" s="65">
        <v>1.2950299999999999</v>
      </c>
      <c r="H92" s="66">
        <v>0.38942399999999999</v>
      </c>
      <c r="I92" s="66">
        <v>1.2312700000000001</v>
      </c>
      <c r="J92" s="67">
        <v>0.15188759609999999</v>
      </c>
      <c r="K92" s="64">
        <v>0.22087000000000001</v>
      </c>
      <c r="L92" s="65">
        <v>2.2514800000000001E-2</v>
      </c>
      <c r="M92" s="66">
        <v>6.1593059999999998E-4</v>
      </c>
      <c r="N92" s="65">
        <v>1.2612000000000001</v>
      </c>
      <c r="O92" s="66">
        <v>0.25663399999999997</v>
      </c>
      <c r="P92" s="66">
        <v>1.2308699999999999</v>
      </c>
      <c r="Q92" s="67">
        <v>6.6085410299999994E-2</v>
      </c>
      <c r="R92" s="64">
        <v>0.220276</v>
      </c>
      <c r="S92" s="65">
        <v>1.6060999999999999E-2</v>
      </c>
      <c r="T92" s="66">
        <v>3.7972690000000003E-4</v>
      </c>
      <c r="U92" s="65">
        <v>1.2446999999999999</v>
      </c>
      <c r="V92" s="66">
        <v>0.175792</v>
      </c>
      <c r="W92" s="66">
        <v>1.22994</v>
      </c>
      <c r="X92" s="67">
        <v>3.1100229699999999E-2</v>
      </c>
      <c r="Y92" s="65"/>
      <c r="Z92" s="65"/>
      <c r="AA92" s="15">
        <f>IF("na"=F92,"",F92/F89)</f>
        <v>1.1473511261327531</v>
      </c>
      <c r="AB92" s="13">
        <f>IF("na"=J92,"",J92/J89)</f>
        <v>1.1773328712158271</v>
      </c>
      <c r="AC92" s="13">
        <f>IF("na"=M92,"",M92/M89)</f>
        <v>1.1833895634798646</v>
      </c>
      <c r="AD92" s="13">
        <f>IF("na"=Q92,"",Q92/Q89)</f>
        <v>1.0834104430921192</v>
      </c>
      <c r="AE92" s="13">
        <f>IF("na"=T92,"",T92/T89)</f>
        <v>1.5145710800835051</v>
      </c>
      <c r="AF92" s="13">
        <f>IF("na"=X92,"",X92/X89)</f>
        <v>1.0864781029257053</v>
      </c>
      <c r="AG92" s="13">
        <f>AG91</f>
        <v>90</v>
      </c>
      <c r="AH92" s="63">
        <f t="shared" ca="1" si="11"/>
        <v>2</v>
      </c>
      <c r="AI92" s="63">
        <f t="shared" ca="1" si="11"/>
        <v>2</v>
      </c>
      <c r="AJ92" s="63">
        <f t="shared" ca="1" si="11"/>
        <v>1</v>
      </c>
      <c r="AK92" s="63">
        <f t="shared" ca="1" si="11"/>
        <v>2</v>
      </c>
      <c r="AL92" s="63">
        <f t="shared" ca="1" si="11"/>
        <v>1</v>
      </c>
      <c r="AM92" s="63">
        <f t="shared" ca="1" si="11"/>
        <v>1</v>
      </c>
      <c r="AO92" s="14">
        <f>IF("na"=F92,"",SQRT(F92)/SQRT(F89))</f>
        <v>1.0711447736570223</v>
      </c>
      <c r="AP92" s="14">
        <f>IF("na"=J92,"",SQRT(J92)/SQRT(J89))</f>
        <v>1.085049709099001</v>
      </c>
      <c r="AQ92" s="14">
        <f>IF("na"=M92,"",SQRT(M92)/SQRT(M89))</f>
        <v>1.0878371033752547</v>
      </c>
      <c r="AR92" s="14">
        <f>IF("na"=Q92,"",SQRT(Q92)/SQRT(Q89))</f>
        <v>1.0408700414038821</v>
      </c>
      <c r="AS92" s="14">
        <f>IF("na"=T92,"",SQRT(T92)/SQRT(T89))</f>
        <v>1.230679113369324</v>
      </c>
      <c r="AT92" s="14">
        <f>IF("na"=X92,"",SQRT(X92)/SQRT(X89))</f>
        <v>1.0423426034302281</v>
      </c>
    </row>
    <row r="93" spans="1:1024" ht="12.75" customHeight="1" x14ac:dyDescent="0.3">
      <c r="A93" s="17" t="s">
        <v>283</v>
      </c>
      <c r="B93" s="58">
        <v>0.23131099999999999</v>
      </c>
      <c r="C93" s="58">
        <v>1.2158899999999999</v>
      </c>
      <c r="D93" s="68">
        <v>0.23352700000000001</v>
      </c>
      <c r="E93" s="13">
        <v>4.2384999999999999E-2</v>
      </c>
      <c r="F93" s="66">
        <v>1.8013987999999999E-3</v>
      </c>
      <c r="G93" s="65">
        <v>1.22492</v>
      </c>
      <c r="H93" s="66">
        <v>0.42572500000000002</v>
      </c>
      <c r="I93" s="66">
        <v>1.1476200000000001</v>
      </c>
      <c r="J93" s="67">
        <v>0.1859025685</v>
      </c>
      <c r="K93" s="68">
        <v>0.23364399999999999</v>
      </c>
      <c r="L93" s="13">
        <v>3.8222300000000001E-2</v>
      </c>
      <c r="M93" s="66">
        <v>1.466387E-3</v>
      </c>
      <c r="N93" s="65">
        <v>1.1996800000000001</v>
      </c>
      <c r="O93" s="66">
        <v>0.32650000000000001</v>
      </c>
      <c r="P93" s="66">
        <v>1.1507799999999999</v>
      </c>
      <c r="Q93" s="67">
        <v>0.1108415621</v>
      </c>
      <c r="R93" s="68">
        <v>0.23286599999999999</v>
      </c>
      <c r="S93" s="13">
        <v>3.5023499999999999E-2</v>
      </c>
      <c r="T93" s="66">
        <v>1.2290635E-3</v>
      </c>
      <c r="U93" s="65">
        <v>1.1931799999999999</v>
      </c>
      <c r="V93" s="66">
        <v>0.26865600000000001</v>
      </c>
      <c r="W93" s="66">
        <v>1.1580299999999999</v>
      </c>
      <c r="X93" s="67">
        <v>7.5523825899999994E-2</v>
      </c>
      <c r="Y93" s="65"/>
      <c r="Z93" s="65"/>
      <c r="AA93" s="15">
        <f>IF("na"=F93,"",F93/F89)</f>
        <v>1.8214841232789849</v>
      </c>
      <c r="AB93" s="13">
        <f>IF("na"=J93,"",J93/J89)</f>
        <v>1.4409945930963481</v>
      </c>
      <c r="AC93" s="13">
        <f>IF("na"=M93,"",M93/M89)</f>
        <v>2.8173743467568397</v>
      </c>
      <c r="AD93" s="13">
        <f>IF("na"=Q93,"",Q93/Q89)</f>
        <v>1.8171470126710201</v>
      </c>
      <c r="AE93" s="13">
        <f>IF("na"=T93,"",T93/T89)</f>
        <v>4.9022179695097003</v>
      </c>
      <c r="AF93" s="13">
        <f>IF("na"=X93,"",X93/X89)</f>
        <v>2.6384044066891006</v>
      </c>
      <c r="AG93" s="13">
        <f>AG92</f>
        <v>90</v>
      </c>
      <c r="AH93" s="63">
        <f t="shared" ca="1" si="11"/>
        <v>3</v>
      </c>
      <c r="AI93" s="63">
        <f t="shared" ca="1" si="11"/>
        <v>3</v>
      </c>
      <c r="AJ93" s="63">
        <f t="shared" ca="1" si="11"/>
        <v>4</v>
      </c>
      <c r="AK93" s="63">
        <f t="shared" ca="1" si="11"/>
        <v>3</v>
      </c>
      <c r="AL93" s="63">
        <f t="shared" ca="1" si="11"/>
        <v>4</v>
      </c>
      <c r="AM93" s="63">
        <f t="shared" ca="1" si="11"/>
        <v>3</v>
      </c>
      <c r="AO93" s="14">
        <f>IF("na"=F93,"",SQRT(F93)/SQRT(F89))</f>
        <v>1.3496236969166573</v>
      </c>
      <c r="AP93" s="14">
        <f>IF("na"=J93,"",SQRT(J93)/SQRT(J89))</f>
        <v>1.2004143422570175</v>
      </c>
      <c r="AQ93" s="14">
        <f>IF("na"=M93,"",SQRT(M93)/SQRT(M89))</f>
        <v>1.6785036034387413</v>
      </c>
      <c r="AR93" s="14">
        <f>IF("na"=Q93,"",SQRT(Q93)/SQRT(Q89))</f>
        <v>1.3480159541604173</v>
      </c>
      <c r="AS93" s="14">
        <f>IF("na"=T93,"",SQRT(T93)/SQRT(T89))</f>
        <v>2.2140952936831111</v>
      </c>
      <c r="AT93" s="14">
        <f>IF("na"=X93,"",SQRT(X93)/SQRT(X89))</f>
        <v>1.6243165968151347</v>
      </c>
    </row>
    <row r="94" spans="1:1024" ht="12.75" customHeight="1" x14ac:dyDescent="0.3">
      <c r="B94" s="69"/>
      <c r="C94" s="69"/>
      <c r="D94" s="13"/>
      <c r="E94" s="13"/>
      <c r="F94" s="13"/>
      <c r="G94" s="13"/>
      <c r="H94" s="13"/>
      <c r="I94" s="13"/>
      <c r="J94" s="13"/>
      <c r="K94" s="13"/>
      <c r="L94" s="13"/>
    </row>
    <row r="95" spans="1:1024" s="52" customFormat="1" ht="12.75" customHeight="1" x14ac:dyDescent="0.3">
      <c r="A95" s="17"/>
      <c r="B95" s="17"/>
      <c r="C95" s="17"/>
      <c r="D95" s="6" t="s">
        <v>306</v>
      </c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17"/>
      <c r="Z95" s="17"/>
      <c r="AA95" s="51"/>
      <c r="AH95" s="53"/>
      <c r="AI95" s="53"/>
      <c r="AJ95" s="53"/>
      <c r="AK95" s="53"/>
      <c r="AL95" s="53"/>
      <c r="AM95" s="53"/>
      <c r="AP95" s="16"/>
      <c r="AKC95" s="7"/>
      <c r="AKD95" s="7"/>
      <c r="AKE95" s="7"/>
      <c r="AKF95" s="7"/>
      <c r="AKG95" s="7"/>
      <c r="AKH95" s="7"/>
      <c r="AKI95" s="7"/>
      <c r="AKJ95" s="7"/>
      <c r="AKK95" s="7"/>
      <c r="AKL95" s="7"/>
      <c r="AKM95" s="7"/>
      <c r="AKN95" s="7"/>
      <c r="AKO95" s="7"/>
      <c r="AKP95" s="7"/>
      <c r="AKQ95" s="7"/>
      <c r="AKR95" s="7"/>
      <c r="AKS95" s="7"/>
      <c r="AKT95" s="7"/>
      <c r="AKU95" s="7"/>
      <c r="AKV95" s="7"/>
      <c r="AKW95" s="7"/>
      <c r="AKX95" s="7"/>
      <c r="AKY95" s="7"/>
      <c r="AKZ95" s="7"/>
      <c r="ALA95" s="7"/>
      <c r="ALB95" s="7"/>
      <c r="ALC95" s="7"/>
      <c r="ALD95" s="7"/>
      <c r="ALE95" s="7"/>
      <c r="ALF95" s="7"/>
      <c r="ALG95" s="7"/>
      <c r="ALH95" s="7"/>
      <c r="ALI95" s="7"/>
      <c r="ALJ95" s="7"/>
      <c r="ALK95" s="7"/>
      <c r="ALL95" s="7"/>
      <c r="ALM95" s="7"/>
      <c r="ALN95" s="7"/>
      <c r="ALO95" s="7"/>
      <c r="ALP95" s="7"/>
      <c r="ALQ95" s="7"/>
      <c r="ALR95" s="7"/>
      <c r="ALS95" s="7"/>
      <c r="ALT95" s="7"/>
      <c r="ALU95" s="7"/>
      <c r="ALV95" s="7"/>
      <c r="ALW95" s="7"/>
      <c r="ALX95" s="7"/>
      <c r="ALY95" s="7"/>
      <c r="ALZ95" s="7"/>
      <c r="AMA95" s="7"/>
      <c r="AMB95" s="7"/>
      <c r="AMC95" s="7"/>
      <c r="AMD95" s="7"/>
      <c r="AME95" s="7"/>
      <c r="AMF95" s="7"/>
      <c r="AMG95" s="7"/>
      <c r="AMH95" s="7"/>
      <c r="AMI95" s="7"/>
      <c r="AMJ95" s="7"/>
    </row>
    <row r="96" spans="1:1024" ht="12.75" customHeight="1" x14ac:dyDescent="0.3">
      <c r="B96" s="54" t="s">
        <v>293</v>
      </c>
      <c r="C96" s="54" t="s">
        <v>293</v>
      </c>
      <c r="D96" s="1">
        <v>7</v>
      </c>
      <c r="E96" s="1"/>
      <c r="F96" s="1"/>
      <c r="G96" s="1"/>
      <c r="H96" s="1"/>
      <c r="I96" s="1"/>
      <c r="J96" s="1"/>
      <c r="K96" s="1">
        <v>15</v>
      </c>
      <c r="L96" s="1"/>
      <c r="M96" s="1"/>
      <c r="N96" s="1"/>
      <c r="O96" s="1"/>
      <c r="P96" s="1"/>
      <c r="Q96" s="1"/>
      <c r="R96" s="1">
        <v>30</v>
      </c>
      <c r="S96" s="1"/>
      <c r="T96" s="1"/>
      <c r="U96" s="1"/>
      <c r="V96" s="1"/>
      <c r="W96" s="1"/>
      <c r="X96" s="1"/>
      <c r="Y96" s="55"/>
      <c r="Z96" s="55"/>
    </row>
    <row r="97" spans="1:1024" ht="12.75" customHeight="1" x14ac:dyDescent="0.3">
      <c r="B97" s="56" t="s">
        <v>284</v>
      </c>
      <c r="C97" s="56" t="s">
        <v>294</v>
      </c>
      <c r="D97" s="57" t="s">
        <v>284</v>
      </c>
      <c r="E97" s="58" t="s">
        <v>287</v>
      </c>
      <c r="F97" s="58" t="s">
        <v>295</v>
      </c>
      <c r="G97" s="58" t="s">
        <v>296</v>
      </c>
      <c r="H97" s="58" t="s">
        <v>297</v>
      </c>
      <c r="I97" s="58" t="s">
        <v>298</v>
      </c>
      <c r="J97" s="59" t="s">
        <v>299</v>
      </c>
      <c r="K97" s="57" t="s">
        <v>284</v>
      </c>
      <c r="L97" s="58" t="s">
        <v>287</v>
      </c>
      <c r="M97" s="58" t="s">
        <v>295</v>
      </c>
      <c r="N97" s="58" t="s">
        <v>296</v>
      </c>
      <c r="O97" s="58" t="s">
        <v>297</v>
      </c>
      <c r="P97" s="58" t="s">
        <v>298</v>
      </c>
      <c r="Q97" s="59" t="s">
        <v>299</v>
      </c>
      <c r="R97" s="57" t="s">
        <v>284</v>
      </c>
      <c r="S97" s="58" t="s">
        <v>287</v>
      </c>
      <c r="T97" s="58" t="s">
        <v>295</v>
      </c>
      <c r="U97" s="58" t="s">
        <v>296</v>
      </c>
      <c r="V97" s="58" t="s">
        <v>297</v>
      </c>
      <c r="W97" s="58" t="s">
        <v>298</v>
      </c>
      <c r="X97" s="59" t="s">
        <v>299</v>
      </c>
      <c r="Y97" s="58"/>
      <c r="Z97" s="58"/>
    </row>
    <row r="98" spans="1:1024" ht="12.75" customHeight="1" x14ac:dyDescent="0.3">
      <c r="A98" s="17" t="s">
        <v>300</v>
      </c>
      <c r="B98" s="58">
        <v>3.5219899999999998E-2</v>
      </c>
      <c r="C98" s="58">
        <v>0.88817699999999999</v>
      </c>
      <c r="D98" s="60">
        <v>3.5153900000000002E-2</v>
      </c>
      <c r="E98" s="61">
        <v>1.2953299999999999E-2</v>
      </c>
      <c r="F98" s="61">
        <v>1.6779220000000001E-4</v>
      </c>
      <c r="G98" s="61">
        <v>1.0778700000000001</v>
      </c>
      <c r="H98" s="61">
        <v>0.761849</v>
      </c>
      <c r="I98" s="61">
        <v>0.97721599999999997</v>
      </c>
      <c r="J98" s="62">
        <v>0.58834184229999997</v>
      </c>
      <c r="K98" s="60">
        <v>3.5373799999999997E-2</v>
      </c>
      <c r="L98" s="61">
        <v>9.2561799999999993E-3</v>
      </c>
      <c r="M98" s="61">
        <v>8.5700399999999997E-5</v>
      </c>
      <c r="N98" s="61">
        <v>1.1775899999999999</v>
      </c>
      <c r="O98" s="61">
        <v>0.86348199999999997</v>
      </c>
      <c r="P98" s="61">
        <v>0.89294899999999999</v>
      </c>
      <c r="Q98" s="62">
        <v>0.7456239362</v>
      </c>
      <c r="R98" s="60">
        <v>3.4934199999999999E-2</v>
      </c>
      <c r="S98" s="61">
        <v>6.94788E-3</v>
      </c>
      <c r="T98" s="61">
        <v>4.8354599999999999E-5</v>
      </c>
      <c r="U98" s="61">
        <v>1.1558900000000001</v>
      </c>
      <c r="V98" s="61">
        <v>0.85875299999999999</v>
      </c>
      <c r="W98" s="61">
        <v>0.88848099999999997</v>
      </c>
      <c r="X98" s="62">
        <v>0.73745680739999997</v>
      </c>
      <c r="Y98" s="61"/>
      <c r="Z98" s="61"/>
      <c r="AH98" s="63"/>
      <c r="AI98" s="63"/>
    </row>
    <row r="99" spans="1:1024" ht="12.75" customHeight="1" x14ac:dyDescent="0.3">
      <c r="A99" s="17" t="s">
        <v>354</v>
      </c>
      <c r="B99" s="58">
        <v>3.5219899999999998E-2</v>
      </c>
      <c r="C99" s="58">
        <v>0.88817699999999999</v>
      </c>
      <c r="D99" s="60">
        <v>3.5083499999999997E-2</v>
      </c>
      <c r="E99" s="61">
        <v>1.3245699999999999E-2</v>
      </c>
      <c r="F99" s="61">
        <v>1.7546710000000001E-4</v>
      </c>
      <c r="G99" s="61">
        <v>0.93179100000000004</v>
      </c>
      <c r="H99" s="61">
        <v>0.68327599999999999</v>
      </c>
      <c r="I99" s="61">
        <v>0.84454600000000002</v>
      </c>
      <c r="J99" s="62">
        <v>0.4687697562</v>
      </c>
      <c r="K99" s="60">
        <v>3.5134400000000003E-2</v>
      </c>
      <c r="L99" s="61">
        <v>1.0259799999999999E-2</v>
      </c>
      <c r="M99" s="61">
        <v>1.0527069999999999E-4</v>
      </c>
      <c r="N99" s="61">
        <v>1.1698500000000001</v>
      </c>
      <c r="O99" s="61">
        <v>0.89326700000000003</v>
      </c>
      <c r="P99" s="61">
        <v>0.85578299999999996</v>
      </c>
      <c r="Q99" s="62">
        <v>0.79897530439999997</v>
      </c>
      <c r="R99" s="60">
        <v>3.52214E-2</v>
      </c>
      <c r="S99" s="61">
        <v>8.0899200000000004E-3</v>
      </c>
      <c r="T99" s="61">
        <v>6.5446799999999998E-5</v>
      </c>
      <c r="U99" s="61">
        <v>1.11612</v>
      </c>
      <c r="V99" s="61">
        <v>0.86956599999999995</v>
      </c>
      <c r="W99" s="61">
        <v>0.85086899999999999</v>
      </c>
      <c r="X99" s="62">
        <v>0.75753691509999999</v>
      </c>
      <c r="Y99" s="61"/>
      <c r="Z99" s="61"/>
      <c r="AA99" s="15">
        <f>IF("na"=F99,"",F99/F98)</f>
        <v>1.0457405052201474</v>
      </c>
      <c r="AB99" s="13">
        <f>IF("na"=J99,"",J99/J98)</f>
        <v>0.7967642661066604</v>
      </c>
      <c r="AC99" s="13">
        <f>IF("na"=M99,"",M99/M98)</f>
        <v>1.2283571605266719</v>
      </c>
      <c r="AD99" s="13">
        <f>IF("na"=Q99,"",Q99/Q98)</f>
        <v>1.0715526495459629</v>
      </c>
      <c r="AE99" s="13">
        <f>IF("na"=T99,"",T99/T98)</f>
        <v>1.3534761946123015</v>
      </c>
      <c r="AF99" s="13">
        <f>IF("na"=X99,"",X99/X98)</f>
        <v>1.0272288593698051</v>
      </c>
      <c r="AG99" s="13">
        <f>ROW()</f>
        <v>99</v>
      </c>
      <c r="AH99" s="63">
        <f t="shared" ref="AH99:AM102" ca="1" si="12">SUM(IF(INDIRECT(ADDRESS(ROW(),AH$40))&gt;INDIRECT(ADDRESS($AG99,AH$40)),1,0),IF(INDIRECT(ADDRESS(ROW(),AH$40))&gt;INDIRECT(ADDRESS($AG99+1,AH$40)),1,0),IF(INDIRECT(ADDRESS(ROW(),AH$40))&gt;INDIRECT(ADDRESS($AG99+2,AH$40)),1,0),IF(INDIRECT(ADDRESS(ROW(),AH$40))&gt;INDIRECT(ADDRESS($AG99+3,AH$40)),1,0))+1</f>
        <v>3</v>
      </c>
      <c r="AI99" s="63">
        <f t="shared" ca="1" si="12"/>
        <v>3</v>
      </c>
      <c r="AJ99" s="63">
        <f t="shared" ca="1" si="12"/>
        <v>3</v>
      </c>
      <c r="AK99" s="63">
        <f t="shared" ca="1" si="12"/>
        <v>4</v>
      </c>
      <c r="AL99" s="63">
        <f t="shared" ca="1" si="12"/>
        <v>3</v>
      </c>
      <c r="AM99" s="63">
        <f t="shared" ca="1" si="12"/>
        <v>4</v>
      </c>
      <c r="AO99" s="14">
        <f>IF("na"=F99,"",SQRT(F99)/SQRT(F98))</f>
        <v>1.0226145438141134</v>
      </c>
      <c r="AP99" s="14">
        <f>IF("na"=J99,"",SQRT(J99)/SQRT(J98))</f>
        <v>0.89261652802682323</v>
      </c>
      <c r="AQ99" s="14">
        <f>IF("na"=M99,"",SQRT(M99)/SQRT(M98))</f>
        <v>1.1083127539312503</v>
      </c>
      <c r="AR99" s="14">
        <f>IF("na"=Q99,"",SQRT(Q99)/SQRT(Q98))</f>
        <v>1.0351582727032436</v>
      </c>
      <c r="AS99" s="14">
        <f>IF("na"=T99,"",SQRT(T99)/SQRT(T98))</f>
        <v>1.1633899581018832</v>
      </c>
      <c r="AT99" s="14">
        <f>IF("na"=X99,"",SQRT(X99)/SQRT(X98))</f>
        <v>1.01352299400152</v>
      </c>
    </row>
    <row r="100" spans="1:1024" ht="12.75" customHeight="1" x14ac:dyDescent="0.3">
      <c r="A100" s="17" t="s">
        <v>281</v>
      </c>
      <c r="B100" s="58">
        <v>3.5219899999999998E-2</v>
      </c>
      <c r="C100" s="58">
        <v>0.88817699999999999</v>
      </c>
      <c r="D100" s="60">
        <v>3.5426300000000001E-2</v>
      </c>
      <c r="E100" s="61">
        <v>1.2775699999999999E-2</v>
      </c>
      <c r="F100" s="61">
        <v>1.632611E-4</v>
      </c>
      <c r="G100" s="61">
        <v>0.88806200000000002</v>
      </c>
      <c r="H100" s="61">
        <v>0.656775</v>
      </c>
      <c r="I100" s="61">
        <v>0.75747699999999996</v>
      </c>
      <c r="J100" s="62">
        <v>0.4484358906</v>
      </c>
      <c r="K100" s="60">
        <v>3.5196699999999997E-2</v>
      </c>
      <c r="L100" s="61">
        <v>9.5731500000000008E-3</v>
      </c>
      <c r="M100" s="61">
        <v>9.1645700000000002E-5</v>
      </c>
      <c r="N100" s="61">
        <v>1.0488900000000001</v>
      </c>
      <c r="O100" s="61">
        <v>0.80233399999999999</v>
      </c>
      <c r="P100" s="61">
        <v>0.78017000000000003</v>
      </c>
      <c r="Q100" s="62">
        <v>0.65540535950000001</v>
      </c>
      <c r="R100" s="60">
        <v>3.57735E-2</v>
      </c>
      <c r="S100" s="61">
        <v>7.1755899999999999E-3</v>
      </c>
      <c r="T100" s="61">
        <v>5.1795400000000002E-5</v>
      </c>
      <c r="U100" s="61">
        <v>0.97184000000000004</v>
      </c>
      <c r="V100" s="61">
        <v>0.66265399999999997</v>
      </c>
      <c r="W100" s="61">
        <v>0.77387700000000004</v>
      </c>
      <c r="X100" s="62">
        <v>0.45217481370000001</v>
      </c>
      <c r="Y100" s="61"/>
      <c r="Z100" s="61"/>
      <c r="AA100" s="15">
        <f>IF("na"=F100,"",F100/F98)</f>
        <v>0.97299576499980334</v>
      </c>
      <c r="AB100" s="13">
        <f>IF("na"=J100,"",J100/J98)</f>
        <v>0.76220295474299982</v>
      </c>
      <c r="AC100" s="13">
        <f>IF("na"=M100,"",M100/M98)</f>
        <v>1.0693730717709602</v>
      </c>
      <c r="AD100" s="13">
        <f>IF("na"=Q100,"",Q100/Q98)</f>
        <v>0.87900257446161101</v>
      </c>
      <c r="AE100" s="13">
        <f>IF("na"=T100,"",T100/T98)</f>
        <v>1.0711576561485361</v>
      </c>
      <c r="AF100" s="13">
        <f>IF("na"=X100,"",X100/X98)</f>
        <v>0.61315430159794881</v>
      </c>
      <c r="AG100" s="13">
        <f>AG99</f>
        <v>99</v>
      </c>
      <c r="AH100" s="63">
        <f t="shared" ca="1" si="12"/>
        <v>1</v>
      </c>
      <c r="AI100" s="63">
        <f t="shared" ca="1" si="12"/>
        <v>2</v>
      </c>
      <c r="AJ100" s="63">
        <f t="shared" ca="1" si="12"/>
        <v>2</v>
      </c>
      <c r="AK100" s="63">
        <f t="shared" ca="1" si="12"/>
        <v>2</v>
      </c>
      <c r="AL100" s="63">
        <f t="shared" ca="1" si="12"/>
        <v>2</v>
      </c>
      <c r="AM100" s="63">
        <f t="shared" ca="1" si="12"/>
        <v>1</v>
      </c>
      <c r="AO100" s="14">
        <f>IF("na"=F100,"",SQRT(F100)/SQRT(F98))</f>
        <v>0.98640547697171843</v>
      </c>
      <c r="AP100" s="14">
        <f>IF("na"=J100,"",SQRT(J100)/SQRT(J98))</f>
        <v>0.87304235564089316</v>
      </c>
      <c r="AQ100" s="14">
        <f>IF("na"=M100,"",SQRT(M100)/SQRT(M98))</f>
        <v>1.034104961679887</v>
      </c>
      <c r="AR100" s="14">
        <f>IF("na"=Q100,"",SQRT(Q100)/SQRT(Q98))</f>
        <v>0.93755137163870172</v>
      </c>
      <c r="AS100" s="14">
        <f>IF("na"=T100,"",SQRT(T100)/SQRT(T98))</f>
        <v>1.0349674662270965</v>
      </c>
      <c r="AT100" s="14">
        <f>IF("na"=X100,"",SQRT(X100)/SQRT(X98))</f>
        <v>0.78304169850522576</v>
      </c>
    </row>
    <row r="101" spans="1:1024" ht="12.75" customHeight="1" x14ac:dyDescent="0.3">
      <c r="A101" s="17" t="s">
        <v>282</v>
      </c>
      <c r="B101" s="58">
        <v>3.5219899999999998E-2</v>
      </c>
      <c r="C101" s="58">
        <v>0.88817699999999999</v>
      </c>
      <c r="D101" s="64">
        <v>3.5128E-2</v>
      </c>
      <c r="E101" s="65">
        <v>1.31004E-2</v>
      </c>
      <c r="F101" s="66">
        <v>1.7162880000000001E-4</v>
      </c>
      <c r="G101" s="65">
        <v>0.98422399999999999</v>
      </c>
      <c r="H101" s="66">
        <v>0.697994</v>
      </c>
      <c r="I101" s="66">
        <v>0.856132</v>
      </c>
      <c r="J101" s="67">
        <v>0.488222506</v>
      </c>
      <c r="K101" s="64">
        <v>3.4552199999999998E-2</v>
      </c>
      <c r="L101" s="65">
        <v>9.3613800000000007E-3</v>
      </c>
      <c r="M101" s="66">
        <v>8.80812E-5</v>
      </c>
      <c r="N101" s="65">
        <v>1.1576299999999999</v>
      </c>
      <c r="O101" s="66">
        <v>0.81886400000000004</v>
      </c>
      <c r="P101" s="66">
        <v>0.87882400000000005</v>
      </c>
      <c r="Q101" s="67">
        <v>0.67062572899999995</v>
      </c>
      <c r="R101" s="64">
        <v>3.5068299999999997E-2</v>
      </c>
      <c r="S101" s="65">
        <v>6.6604400000000001E-3</v>
      </c>
      <c r="T101" s="66">
        <v>4.4384300000000001E-5</v>
      </c>
      <c r="U101" s="65">
        <v>1.0628299999999999</v>
      </c>
      <c r="V101" s="66">
        <v>0.69465200000000005</v>
      </c>
      <c r="W101" s="66">
        <v>0.86613099999999998</v>
      </c>
      <c r="X101" s="67">
        <v>0.48302742720000003</v>
      </c>
      <c r="Y101" s="65"/>
      <c r="Z101" s="65"/>
      <c r="AA101" s="15">
        <f>IF("na"=F101,"",F101/F98)</f>
        <v>1.0228651868203646</v>
      </c>
      <c r="AB101" s="13">
        <f>IF("na"=J101,"",J101/J98)</f>
        <v>0.82982795187810499</v>
      </c>
      <c r="AC101" s="13">
        <f>IF("na"=M101,"",M101/M98)</f>
        <v>1.0277805004410714</v>
      </c>
      <c r="AD101" s="13">
        <f>IF("na"=Q101,"",Q101/Q98)</f>
        <v>0.89941550484253341</v>
      </c>
      <c r="AE101" s="13">
        <f>IF("na"=T101,"",T101/T98)</f>
        <v>0.91789198959354434</v>
      </c>
      <c r="AF101" s="13">
        <f>IF("na"=X101,"",X101/X98)</f>
        <v>0.65499080400786613</v>
      </c>
      <c r="AG101" s="13">
        <f>AG100</f>
        <v>99</v>
      </c>
      <c r="AH101" s="63">
        <f t="shared" ca="1" si="12"/>
        <v>2</v>
      </c>
      <c r="AI101" s="63">
        <f t="shared" ca="1" si="12"/>
        <v>4</v>
      </c>
      <c r="AJ101" s="63">
        <f t="shared" ca="1" si="12"/>
        <v>1</v>
      </c>
      <c r="AK101" s="63">
        <f t="shared" ca="1" si="12"/>
        <v>3</v>
      </c>
      <c r="AL101" s="63">
        <f t="shared" ca="1" si="12"/>
        <v>1</v>
      </c>
      <c r="AM101" s="63">
        <f t="shared" ca="1" si="12"/>
        <v>2</v>
      </c>
      <c r="AO101" s="14">
        <f>IF("na"=F101,"",SQRT(F101)/SQRT(F98))</f>
        <v>1.0113679779488594</v>
      </c>
      <c r="AP101" s="14">
        <f>IF("na"=J101,"",SQRT(J101)/SQRT(J98))</f>
        <v>0.91094892934681315</v>
      </c>
      <c r="AQ101" s="14">
        <f>IF("na"=M101,"",SQRT(M101)/SQRT(M98))</f>
        <v>1.0137950978580788</v>
      </c>
      <c r="AR101" s="14">
        <f>IF("na"=Q101,"",SQRT(Q101)/SQRT(Q98))</f>
        <v>0.9483751920218777</v>
      </c>
      <c r="AS101" s="14">
        <f>IF("na"=T101,"",SQRT(T101)/SQRT(T98))</f>
        <v>0.95806679808536532</v>
      </c>
      <c r="AT101" s="14">
        <f>IF("na"=X101,"",SQRT(X101)/SQRT(X98))</f>
        <v>0.80931502148907764</v>
      </c>
    </row>
    <row r="102" spans="1:1024" ht="12.75" customHeight="1" x14ac:dyDescent="0.3">
      <c r="A102" s="17" t="s">
        <v>283</v>
      </c>
      <c r="B102" s="58">
        <v>3.5219899999999998E-2</v>
      </c>
      <c r="C102" s="58">
        <v>0.88817699999999999</v>
      </c>
      <c r="D102" s="68">
        <v>3.5422799999999997E-2</v>
      </c>
      <c r="E102" s="13">
        <v>1.48437E-2</v>
      </c>
      <c r="F102" s="66">
        <v>2.203765E-4</v>
      </c>
      <c r="G102" s="65" t="s">
        <v>307</v>
      </c>
      <c r="H102" s="66" t="s">
        <v>307</v>
      </c>
      <c r="I102" s="66">
        <v>0.74211199999999999</v>
      </c>
      <c r="J102" s="67">
        <v>2.13349842E-2</v>
      </c>
      <c r="K102" s="68">
        <v>3.4946199999999997E-2</v>
      </c>
      <c r="L102" s="13">
        <v>1.13699E-2</v>
      </c>
      <c r="M102" s="66">
        <v>1.2934949999999999E-4</v>
      </c>
      <c r="N102" s="65">
        <v>1.02478</v>
      </c>
      <c r="O102" s="66">
        <v>0.79565399999999997</v>
      </c>
      <c r="P102" s="66">
        <v>0.742093</v>
      </c>
      <c r="Q102" s="67">
        <v>0.65440582270000003</v>
      </c>
      <c r="R102" s="68">
        <v>3.4893800000000003E-2</v>
      </c>
      <c r="S102" s="13">
        <v>8.6802700000000003E-3</v>
      </c>
      <c r="T102" s="66">
        <v>7.5453300000000005E-5</v>
      </c>
      <c r="U102" s="65">
        <v>1.0003500000000001</v>
      </c>
      <c r="V102" s="66">
        <v>0.77005400000000002</v>
      </c>
      <c r="W102" s="66">
        <v>0.76002899999999995</v>
      </c>
      <c r="X102" s="67">
        <v>0.6094050728</v>
      </c>
      <c r="Y102" s="65"/>
      <c r="Z102" s="65"/>
      <c r="AA102" s="15">
        <f>IF("na"=F102,"",F102/F98)</f>
        <v>1.3133894185784558</v>
      </c>
      <c r="AB102" s="13">
        <f>IF("na"=J102,"",J102/J98)</f>
        <v>3.6262904770796717E-2</v>
      </c>
      <c r="AC102" s="13">
        <f>IF("na"=M102,"",M102/M98)</f>
        <v>1.5093220101656468</v>
      </c>
      <c r="AD102" s="13">
        <f>IF("na"=Q102,"",Q102/Q98)</f>
        <v>0.87766203702514667</v>
      </c>
      <c r="AE102" s="13">
        <f>IF("na"=T102,"",T102/T98)</f>
        <v>1.5604161755034682</v>
      </c>
      <c r="AF102" s="13">
        <f>IF("na"=X102,"",X102/X98)</f>
        <v>0.82636035993556956</v>
      </c>
      <c r="AG102" s="13">
        <f>AG101</f>
        <v>99</v>
      </c>
      <c r="AH102" s="63">
        <f t="shared" ca="1" si="12"/>
        <v>4</v>
      </c>
      <c r="AI102" s="63">
        <f t="shared" ca="1" si="12"/>
        <v>1</v>
      </c>
      <c r="AJ102" s="63">
        <f t="shared" ca="1" si="12"/>
        <v>4</v>
      </c>
      <c r="AK102" s="63">
        <f t="shared" ca="1" si="12"/>
        <v>1</v>
      </c>
      <c r="AL102" s="63">
        <f t="shared" ca="1" si="12"/>
        <v>4</v>
      </c>
      <c r="AM102" s="63">
        <f t="shared" ca="1" si="12"/>
        <v>3</v>
      </c>
      <c r="AO102" s="14">
        <f>IF("na"=F102,"",SQRT(F102)/SQRT(F98))</f>
        <v>1.1460320320909254</v>
      </c>
      <c r="AP102" s="14">
        <f>IF("na"=J102,"",SQRT(J102)/SQRT(J98))</f>
        <v>0.19042821421941844</v>
      </c>
      <c r="AQ102" s="14">
        <f>IF("na"=M102,"",SQRT(M102)/SQRT(M98))</f>
        <v>1.2285446716198998</v>
      </c>
      <c r="AR102" s="14">
        <f>IF("na"=Q102,"",SQRT(Q102)/SQRT(Q98))</f>
        <v>0.93683618473303365</v>
      </c>
      <c r="AS102" s="14">
        <f>IF("na"=T102,"",SQRT(T102)/SQRT(T98))</f>
        <v>1.2491661921071462</v>
      </c>
      <c r="AT102" s="14">
        <f>IF("na"=X102,"",SQRT(X102)/SQRT(X98))</f>
        <v>0.9090436512817025</v>
      </c>
    </row>
    <row r="103" spans="1:1024" ht="12.75" customHeight="1" x14ac:dyDescent="0.3">
      <c r="B103" s="69"/>
      <c r="C103" s="69"/>
      <c r="D103" s="13"/>
      <c r="E103" s="13"/>
      <c r="F103" s="13"/>
      <c r="G103" s="13"/>
      <c r="H103" s="13"/>
      <c r="I103" s="13"/>
      <c r="J103" s="13"/>
      <c r="K103" s="13"/>
      <c r="L103" s="13"/>
    </row>
    <row r="104" spans="1:1024" s="52" customFormat="1" ht="12.75" customHeight="1" x14ac:dyDescent="0.3">
      <c r="A104" s="17"/>
      <c r="B104" s="17"/>
      <c r="C104" s="17"/>
      <c r="D104" s="6" t="s">
        <v>308</v>
      </c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17"/>
      <c r="Z104" s="17"/>
      <c r="AA104" s="51"/>
      <c r="AH104" s="53"/>
      <c r="AI104" s="53"/>
      <c r="AJ104" s="53"/>
      <c r="AK104" s="53"/>
      <c r="AL104" s="53"/>
      <c r="AM104" s="53"/>
      <c r="AKC104" s="7"/>
      <c r="AKD104" s="7"/>
      <c r="AKE104" s="7"/>
      <c r="AKF104" s="7"/>
      <c r="AKG104" s="7"/>
      <c r="AKH104" s="7"/>
      <c r="AKI104" s="7"/>
      <c r="AKJ104" s="7"/>
      <c r="AKK104" s="7"/>
      <c r="AKL104" s="7"/>
      <c r="AKM104" s="7"/>
      <c r="AKN104" s="7"/>
      <c r="AKO104" s="7"/>
      <c r="AKP104" s="7"/>
      <c r="AKQ104" s="7"/>
      <c r="AKR104" s="7"/>
      <c r="AKS104" s="7"/>
      <c r="AKT104" s="7"/>
      <c r="AKU104" s="7"/>
      <c r="AKV104" s="7"/>
      <c r="AKW104" s="7"/>
      <c r="AKX104" s="7"/>
      <c r="AKY104" s="7"/>
      <c r="AKZ104" s="7"/>
      <c r="ALA104" s="7"/>
      <c r="ALB104" s="7"/>
      <c r="ALC104" s="7"/>
      <c r="ALD104" s="7"/>
      <c r="ALE104" s="7"/>
      <c r="ALF104" s="7"/>
      <c r="ALG104" s="7"/>
      <c r="ALH104" s="7"/>
      <c r="ALI104" s="7"/>
      <c r="ALJ104" s="7"/>
      <c r="ALK104" s="7"/>
      <c r="ALL104" s="7"/>
      <c r="ALM104" s="7"/>
      <c r="ALN104" s="7"/>
      <c r="ALO104" s="7"/>
      <c r="ALP104" s="7"/>
      <c r="ALQ104" s="7"/>
      <c r="ALR104" s="7"/>
      <c r="ALS104" s="7"/>
      <c r="ALT104" s="7"/>
      <c r="ALU104" s="7"/>
      <c r="ALV104" s="7"/>
      <c r="ALW104" s="7"/>
      <c r="ALX104" s="7"/>
      <c r="ALY104" s="7"/>
      <c r="ALZ104" s="7"/>
      <c r="AMA104" s="7"/>
      <c r="AMB104" s="7"/>
      <c r="AMC104" s="7"/>
      <c r="AMD104" s="7"/>
      <c r="AME104" s="7"/>
      <c r="AMF104" s="7"/>
      <c r="AMG104" s="7"/>
      <c r="AMH104" s="7"/>
      <c r="AMI104" s="7"/>
      <c r="AMJ104" s="7"/>
    </row>
    <row r="105" spans="1:1024" ht="12.75" customHeight="1" x14ac:dyDescent="0.3">
      <c r="B105" s="54" t="s">
        <v>293</v>
      </c>
      <c r="C105" s="54" t="s">
        <v>293</v>
      </c>
      <c r="D105" s="1">
        <v>7</v>
      </c>
      <c r="E105" s="1"/>
      <c r="F105" s="1"/>
      <c r="G105" s="1"/>
      <c r="H105" s="1"/>
      <c r="I105" s="1"/>
      <c r="J105" s="1"/>
      <c r="K105" s="1">
        <v>15</v>
      </c>
      <c r="L105" s="1"/>
      <c r="M105" s="1"/>
      <c r="N105" s="1"/>
      <c r="O105" s="1"/>
      <c r="P105" s="1"/>
      <c r="Q105" s="1"/>
      <c r="R105" s="1">
        <v>30</v>
      </c>
      <c r="S105" s="1"/>
      <c r="T105" s="1"/>
      <c r="U105" s="1"/>
      <c r="V105" s="1"/>
      <c r="W105" s="1"/>
      <c r="X105" s="1"/>
      <c r="Y105" s="55"/>
      <c r="Z105" s="55"/>
    </row>
    <row r="106" spans="1:1024" ht="12.75" customHeight="1" x14ac:dyDescent="0.3">
      <c r="B106" s="56" t="s">
        <v>284</v>
      </c>
      <c r="C106" s="56" t="s">
        <v>294</v>
      </c>
      <c r="D106" s="57" t="s">
        <v>284</v>
      </c>
      <c r="E106" s="58" t="s">
        <v>287</v>
      </c>
      <c r="F106" s="58" t="s">
        <v>295</v>
      </c>
      <c r="G106" s="58" t="s">
        <v>296</v>
      </c>
      <c r="H106" s="58" t="s">
        <v>297</v>
      </c>
      <c r="I106" s="58" t="s">
        <v>298</v>
      </c>
      <c r="J106" s="59" t="s">
        <v>299</v>
      </c>
      <c r="K106" s="57" t="s">
        <v>284</v>
      </c>
      <c r="L106" s="58" t="s">
        <v>287</v>
      </c>
      <c r="M106" s="58" t="s">
        <v>295</v>
      </c>
      <c r="N106" s="58" t="s">
        <v>296</v>
      </c>
      <c r="O106" s="58" t="s">
        <v>297</v>
      </c>
      <c r="P106" s="58" t="s">
        <v>298</v>
      </c>
      <c r="Q106" s="59" t="s">
        <v>299</v>
      </c>
      <c r="R106" s="57" t="s">
        <v>284</v>
      </c>
      <c r="S106" s="58" t="s">
        <v>287</v>
      </c>
      <c r="T106" s="58" t="s">
        <v>295</v>
      </c>
      <c r="U106" s="58" t="s">
        <v>296</v>
      </c>
      <c r="V106" s="58" t="s">
        <v>297</v>
      </c>
      <c r="W106" s="58" t="s">
        <v>298</v>
      </c>
      <c r="X106" s="59" t="s">
        <v>299</v>
      </c>
      <c r="Y106" s="58"/>
      <c r="Z106" s="58"/>
    </row>
    <row r="107" spans="1:1024" ht="12.75" customHeight="1" x14ac:dyDescent="0.3">
      <c r="A107" s="17" t="s">
        <v>300</v>
      </c>
      <c r="B107" s="58">
        <v>0.21761800000000001</v>
      </c>
      <c r="C107" s="58">
        <v>1.09162</v>
      </c>
      <c r="D107" s="60">
        <v>0.21882299999999999</v>
      </c>
      <c r="E107" s="61">
        <v>3.0332499999999998E-2</v>
      </c>
      <c r="F107" s="61">
        <v>9.2151250000000004E-4</v>
      </c>
      <c r="G107" s="61">
        <v>1.23844</v>
      </c>
      <c r="H107" s="61">
        <v>0.59488399999999997</v>
      </c>
      <c r="I107" s="61">
        <v>1.10246</v>
      </c>
      <c r="J107" s="62">
        <v>0.35400447899999998</v>
      </c>
      <c r="K107" s="60">
        <v>0.21848300000000001</v>
      </c>
      <c r="L107" s="61">
        <v>2.1290300000000002E-2</v>
      </c>
      <c r="M107" s="61">
        <v>4.5402499999999999E-4</v>
      </c>
      <c r="N107" s="61">
        <v>1.13856</v>
      </c>
      <c r="O107" s="61">
        <v>0.29601100000000002</v>
      </c>
      <c r="P107" s="61">
        <v>1.08772</v>
      </c>
      <c r="Q107" s="62">
        <v>8.7637722099999996E-2</v>
      </c>
      <c r="R107" s="60">
        <v>0.21725700000000001</v>
      </c>
      <c r="S107" s="61">
        <v>1.5551300000000001E-2</v>
      </c>
      <c r="T107" s="61">
        <v>2.419732E-4</v>
      </c>
      <c r="U107" s="61">
        <v>1.1303700000000001</v>
      </c>
      <c r="V107" s="61">
        <v>0.21593999999999999</v>
      </c>
      <c r="W107" s="61">
        <v>1.1014600000000001</v>
      </c>
      <c r="X107" s="62">
        <v>4.67269092E-2</v>
      </c>
      <c r="Y107" s="61"/>
      <c r="Z107" s="61"/>
      <c r="AH107" s="63"/>
      <c r="AI107" s="63"/>
    </row>
    <row r="108" spans="1:1024" ht="12.75" customHeight="1" x14ac:dyDescent="0.3">
      <c r="A108" s="17" t="s">
        <v>354</v>
      </c>
      <c r="B108" s="58">
        <v>0.21761800000000001</v>
      </c>
      <c r="C108" s="58">
        <v>1.09162</v>
      </c>
      <c r="D108" s="60">
        <v>0.220416</v>
      </c>
      <c r="E108" s="61">
        <v>3.9594200000000003E-2</v>
      </c>
      <c r="F108" s="61">
        <v>1.5755293999999999E-3</v>
      </c>
      <c r="G108" s="61">
        <v>1.26362</v>
      </c>
      <c r="H108" s="61">
        <v>0.65699799999999997</v>
      </c>
      <c r="I108" s="61">
        <v>1.08884</v>
      </c>
      <c r="J108" s="62">
        <v>0.43165410040000002</v>
      </c>
      <c r="K108" s="60">
        <v>0.218523</v>
      </c>
      <c r="L108" s="61">
        <v>3.50076E-2</v>
      </c>
      <c r="M108" s="61">
        <v>1.2263510000000001E-3</v>
      </c>
      <c r="N108" s="61">
        <v>1.18496</v>
      </c>
      <c r="O108" s="61">
        <v>0.47011199999999997</v>
      </c>
      <c r="P108" s="61">
        <v>1.0828599999999999</v>
      </c>
      <c r="Q108" s="62">
        <v>0.22108203009999999</v>
      </c>
      <c r="R108" s="60">
        <v>0.221412</v>
      </c>
      <c r="S108" s="61">
        <v>3.2364999999999998E-2</v>
      </c>
      <c r="T108" s="61">
        <v>1.0618876000000001E-3</v>
      </c>
      <c r="U108" s="61">
        <v>1.18625</v>
      </c>
      <c r="V108" s="61">
        <v>0.355099</v>
      </c>
      <c r="W108" s="61">
        <v>1.1198300000000001</v>
      </c>
      <c r="X108" s="62">
        <v>0.1268911039</v>
      </c>
      <c r="Y108" s="61"/>
      <c r="Z108" s="61"/>
      <c r="AA108" s="15">
        <f>IF("na"=F108,"",F108/F107)</f>
        <v>1.7097211378033395</v>
      </c>
      <c r="AB108" s="13">
        <f>IF("na"=J108,"",J108/J107)</f>
        <v>1.2193464377042531</v>
      </c>
      <c r="AC108" s="13">
        <f>IF("na"=M108,"",M108/M107)</f>
        <v>2.7010649193326359</v>
      </c>
      <c r="AD108" s="13">
        <f>IF("na"=Q108,"",Q108/Q107)</f>
        <v>2.5226811560406817</v>
      </c>
      <c r="AE108" s="13">
        <f>IF("na"=T108,"",T108/T107)</f>
        <v>4.3884512830346507</v>
      </c>
      <c r="AF108" s="13">
        <f>IF("na"=X108,"",X108/X107)</f>
        <v>2.7155894980530833</v>
      </c>
      <c r="AG108" s="13">
        <f>ROW()</f>
        <v>108</v>
      </c>
      <c r="AH108" s="63">
        <f t="shared" ref="AH108:AM111" ca="1" si="13">SUM(IF(INDIRECT(ADDRESS(ROW(),AH$40))&gt;INDIRECT(ADDRESS($AG108,AH$40)),1,0),IF(INDIRECT(ADDRESS(ROW(),AH$40))&gt;INDIRECT(ADDRESS($AG108+1,AH$40)),1,0),IF(INDIRECT(ADDRESS(ROW(),AH$40))&gt;INDIRECT(ADDRESS($AG108+2,AH$40)),1,0),IF(INDIRECT(ADDRESS(ROW(),AH$40))&gt;INDIRECT(ADDRESS($AG108+3,AH$40)),1,0))+1</f>
        <v>3</v>
      </c>
      <c r="AI108" s="63">
        <f t="shared" ca="1" si="13"/>
        <v>3</v>
      </c>
      <c r="AJ108" s="63">
        <f t="shared" ca="1" si="13"/>
        <v>4</v>
      </c>
      <c r="AK108" s="63">
        <f t="shared" ca="1" si="13"/>
        <v>4</v>
      </c>
      <c r="AL108" s="63">
        <f t="shared" ca="1" si="13"/>
        <v>4</v>
      </c>
      <c r="AM108" s="63">
        <f t="shared" ca="1" si="13"/>
        <v>4</v>
      </c>
      <c r="AO108" s="14">
        <f>IF("na"=F108,"",SQRT(F108)/SQRT(F107))</f>
        <v>1.3075630530889666</v>
      </c>
      <c r="AP108" s="14">
        <f>IF("na"=J108,"",SQRT(J108)/SQRT(J107))</f>
        <v>1.1042402083352394</v>
      </c>
      <c r="AQ108" s="14">
        <f>IF("na"=M108,"",SQRT(M108)/SQRT(M107))</f>
        <v>1.6434916852033767</v>
      </c>
      <c r="AR108" s="14">
        <f>IF("na"=Q108,"",SQRT(Q108)/SQRT(Q107))</f>
        <v>1.5882950469105803</v>
      </c>
      <c r="AS108" s="14">
        <f>IF("na"=T108,"",SQRT(T108)/SQRT(T107))</f>
        <v>2.094863070235057</v>
      </c>
      <c r="AT108" s="14">
        <f>IF("na"=X108,"",SQRT(X108)/SQRT(X107))</f>
        <v>1.6479045779574386</v>
      </c>
    </row>
    <row r="109" spans="1:1024" ht="12.75" customHeight="1" x14ac:dyDescent="0.3">
      <c r="A109" s="17" t="s">
        <v>281</v>
      </c>
      <c r="B109" s="58">
        <v>0.21761800000000001</v>
      </c>
      <c r="C109" s="58">
        <v>1.09162</v>
      </c>
      <c r="D109" s="60">
        <v>0.22708900000000001</v>
      </c>
      <c r="E109" s="61">
        <v>3.2090199999999999E-2</v>
      </c>
      <c r="F109" s="61">
        <v>1.1194807E-3</v>
      </c>
      <c r="G109" s="61">
        <v>1.18248</v>
      </c>
      <c r="H109" s="61">
        <v>0.57404200000000005</v>
      </c>
      <c r="I109" s="61">
        <v>1.0325</v>
      </c>
      <c r="J109" s="62">
        <v>0.33301939209999998</v>
      </c>
      <c r="K109" s="60">
        <v>0.22559699999999999</v>
      </c>
      <c r="L109" s="61">
        <v>2.5532800000000001E-2</v>
      </c>
      <c r="M109" s="61">
        <v>7.1558820000000003E-4</v>
      </c>
      <c r="N109" s="61">
        <v>1.06867</v>
      </c>
      <c r="O109" s="61">
        <v>0.28894799999999998</v>
      </c>
      <c r="P109" s="61">
        <v>1.0128600000000001</v>
      </c>
      <c r="Q109" s="62">
        <v>8.9694084300000004E-2</v>
      </c>
      <c r="R109" s="60">
        <v>0.22387399999999999</v>
      </c>
      <c r="S109" s="61">
        <v>2.0800800000000001E-2</v>
      </c>
      <c r="T109" s="61">
        <v>4.7181069999999999E-4</v>
      </c>
      <c r="U109" s="61">
        <v>1.0471200000000001</v>
      </c>
      <c r="V109" s="61">
        <v>0.237036</v>
      </c>
      <c r="W109" s="61">
        <v>1.0075099999999999</v>
      </c>
      <c r="X109" s="62">
        <v>6.3260557300000006E-2</v>
      </c>
      <c r="Y109" s="61"/>
      <c r="Z109" s="61"/>
      <c r="AA109" s="15">
        <f>IF("na"=F109,"",F109/F107)</f>
        <v>1.2148296414861437</v>
      </c>
      <c r="AB109" s="13">
        <f>IF("na"=J109,"",J109/J107)</f>
        <v>0.94072084353486385</v>
      </c>
      <c r="AC109" s="13">
        <f>IF("na"=M109,"",M109/M107)</f>
        <v>1.5760986729805628</v>
      </c>
      <c r="AD109" s="13">
        <f>IF("na"=Q109,"",Q109/Q107)</f>
        <v>1.0234643501762126</v>
      </c>
      <c r="AE109" s="13">
        <f>IF("na"=T109,"",T109/T107)</f>
        <v>1.9498469251966746</v>
      </c>
      <c r="AF109" s="13">
        <f>IF("na"=X109,"",X109/X107)</f>
        <v>1.353835688751269</v>
      </c>
      <c r="AG109" s="13">
        <f>AG108</f>
        <v>108</v>
      </c>
      <c r="AH109" s="63">
        <f t="shared" ca="1" si="13"/>
        <v>2</v>
      </c>
      <c r="AI109" s="63">
        <f t="shared" ca="1" si="13"/>
        <v>1</v>
      </c>
      <c r="AJ109" s="63">
        <f t="shared" ca="1" si="13"/>
        <v>2</v>
      </c>
      <c r="AK109" s="63">
        <f t="shared" ca="1" si="13"/>
        <v>1</v>
      </c>
      <c r="AL109" s="63">
        <f t="shared" ca="1" si="13"/>
        <v>2</v>
      </c>
      <c r="AM109" s="63">
        <f t="shared" ca="1" si="13"/>
        <v>2</v>
      </c>
      <c r="AO109" s="14">
        <f>IF("na"=F109,"",SQRT(F109)/SQRT(F107))</f>
        <v>1.1021931053522989</v>
      </c>
      <c r="AP109" s="14">
        <f>IF("na"=J109,"",SQRT(J109)/SQRT(J107))</f>
        <v>0.96990764691019116</v>
      </c>
      <c r="AQ109" s="14">
        <f>IF("na"=M109,"",SQRT(M109)/SQRT(M107))</f>
        <v>1.2554276852852029</v>
      </c>
      <c r="AR109" s="14">
        <f>IF("na"=Q109,"",SQRT(Q109)/SQRT(Q107))</f>
        <v>1.0116641489032874</v>
      </c>
      <c r="AS109" s="14">
        <f>IF("na"=T109,"",SQRT(T109)/SQRT(T107))</f>
        <v>1.3963691937294644</v>
      </c>
      <c r="AT109" s="14">
        <f>IF("na"=X109,"",SQRT(X109)/SQRT(X107))</f>
        <v>1.1635444506984978</v>
      </c>
    </row>
    <row r="110" spans="1:1024" ht="12.75" customHeight="1" x14ac:dyDescent="0.3">
      <c r="A110" s="17" t="s">
        <v>282</v>
      </c>
      <c r="B110" s="58">
        <v>0.21761800000000001</v>
      </c>
      <c r="C110" s="58">
        <v>1.09162</v>
      </c>
      <c r="D110" s="64">
        <v>0.21371799999999999</v>
      </c>
      <c r="E110" s="65">
        <v>3.1366199999999997E-2</v>
      </c>
      <c r="F110" s="66">
        <v>9.9904849999999995E-4</v>
      </c>
      <c r="G110" s="65">
        <v>1.2288399999999999</v>
      </c>
      <c r="H110" s="66">
        <v>0.70642899999999997</v>
      </c>
      <c r="I110" s="66">
        <v>1.0605899999999999</v>
      </c>
      <c r="J110" s="67">
        <v>0.50000479289999999</v>
      </c>
      <c r="K110" s="64">
        <v>0.214753</v>
      </c>
      <c r="L110" s="65">
        <v>2.0878299999999999E-2</v>
      </c>
      <c r="M110" s="66">
        <v>4.4411160000000001E-4</v>
      </c>
      <c r="N110" s="65">
        <v>1.1428499999999999</v>
      </c>
      <c r="O110" s="66">
        <v>0.30764900000000001</v>
      </c>
      <c r="P110" s="66">
        <v>1.08667</v>
      </c>
      <c r="Q110" s="67">
        <v>9.4672409700000001E-2</v>
      </c>
      <c r="R110" s="64">
        <v>0.21573200000000001</v>
      </c>
      <c r="S110" s="65">
        <v>1.5524700000000001E-2</v>
      </c>
      <c r="T110" s="66">
        <v>2.445732E-4</v>
      </c>
      <c r="U110" s="65">
        <v>1.10791</v>
      </c>
      <c r="V110" s="66">
        <v>0.212343</v>
      </c>
      <c r="W110" s="66">
        <v>1.07927</v>
      </c>
      <c r="X110" s="67">
        <v>4.5242072100000003E-2</v>
      </c>
      <c r="Y110" s="65"/>
      <c r="Z110" s="65"/>
      <c r="AA110" s="15">
        <f>IF("na"=F110,"",F110/F107)</f>
        <v>1.0841399329905996</v>
      </c>
      <c r="AB110" s="13">
        <f>IF("na"=J110,"",J110/J107)</f>
        <v>1.4124250470288542</v>
      </c>
      <c r="AC110" s="13">
        <f>IF("na"=M110,"",M110/M107)</f>
        <v>0.97816551951985031</v>
      </c>
      <c r="AD110" s="13">
        <f>IF("na"=Q110,"",Q110/Q107)</f>
        <v>1.0802700872573228</v>
      </c>
      <c r="AE110" s="13">
        <f>IF("na"=T110,"",T110/T107)</f>
        <v>1.0107449915941105</v>
      </c>
      <c r="AF110" s="13">
        <f>IF("na"=X110,"",X110/X107)</f>
        <v>0.9682230833277542</v>
      </c>
      <c r="AG110" s="13">
        <f>AG109</f>
        <v>108</v>
      </c>
      <c r="AH110" s="63">
        <f t="shared" ca="1" si="13"/>
        <v>1</v>
      </c>
      <c r="AI110" s="63">
        <f t="shared" ca="1" si="13"/>
        <v>4</v>
      </c>
      <c r="AJ110" s="63">
        <f t="shared" ca="1" si="13"/>
        <v>1</v>
      </c>
      <c r="AK110" s="63">
        <f t="shared" ca="1" si="13"/>
        <v>2</v>
      </c>
      <c r="AL110" s="63">
        <f t="shared" ca="1" si="13"/>
        <v>1</v>
      </c>
      <c r="AM110" s="63">
        <f t="shared" ca="1" si="13"/>
        <v>1</v>
      </c>
      <c r="AO110" s="14">
        <f>IF("na"=F110,"",SQRT(F110)/SQRT(F107))</f>
        <v>1.0412204055773204</v>
      </c>
      <c r="AP110" s="14">
        <f>IF("na"=J110,"",SQRT(J110)/SQRT(J107))</f>
        <v>1.1884548990301882</v>
      </c>
      <c r="AQ110" s="14">
        <f>IF("na"=M110,"",SQRT(M110)/SQRT(M107))</f>
        <v>0.98902250708457096</v>
      </c>
      <c r="AR110" s="14">
        <f>IF("na"=Q110,"",SQRT(Q110)/SQRT(Q107))</f>
        <v>1.0393604222103721</v>
      </c>
      <c r="AS110" s="14">
        <f>IF("na"=T110,"",SQRT(T110)/SQRT(T107))</f>
        <v>1.0053581409597827</v>
      </c>
      <c r="AT110" s="14">
        <f>IF("na"=X110,"",SQRT(X110)/SQRT(X107))</f>
        <v>0.98398327390649998</v>
      </c>
    </row>
    <row r="111" spans="1:1024" ht="12.75" customHeight="1" x14ac:dyDescent="0.3">
      <c r="A111" s="17" t="s">
        <v>283</v>
      </c>
      <c r="B111" s="58">
        <v>0.21761800000000001</v>
      </c>
      <c r="C111" s="58">
        <v>1.09162</v>
      </c>
      <c r="D111" s="68">
        <v>0.22373100000000001</v>
      </c>
      <c r="E111" s="13">
        <v>3.9530200000000001E-2</v>
      </c>
      <c r="F111" s="66">
        <v>1.6000054E-3</v>
      </c>
      <c r="G111" s="65">
        <v>1.1536599999999999</v>
      </c>
      <c r="H111" s="66">
        <v>0.60707299999999997</v>
      </c>
      <c r="I111" s="66">
        <v>0.98159399999999997</v>
      </c>
      <c r="J111" s="67">
        <v>0.38064334789999998</v>
      </c>
      <c r="K111" s="68">
        <v>0.223025</v>
      </c>
      <c r="L111" s="13">
        <v>3.4104200000000001E-2</v>
      </c>
      <c r="M111" s="66">
        <v>1.1923319999999999E-3</v>
      </c>
      <c r="N111" s="65">
        <v>1.1076600000000001</v>
      </c>
      <c r="O111" s="66">
        <v>0.45216800000000001</v>
      </c>
      <c r="P111" s="66">
        <v>0.99654699999999996</v>
      </c>
      <c r="Q111" s="67">
        <v>0.21349477550000001</v>
      </c>
      <c r="R111" s="68">
        <v>0.223269</v>
      </c>
      <c r="S111" s="13">
        <v>3.0440399999999999E-2</v>
      </c>
      <c r="T111" s="66">
        <v>9.585517E-4</v>
      </c>
      <c r="U111" s="65">
        <v>1.0855600000000001</v>
      </c>
      <c r="V111" s="66">
        <v>0.33635799999999999</v>
      </c>
      <c r="W111" s="66">
        <v>1.01772</v>
      </c>
      <c r="X111" s="67">
        <v>0.11859791409999999</v>
      </c>
      <c r="Y111" s="65"/>
      <c r="Z111" s="65"/>
      <c r="AA111" s="15">
        <f>IF("na"=F111,"",F111/F107)</f>
        <v>1.7362818192916536</v>
      </c>
      <c r="AB111" s="13">
        <f>IF("na"=J111,"",J111/J107)</f>
        <v>1.0752500899854434</v>
      </c>
      <c r="AC111" s="13">
        <f>IF("na"=M111,"",M111/M107)</f>
        <v>2.6261373272396895</v>
      </c>
      <c r="AD111" s="13">
        <f>IF("na"=Q111,"",Q111/Q107)</f>
        <v>2.4361059414162938</v>
      </c>
      <c r="AE111" s="13">
        <f>IF("na"=T111,"",T111/T107)</f>
        <v>3.9613961380847136</v>
      </c>
      <c r="AF111" s="13">
        <f>IF("na"=X111,"",X111/X107)</f>
        <v>2.538107401719607</v>
      </c>
      <c r="AG111" s="13">
        <f>AG110</f>
        <v>108</v>
      </c>
      <c r="AH111" s="63">
        <f t="shared" ca="1" si="13"/>
        <v>4</v>
      </c>
      <c r="AI111" s="63">
        <f t="shared" ca="1" si="13"/>
        <v>2</v>
      </c>
      <c r="AJ111" s="63">
        <f t="shared" ca="1" si="13"/>
        <v>3</v>
      </c>
      <c r="AK111" s="63">
        <f t="shared" ca="1" si="13"/>
        <v>3</v>
      </c>
      <c r="AL111" s="63">
        <f t="shared" ca="1" si="13"/>
        <v>3</v>
      </c>
      <c r="AM111" s="63">
        <f t="shared" ca="1" si="13"/>
        <v>3</v>
      </c>
      <c r="AO111" s="14">
        <f>IF("na"=F111,"",SQRT(F111)/SQRT(F107))</f>
        <v>1.3176804693443906</v>
      </c>
      <c r="AP111" s="14">
        <f>IF("na"=J111,"",SQRT(J111)/SQRT(J107))</f>
        <v>1.0369426647531885</v>
      </c>
      <c r="AQ111" s="14">
        <f>IF("na"=M111,"",SQRT(M111)/SQRT(M107))</f>
        <v>1.6205361233985773</v>
      </c>
      <c r="AR111" s="14">
        <f>IF("na"=Q111,"",SQRT(Q111)/SQRT(Q107))</f>
        <v>1.560802979692278</v>
      </c>
      <c r="AS111" s="14">
        <f>IF("na"=T111,"",SQRT(T111)/SQRT(T107))</f>
        <v>1.990325636192408</v>
      </c>
      <c r="AT111" s="14">
        <f>IF("na"=X111,"",SQRT(X111)/SQRT(X107))</f>
        <v>1.5931438735153858</v>
      </c>
    </row>
    <row r="112" spans="1:1024" ht="12.75" customHeight="1" x14ac:dyDescent="0.3">
      <c r="B112" s="69"/>
      <c r="C112" s="69"/>
      <c r="D112" s="13"/>
      <c r="E112" s="13"/>
      <c r="F112" s="13"/>
      <c r="G112" s="13"/>
      <c r="H112" s="13"/>
      <c r="I112" s="13"/>
      <c r="J112" s="13"/>
      <c r="K112" s="13"/>
      <c r="L112" s="13"/>
    </row>
    <row r="113" spans="1:1024" s="52" customFormat="1" ht="12.75" customHeight="1" x14ac:dyDescent="0.3">
      <c r="A113" s="17"/>
      <c r="B113" s="17"/>
      <c r="C113" s="17"/>
      <c r="D113" s="6" t="s">
        <v>309</v>
      </c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17"/>
      <c r="Z113" s="17"/>
      <c r="AA113" s="51"/>
      <c r="AH113" s="53"/>
      <c r="AI113" s="53"/>
      <c r="AJ113" s="53"/>
      <c r="AK113" s="53"/>
      <c r="AL113" s="53"/>
      <c r="AM113" s="53"/>
      <c r="AKC113" s="7"/>
      <c r="AKD113" s="7"/>
      <c r="AKE113" s="7"/>
      <c r="AKF113" s="7"/>
      <c r="AKG113" s="7"/>
      <c r="AKH113" s="7"/>
      <c r="AKI113" s="7"/>
      <c r="AKJ113" s="7"/>
      <c r="AKK113" s="7"/>
      <c r="AKL113" s="7"/>
      <c r="AKM113" s="7"/>
      <c r="AKN113" s="7"/>
      <c r="AKO113" s="7"/>
      <c r="AKP113" s="7"/>
      <c r="AKQ113" s="7"/>
      <c r="AKR113" s="7"/>
      <c r="AKS113" s="7"/>
      <c r="AKT113" s="7"/>
      <c r="AKU113" s="7"/>
      <c r="AKV113" s="7"/>
      <c r="AKW113" s="7"/>
      <c r="AKX113" s="7"/>
      <c r="AKY113" s="7"/>
      <c r="AKZ113" s="7"/>
      <c r="ALA113" s="7"/>
      <c r="ALB113" s="7"/>
      <c r="ALC113" s="7"/>
      <c r="ALD113" s="7"/>
      <c r="ALE113" s="7"/>
      <c r="ALF113" s="7"/>
      <c r="ALG113" s="7"/>
      <c r="ALH113" s="7"/>
      <c r="ALI113" s="7"/>
      <c r="ALJ113" s="7"/>
      <c r="ALK113" s="7"/>
      <c r="ALL113" s="7"/>
      <c r="ALM113" s="7"/>
      <c r="ALN113" s="7"/>
      <c r="ALO113" s="7"/>
      <c r="ALP113" s="7"/>
      <c r="ALQ113" s="7"/>
      <c r="ALR113" s="7"/>
      <c r="ALS113" s="7"/>
      <c r="ALT113" s="7"/>
      <c r="ALU113" s="7"/>
      <c r="ALV113" s="7"/>
      <c r="ALW113" s="7"/>
      <c r="ALX113" s="7"/>
      <c r="ALY113" s="7"/>
      <c r="ALZ113" s="7"/>
      <c r="AMA113" s="7"/>
      <c r="AMB113" s="7"/>
      <c r="AMC113" s="7"/>
      <c r="AMD113" s="7"/>
      <c r="AME113" s="7"/>
      <c r="AMF113" s="7"/>
      <c r="AMG113" s="7"/>
      <c r="AMH113" s="7"/>
      <c r="AMI113" s="7"/>
      <c r="AMJ113" s="7"/>
    </row>
    <row r="114" spans="1:1024" ht="12.75" customHeight="1" x14ac:dyDescent="0.3">
      <c r="B114" s="54" t="s">
        <v>293</v>
      </c>
      <c r="C114" s="54" t="s">
        <v>293</v>
      </c>
      <c r="D114" s="1">
        <v>7</v>
      </c>
      <c r="E114" s="1"/>
      <c r="F114" s="1"/>
      <c r="G114" s="1"/>
      <c r="H114" s="1"/>
      <c r="I114" s="1"/>
      <c r="J114" s="1"/>
      <c r="K114" s="1">
        <v>15</v>
      </c>
      <c r="L114" s="1"/>
      <c r="M114" s="1"/>
      <c r="N114" s="1"/>
      <c r="O114" s="1"/>
      <c r="P114" s="1"/>
      <c r="Q114" s="1"/>
      <c r="R114" s="1">
        <v>30</v>
      </c>
      <c r="S114" s="1"/>
      <c r="T114" s="1"/>
      <c r="U114" s="1"/>
      <c r="V114" s="1"/>
      <c r="W114" s="1"/>
      <c r="X114" s="1"/>
      <c r="Y114" s="55"/>
      <c r="Z114" s="55"/>
    </row>
    <row r="115" spans="1:1024" ht="12.75" customHeight="1" x14ac:dyDescent="0.3">
      <c r="B115" s="56" t="s">
        <v>284</v>
      </c>
      <c r="C115" s="56" t="s">
        <v>294</v>
      </c>
      <c r="D115" s="57" t="s">
        <v>284</v>
      </c>
      <c r="E115" s="58" t="s">
        <v>287</v>
      </c>
      <c r="F115" s="58" t="s">
        <v>295</v>
      </c>
      <c r="G115" s="58" t="s">
        <v>296</v>
      </c>
      <c r="H115" s="58" t="s">
        <v>297</v>
      </c>
      <c r="I115" s="58" t="s">
        <v>298</v>
      </c>
      <c r="J115" s="59" t="s">
        <v>299</v>
      </c>
      <c r="K115" s="57" t="s">
        <v>284</v>
      </c>
      <c r="L115" s="58" t="s">
        <v>287</v>
      </c>
      <c r="M115" s="58" t="s">
        <v>295</v>
      </c>
      <c r="N115" s="58" t="s">
        <v>296</v>
      </c>
      <c r="O115" s="58" t="s">
        <v>297</v>
      </c>
      <c r="P115" s="58" t="s">
        <v>298</v>
      </c>
      <c r="Q115" s="59" t="s">
        <v>299</v>
      </c>
      <c r="R115" s="57" t="s">
        <v>284</v>
      </c>
      <c r="S115" s="58" t="s">
        <v>287</v>
      </c>
      <c r="T115" s="58" t="s">
        <v>295</v>
      </c>
      <c r="U115" s="58" t="s">
        <v>296</v>
      </c>
      <c r="V115" s="58" t="s">
        <v>297</v>
      </c>
      <c r="W115" s="58" t="s">
        <v>298</v>
      </c>
      <c r="X115" s="59" t="s">
        <v>299</v>
      </c>
      <c r="Y115" s="58"/>
      <c r="Z115" s="58"/>
    </row>
    <row r="116" spans="1:1024" ht="12.75" customHeight="1" x14ac:dyDescent="0.3">
      <c r="A116" s="17" t="s">
        <v>300</v>
      </c>
      <c r="B116" s="58">
        <v>5.6697200000000003E-2</v>
      </c>
      <c r="C116" s="58">
        <v>1.13395</v>
      </c>
      <c r="D116" s="60">
        <v>5.5891799999999998E-2</v>
      </c>
      <c r="E116" s="61">
        <v>1.5999599999999999E-2</v>
      </c>
      <c r="F116" s="61">
        <v>2.5663580000000001E-4</v>
      </c>
      <c r="G116" s="61">
        <v>1.37473</v>
      </c>
      <c r="H116" s="61">
        <v>0.94361499999999998</v>
      </c>
      <c r="I116" s="61">
        <v>1.11208</v>
      </c>
      <c r="J116" s="62">
        <v>0.8908875651</v>
      </c>
      <c r="K116" s="60">
        <v>5.6458399999999999E-2</v>
      </c>
      <c r="L116" s="61">
        <v>1.11939E-2</v>
      </c>
      <c r="M116" s="61">
        <v>1.253603E-4</v>
      </c>
      <c r="N116" s="61">
        <v>1.5081599999999999</v>
      </c>
      <c r="O116" s="61">
        <v>1.11612</v>
      </c>
      <c r="P116" s="61">
        <v>1.141</v>
      </c>
      <c r="Q116" s="62">
        <v>1.2457735568999999</v>
      </c>
      <c r="R116" s="60">
        <v>5.6946400000000001E-2</v>
      </c>
      <c r="S116" s="61">
        <v>8.3732500000000005E-3</v>
      </c>
      <c r="T116" s="61">
        <v>7.0173399999999995E-5</v>
      </c>
      <c r="U116" s="61">
        <v>1.3787</v>
      </c>
      <c r="V116" s="61">
        <v>0.79169599999999996</v>
      </c>
      <c r="W116" s="61">
        <v>1.1704000000000001</v>
      </c>
      <c r="X116" s="62">
        <v>0.62811115890000002</v>
      </c>
      <c r="Y116" s="61"/>
      <c r="Z116" s="61"/>
      <c r="AH116" s="63"/>
      <c r="AI116" s="63"/>
    </row>
    <row r="117" spans="1:1024" ht="12.75" customHeight="1" x14ac:dyDescent="0.3">
      <c r="A117" s="17" t="s">
        <v>354</v>
      </c>
      <c r="B117" s="58">
        <v>5.6697200000000003E-2</v>
      </c>
      <c r="C117" s="58">
        <v>1.13395</v>
      </c>
      <c r="D117" s="60">
        <v>5.6327799999999997E-2</v>
      </c>
      <c r="E117" s="61">
        <v>1.7039800000000001E-2</v>
      </c>
      <c r="F117" s="61">
        <v>2.9049110000000001E-4</v>
      </c>
      <c r="G117" s="61">
        <v>1.43591</v>
      </c>
      <c r="H117" s="61">
        <v>0.99614499999999995</v>
      </c>
      <c r="I117" s="61">
        <v>1.17614</v>
      </c>
      <c r="J117" s="62">
        <v>0.99408485710000005</v>
      </c>
      <c r="K117" s="60">
        <v>5.7763700000000001E-2</v>
      </c>
      <c r="L117" s="61">
        <v>1.37314E-2</v>
      </c>
      <c r="M117" s="61">
        <v>1.896887E-4</v>
      </c>
      <c r="N117" s="61">
        <v>1.5602100000000001</v>
      </c>
      <c r="O117" s="61">
        <v>1.2451300000000001</v>
      </c>
      <c r="P117" s="61">
        <v>1.13232</v>
      </c>
      <c r="Q117" s="62">
        <v>1.5503513738000001</v>
      </c>
      <c r="R117" s="60">
        <v>5.7844E-2</v>
      </c>
      <c r="S117" s="61">
        <v>1.0826199999999999E-2</v>
      </c>
      <c r="T117" s="61">
        <v>1.1852169999999999E-4</v>
      </c>
      <c r="U117" s="61">
        <v>1.3961399999999999</v>
      </c>
      <c r="V117" s="61">
        <v>0.93939300000000003</v>
      </c>
      <c r="W117" s="61">
        <v>1.10737</v>
      </c>
      <c r="X117" s="62">
        <v>0.88316570480000001</v>
      </c>
      <c r="Y117" s="61"/>
      <c r="Z117" s="61"/>
      <c r="AA117" s="15">
        <f>IF("na"=F117,"",F117/F116)</f>
        <v>1.131919630854308</v>
      </c>
      <c r="AB117" s="13">
        <f>IF("na"=J117,"",J117/J116)</f>
        <v>1.1158364938996723</v>
      </c>
      <c r="AC117" s="13">
        <f>IF("na"=M117,"",M117/M116)</f>
        <v>1.5131481019110515</v>
      </c>
      <c r="AD117" s="13">
        <f>IF("na"=Q117,"",Q117/Q116)</f>
        <v>1.244488908287567</v>
      </c>
      <c r="AE117" s="13">
        <f>IF("na"=T117,"",T117/T116)</f>
        <v>1.6889832899645736</v>
      </c>
      <c r="AF117" s="13">
        <f>IF("na"=X117,"",X117/X116)</f>
        <v>1.4060659363967876</v>
      </c>
      <c r="AG117" s="13">
        <f>ROW()</f>
        <v>117</v>
      </c>
      <c r="AH117" s="63">
        <f t="shared" ref="AH117:AM120" ca="1" si="14">SUM(IF(INDIRECT(ADDRESS(ROW(),AH$40))&gt;INDIRECT(ADDRESS($AG117,AH$40)),1,0),IF(INDIRECT(ADDRESS(ROW(),AH$40))&gt;INDIRECT(ADDRESS($AG117+1,AH$40)),1,0),IF(INDIRECT(ADDRESS(ROW(),AH$40))&gt;INDIRECT(ADDRESS($AG117+2,AH$40)),1,0),IF(INDIRECT(ADDRESS(ROW(),AH$40))&gt;INDIRECT(ADDRESS($AG117+3,AH$40)),1,0))+1</f>
        <v>3</v>
      </c>
      <c r="AI117" s="63">
        <f t="shared" ca="1" si="14"/>
        <v>4</v>
      </c>
      <c r="AJ117" s="63">
        <f t="shared" ca="1" si="14"/>
        <v>3</v>
      </c>
      <c r="AK117" s="63">
        <f t="shared" ca="1" si="14"/>
        <v>4</v>
      </c>
      <c r="AL117" s="63">
        <f t="shared" ca="1" si="14"/>
        <v>3</v>
      </c>
      <c r="AM117" s="63">
        <f t="shared" ca="1" si="14"/>
        <v>4</v>
      </c>
      <c r="AO117" s="14">
        <f>IF("na"=F117,"",SQRT(F117)/SQRT(F116))</f>
        <v>1.063917116534135</v>
      </c>
      <c r="AP117" s="14">
        <f>IF("na"=J117,"",SQRT(J117)/SQRT(J116))</f>
        <v>1.0563316211775886</v>
      </c>
      <c r="AQ117" s="14">
        <f>IF("na"=M117,"",SQRT(M117)/SQRT(M116))</f>
        <v>1.2301008503009221</v>
      </c>
      <c r="AR117" s="14">
        <f>IF("na"=Q117,"",SQRT(Q117)/SQRT(Q116))</f>
        <v>1.1155666310389385</v>
      </c>
      <c r="AS117" s="14">
        <f>IF("na"=T117,"",SQRT(T117)/SQRT(T116))</f>
        <v>1.29960889884787</v>
      </c>
      <c r="AT117" s="14">
        <f>IF("na"=X117,"",SQRT(X117)/SQRT(X116))</f>
        <v>1.1857765119940553</v>
      </c>
    </row>
    <row r="118" spans="1:1024" ht="12.75" customHeight="1" x14ac:dyDescent="0.3">
      <c r="A118" s="17" t="s">
        <v>281</v>
      </c>
      <c r="B118" s="58">
        <v>5.6697200000000003E-2</v>
      </c>
      <c r="C118" s="58">
        <v>1.13395</v>
      </c>
      <c r="D118" s="60">
        <v>5.2953699999999999E-2</v>
      </c>
      <c r="E118" s="61">
        <v>1.5631300000000001E-2</v>
      </c>
      <c r="F118" s="61">
        <v>2.5835119999999999E-4</v>
      </c>
      <c r="G118" s="61">
        <v>1.1601699999999999</v>
      </c>
      <c r="H118" s="61">
        <v>0.85978500000000002</v>
      </c>
      <c r="I118" s="61">
        <v>0.93411299999999997</v>
      </c>
      <c r="J118" s="62">
        <v>0.77916507270000002</v>
      </c>
      <c r="K118" s="60">
        <v>5.2521699999999998E-2</v>
      </c>
      <c r="L118" s="61">
        <v>1.19969E-2</v>
      </c>
      <c r="M118" s="61">
        <v>1.6136039999999999E-4</v>
      </c>
      <c r="N118" s="61">
        <v>1.2647200000000001</v>
      </c>
      <c r="O118" s="61">
        <v>0.98928400000000005</v>
      </c>
      <c r="P118" s="61">
        <v>0.92183300000000001</v>
      </c>
      <c r="Q118" s="62">
        <v>1.0236764542000001</v>
      </c>
      <c r="R118" s="60">
        <v>5.3603600000000001E-2</v>
      </c>
      <c r="S118" s="61">
        <v>9.2902999999999996E-3</v>
      </c>
      <c r="T118" s="61">
        <v>9.5879900000000003E-5</v>
      </c>
      <c r="U118" s="61">
        <v>1.12947</v>
      </c>
      <c r="V118" s="61">
        <v>0.71631999999999996</v>
      </c>
      <c r="W118" s="61">
        <v>0.91955600000000004</v>
      </c>
      <c r="X118" s="62">
        <v>0.55907912959999995</v>
      </c>
      <c r="Y118" s="61"/>
      <c r="Z118" s="61"/>
      <c r="AA118" s="15">
        <f>IF("na"=F118,"",F118/F116)</f>
        <v>1.0066841804611826</v>
      </c>
      <c r="AB118" s="13">
        <f>IF("na"=J118,"",J118/J116)</f>
        <v>0.87459417239990389</v>
      </c>
      <c r="AC118" s="13">
        <f>IF("na"=M118,"",M118/M116)</f>
        <v>1.2871730523937801</v>
      </c>
      <c r="AD118" s="13">
        <f>IF("na"=Q118,"",Q118/Q116)</f>
        <v>0.82171952400990966</v>
      </c>
      <c r="AE118" s="13">
        <f>IF("na"=T118,"",T118/T116)</f>
        <v>1.3663282668361518</v>
      </c>
      <c r="AF118" s="13">
        <f>IF("na"=X118,"",X118/X116)</f>
        <v>0.89009584000880571</v>
      </c>
      <c r="AG118" s="13">
        <f>AG117</f>
        <v>117</v>
      </c>
      <c r="AH118" s="63">
        <f t="shared" ca="1" si="14"/>
        <v>1</v>
      </c>
      <c r="AI118" s="63">
        <f t="shared" ca="1" si="14"/>
        <v>1</v>
      </c>
      <c r="AJ118" s="63">
        <f t="shared" ca="1" si="14"/>
        <v>2</v>
      </c>
      <c r="AK118" s="63">
        <f t="shared" ca="1" si="14"/>
        <v>1</v>
      </c>
      <c r="AL118" s="63">
        <f t="shared" ca="1" si="14"/>
        <v>2</v>
      </c>
      <c r="AM118" s="63">
        <f t="shared" ca="1" si="14"/>
        <v>1</v>
      </c>
      <c r="AO118" s="14">
        <f>IF("na"=F118,"",SQRT(F118)/SQRT(F116))</f>
        <v>1.0033365240342755</v>
      </c>
      <c r="AP118" s="14">
        <f>IF("na"=J118,"",SQRT(J118)/SQRT(J116))</f>
        <v>0.93519739755834652</v>
      </c>
      <c r="AQ118" s="14">
        <f>IF("na"=M118,"",SQRT(M118)/SQRT(M116))</f>
        <v>1.1345364923147163</v>
      </c>
      <c r="AR118" s="14">
        <f>IF("na"=Q118,"",SQRT(Q118)/SQRT(Q116))</f>
        <v>0.90648746489397747</v>
      </c>
      <c r="AS118" s="14">
        <f>IF("na"=T118,"",SQRT(T118)/SQRT(T116))</f>
        <v>1.1689004520643114</v>
      </c>
      <c r="AT118" s="14">
        <f>IF("na"=X118,"",SQRT(X118)/SQRT(X116))</f>
        <v>0.94344890694133821</v>
      </c>
    </row>
    <row r="119" spans="1:1024" ht="12.75" customHeight="1" x14ac:dyDescent="0.3">
      <c r="A119" s="17" t="s">
        <v>282</v>
      </c>
      <c r="B119" s="58">
        <v>5.6697200000000003E-2</v>
      </c>
      <c r="C119" s="58">
        <v>1.13395</v>
      </c>
      <c r="D119" s="64">
        <v>5.4067299999999999E-2</v>
      </c>
      <c r="E119" s="65">
        <v>1.6116599999999998E-2</v>
      </c>
      <c r="F119" s="66">
        <v>2.6666100000000001E-4</v>
      </c>
      <c r="G119" s="65">
        <v>1.35762</v>
      </c>
      <c r="H119" s="66">
        <v>0.98829400000000001</v>
      </c>
      <c r="I119" s="66">
        <v>1.0784899999999999</v>
      </c>
      <c r="J119" s="67">
        <v>0.97980084199999995</v>
      </c>
      <c r="K119" s="64">
        <v>5.3870800000000003E-2</v>
      </c>
      <c r="L119" s="65">
        <v>1.1010900000000001E-2</v>
      </c>
      <c r="M119" s="66">
        <v>1.292284E-4</v>
      </c>
      <c r="N119" s="65">
        <v>1.4618</v>
      </c>
      <c r="O119" s="66">
        <v>1.0990500000000001</v>
      </c>
      <c r="P119" s="66">
        <v>1.0884199999999999</v>
      </c>
      <c r="Q119" s="67">
        <v>1.2099838834000001</v>
      </c>
      <c r="R119" s="64">
        <v>5.3435400000000001E-2</v>
      </c>
      <c r="S119" s="65">
        <v>8.1903299999999991E-3</v>
      </c>
      <c r="T119" s="66">
        <v>7.7720799999999996E-5</v>
      </c>
      <c r="U119" s="65">
        <v>1.3465199999999999</v>
      </c>
      <c r="V119" s="66">
        <v>0.88515999999999995</v>
      </c>
      <c r="W119" s="66">
        <v>1.09842</v>
      </c>
      <c r="X119" s="67">
        <v>0.78477060649999997</v>
      </c>
      <c r="Y119" s="65"/>
      <c r="Z119" s="65"/>
      <c r="AA119" s="15">
        <f>IF("na"=F119,"",F119/F116)</f>
        <v>1.0390639185959247</v>
      </c>
      <c r="AB119" s="13">
        <f>IF("na"=J119,"",J119/J116)</f>
        <v>1.0998030283316611</v>
      </c>
      <c r="AC119" s="13">
        <f>IF("na"=M119,"",M119/M116)</f>
        <v>1.0308558610660632</v>
      </c>
      <c r="AD119" s="13">
        <f>IF("na"=Q119,"",Q119/Q116)</f>
        <v>0.97127112443367369</v>
      </c>
      <c r="AE119" s="13">
        <f>IF("na"=T119,"",T119/T116)</f>
        <v>1.1075535744313372</v>
      </c>
      <c r="AF119" s="13">
        <f>IF("na"=X119,"",X119/X116)</f>
        <v>1.2494135717543291</v>
      </c>
      <c r="AG119" s="13">
        <f>AG118</f>
        <v>117</v>
      </c>
      <c r="AH119" s="63">
        <f t="shared" ca="1" si="14"/>
        <v>2</v>
      </c>
      <c r="AI119" s="63">
        <f t="shared" ca="1" si="14"/>
        <v>3</v>
      </c>
      <c r="AJ119" s="63">
        <f t="shared" ca="1" si="14"/>
        <v>1</v>
      </c>
      <c r="AK119" s="63">
        <f t="shared" ca="1" si="14"/>
        <v>3</v>
      </c>
      <c r="AL119" s="63">
        <f t="shared" ca="1" si="14"/>
        <v>1</v>
      </c>
      <c r="AM119" s="63">
        <f t="shared" ca="1" si="14"/>
        <v>3</v>
      </c>
      <c r="AO119" s="14">
        <f>IF("na"=F119,"",SQRT(F119)/SQRT(F116))</f>
        <v>1.0193448477310927</v>
      </c>
      <c r="AP119" s="14">
        <f>IF("na"=J119,"",SQRT(J119)/SQRT(J116))</f>
        <v>1.0487149414076551</v>
      </c>
      <c r="AQ119" s="14">
        <f>IF("na"=M119,"",SQRT(M119)/SQRT(M116))</f>
        <v>1.0153107214375623</v>
      </c>
      <c r="AR119" s="14">
        <f>IF("na"=Q119,"",SQRT(Q119)/SQRT(Q116))</f>
        <v>0.98553088456611748</v>
      </c>
      <c r="AS119" s="14">
        <f>IF("na"=T119,"",SQRT(T119)/SQRT(T116))</f>
        <v>1.0524037126651242</v>
      </c>
      <c r="AT119" s="14">
        <f>IF("na"=X119,"",SQRT(X119)/SQRT(X116))</f>
        <v>1.1177716992992481</v>
      </c>
    </row>
    <row r="120" spans="1:1024" ht="12.75" customHeight="1" x14ac:dyDescent="0.3">
      <c r="A120" s="17" t="s">
        <v>283</v>
      </c>
      <c r="B120" s="58">
        <v>5.6697200000000003E-2</v>
      </c>
      <c r="C120" s="58">
        <v>1.13395</v>
      </c>
      <c r="D120" s="68">
        <v>5.2987800000000002E-2</v>
      </c>
      <c r="E120" s="13">
        <v>1.7227599999999999E-2</v>
      </c>
      <c r="F120" s="66">
        <v>3.1054980000000003E-4</v>
      </c>
      <c r="G120" s="65">
        <v>1.17347</v>
      </c>
      <c r="H120" s="66">
        <v>0.89233899999999999</v>
      </c>
      <c r="I120" s="66">
        <v>0.87797899999999995</v>
      </c>
      <c r="J120" s="67">
        <v>0.86179004370000001</v>
      </c>
      <c r="K120" s="68">
        <v>5.31417E-2</v>
      </c>
      <c r="L120" s="13">
        <v>1.41814E-2</v>
      </c>
      <c r="M120" s="66">
        <v>2.137536E-4</v>
      </c>
      <c r="N120" s="65">
        <v>1.2816000000000001</v>
      </c>
      <c r="O120" s="66">
        <v>1.0587</v>
      </c>
      <c r="P120" s="66">
        <v>0.89729400000000004</v>
      </c>
      <c r="Q120" s="67">
        <v>1.1768517522999999</v>
      </c>
      <c r="R120" s="68">
        <v>5.2924899999999997E-2</v>
      </c>
      <c r="S120" s="13">
        <v>1.20339E-2</v>
      </c>
      <c r="T120" s="66">
        <v>1.5904490000000001E-4</v>
      </c>
      <c r="U120" s="65">
        <v>1.19119</v>
      </c>
      <c r="V120" s="66">
        <v>0.76598299999999997</v>
      </c>
      <c r="W120" s="66">
        <v>0.91658700000000004</v>
      </c>
      <c r="X120" s="67">
        <v>0.63397662990000003</v>
      </c>
      <c r="Y120" s="65"/>
      <c r="Z120" s="65"/>
      <c r="AA120" s="15">
        <f>IF("na"=F120,"",F120/F116)</f>
        <v>1.2100798095978815</v>
      </c>
      <c r="AB120" s="13">
        <f>IF("na"=J120,"",J120/J116)</f>
        <v>0.96733872764658702</v>
      </c>
      <c r="AC120" s="13">
        <f>IF("na"=M120,"",M120/M116)</f>
        <v>1.7051139794655883</v>
      </c>
      <c r="AD120" s="13">
        <f>IF("na"=Q120,"",Q120/Q116)</f>
        <v>0.94467549562417596</v>
      </c>
      <c r="AE120" s="13">
        <f>IF("na"=T120,"",T120/T116)</f>
        <v>2.2664556655370842</v>
      </c>
      <c r="AF120" s="13">
        <f>IF("na"=X120,"",X120/X116)</f>
        <v>1.0093382690577766</v>
      </c>
      <c r="AG120" s="13">
        <f>AG119</f>
        <v>117</v>
      </c>
      <c r="AH120" s="63">
        <f t="shared" ca="1" si="14"/>
        <v>4</v>
      </c>
      <c r="AI120" s="63">
        <f t="shared" ca="1" si="14"/>
        <v>2</v>
      </c>
      <c r="AJ120" s="63">
        <f t="shared" ca="1" si="14"/>
        <v>4</v>
      </c>
      <c r="AK120" s="63">
        <f t="shared" ca="1" si="14"/>
        <v>2</v>
      </c>
      <c r="AL120" s="63">
        <f t="shared" ca="1" si="14"/>
        <v>4</v>
      </c>
      <c r="AM120" s="63">
        <f t="shared" ca="1" si="14"/>
        <v>2</v>
      </c>
      <c r="AO120" s="14">
        <f>IF("na"=F120,"",SQRT(F120)/SQRT(F116))</f>
        <v>1.1000362764917717</v>
      </c>
      <c r="AP120" s="14">
        <f>IF("na"=J120,"",SQRT(J120)/SQRT(J116))</f>
        <v>0.98353379588430367</v>
      </c>
      <c r="AQ120" s="14">
        <f>IF("na"=M120,"",SQRT(M120)/SQRT(M116))</f>
        <v>1.3058001299837538</v>
      </c>
      <c r="AR120" s="14">
        <f>IF("na"=Q120,"",SQRT(Q120)/SQRT(Q116))</f>
        <v>0.9719441833892396</v>
      </c>
      <c r="AS120" s="14">
        <f>IF("na"=T120,"",SQRT(T120)/SQRT(T116))</f>
        <v>1.505475229134337</v>
      </c>
      <c r="AT120" s="14">
        <f>IF("na"=X120,"",SQRT(X120)/SQRT(X116))</f>
        <v>1.0046582847206191</v>
      </c>
    </row>
    <row r="121" spans="1:1024" ht="12.75" customHeight="1" x14ac:dyDescent="0.3">
      <c r="B121" s="69"/>
      <c r="C121" s="69"/>
      <c r="D121" s="13"/>
      <c r="E121" s="13"/>
      <c r="F121" s="13"/>
      <c r="G121" s="13"/>
      <c r="H121" s="13"/>
      <c r="I121" s="13"/>
      <c r="J121" s="13"/>
      <c r="K121" s="13"/>
      <c r="L121" s="13"/>
    </row>
    <row r="122" spans="1:1024" s="52" customFormat="1" ht="12.75" customHeight="1" x14ac:dyDescent="0.3">
      <c r="A122" s="17"/>
      <c r="B122" s="17"/>
      <c r="C122" s="17"/>
      <c r="D122" s="6" t="s">
        <v>310</v>
      </c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17"/>
      <c r="Z122" s="17"/>
      <c r="AA122" s="51"/>
      <c r="AH122" s="53"/>
      <c r="AI122" s="53"/>
      <c r="AJ122" s="53"/>
      <c r="AK122" s="53"/>
      <c r="AL122" s="53"/>
      <c r="AM122" s="53"/>
      <c r="AKC122" s="7"/>
      <c r="AKD122" s="7"/>
      <c r="AKE122" s="7"/>
      <c r="AKF122" s="7"/>
      <c r="AKG122" s="7"/>
      <c r="AKH122" s="7"/>
      <c r="AKI122" s="7"/>
      <c r="AKJ122" s="7"/>
      <c r="AKK122" s="7"/>
      <c r="AKL122" s="7"/>
      <c r="AKM122" s="7"/>
      <c r="AKN122" s="7"/>
      <c r="AKO122" s="7"/>
      <c r="AKP122" s="7"/>
      <c r="AKQ122" s="7"/>
      <c r="AKR122" s="7"/>
      <c r="AKS122" s="7"/>
      <c r="AKT122" s="7"/>
      <c r="AKU122" s="7"/>
      <c r="AKV122" s="7"/>
      <c r="AKW122" s="7"/>
      <c r="AKX122" s="7"/>
      <c r="AKY122" s="7"/>
      <c r="AKZ122" s="7"/>
      <c r="ALA122" s="7"/>
      <c r="ALB122" s="7"/>
      <c r="ALC122" s="7"/>
      <c r="ALD122" s="7"/>
      <c r="ALE122" s="7"/>
      <c r="ALF122" s="7"/>
      <c r="ALG122" s="7"/>
      <c r="ALH122" s="7"/>
      <c r="ALI122" s="7"/>
      <c r="ALJ122" s="7"/>
      <c r="ALK122" s="7"/>
      <c r="ALL122" s="7"/>
      <c r="ALM122" s="7"/>
      <c r="ALN122" s="7"/>
      <c r="ALO122" s="7"/>
      <c r="ALP122" s="7"/>
      <c r="ALQ122" s="7"/>
      <c r="ALR122" s="7"/>
      <c r="ALS122" s="7"/>
      <c r="ALT122" s="7"/>
      <c r="ALU122" s="7"/>
      <c r="ALV122" s="7"/>
      <c r="ALW122" s="7"/>
      <c r="ALX122" s="7"/>
      <c r="ALY122" s="7"/>
      <c r="ALZ122" s="7"/>
      <c r="AMA122" s="7"/>
      <c r="AMB122" s="7"/>
      <c r="AMC122" s="7"/>
      <c r="AMD122" s="7"/>
      <c r="AME122" s="7"/>
      <c r="AMF122" s="7"/>
      <c r="AMG122" s="7"/>
      <c r="AMH122" s="7"/>
      <c r="AMI122" s="7"/>
      <c r="AMJ122" s="7"/>
    </row>
    <row r="123" spans="1:1024" ht="12.75" customHeight="1" x14ac:dyDescent="0.3">
      <c r="B123" s="54" t="s">
        <v>293</v>
      </c>
      <c r="C123" s="54" t="s">
        <v>293</v>
      </c>
      <c r="D123" s="1">
        <v>7</v>
      </c>
      <c r="E123" s="1"/>
      <c r="F123" s="1"/>
      <c r="G123" s="1"/>
      <c r="H123" s="1"/>
      <c r="I123" s="1"/>
      <c r="J123" s="1"/>
      <c r="K123" s="1">
        <v>15</v>
      </c>
      <c r="L123" s="1"/>
      <c r="M123" s="1"/>
      <c r="N123" s="1"/>
      <c r="O123" s="1"/>
      <c r="P123" s="1"/>
      <c r="Q123" s="1"/>
      <c r="R123" s="1">
        <v>30</v>
      </c>
      <c r="S123" s="1"/>
      <c r="T123" s="1"/>
      <c r="U123" s="1"/>
      <c r="V123" s="1"/>
      <c r="W123" s="1"/>
      <c r="X123" s="1"/>
      <c r="Y123" s="55"/>
      <c r="Z123" s="55"/>
    </row>
    <row r="124" spans="1:1024" ht="12.75" customHeight="1" x14ac:dyDescent="0.3">
      <c r="B124" s="56" t="s">
        <v>284</v>
      </c>
      <c r="C124" s="56" t="s">
        <v>294</v>
      </c>
      <c r="D124" s="57" t="s">
        <v>284</v>
      </c>
      <c r="E124" s="58" t="s">
        <v>287</v>
      </c>
      <c r="F124" s="58" t="s">
        <v>295</v>
      </c>
      <c r="G124" s="58" t="s">
        <v>296</v>
      </c>
      <c r="H124" s="58" t="s">
        <v>297</v>
      </c>
      <c r="I124" s="58" t="s">
        <v>298</v>
      </c>
      <c r="J124" s="59" t="s">
        <v>299</v>
      </c>
      <c r="K124" s="57" t="s">
        <v>284</v>
      </c>
      <c r="L124" s="58" t="s">
        <v>287</v>
      </c>
      <c r="M124" s="58" t="s">
        <v>295</v>
      </c>
      <c r="N124" s="58" t="s">
        <v>296</v>
      </c>
      <c r="O124" s="58" t="s">
        <v>297</v>
      </c>
      <c r="P124" s="58" t="s">
        <v>298</v>
      </c>
      <c r="Q124" s="59" t="s">
        <v>299</v>
      </c>
      <c r="R124" s="57" t="s">
        <v>284</v>
      </c>
      <c r="S124" s="58" t="s">
        <v>287</v>
      </c>
      <c r="T124" s="58" t="s">
        <v>295</v>
      </c>
      <c r="U124" s="58" t="s">
        <v>296</v>
      </c>
      <c r="V124" s="58" t="s">
        <v>297</v>
      </c>
      <c r="W124" s="58" t="s">
        <v>298</v>
      </c>
      <c r="X124" s="59" t="s">
        <v>299</v>
      </c>
      <c r="Y124" s="58"/>
      <c r="Z124" s="58"/>
    </row>
    <row r="125" spans="1:1024" ht="12.75" customHeight="1" x14ac:dyDescent="0.3">
      <c r="A125" s="17" t="s">
        <v>300</v>
      </c>
      <c r="B125" s="58">
        <v>0.133158</v>
      </c>
      <c r="C125" s="58">
        <v>1.07802</v>
      </c>
      <c r="D125" s="60">
        <v>0.13406499999999999</v>
      </c>
      <c r="E125" s="61">
        <v>2.80976E-2</v>
      </c>
      <c r="F125" s="61">
        <v>7.9029770000000005E-4</v>
      </c>
      <c r="G125" s="61">
        <v>1.3640000000000001</v>
      </c>
      <c r="H125" s="61">
        <v>0.88704300000000003</v>
      </c>
      <c r="I125" s="61">
        <v>1.08283</v>
      </c>
      <c r="J125" s="62">
        <v>0.7868684199</v>
      </c>
      <c r="K125" s="60">
        <v>0.13343099999999999</v>
      </c>
      <c r="L125" s="61">
        <v>1.9161000000000001E-2</v>
      </c>
      <c r="M125" s="61">
        <v>3.6721840000000002E-4</v>
      </c>
      <c r="N125" s="61">
        <v>1.2678400000000001</v>
      </c>
      <c r="O125" s="61">
        <v>0.72826199999999996</v>
      </c>
      <c r="P125" s="61">
        <v>1.09029</v>
      </c>
      <c r="Q125" s="62">
        <v>0.53051609349999995</v>
      </c>
      <c r="R125" s="60">
        <v>0.132995</v>
      </c>
      <c r="S125" s="61">
        <v>1.3393E-2</v>
      </c>
      <c r="T125" s="61">
        <v>1.793989E-4</v>
      </c>
      <c r="U125" s="61">
        <v>1.14002</v>
      </c>
      <c r="V125" s="61">
        <v>0.32785700000000001</v>
      </c>
      <c r="W125" s="61">
        <v>1.0749599999999999</v>
      </c>
      <c r="X125" s="62">
        <v>0.107499576</v>
      </c>
      <c r="Y125" s="61"/>
      <c r="Z125" s="61"/>
      <c r="AH125" s="63"/>
      <c r="AI125" s="63"/>
    </row>
    <row r="126" spans="1:1024" ht="12.75" customHeight="1" x14ac:dyDescent="0.3">
      <c r="A126" s="17" t="s">
        <v>354</v>
      </c>
      <c r="B126" s="58">
        <v>0.133158</v>
      </c>
      <c r="C126" s="58">
        <v>1.07802</v>
      </c>
      <c r="D126" s="60">
        <v>0.131469</v>
      </c>
      <c r="E126" s="61">
        <v>3.2694899999999999E-2</v>
      </c>
      <c r="F126" s="61">
        <v>1.0718091E-3</v>
      </c>
      <c r="G126" s="61">
        <v>1.36643</v>
      </c>
      <c r="H126" s="61">
        <v>1.0193399999999999</v>
      </c>
      <c r="I126" s="61">
        <v>1.0513699999999999</v>
      </c>
      <c r="J126" s="62">
        <v>1.0397642580999999</v>
      </c>
      <c r="K126" s="60">
        <v>0.131662</v>
      </c>
      <c r="L126" s="61">
        <v>2.6112699999999999E-2</v>
      </c>
      <c r="M126" s="61">
        <v>6.8411109999999998E-4</v>
      </c>
      <c r="N126" s="61">
        <v>1.2675099999999999</v>
      </c>
      <c r="O126" s="61">
        <v>0.75129299999999999</v>
      </c>
      <c r="P126" s="61">
        <v>1.0736300000000001</v>
      </c>
      <c r="Q126" s="62">
        <v>0.56446044390000005</v>
      </c>
      <c r="R126" s="60">
        <v>0.132716</v>
      </c>
      <c r="S126" s="61">
        <v>2.3819E-2</v>
      </c>
      <c r="T126" s="61">
        <v>5.6753999999999995E-4</v>
      </c>
      <c r="U126" s="61">
        <v>1.1464799999999999</v>
      </c>
      <c r="V126" s="61">
        <v>0.46415200000000001</v>
      </c>
      <c r="W126" s="61">
        <v>1.04766</v>
      </c>
      <c r="X126" s="62">
        <v>0.21635880869999999</v>
      </c>
      <c r="Y126" s="61"/>
      <c r="Z126" s="61"/>
      <c r="AA126" s="15">
        <f>IF("na"=F126,"",F126/F125)</f>
        <v>1.3562093120098919</v>
      </c>
      <c r="AB126" s="13">
        <f>IF("na"=J126,"",J126/J125)</f>
        <v>1.3213953334563096</v>
      </c>
      <c r="AC126" s="13">
        <f>IF("na"=M126,"",M126/M125)</f>
        <v>1.8629543073005055</v>
      </c>
      <c r="AD126" s="13">
        <f>IF("na"=Q126,"",Q126/Q125)</f>
        <v>1.063983639357776</v>
      </c>
      <c r="AE126" s="13">
        <f>IF("na"=T126,"",T126/T125)</f>
        <v>3.1635645480546422</v>
      </c>
      <c r="AF126" s="13">
        <f>IF("na"=X126,"",X126/X125)</f>
        <v>2.0126480191884664</v>
      </c>
      <c r="AG126" s="13">
        <f>ROW()</f>
        <v>126</v>
      </c>
      <c r="AH126" s="63">
        <f t="shared" ref="AH126:AM129" ca="1" si="15">SUM(IF(INDIRECT(ADDRESS(ROW(),AH$40))&gt;INDIRECT(ADDRESS($AG126,AH$40)),1,0),IF(INDIRECT(ADDRESS(ROW(),AH$40))&gt;INDIRECT(ADDRESS($AG126+1,AH$40)),1,0),IF(INDIRECT(ADDRESS(ROW(),AH$40))&gt;INDIRECT(ADDRESS($AG126+2,AH$40)),1,0),IF(INDIRECT(ADDRESS(ROW(),AH$40))&gt;INDIRECT(ADDRESS($AG126+3,AH$40)),1,0))+1</f>
        <v>3</v>
      </c>
      <c r="AI126" s="63">
        <f t="shared" ca="1" si="15"/>
        <v>4</v>
      </c>
      <c r="AJ126" s="63">
        <f t="shared" ca="1" si="15"/>
        <v>3</v>
      </c>
      <c r="AK126" s="63">
        <f t="shared" ca="1" si="15"/>
        <v>4</v>
      </c>
      <c r="AL126" s="63">
        <f t="shared" ca="1" si="15"/>
        <v>3</v>
      </c>
      <c r="AM126" s="63">
        <f t="shared" ca="1" si="15"/>
        <v>3</v>
      </c>
      <c r="AO126" s="14">
        <f>IF("na"=F126,"",SQRT(F126)/SQRT(F125))</f>
        <v>1.1645640008217204</v>
      </c>
      <c r="AP126" s="14">
        <f>IF("na"=J126,"",SQRT(J126)/SQRT(J125))</f>
        <v>1.1495196098615759</v>
      </c>
      <c r="AQ126" s="14">
        <f>IF("na"=M126,"",SQRT(M126)/SQRT(M125))</f>
        <v>1.3649008415634101</v>
      </c>
      <c r="AR126" s="14">
        <f>IF("na"=Q126,"",SQRT(Q126)/SQRT(Q125))</f>
        <v>1.0314958261465608</v>
      </c>
      <c r="AS126" s="14">
        <f>IF("na"=T126,"",SQRT(T126)/SQRT(T125))</f>
        <v>1.7786412083539058</v>
      </c>
      <c r="AT126" s="14">
        <f>IF("na"=X126,"",SQRT(X126)/SQRT(X125))</f>
        <v>1.4186782648608056</v>
      </c>
    </row>
    <row r="127" spans="1:1024" ht="12.75" customHeight="1" x14ac:dyDescent="0.3">
      <c r="A127" s="17" t="s">
        <v>281</v>
      </c>
      <c r="B127" s="58">
        <v>0.133158</v>
      </c>
      <c r="C127" s="58">
        <v>1.07802</v>
      </c>
      <c r="D127" s="60">
        <v>0.13123899999999999</v>
      </c>
      <c r="E127" s="61">
        <v>2.6250699999999998E-2</v>
      </c>
      <c r="F127" s="61">
        <v>6.9278169999999997E-4</v>
      </c>
      <c r="G127" s="61">
        <v>1.2014</v>
      </c>
      <c r="H127" s="61">
        <v>0.85294000000000003</v>
      </c>
      <c r="I127" s="61">
        <v>0.94442599999999999</v>
      </c>
      <c r="J127" s="62">
        <v>0.74535400039999999</v>
      </c>
      <c r="K127" s="60">
        <v>0.13166</v>
      </c>
      <c r="L127" s="61">
        <v>2.1457299999999999E-2</v>
      </c>
      <c r="M127" s="61">
        <v>4.626597E-4</v>
      </c>
      <c r="N127" s="61">
        <v>1.1036999999999999</v>
      </c>
      <c r="O127" s="61">
        <v>0.66696100000000003</v>
      </c>
      <c r="P127" s="61">
        <v>0.93504299999999996</v>
      </c>
      <c r="Q127" s="62">
        <v>0.46527939800000001</v>
      </c>
      <c r="R127" s="60">
        <v>0.13194700000000001</v>
      </c>
      <c r="S127" s="61">
        <v>1.6589400000000001E-2</v>
      </c>
      <c r="T127" s="61">
        <v>2.7667460000000002E-4</v>
      </c>
      <c r="U127" s="61">
        <v>1.0407</v>
      </c>
      <c r="V127" s="61">
        <v>0.39753500000000003</v>
      </c>
      <c r="W127" s="61">
        <v>0.95728199999999997</v>
      </c>
      <c r="X127" s="62">
        <v>0.1726117408</v>
      </c>
      <c r="Y127" s="61"/>
      <c r="Z127" s="61"/>
      <c r="AA127" s="15">
        <f>IF("na"=F127,"",F127/F125)</f>
        <v>0.87660852359813257</v>
      </c>
      <c r="AB127" s="13">
        <f>IF("na"=J127,"",J127/J125)</f>
        <v>0.94724096373663602</v>
      </c>
      <c r="AC127" s="13">
        <f>IF("na"=M127,"",M127/M125)</f>
        <v>1.2599033708550551</v>
      </c>
      <c r="AD127" s="13">
        <f>IF("na"=Q127,"",Q127/Q125)</f>
        <v>0.87703163711846954</v>
      </c>
      <c r="AE127" s="13">
        <f>IF("na"=T127,"",T127/T125)</f>
        <v>1.542231306880923</v>
      </c>
      <c r="AF127" s="13">
        <f>IF("na"=X127,"",X127/X125)</f>
        <v>1.6056969452605097</v>
      </c>
      <c r="AG127" s="13">
        <f>AG126</f>
        <v>126</v>
      </c>
      <c r="AH127" s="63">
        <f t="shared" ca="1" si="15"/>
        <v>1</v>
      </c>
      <c r="AI127" s="63">
        <f t="shared" ca="1" si="15"/>
        <v>1</v>
      </c>
      <c r="AJ127" s="63">
        <f t="shared" ca="1" si="15"/>
        <v>2</v>
      </c>
      <c r="AK127" s="63">
        <f t="shared" ca="1" si="15"/>
        <v>3</v>
      </c>
      <c r="AL127" s="63">
        <f t="shared" ca="1" si="15"/>
        <v>2</v>
      </c>
      <c r="AM127" s="63">
        <f t="shared" ca="1" si="15"/>
        <v>1</v>
      </c>
      <c r="AO127" s="14">
        <f>IF("na"=F127,"",SQRT(F127)/SQRT(F125))</f>
        <v>0.93627374394358232</v>
      </c>
      <c r="AP127" s="14">
        <f>IF("na"=J127,"",SQRT(J127)/SQRT(J125))</f>
        <v>0.9732630496102459</v>
      </c>
      <c r="AQ127" s="14">
        <f>IF("na"=M127,"",SQRT(M127)/SQRT(M125))</f>
        <v>1.1224541731647912</v>
      </c>
      <c r="AR127" s="14">
        <f>IF("na"=Q127,"",SQRT(Q127)/SQRT(Q125))</f>
        <v>0.93649967278075952</v>
      </c>
      <c r="AS127" s="14">
        <f>IF("na"=T127,"",SQRT(T127)/SQRT(T125))</f>
        <v>1.2418660583496608</v>
      </c>
      <c r="AT127" s="14">
        <f>IF("na"=X127,"",SQRT(X127)/SQRT(X125))</f>
        <v>1.2671609784319078</v>
      </c>
    </row>
    <row r="128" spans="1:1024" ht="12.75" customHeight="1" x14ac:dyDescent="0.3">
      <c r="A128" s="17" t="s">
        <v>282</v>
      </c>
      <c r="B128" s="58">
        <v>0.133158</v>
      </c>
      <c r="C128" s="58">
        <v>1.07802</v>
      </c>
      <c r="D128" s="64">
        <v>0.133488</v>
      </c>
      <c r="E128" s="65">
        <v>2.72553E-2</v>
      </c>
      <c r="F128" s="66">
        <v>7.4296020000000004E-4</v>
      </c>
      <c r="G128" s="65">
        <v>1.32951</v>
      </c>
      <c r="H128" s="66">
        <v>0.97784700000000002</v>
      </c>
      <c r="I128" s="66">
        <v>1.0255300000000001</v>
      </c>
      <c r="J128" s="67">
        <v>0.9589399555</v>
      </c>
      <c r="K128" s="64">
        <v>0.13158800000000001</v>
      </c>
      <c r="L128" s="65">
        <v>1.9813999999999998E-2</v>
      </c>
      <c r="M128" s="66">
        <v>3.9505939999999999E-4</v>
      </c>
      <c r="N128" s="65">
        <v>1.19303</v>
      </c>
      <c r="O128" s="66">
        <v>0.56063600000000002</v>
      </c>
      <c r="P128" s="66">
        <v>1.0557000000000001</v>
      </c>
      <c r="Q128" s="67">
        <v>0.31481090680000001</v>
      </c>
      <c r="R128" s="64">
        <v>0.132158</v>
      </c>
      <c r="S128" s="65">
        <v>1.4216400000000001E-2</v>
      </c>
      <c r="T128" s="66">
        <v>2.0310599999999999E-4</v>
      </c>
      <c r="U128" s="65">
        <v>1.1457900000000001</v>
      </c>
      <c r="V128" s="66">
        <v>0.47234399999999999</v>
      </c>
      <c r="W128" s="66">
        <v>1.0644199999999999</v>
      </c>
      <c r="X128" s="67">
        <v>0.2232938143</v>
      </c>
      <c r="Y128" s="65"/>
      <c r="Z128" s="65"/>
      <c r="AA128" s="15">
        <f>IF("na"=F128,"",F128/F125)</f>
        <v>0.94010168573184505</v>
      </c>
      <c r="AB128" s="13">
        <f>IF("na"=J128,"",J128/J125)</f>
        <v>1.2186789191792293</v>
      </c>
      <c r="AC128" s="13">
        <f>IF("na"=M128,"",M128/M125)</f>
        <v>1.0758159177208984</v>
      </c>
      <c r="AD128" s="13">
        <f>IF("na"=Q128,"",Q128/Q125)</f>
        <v>0.5934050081743657</v>
      </c>
      <c r="AE128" s="13">
        <f>IF("na"=T128,"",T128/T125)</f>
        <v>1.132147410045435</v>
      </c>
      <c r="AF128" s="13">
        <f>IF("na"=X128,"",X128/X125)</f>
        <v>2.0771599536355381</v>
      </c>
      <c r="AG128" s="13">
        <f>AG127</f>
        <v>126</v>
      </c>
      <c r="AH128" s="63">
        <f t="shared" ca="1" si="15"/>
        <v>2</v>
      </c>
      <c r="AI128" s="63">
        <f t="shared" ca="1" si="15"/>
        <v>3</v>
      </c>
      <c r="AJ128" s="63">
        <f t="shared" ca="1" si="15"/>
        <v>1</v>
      </c>
      <c r="AK128" s="63">
        <f t="shared" ca="1" si="15"/>
        <v>1</v>
      </c>
      <c r="AL128" s="63">
        <f t="shared" ca="1" si="15"/>
        <v>1</v>
      </c>
      <c r="AM128" s="63">
        <f t="shared" ca="1" si="15"/>
        <v>4</v>
      </c>
      <c r="AO128" s="14">
        <f>IF("na"=F128,"",SQRT(F128)/SQRT(F125))</f>
        <v>0.96958841047727318</v>
      </c>
      <c r="AP128" s="14">
        <f>IF("na"=J128,"",SQRT(J128)/SQRT(J125))</f>
        <v>1.1039379145491968</v>
      </c>
      <c r="AQ128" s="14">
        <f>IF("na"=M128,"",SQRT(M128)/SQRT(M125))</f>
        <v>1.0372154634987365</v>
      </c>
      <c r="AR128" s="14">
        <f>IF("na"=Q128,"",SQRT(Q128)/SQRT(Q125))</f>
        <v>0.77032785758686262</v>
      </c>
      <c r="AS128" s="14">
        <f>IF("na"=T128,"",SQRT(T128)/SQRT(T125))</f>
        <v>1.0640241585816721</v>
      </c>
      <c r="AT128" s="14">
        <f>IF("na"=X128,"",SQRT(X128)/SQRT(X125))</f>
        <v>1.441235564935704</v>
      </c>
    </row>
    <row r="129" spans="1:46" ht="12.75" customHeight="1" x14ac:dyDescent="0.3">
      <c r="A129" s="17" t="s">
        <v>283</v>
      </c>
      <c r="B129" s="58">
        <v>0.133158</v>
      </c>
      <c r="C129" s="58">
        <v>1.07802</v>
      </c>
      <c r="D129" s="68">
        <v>0.133772</v>
      </c>
      <c r="E129" s="13">
        <v>3.4696499999999998E-2</v>
      </c>
      <c r="F129" s="66">
        <v>1.204224E-3</v>
      </c>
      <c r="G129" s="65">
        <v>1.2427299999999999</v>
      </c>
      <c r="H129" s="66">
        <v>0.95805799999999997</v>
      </c>
      <c r="I129" s="66">
        <v>0.928813</v>
      </c>
      <c r="J129" s="67">
        <v>0.9401378601</v>
      </c>
      <c r="K129" s="68">
        <v>0.13342699999999999</v>
      </c>
      <c r="L129" s="13">
        <v>3.1260799999999998E-2</v>
      </c>
      <c r="M129" s="66">
        <v>9.7730990000000008E-4</v>
      </c>
      <c r="N129" s="65">
        <v>1.1008599999999999</v>
      </c>
      <c r="O129" s="66">
        <v>0.63437900000000003</v>
      </c>
      <c r="P129" s="66">
        <v>0.92538399999999998</v>
      </c>
      <c r="Q129" s="67">
        <v>0.42573446399999998</v>
      </c>
      <c r="R129" s="68">
        <v>0.13290199999999999</v>
      </c>
      <c r="S129" s="13">
        <v>2.7428399999999999E-2</v>
      </c>
      <c r="T129" s="66">
        <v>7.523826E-4</v>
      </c>
      <c r="U129" s="65">
        <v>1.04328</v>
      </c>
      <c r="V129" s="66">
        <v>0.444135</v>
      </c>
      <c r="W129" s="66">
        <v>0.94269400000000003</v>
      </c>
      <c r="X129" s="67">
        <v>0.2155690244</v>
      </c>
      <c r="Y129" s="65"/>
      <c r="Z129" s="65"/>
      <c r="AA129" s="15">
        <f>IF("na"=F129,"",F129/F125)</f>
        <v>1.5237599704516411</v>
      </c>
      <c r="AB129" s="13">
        <f>IF("na"=J129,"",J129/J125)</f>
        <v>1.1947840786639758</v>
      </c>
      <c r="AC129" s="13">
        <f>IF("na"=M129,"",M129/M125)</f>
        <v>2.6613859763018413</v>
      </c>
      <c r="AD129" s="13">
        <f>IF("na"=Q129,"",Q129/Q125)</f>
        <v>0.8024911387537389</v>
      </c>
      <c r="AE129" s="13">
        <f>IF("na"=T129,"",T129/T125)</f>
        <v>4.19390865830281</v>
      </c>
      <c r="AF129" s="13">
        <f>IF("na"=X129,"",X129/X125)</f>
        <v>2.0053011595134107</v>
      </c>
      <c r="AG129" s="13">
        <f>AG128</f>
        <v>126</v>
      </c>
      <c r="AH129" s="63">
        <f t="shared" ca="1" si="15"/>
        <v>4</v>
      </c>
      <c r="AI129" s="63">
        <f t="shared" ca="1" si="15"/>
        <v>2</v>
      </c>
      <c r="AJ129" s="63">
        <f t="shared" ca="1" si="15"/>
        <v>4</v>
      </c>
      <c r="AK129" s="63">
        <f t="shared" ca="1" si="15"/>
        <v>2</v>
      </c>
      <c r="AL129" s="63">
        <f t="shared" ca="1" si="15"/>
        <v>4</v>
      </c>
      <c r="AM129" s="63">
        <f t="shared" ca="1" si="15"/>
        <v>2</v>
      </c>
      <c r="AO129" s="14">
        <f>IF("na"=F129,"",SQRT(F129)/SQRT(F125))</f>
        <v>1.2344067281296069</v>
      </c>
      <c r="AP129" s="14">
        <f>IF("na"=J129,"",SQRT(J129)/SQRT(J125))</f>
        <v>1.0930617908718498</v>
      </c>
      <c r="AQ129" s="14">
        <f>IF("na"=M129,"",SQRT(M129)/SQRT(M125))</f>
        <v>1.6313754859939025</v>
      </c>
      <c r="AR129" s="14">
        <f>IF("na"=Q129,"",SQRT(Q129)/SQRT(Q125))</f>
        <v>0.89581869747942811</v>
      </c>
      <c r="AS129" s="14">
        <f>IF("na"=T129,"",SQRT(T129)/SQRT(T125))</f>
        <v>2.0479034787564596</v>
      </c>
      <c r="AT129" s="14">
        <f>IF("na"=X129,"",SQRT(X129)/SQRT(X125))</f>
        <v>1.4160865649787835</v>
      </c>
    </row>
    <row r="130" spans="1:46" ht="12.75" customHeight="1" x14ac:dyDescent="0.3">
      <c r="B130" s="69"/>
      <c r="C130" s="69"/>
      <c r="D130" s="13"/>
      <c r="E130" s="13"/>
      <c r="F130" s="13"/>
      <c r="G130" s="13"/>
      <c r="H130" s="13"/>
      <c r="I130" s="13"/>
      <c r="J130" s="13"/>
      <c r="K130" s="13"/>
      <c r="L130" s="13"/>
    </row>
    <row r="131" spans="1:46" ht="12.75" customHeight="1" x14ac:dyDescent="0.3">
      <c r="A131" s="17"/>
      <c r="B131" s="17"/>
      <c r="C131" s="17"/>
      <c r="D131" s="6" t="s">
        <v>311</v>
      </c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17"/>
      <c r="Z131" s="17"/>
      <c r="AA131" s="51"/>
      <c r="AB131" s="52"/>
      <c r="AC131" s="52"/>
      <c r="AD131" s="52"/>
      <c r="AE131" s="52"/>
      <c r="AF131" s="52"/>
      <c r="AG131" s="52"/>
      <c r="AH131" s="53"/>
      <c r="AI131" s="53"/>
      <c r="AJ131" s="53"/>
      <c r="AK131" s="53"/>
      <c r="AL131" s="53"/>
      <c r="AM131" s="53"/>
      <c r="AO131" s="52"/>
      <c r="AQ131" s="52"/>
      <c r="AR131" s="52"/>
      <c r="AS131" s="52"/>
      <c r="AT131" s="52"/>
    </row>
    <row r="132" spans="1:46" ht="12.75" customHeight="1" x14ac:dyDescent="0.3">
      <c r="B132" s="54" t="s">
        <v>293</v>
      </c>
      <c r="C132" s="54" t="s">
        <v>293</v>
      </c>
      <c r="D132" s="1">
        <v>7</v>
      </c>
      <c r="E132" s="1"/>
      <c r="F132" s="1"/>
      <c r="G132" s="1"/>
      <c r="H132" s="1"/>
      <c r="I132" s="1"/>
      <c r="J132" s="1"/>
      <c r="K132" s="1">
        <v>15</v>
      </c>
      <c r="L132" s="1"/>
      <c r="M132" s="1"/>
      <c r="N132" s="1"/>
      <c r="O132" s="1"/>
      <c r="P132" s="1"/>
      <c r="Q132" s="1"/>
      <c r="R132" s="1">
        <v>30</v>
      </c>
      <c r="S132" s="1"/>
      <c r="T132" s="1"/>
      <c r="U132" s="1"/>
      <c r="V132" s="1"/>
      <c r="W132" s="1"/>
      <c r="X132" s="1"/>
      <c r="Y132" s="55"/>
      <c r="Z132" s="55"/>
    </row>
    <row r="133" spans="1:46" ht="12.75" customHeight="1" x14ac:dyDescent="0.3">
      <c r="B133" s="56" t="s">
        <v>284</v>
      </c>
      <c r="C133" s="56" t="s">
        <v>294</v>
      </c>
      <c r="D133" s="57" t="s">
        <v>284</v>
      </c>
      <c r="E133" s="58" t="s">
        <v>287</v>
      </c>
      <c r="F133" s="58" t="s">
        <v>295</v>
      </c>
      <c r="G133" s="58" t="s">
        <v>296</v>
      </c>
      <c r="H133" s="58" t="s">
        <v>297</v>
      </c>
      <c r="I133" s="58" t="s">
        <v>298</v>
      </c>
      <c r="J133" s="59" t="s">
        <v>299</v>
      </c>
      <c r="K133" s="57" t="s">
        <v>284</v>
      </c>
      <c r="L133" s="58" t="s">
        <v>287</v>
      </c>
      <c r="M133" s="58" t="s">
        <v>295</v>
      </c>
      <c r="N133" s="58" t="s">
        <v>296</v>
      </c>
      <c r="O133" s="58" t="s">
        <v>297</v>
      </c>
      <c r="P133" s="58" t="s">
        <v>298</v>
      </c>
      <c r="Q133" s="59" t="s">
        <v>299</v>
      </c>
      <c r="R133" s="57" t="s">
        <v>284</v>
      </c>
      <c r="S133" s="58" t="s">
        <v>287</v>
      </c>
      <c r="T133" s="58" t="s">
        <v>295</v>
      </c>
      <c r="U133" s="58" t="s">
        <v>296</v>
      </c>
      <c r="V133" s="58" t="s">
        <v>297</v>
      </c>
      <c r="W133" s="58" t="s">
        <v>298</v>
      </c>
      <c r="X133" s="59" t="s">
        <v>299</v>
      </c>
      <c r="Y133" s="58"/>
      <c r="Z133" s="58"/>
    </row>
    <row r="134" spans="1:46" ht="12.75" customHeight="1" x14ac:dyDescent="0.3">
      <c r="A134" s="17" t="s">
        <v>300</v>
      </c>
      <c r="B134" s="58">
        <v>0.27206999999999998</v>
      </c>
      <c r="C134" s="58">
        <v>1.05314</v>
      </c>
      <c r="D134" s="60">
        <v>0.271783</v>
      </c>
      <c r="E134" s="61">
        <v>3.64675E-2</v>
      </c>
      <c r="F134" s="61">
        <v>1.3299608000000001E-3</v>
      </c>
      <c r="G134" s="61">
        <v>1.20549</v>
      </c>
      <c r="H134" s="61">
        <v>0.63107800000000003</v>
      </c>
      <c r="I134" s="61">
        <v>1.04575</v>
      </c>
      <c r="J134" s="62">
        <v>0.39831405409999998</v>
      </c>
      <c r="K134" s="60">
        <v>0.27213399999999999</v>
      </c>
      <c r="L134" s="61">
        <v>2.4912E-2</v>
      </c>
      <c r="M134" s="61">
        <v>6.2061169999999999E-4</v>
      </c>
      <c r="N134" s="61">
        <v>1.1169100000000001</v>
      </c>
      <c r="O134" s="61">
        <v>0.31806499999999999</v>
      </c>
      <c r="P134" s="61">
        <v>1.05488</v>
      </c>
      <c r="Q134" s="62">
        <v>0.1011683718</v>
      </c>
      <c r="R134" s="60">
        <v>0.27129900000000001</v>
      </c>
      <c r="S134" s="61">
        <v>1.8073100000000002E-2</v>
      </c>
      <c r="T134" s="61">
        <v>3.2723129999999998E-4</v>
      </c>
      <c r="U134" s="61">
        <v>1.09053</v>
      </c>
      <c r="V134" s="61">
        <v>0.23125000000000001</v>
      </c>
      <c r="W134" s="61">
        <v>1.05606</v>
      </c>
      <c r="X134" s="62">
        <v>5.3485088899999998E-2</v>
      </c>
      <c r="Y134" s="61"/>
      <c r="Z134" s="61"/>
      <c r="AH134" s="63"/>
      <c r="AI134" s="63"/>
    </row>
    <row r="135" spans="1:46" ht="12.75" customHeight="1" x14ac:dyDescent="0.3">
      <c r="A135" s="17" t="s">
        <v>354</v>
      </c>
      <c r="B135" s="58">
        <v>0.27206999999999998</v>
      </c>
      <c r="C135" s="58">
        <v>1.05314</v>
      </c>
      <c r="D135" s="60">
        <v>0.27075300000000002</v>
      </c>
      <c r="E135" s="61">
        <v>4.4262700000000002E-2</v>
      </c>
      <c r="F135" s="61">
        <v>1.960921E-3</v>
      </c>
      <c r="G135" s="61">
        <v>1.2377899999999999</v>
      </c>
      <c r="H135" s="61">
        <v>0.75015200000000004</v>
      </c>
      <c r="I135" s="61">
        <v>1.0503400000000001</v>
      </c>
      <c r="J135" s="62">
        <v>0.56273586310000001</v>
      </c>
      <c r="K135" s="60">
        <v>0.27203899999999998</v>
      </c>
      <c r="L135" s="61">
        <v>3.81757E-2</v>
      </c>
      <c r="M135" s="61">
        <v>1.4573849E-3</v>
      </c>
      <c r="N135" s="61">
        <v>1.15293</v>
      </c>
      <c r="O135" s="61">
        <v>0.441382</v>
      </c>
      <c r="P135" s="61">
        <v>1.05985</v>
      </c>
      <c r="Q135" s="62">
        <v>0.19486309399999999</v>
      </c>
      <c r="R135" s="60">
        <v>0.27293299999999998</v>
      </c>
      <c r="S135" s="61">
        <v>3.58722E-2</v>
      </c>
      <c r="T135" s="61">
        <v>1.2875594000000001E-3</v>
      </c>
      <c r="U135" s="61">
        <v>1.1142000000000001</v>
      </c>
      <c r="V135" s="61">
        <v>0.36632500000000001</v>
      </c>
      <c r="W135" s="61">
        <v>1.0462499999999999</v>
      </c>
      <c r="X135" s="62">
        <v>0.1342414777</v>
      </c>
      <c r="Y135" s="61"/>
      <c r="Z135" s="61"/>
      <c r="AA135" s="15">
        <f>IF("na"=F135,"",F135/F134)</f>
        <v>1.4744201483231685</v>
      </c>
      <c r="AB135" s="13">
        <f>IF("na"=J135,"",J135/J134)</f>
        <v>1.4127943950446715</v>
      </c>
      <c r="AC135" s="13">
        <f>IF("na"=M135,"",M135/M134)</f>
        <v>2.348303939484222</v>
      </c>
      <c r="AD135" s="13">
        <f>IF("na"=Q135,"",Q135/Q134)</f>
        <v>1.9261266197426337</v>
      </c>
      <c r="AE135" s="13">
        <f>IF("na"=T135,"",T135/T134)</f>
        <v>3.9347073461493451</v>
      </c>
      <c r="AF135" s="13">
        <f>IF("na"=X135,"",X135/X134)</f>
        <v>2.5098860347972609</v>
      </c>
      <c r="AG135" s="13">
        <f>ROW()</f>
        <v>135</v>
      </c>
      <c r="AH135" s="63">
        <f t="shared" ref="AH135:AM138" ca="1" si="16">SUM(IF(INDIRECT(ADDRESS(ROW(),AH$40))&gt;INDIRECT(ADDRESS($AG135,AH$40)),1,0),IF(INDIRECT(ADDRESS(ROW(),AH$40))&gt;INDIRECT(ADDRESS($AG135+1,AH$40)),1,0),IF(INDIRECT(ADDRESS(ROW(),AH$40))&gt;INDIRECT(ADDRESS($AG135+2,AH$40)),1,0),IF(INDIRECT(ADDRESS(ROW(),AH$40))&gt;INDIRECT(ADDRESS($AG135+3,AH$40)),1,0))+1</f>
        <v>2</v>
      </c>
      <c r="AI135" s="63">
        <f t="shared" ca="1" si="16"/>
        <v>3</v>
      </c>
      <c r="AJ135" s="63">
        <f t="shared" ca="1" si="16"/>
        <v>2</v>
      </c>
      <c r="AK135" s="63">
        <f t="shared" ca="1" si="16"/>
        <v>3</v>
      </c>
      <c r="AL135" s="63">
        <f t="shared" ca="1" si="16"/>
        <v>2</v>
      </c>
      <c r="AM135" s="63">
        <f t="shared" ca="1" si="16"/>
        <v>3</v>
      </c>
      <c r="AO135" s="14">
        <f>IF("na"=F135,"",SQRT(F135)/SQRT(F134))</f>
        <v>1.2142570355254971</v>
      </c>
      <c r="AP135" s="14">
        <f>IF("na"=J135,"",SQRT(J135)/SQRT(J134))</f>
        <v>1.1886102788738921</v>
      </c>
      <c r="AQ135" s="14">
        <f>IF("na"=M135,"",SQRT(M135)/SQRT(M134))</f>
        <v>1.5324176778816609</v>
      </c>
      <c r="AR135" s="14">
        <f>IF("na"=Q135,"",SQRT(Q135)/SQRT(Q134))</f>
        <v>1.3878496387370765</v>
      </c>
      <c r="AS135" s="14">
        <f>IF("na"=T135,"",SQRT(T135)/SQRT(T134))</f>
        <v>1.9836096758559494</v>
      </c>
      <c r="AT135" s="14">
        <f>IF("na"=X135,"",SQRT(X135)/SQRT(X134))</f>
        <v>1.5842619842681518</v>
      </c>
    </row>
    <row r="136" spans="1:46" ht="12.75" customHeight="1" x14ac:dyDescent="0.3">
      <c r="A136" s="17" t="s">
        <v>281</v>
      </c>
      <c r="B136" s="58">
        <v>0.27206999999999998</v>
      </c>
      <c r="C136" s="58">
        <v>1.05314</v>
      </c>
      <c r="D136" s="60">
        <v>0.332237</v>
      </c>
      <c r="E136" s="61">
        <v>3.6188999999999999E-2</v>
      </c>
      <c r="F136" s="61">
        <v>4.9297115000000004E-3</v>
      </c>
      <c r="G136" s="61">
        <v>1.2597499999999999</v>
      </c>
      <c r="H136" s="61">
        <v>0.53329400000000005</v>
      </c>
      <c r="I136" s="61">
        <v>1.1347700000000001</v>
      </c>
      <c r="J136" s="62">
        <v>0.29106594730000002</v>
      </c>
      <c r="K136" s="60">
        <v>0.33099600000000001</v>
      </c>
      <c r="L136" s="61">
        <v>2.7396199999999999E-2</v>
      </c>
      <c r="M136" s="61">
        <v>4.2228251E-3</v>
      </c>
      <c r="N136" s="61">
        <v>1.2324200000000001</v>
      </c>
      <c r="O136" s="61">
        <v>0.36934499999999998</v>
      </c>
      <c r="P136" s="61">
        <v>1.1634199999999999</v>
      </c>
      <c r="Q136" s="62">
        <v>0.1485774074</v>
      </c>
      <c r="R136" s="60">
        <v>0.33159499999999997</v>
      </c>
      <c r="S136" s="61">
        <v>2.3363499999999999E-2</v>
      </c>
      <c r="T136" s="61">
        <v>4.0890787000000001E-3</v>
      </c>
      <c r="U136" s="61">
        <v>1.2093100000000001</v>
      </c>
      <c r="V136" s="61">
        <v>0.29341699999999998</v>
      </c>
      <c r="W136" s="61">
        <v>1.1613</v>
      </c>
      <c r="X136" s="62">
        <v>9.7792121400000001E-2</v>
      </c>
      <c r="Y136" s="61"/>
      <c r="Z136" s="61"/>
      <c r="AA136" s="15">
        <f>IF("na"=F136,"",F136/F134)</f>
        <v>3.7066592489041783</v>
      </c>
      <c r="AB136" s="13">
        <f>IF("na"=J136,"",J136/J134)</f>
        <v>0.73074485899743202</v>
      </c>
      <c r="AC136" s="13">
        <f>IF("na"=M136,"",M136/M134)</f>
        <v>6.8042950205418302</v>
      </c>
      <c r="AD136" s="13">
        <f>IF("na"=Q136,"",Q136/Q134)</f>
        <v>1.4686151882895084</v>
      </c>
      <c r="AE136" s="13">
        <f>IF("na"=T136,"",T136/T134)</f>
        <v>12.495988922820038</v>
      </c>
      <c r="AF136" s="13">
        <f>IF("na"=X136,"",X136/X134)</f>
        <v>1.8283997168414541</v>
      </c>
      <c r="AG136" s="13">
        <f>AG135</f>
        <v>135</v>
      </c>
      <c r="AH136" s="63">
        <f t="shared" ca="1" si="16"/>
        <v>3</v>
      </c>
      <c r="AI136" s="63">
        <f t="shared" ca="1" si="16"/>
        <v>1</v>
      </c>
      <c r="AJ136" s="63">
        <f t="shared" ca="1" si="16"/>
        <v>3</v>
      </c>
      <c r="AK136" s="63">
        <f t="shared" ca="1" si="16"/>
        <v>2</v>
      </c>
      <c r="AL136" s="63">
        <f t="shared" ca="1" si="16"/>
        <v>3</v>
      </c>
      <c r="AM136" s="63">
        <f t="shared" ca="1" si="16"/>
        <v>2</v>
      </c>
      <c r="AO136" s="14">
        <f>IF("na"=F136,"",SQRT(F136)/SQRT(F134))</f>
        <v>1.9252686173373776</v>
      </c>
      <c r="AP136" s="14">
        <f>IF("na"=J136,"",SQRT(J136)/SQRT(J134))</f>
        <v>0.85483615915415756</v>
      </c>
      <c r="AQ136" s="14">
        <f>IF("na"=M136,"",SQRT(M136)/SQRT(M134))</f>
        <v>2.6085043646775503</v>
      </c>
      <c r="AR136" s="14">
        <f>IF("na"=Q136,"",SQRT(Q136)/SQRT(Q134))</f>
        <v>1.211864344012773</v>
      </c>
      <c r="AS136" s="14">
        <f>IF("na"=T136,"",SQRT(T136)/SQRT(T134))</f>
        <v>3.5349666084448428</v>
      </c>
      <c r="AT136" s="14">
        <f>IF("na"=X136,"",SQRT(X136)/SQRT(X134))</f>
        <v>1.3521833148066331</v>
      </c>
    </row>
    <row r="137" spans="1:46" ht="12.75" customHeight="1" x14ac:dyDescent="0.3">
      <c r="A137" s="17" t="s">
        <v>282</v>
      </c>
      <c r="B137" s="58">
        <v>0.27206999999999998</v>
      </c>
      <c r="C137" s="58">
        <v>1.05314</v>
      </c>
      <c r="D137" s="64">
        <v>0.271644</v>
      </c>
      <c r="E137" s="65">
        <v>3.7409600000000001E-2</v>
      </c>
      <c r="F137" s="66">
        <v>1.3996595000000001E-3</v>
      </c>
      <c r="G137" s="65">
        <v>1.1954100000000001</v>
      </c>
      <c r="H137" s="66">
        <v>0.59393399999999996</v>
      </c>
      <c r="I137" s="66">
        <v>1.0515600000000001</v>
      </c>
      <c r="J137" s="67">
        <v>0.35276009270000003</v>
      </c>
      <c r="K137" s="64">
        <v>0.27171099999999998</v>
      </c>
      <c r="L137" s="65">
        <v>2.5648600000000001E-2</v>
      </c>
      <c r="M137" s="66">
        <v>6.5797939999999997E-4</v>
      </c>
      <c r="N137" s="65">
        <v>1.1257600000000001</v>
      </c>
      <c r="O137" s="66">
        <v>0.35497699999999999</v>
      </c>
      <c r="P137" s="66">
        <v>1.05084</v>
      </c>
      <c r="Q137" s="67">
        <v>0.12601396049999999</v>
      </c>
      <c r="R137" s="64">
        <v>0.27103300000000002</v>
      </c>
      <c r="S137" s="65">
        <v>1.8620299999999999E-2</v>
      </c>
      <c r="T137" s="66">
        <v>3.477908E-4</v>
      </c>
      <c r="U137" s="65">
        <v>1.1079600000000001</v>
      </c>
      <c r="V137" s="66">
        <v>0.23367599999999999</v>
      </c>
      <c r="W137" s="66">
        <v>1.0678799999999999</v>
      </c>
      <c r="X137" s="67">
        <v>5.48217405E-2</v>
      </c>
      <c r="Y137" s="65"/>
      <c r="Z137" s="65"/>
      <c r="AA137" s="15">
        <f>IF("na"=F137,"",F137/F134)</f>
        <v>1.0524065822090396</v>
      </c>
      <c r="AB137" s="13">
        <f>IF("na"=J137,"",J137/J134)</f>
        <v>0.88563305529620284</v>
      </c>
      <c r="AC137" s="13">
        <f>IF("na"=M137,"",M137/M134)</f>
        <v>1.0602110788436634</v>
      </c>
      <c r="AD137" s="13">
        <f>IF("na"=Q137,"",Q137/Q134)</f>
        <v>1.2455865233169641</v>
      </c>
      <c r="AE137" s="13">
        <f>IF("na"=T137,"",T137/T134)</f>
        <v>1.0628286475040745</v>
      </c>
      <c r="AF137" s="13">
        <f>IF("na"=X137,"",X137/X134)</f>
        <v>1.0249911073813323</v>
      </c>
      <c r="AG137" s="13">
        <f>AG136</f>
        <v>135</v>
      </c>
      <c r="AH137" s="63">
        <f t="shared" ca="1" si="16"/>
        <v>1</v>
      </c>
      <c r="AI137" s="63">
        <f t="shared" ca="1" si="16"/>
        <v>2</v>
      </c>
      <c r="AJ137" s="63">
        <f t="shared" ca="1" si="16"/>
        <v>1</v>
      </c>
      <c r="AK137" s="63">
        <f t="shared" ca="1" si="16"/>
        <v>1</v>
      </c>
      <c r="AL137" s="63">
        <f t="shared" ca="1" si="16"/>
        <v>1</v>
      </c>
      <c r="AM137" s="63">
        <f t="shared" ca="1" si="16"/>
        <v>1</v>
      </c>
      <c r="AO137" s="14">
        <f>IF("na"=F137,"",SQRT(F137)/SQRT(F134))</f>
        <v>1.0258686963783616</v>
      </c>
      <c r="AP137" s="14">
        <f>IF("na"=J137,"",SQRT(J137)/SQRT(J134))</f>
        <v>0.94108079105685871</v>
      </c>
      <c r="AQ137" s="14">
        <f>IF("na"=M137,"",SQRT(M137)/SQRT(M134))</f>
        <v>1.0296655179443777</v>
      </c>
      <c r="AR137" s="14">
        <f>IF("na"=Q137,"",SQRT(Q137)/SQRT(Q134))</f>
        <v>1.1160584766565613</v>
      </c>
      <c r="AS137" s="14">
        <f>IF("na"=T137,"",SQRT(T137)/SQRT(T134))</f>
        <v>1.0309358115343916</v>
      </c>
      <c r="AT137" s="14">
        <f>IF("na"=X137,"",SQRT(X137)/SQRT(X134))</f>
        <v>1.0124184448049791</v>
      </c>
    </row>
    <row r="138" spans="1:46" ht="12.75" customHeight="1" x14ac:dyDescent="0.3">
      <c r="A138" s="17" t="s">
        <v>283</v>
      </c>
      <c r="B138" s="58">
        <v>0.27206999999999998</v>
      </c>
      <c r="C138" s="58">
        <v>1.05314</v>
      </c>
      <c r="D138" s="68">
        <v>0.33015299999999997</v>
      </c>
      <c r="E138" s="13">
        <v>4.7217500000000003E-2</v>
      </c>
      <c r="F138" s="66">
        <v>5.6031270999999999E-3</v>
      </c>
      <c r="G138" s="65">
        <v>1.3142100000000001</v>
      </c>
      <c r="H138" s="66">
        <v>0.764212</v>
      </c>
      <c r="I138" s="66">
        <v>1.12243</v>
      </c>
      <c r="J138" s="67">
        <v>0.58882108499999997</v>
      </c>
      <c r="K138" s="68">
        <v>0.32995000000000002</v>
      </c>
      <c r="L138" s="13">
        <v>4.2230299999999998E-2</v>
      </c>
      <c r="M138" s="66">
        <v>5.1334926000000001E-3</v>
      </c>
      <c r="N138" s="65">
        <v>1.2625999999999999</v>
      </c>
      <c r="O138" s="66">
        <v>0.56240299999999999</v>
      </c>
      <c r="P138" s="66">
        <v>1.1354299999999999</v>
      </c>
      <c r="Q138" s="67">
        <v>0.32306877849999999</v>
      </c>
      <c r="R138" s="68">
        <v>0.32924100000000001</v>
      </c>
      <c r="S138" s="13">
        <v>3.9437600000000003E-2</v>
      </c>
      <c r="T138" s="66">
        <v>4.8238474000000002E-3</v>
      </c>
      <c r="U138" s="65">
        <v>1.23082</v>
      </c>
      <c r="V138" s="66">
        <v>0.40361000000000002</v>
      </c>
      <c r="W138" s="66">
        <v>1.15452</v>
      </c>
      <c r="X138" s="67">
        <v>0.17317893649999999</v>
      </c>
      <c r="Y138" s="65"/>
      <c r="Z138" s="65"/>
      <c r="AA138" s="15">
        <f>IF("na"=F138,"",F138/F134)</f>
        <v>4.213001691478425</v>
      </c>
      <c r="AB138" s="13">
        <f>IF("na"=J138,"",J138/J134)</f>
        <v>1.4782834774194828</v>
      </c>
      <c r="AC138" s="13">
        <f>IF("na"=M138,"",M138/M134)</f>
        <v>8.2716658419427151</v>
      </c>
      <c r="AD138" s="13">
        <f>IF("na"=Q138,"",Q138/Q134)</f>
        <v>3.1933772655615673</v>
      </c>
      <c r="AE138" s="13">
        <f>IF("na"=T138,"",T138/T134)</f>
        <v>14.741399737739027</v>
      </c>
      <c r="AF138" s="13">
        <f>IF("na"=X138,"",X138/X134)</f>
        <v>3.2378919071031027</v>
      </c>
      <c r="AG138" s="13">
        <f>AG137</f>
        <v>135</v>
      </c>
      <c r="AH138" s="63">
        <f t="shared" ca="1" si="16"/>
        <v>4</v>
      </c>
      <c r="AI138" s="63">
        <f t="shared" ca="1" si="16"/>
        <v>4</v>
      </c>
      <c r="AJ138" s="63">
        <f t="shared" ca="1" si="16"/>
        <v>4</v>
      </c>
      <c r="AK138" s="63">
        <f t="shared" ca="1" si="16"/>
        <v>4</v>
      </c>
      <c r="AL138" s="63">
        <f t="shared" ca="1" si="16"/>
        <v>4</v>
      </c>
      <c r="AM138" s="63">
        <f t="shared" ca="1" si="16"/>
        <v>4</v>
      </c>
      <c r="AO138" s="14">
        <f>IF("na"=F138,"",SQRT(F138)/SQRT(F134))</f>
        <v>2.0525597899886923</v>
      </c>
      <c r="AP138" s="14">
        <f>IF("na"=J138,"",SQRT(J138)/SQRT(J134))</f>
        <v>1.2158468149481179</v>
      </c>
      <c r="AQ138" s="14">
        <f>IF("na"=M138,"",SQRT(M138)/SQRT(M134))</f>
        <v>2.8760503893260836</v>
      </c>
      <c r="AR138" s="14">
        <f>IF("na"=Q138,"",SQRT(Q138)/SQRT(Q134))</f>
        <v>1.7870023126906043</v>
      </c>
      <c r="AS138" s="14">
        <f>IF("na"=T138,"",SQRT(T138)/SQRT(T134))</f>
        <v>3.8394530518993224</v>
      </c>
      <c r="AT138" s="14">
        <f>IF("na"=X138,"",SQRT(X138)/SQRT(X134))</f>
        <v>1.7994143233572146</v>
      </c>
    </row>
    <row r="139" spans="1:46" ht="12.75" customHeight="1" x14ac:dyDescent="0.3">
      <c r="B139" s="69"/>
      <c r="C139" s="69"/>
      <c r="D139" s="13"/>
      <c r="E139" s="13"/>
      <c r="F139" s="13"/>
      <c r="G139" s="13"/>
      <c r="H139" s="13"/>
      <c r="I139" s="13"/>
      <c r="J139" s="13"/>
      <c r="K139" s="13"/>
      <c r="L139" s="13"/>
    </row>
    <row r="140" spans="1:46" ht="12.75" customHeight="1" x14ac:dyDescent="0.3">
      <c r="A140" s="17"/>
      <c r="B140" s="17"/>
      <c r="C140" s="17"/>
      <c r="D140" s="6" t="s">
        <v>312</v>
      </c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17"/>
      <c r="Z140" s="17"/>
      <c r="AA140" s="51"/>
      <c r="AB140" s="52"/>
      <c r="AC140" s="52"/>
      <c r="AD140" s="52"/>
      <c r="AE140" s="52"/>
      <c r="AF140" s="52"/>
      <c r="AG140" s="52"/>
      <c r="AH140" s="53"/>
      <c r="AI140" s="53"/>
      <c r="AJ140" s="53"/>
      <c r="AK140" s="53"/>
      <c r="AL140" s="53"/>
      <c r="AM140" s="53"/>
      <c r="AO140" s="52"/>
      <c r="AQ140" s="52"/>
      <c r="AR140" s="52"/>
      <c r="AS140" s="52"/>
      <c r="AT140" s="52"/>
    </row>
    <row r="141" spans="1:46" ht="12.75" customHeight="1" x14ac:dyDescent="0.3">
      <c r="B141" s="54" t="s">
        <v>293</v>
      </c>
      <c r="C141" s="54" t="s">
        <v>293</v>
      </c>
      <c r="D141" s="1">
        <v>7</v>
      </c>
      <c r="E141" s="1"/>
      <c r="F141" s="1"/>
      <c r="G141" s="1"/>
      <c r="H141" s="1"/>
      <c r="I141" s="1"/>
      <c r="J141" s="1"/>
      <c r="K141" s="1">
        <v>15</v>
      </c>
      <c r="L141" s="1"/>
      <c r="M141" s="1"/>
      <c r="N141" s="1"/>
      <c r="O141" s="1"/>
      <c r="P141" s="1"/>
      <c r="Q141" s="1"/>
      <c r="R141" s="1">
        <v>30</v>
      </c>
      <c r="S141" s="1"/>
      <c r="T141" s="1"/>
      <c r="U141" s="1"/>
      <c r="V141" s="1"/>
      <c r="W141" s="1"/>
      <c r="X141" s="1"/>
      <c r="Y141" s="55"/>
      <c r="Z141" s="55"/>
    </row>
    <row r="142" spans="1:46" ht="12.75" customHeight="1" x14ac:dyDescent="0.3">
      <c r="B142" s="56" t="s">
        <v>284</v>
      </c>
      <c r="C142" s="56" t="s">
        <v>294</v>
      </c>
      <c r="D142" s="57" t="s">
        <v>284</v>
      </c>
      <c r="E142" s="58" t="s">
        <v>287</v>
      </c>
      <c r="F142" s="58" t="s">
        <v>295</v>
      </c>
      <c r="G142" s="58" t="s">
        <v>296</v>
      </c>
      <c r="H142" s="58" t="s">
        <v>297</v>
      </c>
      <c r="I142" s="58" t="s">
        <v>298</v>
      </c>
      <c r="J142" s="59" t="s">
        <v>299</v>
      </c>
      <c r="K142" s="57" t="s">
        <v>284</v>
      </c>
      <c r="L142" s="58" t="s">
        <v>287</v>
      </c>
      <c r="M142" s="58" t="s">
        <v>295</v>
      </c>
      <c r="N142" s="58" t="s">
        <v>296</v>
      </c>
      <c r="O142" s="58" t="s">
        <v>297</v>
      </c>
      <c r="P142" s="58" t="s">
        <v>298</v>
      </c>
      <c r="Q142" s="59" t="s">
        <v>299</v>
      </c>
      <c r="R142" s="57" t="s">
        <v>284</v>
      </c>
      <c r="S142" s="58" t="s">
        <v>287</v>
      </c>
      <c r="T142" s="58" t="s">
        <v>295</v>
      </c>
      <c r="U142" s="58" t="s">
        <v>296</v>
      </c>
      <c r="V142" s="58" t="s">
        <v>297</v>
      </c>
      <c r="W142" s="58" t="s">
        <v>298</v>
      </c>
      <c r="X142" s="59" t="s">
        <v>299</v>
      </c>
      <c r="Y142" s="58"/>
      <c r="Z142" s="58"/>
    </row>
    <row r="143" spans="1:46" ht="12.75" customHeight="1" x14ac:dyDescent="0.3">
      <c r="A143" s="17" t="s">
        <v>300</v>
      </c>
      <c r="B143" s="58">
        <v>0.201269</v>
      </c>
      <c r="C143" s="58">
        <v>1.0886199999999999</v>
      </c>
      <c r="D143" s="60">
        <v>0.20052200000000001</v>
      </c>
      <c r="E143" s="61">
        <v>2.5998400000000001E-2</v>
      </c>
      <c r="F143" s="61">
        <v>6.7647479999999999E-4</v>
      </c>
      <c r="G143" s="61">
        <v>1.1899599999999999</v>
      </c>
      <c r="H143" s="61">
        <v>0.44964700000000002</v>
      </c>
      <c r="I143" s="61">
        <v>1.09863</v>
      </c>
      <c r="J143" s="62">
        <v>0.2022826247</v>
      </c>
      <c r="K143" s="60">
        <v>0.20010600000000001</v>
      </c>
      <c r="L143" s="61">
        <v>1.8777499999999999E-2</v>
      </c>
      <c r="M143" s="61">
        <v>3.5394700000000002E-4</v>
      </c>
      <c r="N143" s="61">
        <v>1.13449</v>
      </c>
      <c r="O143" s="61">
        <v>0.26052999999999998</v>
      </c>
      <c r="P143" s="61">
        <v>1.0915900000000001</v>
      </c>
      <c r="Q143" s="62">
        <v>6.7884701800000002E-2</v>
      </c>
      <c r="R143" s="60">
        <v>0.20118900000000001</v>
      </c>
      <c r="S143" s="61">
        <v>1.3265799999999999E-2</v>
      </c>
      <c r="T143" s="61">
        <v>1.7598780000000001E-4</v>
      </c>
      <c r="U143" s="61">
        <v>1.1035999999999999</v>
      </c>
      <c r="V143" s="61">
        <v>0.18318699999999999</v>
      </c>
      <c r="W143" s="61">
        <v>1.0819399999999999</v>
      </c>
      <c r="X143" s="62">
        <v>3.36020993E-2</v>
      </c>
      <c r="Y143" s="61"/>
      <c r="Z143" s="61"/>
      <c r="AH143" s="63"/>
      <c r="AI143" s="63"/>
    </row>
    <row r="144" spans="1:46" ht="12.75" customHeight="1" x14ac:dyDescent="0.3">
      <c r="A144" s="17" t="s">
        <v>354</v>
      </c>
      <c r="B144" s="58">
        <v>0.201269</v>
      </c>
      <c r="C144" s="58">
        <v>1.0886199999999999</v>
      </c>
      <c r="D144" s="60">
        <v>0.20117699999999999</v>
      </c>
      <c r="E144" s="61">
        <v>2.7064999999999999E-2</v>
      </c>
      <c r="F144" s="61">
        <v>7.3252259999999998E-4</v>
      </c>
      <c r="G144" s="61">
        <v>1.1882600000000001</v>
      </c>
      <c r="H144" s="61">
        <v>0.448633</v>
      </c>
      <c r="I144" s="61">
        <v>1.0903400000000001</v>
      </c>
      <c r="J144" s="62">
        <v>0.20127452700000001</v>
      </c>
      <c r="K144" s="60">
        <v>0.20157</v>
      </c>
      <c r="L144" s="61">
        <v>2.0760299999999999E-2</v>
      </c>
      <c r="M144" s="61">
        <v>4.3108060000000001E-4</v>
      </c>
      <c r="N144" s="61">
        <v>1.11961</v>
      </c>
      <c r="O144" s="61">
        <v>0.29116599999999998</v>
      </c>
      <c r="P144" s="61">
        <v>1.0708299999999999</v>
      </c>
      <c r="Q144" s="62">
        <v>8.5094123600000002E-2</v>
      </c>
      <c r="R144" s="60">
        <v>0.20181199999999999</v>
      </c>
      <c r="S144" s="61">
        <v>1.6306000000000001E-2</v>
      </c>
      <c r="T144" s="61">
        <v>2.661804E-4</v>
      </c>
      <c r="U144" s="61">
        <v>1.09676</v>
      </c>
      <c r="V144" s="61">
        <v>0.20138800000000001</v>
      </c>
      <c r="W144" s="61">
        <v>1.07246</v>
      </c>
      <c r="X144" s="62">
        <v>4.0818272099999997E-2</v>
      </c>
      <c r="Y144" s="61"/>
      <c r="Z144" s="61"/>
      <c r="AA144" s="15">
        <f>IF("na"=F144,"",F144/F143)</f>
        <v>1.0828527537167683</v>
      </c>
      <c r="AB144" s="13">
        <f>IF("na"=J144,"",J144/J143)</f>
        <v>0.99501639005576936</v>
      </c>
      <c r="AC144" s="13">
        <f>IF("na"=M144,"",M144/M143)</f>
        <v>1.2179241524861066</v>
      </c>
      <c r="AD144" s="13">
        <f>IF("na"=Q144,"",Q144/Q143)</f>
        <v>1.2535095734927424</v>
      </c>
      <c r="AE144" s="13">
        <f>IF("na"=T144,"",T144/T143)</f>
        <v>1.5124934796616583</v>
      </c>
      <c r="AF144" s="13">
        <f>IF("na"=X144,"",X144/X143)</f>
        <v>1.214753629991207</v>
      </c>
      <c r="AG144" s="13">
        <f>ROW()</f>
        <v>144</v>
      </c>
      <c r="AH144" s="63">
        <f t="shared" ref="AH144:AM147" ca="1" si="17">SUM(IF(INDIRECT(ADDRESS(ROW(),AH$40))&gt;INDIRECT(ADDRESS($AG144,AH$40)),1,0),IF(INDIRECT(ADDRESS(ROW(),AH$40))&gt;INDIRECT(ADDRESS($AG144+1,AH$40)),1,0),IF(INDIRECT(ADDRESS(ROW(),AH$40))&gt;INDIRECT(ADDRESS($AG144+2,AH$40)),1,0),IF(INDIRECT(ADDRESS(ROW(),AH$40))&gt;INDIRECT(ADDRESS($AG144+3,AH$40)),1,0))+1</f>
        <v>2</v>
      </c>
      <c r="AI144" s="63">
        <f t="shared" ca="1" si="17"/>
        <v>3</v>
      </c>
      <c r="AJ144" s="63">
        <f t="shared" ca="1" si="17"/>
        <v>2</v>
      </c>
      <c r="AK144" s="63">
        <f t="shared" ca="1" si="17"/>
        <v>4</v>
      </c>
      <c r="AL144" s="63">
        <f t="shared" ca="1" si="17"/>
        <v>2</v>
      </c>
      <c r="AM144" s="63">
        <f t="shared" ca="1" si="17"/>
        <v>4</v>
      </c>
      <c r="AO144" s="14">
        <f>IF("na"=F144,"",SQRT(F144)/SQRT(F143))</f>
        <v>1.0406021111437205</v>
      </c>
      <c r="AP144" s="14">
        <f>IF("na"=J144,"",SQRT(J144)/SQRT(J143))</f>
        <v>0.99750508272177207</v>
      </c>
      <c r="AQ144" s="14">
        <f>IF("na"=M144,"",SQRT(M144)/SQRT(M143))</f>
        <v>1.1035960096367268</v>
      </c>
      <c r="AR144" s="14">
        <f>IF("na"=Q144,"",SQRT(Q144)/SQRT(Q143))</f>
        <v>1.1196024175986503</v>
      </c>
      <c r="AS144" s="14">
        <f>IF("na"=T144,"",SQRT(T144)/SQRT(T143))</f>
        <v>1.2298347367275237</v>
      </c>
      <c r="AT144" s="14">
        <f>IF("na"=X144,"",SQRT(X144)/SQRT(X143))</f>
        <v>1.10215862288112</v>
      </c>
    </row>
    <row r="145" spans="1:46" ht="12.75" customHeight="1" x14ac:dyDescent="0.3">
      <c r="A145" s="17" t="s">
        <v>281</v>
      </c>
      <c r="B145" s="58">
        <v>0.201269</v>
      </c>
      <c r="C145" s="58">
        <v>1.0886199999999999</v>
      </c>
      <c r="D145" s="60">
        <v>0.21177099999999999</v>
      </c>
      <c r="E145" s="61">
        <v>2.6944699999999999E-2</v>
      </c>
      <c r="F145" s="61">
        <v>8.3630879999999996E-4</v>
      </c>
      <c r="G145" s="61">
        <v>1.15273</v>
      </c>
      <c r="H145" s="61">
        <v>0.42548999999999998</v>
      </c>
      <c r="I145" s="61">
        <v>1.05907</v>
      </c>
      <c r="J145" s="62">
        <v>0.18191494259999999</v>
      </c>
      <c r="K145" s="60">
        <v>0.21165100000000001</v>
      </c>
      <c r="L145" s="61">
        <v>1.9071000000000001E-2</v>
      </c>
      <c r="M145" s="61">
        <v>4.7148889999999998E-4</v>
      </c>
      <c r="N145" s="61">
        <v>1.0801700000000001</v>
      </c>
      <c r="O145" s="61">
        <v>0.25322299999999998</v>
      </c>
      <c r="P145" s="61">
        <v>1.0432900000000001</v>
      </c>
      <c r="Q145" s="62">
        <v>6.6176696600000001E-2</v>
      </c>
      <c r="R145" s="60">
        <v>0.211451</v>
      </c>
      <c r="S145" s="61">
        <v>1.41225E-2</v>
      </c>
      <c r="T145" s="61">
        <v>3.0311809999999999E-4</v>
      </c>
      <c r="U145" s="61">
        <v>1.06521</v>
      </c>
      <c r="V145" s="61">
        <v>0.169291</v>
      </c>
      <c r="W145" s="61">
        <v>1.04528</v>
      </c>
      <c r="X145" s="62">
        <v>3.0537798200000001E-2</v>
      </c>
      <c r="Y145" s="61"/>
      <c r="Z145" s="61"/>
      <c r="AA145" s="15">
        <f>IF("na"=F145,"",F145/F143)</f>
        <v>1.2362748767581586</v>
      </c>
      <c r="AB145" s="13">
        <f>IF("na"=J145,"",J145/J143)</f>
        <v>0.89931076813835709</v>
      </c>
      <c r="AC145" s="13">
        <f>IF("na"=M145,"",M145/M143)</f>
        <v>1.3320889850740363</v>
      </c>
      <c r="AD145" s="13">
        <f>IF("na"=Q145,"",Q145/Q143)</f>
        <v>0.97483961548461862</v>
      </c>
      <c r="AE145" s="13">
        <f>IF("na"=T145,"",T145/T143)</f>
        <v>1.7223813241599699</v>
      </c>
      <c r="AF145" s="13">
        <f>IF("na"=X145,"",X145/X143)</f>
        <v>0.90880626020886734</v>
      </c>
      <c r="AG145" s="13">
        <f>AG144</f>
        <v>144</v>
      </c>
      <c r="AH145" s="63">
        <f t="shared" ca="1" si="17"/>
        <v>3</v>
      </c>
      <c r="AI145" s="63">
        <f t="shared" ca="1" si="17"/>
        <v>1</v>
      </c>
      <c r="AJ145" s="63">
        <f t="shared" ca="1" si="17"/>
        <v>3</v>
      </c>
      <c r="AK145" s="63">
        <f t="shared" ca="1" si="17"/>
        <v>2</v>
      </c>
      <c r="AL145" s="63">
        <f t="shared" ca="1" si="17"/>
        <v>3</v>
      </c>
      <c r="AM145" s="63">
        <f t="shared" ca="1" si="17"/>
        <v>1</v>
      </c>
      <c r="AO145" s="14">
        <f>IF("na"=F145,"",SQRT(F145)/SQRT(F143))</f>
        <v>1.1118789847632513</v>
      </c>
      <c r="AP145" s="14">
        <f>IF("na"=J145,"",SQRT(J145)/SQRT(J143))</f>
        <v>0.94831997139064672</v>
      </c>
      <c r="AQ145" s="14">
        <f>IF("na"=M145,"",SQRT(M145)/SQRT(M143))</f>
        <v>1.154161594004079</v>
      </c>
      <c r="AR145" s="14">
        <f>IF("na"=Q145,"",SQRT(Q145)/SQRT(Q143))</f>
        <v>0.98733966571014387</v>
      </c>
      <c r="AS145" s="14">
        <f>IF("na"=T145,"",SQRT(T145)/SQRT(T143))</f>
        <v>1.3123952621676025</v>
      </c>
      <c r="AT145" s="14">
        <f>IF("na"=X145,"",SQRT(X145)/SQRT(X143))</f>
        <v>0.95331330642599721</v>
      </c>
    </row>
    <row r="146" spans="1:46" ht="12.75" customHeight="1" x14ac:dyDescent="0.3">
      <c r="A146" s="17" t="s">
        <v>282</v>
      </c>
      <c r="B146" s="58">
        <v>0.201269</v>
      </c>
      <c r="C146" s="58">
        <v>1.0886199999999999</v>
      </c>
      <c r="D146" s="64">
        <v>0.20599899999999999</v>
      </c>
      <c r="E146" s="65">
        <v>2.6314299999999999E-2</v>
      </c>
      <c r="F146" s="66">
        <v>7.1481520000000001E-4</v>
      </c>
      <c r="G146" s="65">
        <v>1.22681</v>
      </c>
      <c r="H146" s="66">
        <v>0.450934</v>
      </c>
      <c r="I146" s="66">
        <v>1.1286700000000001</v>
      </c>
      <c r="J146" s="67">
        <v>0.2049454748</v>
      </c>
      <c r="K146" s="64">
        <v>0.20836199999999999</v>
      </c>
      <c r="L146" s="65">
        <v>1.9309799999999998E-2</v>
      </c>
      <c r="M146" s="66">
        <v>4.231789E-4</v>
      </c>
      <c r="N146" s="65">
        <v>1.13496</v>
      </c>
      <c r="O146" s="66">
        <v>0.25450499999999998</v>
      </c>
      <c r="P146" s="66">
        <v>1.0951299999999999</v>
      </c>
      <c r="Q146" s="67">
        <v>6.4815175099999997E-2</v>
      </c>
      <c r="R146" s="64">
        <v>0.20688799999999999</v>
      </c>
      <c r="S146" s="65">
        <v>1.39049E-2</v>
      </c>
      <c r="T146" s="66">
        <v>2.2491930000000001E-4</v>
      </c>
      <c r="U146" s="65">
        <v>1.1333899999999999</v>
      </c>
      <c r="V146" s="66">
        <v>0.18667600000000001</v>
      </c>
      <c r="W146" s="66">
        <v>1.11104</v>
      </c>
      <c r="X146" s="67">
        <v>3.5350585300000001E-2</v>
      </c>
      <c r="Y146" s="65"/>
      <c r="Z146" s="65"/>
      <c r="AA146" s="15">
        <f>IF("na"=F146,"",F146/F143)</f>
        <v>1.056676760169041</v>
      </c>
      <c r="AB146" s="13">
        <f>IF("na"=J146,"",J146/J143)</f>
        <v>1.0131640080503661</v>
      </c>
      <c r="AC146" s="13">
        <f>IF("na"=M146,"",M146/M143)</f>
        <v>1.1955996236724706</v>
      </c>
      <c r="AD146" s="13">
        <f>IF("na"=Q146,"",Q146/Q143)</f>
        <v>0.95478323365044215</v>
      </c>
      <c r="AE146" s="13">
        <f>IF("na"=T146,"",T146/T143)</f>
        <v>1.2780391595326495</v>
      </c>
      <c r="AF146" s="13">
        <f>IF("na"=X146,"",X146/X143)</f>
        <v>1.0520350227046678</v>
      </c>
      <c r="AG146" s="13">
        <f>AG145</f>
        <v>144</v>
      </c>
      <c r="AH146" s="63">
        <f t="shared" ca="1" si="17"/>
        <v>1</v>
      </c>
      <c r="AI146" s="63">
        <f t="shared" ca="1" si="17"/>
        <v>4</v>
      </c>
      <c r="AJ146" s="63">
        <f t="shared" ca="1" si="17"/>
        <v>1</v>
      </c>
      <c r="AK146" s="63">
        <f t="shared" ca="1" si="17"/>
        <v>1</v>
      </c>
      <c r="AL146" s="63">
        <f t="shared" ca="1" si="17"/>
        <v>1</v>
      </c>
      <c r="AM146" s="63">
        <f t="shared" ca="1" si="17"/>
        <v>2</v>
      </c>
      <c r="AO146" s="14">
        <f>IF("na"=F146,"",SQRT(F146)/SQRT(F143))</f>
        <v>1.0279478392258243</v>
      </c>
      <c r="AP146" s="14">
        <f>IF("na"=J146,"",SQRT(J146)/SQRT(J143))</f>
        <v>1.0065604840497</v>
      </c>
      <c r="AQ146" s="14">
        <f>IF("na"=M146,"",SQRT(M146)/SQRT(M143))</f>
        <v>1.0934347825419084</v>
      </c>
      <c r="AR146" s="14">
        <f>IF("na"=Q146,"",SQRT(Q146)/SQRT(Q143))</f>
        <v>0.97713010067771555</v>
      </c>
      <c r="AS146" s="14">
        <f>IF("na"=T146,"",SQRT(T146)/SQRT(T143))</f>
        <v>1.1305039405206199</v>
      </c>
      <c r="AT146" s="14">
        <f>IF("na"=X146,"",SQRT(X146)/SQRT(X143))</f>
        <v>1.0256875853322336</v>
      </c>
    </row>
    <row r="147" spans="1:46" ht="12.75" customHeight="1" x14ac:dyDescent="0.3">
      <c r="A147" s="17" t="s">
        <v>283</v>
      </c>
      <c r="B147" s="58">
        <v>0.201269</v>
      </c>
      <c r="C147" s="58">
        <v>1.0886199999999999</v>
      </c>
      <c r="D147" s="68">
        <v>0.21271699999999999</v>
      </c>
      <c r="E147" s="13">
        <v>2.7179999999999999E-2</v>
      </c>
      <c r="F147" s="66">
        <v>8.6980909999999996E-4</v>
      </c>
      <c r="G147" s="65">
        <v>1.1439999999999999</v>
      </c>
      <c r="H147" s="66">
        <v>0.44213200000000002</v>
      </c>
      <c r="I147" s="66">
        <v>1.04731</v>
      </c>
      <c r="J147" s="67">
        <v>0.19718722150000001</v>
      </c>
      <c r="K147" s="68">
        <v>0.21212700000000001</v>
      </c>
      <c r="L147" s="13">
        <v>2.1028000000000002E-2</v>
      </c>
      <c r="M147" s="66">
        <v>5.6007279999999995E-4</v>
      </c>
      <c r="N147" s="65">
        <v>1.08331</v>
      </c>
      <c r="O147" s="66">
        <v>0.27770299999999998</v>
      </c>
      <c r="P147" s="66">
        <v>1.0399499999999999</v>
      </c>
      <c r="Q147" s="67">
        <v>7.9487725100000003E-2</v>
      </c>
      <c r="R147" s="68">
        <v>0.21157200000000001</v>
      </c>
      <c r="S147" s="13">
        <v>1.56075E-2</v>
      </c>
      <c r="T147" s="66">
        <v>3.4974579999999999E-4</v>
      </c>
      <c r="U147" s="65">
        <v>1.0766</v>
      </c>
      <c r="V147" s="66">
        <v>0.190609</v>
      </c>
      <c r="W147" s="66">
        <v>1.0528</v>
      </c>
      <c r="X147" s="67">
        <v>3.7614863200000001E-2</v>
      </c>
      <c r="Y147" s="65"/>
      <c r="Z147" s="65"/>
      <c r="AA147" s="15">
        <f>IF("na"=F147,"",F147/F143)</f>
        <v>1.2857967510393586</v>
      </c>
      <c r="AB147" s="13">
        <f>IF("na"=J147,"",J147/J143)</f>
        <v>0.97481047515792896</v>
      </c>
      <c r="AC147" s="13">
        <f>IF("na"=M147,"",M147/M143)</f>
        <v>1.5823634611961677</v>
      </c>
      <c r="AD147" s="13">
        <f>IF("na"=Q147,"",Q147/Q143)</f>
        <v>1.1709225052528698</v>
      </c>
      <c r="AE147" s="13">
        <f>IF("na"=T147,"",T147/T143)</f>
        <v>1.9873298035432001</v>
      </c>
      <c r="AF147" s="13">
        <f>IF("na"=X147,"",X147/X143)</f>
        <v>1.1194200357594919</v>
      </c>
      <c r="AG147" s="13">
        <f>AG146</f>
        <v>144</v>
      </c>
      <c r="AH147" s="63">
        <f t="shared" ca="1" si="17"/>
        <v>4</v>
      </c>
      <c r="AI147" s="63">
        <f t="shared" ca="1" si="17"/>
        <v>2</v>
      </c>
      <c r="AJ147" s="63">
        <f t="shared" ca="1" si="17"/>
        <v>4</v>
      </c>
      <c r="AK147" s="63">
        <f t="shared" ca="1" si="17"/>
        <v>3</v>
      </c>
      <c r="AL147" s="63">
        <f t="shared" ca="1" si="17"/>
        <v>4</v>
      </c>
      <c r="AM147" s="63">
        <f t="shared" ca="1" si="17"/>
        <v>3</v>
      </c>
      <c r="AO147" s="14">
        <f>IF("na"=F147,"",SQRT(F147)/SQRT(F143))</f>
        <v>1.1339297822349312</v>
      </c>
      <c r="AP147" s="14">
        <f>IF("na"=J147,"",SQRT(J147)/SQRT(J143))</f>
        <v>0.98732490860806754</v>
      </c>
      <c r="AQ147" s="14">
        <f>IF("na"=M147,"",SQRT(M147)/SQRT(M143))</f>
        <v>1.2579202920678907</v>
      </c>
      <c r="AR147" s="14">
        <f>IF("na"=Q147,"",SQRT(Q147)/SQRT(Q143))</f>
        <v>1.0820917268202681</v>
      </c>
      <c r="AS147" s="14">
        <f>IF("na"=T147,"",SQRT(T147)/SQRT(T143))</f>
        <v>1.4097268542321237</v>
      </c>
      <c r="AT147" s="14">
        <f>IF("na"=X147,"",SQRT(X147)/SQRT(X143))</f>
        <v>1.0580264815965108</v>
      </c>
    </row>
    <row r="148" spans="1:46" ht="12.75" customHeight="1" x14ac:dyDescent="0.3">
      <c r="B148" s="69"/>
      <c r="C148" s="69"/>
      <c r="D148" s="13"/>
      <c r="E148" s="13"/>
      <c r="F148" s="13"/>
      <c r="G148" s="13"/>
      <c r="H148" s="13"/>
      <c r="I148" s="13"/>
      <c r="J148" s="13"/>
      <c r="K148" s="13"/>
      <c r="L148" s="13"/>
    </row>
    <row r="149" spans="1:46" ht="12.75" customHeight="1" x14ac:dyDescent="0.3">
      <c r="A149" s="17"/>
      <c r="B149" s="17"/>
      <c r="C149" s="17"/>
      <c r="D149" s="6" t="s">
        <v>313</v>
      </c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17"/>
      <c r="Z149" s="17"/>
      <c r="AA149" s="51"/>
      <c r="AB149" s="52"/>
      <c r="AC149" s="52"/>
      <c r="AD149" s="52"/>
      <c r="AE149" s="52"/>
      <c r="AF149" s="52"/>
      <c r="AG149" s="52"/>
      <c r="AH149" s="53"/>
      <c r="AI149" s="53"/>
      <c r="AJ149" s="53"/>
      <c r="AK149" s="53"/>
      <c r="AL149" s="53"/>
      <c r="AM149" s="53"/>
    </row>
    <row r="150" spans="1:46" ht="12.75" customHeight="1" x14ac:dyDescent="0.3">
      <c r="B150" s="54" t="s">
        <v>293</v>
      </c>
      <c r="C150" s="54" t="s">
        <v>293</v>
      </c>
      <c r="D150" s="1">
        <v>7</v>
      </c>
      <c r="E150" s="1"/>
      <c r="F150" s="1"/>
      <c r="G150" s="1"/>
      <c r="H150" s="1"/>
      <c r="I150" s="1"/>
      <c r="J150" s="1"/>
      <c r="K150" s="1">
        <v>15</v>
      </c>
      <c r="L150" s="1"/>
      <c r="M150" s="1"/>
      <c r="N150" s="1"/>
      <c r="O150" s="1"/>
      <c r="P150" s="1"/>
      <c r="Q150" s="1"/>
      <c r="R150" s="1">
        <v>30</v>
      </c>
      <c r="S150" s="1"/>
      <c r="T150" s="1"/>
      <c r="U150" s="1"/>
      <c r="V150" s="1"/>
      <c r="W150" s="1"/>
      <c r="X150" s="1"/>
      <c r="Y150" s="55"/>
      <c r="Z150" s="55"/>
    </row>
    <row r="151" spans="1:46" ht="12.75" customHeight="1" x14ac:dyDescent="0.3">
      <c r="B151" s="56" t="s">
        <v>284</v>
      </c>
      <c r="C151" s="56" t="s">
        <v>294</v>
      </c>
      <c r="D151" s="57" t="s">
        <v>284</v>
      </c>
      <c r="E151" s="58" t="s">
        <v>287</v>
      </c>
      <c r="F151" s="58" t="s">
        <v>295</v>
      </c>
      <c r="G151" s="58" t="s">
        <v>296</v>
      </c>
      <c r="H151" s="58" t="s">
        <v>297</v>
      </c>
      <c r="I151" s="58" t="s">
        <v>298</v>
      </c>
      <c r="J151" s="59" t="s">
        <v>299</v>
      </c>
      <c r="K151" s="57" t="s">
        <v>284</v>
      </c>
      <c r="L151" s="58" t="s">
        <v>287</v>
      </c>
      <c r="M151" s="58" t="s">
        <v>295</v>
      </c>
      <c r="N151" s="58" t="s">
        <v>296</v>
      </c>
      <c r="O151" s="58" t="s">
        <v>297</v>
      </c>
      <c r="P151" s="58" t="s">
        <v>298</v>
      </c>
      <c r="Q151" s="59" t="s">
        <v>299</v>
      </c>
      <c r="R151" s="57" t="s">
        <v>284</v>
      </c>
      <c r="S151" s="58" t="s">
        <v>287</v>
      </c>
      <c r="T151" s="58" t="s">
        <v>295</v>
      </c>
      <c r="U151" s="58" t="s">
        <v>296</v>
      </c>
      <c r="V151" s="58" t="s">
        <v>297</v>
      </c>
      <c r="W151" s="58" t="s">
        <v>298</v>
      </c>
      <c r="X151" s="59" t="s">
        <v>299</v>
      </c>
      <c r="Y151" s="58"/>
      <c r="Z151" s="58"/>
    </row>
    <row r="152" spans="1:46" ht="12.75" customHeight="1" x14ac:dyDescent="0.3">
      <c r="A152" s="17" t="s">
        <v>300</v>
      </c>
      <c r="B152" s="58">
        <v>0.25583899999999998</v>
      </c>
      <c r="C152" s="58">
        <v>1.03494</v>
      </c>
      <c r="D152" s="60">
        <v>0.254353</v>
      </c>
      <c r="E152" s="61">
        <v>3.02914E-2</v>
      </c>
      <c r="F152" s="61">
        <v>9.1977699999999999E-4</v>
      </c>
      <c r="G152" s="61">
        <v>1.1411</v>
      </c>
      <c r="H152" s="61">
        <v>0.40379500000000002</v>
      </c>
      <c r="I152" s="61">
        <v>1.0476799999999999</v>
      </c>
      <c r="J152" s="62">
        <v>0.16321270960000001</v>
      </c>
      <c r="K152" s="60">
        <v>0.25547799999999998</v>
      </c>
      <c r="L152" s="61">
        <v>2.18345E-2</v>
      </c>
      <c r="M152" s="61">
        <v>4.7687560000000002E-4</v>
      </c>
      <c r="N152" s="61">
        <v>1.08768</v>
      </c>
      <c r="O152" s="61">
        <v>0.258797</v>
      </c>
      <c r="P152" s="61">
        <v>1.04569</v>
      </c>
      <c r="Q152" s="62">
        <v>6.70914497E-2</v>
      </c>
      <c r="R152" s="60">
        <v>0.256463</v>
      </c>
      <c r="S152" s="61">
        <v>1.5743299999999998E-2</v>
      </c>
      <c r="T152" s="61">
        <v>2.4824070000000002E-4</v>
      </c>
      <c r="U152" s="61">
        <v>1.0588599999999999</v>
      </c>
      <c r="V152" s="61">
        <v>0.168488</v>
      </c>
      <c r="W152" s="61">
        <v>1.04125</v>
      </c>
      <c r="X152" s="62">
        <v>2.84280222E-2</v>
      </c>
      <c r="Y152" s="61"/>
      <c r="Z152" s="61"/>
      <c r="AH152" s="63"/>
      <c r="AI152" s="63"/>
    </row>
    <row r="153" spans="1:46" ht="12.75" customHeight="1" x14ac:dyDescent="0.3">
      <c r="A153" s="17" t="s">
        <v>354</v>
      </c>
      <c r="B153" s="58">
        <v>0.25583899999999998</v>
      </c>
      <c r="C153" s="58">
        <v>1.03494</v>
      </c>
      <c r="D153" s="60">
        <v>0.25733499999999998</v>
      </c>
      <c r="E153" s="61">
        <v>3.3296300000000001E-2</v>
      </c>
      <c r="F153" s="61">
        <v>1.1108814999999999E-3</v>
      </c>
      <c r="G153" s="61">
        <v>1.11893</v>
      </c>
      <c r="H153" s="61">
        <v>0.44496799999999997</v>
      </c>
      <c r="I153" s="61">
        <v>1.0197099999999999</v>
      </c>
      <c r="J153" s="62">
        <v>0.19822847390000001</v>
      </c>
      <c r="K153" s="60">
        <v>0.25812400000000002</v>
      </c>
      <c r="L153" s="61">
        <v>2.5279800000000002E-2</v>
      </c>
      <c r="M153" s="61">
        <v>6.4428939999999996E-4</v>
      </c>
      <c r="N153" s="61">
        <v>1.0739799999999999</v>
      </c>
      <c r="O153" s="61">
        <v>0.30005799999999999</v>
      </c>
      <c r="P153" s="61">
        <v>1.02155</v>
      </c>
      <c r="Q153" s="62">
        <v>9.0214095399999999E-2</v>
      </c>
      <c r="R153" s="60">
        <v>0.25678600000000001</v>
      </c>
      <c r="S153" s="61">
        <v>2.18584E-2</v>
      </c>
      <c r="T153" s="61">
        <v>4.786864E-4</v>
      </c>
      <c r="U153" s="61">
        <v>1.0509200000000001</v>
      </c>
      <c r="V153" s="61">
        <v>0.22955999999999999</v>
      </c>
      <c r="W153" s="61">
        <v>1.0185900000000001</v>
      </c>
      <c r="X153" s="62">
        <v>5.2965116100000001E-2</v>
      </c>
      <c r="Y153" s="61"/>
      <c r="Z153" s="61"/>
      <c r="AA153" s="15">
        <f>IF("na"=F153,"",F153/F152)</f>
        <v>1.2077726448910986</v>
      </c>
      <c r="AB153" s="13">
        <f>IF("na"=J153,"",J153/J152)</f>
        <v>1.2145406714085947</v>
      </c>
      <c r="AC153" s="13">
        <f>IF("na"=M153,"",M153/M152)</f>
        <v>1.3510638833272239</v>
      </c>
      <c r="AD153" s="13">
        <f>IF("na"=Q153,"",Q153/Q152)</f>
        <v>1.3446437035329109</v>
      </c>
      <c r="AE153" s="13">
        <f>IF("na"=T153,"",T153/T152)</f>
        <v>1.9283155421330989</v>
      </c>
      <c r="AF153" s="13">
        <f>IF("na"=X153,"",X153/X152)</f>
        <v>1.8631305311137685</v>
      </c>
      <c r="AG153" s="13">
        <f>ROW()</f>
        <v>153</v>
      </c>
      <c r="AH153" s="63">
        <f t="shared" ref="AH153:AM156" ca="1" si="18">SUM(IF(INDIRECT(ADDRESS(ROW(),AH$40))&gt;INDIRECT(ADDRESS($AG153,AH$40)),1,0),IF(INDIRECT(ADDRESS(ROW(),AH$40))&gt;INDIRECT(ADDRESS($AG153+1,AH$40)),1,0),IF(INDIRECT(ADDRESS(ROW(),AH$40))&gt;INDIRECT(ADDRESS($AG153+2,AH$40)),1,0),IF(INDIRECT(ADDRESS(ROW(),AH$40))&gt;INDIRECT(ADDRESS($AG153+3,AH$40)),1,0))+1</f>
        <v>3</v>
      </c>
      <c r="AI153" s="63">
        <f t="shared" ca="1" si="18"/>
        <v>3</v>
      </c>
      <c r="AJ153" s="63">
        <f t="shared" ca="1" si="18"/>
        <v>3</v>
      </c>
      <c r="AK153" s="63">
        <f t="shared" ca="1" si="18"/>
        <v>4</v>
      </c>
      <c r="AL153" s="63">
        <f t="shared" ca="1" si="18"/>
        <v>3</v>
      </c>
      <c r="AM153" s="63">
        <f t="shared" ca="1" si="18"/>
        <v>4</v>
      </c>
      <c r="AO153" s="14">
        <f>IF("na"=F153,"",SQRT(F153)/SQRT(F152))</f>
        <v>1.0989870995107716</v>
      </c>
      <c r="AP153" s="14">
        <f>IF("na"=J153,"",SQRT(J153)/SQRT(J152))</f>
        <v>1.1020620088763584</v>
      </c>
      <c r="AQ153" s="14">
        <f>IF("na"=M153,"",SQRT(M153)/SQRT(M152))</f>
        <v>1.162352736189503</v>
      </c>
      <c r="AR153" s="14">
        <f>IF("na"=Q153,"",SQRT(Q153)/SQRT(Q152))</f>
        <v>1.1595877299854942</v>
      </c>
      <c r="AS153" s="14">
        <f>IF("na"=T153,"",SQRT(T153)/SQRT(T152))</f>
        <v>1.3886380169551382</v>
      </c>
      <c r="AT153" s="14">
        <f>IF("na"=X153,"",SQRT(X153)/SQRT(X152))</f>
        <v>1.3649653955737371</v>
      </c>
    </row>
    <row r="154" spans="1:46" ht="12.75" customHeight="1" x14ac:dyDescent="0.3">
      <c r="A154" s="17" t="s">
        <v>281</v>
      </c>
      <c r="B154" s="58">
        <v>0.25583899999999998</v>
      </c>
      <c r="C154" s="58">
        <v>1.03494</v>
      </c>
      <c r="D154" s="60">
        <v>0.26777499999999999</v>
      </c>
      <c r="E154" s="61">
        <v>3.0405600000000001E-2</v>
      </c>
      <c r="F154" s="61">
        <v>1.0669684999999999E-3</v>
      </c>
      <c r="G154" s="61">
        <v>1.0926199999999999</v>
      </c>
      <c r="H154" s="61">
        <v>0.429425</v>
      </c>
      <c r="I154" s="61">
        <v>1.00797</v>
      </c>
      <c r="J154" s="62">
        <v>0.18513321150000001</v>
      </c>
      <c r="K154" s="60">
        <v>0.26860400000000001</v>
      </c>
      <c r="L154" s="61">
        <v>2.16137E-2</v>
      </c>
      <c r="M154" s="61">
        <v>6.300972E-4</v>
      </c>
      <c r="N154" s="61">
        <v>1.0445</v>
      </c>
      <c r="O154" s="61">
        <v>0.25703500000000001</v>
      </c>
      <c r="P154" s="61">
        <v>1.0024900000000001</v>
      </c>
      <c r="Q154" s="62">
        <v>6.7119993700000005E-2</v>
      </c>
      <c r="R154" s="60">
        <v>0.26989299999999999</v>
      </c>
      <c r="S154" s="61">
        <v>1.66713E-2</v>
      </c>
      <c r="T154" s="61">
        <v>4.7544710000000002E-4</v>
      </c>
      <c r="U154" s="61">
        <v>1.0205200000000001</v>
      </c>
      <c r="V154" s="61">
        <v>0.18334500000000001</v>
      </c>
      <c r="W154" s="61">
        <v>0.99990299999999999</v>
      </c>
      <c r="X154" s="62">
        <v>3.48429803E-2</v>
      </c>
      <c r="Y154" s="61"/>
      <c r="Z154" s="61"/>
      <c r="AA154" s="15">
        <f>IF("na"=F154,"",F154/F152)</f>
        <v>1.1600295506410792</v>
      </c>
      <c r="AB154" s="13">
        <f>IF("na"=J154,"",J154/J152)</f>
        <v>1.1343063414223227</v>
      </c>
      <c r="AC154" s="13">
        <f>IF("na"=M154,"",M154/M152)</f>
        <v>1.3213030819777736</v>
      </c>
      <c r="AD154" s="13">
        <f>IF("na"=Q154,"",Q154/Q152)</f>
        <v>1.0004254491463165</v>
      </c>
      <c r="AE154" s="13">
        <f>IF("na"=T154,"",T154/T152)</f>
        <v>1.9152665135088645</v>
      </c>
      <c r="AF154" s="13">
        <f>IF("na"=X154,"",X154/X152)</f>
        <v>1.225656152048453</v>
      </c>
      <c r="AG154" s="13">
        <f>AG153</f>
        <v>153</v>
      </c>
      <c r="AH154" s="63">
        <f t="shared" ca="1" si="18"/>
        <v>2</v>
      </c>
      <c r="AI154" s="63">
        <f t="shared" ca="1" si="18"/>
        <v>2</v>
      </c>
      <c r="AJ154" s="63">
        <f t="shared" ca="1" si="18"/>
        <v>2</v>
      </c>
      <c r="AK154" s="63">
        <f t="shared" ca="1" si="18"/>
        <v>1</v>
      </c>
      <c r="AL154" s="63">
        <f t="shared" ca="1" si="18"/>
        <v>2</v>
      </c>
      <c r="AM154" s="63">
        <f t="shared" ca="1" si="18"/>
        <v>2</v>
      </c>
      <c r="AO154" s="14">
        <f>IF("na"=F154,"",SQRT(F154)/SQRT(F152))</f>
        <v>1.0770466798802545</v>
      </c>
      <c r="AP154" s="14">
        <f>IF("na"=J154,"",SQRT(J154)/SQRT(J152))</f>
        <v>1.0650381877765336</v>
      </c>
      <c r="AQ154" s="14">
        <f>IF("na"=M154,"",SQRT(M154)/SQRT(M152))</f>
        <v>1.1494794830608215</v>
      </c>
      <c r="AR154" s="14">
        <f>IF("na"=Q154,"",SQRT(Q154)/SQRT(Q152))</f>
        <v>1.0002127019520981</v>
      </c>
      <c r="AS154" s="14">
        <f>IF("na"=T154,"",SQRT(T154)/SQRT(T152))</f>
        <v>1.3839315422046223</v>
      </c>
      <c r="AT154" s="14">
        <f>IF("na"=X154,"",SQRT(X154)/SQRT(X152))</f>
        <v>1.1070935606571168</v>
      </c>
    </row>
    <row r="155" spans="1:46" ht="12.75" customHeight="1" x14ac:dyDescent="0.3">
      <c r="A155" s="17" t="s">
        <v>282</v>
      </c>
      <c r="B155" s="58">
        <v>0.25583899999999998</v>
      </c>
      <c r="C155" s="58">
        <v>1.03494</v>
      </c>
      <c r="D155" s="64">
        <v>0.25569599999999998</v>
      </c>
      <c r="E155" s="65">
        <v>2.98531E-2</v>
      </c>
      <c r="F155" s="66">
        <v>8.9122789999999995E-4</v>
      </c>
      <c r="G155" s="65">
        <v>1.1528099999999999</v>
      </c>
      <c r="H155" s="66">
        <v>0.42828300000000002</v>
      </c>
      <c r="I155" s="66">
        <v>1.0537300000000001</v>
      </c>
      <c r="J155" s="67">
        <v>0.18377939209999999</v>
      </c>
      <c r="K155" s="64">
        <v>0.25714500000000001</v>
      </c>
      <c r="L155" s="65">
        <v>2.1189099999999999E-2</v>
      </c>
      <c r="M155" s="66">
        <v>4.5068350000000002E-4</v>
      </c>
      <c r="N155" s="65">
        <v>1.0832200000000001</v>
      </c>
      <c r="O155" s="66">
        <v>0.26971299999999998</v>
      </c>
      <c r="P155" s="66">
        <v>1.03779</v>
      </c>
      <c r="Q155" s="67">
        <v>7.2753224800000002E-2</v>
      </c>
      <c r="R155" s="64">
        <v>0.256442</v>
      </c>
      <c r="S155" s="65">
        <v>1.5095900000000001E-2</v>
      </c>
      <c r="T155" s="66">
        <v>2.282497E-4</v>
      </c>
      <c r="U155" s="65">
        <v>1.05863</v>
      </c>
      <c r="V155" s="66">
        <v>0.18351799999999999</v>
      </c>
      <c r="W155" s="66">
        <v>1.03714</v>
      </c>
      <c r="X155" s="67">
        <v>3.3683696300000003E-2</v>
      </c>
      <c r="Y155" s="65"/>
      <c r="Z155" s="65"/>
      <c r="AA155" s="15">
        <f>IF("na"=F155,"",F155/F152)</f>
        <v>0.96896084594417986</v>
      </c>
      <c r="AB155" s="13">
        <f>IF("na"=J155,"",J155/J152)</f>
        <v>1.1260115253916474</v>
      </c>
      <c r="AC155" s="13">
        <f>IF("na"=M155,"",M155/M152)</f>
        <v>0.94507561301102427</v>
      </c>
      <c r="AD155" s="13">
        <f>IF("na"=Q155,"",Q155/Q152)</f>
        <v>1.0843889217674783</v>
      </c>
      <c r="AE155" s="13">
        <f>IF("na"=T155,"",T155/T152)</f>
        <v>0.91946928928253902</v>
      </c>
      <c r="AF155" s="13">
        <f>IF("na"=X155,"",X155/X152)</f>
        <v>1.1848765300316955</v>
      </c>
      <c r="AG155" s="13">
        <f>AG154</f>
        <v>153</v>
      </c>
      <c r="AH155" s="63">
        <f t="shared" ca="1" si="18"/>
        <v>1</v>
      </c>
      <c r="AI155" s="63">
        <f t="shared" ca="1" si="18"/>
        <v>1</v>
      </c>
      <c r="AJ155" s="63">
        <f t="shared" ca="1" si="18"/>
        <v>1</v>
      </c>
      <c r="AK155" s="63">
        <f t="shared" ca="1" si="18"/>
        <v>2</v>
      </c>
      <c r="AL155" s="63">
        <f t="shared" ca="1" si="18"/>
        <v>1</v>
      </c>
      <c r="AM155" s="63">
        <f t="shared" ca="1" si="18"/>
        <v>1</v>
      </c>
      <c r="AO155" s="14">
        <f>IF("na"=F155,"",SQRT(F155)/SQRT(F152))</f>
        <v>0.98435808827081817</v>
      </c>
      <c r="AP155" s="14">
        <f>IF("na"=J155,"",SQRT(J155)/SQRT(J152))</f>
        <v>1.0611369022853023</v>
      </c>
      <c r="AQ155" s="14">
        <f>IF("na"=M155,"",SQRT(M155)/SQRT(M152))</f>
        <v>0.97214999511959277</v>
      </c>
      <c r="AR155" s="14">
        <f>IF("na"=Q155,"",SQRT(Q155)/SQRT(Q152))</f>
        <v>1.0413399645492718</v>
      </c>
      <c r="AS155" s="14">
        <f>IF("na"=T155,"",SQRT(T155)/SQRT(T152))</f>
        <v>0.95888961266797501</v>
      </c>
      <c r="AT155" s="14">
        <f>IF("na"=X155,"",SQRT(X155)/SQRT(X152))</f>
        <v>1.0885203397418421</v>
      </c>
    </row>
    <row r="156" spans="1:46" ht="12.75" customHeight="1" x14ac:dyDescent="0.3">
      <c r="A156" s="17" t="s">
        <v>283</v>
      </c>
      <c r="B156" s="58">
        <v>0.25583899999999998</v>
      </c>
      <c r="C156" s="58">
        <v>1.03494</v>
      </c>
      <c r="D156" s="68">
        <v>0.26838299999999998</v>
      </c>
      <c r="E156" s="13">
        <v>3.3144899999999998E-2</v>
      </c>
      <c r="F156" s="66">
        <v>1.2559362000000001E-3</v>
      </c>
      <c r="G156" s="65">
        <v>1.12764</v>
      </c>
      <c r="H156" s="66">
        <v>0.60832600000000003</v>
      </c>
      <c r="I156" s="66">
        <v>1.00712</v>
      </c>
      <c r="J156" s="67">
        <v>0.37083447460000002</v>
      </c>
      <c r="K156" s="68">
        <v>0.26785999999999999</v>
      </c>
      <c r="L156" s="13">
        <v>2.54851E-2</v>
      </c>
      <c r="M156" s="66">
        <v>7.9399470000000004E-4</v>
      </c>
      <c r="N156" s="65">
        <v>1.0646800000000001</v>
      </c>
      <c r="O156" s="66">
        <v>0.28556999999999999</v>
      </c>
      <c r="P156" s="66">
        <v>1.0130300000000001</v>
      </c>
      <c r="Q156" s="67">
        <v>8.2030273000000001E-2</v>
      </c>
      <c r="R156" s="68">
        <v>0.267735</v>
      </c>
      <c r="S156" s="13">
        <v>2.0058599999999999E-2</v>
      </c>
      <c r="T156" s="66">
        <v>5.4386219999999995E-4</v>
      </c>
      <c r="U156" s="65">
        <v>1.0555399999999999</v>
      </c>
      <c r="V156" s="66">
        <v>0.216669</v>
      </c>
      <c r="W156" s="66">
        <v>1.02651</v>
      </c>
      <c r="X156" s="67">
        <v>4.7016520399999998E-2</v>
      </c>
      <c r="Y156" s="65"/>
      <c r="Z156" s="65"/>
      <c r="AA156" s="15">
        <f>IF("na"=F156,"",F156/F152)</f>
        <v>1.3654790237198799</v>
      </c>
      <c r="AB156" s="13">
        <f>IF("na"=J156,"",J156/J152)</f>
        <v>2.2720931201303944</v>
      </c>
      <c r="AC156" s="13">
        <f>IF("na"=M156,"",M156/M152)</f>
        <v>1.6649933441761331</v>
      </c>
      <c r="AD156" s="13">
        <f>IF("na"=Q156,"",Q156/Q152)</f>
        <v>1.2226635937485191</v>
      </c>
      <c r="AE156" s="13">
        <f>IF("na"=T156,"",T156/T152)</f>
        <v>2.1908663647822451</v>
      </c>
      <c r="AF156" s="13">
        <f>IF("na"=X156,"",X156/X152)</f>
        <v>1.6538794035414817</v>
      </c>
      <c r="AG156" s="13">
        <f>AG155</f>
        <v>153</v>
      </c>
      <c r="AH156" s="63">
        <f t="shared" ca="1" si="18"/>
        <v>4</v>
      </c>
      <c r="AI156" s="63">
        <f t="shared" ca="1" si="18"/>
        <v>4</v>
      </c>
      <c r="AJ156" s="63">
        <f t="shared" ca="1" si="18"/>
        <v>4</v>
      </c>
      <c r="AK156" s="63">
        <f t="shared" ca="1" si="18"/>
        <v>3</v>
      </c>
      <c r="AL156" s="63">
        <f t="shared" ca="1" si="18"/>
        <v>4</v>
      </c>
      <c r="AM156" s="63">
        <f t="shared" ca="1" si="18"/>
        <v>3</v>
      </c>
      <c r="AO156" s="14">
        <f>IF("na"=F156,"",SQRT(F156)/SQRT(F152))</f>
        <v>1.168537129799426</v>
      </c>
      <c r="AP156" s="14">
        <f>IF("na"=J156,"",SQRT(J156)/SQRT(J152))</f>
        <v>1.5073463835928338</v>
      </c>
      <c r="AQ156" s="14">
        <f>IF("na"=M156,"",SQRT(M156)/SQRT(M152))</f>
        <v>1.290346210974455</v>
      </c>
      <c r="AR156" s="14">
        <f>IF("na"=Q156,"",SQRT(Q156)/SQRT(Q152))</f>
        <v>1.1057411965503137</v>
      </c>
      <c r="AS156" s="14">
        <f>IF("na"=T156,"",SQRT(T156)/SQRT(T152))</f>
        <v>1.4801575472841551</v>
      </c>
      <c r="AT156" s="14">
        <f>IF("na"=X156,"",SQRT(X156)/SQRT(X152))</f>
        <v>1.2860324270956318</v>
      </c>
    </row>
    <row r="157" spans="1:46" ht="12.75" customHeight="1" x14ac:dyDescent="0.3">
      <c r="B157" s="69"/>
      <c r="C157" s="69"/>
      <c r="D157" s="13"/>
      <c r="E157" s="13"/>
      <c r="F157" s="13"/>
      <c r="G157" s="13"/>
      <c r="H157" s="13"/>
      <c r="I157" s="13"/>
      <c r="J157" s="13"/>
      <c r="K157" s="13"/>
      <c r="L157" s="13"/>
    </row>
    <row r="158" spans="1:46" ht="12.75" customHeight="1" x14ac:dyDescent="0.3">
      <c r="A158" s="17"/>
      <c r="B158" s="17"/>
      <c r="C158" s="17"/>
      <c r="D158" s="6" t="s">
        <v>314</v>
      </c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17"/>
      <c r="Z158" s="17"/>
      <c r="AA158" s="51"/>
      <c r="AB158" s="52"/>
      <c r="AC158" s="52"/>
      <c r="AD158" s="52"/>
      <c r="AE158" s="52"/>
      <c r="AF158" s="52"/>
      <c r="AG158" s="52"/>
      <c r="AH158" s="53"/>
      <c r="AI158" s="53"/>
      <c r="AJ158" s="53"/>
      <c r="AK158" s="53"/>
      <c r="AL158" s="53"/>
      <c r="AM158" s="53"/>
      <c r="AO158" s="52"/>
      <c r="AP158" s="52"/>
      <c r="AQ158" s="52"/>
      <c r="AR158" s="52"/>
      <c r="AS158" s="52"/>
      <c r="AT158" s="52"/>
    </row>
    <row r="159" spans="1:46" ht="12.75" customHeight="1" x14ac:dyDescent="0.3">
      <c r="B159" s="54" t="s">
        <v>293</v>
      </c>
      <c r="C159" s="54" t="s">
        <v>293</v>
      </c>
      <c r="D159" s="1">
        <v>7</v>
      </c>
      <c r="E159" s="1"/>
      <c r="F159" s="1"/>
      <c r="G159" s="1"/>
      <c r="H159" s="1"/>
      <c r="I159" s="1"/>
      <c r="J159" s="1"/>
      <c r="K159" s="1">
        <v>15</v>
      </c>
      <c r="L159" s="1"/>
      <c r="M159" s="1"/>
      <c r="N159" s="1"/>
      <c r="O159" s="1"/>
      <c r="P159" s="1"/>
      <c r="Q159" s="1"/>
      <c r="R159" s="1">
        <v>30</v>
      </c>
      <c r="S159" s="1"/>
      <c r="T159" s="1"/>
      <c r="U159" s="1"/>
      <c r="V159" s="1"/>
      <c r="W159" s="1"/>
      <c r="X159" s="1"/>
      <c r="Y159" s="55"/>
      <c r="Z159" s="55"/>
    </row>
    <row r="160" spans="1:46" ht="12.75" customHeight="1" x14ac:dyDescent="0.3">
      <c r="B160" s="56" t="s">
        <v>284</v>
      </c>
      <c r="C160" s="56" t="s">
        <v>294</v>
      </c>
      <c r="D160" s="57" t="s">
        <v>284</v>
      </c>
      <c r="E160" s="58" t="s">
        <v>287</v>
      </c>
      <c r="F160" s="58" t="s">
        <v>295</v>
      </c>
      <c r="G160" s="58" t="s">
        <v>296</v>
      </c>
      <c r="H160" s="58" t="s">
        <v>297</v>
      </c>
      <c r="I160" s="58" t="s">
        <v>298</v>
      </c>
      <c r="J160" s="59" t="s">
        <v>299</v>
      </c>
      <c r="K160" s="57" t="s">
        <v>284</v>
      </c>
      <c r="L160" s="58" t="s">
        <v>287</v>
      </c>
      <c r="M160" s="58" t="s">
        <v>295</v>
      </c>
      <c r="N160" s="58" t="s">
        <v>296</v>
      </c>
      <c r="O160" s="58" t="s">
        <v>297</v>
      </c>
      <c r="P160" s="58" t="s">
        <v>298</v>
      </c>
      <c r="Q160" s="59" t="s">
        <v>299</v>
      </c>
      <c r="R160" s="57" t="s">
        <v>284</v>
      </c>
      <c r="S160" s="58" t="s">
        <v>287</v>
      </c>
      <c r="T160" s="58" t="s">
        <v>295</v>
      </c>
      <c r="U160" s="58" t="s">
        <v>296</v>
      </c>
      <c r="V160" s="58" t="s">
        <v>297</v>
      </c>
      <c r="W160" s="58" t="s">
        <v>298</v>
      </c>
      <c r="X160" s="59" t="s">
        <v>299</v>
      </c>
      <c r="Y160" s="58"/>
      <c r="Z160" s="58"/>
    </row>
    <row r="161" spans="1:46" ht="12.75" customHeight="1" x14ac:dyDescent="0.3">
      <c r="A161" s="17" t="s">
        <v>300</v>
      </c>
      <c r="B161" s="58">
        <v>5.4144600000000001E-2</v>
      </c>
      <c r="C161" s="58">
        <v>1.2346299999999999</v>
      </c>
      <c r="D161" s="60">
        <v>5.4684999999999997E-2</v>
      </c>
      <c r="E161" s="61">
        <v>1.73805E-2</v>
      </c>
      <c r="F161" s="61">
        <v>3.0237370000000001E-4</v>
      </c>
      <c r="G161" s="61">
        <v>1.45746</v>
      </c>
      <c r="H161" s="61">
        <v>1.1166799999999999</v>
      </c>
      <c r="I161" s="61">
        <v>1.2531300000000001</v>
      </c>
      <c r="J161" s="62">
        <v>1.2473164724000001</v>
      </c>
      <c r="K161" s="60">
        <v>5.4170000000000003E-2</v>
      </c>
      <c r="L161" s="61">
        <v>1.1981E-2</v>
      </c>
      <c r="M161" s="61">
        <v>1.4354489999999999E-4</v>
      </c>
      <c r="N161" s="61">
        <v>1.33595</v>
      </c>
      <c r="O161" s="61">
        <v>0.57404100000000002</v>
      </c>
      <c r="P161" s="61">
        <v>1.2549600000000001</v>
      </c>
      <c r="Q161" s="62">
        <v>0.32993637850000002</v>
      </c>
      <c r="R161" s="60">
        <v>5.4115700000000003E-2</v>
      </c>
      <c r="S161" s="61">
        <v>8.9349700000000004E-3</v>
      </c>
      <c r="T161" s="61">
        <v>7.9834399999999996E-5</v>
      </c>
      <c r="U161" s="61">
        <v>1.2718100000000001</v>
      </c>
      <c r="V161" s="61">
        <v>0.39014799999999999</v>
      </c>
      <c r="W161" s="61">
        <v>1.2282200000000001</v>
      </c>
      <c r="X161" s="62">
        <v>0.15225654999999999</v>
      </c>
      <c r="Y161" s="61"/>
      <c r="Z161" s="61"/>
      <c r="AH161" s="63"/>
      <c r="AI161" s="63"/>
    </row>
    <row r="162" spans="1:46" ht="12.75" customHeight="1" x14ac:dyDescent="0.3">
      <c r="A162" s="17" t="s">
        <v>354</v>
      </c>
      <c r="B162" s="58">
        <v>5.4144600000000001E-2</v>
      </c>
      <c r="C162" s="58">
        <v>1.2346299999999999</v>
      </c>
      <c r="D162" s="60">
        <v>5.5592700000000002E-2</v>
      </c>
      <c r="E162" s="61">
        <v>2.16207E-2</v>
      </c>
      <c r="F162" s="61">
        <v>4.6955150000000003E-4</v>
      </c>
      <c r="G162" s="61">
        <v>1.4619200000000001</v>
      </c>
      <c r="H162" s="61">
        <v>1.37584</v>
      </c>
      <c r="I162" s="61">
        <v>1.2068300000000001</v>
      </c>
      <c r="J162" s="62">
        <v>1.8937085456</v>
      </c>
      <c r="K162" s="60">
        <v>5.4984999999999999E-2</v>
      </c>
      <c r="L162" s="61">
        <v>1.7632999999999999E-2</v>
      </c>
      <c r="M162" s="61">
        <v>3.1162879999999999E-4</v>
      </c>
      <c r="N162" s="61">
        <v>1.3356300000000001</v>
      </c>
      <c r="O162" s="61">
        <v>0.70831299999999997</v>
      </c>
      <c r="P162" s="61">
        <v>1.2221500000000001</v>
      </c>
      <c r="Q162" s="62">
        <v>0.50186305630000005</v>
      </c>
      <c r="R162" s="60">
        <v>5.4331900000000002E-2</v>
      </c>
      <c r="S162" s="61">
        <v>1.5809699999999999E-2</v>
      </c>
      <c r="T162" s="61">
        <v>2.4998160000000002E-4</v>
      </c>
      <c r="U162" s="61">
        <v>1.3021400000000001</v>
      </c>
      <c r="V162" s="61">
        <v>0.59842200000000001</v>
      </c>
      <c r="W162" s="61">
        <v>1.23244</v>
      </c>
      <c r="X162" s="62">
        <v>0.35811368609999999</v>
      </c>
      <c r="Y162" s="61"/>
      <c r="Z162" s="61"/>
      <c r="AA162" s="15">
        <f>IF("na"=F162,"",F162/F161)</f>
        <v>1.5528847250934854</v>
      </c>
      <c r="AB162" s="13">
        <f>IF("na"=J162,"",J162/J161)</f>
        <v>1.5182261980043099</v>
      </c>
      <c r="AC162" s="13">
        <f>IF("na"=M162,"",M162/M161)</f>
        <v>2.1709499954369678</v>
      </c>
      <c r="AD162" s="13">
        <f>IF("na"=Q162,"",Q162/Q161)</f>
        <v>1.5210903950077759</v>
      </c>
      <c r="AE162" s="13">
        <f>IF("na"=T162,"",T162/T161)</f>
        <v>3.1312516910003714</v>
      </c>
      <c r="AF162" s="13">
        <f>IF("na"=X162,"",X162/X161)</f>
        <v>2.3520412494569198</v>
      </c>
      <c r="AG162" s="13">
        <f>ROW()</f>
        <v>162</v>
      </c>
      <c r="AH162" s="63">
        <f t="shared" ref="AH162:AM165" ca="1" si="19">SUM(IF(INDIRECT(ADDRESS(ROW(),AH$40))&gt;INDIRECT(ADDRESS($AG162,AH$40)),1,0),IF(INDIRECT(ADDRESS(ROW(),AH$40))&gt;INDIRECT(ADDRESS($AG162+1,AH$40)),1,0),IF(INDIRECT(ADDRESS(ROW(),AH$40))&gt;INDIRECT(ADDRESS($AG162+2,AH$40)),1,0),IF(INDIRECT(ADDRESS(ROW(),AH$40))&gt;INDIRECT(ADDRESS($AG162+3,AH$40)),1,0))+1</f>
        <v>2</v>
      </c>
      <c r="AI162" s="63">
        <f t="shared" ca="1" si="19"/>
        <v>4</v>
      </c>
      <c r="AJ162" s="63">
        <f t="shared" ca="1" si="19"/>
        <v>2</v>
      </c>
      <c r="AK162" s="63">
        <f t="shared" ca="1" si="19"/>
        <v>4</v>
      </c>
      <c r="AL162" s="63">
        <f t="shared" ca="1" si="19"/>
        <v>2</v>
      </c>
      <c r="AM162" s="63">
        <f t="shared" ca="1" si="19"/>
        <v>4</v>
      </c>
      <c r="AO162" s="14">
        <f>IF("na"=F162,"",SQRT(F162)/SQRT(F161))</f>
        <v>1.2461479547363088</v>
      </c>
      <c r="AP162" s="14">
        <f>IF("na"=J162,"",SQRT(J162)/SQRT(J161))</f>
        <v>1.2321632188976872</v>
      </c>
      <c r="AQ162" s="14">
        <f>IF("na"=M162,"",SQRT(M162)/SQRT(M161))</f>
        <v>1.4734144004444125</v>
      </c>
      <c r="AR162" s="14">
        <f>IF("na"=Q162,"",SQRT(Q162)/SQRT(Q161))</f>
        <v>1.2333249348844675</v>
      </c>
      <c r="AS162" s="14">
        <f>IF("na"=T162,"",SQRT(T162)/SQRT(T161))</f>
        <v>1.7695343147281353</v>
      </c>
      <c r="AT162" s="14">
        <f>IF("na"=X162,"",SQRT(X162)/SQRT(X161))</f>
        <v>1.5336366093233822</v>
      </c>
    </row>
    <row r="163" spans="1:46" ht="12.75" customHeight="1" x14ac:dyDescent="0.3">
      <c r="A163" s="17" t="s">
        <v>281</v>
      </c>
      <c r="B163" s="58">
        <v>5.4144600000000001E-2</v>
      </c>
      <c r="C163" s="58">
        <v>1.2346299999999999</v>
      </c>
      <c r="D163" s="60">
        <v>6.9048200000000004E-2</v>
      </c>
      <c r="E163" s="61">
        <v>1.9540100000000001E-2</v>
      </c>
      <c r="F163" s="61">
        <v>6.0393269999999997E-4</v>
      </c>
      <c r="G163" s="61">
        <v>1.4798199999999999</v>
      </c>
      <c r="H163" s="61">
        <v>0.96511599999999997</v>
      </c>
      <c r="I163" s="61">
        <v>1.31016</v>
      </c>
      <c r="J163" s="62">
        <v>0.93715367429999996</v>
      </c>
      <c r="K163" s="60">
        <v>6.8987400000000004E-2</v>
      </c>
      <c r="L163" s="61">
        <v>1.50422E-2</v>
      </c>
      <c r="M163" s="61">
        <v>4.4657639999999999E-4</v>
      </c>
      <c r="N163" s="61">
        <v>1.41299</v>
      </c>
      <c r="O163" s="61">
        <v>0.56630499999999995</v>
      </c>
      <c r="P163" s="61">
        <v>1.3328800000000001</v>
      </c>
      <c r="Q163" s="62">
        <v>0.3303544155</v>
      </c>
      <c r="R163" s="60">
        <v>6.9301799999999997E-2</v>
      </c>
      <c r="S163" s="61">
        <v>1.25016E-2</v>
      </c>
      <c r="T163" s="61">
        <v>3.8603070000000001E-4</v>
      </c>
      <c r="U163" s="61">
        <v>1.3499300000000001</v>
      </c>
      <c r="V163" s="61">
        <v>0.39490599999999998</v>
      </c>
      <c r="W163" s="61">
        <v>1.31172</v>
      </c>
      <c r="X163" s="62">
        <v>0.16189361690000001</v>
      </c>
      <c r="Y163" s="61"/>
      <c r="Z163" s="61"/>
      <c r="AA163" s="15">
        <f>IF("na"=F163,"",F163/F161)</f>
        <v>1.9973056519135095</v>
      </c>
      <c r="AB163" s="13">
        <f>IF("na"=J163,"",J163/J161)</f>
        <v>0.75133592399112126</v>
      </c>
      <c r="AC163" s="13">
        <f>IF("na"=M163,"",M163/M161)</f>
        <v>3.1110572371432217</v>
      </c>
      <c r="AD163" s="13">
        <f>IF("na"=Q163,"",Q163/Q161)</f>
        <v>1.001267023060326</v>
      </c>
      <c r="AE163" s="13">
        <f>IF("na"=T163,"",T163/T161)</f>
        <v>4.8353930135380239</v>
      </c>
      <c r="AF163" s="13">
        <f>IF("na"=X163,"",X163/X161)</f>
        <v>1.0632949249145605</v>
      </c>
      <c r="AG163" s="13">
        <f>AG162</f>
        <v>162</v>
      </c>
      <c r="AH163" s="63">
        <f t="shared" ca="1" si="19"/>
        <v>3</v>
      </c>
      <c r="AI163" s="63">
        <f t="shared" ca="1" si="19"/>
        <v>1</v>
      </c>
      <c r="AJ163" s="63">
        <f t="shared" ca="1" si="19"/>
        <v>3</v>
      </c>
      <c r="AK163" s="63">
        <f t="shared" ca="1" si="19"/>
        <v>1</v>
      </c>
      <c r="AL163" s="63">
        <f t="shared" ca="1" si="19"/>
        <v>3</v>
      </c>
      <c r="AM163" s="63">
        <f t="shared" ca="1" si="19"/>
        <v>2</v>
      </c>
      <c r="AO163" s="14">
        <f>IF("na"=F163,"",SQRT(F163)/SQRT(F161))</f>
        <v>1.413260645427272</v>
      </c>
      <c r="AP163" s="14">
        <f>IF("na"=J163,"",SQRT(J163)/SQRT(J161))</f>
        <v>0.8667963567015734</v>
      </c>
      <c r="AQ163" s="14">
        <f>IF("na"=M163,"",SQRT(M163)/SQRT(M161))</f>
        <v>1.7638189354758673</v>
      </c>
      <c r="AR163" s="14">
        <f>IF("na"=Q163,"",SQRT(Q163)/SQRT(Q161))</f>
        <v>1.0006333109887589</v>
      </c>
      <c r="AS163" s="14">
        <f>IF("na"=T163,"",SQRT(T163)/SQRT(T161))</f>
        <v>2.1989527083450486</v>
      </c>
      <c r="AT163" s="14">
        <f>IF("na"=X163,"",SQRT(X163)/SQRT(X161))</f>
        <v>1.0311619295312258</v>
      </c>
    </row>
    <row r="164" spans="1:46" ht="12.75" customHeight="1" x14ac:dyDescent="0.3">
      <c r="A164" s="17" t="s">
        <v>282</v>
      </c>
      <c r="B164" s="58">
        <v>5.4144600000000001E-2</v>
      </c>
      <c r="C164" s="58">
        <v>1.2346299999999999</v>
      </c>
      <c r="D164" s="64">
        <v>5.7431099999999999E-2</v>
      </c>
      <c r="E164" s="65">
        <v>1.7560800000000001E-2</v>
      </c>
      <c r="F164" s="66">
        <v>3.1918259999999998E-4</v>
      </c>
      <c r="G164" s="65">
        <v>1.4878499999999999</v>
      </c>
      <c r="H164" s="66">
        <v>1.1422399999999999</v>
      </c>
      <c r="I164" s="66">
        <v>1.2492399999999999</v>
      </c>
      <c r="J164" s="67">
        <v>1.3049256697</v>
      </c>
      <c r="K164" s="64">
        <v>5.6428600000000002E-2</v>
      </c>
      <c r="L164" s="65">
        <v>1.2304600000000001E-2</v>
      </c>
      <c r="M164" s="66">
        <v>1.5661970000000001E-4</v>
      </c>
      <c r="N164" s="65">
        <v>1.3664400000000001</v>
      </c>
      <c r="O164" s="66">
        <v>0.60600900000000002</v>
      </c>
      <c r="P164" s="66">
        <v>1.26894</v>
      </c>
      <c r="Q164" s="67">
        <v>0.36842408409999999</v>
      </c>
      <c r="R164" s="64">
        <v>5.6921699999999999E-2</v>
      </c>
      <c r="S164" s="65">
        <v>8.6798199999999995E-3</v>
      </c>
      <c r="T164" s="66">
        <v>8.3051400000000002E-5</v>
      </c>
      <c r="U164" s="65">
        <v>1.3174999999999999</v>
      </c>
      <c r="V164" s="66">
        <v>0.392955</v>
      </c>
      <c r="W164" s="66">
        <v>1.2744800000000001</v>
      </c>
      <c r="X164" s="67">
        <v>0.1560016545</v>
      </c>
      <c r="Y164" s="65"/>
      <c r="Z164" s="65"/>
      <c r="AA164" s="15">
        <f>IF("na"=F164,"",F164/F161)</f>
        <v>1.0555898214692614</v>
      </c>
      <c r="AB164" s="13">
        <f>IF("na"=J164,"",J164/J161)</f>
        <v>1.0461865120638969</v>
      </c>
      <c r="AC164" s="13">
        <f>IF("na"=M164,"",M164/M161)</f>
        <v>1.0910850890557591</v>
      </c>
      <c r="AD164" s="13">
        <f>IF("na"=Q164,"",Q164/Q161)</f>
        <v>1.116651900511783</v>
      </c>
      <c r="AE164" s="13">
        <f>IF("na"=T164,"",T164/T161)</f>
        <v>1.0402959125389557</v>
      </c>
      <c r="AF164" s="13">
        <f>IF("na"=X164,"",X164/X161)</f>
        <v>1.024597329310299</v>
      </c>
      <c r="AG164" s="13">
        <f>AG163</f>
        <v>162</v>
      </c>
      <c r="AH164" s="63">
        <f t="shared" ca="1" si="19"/>
        <v>1</v>
      </c>
      <c r="AI164" s="63">
        <f t="shared" ca="1" si="19"/>
        <v>3</v>
      </c>
      <c r="AJ164" s="63">
        <f t="shared" ca="1" si="19"/>
        <v>1</v>
      </c>
      <c r="AK164" s="63">
        <f t="shared" ca="1" si="19"/>
        <v>2</v>
      </c>
      <c r="AL164" s="63">
        <f t="shared" ca="1" si="19"/>
        <v>1</v>
      </c>
      <c r="AM164" s="63">
        <f t="shared" ca="1" si="19"/>
        <v>1</v>
      </c>
      <c r="AO164" s="14">
        <f>IF("na"=F164,"",SQRT(F164)/SQRT(F161))</f>
        <v>1.0274190096884821</v>
      </c>
      <c r="AP164" s="14">
        <f>IF("na"=J164,"",SQRT(J164)/SQRT(J161))</f>
        <v>1.0228325923942279</v>
      </c>
      <c r="AQ164" s="14">
        <f>IF("na"=M164,"",SQRT(M164)/SQRT(M161))</f>
        <v>1.0445501850345722</v>
      </c>
      <c r="AR164" s="14">
        <f>IF("na"=Q164,"",SQRT(Q164)/SQRT(Q161))</f>
        <v>1.0567175121629164</v>
      </c>
      <c r="AS164" s="14">
        <f>IF("na"=T164,"",SQRT(T164)/SQRT(T161))</f>
        <v>1.0199489754585549</v>
      </c>
      <c r="AT164" s="14">
        <f>IF("na"=X164,"",SQRT(X164)/SQRT(X161))</f>
        <v>1.0122239521520418</v>
      </c>
    </row>
    <row r="165" spans="1:46" ht="12.75" customHeight="1" x14ac:dyDescent="0.3">
      <c r="A165" s="17" t="s">
        <v>283</v>
      </c>
      <c r="B165" s="58">
        <v>5.4144600000000001E-2</v>
      </c>
      <c r="C165" s="58">
        <v>1.2346299999999999</v>
      </c>
      <c r="D165" s="68">
        <v>6.8456199999999995E-2</v>
      </c>
      <c r="E165" s="13">
        <v>2.4639399999999999E-2</v>
      </c>
      <c r="F165" s="66">
        <v>8.1192180000000001E-4</v>
      </c>
      <c r="G165" s="65">
        <v>1.4957100000000001</v>
      </c>
      <c r="H165" s="66">
        <v>1.06603</v>
      </c>
      <c r="I165" s="66">
        <v>1.29294</v>
      </c>
      <c r="J165" s="67">
        <v>1.1398200169999999</v>
      </c>
      <c r="K165" s="68">
        <v>6.8125000000000005E-2</v>
      </c>
      <c r="L165" s="13">
        <v>2.1313700000000001E-2</v>
      </c>
      <c r="M165" s="66">
        <v>6.4972529999999997E-4</v>
      </c>
      <c r="N165" s="65">
        <v>1.41381</v>
      </c>
      <c r="O165" s="66">
        <v>0.70465599999999995</v>
      </c>
      <c r="P165" s="66">
        <v>1.30169</v>
      </c>
      <c r="Q165" s="67">
        <v>0.50103712190000005</v>
      </c>
      <c r="R165" s="68">
        <v>6.7866899999999994E-2</v>
      </c>
      <c r="S165" s="13">
        <v>1.9338399999999999E-2</v>
      </c>
      <c r="T165" s="66">
        <v>5.6227519999999995E-4</v>
      </c>
      <c r="U165" s="65">
        <v>1.3570800000000001</v>
      </c>
      <c r="V165" s="66">
        <v>0.53988100000000006</v>
      </c>
      <c r="W165" s="66">
        <v>1.2969200000000001</v>
      </c>
      <c r="X165" s="67">
        <v>0.29535153819999999</v>
      </c>
      <c r="Y165" s="65"/>
      <c r="Z165" s="65"/>
      <c r="AA165" s="15">
        <f>IF("na"=F165,"",F165/F161)</f>
        <v>2.6851601180922811</v>
      </c>
      <c r="AB165" s="13">
        <f>IF("na"=J165,"",J165/J161)</f>
        <v>0.91381781786849736</v>
      </c>
      <c r="AC165" s="13">
        <f>IF("na"=M165,"",M165/M161)</f>
        <v>4.5262862003456759</v>
      </c>
      <c r="AD165" s="13">
        <f>IF("na"=Q165,"",Q165/Q161)</f>
        <v>1.5185870808726236</v>
      </c>
      <c r="AE165" s="13">
        <f>IF("na"=T165,"",T165/T161)</f>
        <v>7.043019049432325</v>
      </c>
      <c r="AF165" s="13">
        <f>IF("na"=X165,"",X165/X161)</f>
        <v>1.9398281269344406</v>
      </c>
      <c r="AG165" s="13">
        <f>AG164</f>
        <v>162</v>
      </c>
      <c r="AH165" s="63">
        <f t="shared" ca="1" si="19"/>
        <v>4</v>
      </c>
      <c r="AI165" s="63">
        <f t="shared" ca="1" si="19"/>
        <v>2</v>
      </c>
      <c r="AJ165" s="63">
        <f t="shared" ca="1" si="19"/>
        <v>4</v>
      </c>
      <c r="AK165" s="63">
        <f t="shared" ca="1" si="19"/>
        <v>3</v>
      </c>
      <c r="AL165" s="63">
        <f t="shared" ca="1" si="19"/>
        <v>4</v>
      </c>
      <c r="AM165" s="63">
        <f t="shared" ca="1" si="19"/>
        <v>3</v>
      </c>
      <c r="AO165" s="14">
        <f>IF("na"=F165,"",SQRT(F165)/SQRT(F161))</f>
        <v>1.6386458183793964</v>
      </c>
      <c r="AP165" s="14">
        <f>IF("na"=J165,"",SQRT(J165)/SQRT(J161))</f>
        <v>0.95593818726343249</v>
      </c>
      <c r="AQ165" s="14">
        <f>IF("na"=M165,"",SQRT(M165)/SQRT(M161))</f>
        <v>2.1275070388475044</v>
      </c>
      <c r="AR165" s="14">
        <f>IF("na"=Q165,"",SQRT(Q165)/SQRT(Q161))</f>
        <v>1.2323096529982323</v>
      </c>
      <c r="AS165" s="14">
        <f>IF("na"=T165,"",SQRT(T165)/SQRT(T161))</f>
        <v>2.653868694836337</v>
      </c>
      <c r="AT165" s="14">
        <f>IF("na"=X165,"",SQRT(X165)/SQRT(X161))</f>
        <v>1.3927771275169765</v>
      </c>
    </row>
    <row r="166" spans="1:46" ht="12.75" customHeight="1" x14ac:dyDescent="0.3">
      <c r="B166" s="69"/>
      <c r="C166" s="69"/>
      <c r="D166" s="13"/>
      <c r="E166" s="13"/>
      <c r="F166" s="13"/>
      <c r="G166" s="13"/>
      <c r="H166" s="13"/>
      <c r="I166" s="13"/>
      <c r="J166" s="13"/>
      <c r="K166" s="13"/>
      <c r="L166" s="13"/>
    </row>
    <row r="167" spans="1:46" ht="12.75" customHeight="1" x14ac:dyDescent="0.3">
      <c r="A167" s="17"/>
      <c r="B167" s="17"/>
      <c r="C167" s="17"/>
      <c r="D167" s="6" t="s">
        <v>315</v>
      </c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17"/>
      <c r="Z167" s="17"/>
      <c r="AA167" s="51"/>
      <c r="AB167" s="52"/>
      <c r="AC167" s="52"/>
      <c r="AD167" s="52"/>
      <c r="AE167" s="52"/>
      <c r="AF167" s="52"/>
      <c r="AG167" s="52"/>
      <c r="AH167" s="53"/>
      <c r="AI167" s="53"/>
      <c r="AJ167" s="53"/>
      <c r="AK167" s="53"/>
      <c r="AL167" s="53"/>
      <c r="AM167" s="53"/>
      <c r="AO167" s="52"/>
      <c r="AP167" s="52"/>
      <c r="AQ167" s="52"/>
      <c r="AR167" s="52"/>
      <c r="AS167" s="52"/>
      <c r="AT167" s="52"/>
    </row>
    <row r="168" spans="1:46" ht="12.75" customHeight="1" x14ac:dyDescent="0.3">
      <c r="B168" s="54" t="s">
        <v>293</v>
      </c>
      <c r="C168" s="54" t="s">
        <v>293</v>
      </c>
      <c r="D168" s="1">
        <v>7</v>
      </c>
      <c r="E168" s="1"/>
      <c r="F168" s="1"/>
      <c r="G168" s="1"/>
      <c r="H168" s="1"/>
      <c r="I168" s="1"/>
      <c r="J168" s="1"/>
      <c r="K168" s="1">
        <v>15</v>
      </c>
      <c r="L168" s="1"/>
      <c r="M168" s="1"/>
      <c r="N168" s="1"/>
      <c r="O168" s="1"/>
      <c r="P168" s="1"/>
      <c r="Q168" s="1"/>
      <c r="R168" s="1">
        <v>30</v>
      </c>
      <c r="S168" s="1"/>
      <c r="T168" s="1"/>
      <c r="U168" s="1"/>
      <c r="V168" s="1"/>
      <c r="W168" s="1"/>
      <c r="X168" s="1"/>
      <c r="Y168" s="55"/>
      <c r="Z168" s="55"/>
    </row>
    <row r="169" spans="1:46" ht="12.75" customHeight="1" x14ac:dyDescent="0.3">
      <c r="B169" s="56" t="s">
        <v>284</v>
      </c>
      <c r="C169" s="56" t="s">
        <v>294</v>
      </c>
      <c r="D169" s="57" t="s">
        <v>284</v>
      </c>
      <c r="E169" s="58" t="s">
        <v>287</v>
      </c>
      <c r="F169" s="58" t="s">
        <v>295</v>
      </c>
      <c r="G169" s="58" t="s">
        <v>296</v>
      </c>
      <c r="H169" s="58" t="s">
        <v>297</v>
      </c>
      <c r="I169" s="58" t="s">
        <v>298</v>
      </c>
      <c r="J169" s="59" t="s">
        <v>299</v>
      </c>
      <c r="K169" s="57" t="s">
        <v>284</v>
      </c>
      <c r="L169" s="58" t="s">
        <v>287</v>
      </c>
      <c r="M169" s="58" t="s">
        <v>295</v>
      </c>
      <c r="N169" s="58" t="s">
        <v>296</v>
      </c>
      <c r="O169" s="58" t="s">
        <v>297</v>
      </c>
      <c r="P169" s="58" t="s">
        <v>298</v>
      </c>
      <c r="Q169" s="59" t="s">
        <v>299</v>
      </c>
      <c r="R169" s="57" t="s">
        <v>284</v>
      </c>
      <c r="S169" s="58" t="s">
        <v>287</v>
      </c>
      <c r="T169" s="58" t="s">
        <v>295</v>
      </c>
      <c r="U169" s="58" t="s">
        <v>296</v>
      </c>
      <c r="V169" s="58" t="s">
        <v>297</v>
      </c>
      <c r="W169" s="58" t="s">
        <v>298</v>
      </c>
      <c r="X169" s="59" t="s">
        <v>299</v>
      </c>
      <c r="Y169" s="58"/>
      <c r="Z169" s="58"/>
    </row>
    <row r="170" spans="1:46" ht="12.75" customHeight="1" x14ac:dyDescent="0.3">
      <c r="A170" s="17" t="s">
        <v>300</v>
      </c>
      <c r="B170" s="58">
        <v>7.2206300000000001E-2</v>
      </c>
      <c r="C170" s="58">
        <v>1.1065799999999999</v>
      </c>
      <c r="D170" s="60">
        <v>7.2285600000000005E-2</v>
      </c>
      <c r="E170" s="61">
        <v>1.7897199999999999E-2</v>
      </c>
      <c r="F170" s="61">
        <v>3.2031589999999998E-4</v>
      </c>
      <c r="G170" s="61">
        <v>1.37575</v>
      </c>
      <c r="H170" s="61">
        <v>0.97684199999999999</v>
      </c>
      <c r="I170" s="61">
        <v>1.08934</v>
      </c>
      <c r="J170" s="62">
        <v>0.9545175105</v>
      </c>
      <c r="K170" s="60">
        <v>7.2410600000000006E-2</v>
      </c>
      <c r="L170" s="61">
        <v>1.25846E-2</v>
      </c>
      <c r="M170" s="61">
        <v>1.5841379999999999E-4</v>
      </c>
      <c r="N170" s="61">
        <v>1.2671300000000001</v>
      </c>
      <c r="O170" s="61">
        <v>0.68636699999999995</v>
      </c>
      <c r="P170" s="61">
        <v>1.11937</v>
      </c>
      <c r="Q170" s="62">
        <v>0.47126324269999997</v>
      </c>
      <c r="R170" s="60">
        <v>7.2826000000000002E-2</v>
      </c>
      <c r="S170" s="61">
        <v>8.8230200000000009E-3</v>
      </c>
      <c r="T170" s="61">
        <v>7.8229600000000001E-5</v>
      </c>
      <c r="U170" s="61">
        <v>1.1804600000000001</v>
      </c>
      <c r="V170" s="61">
        <v>0.34053800000000001</v>
      </c>
      <c r="W170" s="61">
        <v>1.1202099999999999</v>
      </c>
      <c r="X170" s="62">
        <v>0.1161519063</v>
      </c>
      <c r="Y170" s="61"/>
      <c r="Z170" s="61"/>
      <c r="AH170" s="63"/>
      <c r="AI170" s="63"/>
    </row>
    <row r="171" spans="1:46" ht="12.75" customHeight="1" x14ac:dyDescent="0.3">
      <c r="A171" s="17" t="s">
        <v>354</v>
      </c>
      <c r="B171" s="58">
        <v>7.2206300000000001E-2</v>
      </c>
      <c r="C171" s="58">
        <v>1.1065799999999999</v>
      </c>
      <c r="D171" s="60">
        <v>7.2351100000000002E-2</v>
      </c>
      <c r="E171" s="61">
        <v>2.04307E-2</v>
      </c>
      <c r="F171" s="61">
        <v>4.1743439999999998E-4</v>
      </c>
      <c r="G171" s="61">
        <v>1.42936</v>
      </c>
      <c r="H171" s="61">
        <v>1.1172899999999999</v>
      </c>
      <c r="I171" s="61">
        <v>1.07928</v>
      </c>
      <c r="J171" s="62">
        <v>1.2490822341000001</v>
      </c>
      <c r="K171" s="60">
        <v>7.31874E-2</v>
      </c>
      <c r="L171" s="61">
        <v>1.6172099999999998E-2</v>
      </c>
      <c r="M171" s="61">
        <v>2.6249930000000002E-4</v>
      </c>
      <c r="N171" s="61">
        <v>1.2475400000000001</v>
      </c>
      <c r="O171" s="61">
        <v>0.69642099999999996</v>
      </c>
      <c r="P171" s="61">
        <v>1.0632200000000001</v>
      </c>
      <c r="Q171" s="62">
        <v>0.4868822988</v>
      </c>
      <c r="R171" s="60">
        <v>6.7833699999999997E-2</v>
      </c>
      <c r="S171" s="61" t="s">
        <v>307</v>
      </c>
      <c r="T171" s="61">
        <v>1.9119599999999999E-5</v>
      </c>
      <c r="U171" s="61">
        <v>0.73213300000000003</v>
      </c>
      <c r="V171" s="61">
        <v>0</v>
      </c>
      <c r="W171" s="61">
        <v>0.73213300000000003</v>
      </c>
      <c r="X171" s="62">
        <v>0.1402105558</v>
      </c>
      <c r="Y171" s="61"/>
      <c r="Z171" s="61"/>
      <c r="AA171" s="15">
        <f>IF("na"=F171,"",F171/F170)</f>
        <v>1.3031960011975678</v>
      </c>
      <c r="AB171" s="13">
        <f>IF("na"=J171,"",J171/J170)</f>
        <v>1.3086006493958395</v>
      </c>
      <c r="AC171" s="13">
        <f>IF("na"=M171,"",M171/M170)</f>
        <v>1.6570481864585032</v>
      </c>
      <c r="AD171" s="13">
        <f>IF("na"=Q171,"",Q171/Q170)</f>
        <v>1.0331429542658876</v>
      </c>
      <c r="AE171" s="13">
        <f>IF("na"=T171,"",T171/T170)</f>
        <v>0.24440365283728921</v>
      </c>
      <c r="AF171" s="13">
        <f>IF("na"=X171,"",X171/X170)</f>
        <v>1.207130905263498</v>
      </c>
      <c r="AG171" s="13">
        <f>ROW()</f>
        <v>171</v>
      </c>
      <c r="AH171" s="63">
        <f t="shared" ref="AH171:AM174" ca="1" si="20">SUM(IF(INDIRECT(ADDRESS(ROW(),AH$40))&gt;INDIRECT(ADDRESS($AG171,AH$40)),1,0),IF(INDIRECT(ADDRESS(ROW(),AH$40))&gt;INDIRECT(ADDRESS($AG171+1,AH$40)),1,0),IF(INDIRECT(ADDRESS(ROW(),AH$40))&gt;INDIRECT(ADDRESS($AG171+2,AH$40)),1,0),IF(INDIRECT(ADDRESS(ROW(),AH$40))&gt;INDIRECT(ADDRESS($AG171+3,AH$40)),1,0))+1</f>
        <v>4</v>
      </c>
      <c r="AI171" s="63">
        <f t="shared" ca="1" si="20"/>
        <v>3</v>
      </c>
      <c r="AJ171" s="63">
        <f t="shared" ca="1" si="20"/>
        <v>4</v>
      </c>
      <c r="AK171" s="63">
        <f t="shared" ca="1" si="20"/>
        <v>3</v>
      </c>
      <c r="AL171" s="63">
        <f t="shared" ca="1" si="20"/>
        <v>1</v>
      </c>
      <c r="AM171" s="63">
        <f t="shared" ca="1" si="20"/>
        <v>3</v>
      </c>
      <c r="AO171" s="14">
        <f>IF("na"=F171,"",SQRT(F171)/SQRT(F170))</f>
        <v>1.1415761039885022</v>
      </c>
      <c r="AP171" s="14">
        <f>IF("na"=J171,"",SQRT(J171)/SQRT(J170))</f>
        <v>1.1439408417378234</v>
      </c>
      <c r="AQ171" s="14">
        <f>IF("na"=M171,"",SQRT(M171)/SQRT(M170))</f>
        <v>1.2872638371594627</v>
      </c>
      <c r="AR171" s="14">
        <f>IF("na"=Q171,"",SQRT(Q171)/SQRT(Q170))</f>
        <v>1.0164363995183798</v>
      </c>
      <c r="AS171" s="14">
        <f>IF("na"=T171,"",SQRT(T171)/SQRT(T170))</f>
        <v>0.49437197820799794</v>
      </c>
      <c r="AT171" s="14">
        <f>IF("na"=X171,"",SQRT(X171)/SQRT(X170))</f>
        <v>1.0986950920357739</v>
      </c>
    </row>
    <row r="172" spans="1:46" ht="12.75" customHeight="1" x14ac:dyDescent="0.3">
      <c r="A172" s="17" t="s">
        <v>281</v>
      </c>
      <c r="B172" s="58">
        <v>7.2206300000000001E-2</v>
      </c>
      <c r="C172" s="58">
        <v>1.1065799999999999</v>
      </c>
      <c r="D172" s="60">
        <v>7.0240800000000006E-2</v>
      </c>
      <c r="E172" s="61">
        <v>1.8621200000000001E-2</v>
      </c>
      <c r="F172" s="61">
        <v>3.5061210000000002E-4</v>
      </c>
      <c r="G172" s="61">
        <v>1.3418300000000001</v>
      </c>
      <c r="H172" s="61">
        <v>0.94176000000000004</v>
      </c>
      <c r="I172" s="61">
        <v>1.06358</v>
      </c>
      <c r="J172" s="62">
        <v>0.88876089759999999</v>
      </c>
      <c r="K172" s="60">
        <v>7.1006799999999995E-2</v>
      </c>
      <c r="L172" s="61">
        <v>1.2992099999999999E-2</v>
      </c>
      <c r="M172" s="61">
        <v>1.702334E-4</v>
      </c>
      <c r="N172" s="61">
        <v>1.19787</v>
      </c>
      <c r="O172" s="61">
        <v>0.54327000000000003</v>
      </c>
      <c r="P172" s="61">
        <v>1.0614300000000001</v>
      </c>
      <c r="Q172" s="62">
        <v>0.29718081540000002</v>
      </c>
      <c r="R172" s="60">
        <v>7.1872699999999998E-2</v>
      </c>
      <c r="S172" s="61">
        <v>9.8858399999999999E-3</v>
      </c>
      <c r="T172" s="61">
        <v>9.7841000000000001E-5</v>
      </c>
      <c r="U172" s="61">
        <v>1.1367100000000001</v>
      </c>
      <c r="V172" s="61">
        <v>0.34281600000000001</v>
      </c>
      <c r="W172" s="61">
        <v>1.0745800000000001</v>
      </c>
      <c r="X172" s="62">
        <v>0.1185468098</v>
      </c>
      <c r="Y172" s="61"/>
      <c r="Z172" s="61"/>
      <c r="AA172" s="15">
        <f>IF("na"=F172,"",F172/F170)</f>
        <v>1.0945822545805564</v>
      </c>
      <c r="AB172" s="13">
        <f>IF("na"=J172,"",J172/J170)</f>
        <v>0.93111010308699826</v>
      </c>
      <c r="AC172" s="13">
        <f>IF("na"=M172,"",M172/M170)</f>
        <v>1.0746121865645544</v>
      </c>
      <c r="AD172" s="13">
        <f>IF("na"=Q172,"",Q172/Q170)</f>
        <v>0.63060469918546447</v>
      </c>
      <c r="AE172" s="13">
        <f>IF("na"=T172,"",T172/T170)</f>
        <v>1.2506902758035321</v>
      </c>
      <c r="AF172" s="13">
        <f>IF("na"=X172,"",X172/X170)</f>
        <v>1.0206187188509364</v>
      </c>
      <c r="AG172" s="13">
        <f>AG171</f>
        <v>171</v>
      </c>
      <c r="AH172" s="63">
        <f t="shared" ca="1" si="20"/>
        <v>2</v>
      </c>
      <c r="AI172" s="63">
        <f t="shared" ca="1" si="20"/>
        <v>1</v>
      </c>
      <c r="AJ172" s="63">
        <f t="shared" ca="1" si="20"/>
        <v>2</v>
      </c>
      <c r="AK172" s="63">
        <f t="shared" ca="1" si="20"/>
        <v>1</v>
      </c>
      <c r="AL172" s="63">
        <f t="shared" ca="1" si="20"/>
        <v>3</v>
      </c>
      <c r="AM172" s="63">
        <f t="shared" ca="1" si="20"/>
        <v>1</v>
      </c>
      <c r="AO172" s="14">
        <f>IF("na"=F172,"",SQRT(F172)/SQRT(F170))</f>
        <v>1.0462228512991656</v>
      </c>
      <c r="AP172" s="14">
        <f>IF("na"=J172,"",SQRT(J172)/SQRT(J170))</f>
        <v>0.96494046608430639</v>
      </c>
      <c r="AQ172" s="14">
        <f>IF("na"=M172,"",SQRT(M172)/SQRT(M170))</f>
        <v>1.0366350305505572</v>
      </c>
      <c r="AR172" s="14">
        <f>IF("na"=Q172,"",SQRT(Q172)/SQRT(Q170))</f>
        <v>0.79410622663813957</v>
      </c>
      <c r="AS172" s="14">
        <f>IF("na"=T172,"",SQRT(T172)/SQRT(T170))</f>
        <v>1.1183426468679143</v>
      </c>
      <c r="AT172" s="14">
        <f>IF("na"=X172,"",SQRT(X172)/SQRT(X170))</f>
        <v>1.0102567588741667</v>
      </c>
    </row>
    <row r="173" spans="1:46" ht="12.75" customHeight="1" x14ac:dyDescent="0.3">
      <c r="A173" s="17" t="s">
        <v>282</v>
      </c>
      <c r="B173" s="58">
        <v>7.2206300000000001E-2</v>
      </c>
      <c r="C173" s="58">
        <v>1.1065799999999999</v>
      </c>
      <c r="D173" s="64">
        <v>7.2880500000000001E-2</v>
      </c>
      <c r="E173" s="65">
        <v>1.8315999999999999E-2</v>
      </c>
      <c r="F173" s="66">
        <v>3.3593030000000001E-4</v>
      </c>
      <c r="G173" s="65">
        <v>1.4671400000000001</v>
      </c>
      <c r="H173" s="66">
        <v>1.0682</v>
      </c>
      <c r="I173" s="66">
        <v>1.1303000000000001</v>
      </c>
      <c r="J173" s="67">
        <v>1.1416138784000001</v>
      </c>
      <c r="K173" s="64">
        <v>7.2073899999999996E-2</v>
      </c>
      <c r="L173" s="65">
        <v>1.25142E-2</v>
      </c>
      <c r="M173" s="66">
        <v>1.566227E-4</v>
      </c>
      <c r="N173" s="65">
        <v>1.27061</v>
      </c>
      <c r="O173" s="66">
        <v>0.62265599999999999</v>
      </c>
      <c r="P173" s="66">
        <v>1.12592</v>
      </c>
      <c r="Q173" s="67">
        <v>0.38807452990000002</v>
      </c>
      <c r="R173" s="64">
        <v>7.2277099999999997E-2</v>
      </c>
      <c r="S173" s="65">
        <v>9.1608899999999997E-3</v>
      </c>
      <c r="T173" s="66">
        <v>8.3926900000000004E-5</v>
      </c>
      <c r="U173" s="65">
        <v>1.16795</v>
      </c>
      <c r="V173" s="66">
        <v>0.35913400000000001</v>
      </c>
      <c r="W173" s="66">
        <v>1.1034200000000001</v>
      </c>
      <c r="X173" s="67">
        <v>0.1289872155</v>
      </c>
      <c r="Y173" s="65"/>
      <c r="Z173" s="65"/>
      <c r="AA173" s="15">
        <f>IF("na"=F173,"",F173/F170)</f>
        <v>1.0487468776916788</v>
      </c>
      <c r="AB173" s="13">
        <f>IF("na"=J173,"",J173/J170)</f>
        <v>1.1960114569317795</v>
      </c>
      <c r="AC173" s="13">
        <f>IF("na"=M173,"",M173/M170)</f>
        <v>0.98869353553793926</v>
      </c>
      <c r="AD173" s="13">
        <f>IF("na"=Q173,"",Q173/Q170)</f>
        <v>0.82347718798650971</v>
      </c>
      <c r="AE173" s="13">
        <f>IF("na"=T173,"",T173/T170)</f>
        <v>1.0728279321382188</v>
      </c>
      <c r="AF173" s="13">
        <f>IF("na"=X173,"",X173/X170)</f>
        <v>1.1105045074925302</v>
      </c>
      <c r="AG173" s="13">
        <f>AG172</f>
        <v>171</v>
      </c>
      <c r="AH173" s="63">
        <f t="shared" ca="1" si="20"/>
        <v>1</v>
      </c>
      <c r="AI173" s="63">
        <f t="shared" ca="1" si="20"/>
        <v>2</v>
      </c>
      <c r="AJ173" s="63">
        <f t="shared" ca="1" si="20"/>
        <v>1</v>
      </c>
      <c r="AK173" s="63">
        <f t="shared" ca="1" si="20"/>
        <v>2</v>
      </c>
      <c r="AL173" s="63">
        <f t="shared" ca="1" si="20"/>
        <v>2</v>
      </c>
      <c r="AM173" s="63">
        <f t="shared" ca="1" si="20"/>
        <v>2</v>
      </c>
      <c r="AO173" s="14">
        <f>IF("na"=F173,"",SQRT(F173)/SQRT(F170))</f>
        <v>1.0240834329739346</v>
      </c>
      <c r="AP173" s="14">
        <f>IF("na"=J173,"",SQRT(J173)/SQRT(J170))</f>
        <v>1.0936230872342534</v>
      </c>
      <c r="AQ173" s="14">
        <f>IF("na"=M173,"",SQRT(M173)/SQRT(M170))</f>
        <v>0.99433069727226031</v>
      </c>
      <c r="AR173" s="14">
        <f>IF("na"=Q173,"",SQRT(Q173)/SQRT(Q170))</f>
        <v>0.9074564386164824</v>
      </c>
      <c r="AS173" s="14">
        <f>IF("na"=T173,"",SQRT(T173)/SQRT(T170))</f>
        <v>1.0357740738878431</v>
      </c>
      <c r="AT173" s="14">
        <f>IF("na"=X173,"",SQRT(X173)/SQRT(X170))</f>
        <v>1.0538047767459255</v>
      </c>
    </row>
    <row r="174" spans="1:46" ht="12.75" customHeight="1" x14ac:dyDescent="0.3">
      <c r="A174" s="17" t="s">
        <v>283</v>
      </c>
      <c r="B174" s="58">
        <v>7.2206300000000001E-2</v>
      </c>
      <c r="C174" s="58">
        <v>1.1065799999999999</v>
      </c>
      <c r="D174" s="68">
        <v>7.1710700000000002E-2</v>
      </c>
      <c r="E174" s="13">
        <v>1.88094E-2</v>
      </c>
      <c r="F174" s="66">
        <v>3.5403909999999998E-4</v>
      </c>
      <c r="G174" s="65">
        <v>1.4059699999999999</v>
      </c>
      <c r="H174" s="66">
        <v>1.13758</v>
      </c>
      <c r="I174" s="66">
        <v>1.06084</v>
      </c>
      <c r="J174" s="67">
        <v>1.296180404</v>
      </c>
      <c r="K174" s="68">
        <v>7.2435700000000006E-2</v>
      </c>
      <c r="L174" s="13">
        <v>1.54342E-2</v>
      </c>
      <c r="M174" s="66">
        <v>2.3826709999999999E-4</v>
      </c>
      <c r="N174" s="65">
        <v>1.2423200000000001</v>
      </c>
      <c r="O174" s="66">
        <v>0.75416099999999997</v>
      </c>
      <c r="P174" s="66">
        <v>1.0654600000000001</v>
      </c>
      <c r="Q174" s="67">
        <v>0.57044966829999999</v>
      </c>
      <c r="R174" s="68">
        <v>7.2706800000000002E-2</v>
      </c>
      <c r="S174" s="13">
        <v>1.2655100000000001E-2</v>
      </c>
      <c r="T174" s="66">
        <v>1.60402E-4</v>
      </c>
      <c r="U174" s="65">
        <v>1.18811</v>
      </c>
      <c r="V174" s="66">
        <v>0.46116400000000002</v>
      </c>
      <c r="W174" s="66">
        <v>1.0872599999999999</v>
      </c>
      <c r="X174" s="67">
        <v>0.21304549719999999</v>
      </c>
      <c r="Y174" s="65"/>
      <c r="Z174" s="65"/>
      <c r="AA174" s="15">
        <f>IF("na"=F174,"",F174/F170)</f>
        <v>1.105281067845836</v>
      </c>
      <c r="AB174" s="13">
        <f>IF("na"=J174,"",J174/J170)</f>
        <v>1.3579430337752825</v>
      </c>
      <c r="AC174" s="13">
        <f>IF("na"=M174,"",M174/M170)</f>
        <v>1.5040804525868328</v>
      </c>
      <c r="AD174" s="13">
        <f>IF("na"=Q174,"",Q174/Q170)</f>
        <v>1.2104692592440121</v>
      </c>
      <c r="AE174" s="13">
        <f>IF("na"=T174,"",T174/T170)</f>
        <v>2.0504003599660487</v>
      </c>
      <c r="AF174" s="13">
        <f>IF("na"=X174,"",X174/X170)</f>
        <v>1.8341971646142496</v>
      </c>
      <c r="AG174" s="13">
        <f>AG173</f>
        <v>171</v>
      </c>
      <c r="AH174" s="63">
        <f t="shared" ca="1" si="20"/>
        <v>3</v>
      </c>
      <c r="AI174" s="63">
        <f t="shared" ca="1" si="20"/>
        <v>4</v>
      </c>
      <c r="AJ174" s="63">
        <f t="shared" ca="1" si="20"/>
        <v>3</v>
      </c>
      <c r="AK174" s="63">
        <f t="shared" ca="1" si="20"/>
        <v>4</v>
      </c>
      <c r="AL174" s="63">
        <f t="shared" ca="1" si="20"/>
        <v>4</v>
      </c>
      <c r="AM174" s="63">
        <f t="shared" ca="1" si="20"/>
        <v>4</v>
      </c>
      <c r="AO174" s="14">
        <f>IF("na"=F174,"",SQRT(F174)/SQRT(F170))</f>
        <v>1.0513234839219734</v>
      </c>
      <c r="AP174" s="14">
        <f>IF("na"=J174,"",SQRT(J174)/SQRT(J170))</f>
        <v>1.1653081282541895</v>
      </c>
      <c r="AQ174" s="14">
        <f>IF("na"=M174,"",SQRT(M174)/SQRT(M170))</f>
        <v>1.2264095778274211</v>
      </c>
      <c r="AR174" s="14">
        <f>IF("na"=Q174,"",SQRT(Q174)/SQRT(Q170))</f>
        <v>1.1002132789800403</v>
      </c>
      <c r="AS174" s="14">
        <f>IF("na"=T174,"",SQRT(T174)/SQRT(T170))</f>
        <v>1.4319219112668291</v>
      </c>
      <c r="AT174" s="14">
        <f>IF("na"=X174,"",SQRT(X174)/SQRT(X170))</f>
        <v>1.3543253540468958</v>
      </c>
    </row>
    <row r="175" spans="1:46" ht="12.75" customHeight="1" x14ac:dyDescent="0.3">
      <c r="B175" s="69"/>
      <c r="C175" s="69"/>
      <c r="D175" s="13"/>
      <c r="E175" s="13"/>
      <c r="F175" s="13"/>
      <c r="G175" s="13"/>
      <c r="H175" s="13"/>
      <c r="I175" s="13"/>
      <c r="J175" s="13"/>
      <c r="K175" s="13"/>
      <c r="L175" s="13"/>
    </row>
    <row r="176" spans="1:46" ht="12.75" customHeight="1" x14ac:dyDescent="0.3">
      <c r="A176" s="17"/>
      <c r="B176" s="17"/>
      <c r="C176" s="17"/>
      <c r="D176" s="6" t="s">
        <v>316</v>
      </c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17"/>
      <c r="Z176" s="17"/>
      <c r="AA176" s="51"/>
      <c r="AB176" s="52"/>
      <c r="AC176" s="52"/>
      <c r="AD176" s="52"/>
      <c r="AE176" s="52"/>
      <c r="AF176" s="52"/>
      <c r="AG176" s="52"/>
      <c r="AH176" s="53"/>
      <c r="AI176" s="53"/>
      <c r="AJ176" s="53"/>
      <c r="AK176" s="53"/>
      <c r="AL176" s="53"/>
      <c r="AM176" s="53"/>
      <c r="AO176" s="52"/>
      <c r="AP176" s="52"/>
      <c r="AQ176" s="52"/>
      <c r="AR176" s="52"/>
      <c r="AS176" s="52"/>
      <c r="AT176" s="52"/>
    </row>
    <row r="177" spans="1:46" ht="12.75" customHeight="1" x14ac:dyDescent="0.3">
      <c r="B177" s="54" t="s">
        <v>293</v>
      </c>
      <c r="C177" s="54" t="s">
        <v>293</v>
      </c>
      <c r="D177" s="1">
        <v>7</v>
      </c>
      <c r="E177" s="1"/>
      <c r="F177" s="1"/>
      <c r="G177" s="1"/>
      <c r="H177" s="1"/>
      <c r="I177" s="1"/>
      <c r="J177" s="1"/>
      <c r="K177" s="1">
        <v>15</v>
      </c>
      <c r="L177" s="1"/>
      <c r="M177" s="1"/>
      <c r="N177" s="1"/>
      <c r="O177" s="1"/>
      <c r="P177" s="1"/>
      <c r="Q177" s="1"/>
      <c r="R177" s="1">
        <v>30</v>
      </c>
      <c r="S177" s="1"/>
      <c r="T177" s="1"/>
      <c r="U177" s="1"/>
      <c r="V177" s="1"/>
      <c r="W177" s="1"/>
      <c r="X177" s="1"/>
      <c r="Y177" s="55"/>
      <c r="Z177" s="55"/>
    </row>
    <row r="178" spans="1:46" ht="12.75" customHeight="1" x14ac:dyDescent="0.3">
      <c r="B178" s="56" t="s">
        <v>284</v>
      </c>
      <c r="C178" s="56" t="s">
        <v>294</v>
      </c>
      <c r="D178" s="57" t="s">
        <v>284</v>
      </c>
      <c r="E178" s="58" t="s">
        <v>287</v>
      </c>
      <c r="F178" s="58" t="s">
        <v>295</v>
      </c>
      <c r="G178" s="58" t="s">
        <v>296</v>
      </c>
      <c r="H178" s="58" t="s">
        <v>297</v>
      </c>
      <c r="I178" s="58" t="s">
        <v>298</v>
      </c>
      <c r="J178" s="59" t="s">
        <v>299</v>
      </c>
      <c r="K178" s="57" t="s">
        <v>284</v>
      </c>
      <c r="L178" s="58" t="s">
        <v>287</v>
      </c>
      <c r="M178" s="58" t="s">
        <v>295</v>
      </c>
      <c r="N178" s="58" t="s">
        <v>296</v>
      </c>
      <c r="O178" s="58" t="s">
        <v>297</v>
      </c>
      <c r="P178" s="58" t="s">
        <v>298</v>
      </c>
      <c r="Q178" s="59" t="s">
        <v>299</v>
      </c>
      <c r="R178" s="57" t="s">
        <v>284</v>
      </c>
      <c r="S178" s="58" t="s">
        <v>287</v>
      </c>
      <c r="T178" s="58" t="s">
        <v>295</v>
      </c>
      <c r="U178" s="58" t="s">
        <v>296</v>
      </c>
      <c r="V178" s="58" t="s">
        <v>297</v>
      </c>
      <c r="W178" s="58" t="s">
        <v>298</v>
      </c>
      <c r="X178" s="59" t="s">
        <v>299</v>
      </c>
      <c r="Y178" s="58"/>
      <c r="Z178" s="58"/>
    </row>
    <row r="179" spans="1:46" ht="12.75" customHeight="1" x14ac:dyDescent="0.3">
      <c r="A179" s="17" t="s">
        <v>300</v>
      </c>
      <c r="B179" s="58">
        <v>0.23363600000000001</v>
      </c>
      <c r="C179" s="58">
        <v>1.0266999999999999</v>
      </c>
      <c r="D179" s="60">
        <v>0.232573</v>
      </c>
      <c r="E179" s="61">
        <v>3.0584099999999999E-2</v>
      </c>
      <c r="F179" s="61">
        <v>9.3651699999999999E-4</v>
      </c>
      <c r="G179" s="61">
        <v>1.1236600000000001</v>
      </c>
      <c r="H179" s="61">
        <v>0.39163799999999999</v>
      </c>
      <c r="I179" s="61">
        <v>1.04216</v>
      </c>
      <c r="J179" s="62">
        <v>0.15361933459999999</v>
      </c>
      <c r="K179" s="60">
        <v>0.23338100000000001</v>
      </c>
      <c r="L179" s="61">
        <v>2.1699E-2</v>
      </c>
      <c r="M179" s="61">
        <v>4.7091160000000001E-4</v>
      </c>
      <c r="N179" s="61">
        <v>1.0545199999999999</v>
      </c>
      <c r="O179" s="61">
        <v>0.221607</v>
      </c>
      <c r="P179" s="61">
        <v>1.02383</v>
      </c>
      <c r="Q179" s="62">
        <v>4.9117899299999997E-2</v>
      </c>
      <c r="R179" s="60">
        <v>0.23392199999999999</v>
      </c>
      <c r="S179" s="61">
        <v>1.5903299999999999E-2</v>
      </c>
      <c r="T179" s="61">
        <v>2.529966E-4</v>
      </c>
      <c r="U179" s="61">
        <v>1.0473399999999999</v>
      </c>
      <c r="V179" s="61">
        <v>0.155836</v>
      </c>
      <c r="W179" s="61">
        <v>1.0311999999999999</v>
      </c>
      <c r="X179" s="62">
        <v>2.4305108799999999E-2</v>
      </c>
      <c r="Y179" s="61"/>
      <c r="Z179" s="61"/>
      <c r="AH179" s="63"/>
      <c r="AI179" s="63"/>
    </row>
    <row r="180" spans="1:46" ht="12.75" customHeight="1" x14ac:dyDescent="0.3">
      <c r="A180" s="17" t="s">
        <v>354</v>
      </c>
      <c r="B180" s="58">
        <v>0.23363600000000001</v>
      </c>
      <c r="C180" s="58">
        <v>1.0266999999999999</v>
      </c>
      <c r="D180" s="60">
        <v>0.23005999999999999</v>
      </c>
      <c r="E180" s="61">
        <v>3.9699100000000001E-2</v>
      </c>
      <c r="F180" s="61">
        <v>1.5888062E-3</v>
      </c>
      <c r="G180" s="61">
        <v>1.1253200000000001</v>
      </c>
      <c r="H180" s="61">
        <v>0.49555100000000002</v>
      </c>
      <c r="I180" s="61">
        <v>1.02651</v>
      </c>
      <c r="J180" s="62">
        <v>0.24557082969999999</v>
      </c>
      <c r="K180" s="60">
        <v>0.23145099999999999</v>
      </c>
      <c r="L180" s="61">
        <v>3.4354900000000001E-2</v>
      </c>
      <c r="M180" s="61">
        <v>1.1850332999999999E-3</v>
      </c>
      <c r="N180" s="61">
        <v>1.0669599999999999</v>
      </c>
      <c r="O180" s="61">
        <v>0.30273899999999998</v>
      </c>
      <c r="P180" s="61">
        <v>1.01871</v>
      </c>
      <c r="Q180" s="62">
        <v>9.1714742200000005E-2</v>
      </c>
      <c r="R180" s="60">
        <v>0.23170099999999999</v>
      </c>
      <c r="S180" s="61">
        <v>3.0848799999999999E-2</v>
      </c>
      <c r="T180" s="61">
        <v>9.5539259999999999E-4</v>
      </c>
      <c r="U180" s="61">
        <v>1.0455099999999999</v>
      </c>
      <c r="V180" s="61">
        <v>0.24382499999999999</v>
      </c>
      <c r="W180" s="61">
        <v>1.0135700000000001</v>
      </c>
      <c r="X180" s="62">
        <v>5.9623027500000002E-2</v>
      </c>
      <c r="Y180" s="61"/>
      <c r="Z180" s="61"/>
      <c r="AA180" s="15">
        <f>IF("na"=F180,"",F180/F179)</f>
        <v>1.6965054558539781</v>
      </c>
      <c r="AB180" s="13">
        <f>IF("na"=J180,"",J180/J179)</f>
        <v>1.5985672007981735</v>
      </c>
      <c r="AC180" s="13">
        <f>IF("na"=M180,"",M180/M179)</f>
        <v>2.5164665724947102</v>
      </c>
      <c r="AD180" s="13">
        <f>IF("na"=Q180,"",Q180/Q179)</f>
        <v>1.867236659284409</v>
      </c>
      <c r="AE180" s="13">
        <f>IF("na"=T180,"",T180/T179)</f>
        <v>3.7763060847458028</v>
      </c>
      <c r="AF180" s="13">
        <f>IF("na"=X180,"",X180/X179)</f>
        <v>2.4531067929224823</v>
      </c>
      <c r="AG180" s="13">
        <f>ROW()</f>
        <v>180</v>
      </c>
      <c r="AH180" s="63">
        <f t="shared" ref="AH180:AM183" ca="1" si="21">SUM(IF(INDIRECT(ADDRESS(ROW(),AH$40))&gt;INDIRECT(ADDRESS($AG180,AH$40)),1,0),IF(INDIRECT(ADDRESS(ROW(),AH$40))&gt;INDIRECT(ADDRESS($AG180+1,AH$40)),1,0),IF(INDIRECT(ADDRESS(ROW(),AH$40))&gt;INDIRECT(ADDRESS($AG180+2,AH$40)),1,0),IF(INDIRECT(ADDRESS(ROW(),AH$40))&gt;INDIRECT(ADDRESS($AG180+3,AH$40)),1,0))+1</f>
        <v>3</v>
      </c>
      <c r="AI180" s="63">
        <f t="shared" ca="1" si="21"/>
        <v>4</v>
      </c>
      <c r="AJ180" s="63">
        <f t="shared" ca="1" si="21"/>
        <v>3</v>
      </c>
      <c r="AK180" s="63">
        <f t="shared" ca="1" si="21"/>
        <v>3</v>
      </c>
      <c r="AL180" s="63">
        <f t="shared" ca="1" si="21"/>
        <v>3</v>
      </c>
      <c r="AM180" s="63">
        <f t="shared" ca="1" si="21"/>
        <v>3</v>
      </c>
      <c r="AO180" s="14">
        <f>IF("na"=F180,"",SQRT(F180)/SQRT(F179))</f>
        <v>1.3024996951454455</v>
      </c>
      <c r="AP180" s="14">
        <f>IF("na"=J180,"",SQRT(J180)/SQRT(J179))</f>
        <v>1.264344573602534</v>
      </c>
      <c r="AQ180" s="14">
        <f>IF("na"=M180,"",SQRT(M180)/SQRT(M179))</f>
        <v>1.5863374711878648</v>
      </c>
      <c r="AR180" s="14">
        <f>IF("na"=Q180,"",SQRT(Q180)/SQRT(Q179))</f>
        <v>1.3664686821454815</v>
      </c>
      <c r="AS180" s="14">
        <f>IF("na"=T180,"",SQRT(T180)/SQRT(T179))</f>
        <v>1.9432720048273744</v>
      </c>
      <c r="AT180" s="14">
        <f>IF("na"=X180,"",SQRT(X180)/SQRT(X179))</f>
        <v>1.5662396984250153</v>
      </c>
    </row>
    <row r="181" spans="1:46" ht="12.75" customHeight="1" x14ac:dyDescent="0.3">
      <c r="A181" s="17" t="s">
        <v>281</v>
      </c>
      <c r="B181" s="58">
        <v>0.23363600000000001</v>
      </c>
      <c r="C181" s="58">
        <v>1.0266999999999999</v>
      </c>
      <c r="D181" s="60">
        <v>0.24584500000000001</v>
      </c>
      <c r="E181" s="61">
        <v>3.4434199999999998E-2</v>
      </c>
      <c r="F181" s="61">
        <v>1.3347737000000001E-3</v>
      </c>
      <c r="G181" s="61">
        <v>1.0770599999999999</v>
      </c>
      <c r="H181" s="61">
        <v>0.36274099999999998</v>
      </c>
      <c r="I181" s="61">
        <v>1.0068600000000001</v>
      </c>
      <c r="J181" s="62">
        <v>0.13197465859999999</v>
      </c>
      <c r="K181" s="60">
        <v>0.24738099999999999</v>
      </c>
      <c r="L181" s="61">
        <v>2.5158400000000001E-2</v>
      </c>
      <c r="M181" s="61">
        <v>8.2187000000000004E-4</v>
      </c>
      <c r="N181" s="61">
        <v>1.0638799999999999</v>
      </c>
      <c r="O181" s="61">
        <v>0.240734</v>
      </c>
      <c r="P181" s="61">
        <v>1.0290699999999999</v>
      </c>
      <c r="Q181" s="62">
        <v>5.7958475600000003E-2</v>
      </c>
      <c r="R181" s="60">
        <v>0.24654000000000001</v>
      </c>
      <c r="S181" s="61">
        <v>2.0912E-2</v>
      </c>
      <c r="T181" s="61">
        <v>6.0382489999999997E-4</v>
      </c>
      <c r="U181" s="61">
        <v>1.04549</v>
      </c>
      <c r="V181" s="61">
        <v>0.18138799999999999</v>
      </c>
      <c r="W181" s="61">
        <v>1.0251600000000001</v>
      </c>
      <c r="X181" s="62">
        <v>3.2903978100000002E-2</v>
      </c>
      <c r="Y181" s="61"/>
      <c r="Z181" s="61"/>
      <c r="AA181" s="15">
        <f>IF("na"=F181,"",F181/F179)</f>
        <v>1.4252530386527955</v>
      </c>
      <c r="AB181" s="13">
        <f>IF("na"=J181,"",J181/J179)</f>
        <v>0.85910187635977431</v>
      </c>
      <c r="AC181" s="13">
        <f>IF("na"=M181,"",M181/M179)</f>
        <v>1.7452744846378812</v>
      </c>
      <c r="AD181" s="13">
        <f>IF("na"=Q181,"",Q181/Q179)</f>
        <v>1.1799868566447427</v>
      </c>
      <c r="AE181" s="13">
        <f>IF("na"=T181,"",T181/T179)</f>
        <v>2.3866917579129519</v>
      </c>
      <c r="AF181" s="13">
        <f>IF("na"=X181,"",X181/X179)</f>
        <v>1.3537885541166557</v>
      </c>
      <c r="AG181" s="13">
        <f>AG180</f>
        <v>180</v>
      </c>
      <c r="AH181" s="63">
        <f t="shared" ca="1" si="21"/>
        <v>2</v>
      </c>
      <c r="AI181" s="63">
        <f t="shared" ca="1" si="21"/>
        <v>2</v>
      </c>
      <c r="AJ181" s="63">
        <f t="shared" ca="1" si="21"/>
        <v>2</v>
      </c>
      <c r="AK181" s="63">
        <f t="shared" ca="1" si="21"/>
        <v>1</v>
      </c>
      <c r="AL181" s="63">
        <f t="shared" ca="1" si="21"/>
        <v>2</v>
      </c>
      <c r="AM181" s="63">
        <f t="shared" ca="1" si="21"/>
        <v>2</v>
      </c>
      <c r="AO181" s="14">
        <f>IF("na"=F181,"",SQRT(F181)/SQRT(F179))</f>
        <v>1.1938396201554025</v>
      </c>
      <c r="AP181" s="14">
        <f>IF("na"=J181,"",SQRT(J181)/SQRT(J179))</f>
        <v>0.9268774872440122</v>
      </c>
      <c r="AQ181" s="14">
        <f>IF("na"=M181,"",SQRT(M181)/SQRT(M179))</f>
        <v>1.3210883712446648</v>
      </c>
      <c r="AR181" s="14">
        <f>IF("na"=Q181,"",SQRT(Q181)/SQRT(Q179))</f>
        <v>1.0862719993835535</v>
      </c>
      <c r="AS181" s="14">
        <f>IF("na"=T181,"",SQRT(T181)/SQRT(T179))</f>
        <v>1.5448921509001694</v>
      </c>
      <c r="AT181" s="14">
        <f>IF("na"=X181,"",SQRT(X181)/SQRT(X179))</f>
        <v>1.1635241957590121</v>
      </c>
    </row>
    <row r="182" spans="1:46" ht="12.75" customHeight="1" x14ac:dyDescent="0.3">
      <c r="A182" s="17" t="s">
        <v>282</v>
      </c>
      <c r="B182" s="58">
        <v>0.23363600000000001</v>
      </c>
      <c r="C182" s="58">
        <v>1.0266999999999999</v>
      </c>
      <c r="D182" s="64">
        <v>0.23740900000000001</v>
      </c>
      <c r="E182" s="65">
        <v>3.31551E-2</v>
      </c>
      <c r="F182" s="66">
        <v>1.1134961000000001E-3</v>
      </c>
      <c r="G182" s="65">
        <v>1.1093299999999999</v>
      </c>
      <c r="H182" s="66">
        <v>0.35597600000000001</v>
      </c>
      <c r="I182" s="66">
        <v>1.0415099999999999</v>
      </c>
      <c r="J182" s="67">
        <v>0.1269382486</v>
      </c>
      <c r="K182" s="64">
        <v>0.237903</v>
      </c>
      <c r="L182" s="65">
        <v>2.2123199999999999E-2</v>
      </c>
      <c r="M182" s="66">
        <v>5.0764310000000004E-4</v>
      </c>
      <c r="N182" s="65">
        <v>1.08572</v>
      </c>
      <c r="O182" s="66">
        <v>0.240172</v>
      </c>
      <c r="P182" s="66">
        <v>1.0505500000000001</v>
      </c>
      <c r="Q182" s="67">
        <v>5.8251412000000002E-2</v>
      </c>
      <c r="R182" s="64">
        <v>0.236706</v>
      </c>
      <c r="S182" s="65">
        <v>1.56747E-2</v>
      </c>
      <c r="T182" s="66">
        <v>2.5512110000000001E-4</v>
      </c>
      <c r="U182" s="65">
        <v>1.0660400000000001</v>
      </c>
      <c r="V182" s="66">
        <v>0.16769500000000001</v>
      </c>
      <c r="W182" s="66">
        <v>1.04924</v>
      </c>
      <c r="X182" s="67">
        <v>2.86296646E-2</v>
      </c>
      <c r="Y182" s="65"/>
      <c r="Z182" s="65"/>
      <c r="AA182" s="15">
        <f>IF("na"=F182,"",F182/F179)</f>
        <v>1.188975854148937</v>
      </c>
      <c r="AB182" s="13">
        <f>IF("na"=J182,"",J182/J179)</f>
        <v>0.82631687561026579</v>
      </c>
      <c r="AC182" s="13">
        <f>IF("na"=M182,"",M182/M179)</f>
        <v>1.0780008392233278</v>
      </c>
      <c r="AD182" s="13">
        <f>IF("na"=Q182,"",Q182/Q179)</f>
        <v>1.1859508006279904</v>
      </c>
      <c r="AE182" s="13">
        <f>IF("na"=T182,"",T182/T179)</f>
        <v>1.0083973460512907</v>
      </c>
      <c r="AF182" s="13">
        <f>IF("na"=X182,"",X182/X179)</f>
        <v>1.1779278519419754</v>
      </c>
      <c r="AG182" s="13">
        <f>AG181</f>
        <v>180</v>
      </c>
      <c r="AH182" s="63">
        <f t="shared" ca="1" si="21"/>
        <v>1</v>
      </c>
      <c r="AI182" s="63">
        <f t="shared" ca="1" si="21"/>
        <v>1</v>
      </c>
      <c r="AJ182" s="63">
        <f t="shared" ca="1" si="21"/>
        <v>1</v>
      </c>
      <c r="AK182" s="63">
        <f t="shared" ca="1" si="21"/>
        <v>2</v>
      </c>
      <c r="AL182" s="63">
        <f t="shared" ca="1" si="21"/>
        <v>1</v>
      </c>
      <c r="AM182" s="63">
        <f t="shared" ca="1" si="21"/>
        <v>1</v>
      </c>
      <c r="AO182" s="14">
        <f>IF("na"=F182,"",SQRT(F182)/SQRT(F179))</f>
        <v>1.0904016939407868</v>
      </c>
      <c r="AP182" s="14">
        <f>IF("na"=J182,"",SQRT(J182)/SQRT(J179))</f>
        <v>0.9090197333448079</v>
      </c>
      <c r="AQ182" s="14">
        <f>IF("na"=M182,"",SQRT(M182)/SQRT(M179))</f>
        <v>1.0382681923392085</v>
      </c>
      <c r="AR182" s="14">
        <f>IF("na"=Q182,"",SQRT(Q182)/SQRT(Q179))</f>
        <v>1.089013682479697</v>
      </c>
      <c r="AS182" s="14">
        <f>IF("na"=T182,"",SQRT(T182)/SQRT(T179))</f>
        <v>1.0041898954138559</v>
      </c>
      <c r="AT182" s="14">
        <f>IF("na"=X182,"",SQRT(X182)/SQRT(X179))</f>
        <v>1.0853238465739041</v>
      </c>
    </row>
    <row r="183" spans="1:46" ht="12.75" customHeight="1" x14ac:dyDescent="0.3">
      <c r="A183" s="17" t="s">
        <v>283</v>
      </c>
      <c r="B183" s="58">
        <v>0.23363600000000001</v>
      </c>
      <c r="C183" s="58">
        <v>1.0266999999999999</v>
      </c>
      <c r="D183" s="68">
        <v>0.24843499999999999</v>
      </c>
      <c r="E183" s="13">
        <v>4.2123800000000003E-2</v>
      </c>
      <c r="F183" s="66">
        <v>1.9934249E-3</v>
      </c>
      <c r="G183" s="65">
        <v>1.1112500000000001</v>
      </c>
      <c r="H183" s="66">
        <v>0.46767300000000001</v>
      </c>
      <c r="I183" s="66">
        <v>1.01227</v>
      </c>
      <c r="J183" s="67">
        <v>0.21892625979999999</v>
      </c>
      <c r="K183" s="68">
        <v>0.24695600000000001</v>
      </c>
      <c r="L183" s="13">
        <v>3.7292899999999997E-2</v>
      </c>
      <c r="M183" s="66">
        <v>1.5681827E-3</v>
      </c>
      <c r="N183" s="65">
        <v>1.06067</v>
      </c>
      <c r="O183" s="66">
        <v>0.31239600000000001</v>
      </c>
      <c r="P183" s="66">
        <v>1.00796</v>
      </c>
      <c r="Q183" s="67">
        <v>9.7942448400000007E-2</v>
      </c>
      <c r="R183" s="68">
        <v>0.244949</v>
      </c>
      <c r="S183" s="13">
        <v>3.2909500000000001E-2</v>
      </c>
      <c r="T183" s="66">
        <v>1.211019E-3</v>
      </c>
      <c r="U183" s="65">
        <v>1.0537000000000001</v>
      </c>
      <c r="V183" s="66">
        <v>0.26571</v>
      </c>
      <c r="W183" s="66">
        <v>1.01986</v>
      </c>
      <c r="X183" s="67">
        <v>7.06485897E-2</v>
      </c>
      <c r="Y183" s="65"/>
      <c r="Z183" s="65"/>
      <c r="AA183" s="15">
        <f>IF("na"=F183,"",F183/F179)</f>
        <v>2.1285517507957676</v>
      </c>
      <c r="AB183" s="13">
        <f>IF("na"=J183,"",J183/J179)</f>
        <v>1.4251217815130415</v>
      </c>
      <c r="AC183" s="13">
        <f>IF("na"=M183,"",M183/M179)</f>
        <v>3.3300999593129581</v>
      </c>
      <c r="AD183" s="13">
        <f>IF("na"=Q183,"",Q183/Q179)</f>
        <v>1.9940276313893581</v>
      </c>
      <c r="AE183" s="13">
        <f>IF("na"=T183,"",T183/T179)</f>
        <v>4.7867006908393233</v>
      </c>
      <c r="AF183" s="13">
        <f>IF("na"=X183,"",X183/X179)</f>
        <v>2.9067382615460664</v>
      </c>
      <c r="AG183" s="13">
        <f>AG182</f>
        <v>180</v>
      </c>
      <c r="AH183" s="63">
        <f t="shared" ca="1" si="21"/>
        <v>4</v>
      </c>
      <c r="AI183" s="63">
        <f t="shared" ca="1" si="21"/>
        <v>3</v>
      </c>
      <c r="AJ183" s="63">
        <f t="shared" ca="1" si="21"/>
        <v>4</v>
      </c>
      <c r="AK183" s="63">
        <f t="shared" ca="1" si="21"/>
        <v>4</v>
      </c>
      <c r="AL183" s="63">
        <f t="shared" ca="1" si="21"/>
        <v>4</v>
      </c>
      <c r="AM183" s="63">
        <f t="shared" ca="1" si="21"/>
        <v>4</v>
      </c>
      <c r="AO183" s="14">
        <f>IF("na"=F183,"",SQRT(F183)/SQRT(F179))</f>
        <v>1.4589557055633211</v>
      </c>
      <c r="AP183" s="14">
        <f>IF("na"=J183,"",SQRT(J183)/SQRT(J179))</f>
        <v>1.1937846462042647</v>
      </c>
      <c r="AQ183" s="14">
        <f>IF("na"=M183,"",SQRT(M183)/SQRT(M179))</f>
        <v>1.8248561475669687</v>
      </c>
      <c r="AR183" s="14">
        <f>IF("na"=Q183,"",SQRT(Q183)/SQRT(Q179))</f>
        <v>1.4121004324726194</v>
      </c>
      <c r="AS183" s="14">
        <f>IF("na"=T183,"",SQRT(T183)/SQRT(T179))</f>
        <v>2.1878529865690988</v>
      </c>
      <c r="AT183" s="14">
        <f>IF("na"=X183,"",SQRT(X183)/SQRT(X179))</f>
        <v>1.7049159104032277</v>
      </c>
    </row>
    <row r="184" spans="1:46" ht="12.75" customHeight="1" x14ac:dyDescent="0.3">
      <c r="B184" s="69"/>
      <c r="C184" s="69"/>
      <c r="D184" s="13"/>
      <c r="E184" s="13"/>
      <c r="F184" s="13"/>
      <c r="G184" s="13"/>
      <c r="H184" s="13"/>
      <c r="I184" s="13"/>
      <c r="J184" s="13"/>
      <c r="K184" s="13"/>
      <c r="L184" s="13"/>
    </row>
    <row r="185" spans="1:46" ht="12.75" customHeight="1" x14ac:dyDescent="0.3">
      <c r="A185" s="17"/>
      <c r="B185" s="17"/>
      <c r="C185" s="17"/>
      <c r="D185" s="6" t="s">
        <v>317</v>
      </c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17"/>
      <c r="Z185" s="17"/>
      <c r="AA185" s="51"/>
      <c r="AB185" s="52"/>
      <c r="AC185" s="52"/>
      <c r="AD185" s="52"/>
      <c r="AE185" s="52"/>
      <c r="AF185" s="52"/>
      <c r="AG185" s="52"/>
      <c r="AH185" s="53"/>
      <c r="AI185" s="53"/>
      <c r="AJ185" s="53"/>
      <c r="AK185" s="53"/>
      <c r="AL185" s="53"/>
      <c r="AM185" s="53"/>
      <c r="AO185" s="52"/>
      <c r="AQ185" s="52"/>
      <c r="AR185" s="52"/>
      <c r="AS185" s="52"/>
      <c r="AT185" s="52"/>
    </row>
    <row r="186" spans="1:46" ht="12.75" customHeight="1" x14ac:dyDescent="0.3">
      <c r="B186" s="54" t="s">
        <v>293</v>
      </c>
      <c r="C186" s="54" t="s">
        <v>293</v>
      </c>
      <c r="D186" s="1">
        <v>7</v>
      </c>
      <c r="E186" s="1"/>
      <c r="F186" s="1"/>
      <c r="G186" s="1"/>
      <c r="H186" s="1"/>
      <c r="I186" s="1"/>
      <c r="J186" s="1"/>
      <c r="K186" s="1">
        <v>15</v>
      </c>
      <c r="L186" s="1"/>
      <c r="M186" s="1"/>
      <c r="N186" s="1"/>
      <c r="O186" s="1"/>
      <c r="P186" s="1"/>
      <c r="Q186" s="1"/>
      <c r="R186" s="1">
        <v>30</v>
      </c>
      <c r="S186" s="1"/>
      <c r="T186" s="1"/>
      <c r="U186" s="1"/>
      <c r="V186" s="1"/>
      <c r="W186" s="1"/>
      <c r="X186" s="1"/>
      <c r="Y186" s="55"/>
      <c r="Z186" s="55"/>
    </row>
    <row r="187" spans="1:46" ht="12.75" customHeight="1" x14ac:dyDescent="0.3">
      <c r="B187" s="56" t="s">
        <v>284</v>
      </c>
      <c r="C187" s="56" t="s">
        <v>294</v>
      </c>
      <c r="D187" s="57" t="s">
        <v>284</v>
      </c>
      <c r="E187" s="58" t="s">
        <v>287</v>
      </c>
      <c r="F187" s="58" t="s">
        <v>295</v>
      </c>
      <c r="G187" s="58" t="s">
        <v>296</v>
      </c>
      <c r="H187" s="58" t="s">
        <v>297</v>
      </c>
      <c r="I187" s="58" t="s">
        <v>298</v>
      </c>
      <c r="J187" s="59" t="s">
        <v>299</v>
      </c>
      <c r="K187" s="57" t="s">
        <v>284</v>
      </c>
      <c r="L187" s="58" t="s">
        <v>287</v>
      </c>
      <c r="M187" s="58" t="s">
        <v>295</v>
      </c>
      <c r="N187" s="58" t="s">
        <v>296</v>
      </c>
      <c r="O187" s="58" t="s">
        <v>297</v>
      </c>
      <c r="P187" s="58" t="s">
        <v>298</v>
      </c>
      <c r="Q187" s="59" t="s">
        <v>299</v>
      </c>
      <c r="R187" s="57" t="s">
        <v>284</v>
      </c>
      <c r="S187" s="58" t="s">
        <v>287</v>
      </c>
      <c r="T187" s="58" t="s">
        <v>295</v>
      </c>
      <c r="U187" s="58" t="s">
        <v>296</v>
      </c>
      <c r="V187" s="58" t="s">
        <v>297</v>
      </c>
      <c r="W187" s="58" t="s">
        <v>298</v>
      </c>
      <c r="X187" s="59" t="s">
        <v>299</v>
      </c>
      <c r="Y187" s="58"/>
      <c r="Z187" s="58"/>
    </row>
    <row r="188" spans="1:46" ht="12.75" customHeight="1" x14ac:dyDescent="0.3">
      <c r="A188" s="17" t="s">
        <v>300</v>
      </c>
      <c r="B188" s="58">
        <v>0.19644600000000001</v>
      </c>
      <c r="C188" s="58">
        <v>1.06087</v>
      </c>
      <c r="D188" s="60">
        <v>0.19675999999999999</v>
      </c>
      <c r="E188" s="61">
        <v>2.7180300000000001E-2</v>
      </c>
      <c r="F188" s="61">
        <v>7.388672E-4</v>
      </c>
      <c r="G188" s="61">
        <v>1.2499400000000001</v>
      </c>
      <c r="H188" s="61">
        <v>0.67848699999999995</v>
      </c>
      <c r="I188" s="61">
        <v>1.0686599999999999</v>
      </c>
      <c r="J188" s="62">
        <v>0.46040529320000001</v>
      </c>
      <c r="K188" s="60">
        <v>0.19547700000000001</v>
      </c>
      <c r="L188" s="61">
        <v>1.8608699999999999E-2</v>
      </c>
      <c r="M188" s="61">
        <v>3.4722259999999999E-4</v>
      </c>
      <c r="N188" s="61">
        <v>1.1226</v>
      </c>
      <c r="O188" s="61">
        <v>0.34678999999999999</v>
      </c>
      <c r="P188" s="61">
        <v>1.0510200000000001</v>
      </c>
      <c r="Q188" s="62">
        <v>0.1203603266</v>
      </c>
      <c r="R188" s="60">
        <v>0.19631999999999999</v>
      </c>
      <c r="S188" s="61">
        <v>1.2527099999999999E-2</v>
      </c>
      <c r="T188" s="61">
        <v>1.5694400000000001E-4</v>
      </c>
      <c r="U188" s="61">
        <v>1.09033</v>
      </c>
      <c r="V188" s="61">
        <v>0.225441</v>
      </c>
      <c r="W188" s="61">
        <v>1.0553699999999999</v>
      </c>
      <c r="X188" s="62">
        <v>5.0853894400000002E-2</v>
      </c>
      <c r="Y188" s="61"/>
      <c r="Z188" s="61"/>
      <c r="AH188" s="63"/>
      <c r="AI188" s="63"/>
    </row>
    <row r="189" spans="1:46" ht="12.75" customHeight="1" x14ac:dyDescent="0.3">
      <c r="A189" s="17" t="s">
        <v>354</v>
      </c>
      <c r="B189" s="58">
        <v>0.19644600000000001</v>
      </c>
      <c r="C189" s="58">
        <v>1.06087</v>
      </c>
      <c r="D189" s="60">
        <v>0.19648599999999999</v>
      </c>
      <c r="E189" s="61">
        <v>2.9510000000000002E-2</v>
      </c>
      <c r="F189" s="61">
        <v>8.7084170000000004E-4</v>
      </c>
      <c r="G189" s="61">
        <v>1.3010900000000001</v>
      </c>
      <c r="H189" s="61">
        <v>0.83622399999999997</v>
      </c>
      <c r="I189" s="61">
        <v>1.0649900000000001</v>
      </c>
      <c r="J189" s="62">
        <v>0.69928755249999996</v>
      </c>
      <c r="K189" s="60">
        <v>0.19666700000000001</v>
      </c>
      <c r="L189" s="61">
        <v>2.2741399999999998E-2</v>
      </c>
      <c r="M189" s="61">
        <v>5.1721999999999998E-4</v>
      </c>
      <c r="N189" s="61">
        <v>1.1616599999999999</v>
      </c>
      <c r="O189" s="61">
        <v>0.470468</v>
      </c>
      <c r="P189" s="61">
        <v>1.0529299999999999</v>
      </c>
      <c r="Q189" s="62">
        <v>0.2214031826</v>
      </c>
      <c r="R189" s="60">
        <v>0.19805600000000001</v>
      </c>
      <c r="S189" s="61">
        <v>2.3165100000000001E-2</v>
      </c>
      <c r="T189" s="61">
        <v>5.3921389999999996E-4</v>
      </c>
      <c r="U189" s="61">
        <v>1.09975</v>
      </c>
      <c r="V189" s="61">
        <v>0.32285199999999997</v>
      </c>
      <c r="W189" s="61">
        <v>1.03948</v>
      </c>
      <c r="X189" s="62">
        <v>0.10469094599999999</v>
      </c>
      <c r="Y189" s="61"/>
      <c r="Z189" s="61"/>
      <c r="AA189" s="15">
        <f>IF("na"=F189,"",F189/F188)</f>
        <v>1.1786173482866746</v>
      </c>
      <c r="AB189" s="13">
        <f>IF("na"=J189,"",J189/J188)</f>
        <v>1.5188521131885195</v>
      </c>
      <c r="AC189" s="13">
        <f>IF("na"=M189,"",M189/M188)</f>
        <v>1.4895919793239265</v>
      </c>
      <c r="AD189" s="13">
        <f>IF("na"=Q189,"",Q189/Q188)</f>
        <v>1.839503006134249</v>
      </c>
      <c r="AE189" s="13">
        <f>IF("na"=T189,"",T189/T188)</f>
        <v>3.4357089152818836</v>
      </c>
      <c r="AF189" s="13">
        <f>IF("na"=X189,"",X189/X188)</f>
        <v>2.0586613323364276</v>
      </c>
      <c r="AG189" s="13">
        <f>ROW()</f>
        <v>189</v>
      </c>
      <c r="AH189" s="63">
        <f t="shared" ref="AH189:AM192" ca="1" si="22">SUM(IF(INDIRECT(ADDRESS(ROW(),AH$40))&gt;INDIRECT(ADDRESS($AG189,AH$40)),1,0),IF(INDIRECT(ADDRESS(ROW(),AH$40))&gt;INDIRECT(ADDRESS($AG189+1,AH$40)),1,0),IF(INDIRECT(ADDRESS(ROW(),AH$40))&gt;INDIRECT(ADDRESS($AG189+2,AH$40)),1,0),IF(INDIRECT(ADDRESS(ROW(),AH$40))&gt;INDIRECT(ADDRESS($AG189+3,AH$40)),1,0))+1</f>
        <v>2</v>
      </c>
      <c r="AI189" s="63">
        <f t="shared" ca="1" si="22"/>
        <v>3</v>
      </c>
      <c r="AJ189" s="63">
        <f t="shared" ca="1" si="22"/>
        <v>2</v>
      </c>
      <c r="AK189" s="63">
        <f t="shared" ca="1" si="22"/>
        <v>4</v>
      </c>
      <c r="AL189" s="63">
        <f t="shared" ca="1" si="22"/>
        <v>4</v>
      </c>
      <c r="AM189" s="63">
        <f t="shared" ca="1" si="22"/>
        <v>4</v>
      </c>
      <c r="AO189" s="14">
        <f>IF("na"=F189,"",SQRT(F189)/SQRT(F188))</f>
        <v>1.0856414455457541</v>
      </c>
      <c r="AP189" s="14">
        <f>IF("na"=J189,"",SQRT(J189)/SQRT(J188))</f>
        <v>1.2324171830952859</v>
      </c>
      <c r="AQ189" s="14">
        <f>IF("na"=M189,"",SQRT(M189)/SQRT(M188))</f>
        <v>1.2204884183489519</v>
      </c>
      <c r="AR189" s="14">
        <f>IF("na"=Q189,"",SQRT(Q189)/SQRT(Q188))</f>
        <v>1.356282789883529</v>
      </c>
      <c r="AS189" s="14">
        <f>IF("na"=T189,"",SQRT(T189)/SQRT(T188))</f>
        <v>1.853566539210795</v>
      </c>
      <c r="AT189" s="14">
        <f>IF("na"=X189,"",SQRT(X189)/SQRT(X188))</f>
        <v>1.4348035866753426</v>
      </c>
    </row>
    <row r="190" spans="1:46" ht="12.75" customHeight="1" x14ac:dyDescent="0.3">
      <c r="A190" s="17" t="s">
        <v>281</v>
      </c>
      <c r="B190" s="58">
        <v>0.19644600000000001</v>
      </c>
      <c r="C190" s="58">
        <v>1.06087</v>
      </c>
      <c r="D190" s="60">
        <v>0.20857700000000001</v>
      </c>
      <c r="E190" s="61">
        <v>2.9106E-2</v>
      </c>
      <c r="F190" s="61">
        <v>9.9432030000000003E-4</v>
      </c>
      <c r="G190" s="61">
        <v>1.22031</v>
      </c>
      <c r="H190" s="61">
        <v>0.71772999999999998</v>
      </c>
      <c r="I190" s="61">
        <v>1.0556099999999999</v>
      </c>
      <c r="J190" s="62">
        <v>0.51516402049999999</v>
      </c>
      <c r="K190" s="60">
        <v>0.20916499999999999</v>
      </c>
      <c r="L190" s="61">
        <v>2.0206999999999999E-2</v>
      </c>
      <c r="M190" s="61">
        <v>5.7009569999999998E-4</v>
      </c>
      <c r="N190" s="61">
        <v>1.1162799999999999</v>
      </c>
      <c r="O190" s="61">
        <v>0.35708299999999998</v>
      </c>
      <c r="P190" s="61">
        <v>1.0466899999999999</v>
      </c>
      <c r="Q190" s="62">
        <v>0.12770934119999999</v>
      </c>
      <c r="R190" s="60">
        <v>0.20961199999999999</v>
      </c>
      <c r="S190" s="61">
        <v>1.46929E-2</v>
      </c>
      <c r="T190" s="61">
        <v>3.8922479999999997E-4</v>
      </c>
      <c r="U190" s="61">
        <v>1.0828800000000001</v>
      </c>
      <c r="V190" s="61">
        <v>0.218061</v>
      </c>
      <c r="W190" s="61">
        <v>1.0509299999999999</v>
      </c>
      <c r="X190" s="62">
        <v>4.7649403299999997E-2</v>
      </c>
      <c r="Y190" s="61"/>
      <c r="Z190" s="61"/>
      <c r="AA190" s="15">
        <f>IF("na"=F190,"",F190/F188)</f>
        <v>1.3457361485257433</v>
      </c>
      <c r="AB190" s="13">
        <f>IF("na"=J190,"",J190/J188)</f>
        <v>1.1189359203918032</v>
      </c>
      <c r="AC190" s="13">
        <f>IF("na"=M190,"",M190/M188)</f>
        <v>1.6418738296412734</v>
      </c>
      <c r="AD190" s="13">
        <f>IF("na"=Q190,"",Q190/Q188)</f>
        <v>1.0610584468121573</v>
      </c>
      <c r="AE190" s="13">
        <f>IF("na"=T190,"",T190/T188)</f>
        <v>2.4800234478540113</v>
      </c>
      <c r="AF190" s="13">
        <f>IF("na"=X190,"",X190/X188)</f>
        <v>0.93698631859352732</v>
      </c>
      <c r="AG190" s="13">
        <f>AG189</f>
        <v>189</v>
      </c>
      <c r="AH190" s="63">
        <f t="shared" ca="1" si="22"/>
        <v>4</v>
      </c>
      <c r="AI190" s="63">
        <f t="shared" ca="1" si="22"/>
        <v>1</v>
      </c>
      <c r="AJ190" s="63">
        <f t="shared" ca="1" si="22"/>
        <v>3</v>
      </c>
      <c r="AK190" s="63">
        <f t="shared" ca="1" si="22"/>
        <v>1</v>
      </c>
      <c r="AL190" s="63">
        <f t="shared" ca="1" si="22"/>
        <v>2</v>
      </c>
      <c r="AM190" s="63">
        <f t="shared" ca="1" si="22"/>
        <v>1</v>
      </c>
      <c r="AO190" s="14">
        <f>IF("na"=F190,"",SQRT(F190)/SQRT(F188))</f>
        <v>1.1600586832250095</v>
      </c>
      <c r="AP190" s="14">
        <f>IF("na"=J190,"",SQRT(J190)/SQRT(J188))</f>
        <v>1.0577976746012459</v>
      </c>
      <c r="AQ190" s="14">
        <f>IF("na"=M190,"",SQRT(M190)/SQRT(M188))</f>
        <v>1.2813562461865449</v>
      </c>
      <c r="AR190" s="14">
        <f>IF("na"=Q190,"",SQRT(Q190)/SQRT(Q188))</f>
        <v>1.0300769130565723</v>
      </c>
      <c r="AS190" s="14">
        <f>IF("na"=T190,"",SQRT(T190)/SQRT(T188))</f>
        <v>1.5748090194858588</v>
      </c>
      <c r="AT190" s="14">
        <f>IF("na"=X190,"",SQRT(X190)/SQRT(X188))</f>
        <v>0.96798053626791858</v>
      </c>
    </row>
    <row r="191" spans="1:46" ht="12.75" customHeight="1" x14ac:dyDescent="0.3">
      <c r="A191" s="17" t="s">
        <v>282</v>
      </c>
      <c r="B191" s="58">
        <v>0.19644600000000001</v>
      </c>
      <c r="C191" s="58">
        <v>1.06087</v>
      </c>
      <c r="D191" s="64">
        <v>0.20358000000000001</v>
      </c>
      <c r="E191" s="65">
        <v>2.7964099999999999E-2</v>
      </c>
      <c r="F191" s="66">
        <v>8.3288470000000001E-4</v>
      </c>
      <c r="G191" s="65">
        <v>1.32755</v>
      </c>
      <c r="H191" s="66">
        <v>0.84891300000000003</v>
      </c>
      <c r="I191" s="66">
        <v>1.11246</v>
      </c>
      <c r="J191" s="67">
        <v>0.72331480960000005</v>
      </c>
      <c r="K191" s="64">
        <v>0.203903</v>
      </c>
      <c r="L191" s="65">
        <v>1.8328500000000001E-2</v>
      </c>
      <c r="M191" s="66">
        <v>3.9154069999999998E-4</v>
      </c>
      <c r="N191" s="65">
        <v>1.1831400000000001</v>
      </c>
      <c r="O191" s="66">
        <v>0.36417500000000003</v>
      </c>
      <c r="P191" s="66">
        <v>1.1096999999999999</v>
      </c>
      <c r="Q191" s="67">
        <v>0.1350077995</v>
      </c>
      <c r="R191" s="64">
        <v>0.20367499999999999</v>
      </c>
      <c r="S191" s="65">
        <v>1.37784E-2</v>
      </c>
      <c r="T191" s="66">
        <v>2.421027E-4</v>
      </c>
      <c r="U191" s="65">
        <v>1.14575</v>
      </c>
      <c r="V191" s="66">
        <v>0.22329499999999999</v>
      </c>
      <c r="W191" s="66">
        <v>1.1139699999999999</v>
      </c>
      <c r="X191" s="67">
        <v>5.2680267000000003E-2</v>
      </c>
      <c r="Y191" s="65"/>
      <c r="Z191" s="65"/>
      <c r="AA191" s="15">
        <f>IF("na"=F191,"",F191/F188)</f>
        <v>1.1272454644082184</v>
      </c>
      <c r="AB191" s="13">
        <f>IF("na"=J191,"",J191/J188)</f>
        <v>1.5710393001189762</v>
      </c>
      <c r="AC191" s="13">
        <f>IF("na"=M191,"",M191/M188)</f>
        <v>1.1276359891320438</v>
      </c>
      <c r="AD191" s="13">
        <f>IF("na"=Q191,"",Q191/Q188)</f>
        <v>1.1216968523912263</v>
      </c>
      <c r="AE191" s="13">
        <f>IF("na"=T191,"",T191/T188)</f>
        <v>1.5426056427770414</v>
      </c>
      <c r="AF191" s="13">
        <f>IF("na"=X191,"",X191/X188)</f>
        <v>1.035914114770333</v>
      </c>
      <c r="AG191" s="13">
        <f>AG190</f>
        <v>189</v>
      </c>
      <c r="AH191" s="63">
        <f t="shared" ca="1" si="22"/>
        <v>1</v>
      </c>
      <c r="AI191" s="63">
        <f t="shared" ca="1" si="22"/>
        <v>4</v>
      </c>
      <c r="AJ191" s="63">
        <f t="shared" ca="1" si="22"/>
        <v>1</v>
      </c>
      <c r="AK191" s="63">
        <f t="shared" ca="1" si="22"/>
        <v>2</v>
      </c>
      <c r="AL191" s="63">
        <f t="shared" ca="1" si="22"/>
        <v>1</v>
      </c>
      <c r="AM191" s="63">
        <f t="shared" ca="1" si="22"/>
        <v>2</v>
      </c>
      <c r="AO191" s="14">
        <f>IF("na"=F191,"",SQRT(F191)/SQRT(F188))</f>
        <v>1.0617181661854611</v>
      </c>
      <c r="AP191" s="14">
        <f>IF("na"=J191,"",SQRT(J191)/SQRT(J188))</f>
        <v>1.2534110658993625</v>
      </c>
      <c r="AQ191" s="14">
        <f>IF("na"=M191,"",SQRT(M191)/SQRT(M188))</f>
        <v>1.061902061930404</v>
      </c>
      <c r="AR191" s="14">
        <f>IF("na"=Q191,"",SQRT(Q191)/SQRT(Q188))</f>
        <v>1.059101908406942</v>
      </c>
      <c r="AS191" s="14">
        <f>IF("na"=T191,"",SQRT(T191)/SQRT(T188))</f>
        <v>1.2420167642898552</v>
      </c>
      <c r="AT191" s="14">
        <f>IF("na"=X191,"",SQRT(X191)/SQRT(X188))</f>
        <v>1.0177986612146497</v>
      </c>
    </row>
    <row r="192" spans="1:46" ht="12.75" customHeight="1" x14ac:dyDescent="0.3">
      <c r="A192" s="17" t="s">
        <v>283</v>
      </c>
      <c r="B192" s="58">
        <v>0.19644600000000001</v>
      </c>
      <c r="C192" s="58">
        <v>1.06087</v>
      </c>
      <c r="D192" s="68">
        <v>0.20825199999999999</v>
      </c>
      <c r="E192" s="13">
        <v>2.88794E-2</v>
      </c>
      <c r="F192" s="66">
        <v>9.7340130000000003E-4</v>
      </c>
      <c r="G192" s="65">
        <v>1.2366200000000001</v>
      </c>
      <c r="H192" s="66">
        <v>0.72353599999999996</v>
      </c>
      <c r="I192" s="66">
        <v>1.05254</v>
      </c>
      <c r="J192" s="67">
        <v>0.52357373210000002</v>
      </c>
      <c r="K192" s="68">
        <v>0.20908199999999999</v>
      </c>
      <c r="L192" s="13">
        <v>2.1752500000000001E-2</v>
      </c>
      <c r="M192" s="66">
        <v>6.3283960000000005E-4</v>
      </c>
      <c r="N192" s="65">
        <v>1.1363399999999999</v>
      </c>
      <c r="O192" s="66">
        <v>0.39662999999999998</v>
      </c>
      <c r="P192" s="66">
        <v>1.05219</v>
      </c>
      <c r="Q192" s="67">
        <v>0.15739069929999999</v>
      </c>
      <c r="R192" s="68">
        <v>0.20938999999999999</v>
      </c>
      <c r="S192" s="13">
        <v>1.8379900000000001E-2</v>
      </c>
      <c r="T192" s="66">
        <v>5.053678E-4</v>
      </c>
      <c r="U192" s="65">
        <v>1.1034299999999999</v>
      </c>
      <c r="V192" s="66">
        <v>0.27916999999999997</v>
      </c>
      <c r="W192" s="66">
        <v>1.0544199999999999</v>
      </c>
      <c r="X192" s="67">
        <v>7.7977491400000001E-2</v>
      </c>
      <c r="Y192" s="65"/>
      <c r="Z192" s="65"/>
      <c r="AA192" s="15">
        <f>IF("na"=F192,"",F192/F188)</f>
        <v>1.3174238888937011</v>
      </c>
      <c r="AB192" s="13">
        <f>IF("na"=J192,"",J192/J188)</f>
        <v>1.1372018085651323</v>
      </c>
      <c r="AC192" s="13">
        <f>IF("na"=M192,"",M192/M188)</f>
        <v>1.8225760650372413</v>
      </c>
      <c r="AD192" s="13">
        <f>IF("na"=Q192,"",Q192/Q188)</f>
        <v>1.3076626139696765</v>
      </c>
      <c r="AE192" s="13">
        <f>IF("na"=T192,"",T192/T188)</f>
        <v>3.2200517381996123</v>
      </c>
      <c r="AF192" s="13">
        <f>IF("na"=X192,"",X192/X188)</f>
        <v>1.5333632226207634</v>
      </c>
      <c r="AG192" s="13">
        <f>AG191</f>
        <v>189</v>
      </c>
      <c r="AH192" s="63">
        <f t="shared" ca="1" si="22"/>
        <v>3</v>
      </c>
      <c r="AI192" s="63">
        <f t="shared" ca="1" si="22"/>
        <v>2</v>
      </c>
      <c r="AJ192" s="63">
        <f t="shared" ca="1" si="22"/>
        <v>4</v>
      </c>
      <c r="AK192" s="63">
        <f t="shared" ca="1" si="22"/>
        <v>3</v>
      </c>
      <c r="AL192" s="63">
        <f t="shared" ca="1" si="22"/>
        <v>3</v>
      </c>
      <c r="AM192" s="63">
        <f t="shared" ca="1" si="22"/>
        <v>3</v>
      </c>
      <c r="AO192" s="14">
        <f>IF("na"=F192,"",SQRT(F192)/SQRT(F188))</f>
        <v>1.1477908733274111</v>
      </c>
      <c r="AP192" s="14">
        <f>IF("na"=J192,"",SQRT(J192)/SQRT(J188))</f>
        <v>1.0663966469213659</v>
      </c>
      <c r="AQ192" s="14">
        <f>IF("na"=M192,"",SQRT(M192)/SQRT(M188))</f>
        <v>1.3500281719420679</v>
      </c>
      <c r="AR192" s="14">
        <f>IF("na"=Q192,"",SQRT(Q192)/SQRT(Q188))</f>
        <v>1.14353076651644</v>
      </c>
      <c r="AS192" s="14">
        <f>IF("na"=T192,"",SQRT(T192)/SQRT(T188))</f>
        <v>1.7944502607204282</v>
      </c>
      <c r="AT192" s="14">
        <f>IF("na"=X192,"",SQRT(X192)/SQRT(X188))</f>
        <v>1.2382904435635298</v>
      </c>
    </row>
    <row r="193" spans="1:46" ht="12.75" customHeight="1" x14ac:dyDescent="0.3">
      <c r="B193" s="69"/>
      <c r="C193" s="69"/>
      <c r="D193" s="13"/>
      <c r="E193" s="13"/>
      <c r="F193" s="13"/>
      <c r="G193" s="13"/>
      <c r="H193" s="13"/>
      <c r="I193" s="13"/>
      <c r="J193" s="13"/>
      <c r="K193" s="13"/>
      <c r="L193" s="13"/>
    </row>
    <row r="194" spans="1:46" ht="12.75" customHeight="1" x14ac:dyDescent="0.3">
      <c r="A194" s="17"/>
      <c r="B194" s="17"/>
      <c r="C194" s="17"/>
      <c r="D194" s="6" t="s">
        <v>318</v>
      </c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17"/>
      <c r="Z194" s="17"/>
      <c r="AA194" s="51"/>
      <c r="AB194" s="52"/>
      <c r="AC194" s="52"/>
      <c r="AD194" s="52"/>
      <c r="AE194" s="52"/>
      <c r="AF194" s="52"/>
      <c r="AG194" s="52"/>
      <c r="AH194" s="53"/>
      <c r="AI194" s="53"/>
      <c r="AJ194" s="53"/>
      <c r="AK194" s="53"/>
      <c r="AL194" s="53"/>
      <c r="AM194" s="53"/>
      <c r="AO194" s="52"/>
      <c r="AQ194" s="52"/>
      <c r="AR194" s="52"/>
      <c r="AS194" s="52"/>
      <c r="AT194" s="52"/>
    </row>
    <row r="195" spans="1:46" ht="12.75" customHeight="1" x14ac:dyDescent="0.3">
      <c r="B195" s="54" t="s">
        <v>293</v>
      </c>
      <c r="C195" s="54" t="s">
        <v>293</v>
      </c>
      <c r="D195" s="1">
        <v>7</v>
      </c>
      <c r="E195" s="1"/>
      <c r="F195" s="1"/>
      <c r="G195" s="1"/>
      <c r="H195" s="1"/>
      <c r="I195" s="1"/>
      <c r="J195" s="1"/>
      <c r="K195" s="1">
        <v>15</v>
      </c>
      <c r="L195" s="1"/>
      <c r="M195" s="1"/>
      <c r="N195" s="1"/>
      <c r="O195" s="1"/>
      <c r="P195" s="1"/>
      <c r="Q195" s="1"/>
      <c r="R195" s="1">
        <v>30</v>
      </c>
      <c r="S195" s="1"/>
      <c r="T195" s="1"/>
      <c r="U195" s="1"/>
      <c r="V195" s="1"/>
      <c r="W195" s="1"/>
      <c r="X195" s="1"/>
      <c r="Y195" s="55"/>
      <c r="Z195" s="55"/>
    </row>
    <row r="196" spans="1:46" ht="12.75" customHeight="1" x14ac:dyDescent="0.3">
      <c r="B196" s="56" t="s">
        <v>284</v>
      </c>
      <c r="C196" s="56" t="s">
        <v>294</v>
      </c>
      <c r="D196" s="57" t="s">
        <v>284</v>
      </c>
      <c r="E196" s="58" t="s">
        <v>287</v>
      </c>
      <c r="F196" s="58" t="s">
        <v>295</v>
      </c>
      <c r="G196" s="58" t="s">
        <v>296</v>
      </c>
      <c r="H196" s="58" t="s">
        <v>297</v>
      </c>
      <c r="I196" s="58" t="s">
        <v>298</v>
      </c>
      <c r="J196" s="59" t="s">
        <v>299</v>
      </c>
      <c r="K196" s="57" t="s">
        <v>284</v>
      </c>
      <c r="L196" s="58" t="s">
        <v>287</v>
      </c>
      <c r="M196" s="58" t="s">
        <v>295</v>
      </c>
      <c r="N196" s="58" t="s">
        <v>296</v>
      </c>
      <c r="O196" s="58" t="s">
        <v>297</v>
      </c>
      <c r="P196" s="58" t="s">
        <v>298</v>
      </c>
      <c r="Q196" s="59" t="s">
        <v>299</v>
      </c>
      <c r="R196" s="57" t="s">
        <v>284</v>
      </c>
      <c r="S196" s="58" t="s">
        <v>287</v>
      </c>
      <c r="T196" s="58" t="s">
        <v>295</v>
      </c>
      <c r="U196" s="58" t="s">
        <v>296</v>
      </c>
      <c r="V196" s="58" t="s">
        <v>297</v>
      </c>
      <c r="W196" s="58" t="s">
        <v>298</v>
      </c>
      <c r="X196" s="59" t="s">
        <v>299</v>
      </c>
      <c r="Y196" s="58"/>
      <c r="Z196" s="58"/>
    </row>
    <row r="197" spans="1:46" ht="12.75" customHeight="1" x14ac:dyDescent="0.3">
      <c r="A197" s="17" t="s">
        <v>300</v>
      </c>
      <c r="B197" s="58">
        <v>8.33956E-2</v>
      </c>
      <c r="C197" s="58">
        <v>1.0410200000000001</v>
      </c>
      <c r="D197" s="60">
        <v>8.3312999999999998E-2</v>
      </c>
      <c r="E197" s="61">
        <v>2.03511E-2</v>
      </c>
      <c r="F197" s="61">
        <v>4.1417400000000001E-4</v>
      </c>
      <c r="G197" s="61">
        <v>1.30667</v>
      </c>
      <c r="H197" s="61">
        <v>1.0056700000000001</v>
      </c>
      <c r="I197" s="61">
        <v>1.0131600000000001</v>
      </c>
      <c r="J197" s="62">
        <v>1.0121483284999999</v>
      </c>
      <c r="K197" s="60">
        <v>8.3516000000000007E-2</v>
      </c>
      <c r="L197" s="61">
        <v>1.48766E-2</v>
      </c>
      <c r="M197" s="61">
        <v>2.2132759999999999E-4</v>
      </c>
      <c r="N197" s="61">
        <v>1.2371099999999999</v>
      </c>
      <c r="O197" s="61">
        <v>0.68410899999999997</v>
      </c>
      <c r="P197" s="61">
        <v>1.05664</v>
      </c>
      <c r="Q197" s="62">
        <v>0.46824910819999999</v>
      </c>
      <c r="R197" s="60">
        <v>8.3084500000000006E-2</v>
      </c>
      <c r="S197" s="61">
        <v>1.1337699999999999E-2</v>
      </c>
      <c r="T197" s="61">
        <v>1.286401E-4</v>
      </c>
      <c r="U197" s="61">
        <v>1.1137600000000001</v>
      </c>
      <c r="V197" s="61">
        <v>0.39091900000000002</v>
      </c>
      <c r="W197" s="61">
        <v>1.0294099999999999</v>
      </c>
      <c r="X197" s="62">
        <v>0.15295245660000001</v>
      </c>
      <c r="Y197" s="61"/>
      <c r="Z197" s="61"/>
      <c r="AH197" s="63"/>
      <c r="AI197" s="63"/>
    </row>
    <row r="198" spans="1:46" ht="12.75" customHeight="1" x14ac:dyDescent="0.3">
      <c r="A198" s="17" t="s">
        <v>354</v>
      </c>
      <c r="B198" s="58">
        <v>8.33956E-2</v>
      </c>
      <c r="C198" s="58">
        <v>1.0410200000000001</v>
      </c>
      <c r="D198" s="60">
        <v>8.4518899999999994E-2</v>
      </c>
      <c r="E198" s="61">
        <v>2.34603E-2</v>
      </c>
      <c r="F198" s="61">
        <v>5.5164739999999997E-4</v>
      </c>
      <c r="G198" s="61">
        <v>1.4174899999999999</v>
      </c>
      <c r="H198" s="61">
        <v>1.13405</v>
      </c>
      <c r="I198" s="61">
        <v>1.06332</v>
      </c>
      <c r="J198" s="62">
        <v>1.2865666925000001</v>
      </c>
      <c r="K198" s="60">
        <v>8.5712200000000002E-2</v>
      </c>
      <c r="L198" s="61">
        <v>1.9237799999999999E-2</v>
      </c>
      <c r="M198" s="61">
        <v>3.7545949999999998E-4</v>
      </c>
      <c r="N198" s="61">
        <v>1.2604599999999999</v>
      </c>
      <c r="O198" s="61">
        <v>0.77420800000000001</v>
      </c>
      <c r="P198" s="61">
        <v>1.05284</v>
      </c>
      <c r="Q198" s="62">
        <v>0.59953773960000001</v>
      </c>
      <c r="R198" s="60">
        <v>8.4013500000000005E-2</v>
      </c>
      <c r="S198" s="61">
        <v>1.76236E-2</v>
      </c>
      <c r="T198" s="61">
        <v>3.1097299999999998E-4</v>
      </c>
      <c r="U198" s="61">
        <v>1.1250599999999999</v>
      </c>
      <c r="V198" s="61">
        <v>0.52242100000000002</v>
      </c>
      <c r="W198" s="61">
        <v>1.0228999999999999</v>
      </c>
      <c r="X198" s="62">
        <v>0.2732520356</v>
      </c>
      <c r="Y198" s="61"/>
      <c r="Z198" s="61"/>
      <c r="AA198" s="15">
        <f>IF("na"=F198,"",F198/F197)</f>
        <v>1.3319218492710792</v>
      </c>
      <c r="AB198" s="13">
        <f>IF("na"=J198,"",J198/J197)</f>
        <v>1.2711246526550977</v>
      </c>
      <c r="AC198" s="13">
        <f>IF("na"=M198,"",M198/M197)</f>
        <v>1.6963971054671898</v>
      </c>
      <c r="AD198" s="13">
        <f>IF("na"=Q198,"",Q198/Q197)</f>
        <v>1.2803820212379853</v>
      </c>
      <c r="AE198" s="13">
        <f>IF("na"=T198,"",T198/T197)</f>
        <v>2.4173877352396338</v>
      </c>
      <c r="AF198" s="13">
        <f>IF("na"=X198,"",X198/X197)</f>
        <v>1.7865161611271563</v>
      </c>
      <c r="AG198" s="13">
        <f>ROW()</f>
        <v>198</v>
      </c>
      <c r="AH198" s="63">
        <f t="shared" ref="AH198:AM201" ca="1" si="23">SUM(IF(INDIRECT(ADDRESS(ROW(),AH$40))&gt;INDIRECT(ADDRESS($AG198,AH$40)),1,0),IF(INDIRECT(ADDRESS(ROW(),AH$40))&gt;INDIRECT(ADDRESS($AG198+1,AH$40)),1,0),IF(INDIRECT(ADDRESS(ROW(),AH$40))&gt;INDIRECT(ADDRESS($AG198+2,AH$40)),1,0),IF(INDIRECT(ADDRESS(ROW(),AH$40))&gt;INDIRECT(ADDRESS($AG198+3,AH$40)),1,0))+1</f>
        <v>2</v>
      </c>
      <c r="AI198" s="63">
        <f t="shared" ca="1" si="23"/>
        <v>4</v>
      </c>
      <c r="AJ198" s="63">
        <f t="shared" ca="1" si="23"/>
        <v>2</v>
      </c>
      <c r="AK198" s="63">
        <f t="shared" ca="1" si="23"/>
        <v>3</v>
      </c>
      <c r="AL198" s="63">
        <f t="shared" ca="1" si="23"/>
        <v>2</v>
      </c>
      <c r="AM198" s="63">
        <f t="shared" ca="1" si="23"/>
        <v>3</v>
      </c>
      <c r="AO198" s="14">
        <f>IF("na"=F198,"",SQRT(F198)/SQRT(F197))</f>
        <v>1.1540891860125366</v>
      </c>
      <c r="AP198" s="14">
        <f>IF("na"=J198,"",SQRT(J198)/SQRT(J197))</f>
        <v>1.1274416404653049</v>
      </c>
      <c r="AQ198" s="14">
        <f>IF("na"=M198,"",SQRT(M198)/SQRT(M197))</f>
        <v>1.3024581012328917</v>
      </c>
      <c r="AR198" s="14">
        <f>IF("na"=Q198,"",SQRT(Q198)/SQRT(Q197))</f>
        <v>1.1315396684332304</v>
      </c>
      <c r="AS198" s="14">
        <f>IF("na"=T198,"",SQRT(T198)/SQRT(T197))</f>
        <v>1.5547950782143714</v>
      </c>
      <c r="AT198" s="14">
        <f>IF("na"=X198,"",SQRT(X198)/SQRT(X197))</f>
        <v>1.3366062101932479</v>
      </c>
    </row>
    <row r="199" spans="1:46" ht="12.75" customHeight="1" x14ac:dyDescent="0.3">
      <c r="A199" s="17" t="s">
        <v>281</v>
      </c>
      <c r="B199" s="58">
        <v>8.33956E-2</v>
      </c>
      <c r="C199" s="58">
        <v>1.0410200000000001</v>
      </c>
      <c r="D199" s="60">
        <v>0.10131900000000001</v>
      </c>
      <c r="E199" s="61">
        <v>2.32295E-2</v>
      </c>
      <c r="F199" s="61">
        <v>8.6085779999999998E-4</v>
      </c>
      <c r="G199" s="61">
        <v>1.32551</v>
      </c>
      <c r="H199" s="61">
        <v>0.96389100000000005</v>
      </c>
      <c r="I199" s="61">
        <v>1.04186</v>
      </c>
      <c r="J199" s="62">
        <v>0.92908656540000001</v>
      </c>
      <c r="K199" s="60">
        <v>0.101878</v>
      </c>
      <c r="L199" s="61">
        <v>1.7179300000000002E-2</v>
      </c>
      <c r="M199" s="61">
        <v>6.3672740000000005E-4</v>
      </c>
      <c r="N199" s="61">
        <v>1.1517900000000001</v>
      </c>
      <c r="O199" s="61">
        <v>0.57112200000000002</v>
      </c>
      <c r="P199" s="61">
        <v>1.01111</v>
      </c>
      <c r="Q199" s="62">
        <v>0.3270749469</v>
      </c>
      <c r="R199" s="60">
        <v>0.101081</v>
      </c>
      <c r="S199" s="61">
        <v>1.3627200000000001E-2</v>
      </c>
      <c r="T199" s="61">
        <v>4.9847379999999998E-4</v>
      </c>
      <c r="U199" s="61">
        <v>1.10931</v>
      </c>
      <c r="V199" s="61">
        <v>0.40922599999999998</v>
      </c>
      <c r="W199" s="61">
        <v>1.0240899999999999</v>
      </c>
      <c r="X199" s="62">
        <v>0.1677525439</v>
      </c>
      <c r="Y199" s="61"/>
      <c r="Z199" s="61"/>
      <c r="AA199" s="15">
        <f>IF("na"=F199,"",F199/F197)</f>
        <v>2.0784930971041153</v>
      </c>
      <c r="AB199" s="13">
        <f>IF("na"=J199,"",J199/J197)</f>
        <v>0.91793518720413525</v>
      </c>
      <c r="AC199" s="13">
        <f>IF("na"=M199,"",M199/M197)</f>
        <v>2.8768549426280323</v>
      </c>
      <c r="AD199" s="13">
        <f>IF("na"=Q199,"",Q199/Q197)</f>
        <v>0.6985062890078132</v>
      </c>
      <c r="AE199" s="13">
        <f>IF("na"=T199,"",T199/T197)</f>
        <v>3.8749487912400564</v>
      </c>
      <c r="AF199" s="13">
        <f>IF("na"=X199,"",X199/X197)</f>
        <v>1.0967626648763482</v>
      </c>
      <c r="AG199" s="13">
        <f>AG198</f>
        <v>198</v>
      </c>
      <c r="AH199" s="63">
        <f t="shared" ca="1" si="23"/>
        <v>3</v>
      </c>
      <c r="AI199" s="63">
        <f t="shared" ca="1" si="23"/>
        <v>1</v>
      </c>
      <c r="AJ199" s="63">
        <f t="shared" ca="1" si="23"/>
        <v>3</v>
      </c>
      <c r="AK199" s="63">
        <f t="shared" ca="1" si="23"/>
        <v>1</v>
      </c>
      <c r="AL199" s="63">
        <f t="shared" ca="1" si="23"/>
        <v>3</v>
      </c>
      <c r="AM199" s="63">
        <f t="shared" ca="1" si="23"/>
        <v>2</v>
      </c>
      <c r="AO199" s="14">
        <f>IF("na"=F199,"",SQRT(F199)/SQRT(F197))</f>
        <v>1.4416979909482137</v>
      </c>
      <c r="AP199" s="14">
        <f>IF("na"=J199,"",SQRT(J199)/SQRT(J197))</f>
        <v>0.95808934197398055</v>
      </c>
      <c r="AQ199" s="14">
        <f>IF("na"=M199,"",SQRT(M199)/SQRT(M197))</f>
        <v>1.6961294003194545</v>
      </c>
      <c r="AR199" s="14">
        <f>IF("na"=Q199,"",SQRT(Q199)/SQRT(Q197))</f>
        <v>0.83576688676198052</v>
      </c>
      <c r="AS199" s="14">
        <f>IF("na"=T199,"",SQRT(T199)/SQRT(T197))</f>
        <v>1.968488961421947</v>
      </c>
      <c r="AT199" s="14">
        <f>IF("na"=X199,"",SQRT(X199)/SQRT(X197))</f>
        <v>1.0472643720075405</v>
      </c>
    </row>
    <row r="200" spans="1:46" ht="12.75" customHeight="1" x14ac:dyDescent="0.3">
      <c r="A200" s="17" t="s">
        <v>282</v>
      </c>
      <c r="B200" s="58">
        <v>8.33956E-2</v>
      </c>
      <c r="C200" s="58">
        <v>1.0410200000000001</v>
      </c>
      <c r="D200" s="64">
        <v>8.3161200000000005E-2</v>
      </c>
      <c r="E200" s="65">
        <v>2.0662400000000001E-2</v>
      </c>
      <c r="F200" s="66">
        <v>4.269896E-4</v>
      </c>
      <c r="G200" s="65">
        <v>1.3854900000000001</v>
      </c>
      <c r="H200" s="66">
        <v>1.0621700000000001</v>
      </c>
      <c r="I200" s="66">
        <v>1.0479799999999999</v>
      </c>
      <c r="J200" s="67">
        <v>1.1282535505</v>
      </c>
      <c r="K200" s="64">
        <v>8.4552000000000002E-2</v>
      </c>
      <c r="L200" s="65">
        <v>1.4375799999999999E-2</v>
      </c>
      <c r="M200" s="66">
        <v>2.0800079999999999E-4</v>
      </c>
      <c r="N200" s="65">
        <v>1.21692</v>
      </c>
      <c r="O200" s="66">
        <v>0.70579999999999998</v>
      </c>
      <c r="P200" s="66">
        <v>1.0337400000000001</v>
      </c>
      <c r="Q200" s="67">
        <v>0.49820663840000001</v>
      </c>
      <c r="R200" s="64">
        <v>8.3939700000000006E-2</v>
      </c>
      <c r="S200" s="65">
        <v>1.06791E-2</v>
      </c>
      <c r="T200" s="66">
        <v>1.143391E-4</v>
      </c>
      <c r="U200" s="65">
        <v>1.1461399999999999</v>
      </c>
      <c r="V200" s="66">
        <v>0.40474300000000002</v>
      </c>
      <c r="W200" s="66">
        <v>1.0603800000000001</v>
      </c>
      <c r="X200" s="67">
        <v>0.16419170559999999</v>
      </c>
      <c r="Y200" s="65"/>
      <c r="Z200" s="65"/>
      <c r="AA200" s="15">
        <f>IF("na"=F200,"",F200/F197)</f>
        <v>1.0309425507153998</v>
      </c>
      <c r="AB200" s="13">
        <f>IF("na"=J200,"",J200/J197)</f>
        <v>1.1147116669866635</v>
      </c>
      <c r="AC200" s="13">
        <f>IF("na"=M200,"",M200/M197)</f>
        <v>0.93978699448238723</v>
      </c>
      <c r="AD200" s="13">
        <f>IF("na"=Q200,"",Q200/Q197)</f>
        <v>1.063977762424706</v>
      </c>
      <c r="AE200" s="13">
        <f>IF("na"=T200,"",T200/T197)</f>
        <v>0.88882937746472523</v>
      </c>
      <c r="AF200" s="13">
        <f>IF("na"=X200,"",X200/X197)</f>
        <v>1.0734819776670392</v>
      </c>
      <c r="AG200" s="13">
        <f>AG199</f>
        <v>198</v>
      </c>
      <c r="AH200" s="63">
        <f t="shared" ca="1" si="23"/>
        <v>1</v>
      </c>
      <c r="AI200" s="63">
        <f t="shared" ca="1" si="23"/>
        <v>2</v>
      </c>
      <c r="AJ200" s="63">
        <f t="shared" ca="1" si="23"/>
        <v>1</v>
      </c>
      <c r="AK200" s="63">
        <f t="shared" ca="1" si="23"/>
        <v>2</v>
      </c>
      <c r="AL200" s="63">
        <f t="shared" ca="1" si="23"/>
        <v>1</v>
      </c>
      <c r="AM200" s="63">
        <f t="shared" ca="1" si="23"/>
        <v>1</v>
      </c>
      <c r="AO200" s="14">
        <f>IF("na"=F200,"",SQRT(F200)/SQRT(F197))</f>
        <v>1.0153534117317968</v>
      </c>
      <c r="AP200" s="14">
        <f>IF("na"=J200,"",SQRT(J200)/SQRT(J197))</f>
        <v>1.0557990656307019</v>
      </c>
      <c r="AQ200" s="14">
        <f>IF("na"=M200,"",SQRT(M200)/SQRT(M197))</f>
        <v>0.96942611605134055</v>
      </c>
      <c r="AR200" s="14">
        <f>IF("na"=Q200,"",SQRT(Q200)/SQRT(Q197))</f>
        <v>1.0314929773996069</v>
      </c>
      <c r="AS200" s="14">
        <f>IF("na"=T200,"",SQRT(T200)/SQRT(T197))</f>
        <v>0.94277748035510756</v>
      </c>
      <c r="AT200" s="14">
        <f>IF("na"=X200,"",SQRT(X200)/SQRT(X197))</f>
        <v>1.0360897536734157</v>
      </c>
    </row>
    <row r="201" spans="1:46" ht="12.75" customHeight="1" x14ac:dyDescent="0.3">
      <c r="A201" s="17" t="s">
        <v>283</v>
      </c>
      <c r="B201" s="58">
        <v>8.33956E-2</v>
      </c>
      <c r="C201" s="58">
        <v>1.0410200000000001</v>
      </c>
      <c r="D201" s="68">
        <v>0.102295</v>
      </c>
      <c r="E201" s="13">
        <v>2.57521E-2</v>
      </c>
      <c r="F201" s="66">
        <v>1.0203579E-3</v>
      </c>
      <c r="G201" s="65">
        <v>1.36578</v>
      </c>
      <c r="H201" s="66">
        <v>1.09734</v>
      </c>
      <c r="I201" s="66">
        <v>1.0122599999999999</v>
      </c>
      <c r="J201" s="67">
        <v>1.2049822132000001</v>
      </c>
      <c r="K201" s="68">
        <v>0.101326</v>
      </c>
      <c r="L201" s="13">
        <v>2.22755E-2</v>
      </c>
      <c r="M201" s="66">
        <v>8.1769709999999997E-4</v>
      </c>
      <c r="N201" s="65">
        <v>1.27827</v>
      </c>
      <c r="O201" s="66">
        <v>0.90808900000000004</v>
      </c>
      <c r="P201" s="66">
        <v>1.0447900000000001</v>
      </c>
      <c r="Q201" s="67">
        <v>0.82463984479999997</v>
      </c>
      <c r="R201" s="68">
        <v>0.101143</v>
      </c>
      <c r="S201" s="13">
        <v>1.9438400000000002E-2</v>
      </c>
      <c r="T201" s="66">
        <v>6.9282149999999999E-4</v>
      </c>
      <c r="U201" s="65">
        <v>1.19397</v>
      </c>
      <c r="V201" s="66">
        <v>0.61319500000000005</v>
      </c>
      <c r="W201" s="66">
        <v>1.0513999999999999</v>
      </c>
      <c r="X201" s="67">
        <v>0.37611585240000001</v>
      </c>
      <c r="Y201" s="65"/>
      <c r="Z201" s="65"/>
      <c r="AA201" s="15">
        <f>IF("na"=F201,"",F201/F197)</f>
        <v>2.4635971837923192</v>
      </c>
      <c r="AB201" s="13">
        <f>IF("na"=J201,"",J201/J197)</f>
        <v>1.1905193925338782</v>
      </c>
      <c r="AC201" s="13">
        <f>IF("na"=M201,"",M201/M197)</f>
        <v>3.6945103096044054</v>
      </c>
      <c r="AD201" s="13">
        <f>IF("na"=Q201,"",Q201/Q197)</f>
        <v>1.761113540546835</v>
      </c>
      <c r="AE201" s="13">
        <f>IF("na"=T201,"",T201/T197)</f>
        <v>5.3857350857158854</v>
      </c>
      <c r="AF201" s="13">
        <f>IF("na"=X201,"",X201/X197)</f>
        <v>2.4590376693564004</v>
      </c>
      <c r="AG201" s="13">
        <f>AG200</f>
        <v>198</v>
      </c>
      <c r="AH201" s="63">
        <f t="shared" ca="1" si="23"/>
        <v>4</v>
      </c>
      <c r="AI201" s="63">
        <f t="shared" ca="1" si="23"/>
        <v>3</v>
      </c>
      <c r="AJ201" s="63">
        <f t="shared" ca="1" si="23"/>
        <v>4</v>
      </c>
      <c r="AK201" s="63">
        <f t="shared" ca="1" si="23"/>
        <v>4</v>
      </c>
      <c r="AL201" s="63">
        <f t="shared" ca="1" si="23"/>
        <v>4</v>
      </c>
      <c r="AM201" s="63">
        <f t="shared" ca="1" si="23"/>
        <v>4</v>
      </c>
      <c r="AO201" s="14">
        <f>IF("na"=F201,"",SQRT(F201)/SQRT(F197))</f>
        <v>1.5695850355403875</v>
      </c>
      <c r="AP201" s="14">
        <f>IF("na"=J201,"",SQRT(J201)/SQRT(J197))</f>
        <v>1.0911092486703051</v>
      </c>
      <c r="AQ201" s="14">
        <f>IF("na"=M201,"",SQRT(M201)/SQRT(M197))</f>
        <v>1.922110899403155</v>
      </c>
      <c r="AR201" s="14">
        <f>IF("na"=Q201,"",SQRT(Q201)/SQRT(Q197))</f>
        <v>1.3270695311651288</v>
      </c>
      <c r="AS201" s="14">
        <f>IF("na"=T201,"",SQRT(T201)/SQRT(T197))</f>
        <v>2.3207186571654659</v>
      </c>
      <c r="AT201" s="14">
        <f>IF("na"=X201,"",SQRT(X201)/SQRT(X197))</f>
        <v>1.5681319043232302</v>
      </c>
    </row>
    <row r="202" spans="1:46" ht="12.75" customHeight="1" x14ac:dyDescent="0.3">
      <c r="B202" s="69"/>
      <c r="C202" s="69"/>
      <c r="D202" s="13"/>
      <c r="E202" s="13"/>
      <c r="F202" s="13"/>
      <c r="G202" s="13"/>
      <c r="H202" s="13"/>
      <c r="I202" s="13"/>
      <c r="J202" s="13"/>
      <c r="K202" s="13"/>
      <c r="L202" s="13"/>
    </row>
    <row r="203" spans="1:46" ht="12.75" customHeight="1" x14ac:dyDescent="0.3">
      <c r="A203" s="17"/>
      <c r="B203" s="17"/>
      <c r="C203" s="17"/>
      <c r="D203" s="6" t="s">
        <v>319</v>
      </c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17"/>
      <c r="Z203" s="17"/>
      <c r="AA203" s="51"/>
      <c r="AB203" s="52"/>
      <c r="AC203" s="52"/>
      <c r="AD203" s="52"/>
      <c r="AE203" s="52"/>
      <c r="AF203" s="52"/>
      <c r="AG203" s="52"/>
      <c r="AH203" s="53"/>
      <c r="AI203" s="53"/>
      <c r="AJ203" s="53"/>
      <c r="AK203" s="53"/>
      <c r="AL203" s="53"/>
      <c r="AM203" s="53"/>
      <c r="AO203" s="52"/>
    </row>
    <row r="204" spans="1:46" ht="12.75" customHeight="1" x14ac:dyDescent="0.3">
      <c r="B204" s="54" t="s">
        <v>293</v>
      </c>
      <c r="C204" s="54" t="s">
        <v>293</v>
      </c>
      <c r="D204" s="1">
        <v>7</v>
      </c>
      <c r="E204" s="1"/>
      <c r="F204" s="1"/>
      <c r="G204" s="1"/>
      <c r="H204" s="1"/>
      <c r="I204" s="1"/>
      <c r="J204" s="1"/>
      <c r="K204" s="1">
        <v>15</v>
      </c>
      <c r="L204" s="1"/>
      <c r="M204" s="1"/>
      <c r="N204" s="1"/>
      <c r="O204" s="1"/>
      <c r="P204" s="1"/>
      <c r="Q204" s="1"/>
      <c r="R204" s="1">
        <v>30</v>
      </c>
      <c r="S204" s="1"/>
      <c r="T204" s="1"/>
      <c r="U204" s="1"/>
      <c r="V204" s="1"/>
      <c r="W204" s="1"/>
      <c r="X204" s="1"/>
      <c r="Y204" s="55"/>
      <c r="Z204" s="55"/>
    </row>
    <row r="205" spans="1:46" ht="12.75" customHeight="1" x14ac:dyDescent="0.3">
      <c r="B205" s="56" t="s">
        <v>284</v>
      </c>
      <c r="C205" s="56" t="s">
        <v>294</v>
      </c>
      <c r="D205" s="57" t="s">
        <v>284</v>
      </c>
      <c r="E205" s="58" t="s">
        <v>287</v>
      </c>
      <c r="F205" s="58" t="s">
        <v>295</v>
      </c>
      <c r="G205" s="58" t="s">
        <v>296</v>
      </c>
      <c r="H205" s="58" t="s">
        <v>297</v>
      </c>
      <c r="I205" s="58" t="s">
        <v>298</v>
      </c>
      <c r="J205" s="59" t="s">
        <v>299</v>
      </c>
      <c r="K205" s="57" t="s">
        <v>284</v>
      </c>
      <c r="L205" s="58" t="s">
        <v>287</v>
      </c>
      <c r="M205" s="58" t="s">
        <v>295</v>
      </c>
      <c r="N205" s="58" t="s">
        <v>296</v>
      </c>
      <c r="O205" s="58" t="s">
        <v>297</v>
      </c>
      <c r="P205" s="58" t="s">
        <v>298</v>
      </c>
      <c r="Q205" s="59" t="s">
        <v>299</v>
      </c>
      <c r="R205" s="57" t="s">
        <v>284</v>
      </c>
      <c r="S205" s="58" t="s">
        <v>287</v>
      </c>
      <c r="T205" s="58" t="s">
        <v>295</v>
      </c>
      <c r="U205" s="58" t="s">
        <v>296</v>
      </c>
      <c r="V205" s="58" t="s">
        <v>297</v>
      </c>
      <c r="W205" s="58" t="s">
        <v>298</v>
      </c>
      <c r="X205" s="59" t="s">
        <v>299</v>
      </c>
      <c r="Y205" s="58"/>
      <c r="Z205" s="58"/>
    </row>
    <row r="206" spans="1:46" ht="12.75" customHeight="1" x14ac:dyDescent="0.3">
      <c r="A206" s="17" t="s">
        <v>300</v>
      </c>
      <c r="B206" s="58">
        <v>0.246729</v>
      </c>
      <c r="C206" s="58">
        <v>1.1190899999999999</v>
      </c>
      <c r="D206" s="60">
        <v>0.24831600000000001</v>
      </c>
      <c r="E206" s="61">
        <v>2.6475800000000001E-2</v>
      </c>
      <c r="F206" s="61">
        <v>7.0348640000000005E-4</v>
      </c>
      <c r="G206" s="61">
        <v>1.2118199999999999</v>
      </c>
      <c r="H206" s="61">
        <v>0.40725899999999998</v>
      </c>
      <c r="I206" s="61">
        <v>1.1228400000000001</v>
      </c>
      <c r="J206" s="62">
        <v>0.1658739555</v>
      </c>
      <c r="K206" s="60">
        <v>0.24652299999999999</v>
      </c>
      <c r="L206" s="61">
        <v>2.13736E-2</v>
      </c>
      <c r="M206" s="61">
        <v>4.5687309999999998E-4</v>
      </c>
      <c r="N206" s="61">
        <v>1.1697</v>
      </c>
      <c r="O206" s="61">
        <v>0.25397500000000001</v>
      </c>
      <c r="P206" s="61">
        <v>1.13002</v>
      </c>
      <c r="Q206" s="62">
        <v>6.4622765499999998E-2</v>
      </c>
      <c r="R206" s="60">
        <v>0.24674599999999999</v>
      </c>
      <c r="S206" s="61">
        <v>1.48539E-2</v>
      </c>
      <c r="T206" s="61">
        <v>2.2063850000000001E-4</v>
      </c>
      <c r="U206" s="61">
        <v>1.1396599999999999</v>
      </c>
      <c r="V206" s="61">
        <v>0.179761</v>
      </c>
      <c r="W206" s="61">
        <v>1.1186400000000001</v>
      </c>
      <c r="X206" s="62">
        <v>3.2314219599999999E-2</v>
      </c>
      <c r="Y206" s="61"/>
      <c r="Z206" s="61"/>
      <c r="AH206" s="63"/>
      <c r="AI206" s="63"/>
    </row>
    <row r="207" spans="1:46" ht="12.75" customHeight="1" x14ac:dyDescent="0.3">
      <c r="A207" s="17" t="s">
        <v>354</v>
      </c>
      <c r="B207" s="58">
        <v>0.246729</v>
      </c>
      <c r="C207" s="58">
        <v>1.1190899999999999</v>
      </c>
      <c r="D207" s="60">
        <v>0.244533</v>
      </c>
      <c r="E207" s="61">
        <v>3.1668399999999999E-2</v>
      </c>
      <c r="F207" s="61">
        <v>1.0077099E-3</v>
      </c>
      <c r="G207" s="61">
        <v>1.20688</v>
      </c>
      <c r="H207" s="61">
        <v>0.45439200000000002</v>
      </c>
      <c r="I207" s="61">
        <v>1.1075900000000001</v>
      </c>
      <c r="J207" s="62">
        <v>0.20660433959999999</v>
      </c>
      <c r="K207" s="60">
        <v>0.24423600000000001</v>
      </c>
      <c r="L207" s="61">
        <v>2.3952299999999999E-2</v>
      </c>
      <c r="M207" s="61">
        <v>5.7992760000000003E-4</v>
      </c>
      <c r="N207" s="61">
        <v>1.1411500000000001</v>
      </c>
      <c r="O207" s="61">
        <v>0.26788400000000001</v>
      </c>
      <c r="P207" s="61">
        <v>1.09914</v>
      </c>
      <c r="Q207" s="62">
        <v>7.2159839899999995E-2</v>
      </c>
      <c r="R207" s="60">
        <v>0.24557000000000001</v>
      </c>
      <c r="S207" s="61">
        <v>2.0271999999999998E-2</v>
      </c>
      <c r="T207" s="61">
        <v>4.1229709999999998E-4</v>
      </c>
      <c r="U207" s="61">
        <v>1.1409400000000001</v>
      </c>
      <c r="V207" s="61">
        <v>0.20843600000000001</v>
      </c>
      <c r="W207" s="61">
        <v>1.1153500000000001</v>
      </c>
      <c r="X207" s="62">
        <v>4.3459553599999999E-2</v>
      </c>
      <c r="Y207" s="61"/>
      <c r="Z207" s="61"/>
      <c r="AA207" s="15">
        <f>IF("na"=F207,"",F207/F206)</f>
        <v>1.4324511461770972</v>
      </c>
      <c r="AB207" s="13">
        <f>IF("na"=J207,"",J207/J206)</f>
        <v>1.245550206946141</v>
      </c>
      <c r="AC207" s="13">
        <f>IF("na"=M207,"",M207/M206)</f>
        <v>1.2693406549871289</v>
      </c>
      <c r="AD207" s="13">
        <f>IF("na"=Q207,"",Q207/Q206)</f>
        <v>1.1166318764244156</v>
      </c>
      <c r="AE207" s="13">
        <f>IF("na"=T207,"",T207/T206)</f>
        <v>1.8686543826213466</v>
      </c>
      <c r="AF207" s="13">
        <f>IF("na"=X207,"",X207/X206)</f>
        <v>1.3449049408576774</v>
      </c>
      <c r="AG207" s="13">
        <f>ROW()</f>
        <v>207</v>
      </c>
      <c r="AH207" s="63">
        <f t="shared" ref="AH207:AM210" ca="1" si="24">SUM(IF(INDIRECT(ADDRESS(ROW(),AH$40))&gt;INDIRECT(ADDRESS($AG207,AH$40)),1,0),IF(INDIRECT(ADDRESS(ROW(),AH$40))&gt;INDIRECT(ADDRESS($AG207+1,AH$40)),1,0),IF(INDIRECT(ADDRESS(ROW(),AH$40))&gt;INDIRECT(ADDRESS($AG207+2,AH$40)),1,0),IF(INDIRECT(ADDRESS(ROW(),AH$40))&gt;INDIRECT(ADDRESS($AG207+3,AH$40)),1,0))+1</f>
        <v>3</v>
      </c>
      <c r="AI207" s="63">
        <f t="shared" ca="1" si="24"/>
        <v>2</v>
      </c>
      <c r="AJ207" s="63">
        <f t="shared" ca="1" si="24"/>
        <v>3</v>
      </c>
      <c r="AK207" s="63">
        <f t="shared" ca="1" si="24"/>
        <v>3</v>
      </c>
      <c r="AL207" s="63">
        <f t="shared" ca="1" si="24"/>
        <v>4</v>
      </c>
      <c r="AM207" s="63">
        <f t="shared" ca="1" si="24"/>
        <v>3</v>
      </c>
      <c r="AO207" s="14">
        <f>IF("na"=F207,"",SQRT(F207)/SQRT(F206))</f>
        <v>1.1968505112072672</v>
      </c>
      <c r="AP207" s="14">
        <f>IF("na"=J207,"",SQRT(J207)/SQRT(J206))</f>
        <v>1.1160422066150282</v>
      </c>
      <c r="AQ207" s="14">
        <f>IF("na"=M207,"",SQRT(M207)/SQRT(M206))</f>
        <v>1.1266501919349809</v>
      </c>
      <c r="AR207" s="14">
        <f>IF("na"=Q207,"",SQRT(Q207)/SQRT(Q206))</f>
        <v>1.0567080374561442</v>
      </c>
      <c r="AS207" s="14">
        <f>IF("na"=T207,"",SQRT(T207)/SQRT(T206))</f>
        <v>1.3669873381349757</v>
      </c>
      <c r="AT207" s="14">
        <f>IF("na"=X207,"",SQRT(X207)/SQRT(X206))</f>
        <v>1.1597003668438142</v>
      </c>
    </row>
    <row r="208" spans="1:46" ht="12.75" customHeight="1" x14ac:dyDescent="0.3">
      <c r="A208" s="17" t="s">
        <v>281</v>
      </c>
      <c r="B208" s="58">
        <v>0.246729</v>
      </c>
      <c r="C208" s="58">
        <v>1.1190899999999999</v>
      </c>
      <c r="D208" s="60">
        <v>0.24296699999999999</v>
      </c>
      <c r="E208" s="61">
        <v>2.9668799999999999E-2</v>
      </c>
      <c r="F208" s="61">
        <v>8.9439019999999997E-4</v>
      </c>
      <c r="G208" s="61">
        <v>1.13131</v>
      </c>
      <c r="H208" s="61">
        <v>0.44127499999999997</v>
      </c>
      <c r="I208" s="61">
        <v>1.0433399999999999</v>
      </c>
      <c r="J208" s="62">
        <v>0.20046168810000001</v>
      </c>
      <c r="K208" s="60">
        <v>0.24241399999999999</v>
      </c>
      <c r="L208" s="61">
        <v>2.0368299999999999E-2</v>
      </c>
      <c r="M208" s="61">
        <v>4.3348680000000002E-4</v>
      </c>
      <c r="N208" s="61">
        <v>1.06711</v>
      </c>
      <c r="O208" s="61">
        <v>0.232955</v>
      </c>
      <c r="P208" s="61">
        <v>1.0306200000000001</v>
      </c>
      <c r="Q208" s="62">
        <v>6.2094972900000003E-2</v>
      </c>
      <c r="R208" s="60">
        <v>0.243169</v>
      </c>
      <c r="S208" s="61">
        <v>1.56396E-2</v>
      </c>
      <c r="T208" s="61">
        <v>2.5727060000000002E-4</v>
      </c>
      <c r="U208" s="61">
        <v>1.0622</v>
      </c>
      <c r="V208" s="61">
        <v>0.164468</v>
      </c>
      <c r="W208" s="61">
        <v>1.04298</v>
      </c>
      <c r="X208" s="62">
        <v>3.2842455100000001E-2</v>
      </c>
      <c r="Y208" s="61"/>
      <c r="Z208" s="61"/>
      <c r="AA208" s="15">
        <f>IF("na"=F208,"",F208/F206)</f>
        <v>1.27136814585186</v>
      </c>
      <c r="AB208" s="13">
        <f>IF("na"=J208,"",J208/J206)</f>
        <v>1.2085181636607201</v>
      </c>
      <c r="AC208" s="13">
        <f>IF("na"=M208,"",M208/M206)</f>
        <v>0.94881226318642975</v>
      </c>
      <c r="AD208" s="13">
        <f>IF("na"=Q208,"",Q208/Q206)</f>
        <v>0.96088386839464501</v>
      </c>
      <c r="AE208" s="13">
        <f>IF("na"=T208,"",T208/T206)</f>
        <v>1.1660276878242013</v>
      </c>
      <c r="AF208" s="13">
        <f>IF("na"=X208,"",X208/X206)</f>
        <v>1.0163468437900942</v>
      </c>
      <c r="AG208" s="13">
        <f>AG207</f>
        <v>207</v>
      </c>
      <c r="AH208" s="63">
        <f t="shared" ca="1" si="24"/>
        <v>1</v>
      </c>
      <c r="AI208" s="63">
        <f t="shared" ca="1" si="24"/>
        <v>1</v>
      </c>
      <c r="AJ208" s="63">
        <f t="shared" ca="1" si="24"/>
        <v>2</v>
      </c>
      <c r="AK208" s="63">
        <f t="shared" ca="1" si="24"/>
        <v>2</v>
      </c>
      <c r="AL208" s="63">
        <f t="shared" ca="1" si="24"/>
        <v>2</v>
      </c>
      <c r="AM208" s="63">
        <f t="shared" ca="1" si="24"/>
        <v>2</v>
      </c>
      <c r="AO208" s="14">
        <f>IF("na"=F208,"",SQRT(F208)/SQRT(F206))</f>
        <v>1.1275496201284714</v>
      </c>
      <c r="AP208" s="14">
        <f>IF("na"=J208,"",SQRT(J208)/SQRT(J206))</f>
        <v>1.0993262316804417</v>
      </c>
      <c r="AQ208" s="14">
        <f>IF("na"=M208,"",SQRT(M208)/SQRT(M206))</f>
        <v>0.9740699477893926</v>
      </c>
      <c r="AR208" s="14">
        <f>IF("na"=Q208,"",SQRT(Q208)/SQRT(Q206))</f>
        <v>0.98024684054305677</v>
      </c>
      <c r="AS208" s="14">
        <f>IF("na"=T208,"",SQRT(T208)/SQRT(T206))</f>
        <v>1.0798276194949827</v>
      </c>
      <c r="AT208" s="14">
        <f>IF("na"=X208,"",SQRT(X208)/SQRT(X206))</f>
        <v>1.0081402897365497</v>
      </c>
    </row>
    <row r="209" spans="1:46" ht="12.75" customHeight="1" x14ac:dyDescent="0.3">
      <c r="A209" s="17" t="s">
        <v>282</v>
      </c>
      <c r="B209" s="58">
        <v>0.246729</v>
      </c>
      <c r="C209" s="58">
        <v>1.1190899999999999</v>
      </c>
      <c r="D209" s="64">
        <v>0.241366</v>
      </c>
      <c r="E209" s="65">
        <v>3.0672000000000001E-2</v>
      </c>
      <c r="F209" s="66">
        <v>9.6953320000000003E-4</v>
      </c>
      <c r="G209" s="65">
        <v>1.2003699999999999</v>
      </c>
      <c r="H209" s="66">
        <v>0.48619600000000002</v>
      </c>
      <c r="I209" s="66">
        <v>1.09822</v>
      </c>
      <c r="J209" s="67">
        <v>0.2368221073</v>
      </c>
      <c r="K209" s="64">
        <v>0.24398400000000001</v>
      </c>
      <c r="L209" s="65">
        <v>2.0339900000000001E-2</v>
      </c>
      <c r="M209" s="66">
        <v>4.2124650000000002E-4</v>
      </c>
      <c r="N209" s="65">
        <v>1.1225000000000001</v>
      </c>
      <c r="O209" s="66">
        <v>0.24520500000000001</v>
      </c>
      <c r="P209" s="66">
        <v>1.0831500000000001</v>
      </c>
      <c r="Q209" s="67">
        <v>6.1417175599999999E-2</v>
      </c>
      <c r="R209" s="64">
        <v>0.24390400000000001</v>
      </c>
      <c r="S209" s="65">
        <v>1.4956199999999999E-2</v>
      </c>
      <c r="T209" s="66">
        <v>2.3166850000000001E-4</v>
      </c>
      <c r="U209" s="65">
        <v>1.12137</v>
      </c>
      <c r="V209" s="66">
        <v>0.17050599999999999</v>
      </c>
      <c r="W209" s="66">
        <v>1.1023099999999999</v>
      </c>
      <c r="X209" s="67">
        <v>2.9353864399999999E-2</v>
      </c>
      <c r="Y209" s="65"/>
      <c r="Z209" s="65"/>
      <c r="AA209" s="15">
        <f>IF("na"=F209,"",F209/F206)</f>
        <v>1.3781832882625733</v>
      </c>
      <c r="AB209" s="13">
        <f>IF("na"=J209,"",J209/J206)</f>
        <v>1.4277232769070851</v>
      </c>
      <c r="AC209" s="13">
        <f>IF("na"=M209,"",M209/M206)</f>
        <v>0.92202079745995125</v>
      </c>
      <c r="AD209" s="13">
        <f>IF("na"=Q209,"",Q209/Q206)</f>
        <v>0.95039534635824274</v>
      </c>
      <c r="AE209" s="13">
        <f>IF("na"=T209,"",T209/T206)</f>
        <v>1.0499912753213967</v>
      </c>
      <c r="AF209" s="13">
        <f>IF("na"=X209,"",X209/X206)</f>
        <v>0.90838846685314967</v>
      </c>
      <c r="AG209" s="13">
        <f>AG208</f>
        <v>207</v>
      </c>
      <c r="AH209" s="63">
        <f t="shared" ca="1" si="24"/>
        <v>2</v>
      </c>
      <c r="AI209" s="63">
        <f t="shared" ca="1" si="24"/>
        <v>4</v>
      </c>
      <c r="AJ209" s="63">
        <f t="shared" ca="1" si="24"/>
        <v>1</v>
      </c>
      <c r="AK209" s="63">
        <f t="shared" ca="1" si="24"/>
        <v>1</v>
      </c>
      <c r="AL209" s="63">
        <f t="shared" ca="1" si="24"/>
        <v>1</v>
      </c>
      <c r="AM209" s="63">
        <f t="shared" ca="1" si="24"/>
        <v>1</v>
      </c>
      <c r="AO209" s="14">
        <f>IF("na"=F209,"",SQRT(F209)/SQRT(F206))</f>
        <v>1.1739605139282043</v>
      </c>
      <c r="AP209" s="14">
        <f>IF("na"=J209,"",SQRT(J209)/SQRT(J206))</f>
        <v>1.1948737493589376</v>
      </c>
      <c r="AQ209" s="14">
        <f>IF("na"=M209,"",SQRT(M209)/SQRT(M206))</f>
        <v>0.96021914033201361</v>
      </c>
      <c r="AR209" s="14">
        <f>IF("na"=Q209,"",SQRT(Q209)/SQRT(Q206))</f>
        <v>0.97488222178796691</v>
      </c>
      <c r="AS209" s="14">
        <f>IF("na"=T209,"",SQRT(T209)/SQRT(T206))</f>
        <v>1.0246908193798736</v>
      </c>
      <c r="AT209" s="14">
        <f>IF("na"=X209,"",SQRT(X209)/SQRT(X206))</f>
        <v>0.95309415424350885</v>
      </c>
    </row>
    <row r="210" spans="1:46" ht="12.75" customHeight="1" x14ac:dyDescent="0.3">
      <c r="A210" s="17" t="s">
        <v>283</v>
      </c>
      <c r="B210" s="58">
        <v>0.246729</v>
      </c>
      <c r="C210" s="58">
        <v>1.1190899999999999</v>
      </c>
      <c r="D210" s="68">
        <v>0.243446</v>
      </c>
      <c r="E210" s="13">
        <v>3.1884900000000001E-2</v>
      </c>
      <c r="F210" s="66">
        <v>1.0274247999999999E-3</v>
      </c>
      <c r="G210" s="65">
        <v>1.1458200000000001</v>
      </c>
      <c r="H210" s="66">
        <v>0.457984</v>
      </c>
      <c r="I210" s="66">
        <v>1.04416</v>
      </c>
      <c r="J210" s="67">
        <v>0.2153638491</v>
      </c>
      <c r="K210" s="68">
        <v>0.24277599999999999</v>
      </c>
      <c r="L210" s="13">
        <v>2.4811E-2</v>
      </c>
      <c r="M210" s="66">
        <v>6.3121189999999999E-4</v>
      </c>
      <c r="N210" s="65">
        <v>1.08928</v>
      </c>
      <c r="O210" s="66">
        <v>0.27335399999999999</v>
      </c>
      <c r="P210" s="66">
        <v>1.042</v>
      </c>
      <c r="Q210" s="67">
        <v>8.0665277399999999E-2</v>
      </c>
      <c r="R210" s="68">
        <v>0.24211299999999999</v>
      </c>
      <c r="S210" s="13">
        <v>1.97179E-2</v>
      </c>
      <c r="T210" s="66">
        <v>4.1010290000000001E-4</v>
      </c>
      <c r="U210" s="65">
        <v>1.06704</v>
      </c>
      <c r="V210" s="66">
        <v>0.194136</v>
      </c>
      <c r="W210" s="66">
        <v>1.04206</v>
      </c>
      <c r="X210" s="67">
        <v>4.3622407299999999E-2</v>
      </c>
      <c r="Y210" s="65"/>
      <c r="Z210" s="65"/>
      <c r="AA210" s="15">
        <f>IF("na"=F210,"",F210/F206)</f>
        <v>1.4604757106889341</v>
      </c>
      <c r="AB210" s="13">
        <f>IF("na"=J210,"",J210/J206)</f>
        <v>1.2983584339736807</v>
      </c>
      <c r="AC210" s="13">
        <f>IF("na"=M210,"",M210/M206)</f>
        <v>1.3815912996409725</v>
      </c>
      <c r="AD210" s="13">
        <f>IF("na"=Q210,"",Q210/Q206)</f>
        <v>1.2482486129443038</v>
      </c>
      <c r="AE210" s="13">
        <f>IF("na"=T210,"",T210/T206)</f>
        <v>1.85870960870383</v>
      </c>
      <c r="AF210" s="13">
        <f>IF("na"=X210,"",X210/X206)</f>
        <v>1.3499446324242965</v>
      </c>
      <c r="AG210" s="13">
        <f>AG209</f>
        <v>207</v>
      </c>
      <c r="AH210" s="63">
        <f t="shared" ca="1" si="24"/>
        <v>4</v>
      </c>
      <c r="AI210" s="63">
        <f t="shared" ca="1" si="24"/>
        <v>3</v>
      </c>
      <c r="AJ210" s="63">
        <f t="shared" ca="1" si="24"/>
        <v>4</v>
      </c>
      <c r="AK210" s="63">
        <f t="shared" ca="1" si="24"/>
        <v>4</v>
      </c>
      <c r="AL210" s="63">
        <f t="shared" ca="1" si="24"/>
        <v>3</v>
      </c>
      <c r="AM210" s="63">
        <f t="shared" ca="1" si="24"/>
        <v>4</v>
      </c>
      <c r="AO210" s="14">
        <f>IF("na"=F210,"",SQRT(F210)/SQRT(F206))</f>
        <v>1.2085014318108747</v>
      </c>
      <c r="AP210" s="14">
        <f>IF("na"=J210,"",SQRT(J210)/SQRT(J206))</f>
        <v>1.139455323377657</v>
      </c>
      <c r="AQ210" s="14">
        <f>IF("na"=M210,"",SQRT(M210)/SQRT(M206))</f>
        <v>1.1754111194135322</v>
      </c>
      <c r="AR210" s="14">
        <f>IF("na"=Q210,"",SQRT(Q210)/SQRT(Q206))</f>
        <v>1.1172504701025208</v>
      </c>
      <c r="AS210" s="14">
        <f>IF("na"=T210,"",SQRT(T210)/SQRT(T206))</f>
        <v>1.3633450072171129</v>
      </c>
      <c r="AT210" s="14">
        <f>IF("na"=X210,"",SQRT(X210)/SQRT(X206))</f>
        <v>1.1618711772069641</v>
      </c>
    </row>
    <row r="211" spans="1:46" ht="12.75" customHeight="1" x14ac:dyDescent="0.3">
      <c r="B211" s="69"/>
      <c r="C211" s="69"/>
      <c r="D211" s="13"/>
      <c r="E211" s="13"/>
      <c r="F211" s="13"/>
      <c r="G211" s="13"/>
      <c r="H211" s="13"/>
      <c r="I211" s="13"/>
      <c r="J211" s="13"/>
      <c r="K211" s="13"/>
      <c r="L211" s="13"/>
    </row>
    <row r="212" spans="1:46" ht="12.75" customHeight="1" x14ac:dyDescent="0.3">
      <c r="A212" s="17"/>
      <c r="B212" s="17"/>
      <c r="C212" s="17"/>
      <c r="D212" s="6" t="s">
        <v>320</v>
      </c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17"/>
      <c r="Z212" s="17"/>
      <c r="AA212" s="51"/>
      <c r="AB212" s="52"/>
      <c r="AC212" s="52"/>
      <c r="AD212" s="52"/>
      <c r="AE212" s="52"/>
      <c r="AF212" s="52"/>
      <c r="AG212" s="52"/>
      <c r="AH212" s="53"/>
      <c r="AI212" s="53"/>
      <c r="AJ212" s="53"/>
      <c r="AK212" s="53"/>
      <c r="AL212" s="53"/>
      <c r="AM212" s="53"/>
      <c r="AO212" s="52"/>
      <c r="AP212" s="52"/>
      <c r="AQ212" s="52"/>
      <c r="AR212" s="52"/>
      <c r="AS212" s="52"/>
      <c r="AT212" s="52"/>
    </row>
    <row r="213" spans="1:46" ht="12.75" customHeight="1" x14ac:dyDescent="0.3">
      <c r="B213" s="54" t="s">
        <v>293</v>
      </c>
      <c r="C213" s="54" t="s">
        <v>293</v>
      </c>
      <c r="D213" s="1">
        <v>7</v>
      </c>
      <c r="E213" s="1"/>
      <c r="F213" s="1"/>
      <c r="G213" s="1"/>
      <c r="H213" s="1"/>
      <c r="I213" s="1"/>
      <c r="J213" s="1"/>
      <c r="K213" s="1">
        <v>15</v>
      </c>
      <c r="L213" s="1"/>
      <c r="M213" s="1"/>
      <c r="N213" s="1"/>
      <c r="O213" s="1"/>
      <c r="P213" s="1"/>
      <c r="Q213" s="1"/>
      <c r="R213" s="1">
        <v>30</v>
      </c>
      <c r="S213" s="1"/>
      <c r="T213" s="1"/>
      <c r="U213" s="1"/>
      <c r="V213" s="1"/>
      <c r="W213" s="1"/>
      <c r="X213" s="1"/>
      <c r="Y213" s="55"/>
      <c r="Z213" s="55"/>
    </row>
    <row r="214" spans="1:46" ht="12.75" customHeight="1" x14ac:dyDescent="0.3">
      <c r="B214" s="56" t="s">
        <v>284</v>
      </c>
      <c r="C214" s="56" t="s">
        <v>294</v>
      </c>
      <c r="D214" s="57" t="s">
        <v>284</v>
      </c>
      <c r="E214" s="58" t="s">
        <v>287</v>
      </c>
      <c r="F214" s="58" t="s">
        <v>295</v>
      </c>
      <c r="G214" s="58" t="s">
        <v>296</v>
      </c>
      <c r="H214" s="58" t="s">
        <v>297</v>
      </c>
      <c r="I214" s="58" t="s">
        <v>298</v>
      </c>
      <c r="J214" s="59" t="s">
        <v>299</v>
      </c>
      <c r="K214" s="57" t="s">
        <v>284</v>
      </c>
      <c r="L214" s="58" t="s">
        <v>287</v>
      </c>
      <c r="M214" s="58" t="s">
        <v>295</v>
      </c>
      <c r="N214" s="58" t="s">
        <v>296</v>
      </c>
      <c r="O214" s="58" t="s">
        <v>297</v>
      </c>
      <c r="P214" s="58" t="s">
        <v>298</v>
      </c>
      <c r="Q214" s="59" t="s">
        <v>299</v>
      </c>
      <c r="R214" s="57" t="s">
        <v>284</v>
      </c>
      <c r="S214" s="58" t="s">
        <v>287</v>
      </c>
      <c r="T214" s="58" t="s">
        <v>295</v>
      </c>
      <c r="U214" s="58" t="s">
        <v>296</v>
      </c>
      <c r="V214" s="58" t="s">
        <v>297</v>
      </c>
      <c r="W214" s="58" t="s">
        <v>298</v>
      </c>
      <c r="X214" s="59" t="s">
        <v>299</v>
      </c>
      <c r="Y214" s="58"/>
      <c r="Z214" s="58"/>
    </row>
    <row r="215" spans="1:46" ht="12.75" customHeight="1" x14ac:dyDescent="0.3">
      <c r="A215" s="17" t="s">
        <v>300</v>
      </c>
      <c r="B215" s="58">
        <v>0.31041299999999999</v>
      </c>
      <c r="C215" s="58">
        <v>1.1702999999999999</v>
      </c>
      <c r="D215" s="60">
        <v>0.31008799999999997</v>
      </c>
      <c r="E215" s="61">
        <v>3.33677E-2</v>
      </c>
      <c r="F215" s="61">
        <v>1.1135089999999999E-3</v>
      </c>
      <c r="G215" s="61">
        <v>1.2197</v>
      </c>
      <c r="H215" s="61">
        <v>0.340644</v>
      </c>
      <c r="I215" s="61">
        <v>1.1584099999999999</v>
      </c>
      <c r="J215" s="62">
        <v>0.1161797068</v>
      </c>
      <c r="K215" s="60">
        <v>0.31067699999999998</v>
      </c>
      <c r="L215" s="61">
        <v>2.43331E-2</v>
      </c>
      <c r="M215" s="61">
        <v>5.9216930000000002E-4</v>
      </c>
      <c r="N215" s="61">
        <v>1.2130399999999999</v>
      </c>
      <c r="O215" s="61">
        <v>0.218558</v>
      </c>
      <c r="P215" s="61">
        <v>1.1840200000000001</v>
      </c>
      <c r="Q215" s="62">
        <v>4.7955837699999997E-2</v>
      </c>
      <c r="R215" s="60">
        <v>0.31040800000000002</v>
      </c>
      <c r="S215" s="61">
        <v>1.7715000000000002E-2</v>
      </c>
      <c r="T215" s="61">
        <v>3.138212E-4</v>
      </c>
      <c r="U215" s="61">
        <v>1.1866699999999999</v>
      </c>
      <c r="V215" s="61">
        <v>0.16659399999999999</v>
      </c>
      <c r="W215" s="61">
        <v>1.16954</v>
      </c>
      <c r="X215" s="62">
        <v>2.77541384E-2</v>
      </c>
      <c r="Y215" s="61"/>
      <c r="Z215" s="61"/>
      <c r="AH215" s="63"/>
      <c r="AI215" s="63"/>
    </row>
    <row r="216" spans="1:46" ht="12.75" customHeight="1" x14ac:dyDescent="0.3">
      <c r="A216" s="17" t="s">
        <v>354</v>
      </c>
      <c r="B216" s="58">
        <v>0.31041299999999999</v>
      </c>
      <c r="C216" s="58">
        <v>1.1702999999999999</v>
      </c>
      <c r="D216" s="60">
        <v>0.31085299999999999</v>
      </c>
      <c r="E216" s="61">
        <v>3.9854000000000001E-2</v>
      </c>
      <c r="F216" s="61">
        <v>1.5885349E-3</v>
      </c>
      <c r="G216" s="61">
        <v>1.2218</v>
      </c>
      <c r="H216" s="61">
        <v>0.36796099999999998</v>
      </c>
      <c r="I216" s="61">
        <v>1.15412</v>
      </c>
      <c r="J216" s="62">
        <v>0.1356570899</v>
      </c>
      <c r="K216" s="60">
        <v>0.312168</v>
      </c>
      <c r="L216" s="61">
        <v>3.3181000000000002E-2</v>
      </c>
      <c r="M216" s="61">
        <v>1.1040587E-3</v>
      </c>
      <c r="N216" s="61">
        <v>1.19289</v>
      </c>
      <c r="O216" s="61">
        <v>0.25645099999999998</v>
      </c>
      <c r="P216" s="61">
        <v>1.1550800000000001</v>
      </c>
      <c r="Q216" s="62">
        <v>6.5998763799999999E-2</v>
      </c>
      <c r="R216" s="60">
        <v>0.31177199999999999</v>
      </c>
      <c r="S216" s="61">
        <v>3.0912100000000001E-2</v>
      </c>
      <c r="T216" s="61">
        <v>9.5740470000000005E-4</v>
      </c>
      <c r="U216" s="61">
        <v>1.17642</v>
      </c>
      <c r="V216" s="61">
        <v>0.22624</v>
      </c>
      <c r="W216" s="61">
        <v>1.1454299999999999</v>
      </c>
      <c r="X216" s="62">
        <v>5.1803054500000001E-2</v>
      </c>
      <c r="Y216" s="61"/>
      <c r="Z216" s="61"/>
      <c r="AA216" s="15">
        <f>IF("na"=F216,"",F216/F215)</f>
        <v>1.4266026588020395</v>
      </c>
      <c r="AB216" s="13">
        <f>IF("na"=J216,"",J216/J215)</f>
        <v>1.1676487541282037</v>
      </c>
      <c r="AC216" s="13">
        <f>IF("na"=M216,"",M216/M215)</f>
        <v>1.8644308308451654</v>
      </c>
      <c r="AD216" s="13">
        <f>IF("na"=Q216,"",Q216/Q215)</f>
        <v>1.3762404529949437</v>
      </c>
      <c r="AE216" s="13">
        <f>IF("na"=T216,"",T216/T215)</f>
        <v>3.0507967594286174</v>
      </c>
      <c r="AF216" s="13">
        <f>IF("na"=X216,"",X216/X215)</f>
        <v>1.8664983849759862</v>
      </c>
      <c r="AG216" s="13">
        <f>ROW()</f>
        <v>216</v>
      </c>
      <c r="AH216" s="63">
        <f t="shared" ref="AH216:AM219" ca="1" si="25">SUM(IF(INDIRECT(ADDRESS(ROW(),AH$40))&gt;INDIRECT(ADDRESS($AG216,AH$40)),1,0),IF(INDIRECT(ADDRESS(ROW(),AH$40))&gt;INDIRECT(ADDRESS($AG216+1,AH$40)),1,0),IF(INDIRECT(ADDRESS(ROW(),AH$40))&gt;INDIRECT(ADDRESS($AG216+2,AH$40)),1,0),IF(INDIRECT(ADDRESS(ROW(),AH$40))&gt;INDIRECT(ADDRESS($AG216+3,AH$40)),1,0))+1</f>
        <v>4</v>
      </c>
      <c r="AI216" s="63">
        <f t="shared" ca="1" si="25"/>
        <v>4</v>
      </c>
      <c r="AJ216" s="63">
        <f t="shared" ca="1" si="25"/>
        <v>4</v>
      </c>
      <c r="AK216" s="63">
        <f t="shared" ca="1" si="25"/>
        <v>3</v>
      </c>
      <c r="AL216" s="63">
        <f t="shared" ca="1" si="25"/>
        <v>4</v>
      </c>
      <c r="AM216" s="63">
        <f t="shared" ca="1" si="25"/>
        <v>3</v>
      </c>
      <c r="AO216" s="14">
        <f>IF("na"=F216,"",SQRT(F216)/SQRT(F215))</f>
        <v>1.1944047298977176</v>
      </c>
      <c r="AP216" s="14">
        <f>IF("na"=J216,"",SQRT(J216)/SQRT(J215))</f>
        <v>1.0805779722575339</v>
      </c>
      <c r="AQ216" s="14">
        <f>IF("na"=M216,"",SQRT(M216)/SQRT(M215))</f>
        <v>1.3654416248398045</v>
      </c>
      <c r="AR216" s="14">
        <f>IF("na"=Q216,"",SQRT(Q216)/SQRT(Q215))</f>
        <v>1.1731327516504448</v>
      </c>
      <c r="AS216" s="14">
        <f>IF("na"=T216,"",SQRT(T216)/SQRT(T215))</f>
        <v>1.7466530163225373</v>
      </c>
      <c r="AT216" s="14">
        <f>IF("na"=X216,"",SQRT(X216)/SQRT(X215))</f>
        <v>1.3661985159470733</v>
      </c>
    </row>
    <row r="217" spans="1:46" ht="12.75" customHeight="1" x14ac:dyDescent="0.3">
      <c r="A217" s="17" t="s">
        <v>281</v>
      </c>
      <c r="B217" s="58">
        <v>0.31041299999999999</v>
      </c>
      <c r="C217" s="58">
        <v>1.1702999999999999</v>
      </c>
      <c r="D217" s="60">
        <v>0.31047999999999998</v>
      </c>
      <c r="E217" s="61">
        <v>3.3237000000000003E-2</v>
      </c>
      <c r="F217" s="61">
        <v>1.1047024999999999E-3</v>
      </c>
      <c r="G217" s="61">
        <v>1.04623</v>
      </c>
      <c r="H217" s="61">
        <v>0.27289999999999998</v>
      </c>
      <c r="I217" s="61">
        <v>0.99678</v>
      </c>
      <c r="J217" s="62">
        <v>0.1045836004</v>
      </c>
      <c r="K217" s="60">
        <v>0.309971</v>
      </c>
      <c r="L217" s="61">
        <v>2.48898E-2</v>
      </c>
      <c r="M217" s="61">
        <v>6.1969740000000003E-4</v>
      </c>
      <c r="N217" s="61">
        <v>1.0359499999999999</v>
      </c>
      <c r="O217" s="61">
        <v>0.17618400000000001</v>
      </c>
      <c r="P217" s="61">
        <v>1.01492</v>
      </c>
      <c r="Q217" s="62">
        <v>5.5183746200000001E-2</v>
      </c>
      <c r="R217" s="60">
        <v>0.30968299999999999</v>
      </c>
      <c r="S217" s="61">
        <v>1.9280599999999998E-2</v>
      </c>
      <c r="T217" s="61">
        <v>3.7227439999999999E-4</v>
      </c>
      <c r="U217" s="61">
        <v>1.0147900000000001</v>
      </c>
      <c r="V217" s="61">
        <v>0.13480500000000001</v>
      </c>
      <c r="W217" s="61">
        <v>1.0017</v>
      </c>
      <c r="X217" s="62">
        <v>4.6598347999999998E-2</v>
      </c>
      <c r="Y217" s="61"/>
      <c r="Z217" s="61"/>
      <c r="AA217" s="15">
        <f>IF("na"=F217,"",F217/F215)</f>
        <v>0.99209121794255817</v>
      </c>
      <c r="AB217" s="13">
        <f>IF("na"=J217,"",J217/J215)</f>
        <v>0.90018819362350122</v>
      </c>
      <c r="AC217" s="13">
        <f>IF("na"=M217,"",M217/M215)</f>
        <v>1.0464868746150806</v>
      </c>
      <c r="AD217" s="13">
        <f>IF("na"=Q217,"",Q217/Q215)</f>
        <v>1.1507200967943889</v>
      </c>
      <c r="AE217" s="13">
        <f>IF("na"=T217,"",T217/T215)</f>
        <v>1.1862627508912718</v>
      </c>
      <c r="AF217" s="13">
        <f>IF("na"=X217,"",X217/X215)</f>
        <v>1.6789693604756255</v>
      </c>
      <c r="AG217" s="13">
        <f>AG216</f>
        <v>216</v>
      </c>
      <c r="AH217" s="63">
        <f t="shared" ca="1" si="25"/>
        <v>1</v>
      </c>
      <c r="AI217" s="63">
        <f t="shared" ca="1" si="25"/>
        <v>2</v>
      </c>
      <c r="AJ217" s="63">
        <f t="shared" ca="1" si="25"/>
        <v>1</v>
      </c>
      <c r="AK217" s="63">
        <f t="shared" ca="1" si="25"/>
        <v>2</v>
      </c>
      <c r="AL217" s="63">
        <f t="shared" ca="1" si="25"/>
        <v>1</v>
      </c>
      <c r="AM217" s="63">
        <f t="shared" ca="1" si="25"/>
        <v>2</v>
      </c>
      <c r="AO217" s="14">
        <f>IF("na"=F217,"",SQRT(F217)/SQRT(F215))</f>
        <v>0.99603775929557914</v>
      </c>
      <c r="AP217" s="14">
        <f>IF("na"=J217,"",SQRT(J217)/SQRT(J215))</f>
        <v>0.94878247961453266</v>
      </c>
      <c r="AQ217" s="14">
        <f>IF("na"=M217,"",SQRT(M217)/SQRT(M215))</f>
        <v>1.0229794106506154</v>
      </c>
      <c r="AR217" s="14">
        <f>IF("na"=Q217,"",SQRT(Q217)/SQRT(Q215))</f>
        <v>1.0727162237956454</v>
      </c>
      <c r="AS217" s="14">
        <f>IF("na"=T217,"",SQRT(T217)/SQRT(T215))</f>
        <v>1.0891568991156748</v>
      </c>
      <c r="AT217" s="14">
        <f>IF("na"=X217,"",SQRT(X217)/SQRT(X215))</f>
        <v>1.2957505008587205</v>
      </c>
    </row>
    <row r="218" spans="1:46" ht="12.75" customHeight="1" x14ac:dyDescent="0.3">
      <c r="A218" s="17" t="s">
        <v>282</v>
      </c>
      <c r="B218" s="58">
        <v>0.31041299999999999</v>
      </c>
      <c r="C218" s="58">
        <v>1.1702999999999999</v>
      </c>
      <c r="D218" s="64">
        <v>0.29759799999999997</v>
      </c>
      <c r="E218" s="65">
        <v>3.2742800000000002E-2</v>
      </c>
      <c r="F218" s="66">
        <v>1.2363151E-3</v>
      </c>
      <c r="G218" s="65">
        <v>1.20021</v>
      </c>
      <c r="H218" s="66">
        <v>0.31986399999999998</v>
      </c>
      <c r="I218" s="66">
        <v>1.1442300000000001</v>
      </c>
      <c r="J218" s="67">
        <v>0.1029926233</v>
      </c>
      <c r="K218" s="64">
        <v>0.29700399999999999</v>
      </c>
      <c r="L218" s="65">
        <v>2.43716E-2</v>
      </c>
      <c r="M218" s="66">
        <v>7.73776E-4</v>
      </c>
      <c r="N218" s="65">
        <v>1.169</v>
      </c>
      <c r="O218" s="66">
        <v>0.21959400000000001</v>
      </c>
      <c r="P218" s="66">
        <v>1.13856</v>
      </c>
      <c r="Q218" s="67">
        <v>4.9228952399999998E-2</v>
      </c>
      <c r="R218" s="64">
        <v>0.29753600000000002</v>
      </c>
      <c r="S218" s="65">
        <v>1.6885000000000001E-2</v>
      </c>
      <c r="T218" s="66">
        <v>4.5092029999999999E-4</v>
      </c>
      <c r="U218" s="65">
        <v>1.1593800000000001</v>
      </c>
      <c r="V218" s="66">
        <v>0.15521299999999999</v>
      </c>
      <c r="W218" s="66">
        <v>1.1438999999999999</v>
      </c>
      <c r="X218" s="67">
        <v>2.47880353E-2</v>
      </c>
      <c r="Y218" s="65"/>
      <c r="Z218" s="65"/>
      <c r="AA218" s="15">
        <f>IF("na"=F218,"",F218/F215)</f>
        <v>1.1102874785924497</v>
      </c>
      <c r="AB218" s="13">
        <f>IF("na"=J218,"",J218/J215)</f>
        <v>0.88649408865610946</v>
      </c>
      <c r="AC218" s="13">
        <f>IF("na"=M218,"",M218/M215)</f>
        <v>1.3066803699550111</v>
      </c>
      <c r="AD218" s="13">
        <f>IF("na"=Q218,"",Q218/Q215)</f>
        <v>1.0265476480249245</v>
      </c>
      <c r="AE218" s="13">
        <f>IF("na"=T218,"",T218/T215)</f>
        <v>1.4368701031032958</v>
      </c>
      <c r="AF218" s="13">
        <f>IF("na"=X218,"",X218/X215)</f>
        <v>0.89312933958706497</v>
      </c>
      <c r="AG218" s="13">
        <f>AG217</f>
        <v>216</v>
      </c>
      <c r="AH218" s="63">
        <f t="shared" ca="1" si="25"/>
        <v>2</v>
      </c>
      <c r="AI218" s="63">
        <f t="shared" ca="1" si="25"/>
        <v>1</v>
      </c>
      <c r="AJ218" s="63">
        <f t="shared" ca="1" si="25"/>
        <v>2</v>
      </c>
      <c r="AK218" s="63">
        <f t="shared" ca="1" si="25"/>
        <v>1</v>
      </c>
      <c r="AL218" s="63">
        <f t="shared" ca="1" si="25"/>
        <v>2</v>
      </c>
      <c r="AM218" s="63">
        <f t="shared" ca="1" si="25"/>
        <v>1</v>
      </c>
      <c r="AO218" s="14">
        <f>IF("na"=F218,"",SQRT(F218)/SQRT(F215))</f>
        <v>1.053701797755157</v>
      </c>
      <c r="AP218" s="14">
        <f>IF("na"=J218,"",SQRT(J218)/SQRT(J215))</f>
        <v>0.94153815039864919</v>
      </c>
      <c r="AQ218" s="14">
        <f>IF("na"=M218,"",SQRT(M218)/SQRT(M215))</f>
        <v>1.1431012072231448</v>
      </c>
      <c r="AR218" s="14">
        <f>IF("na"=Q218,"",SQRT(Q218)/SQRT(Q215))</f>
        <v>1.0131868771480039</v>
      </c>
      <c r="AS218" s="14">
        <f>IF("na"=T218,"",SQRT(T218)/SQRT(T215))</f>
        <v>1.1986951668807611</v>
      </c>
      <c r="AT218" s="14">
        <f>IF("na"=X218,"",SQRT(X218)/SQRT(X215))</f>
        <v>0.94505520451826774</v>
      </c>
    </row>
    <row r="219" spans="1:46" ht="12.75" customHeight="1" x14ac:dyDescent="0.3">
      <c r="A219" s="17" t="s">
        <v>283</v>
      </c>
      <c r="B219" s="58">
        <v>0.31041299999999999</v>
      </c>
      <c r="C219" s="58">
        <v>1.1702999999999999</v>
      </c>
      <c r="D219" s="68">
        <v>0.30915999999999999</v>
      </c>
      <c r="E219" s="13">
        <v>3.9003900000000001E-2</v>
      </c>
      <c r="F219" s="66">
        <v>1.5228742000000001E-3</v>
      </c>
      <c r="G219" s="65">
        <v>1.0622100000000001</v>
      </c>
      <c r="H219" s="66">
        <v>0.291597</v>
      </c>
      <c r="I219" s="66">
        <v>1.0092099999999999</v>
      </c>
      <c r="J219" s="67">
        <v>0.1109787985</v>
      </c>
      <c r="K219" s="68">
        <v>0.30757200000000001</v>
      </c>
      <c r="L219" s="13">
        <v>3.26585E-2</v>
      </c>
      <c r="M219" s="66">
        <v>1.0746487999999999E-3</v>
      </c>
      <c r="N219" s="65">
        <v>1.0425500000000001</v>
      </c>
      <c r="O219" s="66">
        <v>0.21574399999999999</v>
      </c>
      <c r="P219" s="66">
        <v>1.0106999999999999</v>
      </c>
      <c r="Q219" s="67">
        <v>7.2017633499999997E-2</v>
      </c>
      <c r="R219" s="68">
        <v>0.30583300000000002</v>
      </c>
      <c r="S219" s="13">
        <v>2.9071699999999999E-2</v>
      </c>
      <c r="T219" s="66">
        <v>8.6614009999999998E-4</v>
      </c>
      <c r="U219" s="65">
        <v>1.0389699999999999</v>
      </c>
      <c r="V219" s="66">
        <v>0.18790799999999999</v>
      </c>
      <c r="W219" s="66">
        <v>1.01403</v>
      </c>
      <c r="X219" s="67">
        <v>5.9729729299999999E-2</v>
      </c>
      <c r="Y219" s="65"/>
      <c r="Z219" s="65"/>
      <c r="AA219" s="15">
        <f>IF("na"=F219,"",F219/F215)</f>
        <v>1.3676352862886605</v>
      </c>
      <c r="AB219" s="13">
        <f>IF("na"=J219,"",J219/J215)</f>
        <v>0.95523393505413801</v>
      </c>
      <c r="AC219" s="13">
        <f>IF("na"=M219,"",M219/M215)</f>
        <v>1.8147661488023779</v>
      </c>
      <c r="AD219" s="13">
        <f>IF("na"=Q219,"",Q219/Q215)</f>
        <v>1.5017490456641529</v>
      </c>
      <c r="AE219" s="13">
        <f>IF("na"=T219,"",T219/T215)</f>
        <v>2.7599795679832972</v>
      </c>
      <c r="AF219" s="13">
        <f>IF("na"=X219,"",X219/X215)</f>
        <v>2.1521017312502844</v>
      </c>
      <c r="AG219" s="13">
        <f>AG218</f>
        <v>216</v>
      </c>
      <c r="AH219" s="63">
        <f t="shared" ca="1" si="25"/>
        <v>3</v>
      </c>
      <c r="AI219" s="63">
        <f t="shared" ca="1" si="25"/>
        <v>3</v>
      </c>
      <c r="AJ219" s="63">
        <f t="shared" ca="1" si="25"/>
        <v>3</v>
      </c>
      <c r="AK219" s="63">
        <f t="shared" ca="1" si="25"/>
        <v>4</v>
      </c>
      <c r="AL219" s="63">
        <f t="shared" ca="1" si="25"/>
        <v>3</v>
      </c>
      <c r="AM219" s="63">
        <f t="shared" ca="1" si="25"/>
        <v>4</v>
      </c>
      <c r="AO219" s="14">
        <f>IF("na"=F219,"",SQRT(F219)/SQRT(F215))</f>
        <v>1.1694593991621345</v>
      </c>
      <c r="AP219" s="14">
        <f>IF("na"=J219,"",SQRT(J219)/SQRT(J215))</f>
        <v>0.97736069854181173</v>
      </c>
      <c r="AQ219" s="14">
        <f>IF("na"=M219,"",SQRT(M219)/SQRT(M215))</f>
        <v>1.347132565415289</v>
      </c>
      <c r="AR219" s="14">
        <f>IF("na"=Q219,"",SQRT(Q219)/SQRT(Q215))</f>
        <v>1.2254587082656652</v>
      </c>
      <c r="AS219" s="14">
        <f>IF("na"=T219,"",SQRT(T219)/SQRT(T215))</f>
        <v>1.6613186232578316</v>
      </c>
      <c r="AT219" s="14">
        <f>IF("na"=X219,"",SQRT(X219)/SQRT(X215))</f>
        <v>1.4670043392063583</v>
      </c>
    </row>
    <row r="220" spans="1:46" ht="12.75" customHeight="1" x14ac:dyDescent="0.3">
      <c r="B220" s="69"/>
      <c r="C220" s="69"/>
    </row>
    <row r="221" spans="1:46" ht="12.75" customHeight="1" x14ac:dyDescent="0.3">
      <c r="A221" s="17"/>
      <c r="B221" s="17"/>
      <c r="C221" s="17"/>
      <c r="D221" s="6" t="s">
        <v>321</v>
      </c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17"/>
      <c r="Z221" s="17"/>
      <c r="AA221" s="51"/>
      <c r="AB221" s="52"/>
      <c r="AC221" s="52"/>
      <c r="AD221" s="52"/>
      <c r="AE221" s="52"/>
      <c r="AF221" s="52"/>
      <c r="AG221" s="52"/>
      <c r="AH221" s="53"/>
      <c r="AI221" s="53"/>
      <c r="AJ221" s="53"/>
      <c r="AK221" s="53"/>
      <c r="AL221" s="53"/>
      <c r="AM221" s="53"/>
      <c r="AO221" s="52"/>
      <c r="AP221" s="52"/>
      <c r="AQ221" s="52"/>
      <c r="AR221" s="52"/>
      <c r="AS221" s="52"/>
      <c r="AT221" s="52"/>
    </row>
    <row r="222" spans="1:46" ht="12.75" customHeight="1" x14ac:dyDescent="0.3">
      <c r="B222" s="54" t="s">
        <v>293</v>
      </c>
      <c r="C222" s="54" t="s">
        <v>293</v>
      </c>
      <c r="D222" s="1">
        <v>7</v>
      </c>
      <c r="E222" s="1"/>
      <c r="F222" s="1"/>
      <c r="G222" s="1"/>
      <c r="H222" s="1"/>
      <c r="I222" s="1"/>
      <c r="J222" s="1"/>
      <c r="K222" s="1">
        <v>15</v>
      </c>
      <c r="L222" s="1"/>
      <c r="M222" s="1"/>
      <c r="N222" s="1"/>
      <c r="O222" s="1"/>
      <c r="P222" s="1"/>
      <c r="Q222" s="1"/>
      <c r="R222" s="1">
        <v>30</v>
      </c>
      <c r="S222" s="1"/>
      <c r="T222" s="1"/>
      <c r="U222" s="1"/>
      <c r="V222" s="1"/>
      <c r="W222" s="1"/>
      <c r="X222" s="1"/>
      <c r="Y222" s="55"/>
      <c r="Z222" s="55"/>
    </row>
    <row r="223" spans="1:46" ht="12.75" customHeight="1" x14ac:dyDescent="0.3">
      <c r="B223" s="56" t="s">
        <v>284</v>
      </c>
      <c r="C223" s="56" t="s">
        <v>294</v>
      </c>
      <c r="D223" s="57" t="s">
        <v>284</v>
      </c>
      <c r="E223" s="58" t="s">
        <v>287</v>
      </c>
      <c r="F223" s="58" t="s">
        <v>295</v>
      </c>
      <c r="G223" s="58" t="s">
        <v>296</v>
      </c>
      <c r="H223" s="58" t="s">
        <v>297</v>
      </c>
      <c r="I223" s="58" t="s">
        <v>298</v>
      </c>
      <c r="J223" s="59" t="s">
        <v>299</v>
      </c>
      <c r="K223" s="57" t="s">
        <v>284</v>
      </c>
      <c r="L223" s="58" t="s">
        <v>287</v>
      </c>
      <c r="M223" s="58" t="s">
        <v>295</v>
      </c>
      <c r="N223" s="58" t="s">
        <v>296</v>
      </c>
      <c r="O223" s="58" t="s">
        <v>297</v>
      </c>
      <c r="P223" s="58" t="s">
        <v>298</v>
      </c>
      <c r="Q223" s="59" t="s">
        <v>299</v>
      </c>
      <c r="R223" s="57" t="s">
        <v>284</v>
      </c>
      <c r="S223" s="58" t="s">
        <v>287</v>
      </c>
      <c r="T223" s="58" t="s">
        <v>295</v>
      </c>
      <c r="U223" s="58" t="s">
        <v>296</v>
      </c>
      <c r="V223" s="58" t="s">
        <v>297</v>
      </c>
      <c r="W223" s="58" t="s">
        <v>298</v>
      </c>
      <c r="X223" s="59" t="s">
        <v>299</v>
      </c>
      <c r="Y223" s="58"/>
      <c r="Z223" s="58"/>
    </row>
    <row r="224" spans="1:46" ht="12.75" customHeight="1" x14ac:dyDescent="0.3">
      <c r="A224" s="17" t="s">
        <v>300</v>
      </c>
      <c r="B224" s="58">
        <v>0.10693900000000001</v>
      </c>
      <c r="C224" s="58">
        <v>1.0929500000000001</v>
      </c>
      <c r="D224" s="60">
        <v>0.10707700000000001</v>
      </c>
      <c r="E224" s="61">
        <v>2.2872300000000002E-2</v>
      </c>
      <c r="F224" s="61">
        <v>5.2316109999999999E-4</v>
      </c>
      <c r="G224" s="61">
        <v>1.21214</v>
      </c>
      <c r="H224" s="61">
        <v>0.70618700000000001</v>
      </c>
      <c r="I224" s="61">
        <v>1.0890200000000001</v>
      </c>
      <c r="J224" s="62">
        <v>0.4987155238</v>
      </c>
      <c r="K224" s="60">
        <v>0.106581</v>
      </c>
      <c r="L224" s="61">
        <v>1.61618E-2</v>
      </c>
      <c r="M224" s="61">
        <v>2.6133180000000001E-4</v>
      </c>
      <c r="N224" s="61">
        <v>1.1428100000000001</v>
      </c>
      <c r="O224" s="61">
        <v>0.33488299999999999</v>
      </c>
      <c r="P224" s="61">
        <v>1.10182</v>
      </c>
      <c r="Q224" s="62">
        <v>0.1122253005</v>
      </c>
      <c r="R224" s="60">
        <v>0.106834</v>
      </c>
      <c r="S224" s="61">
        <v>1.1490200000000001E-2</v>
      </c>
      <c r="T224" s="61">
        <v>1.3203560000000001E-4</v>
      </c>
      <c r="U224" s="61">
        <v>1.11666</v>
      </c>
      <c r="V224" s="61">
        <v>0.234682</v>
      </c>
      <c r="W224" s="61">
        <v>1.09497</v>
      </c>
      <c r="X224" s="62">
        <v>5.5079721499999998E-2</v>
      </c>
      <c r="Y224" s="61"/>
      <c r="Z224" s="61"/>
      <c r="AH224" s="63"/>
      <c r="AI224" s="63"/>
    </row>
    <row r="225" spans="1:46" ht="12.75" customHeight="1" x14ac:dyDescent="0.3">
      <c r="A225" s="17" t="s">
        <v>354</v>
      </c>
      <c r="B225" s="58">
        <v>0.10693900000000001</v>
      </c>
      <c r="C225" s="58">
        <v>1.0929500000000001</v>
      </c>
      <c r="D225" s="60">
        <v>0.109233</v>
      </c>
      <c r="E225" s="61">
        <v>2.8713700000000002E-2</v>
      </c>
      <c r="F225" s="61">
        <v>8.2973889999999998E-4</v>
      </c>
      <c r="G225" s="61">
        <v>1.17753</v>
      </c>
      <c r="H225" s="61">
        <v>0.58540499999999995</v>
      </c>
      <c r="I225" s="61">
        <v>1.07012</v>
      </c>
      <c r="J225" s="62">
        <v>0.34322022289999998</v>
      </c>
      <c r="K225" s="60">
        <v>0.10935400000000001</v>
      </c>
      <c r="L225" s="61">
        <v>2.5145600000000001E-2</v>
      </c>
      <c r="M225" s="61">
        <v>6.3813330000000003E-4</v>
      </c>
      <c r="N225" s="61">
        <v>1.1642600000000001</v>
      </c>
      <c r="O225" s="61">
        <v>0.44883200000000001</v>
      </c>
      <c r="P225" s="61">
        <v>1.09128</v>
      </c>
      <c r="Q225" s="62">
        <v>0.2014529531</v>
      </c>
      <c r="R225" s="60">
        <v>0.10606599999999999</v>
      </c>
      <c r="S225" s="61">
        <v>2.1949699999999999E-2</v>
      </c>
      <c r="T225" s="61">
        <v>4.8255139999999998E-4</v>
      </c>
      <c r="U225" s="61">
        <v>1.1166700000000001</v>
      </c>
      <c r="V225" s="61">
        <v>0.36804799999999999</v>
      </c>
      <c r="W225" s="61">
        <v>1.07359</v>
      </c>
      <c r="X225" s="62">
        <v>0.13583413990000001</v>
      </c>
      <c r="Y225" s="61"/>
      <c r="Z225" s="61"/>
      <c r="AA225" s="15">
        <f>IF("na"=F225,"",F225/F224)</f>
        <v>1.5860103130756473</v>
      </c>
      <c r="AB225" s="13">
        <f>IF("na"=J225,"",J225/J224)</f>
        <v>0.68820842047347552</v>
      </c>
      <c r="AC225" s="13">
        <f>IF("na"=M225,"",M225/M224)</f>
        <v>2.4418509343294614</v>
      </c>
      <c r="AD225" s="13">
        <f>IF("na"=Q225,"",Q225/Q224)</f>
        <v>1.7950760853609833</v>
      </c>
      <c r="AE225" s="13">
        <f>IF("na"=T225,"",T225/T224)</f>
        <v>3.6547067609038772</v>
      </c>
      <c r="AF225" s="13">
        <f>IF("na"=X225,"",X225/X224)</f>
        <v>2.4661370137828316</v>
      </c>
      <c r="AG225" s="13">
        <f>ROW()</f>
        <v>225</v>
      </c>
      <c r="AH225" s="63">
        <f t="shared" ref="AH225:AM228" ca="1" si="26">SUM(IF(INDIRECT(ADDRESS(ROW(),AH$40))&gt;INDIRECT(ADDRESS($AG225,AH$40)),1,0),IF(INDIRECT(ADDRESS(ROW(),AH$40))&gt;INDIRECT(ADDRESS($AG225+1,AH$40)),1,0),IF(INDIRECT(ADDRESS(ROW(),AH$40))&gt;INDIRECT(ADDRESS($AG225+2,AH$40)),1,0),IF(INDIRECT(ADDRESS(ROW(),AH$40))&gt;INDIRECT(ADDRESS($AG225+3,AH$40)),1,0))+1</f>
        <v>2</v>
      </c>
      <c r="AI225" s="63">
        <f t="shared" ca="1" si="26"/>
        <v>4</v>
      </c>
      <c r="AJ225" s="63">
        <f t="shared" ca="1" si="26"/>
        <v>2</v>
      </c>
      <c r="AK225" s="63">
        <f t="shared" ca="1" si="26"/>
        <v>4</v>
      </c>
      <c r="AL225" s="63">
        <f t="shared" ca="1" si="26"/>
        <v>2</v>
      </c>
      <c r="AM225" s="63">
        <f t="shared" ca="1" si="26"/>
        <v>4</v>
      </c>
      <c r="AO225" s="14">
        <f>IF("na"=F225,"",SQRT(F225)/SQRT(F224))</f>
        <v>1.2593690138619607</v>
      </c>
      <c r="AP225" s="14">
        <f>IF("na"=J225,"",SQRT(J225)/SQRT(J224))</f>
        <v>0.82958328121622349</v>
      </c>
      <c r="AQ225" s="14">
        <f>IF("na"=M225,"",SQRT(M225)/SQRT(M224))</f>
        <v>1.5626422925063375</v>
      </c>
      <c r="AR225" s="14">
        <f>IF("na"=Q225,"",SQRT(Q225)/SQRT(Q224))</f>
        <v>1.3398044952010659</v>
      </c>
      <c r="AS225" s="14">
        <f>IF("na"=T225,"",SQRT(T225)/SQRT(T224))</f>
        <v>1.9117287362238076</v>
      </c>
      <c r="AT225" s="14">
        <f>IF("na"=X225,"",SQRT(X225)/SQRT(X224))</f>
        <v>1.57039390401989</v>
      </c>
    </row>
    <row r="226" spans="1:46" ht="12.75" customHeight="1" x14ac:dyDescent="0.3">
      <c r="A226" s="17" t="s">
        <v>281</v>
      </c>
      <c r="B226" s="58">
        <v>0.10693900000000001</v>
      </c>
      <c r="C226" s="58">
        <v>1.0929500000000001</v>
      </c>
      <c r="D226" s="60">
        <v>0.13384099999999999</v>
      </c>
      <c r="E226" s="61">
        <v>2.62119E-2</v>
      </c>
      <c r="F226" s="61">
        <v>1.4107812999999999E-3</v>
      </c>
      <c r="G226" s="61">
        <v>1.0868500000000001</v>
      </c>
      <c r="H226" s="61">
        <v>0.40972999999999998</v>
      </c>
      <c r="I226" s="61">
        <v>1.0182100000000001</v>
      </c>
      <c r="J226" s="62">
        <v>0.17346474049999999</v>
      </c>
      <c r="K226" s="60">
        <v>0.13204099999999999</v>
      </c>
      <c r="L226" s="61">
        <v>1.9200999999999999E-2</v>
      </c>
      <c r="M226" s="61">
        <v>9.9878880000000008E-4</v>
      </c>
      <c r="N226" s="61">
        <v>1.05159</v>
      </c>
      <c r="O226" s="61">
        <v>0.30222100000000002</v>
      </c>
      <c r="P226" s="61">
        <v>1.0120400000000001</v>
      </c>
      <c r="Q226" s="62">
        <v>9.7883960899999997E-2</v>
      </c>
      <c r="R226" s="60">
        <v>0.132134</v>
      </c>
      <c r="S226" s="61">
        <v>1.6204799999999998E-2</v>
      </c>
      <c r="T226" s="61">
        <v>8.9738350000000003E-4</v>
      </c>
      <c r="U226" s="61">
        <v>1.05013</v>
      </c>
      <c r="V226" s="61">
        <v>0.23118900000000001</v>
      </c>
      <c r="W226" s="61">
        <v>1.0278700000000001</v>
      </c>
      <c r="X226" s="62">
        <v>5.7683760100000002E-2</v>
      </c>
      <c r="Y226" s="61"/>
      <c r="Z226" s="61"/>
      <c r="AA226" s="15">
        <f>IF("na"=F226,"",F226/F224)</f>
        <v>2.6966479350242207</v>
      </c>
      <c r="AB226" s="13">
        <f>IF("na"=J226,"",J226/J224)</f>
        <v>0.34782302178659391</v>
      </c>
      <c r="AC226" s="13">
        <f>IF("na"=M226,"",M226/M224)</f>
        <v>3.8219183428882366</v>
      </c>
      <c r="AD226" s="13">
        <f>IF("na"=Q226,"",Q226/Q224)</f>
        <v>0.87220939007421061</v>
      </c>
      <c r="AE226" s="13">
        <f>IF("na"=T226,"",T226/T224)</f>
        <v>6.7965268457900745</v>
      </c>
      <c r="AF226" s="13">
        <f>IF("na"=X226,"",X226/X224)</f>
        <v>1.0472776283010075</v>
      </c>
      <c r="AG226" s="13">
        <f>AG225</f>
        <v>225</v>
      </c>
      <c r="AH226" s="63">
        <f t="shared" ca="1" si="26"/>
        <v>3</v>
      </c>
      <c r="AI226" s="63">
        <f t="shared" ca="1" si="26"/>
        <v>1</v>
      </c>
      <c r="AJ226" s="63">
        <f t="shared" ca="1" si="26"/>
        <v>3</v>
      </c>
      <c r="AK226" s="63">
        <f t="shared" ca="1" si="26"/>
        <v>1</v>
      </c>
      <c r="AL226" s="63">
        <f t="shared" ca="1" si="26"/>
        <v>3</v>
      </c>
      <c r="AM226" s="63">
        <f t="shared" ca="1" si="26"/>
        <v>2</v>
      </c>
      <c r="AO226" s="14">
        <f>IF("na"=F226,"",SQRT(F226)/SQRT(F224))</f>
        <v>1.6421473548449363</v>
      </c>
      <c r="AP226" s="14">
        <f>IF("na"=J226,"",SQRT(J226)/SQRT(J224))</f>
        <v>0.58976522598962544</v>
      </c>
      <c r="AQ226" s="14">
        <f>IF("na"=M226,"",SQRT(M226)/SQRT(M224))</f>
        <v>1.9549727217759938</v>
      </c>
      <c r="AR226" s="14">
        <f>IF("na"=Q226,"",SQRT(Q226)/SQRT(Q224))</f>
        <v>0.93392151173115756</v>
      </c>
      <c r="AS226" s="14">
        <f>IF("na"=T226,"",SQRT(T226)/SQRT(T224))</f>
        <v>2.6070149301049415</v>
      </c>
      <c r="AT226" s="14">
        <f>IF("na"=X226,"",SQRT(X226)/SQRT(X224))</f>
        <v>1.0233658330729081</v>
      </c>
    </row>
    <row r="227" spans="1:46" ht="12.75" customHeight="1" x14ac:dyDescent="0.3">
      <c r="A227" s="17" t="s">
        <v>282</v>
      </c>
      <c r="B227" s="58">
        <v>0.10693900000000001</v>
      </c>
      <c r="C227" s="58">
        <v>1.0929500000000001</v>
      </c>
      <c r="D227" s="64">
        <v>0.11089599999999999</v>
      </c>
      <c r="E227" s="65">
        <v>2.2576200000000001E-2</v>
      </c>
      <c r="F227" s="66">
        <v>5.2534260000000003E-4</v>
      </c>
      <c r="G227" s="65">
        <v>1.1874800000000001</v>
      </c>
      <c r="H227" s="66">
        <v>0.53775600000000001</v>
      </c>
      <c r="I227" s="66">
        <v>1.08866</v>
      </c>
      <c r="J227" s="67">
        <v>0.28919991960000002</v>
      </c>
      <c r="K227" s="64">
        <v>0.10896</v>
      </c>
      <c r="L227" s="65">
        <v>1.5751999999999999E-2</v>
      </c>
      <c r="M227" s="66">
        <v>2.5220990000000002E-4</v>
      </c>
      <c r="N227" s="65">
        <v>1.1291100000000001</v>
      </c>
      <c r="O227" s="66">
        <v>0.33500600000000003</v>
      </c>
      <c r="P227" s="66">
        <v>1.0854999999999999</v>
      </c>
      <c r="Q227" s="67">
        <v>0.1122845225</v>
      </c>
      <c r="R227" s="64">
        <v>0.10995099999999999</v>
      </c>
      <c r="S227" s="65">
        <v>1.18514E-2</v>
      </c>
      <c r="T227" s="66">
        <v>1.4952769999999999E-4</v>
      </c>
      <c r="U227" s="65">
        <v>1.1291199999999999</v>
      </c>
      <c r="V227" s="66">
        <v>0.236822</v>
      </c>
      <c r="W227" s="66">
        <v>1.1056699999999999</v>
      </c>
      <c r="X227" s="67">
        <v>5.6246457999999999E-2</v>
      </c>
      <c r="Y227" s="65"/>
      <c r="Z227" s="65"/>
      <c r="AA227" s="15">
        <f>IF("na"=F227,"",F227/F224)</f>
        <v>1.004169843667658</v>
      </c>
      <c r="AB227" s="13">
        <f>IF("na"=J227,"",J227/J224)</f>
        <v>0.57988954784567315</v>
      </c>
      <c r="AC227" s="13">
        <f>IF("na"=M227,"",M227/M224)</f>
        <v>0.9650945656058697</v>
      </c>
      <c r="AD227" s="13">
        <f>IF("na"=Q227,"",Q227/Q224)</f>
        <v>1.0005277063169904</v>
      </c>
      <c r="AE227" s="13">
        <f>IF("na"=T227,"",T227/T224)</f>
        <v>1.1324801795879291</v>
      </c>
      <c r="AF227" s="13">
        <f>IF("na"=X227,"",X227/X224)</f>
        <v>1.0211826869894396</v>
      </c>
      <c r="AG227" s="13">
        <f>AG226</f>
        <v>225</v>
      </c>
      <c r="AH227" s="63">
        <f t="shared" ca="1" si="26"/>
        <v>1</v>
      </c>
      <c r="AI227" s="63">
        <f t="shared" ca="1" si="26"/>
        <v>3</v>
      </c>
      <c r="AJ227" s="63">
        <f t="shared" ca="1" si="26"/>
        <v>1</v>
      </c>
      <c r="AK227" s="63">
        <f t="shared" ca="1" si="26"/>
        <v>2</v>
      </c>
      <c r="AL227" s="63">
        <f t="shared" ca="1" si="26"/>
        <v>1</v>
      </c>
      <c r="AM227" s="63">
        <f t="shared" ca="1" si="26"/>
        <v>1</v>
      </c>
      <c r="AO227" s="14">
        <f>IF("na"=F227,"",SQRT(F227)/SQRT(F224))</f>
        <v>1.0020827529039995</v>
      </c>
      <c r="AP227" s="14">
        <f>IF("na"=J227,"",SQRT(J227)/SQRT(J224))</f>
        <v>0.76150479174176788</v>
      </c>
      <c r="AQ227" s="14">
        <f>IF("na"=M227,"",SQRT(M227)/SQRT(M224))</f>
        <v>0.98239226666636059</v>
      </c>
      <c r="AR227" s="14">
        <f>IF("na"=Q227,"",SQRT(Q227)/SQRT(Q224))</f>
        <v>1.0002638183584323</v>
      </c>
      <c r="AS227" s="14">
        <f>IF("na"=T227,"",SQRT(T227)/SQRT(T224))</f>
        <v>1.0641805202069474</v>
      </c>
      <c r="AT227" s="14">
        <f>IF("na"=X227,"",SQRT(X227)/SQRT(X224))</f>
        <v>1.0105358415164896</v>
      </c>
    </row>
    <row r="228" spans="1:46" ht="12.75" customHeight="1" x14ac:dyDescent="0.3">
      <c r="A228" s="17" t="s">
        <v>283</v>
      </c>
      <c r="B228" s="58">
        <v>0.10693900000000001</v>
      </c>
      <c r="C228" s="58">
        <v>1.0929500000000001</v>
      </c>
      <c r="D228" s="68">
        <v>0.13248499999999999</v>
      </c>
      <c r="E228" s="13">
        <v>3.18272E-2</v>
      </c>
      <c r="F228" s="66">
        <v>1.6655687000000001E-3</v>
      </c>
      <c r="G228" s="65">
        <v>1.0952299999999999</v>
      </c>
      <c r="H228" s="66">
        <v>0.489622</v>
      </c>
      <c r="I228" s="66">
        <v>1.00844</v>
      </c>
      <c r="J228" s="67">
        <v>0.24687164289999999</v>
      </c>
      <c r="K228" s="68">
        <v>0.13066800000000001</v>
      </c>
      <c r="L228" s="13">
        <v>2.71834E-2</v>
      </c>
      <c r="M228" s="66">
        <v>1.3020026E-3</v>
      </c>
      <c r="N228" s="65">
        <v>1.0807800000000001</v>
      </c>
      <c r="O228" s="66">
        <v>0.36204799999999998</v>
      </c>
      <c r="P228" s="66">
        <v>1.03369</v>
      </c>
      <c r="Q228" s="67">
        <v>0.13459050189999999</v>
      </c>
      <c r="R228" s="68">
        <v>0.126744</v>
      </c>
      <c r="S228" s="13">
        <v>2.29772E-2</v>
      </c>
      <c r="T228" s="66">
        <v>9.2018969999999999E-4</v>
      </c>
      <c r="U228" s="65">
        <v>1.08877</v>
      </c>
      <c r="V228" s="66">
        <v>0.31193100000000001</v>
      </c>
      <c r="W228" s="66">
        <v>1.0551699999999999</v>
      </c>
      <c r="X228" s="67">
        <v>9.8728277099999998E-2</v>
      </c>
      <c r="Y228" s="65"/>
      <c r="Z228" s="65"/>
      <c r="AA228" s="15">
        <f>IF("na"=F228,"",F228/F224)</f>
        <v>3.1836631202128753</v>
      </c>
      <c r="AB228" s="13">
        <f>IF("na"=J228,"",J228/J224)</f>
        <v>0.49501495565837444</v>
      </c>
      <c r="AC228" s="13">
        <f>IF("na"=M228,"",M228/M224)</f>
        <v>4.9821820383129793</v>
      </c>
      <c r="AD228" s="13">
        <f>IF("na"=Q228,"",Q228/Q224)</f>
        <v>1.1992884073409096</v>
      </c>
      <c r="AE228" s="13">
        <f>IF("na"=T228,"",T228/T224)</f>
        <v>6.9692545040882905</v>
      </c>
      <c r="AF228" s="13">
        <f>IF("na"=X228,"",X228/X224)</f>
        <v>1.792461443364415</v>
      </c>
      <c r="AG228" s="13">
        <f>AG227</f>
        <v>225</v>
      </c>
      <c r="AH228" s="63">
        <f t="shared" ca="1" si="26"/>
        <v>4</v>
      </c>
      <c r="AI228" s="63">
        <f t="shared" ca="1" si="26"/>
        <v>2</v>
      </c>
      <c r="AJ228" s="63">
        <f t="shared" ca="1" si="26"/>
        <v>4</v>
      </c>
      <c r="AK228" s="63">
        <f t="shared" ca="1" si="26"/>
        <v>3</v>
      </c>
      <c r="AL228" s="63">
        <f t="shared" ca="1" si="26"/>
        <v>4</v>
      </c>
      <c r="AM228" s="63">
        <f t="shared" ca="1" si="26"/>
        <v>3</v>
      </c>
      <c r="AO228" s="14">
        <f>IF("na"=F228,"",SQRT(F228)/SQRT(F224))</f>
        <v>1.7842822423072184</v>
      </c>
      <c r="AP228" s="14">
        <f>IF("na"=J228,"",SQRT(J228)/SQRT(J224))</f>
        <v>0.70357299241683124</v>
      </c>
      <c r="AQ228" s="14">
        <f>IF("na"=M228,"",SQRT(M228)/SQRT(M224))</f>
        <v>2.2320802042742507</v>
      </c>
      <c r="AR228" s="14">
        <f>IF("na"=Q228,"",SQRT(Q228)/SQRT(Q224))</f>
        <v>1.0951202707195724</v>
      </c>
      <c r="AS228" s="14">
        <f>IF("na"=T228,"",SQRT(T228)/SQRT(T224))</f>
        <v>2.6399345643572856</v>
      </c>
      <c r="AT228" s="14">
        <f>IF("na"=X228,"",SQRT(X228)/SQRT(X224))</f>
        <v>1.3388283845827347</v>
      </c>
    </row>
    <row r="229" spans="1:46" ht="12.75" customHeight="1" x14ac:dyDescent="0.3">
      <c r="B229" s="69"/>
      <c r="C229" s="69"/>
      <c r="D229" s="13"/>
      <c r="E229" s="13"/>
      <c r="F229" s="13"/>
      <c r="G229" s="13"/>
      <c r="H229" s="13"/>
      <c r="I229" s="13"/>
      <c r="J229" s="13"/>
      <c r="K229" s="13"/>
      <c r="L229" s="13"/>
    </row>
    <row r="230" spans="1:46" ht="12.75" customHeight="1" x14ac:dyDescent="0.3">
      <c r="A230" s="17"/>
      <c r="B230" s="17"/>
      <c r="C230" s="17"/>
      <c r="D230" s="6" t="s">
        <v>322</v>
      </c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17"/>
      <c r="Z230" s="17"/>
      <c r="AA230" s="51"/>
      <c r="AB230" s="52"/>
      <c r="AC230" s="52"/>
      <c r="AD230" s="52"/>
      <c r="AE230" s="52"/>
      <c r="AF230" s="52"/>
      <c r="AG230" s="52"/>
      <c r="AH230" s="53"/>
      <c r="AI230" s="53"/>
      <c r="AJ230" s="53"/>
      <c r="AK230" s="53"/>
      <c r="AL230" s="53"/>
      <c r="AM230" s="53"/>
      <c r="AO230" s="52"/>
      <c r="AP230" s="52"/>
      <c r="AQ230" s="52"/>
      <c r="AR230" s="52"/>
      <c r="AS230" s="52"/>
      <c r="AT230" s="52"/>
    </row>
    <row r="231" spans="1:46" ht="12.75" customHeight="1" x14ac:dyDescent="0.3">
      <c r="B231" s="54" t="s">
        <v>293</v>
      </c>
      <c r="C231" s="54" t="s">
        <v>293</v>
      </c>
      <c r="D231" s="1">
        <v>7</v>
      </c>
      <c r="E231" s="1"/>
      <c r="F231" s="1"/>
      <c r="G231" s="1"/>
      <c r="H231" s="1"/>
      <c r="I231" s="1"/>
      <c r="J231" s="1"/>
      <c r="K231" s="1">
        <v>15</v>
      </c>
      <c r="L231" s="1"/>
      <c r="M231" s="1"/>
      <c r="N231" s="1"/>
      <c r="O231" s="1"/>
      <c r="P231" s="1"/>
      <c r="Q231" s="1"/>
      <c r="R231" s="1">
        <v>30</v>
      </c>
      <c r="S231" s="1"/>
      <c r="T231" s="1"/>
      <c r="U231" s="1"/>
      <c r="V231" s="1"/>
      <c r="W231" s="1"/>
      <c r="X231" s="1"/>
      <c r="Y231" s="55"/>
      <c r="Z231" s="55"/>
    </row>
    <row r="232" spans="1:46" ht="12.75" customHeight="1" x14ac:dyDescent="0.3">
      <c r="B232" s="56" t="s">
        <v>284</v>
      </c>
      <c r="C232" s="56" t="s">
        <v>294</v>
      </c>
      <c r="D232" s="57" t="s">
        <v>284</v>
      </c>
      <c r="E232" s="58" t="s">
        <v>287</v>
      </c>
      <c r="F232" s="58" t="s">
        <v>295</v>
      </c>
      <c r="G232" s="58" t="s">
        <v>296</v>
      </c>
      <c r="H232" s="58" t="s">
        <v>297</v>
      </c>
      <c r="I232" s="58" t="s">
        <v>298</v>
      </c>
      <c r="J232" s="59" t="s">
        <v>299</v>
      </c>
      <c r="K232" s="57" t="s">
        <v>284</v>
      </c>
      <c r="L232" s="58" t="s">
        <v>287</v>
      </c>
      <c r="M232" s="58" t="s">
        <v>295</v>
      </c>
      <c r="N232" s="58" t="s">
        <v>296</v>
      </c>
      <c r="O232" s="58" t="s">
        <v>297</v>
      </c>
      <c r="P232" s="58" t="s">
        <v>298</v>
      </c>
      <c r="Q232" s="59" t="s">
        <v>299</v>
      </c>
      <c r="R232" s="57" t="s">
        <v>284</v>
      </c>
      <c r="S232" s="58" t="s">
        <v>287</v>
      </c>
      <c r="T232" s="58" t="s">
        <v>295</v>
      </c>
      <c r="U232" s="58" t="s">
        <v>296</v>
      </c>
      <c r="V232" s="58" t="s">
        <v>297</v>
      </c>
      <c r="W232" s="58" t="s">
        <v>298</v>
      </c>
      <c r="X232" s="59" t="s">
        <v>299</v>
      </c>
      <c r="Y232" s="58"/>
      <c r="Z232" s="58"/>
    </row>
    <row r="233" spans="1:46" ht="12.75" customHeight="1" x14ac:dyDescent="0.3">
      <c r="A233" s="17" t="s">
        <v>300</v>
      </c>
      <c r="B233" s="58">
        <v>5.3010500000000002E-2</v>
      </c>
      <c r="C233" s="58">
        <v>1.7821400000000001</v>
      </c>
      <c r="D233" s="60">
        <v>5.3086399999999999E-2</v>
      </c>
      <c r="E233" s="61">
        <v>1.66023E-2</v>
      </c>
      <c r="F233" s="61">
        <v>2.7564199999999999E-4</v>
      </c>
      <c r="G233" s="61">
        <v>2.4533100000000001</v>
      </c>
      <c r="H233" s="61">
        <v>2.14716</v>
      </c>
      <c r="I233" s="61">
        <v>1.78216</v>
      </c>
      <c r="J233" s="62">
        <v>4.6102960660000001</v>
      </c>
      <c r="K233" s="60">
        <v>5.2649899999999999E-2</v>
      </c>
      <c r="L233" s="61">
        <v>1.1738699999999999E-2</v>
      </c>
      <c r="M233" s="61">
        <v>1.3792700000000001E-4</v>
      </c>
      <c r="N233" s="61">
        <v>2.04792</v>
      </c>
      <c r="O233" s="61">
        <v>1.20936</v>
      </c>
      <c r="P233" s="61">
        <v>1.7387600000000001</v>
      </c>
      <c r="Q233" s="62">
        <v>1.464433434</v>
      </c>
      <c r="R233" s="60">
        <v>5.3277999999999999E-2</v>
      </c>
      <c r="S233" s="61">
        <v>8.6839800000000009E-3</v>
      </c>
      <c r="T233" s="61">
        <v>7.5482999999999995E-5</v>
      </c>
      <c r="U233" s="61">
        <v>1.93605</v>
      </c>
      <c r="V233" s="61">
        <v>0.69735999999999998</v>
      </c>
      <c r="W233" s="61">
        <v>1.8035300000000001</v>
      </c>
      <c r="X233" s="62">
        <v>0.48676850170000002</v>
      </c>
      <c r="Y233" s="61"/>
      <c r="Z233" s="61"/>
      <c r="AH233" s="63"/>
      <c r="AI233" s="63"/>
    </row>
    <row r="234" spans="1:46" ht="12.75" customHeight="1" x14ac:dyDescent="0.3">
      <c r="A234" s="17" t="s">
        <v>354</v>
      </c>
      <c r="B234" s="58">
        <v>5.3010500000000002E-2</v>
      </c>
      <c r="C234" s="58">
        <v>1.7821400000000001</v>
      </c>
      <c r="D234" s="60">
        <v>5.32141E-2</v>
      </c>
      <c r="E234" s="61">
        <v>2.01806E-2</v>
      </c>
      <c r="F234" s="61">
        <v>4.07298E-4</v>
      </c>
      <c r="G234" s="61">
        <v>2.39235</v>
      </c>
      <c r="H234" s="61">
        <v>2.0855100000000002</v>
      </c>
      <c r="I234" s="61">
        <v>1.7690999999999999</v>
      </c>
      <c r="J234" s="62">
        <v>4.3495220016999996</v>
      </c>
      <c r="K234" s="60">
        <v>5.4114200000000001E-2</v>
      </c>
      <c r="L234" s="61">
        <v>1.7369099999999998E-2</v>
      </c>
      <c r="M234" s="61">
        <v>3.029037E-4</v>
      </c>
      <c r="N234" s="61">
        <v>2.20194</v>
      </c>
      <c r="O234" s="61">
        <v>1.7256199999999999</v>
      </c>
      <c r="P234" s="61">
        <v>1.7412300000000001</v>
      </c>
      <c r="Q234" s="62">
        <v>2.9794380125000002</v>
      </c>
      <c r="R234" s="60">
        <v>5.4223100000000003E-2</v>
      </c>
      <c r="S234" s="61">
        <v>1.5884499999999999E-2</v>
      </c>
      <c r="T234" s="61">
        <v>2.5378759999999999E-4</v>
      </c>
      <c r="U234" s="61">
        <v>2.0321600000000002</v>
      </c>
      <c r="V234" s="61">
        <v>1.2453799999999999</v>
      </c>
      <c r="W234" s="61">
        <v>1.74929</v>
      </c>
      <c r="X234" s="62">
        <v>1.5520504668999999</v>
      </c>
      <c r="Y234" s="61"/>
      <c r="Z234" s="61"/>
      <c r="AA234" s="15">
        <f>IF("na"=F234,"",F234/F233)</f>
        <v>1.4776340325494663</v>
      </c>
      <c r="AB234" s="13">
        <f>IF("na"=J234,"",J234/J233)</f>
        <v>0.94343659049943529</v>
      </c>
      <c r="AC234" s="13">
        <f>IF("na"=M234,"",M234/M233)</f>
        <v>2.1961160613947959</v>
      </c>
      <c r="AD234" s="13">
        <f>IF("na"=Q234,"",Q234/Q233)</f>
        <v>2.0345329076254894</v>
      </c>
      <c r="AE234" s="13">
        <f>IF("na"=T234,"",T234/T233)</f>
        <v>3.3621822132135715</v>
      </c>
      <c r="AF234" s="13">
        <f>IF("na"=X234,"",X234/X233)</f>
        <v>3.1884776058425883</v>
      </c>
      <c r="AG234" s="13">
        <f>ROW()</f>
        <v>234</v>
      </c>
      <c r="AH234" s="63">
        <f t="shared" ref="AH234:AM237" ca="1" si="27">SUM(IF(INDIRECT(ADDRESS(ROW(),AH$40))&gt;INDIRECT(ADDRESS($AG234,AH$40)),1,0),IF(INDIRECT(ADDRESS(ROW(),AH$40))&gt;INDIRECT(ADDRESS($AG234+1,AH$40)),1,0),IF(INDIRECT(ADDRESS(ROW(),AH$40))&gt;INDIRECT(ADDRESS($AG234+2,AH$40)),1,0),IF(INDIRECT(ADDRESS(ROW(),AH$40))&gt;INDIRECT(ADDRESS($AG234+3,AH$40)),1,0))+1</f>
        <v>3</v>
      </c>
      <c r="AI234" s="63">
        <f t="shared" ca="1" si="27"/>
        <v>4</v>
      </c>
      <c r="AJ234" s="63">
        <f t="shared" ca="1" si="27"/>
        <v>3</v>
      </c>
      <c r="AK234" s="63">
        <f t="shared" ca="1" si="27"/>
        <v>4</v>
      </c>
      <c r="AL234" s="63">
        <f t="shared" ca="1" si="27"/>
        <v>4</v>
      </c>
      <c r="AM234" s="63">
        <f t="shared" ca="1" si="27"/>
        <v>4</v>
      </c>
      <c r="AO234" s="14">
        <f>IF("na"=F234,"",SQRT(F234)/SQRT(F233))</f>
        <v>1.2155797104877437</v>
      </c>
      <c r="AP234" s="14">
        <f>IF("na"=J234,"",SQRT(J234)/SQRT(J233))</f>
        <v>0.97130664081917784</v>
      </c>
      <c r="AQ234" s="14">
        <f>IF("na"=M234,"",SQRT(M234)/SQRT(M233))</f>
        <v>1.4819298436143311</v>
      </c>
      <c r="AR234" s="14">
        <f>IF("na"=Q234,"",SQRT(Q234)/SQRT(Q233))</f>
        <v>1.4263705365806914</v>
      </c>
      <c r="AS234" s="14">
        <f>IF("na"=T234,"",SQRT(T234)/SQRT(T233))</f>
        <v>1.8336254288195208</v>
      </c>
      <c r="AT234" s="14">
        <f>IF("na"=X234,"",SQRT(X234)/SQRT(X233))</f>
        <v>1.7856308705448021</v>
      </c>
    </row>
    <row r="235" spans="1:46" ht="12.75" customHeight="1" x14ac:dyDescent="0.3">
      <c r="A235" s="17" t="s">
        <v>281</v>
      </c>
      <c r="B235" s="58">
        <v>5.3010500000000002E-2</v>
      </c>
      <c r="C235" s="58">
        <v>1.7821400000000001</v>
      </c>
      <c r="D235" s="60">
        <v>5.4332600000000002E-2</v>
      </c>
      <c r="E235" s="61">
        <v>1.7102599999999999E-2</v>
      </c>
      <c r="F235" s="61">
        <v>2.9424680000000002E-4</v>
      </c>
      <c r="G235" s="61">
        <v>1.6997</v>
      </c>
      <c r="H235" s="61">
        <v>1.3851599999999999</v>
      </c>
      <c r="I235" s="61">
        <v>1.3220499999999999</v>
      </c>
      <c r="J235" s="62">
        <v>2.1303510336999998</v>
      </c>
      <c r="K235" s="60">
        <v>5.4282400000000001E-2</v>
      </c>
      <c r="L235" s="61">
        <v>1.28717E-2</v>
      </c>
      <c r="M235" s="61">
        <v>1.6729829999999999E-4</v>
      </c>
      <c r="N235" s="61">
        <v>1.36626</v>
      </c>
      <c r="O235" s="61">
        <v>0.71152400000000005</v>
      </c>
      <c r="P235" s="61">
        <v>1.2099299999999999</v>
      </c>
      <c r="Q235" s="62">
        <v>0.83369068660000001</v>
      </c>
      <c r="R235" s="60">
        <v>5.5463899999999997E-2</v>
      </c>
      <c r="S235" s="61">
        <v>1.0496999999999999E-2</v>
      </c>
      <c r="T235" s="61">
        <v>1.162061E-4</v>
      </c>
      <c r="U235" s="61">
        <v>1.3240499999999999</v>
      </c>
      <c r="V235" s="61">
        <v>0.46421000000000001</v>
      </c>
      <c r="W235" s="61">
        <v>1.24692</v>
      </c>
      <c r="X235" s="62">
        <v>0.50195137249999999</v>
      </c>
      <c r="Y235" s="61"/>
      <c r="Z235" s="61"/>
      <c r="AA235" s="15">
        <f>IF("na"=F235,"",F235/F233)</f>
        <v>1.0674962451295522</v>
      </c>
      <c r="AB235" s="13">
        <f>IF("na"=J235,"",J235/J233)</f>
        <v>0.46208551537739784</v>
      </c>
      <c r="AC235" s="13">
        <f>IF("na"=M235,"",M235/M233)</f>
        <v>1.2129481537334965</v>
      </c>
      <c r="AD235" s="13">
        <f>IF("na"=Q235,"",Q235/Q233)</f>
        <v>0.56929230598268354</v>
      </c>
      <c r="AE235" s="13">
        <f>IF("na"=T235,"",T235/T233)</f>
        <v>1.5395002848323465</v>
      </c>
      <c r="AF235" s="13">
        <f>IF("na"=X235,"",X235/X233)</f>
        <v>1.031191152975131</v>
      </c>
      <c r="AG235" s="13">
        <f>AG234</f>
        <v>234</v>
      </c>
      <c r="AH235" s="63">
        <f t="shared" ca="1" si="27"/>
        <v>2</v>
      </c>
      <c r="AI235" s="63">
        <f t="shared" ca="1" si="27"/>
        <v>1</v>
      </c>
      <c r="AJ235" s="63">
        <f t="shared" ca="1" si="27"/>
        <v>2</v>
      </c>
      <c r="AK235" s="63">
        <f t="shared" ca="1" si="27"/>
        <v>1</v>
      </c>
      <c r="AL235" s="63">
        <f t="shared" ca="1" si="27"/>
        <v>2</v>
      </c>
      <c r="AM235" s="63">
        <f t="shared" ca="1" si="27"/>
        <v>1</v>
      </c>
      <c r="AO235" s="14">
        <f>IF("na"=F235,"",SQRT(F235)/SQRT(F233))</f>
        <v>1.0331970988778243</v>
      </c>
      <c r="AP235" s="14">
        <f>IF("na"=J235,"",SQRT(J235)/SQRT(J233))</f>
        <v>0.67976872197637772</v>
      </c>
      <c r="AQ235" s="14">
        <f>IF("na"=M235,"",SQRT(M235)/SQRT(M233))</f>
        <v>1.1013392546048182</v>
      </c>
      <c r="AR235" s="14">
        <f>IF("na"=Q235,"",SQRT(Q235)/SQRT(Q233))</f>
        <v>0.75451461614913973</v>
      </c>
      <c r="AS235" s="14">
        <f>IF("na"=T235,"",SQRT(T235)/SQRT(T233))</f>
        <v>1.2407660072843496</v>
      </c>
      <c r="AT235" s="14">
        <f>IF("na"=X235,"",SQRT(X235)/SQRT(X233))</f>
        <v>1.0154758258940144</v>
      </c>
    </row>
    <row r="236" spans="1:46" ht="12.75" customHeight="1" x14ac:dyDescent="0.3">
      <c r="A236" s="17" t="s">
        <v>282</v>
      </c>
      <c r="B236" s="58">
        <v>5.3010500000000002E-2</v>
      </c>
      <c r="C236" s="58">
        <v>1.7821400000000001</v>
      </c>
      <c r="D236" s="64">
        <v>5.3140199999999999E-2</v>
      </c>
      <c r="E236" s="65">
        <v>1.6539999999999999E-2</v>
      </c>
      <c r="F236" s="66">
        <v>2.7358839999999998E-4</v>
      </c>
      <c r="G236" s="65">
        <v>2.3726500000000001</v>
      </c>
      <c r="H236" s="66">
        <v>1.84314</v>
      </c>
      <c r="I236" s="66">
        <v>1.82792</v>
      </c>
      <c r="J236" s="67">
        <v>3.3992608679999998</v>
      </c>
      <c r="K236" s="64">
        <v>5.2463999999999997E-2</v>
      </c>
      <c r="L236" s="65">
        <v>1.15271E-2</v>
      </c>
      <c r="M236" s="66">
        <v>1.3317259999999999E-4</v>
      </c>
      <c r="N236" s="65">
        <v>2.1396500000000001</v>
      </c>
      <c r="O236" s="66">
        <v>1.21224</v>
      </c>
      <c r="P236" s="66">
        <v>1.84894</v>
      </c>
      <c r="Q236" s="67">
        <v>1.4739880576</v>
      </c>
      <c r="R236" s="64">
        <v>5.24506E-2</v>
      </c>
      <c r="S236" s="65">
        <v>8.9820799999999999E-3</v>
      </c>
      <c r="T236" s="66">
        <v>8.0991100000000005E-5</v>
      </c>
      <c r="U236" s="65">
        <v>1.9781299999999999</v>
      </c>
      <c r="V236" s="66">
        <v>0.70663100000000001</v>
      </c>
      <c r="W236" s="66">
        <v>1.8410899999999999</v>
      </c>
      <c r="X236" s="67">
        <v>0.50280247259999999</v>
      </c>
      <c r="Y236" s="65"/>
      <c r="Z236" s="65"/>
      <c r="AA236" s="15">
        <f>IF("na"=F236,"",F236/F233)</f>
        <v>0.99254975656830235</v>
      </c>
      <c r="AB236" s="13">
        <f>IF("na"=J236,"",J236/J233)</f>
        <v>0.73731943010533763</v>
      </c>
      <c r="AC236" s="13">
        <f>IF("na"=M236,"",M236/M233)</f>
        <v>0.9655295917405583</v>
      </c>
      <c r="AD236" s="13">
        <f>IF("na"=Q236,"",Q236/Q233)</f>
        <v>1.0065244506019657</v>
      </c>
      <c r="AE236" s="13">
        <f>IF("na"=T236,"",T236/T233)</f>
        <v>1.0729713975332196</v>
      </c>
      <c r="AF236" s="13">
        <f>IF("na"=X236,"",X236/X233)</f>
        <v>1.0329396229295911</v>
      </c>
      <c r="AG236" s="13">
        <f>AG235</f>
        <v>234</v>
      </c>
      <c r="AH236" s="63">
        <f t="shared" ca="1" si="27"/>
        <v>1</v>
      </c>
      <c r="AI236" s="63">
        <f t="shared" ca="1" si="27"/>
        <v>3</v>
      </c>
      <c r="AJ236" s="63">
        <f t="shared" ca="1" si="27"/>
        <v>1</v>
      </c>
      <c r="AK236" s="63">
        <f t="shared" ca="1" si="27"/>
        <v>3</v>
      </c>
      <c r="AL236" s="63">
        <f t="shared" ca="1" si="27"/>
        <v>1</v>
      </c>
      <c r="AM236" s="63">
        <f t="shared" ca="1" si="27"/>
        <v>2</v>
      </c>
      <c r="AO236" s="14">
        <f>IF("na"=F236,"",SQRT(F236)/SQRT(F233))</f>
        <v>0.99626791405138737</v>
      </c>
      <c r="AP236" s="14">
        <f>IF("na"=J236,"",SQRT(J236)/SQRT(J233))</f>
        <v>0.85867306357270667</v>
      </c>
      <c r="AQ236" s="14">
        <f>IF("na"=M236,"",SQRT(M236)/SQRT(M233))</f>
        <v>0.98261365334528017</v>
      </c>
      <c r="AR236" s="14">
        <f>IF("na"=Q236,"",SQRT(Q236)/SQRT(Q233))</f>
        <v>1.0032569215320499</v>
      </c>
      <c r="AS236" s="14">
        <f>IF("na"=T236,"",SQRT(T236)/SQRT(T233))</f>
        <v>1.0358433267310359</v>
      </c>
      <c r="AT236" s="14">
        <f>IF("na"=X236,"",SQRT(X236)/SQRT(X233))</f>
        <v>1.0163363729246291</v>
      </c>
    </row>
    <row r="237" spans="1:46" ht="12.75" customHeight="1" x14ac:dyDescent="0.3">
      <c r="A237" s="17" t="s">
        <v>283</v>
      </c>
      <c r="B237" s="58">
        <v>5.3010500000000002E-2</v>
      </c>
      <c r="C237" s="58">
        <v>1.7821400000000001</v>
      </c>
      <c r="D237" s="68">
        <v>5.4927999999999998E-2</v>
      </c>
      <c r="E237" s="13">
        <v>2.0354899999999999E-2</v>
      </c>
      <c r="F237" s="66">
        <v>4.1799870000000001E-4</v>
      </c>
      <c r="G237" s="65">
        <v>1.63469</v>
      </c>
      <c r="H237" s="66">
        <v>1.50925</v>
      </c>
      <c r="I237" s="66">
        <v>1.23251</v>
      </c>
      <c r="J237" s="67">
        <v>2.5799286993999999</v>
      </c>
      <c r="K237" s="68">
        <v>5.52541E-2</v>
      </c>
      <c r="L237" s="13">
        <v>1.7839500000000001E-2</v>
      </c>
      <c r="M237" s="66">
        <v>3.232814E-4</v>
      </c>
      <c r="N237" s="65">
        <v>1.4359</v>
      </c>
      <c r="O237" s="66">
        <v>1.01576</v>
      </c>
      <c r="P237" s="66">
        <v>1.20631</v>
      </c>
      <c r="Q237" s="67">
        <v>1.3633485665</v>
      </c>
      <c r="R237" s="68">
        <v>5.4318400000000003E-2</v>
      </c>
      <c r="S237" s="13">
        <v>1.5840099999999999E-2</v>
      </c>
      <c r="T237" s="66">
        <v>2.5261929999999998E-4</v>
      </c>
      <c r="U237" s="65">
        <v>1.37751</v>
      </c>
      <c r="V237" s="66">
        <v>0.75890299999999999</v>
      </c>
      <c r="W237" s="66">
        <v>1.2350099999999999</v>
      </c>
      <c r="X237" s="67">
        <v>0.8752850003</v>
      </c>
      <c r="Y237" s="65"/>
      <c r="Z237" s="65"/>
      <c r="AA237" s="15">
        <f>IF("na"=F237,"",F237/F233)</f>
        <v>1.5164550395077674</v>
      </c>
      <c r="AB237" s="13">
        <f>IF("na"=J237,"",J237/J233)</f>
        <v>0.5596015228667095</v>
      </c>
      <c r="AC237" s="13">
        <f>IF("na"=M237,"",M237/M233)</f>
        <v>2.3438587078672048</v>
      </c>
      <c r="AD237" s="13">
        <f>IF("na"=Q237,"",Q237/Q233)</f>
        <v>0.93097339547630131</v>
      </c>
      <c r="AE237" s="13">
        <f>IF("na"=T237,"",T237/T233)</f>
        <v>3.3467045559927402</v>
      </c>
      <c r="AF237" s="13">
        <f>IF("na"=X237,"",X237/X233)</f>
        <v>1.7981545585697045</v>
      </c>
      <c r="AG237" s="13">
        <f>AG236</f>
        <v>234</v>
      </c>
      <c r="AH237" s="63">
        <f t="shared" ca="1" si="27"/>
        <v>4</v>
      </c>
      <c r="AI237" s="63">
        <f t="shared" ca="1" si="27"/>
        <v>2</v>
      </c>
      <c r="AJ237" s="63">
        <f t="shared" ca="1" si="27"/>
        <v>4</v>
      </c>
      <c r="AK237" s="63">
        <f t="shared" ca="1" si="27"/>
        <v>2</v>
      </c>
      <c r="AL237" s="63">
        <f t="shared" ca="1" si="27"/>
        <v>3</v>
      </c>
      <c r="AM237" s="63">
        <f t="shared" ca="1" si="27"/>
        <v>3</v>
      </c>
      <c r="AO237" s="14">
        <f>IF("na"=F237,"",SQRT(F237)/SQRT(F233))</f>
        <v>1.231444290054474</v>
      </c>
      <c r="AP237" s="14">
        <f>IF("na"=J237,"",SQRT(J237)/SQRT(J233))</f>
        <v>0.74806518624161988</v>
      </c>
      <c r="AQ237" s="14">
        <f>IF("na"=M237,"",SQRT(M237)/SQRT(M233))</f>
        <v>1.530966592668568</v>
      </c>
      <c r="AR237" s="14">
        <f>IF("na"=Q237,"",SQRT(Q237)/SQRT(Q233))</f>
        <v>0.96486962615490257</v>
      </c>
      <c r="AS237" s="14">
        <f>IF("na"=T237,"",SQRT(T237)/SQRT(T233))</f>
        <v>1.8294000535674912</v>
      </c>
      <c r="AT237" s="14">
        <f>IF("na"=X237,"",SQRT(X237)/SQRT(X233))</f>
        <v>1.3409528547155207</v>
      </c>
    </row>
    <row r="238" spans="1:46" ht="12.75" customHeight="1" x14ac:dyDescent="0.3">
      <c r="B238" s="69"/>
      <c r="C238" s="69"/>
      <c r="D238" s="13"/>
      <c r="E238" s="13"/>
      <c r="F238" s="13"/>
      <c r="G238" s="13"/>
      <c r="H238" s="13"/>
      <c r="I238" s="13"/>
      <c r="J238" s="13"/>
      <c r="K238" s="13"/>
      <c r="L238" s="13"/>
    </row>
    <row r="239" spans="1:46" ht="12.75" customHeight="1" x14ac:dyDescent="0.3">
      <c r="A239" s="17"/>
      <c r="B239" s="17"/>
      <c r="C239" s="17"/>
      <c r="D239" s="6" t="s">
        <v>323</v>
      </c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17"/>
      <c r="Z239" s="17"/>
      <c r="AA239" s="51"/>
      <c r="AB239" s="52"/>
      <c r="AC239" s="52"/>
      <c r="AD239" s="52"/>
      <c r="AE239" s="52"/>
      <c r="AF239" s="52"/>
      <c r="AG239" s="52"/>
      <c r="AH239" s="53"/>
      <c r="AI239" s="53"/>
      <c r="AJ239" s="53"/>
      <c r="AK239" s="53"/>
      <c r="AL239" s="53"/>
      <c r="AM239" s="53"/>
      <c r="AO239" s="52"/>
      <c r="AQ239" s="52"/>
      <c r="AR239" s="52"/>
      <c r="AS239" s="52"/>
      <c r="AT239" s="52"/>
    </row>
    <row r="240" spans="1:46" ht="12.75" customHeight="1" x14ac:dyDescent="0.3">
      <c r="B240" s="54" t="s">
        <v>293</v>
      </c>
      <c r="C240" s="54" t="s">
        <v>293</v>
      </c>
      <c r="D240" s="1">
        <v>7</v>
      </c>
      <c r="E240" s="1"/>
      <c r="F240" s="1"/>
      <c r="G240" s="1"/>
      <c r="H240" s="1"/>
      <c r="I240" s="1"/>
      <c r="J240" s="1"/>
      <c r="K240" s="1">
        <v>15</v>
      </c>
      <c r="L240" s="1"/>
      <c r="M240" s="1"/>
      <c r="N240" s="1"/>
      <c r="O240" s="1"/>
      <c r="P240" s="1"/>
      <c r="Q240" s="1"/>
      <c r="R240" s="1">
        <v>30</v>
      </c>
      <c r="S240" s="1"/>
      <c r="T240" s="1"/>
      <c r="U240" s="1"/>
      <c r="V240" s="1"/>
      <c r="W240" s="1"/>
      <c r="X240" s="1"/>
      <c r="Y240" s="55"/>
      <c r="Z240" s="55"/>
    </row>
    <row r="241" spans="1:1024" ht="12.75" customHeight="1" x14ac:dyDescent="0.3">
      <c r="B241" s="56" t="s">
        <v>284</v>
      </c>
      <c r="C241" s="56" t="s">
        <v>294</v>
      </c>
      <c r="D241" s="57" t="s">
        <v>284</v>
      </c>
      <c r="E241" s="58" t="s">
        <v>287</v>
      </c>
      <c r="F241" s="58" t="s">
        <v>295</v>
      </c>
      <c r="G241" s="58" t="s">
        <v>296</v>
      </c>
      <c r="H241" s="58" t="s">
        <v>297</v>
      </c>
      <c r="I241" s="58" t="s">
        <v>298</v>
      </c>
      <c r="J241" s="59" t="s">
        <v>299</v>
      </c>
      <c r="K241" s="57" t="s">
        <v>284</v>
      </c>
      <c r="L241" s="58" t="s">
        <v>287</v>
      </c>
      <c r="M241" s="58" t="s">
        <v>295</v>
      </c>
      <c r="N241" s="58" t="s">
        <v>296</v>
      </c>
      <c r="O241" s="58" t="s">
        <v>297</v>
      </c>
      <c r="P241" s="58" t="s">
        <v>298</v>
      </c>
      <c r="Q241" s="59" t="s">
        <v>299</v>
      </c>
      <c r="R241" s="57" t="s">
        <v>284</v>
      </c>
      <c r="S241" s="58" t="s">
        <v>287</v>
      </c>
      <c r="T241" s="58" t="s">
        <v>295</v>
      </c>
      <c r="U241" s="58" t="s">
        <v>296</v>
      </c>
      <c r="V241" s="58" t="s">
        <v>297</v>
      </c>
      <c r="W241" s="58" t="s">
        <v>298</v>
      </c>
      <c r="X241" s="59" t="s">
        <v>299</v>
      </c>
      <c r="Y241" s="58"/>
      <c r="Z241" s="58"/>
    </row>
    <row r="242" spans="1:1024" ht="12.75" customHeight="1" x14ac:dyDescent="0.3">
      <c r="A242" s="17" t="s">
        <v>300</v>
      </c>
      <c r="B242" s="58">
        <v>0.25989099999999998</v>
      </c>
      <c r="C242" s="58">
        <v>1.0079899999999999</v>
      </c>
      <c r="D242" s="60">
        <v>0.25979999999999998</v>
      </c>
      <c r="E242" s="61">
        <v>3.6517500000000001E-2</v>
      </c>
      <c r="F242" s="61">
        <v>1.333536E-3</v>
      </c>
      <c r="G242" s="61">
        <v>1.0928500000000001</v>
      </c>
      <c r="H242" s="61">
        <v>0.41401500000000002</v>
      </c>
      <c r="I242" s="61">
        <v>1.0047699999999999</v>
      </c>
      <c r="J242" s="62">
        <v>0.17141878860000001</v>
      </c>
      <c r="K242" s="60">
        <v>0.259216</v>
      </c>
      <c r="L242" s="61">
        <v>2.5892600000000002E-2</v>
      </c>
      <c r="M242" s="61">
        <v>6.7088230000000003E-4</v>
      </c>
      <c r="N242" s="61">
        <v>1.05382</v>
      </c>
      <c r="O242" s="61">
        <v>0.26442900000000003</v>
      </c>
      <c r="P242" s="61">
        <v>1.01376</v>
      </c>
      <c r="Q242" s="62">
        <v>6.9955988900000002E-2</v>
      </c>
      <c r="R242" s="60">
        <v>0.26056699999999999</v>
      </c>
      <c r="S242" s="61">
        <v>1.8768E-2</v>
      </c>
      <c r="T242" s="61">
        <v>3.5269469999999999E-4</v>
      </c>
      <c r="U242" s="61">
        <v>1.0305299999999999</v>
      </c>
      <c r="V242" s="61">
        <v>0.18346599999999999</v>
      </c>
      <c r="W242" s="61">
        <v>1.01004</v>
      </c>
      <c r="X242" s="62">
        <v>3.36639756E-2</v>
      </c>
      <c r="Y242" s="61"/>
      <c r="Z242" s="61"/>
      <c r="AH242" s="63"/>
      <c r="AI242" s="63"/>
    </row>
    <row r="243" spans="1:1024" ht="12.75" customHeight="1" x14ac:dyDescent="0.3">
      <c r="A243" s="17" t="s">
        <v>354</v>
      </c>
      <c r="B243" s="58">
        <v>0.25989099999999998</v>
      </c>
      <c r="C243" s="58">
        <v>1.0079899999999999</v>
      </c>
      <c r="D243" s="60">
        <v>0.26100699999999999</v>
      </c>
      <c r="E243" s="61">
        <v>4.20332E-2</v>
      </c>
      <c r="F243" s="61">
        <v>1.7680352999999999E-3</v>
      </c>
      <c r="G243" s="61">
        <v>1.10206</v>
      </c>
      <c r="H243" s="61">
        <v>0.48923699999999998</v>
      </c>
      <c r="I243" s="61">
        <v>0.99433700000000003</v>
      </c>
      <c r="J243" s="62">
        <v>0.2395392465</v>
      </c>
      <c r="K243" s="60">
        <v>0.263461</v>
      </c>
      <c r="L243" s="61">
        <v>3.9136600000000001E-2</v>
      </c>
      <c r="M243" s="61">
        <v>1.5444183E-3</v>
      </c>
      <c r="N243" s="61">
        <v>1.0537799999999999</v>
      </c>
      <c r="O243" s="61">
        <v>0.33705000000000002</v>
      </c>
      <c r="P243" s="61">
        <v>0.99750499999999998</v>
      </c>
      <c r="Q243" s="62">
        <v>0.11371263769999999</v>
      </c>
      <c r="R243" s="60">
        <v>0.26335199999999997</v>
      </c>
      <c r="S243" s="61">
        <v>3.7076499999999998E-2</v>
      </c>
      <c r="T243" s="61">
        <v>1.3866453E-3</v>
      </c>
      <c r="U243" s="61">
        <v>1.0199400000000001</v>
      </c>
      <c r="V243" s="61">
        <v>0.27444200000000002</v>
      </c>
      <c r="W243" s="61">
        <v>0.98224599999999995</v>
      </c>
      <c r="X243" s="62">
        <v>7.5981164800000001E-2</v>
      </c>
      <c r="Y243" s="61"/>
      <c r="Z243" s="61"/>
      <c r="AA243" s="15">
        <f>IF("na"=F243,"",F243/F242)</f>
        <v>1.3258249496076597</v>
      </c>
      <c r="AB243" s="13">
        <f>IF("na"=J243,"",J243/J242)</f>
        <v>1.3973920155214536</v>
      </c>
      <c r="AC243" s="13">
        <f>IF("na"=M243,"",M243/M242)</f>
        <v>2.3020704227850399</v>
      </c>
      <c r="AD243" s="13">
        <f>IF("na"=Q243,"",Q243/Q242)</f>
        <v>1.6254882460821019</v>
      </c>
      <c r="AE243" s="13">
        <f>IF("na"=T243,"",T243/T242)</f>
        <v>3.9315739646782331</v>
      </c>
      <c r="AF243" s="13">
        <f>IF("na"=X243,"",X243/X242)</f>
        <v>2.2570466929639768</v>
      </c>
      <c r="AG243" s="13">
        <f>ROW()</f>
        <v>243</v>
      </c>
      <c r="AH243" s="63">
        <f t="shared" ref="AH243:AM246" ca="1" si="28">SUM(IF(INDIRECT(ADDRESS(ROW(),AH$40))&gt;INDIRECT(ADDRESS($AG243,AH$40)),1,0),IF(INDIRECT(ADDRESS(ROW(),AH$40))&gt;INDIRECT(ADDRESS($AG243+1,AH$40)),1,0),IF(INDIRECT(ADDRESS(ROW(),AH$40))&gt;INDIRECT(ADDRESS($AG243+2,AH$40)),1,0),IF(INDIRECT(ADDRESS(ROW(),AH$40))&gt;INDIRECT(ADDRESS($AG243+3,AH$40)),1,0))+1</f>
        <v>2</v>
      </c>
      <c r="AI243" s="63">
        <f t="shared" ca="1" si="28"/>
        <v>4</v>
      </c>
      <c r="AJ243" s="63">
        <f t="shared" ca="1" si="28"/>
        <v>2</v>
      </c>
      <c r="AK243" s="63">
        <f t="shared" ca="1" si="28"/>
        <v>3</v>
      </c>
      <c r="AL243" s="63">
        <f t="shared" ca="1" si="28"/>
        <v>2</v>
      </c>
      <c r="AM243" s="63">
        <f t="shared" ca="1" si="28"/>
        <v>3</v>
      </c>
      <c r="AO243" s="14">
        <f>IF("na"=F243,"",SQRT(F243)/SQRT(F242))</f>
        <v>1.1514447227755484</v>
      </c>
      <c r="AP243" s="14">
        <f>IF("na"=J243,"",SQRT(J243)/SQRT(J242))</f>
        <v>1.182113368303334</v>
      </c>
      <c r="AQ243" s="14">
        <f>IF("na"=M243,"",SQRT(M243)/SQRT(M242))</f>
        <v>1.5172575334415181</v>
      </c>
      <c r="AR243" s="14">
        <f>IF("na"=Q243,"",SQRT(Q243)/SQRT(Q242))</f>
        <v>1.2749463698846715</v>
      </c>
      <c r="AS243" s="14">
        <f>IF("na"=T243,"",SQRT(T243)/SQRT(T242))</f>
        <v>1.9828197004968033</v>
      </c>
      <c r="AT243" s="14">
        <f>IF("na"=X243,"",SQRT(X243)/SQRT(X242))</f>
        <v>1.502347061422219</v>
      </c>
    </row>
    <row r="244" spans="1:1024" ht="12.75" customHeight="1" x14ac:dyDescent="0.3">
      <c r="A244" s="17" t="s">
        <v>281</v>
      </c>
      <c r="B244" s="58">
        <v>0.25989099999999998</v>
      </c>
      <c r="C244" s="58">
        <v>1.0079899999999999</v>
      </c>
      <c r="D244" s="60">
        <v>0.294518</v>
      </c>
      <c r="E244" s="61">
        <v>3.7149000000000001E-2</v>
      </c>
      <c r="F244" s="61">
        <v>2.5790773E-3</v>
      </c>
      <c r="G244" s="61">
        <v>1.09345</v>
      </c>
      <c r="H244" s="61">
        <v>0.37331199999999998</v>
      </c>
      <c r="I244" s="61">
        <v>1.0160199999999999</v>
      </c>
      <c r="J244" s="62">
        <v>0.1394263302</v>
      </c>
      <c r="K244" s="60">
        <v>0.29508899999999999</v>
      </c>
      <c r="L244" s="61">
        <v>2.8175499999999999E-2</v>
      </c>
      <c r="M244" s="61">
        <v>2.032758E-3</v>
      </c>
      <c r="N244" s="61">
        <v>1.03773</v>
      </c>
      <c r="O244" s="61">
        <v>0.235819</v>
      </c>
      <c r="P244" s="61">
        <v>1.0006900000000001</v>
      </c>
      <c r="Q244" s="62">
        <v>5.5663890700000003E-2</v>
      </c>
      <c r="R244" s="60">
        <v>0.29542400000000002</v>
      </c>
      <c r="S244" s="61">
        <v>2.3982400000000001E-2</v>
      </c>
      <c r="T244" s="61">
        <v>1.8377495E-3</v>
      </c>
      <c r="U244" s="61">
        <v>1.03369</v>
      </c>
      <c r="V244" s="61">
        <v>0.19347800000000001</v>
      </c>
      <c r="W244" s="61">
        <v>1.0084500000000001</v>
      </c>
      <c r="X244" s="62">
        <v>3.7433948000000002E-2</v>
      </c>
      <c r="Y244" s="61"/>
      <c r="Z244" s="61"/>
      <c r="AA244" s="15">
        <f>IF("na"=F244,"",F244/F242)</f>
        <v>1.9340140048712597</v>
      </c>
      <c r="AB244" s="13">
        <f>IF("na"=J244,"",J244/J242)</f>
        <v>0.81336667548938679</v>
      </c>
      <c r="AC244" s="13">
        <f>IF("na"=M244,"",M244/M242)</f>
        <v>3.0299770913616291</v>
      </c>
      <c r="AD244" s="13">
        <f>IF("na"=Q244,"",Q244/Q242)</f>
        <v>0.79569871822653915</v>
      </c>
      <c r="AE244" s="13">
        <f>IF("na"=T244,"",T244/T242)</f>
        <v>5.2105957361990418</v>
      </c>
      <c r="AF244" s="13">
        <f>IF("na"=X244,"",X244/X242)</f>
        <v>1.1119883297443931</v>
      </c>
      <c r="AG244" s="13">
        <f>AG243</f>
        <v>243</v>
      </c>
      <c r="AH244" s="63">
        <f t="shared" ca="1" si="28"/>
        <v>3</v>
      </c>
      <c r="AI244" s="63">
        <f t="shared" ca="1" si="28"/>
        <v>2</v>
      </c>
      <c r="AJ244" s="63">
        <f t="shared" ca="1" si="28"/>
        <v>3</v>
      </c>
      <c r="AK244" s="63">
        <f t="shared" ca="1" si="28"/>
        <v>1</v>
      </c>
      <c r="AL244" s="63">
        <f t="shared" ca="1" si="28"/>
        <v>3</v>
      </c>
      <c r="AM244" s="63">
        <f t="shared" ca="1" si="28"/>
        <v>2</v>
      </c>
      <c r="AO244" s="14">
        <f>IF("na"=F244,"",SQRT(F244)/SQRT(F242))</f>
        <v>1.3906883205345686</v>
      </c>
      <c r="AP244" s="14">
        <f>IF("na"=J244,"",SQRT(J244)/SQRT(J242))</f>
        <v>0.9018684357983634</v>
      </c>
      <c r="AQ244" s="14">
        <f>IF("na"=M244,"",SQRT(M244)/SQRT(M242))</f>
        <v>1.7406829382060447</v>
      </c>
      <c r="AR244" s="14">
        <f>IF("na"=Q244,"",SQRT(Q244)/SQRT(Q242))</f>
        <v>0.89201946067702986</v>
      </c>
      <c r="AS244" s="14">
        <f>IF("na"=T244,"",SQRT(T244)/SQRT(T242))</f>
        <v>2.2826729367561707</v>
      </c>
      <c r="AT244" s="14">
        <f>IF("na"=X244,"",SQRT(X244)/SQRT(X242))</f>
        <v>1.0545085726272656</v>
      </c>
    </row>
    <row r="245" spans="1:1024" ht="12.75" customHeight="1" x14ac:dyDescent="0.3">
      <c r="A245" s="17" t="s">
        <v>282</v>
      </c>
      <c r="B245" s="58">
        <v>0.25989099999999998</v>
      </c>
      <c r="C245" s="58">
        <v>1.0079899999999999</v>
      </c>
      <c r="D245" s="64">
        <v>0.26104899999999998</v>
      </c>
      <c r="E245" s="65">
        <v>3.6486400000000002E-2</v>
      </c>
      <c r="F245" s="66">
        <v>1.3325982E-3</v>
      </c>
      <c r="G245" s="65">
        <v>1.08769</v>
      </c>
      <c r="H245" s="66">
        <v>0.35794100000000001</v>
      </c>
      <c r="I245" s="66">
        <v>1.01796</v>
      </c>
      <c r="J245" s="67">
        <v>0.1282211603</v>
      </c>
      <c r="K245" s="64">
        <v>0.26259100000000002</v>
      </c>
      <c r="L245" s="65">
        <v>2.6382099999999999E-2</v>
      </c>
      <c r="M245" s="66">
        <v>7.0330519999999995E-4</v>
      </c>
      <c r="N245" s="65">
        <v>1.05586</v>
      </c>
      <c r="O245" s="66">
        <v>0.25215799999999999</v>
      </c>
      <c r="P245" s="66">
        <v>1.0158499999999999</v>
      </c>
      <c r="Q245" s="67">
        <v>6.3645436499999999E-2</v>
      </c>
      <c r="R245" s="64">
        <v>0.26094600000000001</v>
      </c>
      <c r="S245" s="65">
        <v>1.83965E-2</v>
      </c>
      <c r="T245" s="66">
        <v>3.3954420000000001E-4</v>
      </c>
      <c r="U245" s="65">
        <v>1.0167600000000001</v>
      </c>
      <c r="V245" s="66">
        <v>0.16348299999999999</v>
      </c>
      <c r="W245" s="66">
        <v>1.0016400000000001</v>
      </c>
      <c r="X245" s="67">
        <v>2.6767013700000002E-2</v>
      </c>
      <c r="Y245" s="65"/>
      <c r="Z245" s="65"/>
      <c r="AA245" s="15">
        <f>IF("na"=F245,"",F245/F242)</f>
        <v>0.99929675689295228</v>
      </c>
      <c r="AB245" s="13">
        <f>IF("na"=J245,"",J245/J242)</f>
        <v>0.74799945412751556</v>
      </c>
      <c r="AC245" s="13">
        <f>IF("na"=M245,"",M245/M242)</f>
        <v>1.0483287455936756</v>
      </c>
      <c r="AD245" s="13">
        <f>IF("na"=Q245,"",Q245/Q242)</f>
        <v>0.90979253528928383</v>
      </c>
      <c r="AE245" s="13">
        <f>IF("na"=T245,"",T245/T242)</f>
        <v>0.96271421146957981</v>
      </c>
      <c r="AF245" s="13">
        <f>IF("na"=X245,"",X245/X242)</f>
        <v>0.79512336920776527</v>
      </c>
      <c r="AG245" s="13">
        <f>AG244</f>
        <v>243</v>
      </c>
      <c r="AH245" s="63">
        <f t="shared" ca="1" si="28"/>
        <v>1</v>
      </c>
      <c r="AI245" s="63">
        <f t="shared" ca="1" si="28"/>
        <v>1</v>
      </c>
      <c r="AJ245" s="63">
        <f t="shared" ca="1" si="28"/>
        <v>1</v>
      </c>
      <c r="AK245" s="63">
        <f t="shared" ca="1" si="28"/>
        <v>2</v>
      </c>
      <c r="AL245" s="63">
        <f t="shared" ca="1" si="28"/>
        <v>1</v>
      </c>
      <c r="AM245" s="63">
        <f t="shared" ca="1" si="28"/>
        <v>1</v>
      </c>
      <c r="AO245" s="14">
        <f>IF("na"=F245,"",SQRT(F245)/SQRT(F242))</f>
        <v>0.99964831660587117</v>
      </c>
      <c r="AP245" s="14">
        <f>IF("na"=J245,"",SQRT(J245)/SQRT(J242))</f>
        <v>0.8648696168368476</v>
      </c>
      <c r="AQ245" s="14">
        <f>IF("na"=M245,"",SQRT(M245)/SQRT(M242))</f>
        <v>1.0238792631915519</v>
      </c>
      <c r="AR245" s="14">
        <f>IF("na"=Q245,"",SQRT(Q245)/SQRT(Q242))</f>
        <v>0.95383045416325629</v>
      </c>
      <c r="AS245" s="14">
        <f>IF("na"=T245,"",SQRT(T245)/SQRT(T242))</f>
        <v>0.9811800097176766</v>
      </c>
      <c r="AT245" s="14">
        <f>IF("na"=X245,"",SQRT(X245)/SQRT(X242))</f>
        <v>0.89169690433900539</v>
      </c>
    </row>
    <row r="246" spans="1:1024" ht="12.75" customHeight="1" x14ac:dyDescent="0.3">
      <c r="A246" s="17" t="s">
        <v>283</v>
      </c>
      <c r="B246" s="58">
        <v>0.25989099999999998</v>
      </c>
      <c r="C246" s="58">
        <v>1.0079899999999999</v>
      </c>
      <c r="D246" s="68">
        <v>0.29430400000000001</v>
      </c>
      <c r="E246" s="13">
        <v>4.5897300000000002E-2</v>
      </c>
      <c r="F246" s="66">
        <v>3.2908166E-3</v>
      </c>
      <c r="G246" s="65">
        <v>1.0856300000000001</v>
      </c>
      <c r="H246" s="66">
        <v>0.44863500000000001</v>
      </c>
      <c r="I246" s="66">
        <v>0.97930099999999998</v>
      </c>
      <c r="J246" s="67">
        <v>0.20209642189999999</v>
      </c>
      <c r="K246" s="68">
        <v>0.29424</v>
      </c>
      <c r="L246" s="13">
        <v>4.1739100000000001E-2</v>
      </c>
      <c r="M246" s="66">
        <v>2.9220062000000001E-3</v>
      </c>
      <c r="N246" s="65">
        <v>1.0575600000000001</v>
      </c>
      <c r="O246" s="66">
        <v>0.35849799999999998</v>
      </c>
      <c r="P246" s="66">
        <v>0.985124</v>
      </c>
      <c r="Q246" s="67">
        <v>0.12904366989999999</v>
      </c>
      <c r="R246" s="68">
        <v>0.29234300000000002</v>
      </c>
      <c r="S246" s="13">
        <v>3.8437300000000001E-2</v>
      </c>
      <c r="T246" s="66">
        <v>2.5305583000000001E-3</v>
      </c>
      <c r="U246" s="65">
        <v>1.0520799999999999</v>
      </c>
      <c r="V246" s="66">
        <v>0.30340600000000001</v>
      </c>
      <c r="W246" s="66">
        <v>1.00004</v>
      </c>
      <c r="X246" s="67">
        <v>9.2118403299999999E-2</v>
      </c>
      <c r="Y246" s="65"/>
      <c r="Z246" s="65"/>
      <c r="AA246" s="15">
        <f>IF("na"=F246,"",F246/F242)</f>
        <v>2.4677373539222041</v>
      </c>
      <c r="AB246" s="13">
        <f>IF("na"=J246,"",J246/J242)</f>
        <v>1.1789630737129126</v>
      </c>
      <c r="AC246" s="13">
        <f>IF("na"=M246,"",M246/M242)</f>
        <v>4.3554677176607584</v>
      </c>
      <c r="AD246" s="13">
        <f>IF("na"=Q246,"",Q246/Q242)</f>
        <v>1.8446407795687667</v>
      </c>
      <c r="AE246" s="13">
        <f>IF("na"=T246,"",T246/T242)</f>
        <v>7.1749257927607086</v>
      </c>
      <c r="AF246" s="13">
        <f>IF("na"=X246,"",X246/X242)</f>
        <v>2.7364089255102715</v>
      </c>
      <c r="AG246" s="13">
        <f>AG245</f>
        <v>243</v>
      </c>
      <c r="AH246" s="63">
        <f t="shared" ca="1" si="28"/>
        <v>4</v>
      </c>
      <c r="AI246" s="63">
        <f t="shared" ca="1" si="28"/>
        <v>3</v>
      </c>
      <c r="AJ246" s="63">
        <f t="shared" ca="1" si="28"/>
        <v>4</v>
      </c>
      <c r="AK246" s="63">
        <f t="shared" ca="1" si="28"/>
        <v>4</v>
      </c>
      <c r="AL246" s="63">
        <f t="shared" ca="1" si="28"/>
        <v>4</v>
      </c>
      <c r="AM246" s="63">
        <f t="shared" ca="1" si="28"/>
        <v>4</v>
      </c>
      <c r="AO246" s="14">
        <f>IF("na"=F246,"",SQRT(F246)/SQRT(F242))</f>
        <v>1.5709033560095935</v>
      </c>
      <c r="AP246" s="14">
        <f>IF("na"=J246,"",SQRT(J246)/SQRT(J242))</f>
        <v>1.0858006602102028</v>
      </c>
      <c r="AQ246" s="14">
        <f>IF("na"=M246,"",SQRT(M246)/SQRT(M242))</f>
        <v>2.0869757348040148</v>
      </c>
      <c r="AR246" s="14">
        <f>IF("na"=Q246,"",SQRT(Q246)/SQRT(Q242))</f>
        <v>1.3581755334156063</v>
      </c>
      <c r="AS246" s="14">
        <f>IF("na"=T246,"",SQRT(T246)/SQRT(T242))</f>
        <v>2.6786051953882093</v>
      </c>
      <c r="AT246" s="14">
        <f>IF("na"=X246,"",SQRT(X246)/SQRT(X242))</f>
        <v>1.6542094563598262</v>
      </c>
    </row>
    <row r="247" spans="1:1024" ht="12.75" customHeight="1" x14ac:dyDescent="0.3">
      <c r="B247" s="69"/>
      <c r="C247" s="69"/>
      <c r="D247" s="13"/>
      <c r="E247" s="13"/>
      <c r="F247" s="13"/>
      <c r="G247" s="13"/>
      <c r="H247" s="13"/>
      <c r="I247" s="13"/>
      <c r="J247" s="13"/>
      <c r="K247" s="13"/>
      <c r="L247" s="13"/>
    </row>
    <row r="248" spans="1:1024" s="52" customFormat="1" ht="12.75" customHeight="1" x14ac:dyDescent="0.3">
      <c r="A248" s="17"/>
      <c r="B248" s="17"/>
      <c r="C248" s="17"/>
      <c r="D248" s="6" t="s">
        <v>324</v>
      </c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17"/>
      <c r="Z248" s="17"/>
      <c r="AA248" s="51"/>
      <c r="AH248" s="53"/>
      <c r="AI248" s="53"/>
      <c r="AJ248" s="53"/>
      <c r="AK248" s="53"/>
      <c r="AL248" s="53"/>
      <c r="AM248" s="53"/>
      <c r="AP248" s="16"/>
      <c r="AKC248" s="7"/>
      <c r="AKD248" s="7"/>
      <c r="AKE248" s="7"/>
      <c r="AKF248" s="7"/>
      <c r="AKG248" s="7"/>
      <c r="AKH248" s="7"/>
      <c r="AKI248" s="7"/>
      <c r="AKJ248" s="7"/>
      <c r="AKK248" s="7"/>
      <c r="AKL248" s="7"/>
      <c r="AKM248" s="7"/>
      <c r="AKN248" s="7"/>
      <c r="AKO248" s="7"/>
      <c r="AKP248" s="7"/>
      <c r="AKQ248" s="7"/>
      <c r="AKR248" s="7"/>
      <c r="AKS248" s="7"/>
      <c r="AKT248" s="7"/>
      <c r="AKU248" s="7"/>
      <c r="AKV248" s="7"/>
      <c r="AKW248" s="7"/>
      <c r="AKX248" s="7"/>
      <c r="AKY248" s="7"/>
      <c r="AKZ248" s="7"/>
      <c r="ALA248" s="7"/>
      <c r="ALB248" s="7"/>
      <c r="ALC248" s="7"/>
      <c r="ALD248" s="7"/>
      <c r="ALE248" s="7"/>
      <c r="ALF248" s="7"/>
      <c r="ALG248" s="7"/>
      <c r="ALH248" s="7"/>
      <c r="ALI248" s="7"/>
      <c r="ALJ248" s="7"/>
      <c r="ALK248" s="7"/>
      <c r="ALL248" s="7"/>
      <c r="ALM248" s="7"/>
      <c r="ALN248" s="7"/>
      <c r="ALO248" s="7"/>
      <c r="ALP248" s="7"/>
      <c r="ALQ248" s="7"/>
      <c r="ALR248" s="7"/>
      <c r="ALS248" s="7"/>
      <c r="ALT248" s="7"/>
      <c r="ALU248" s="7"/>
      <c r="ALV248" s="7"/>
      <c r="ALW248" s="7"/>
      <c r="ALX248" s="7"/>
      <c r="ALY248" s="7"/>
      <c r="ALZ248" s="7"/>
      <c r="AMA248" s="7"/>
      <c r="AMB248" s="7"/>
      <c r="AMC248" s="7"/>
      <c r="AMD248" s="7"/>
      <c r="AME248" s="7"/>
      <c r="AMF248" s="7"/>
      <c r="AMG248" s="7"/>
      <c r="AMH248" s="7"/>
      <c r="AMI248" s="7"/>
      <c r="AMJ248" s="7"/>
    </row>
    <row r="249" spans="1:1024" ht="12.75" customHeight="1" x14ac:dyDescent="0.3">
      <c r="B249" s="54" t="s">
        <v>293</v>
      </c>
      <c r="C249" s="54" t="s">
        <v>293</v>
      </c>
      <c r="D249" s="1">
        <v>7</v>
      </c>
      <c r="E249" s="1"/>
      <c r="F249" s="1"/>
      <c r="G249" s="1"/>
      <c r="H249" s="1"/>
      <c r="I249" s="1"/>
      <c r="J249" s="1"/>
      <c r="K249" s="1">
        <v>15</v>
      </c>
      <c r="L249" s="1"/>
      <c r="M249" s="1"/>
      <c r="N249" s="1"/>
      <c r="O249" s="1"/>
      <c r="P249" s="1"/>
      <c r="Q249" s="1"/>
      <c r="R249" s="1">
        <v>30</v>
      </c>
      <c r="S249" s="1"/>
      <c r="T249" s="1"/>
      <c r="U249" s="1"/>
      <c r="V249" s="1"/>
      <c r="W249" s="1"/>
      <c r="X249" s="1"/>
      <c r="Y249" s="55"/>
      <c r="Z249" s="55"/>
    </row>
    <row r="250" spans="1:1024" ht="12.75" customHeight="1" x14ac:dyDescent="0.3">
      <c r="B250" s="56" t="s">
        <v>284</v>
      </c>
      <c r="C250" s="56" t="s">
        <v>294</v>
      </c>
      <c r="D250" s="57" t="s">
        <v>284</v>
      </c>
      <c r="E250" s="58" t="s">
        <v>287</v>
      </c>
      <c r="F250" s="58" t="s">
        <v>295</v>
      </c>
      <c r="G250" s="58" t="s">
        <v>296</v>
      </c>
      <c r="H250" s="58" t="s">
        <v>297</v>
      </c>
      <c r="I250" s="58" t="s">
        <v>298</v>
      </c>
      <c r="J250" s="59" t="s">
        <v>299</v>
      </c>
      <c r="K250" s="57" t="s">
        <v>284</v>
      </c>
      <c r="L250" s="58" t="s">
        <v>287</v>
      </c>
      <c r="M250" s="58" t="s">
        <v>295</v>
      </c>
      <c r="N250" s="58" t="s">
        <v>296</v>
      </c>
      <c r="O250" s="58" t="s">
        <v>297</v>
      </c>
      <c r="P250" s="58" t="s">
        <v>298</v>
      </c>
      <c r="Q250" s="59" t="s">
        <v>299</v>
      </c>
      <c r="R250" s="57" t="s">
        <v>284</v>
      </c>
      <c r="S250" s="58" t="s">
        <v>287</v>
      </c>
      <c r="T250" s="58" t="s">
        <v>295</v>
      </c>
      <c r="U250" s="58" t="s">
        <v>296</v>
      </c>
      <c r="V250" s="58" t="s">
        <v>297</v>
      </c>
      <c r="W250" s="58" t="s">
        <v>298</v>
      </c>
      <c r="X250" s="59" t="s">
        <v>299</v>
      </c>
      <c r="Y250" s="58"/>
      <c r="Z250" s="58"/>
    </row>
    <row r="251" spans="1:1024" ht="12.75" customHeight="1" x14ac:dyDescent="0.3">
      <c r="A251" s="17" t="s">
        <v>300</v>
      </c>
      <c r="B251" s="58">
        <v>3.0105E-2</v>
      </c>
      <c r="C251" s="58">
        <v>1.11408</v>
      </c>
      <c r="D251" s="60">
        <v>3.0806299999999998E-2</v>
      </c>
      <c r="E251" s="61">
        <v>1.23103E-2</v>
      </c>
      <c r="F251" s="61">
        <v>1.520352E-4</v>
      </c>
      <c r="G251" s="61" t="s">
        <v>307</v>
      </c>
      <c r="H251" s="61" t="s">
        <v>307</v>
      </c>
      <c r="I251" s="61">
        <v>1.1481300000000001</v>
      </c>
      <c r="J251" s="62">
        <v>1.1594025000000001E-3</v>
      </c>
      <c r="K251" s="60">
        <v>2.99502E-2</v>
      </c>
      <c r="L251" s="61">
        <v>8.1007800000000001E-3</v>
      </c>
      <c r="M251" s="61">
        <v>6.5646499999999996E-5</v>
      </c>
      <c r="N251" s="61">
        <v>1.3869199999999999</v>
      </c>
      <c r="O251" s="61">
        <v>1.1130599999999999</v>
      </c>
      <c r="P251" s="61">
        <v>1.14255</v>
      </c>
      <c r="Q251" s="62">
        <v>1.2397131045000001</v>
      </c>
      <c r="R251" s="60">
        <v>2.9817900000000001E-2</v>
      </c>
      <c r="S251" s="61">
        <v>6.0687600000000003E-3</v>
      </c>
      <c r="T251" s="61">
        <v>3.6912200000000002E-5</v>
      </c>
      <c r="U251" s="61">
        <v>1.20808</v>
      </c>
      <c r="V251" s="61">
        <v>0.500969</v>
      </c>
      <c r="W251" s="61">
        <v>1.1220300000000001</v>
      </c>
      <c r="X251" s="62">
        <v>0.25103314139999999</v>
      </c>
      <c r="Y251" s="61"/>
      <c r="Z251" s="61"/>
      <c r="AH251" s="63"/>
      <c r="AI251" s="63"/>
    </row>
    <row r="252" spans="1:1024" ht="12.75" customHeight="1" x14ac:dyDescent="0.3">
      <c r="A252" s="17" t="s">
        <v>354</v>
      </c>
      <c r="B252" s="58">
        <v>3.0105E-2</v>
      </c>
      <c r="C252" s="58">
        <v>1.11408</v>
      </c>
      <c r="D252" s="60">
        <v>2.9802499999999999E-2</v>
      </c>
      <c r="E252" s="61">
        <v>1.3825499999999999E-2</v>
      </c>
      <c r="F252" s="61">
        <v>1.912359E-4</v>
      </c>
      <c r="G252" s="61" t="s">
        <v>307</v>
      </c>
      <c r="H252" s="61" t="s">
        <v>307</v>
      </c>
      <c r="I252" s="61">
        <v>1.1169199999999999</v>
      </c>
      <c r="J252" s="62">
        <v>8.0655999999999995E-6</v>
      </c>
      <c r="K252" s="60">
        <v>2.9648899999999999E-2</v>
      </c>
      <c r="L252" s="61">
        <v>1.1651E-2</v>
      </c>
      <c r="M252" s="61">
        <v>1.3595379999999999E-4</v>
      </c>
      <c r="N252" s="61">
        <v>1.4540599999999999</v>
      </c>
      <c r="O252" s="61">
        <v>1.4952300000000001</v>
      </c>
      <c r="P252" s="61">
        <v>1.07796</v>
      </c>
      <c r="Q252" s="62">
        <v>2.2370174073000002</v>
      </c>
      <c r="R252" s="60" t="s">
        <v>307</v>
      </c>
      <c r="S252" s="61">
        <v>0</v>
      </c>
      <c r="T252" s="61"/>
      <c r="U252" s="61" t="s">
        <v>307</v>
      </c>
      <c r="V252" s="61" t="s">
        <v>307</v>
      </c>
      <c r="W252" s="61" t="s">
        <v>307</v>
      </c>
      <c r="X252" s="62"/>
      <c r="Y252" s="61"/>
      <c r="Z252" s="61"/>
      <c r="AA252" s="15">
        <f>IF("na"=F252,"",F252/F251)</f>
        <v>1.2578396318747238</v>
      </c>
      <c r="AB252" s="13">
        <f>IF("na"=J252,"",J252/J251)</f>
        <v>6.9566867416621919E-3</v>
      </c>
      <c r="AC252" s="13">
        <f>IF("na"=M252,"",M252/M251)</f>
        <v>2.0709984538398847</v>
      </c>
      <c r="AD252" s="13">
        <f>IF("na"=Q252,"",Q252/Q251)</f>
        <v>1.8044637901946128</v>
      </c>
      <c r="AE252" s="13">
        <f>IF("na"=T252,"",T252/T251)</f>
        <v>0</v>
      </c>
      <c r="AF252" s="13">
        <f>IF("na"=X252,"",X252/X251)</f>
        <v>0</v>
      </c>
      <c r="AG252" s="13">
        <f>ROW()</f>
        <v>252</v>
      </c>
      <c r="AH252" s="63">
        <f t="shared" ref="AH252:AM255" ca="1" si="29">SUM(IF(INDIRECT(ADDRESS(ROW(),AH$40))&gt;INDIRECT(ADDRESS($AG252,AH$40)),1,0),IF(INDIRECT(ADDRESS(ROW(),AH$40))&gt;INDIRECT(ADDRESS($AG252+1,AH$40)),1,0),IF(INDIRECT(ADDRESS(ROW(),AH$40))&gt;INDIRECT(ADDRESS($AG252+2,AH$40)),1,0),IF(INDIRECT(ADDRESS(ROW(),AH$40))&gt;INDIRECT(ADDRESS($AG252+3,AH$40)),1,0))+1</f>
        <v>2</v>
      </c>
      <c r="AI252" s="63">
        <f t="shared" ca="1" si="29"/>
        <v>1</v>
      </c>
      <c r="AJ252" s="63">
        <f t="shared" ca="1" si="29"/>
        <v>2</v>
      </c>
      <c r="AK252" s="63">
        <f t="shared" ca="1" si="29"/>
        <v>4</v>
      </c>
      <c r="AL252" s="63">
        <f t="shared" ca="1" si="29"/>
        <v>1</v>
      </c>
      <c r="AM252" s="63">
        <f t="shared" ca="1" si="29"/>
        <v>1</v>
      </c>
      <c r="AO252" s="14">
        <f>IF("na"=F252,"",SQRT(F252)/SQRT(F251))</f>
        <v>1.1215344987447884</v>
      </c>
      <c r="AP252" s="14">
        <f>IF("na"=J252,"",SQRT(J252)/SQRT(J251))</f>
        <v>8.3406754772393538E-2</v>
      </c>
      <c r="AQ252" s="14">
        <f>IF("na"=M252,"",SQRT(M252)/SQRT(M251))</f>
        <v>1.4390964018577368</v>
      </c>
      <c r="AR252" s="14">
        <f>IF("na"=Q252,"",SQRT(Q252)/SQRT(Q251))</f>
        <v>1.3433033128056422</v>
      </c>
      <c r="AS252" s="14">
        <f>IF("na"=T252,"",SQRT(T252)/SQRT(T251))</f>
        <v>0</v>
      </c>
      <c r="AT252" s="14">
        <f>IF("na"=X252,"",SQRT(X252)/SQRT(X251))</f>
        <v>0</v>
      </c>
    </row>
    <row r="253" spans="1:1024" ht="12.75" customHeight="1" x14ac:dyDescent="0.3">
      <c r="A253" s="17" t="s">
        <v>281</v>
      </c>
      <c r="B253" s="58">
        <v>3.0105E-2</v>
      </c>
      <c r="C253" s="58">
        <v>1.11408</v>
      </c>
      <c r="D253" s="60">
        <v>4.4366200000000001E-2</v>
      </c>
      <c r="E253" s="61">
        <v>1.4801E-2</v>
      </c>
      <c r="F253" s="61">
        <v>4.2245139999999999E-4</v>
      </c>
      <c r="G253" s="61">
        <v>1.3087899999999999</v>
      </c>
      <c r="H253" s="61">
        <v>1.2046399999999999</v>
      </c>
      <c r="I253" s="61">
        <v>1.0438099999999999</v>
      </c>
      <c r="J253" s="62">
        <v>1.4560954024999999</v>
      </c>
      <c r="K253" s="60">
        <v>4.3433399999999997E-2</v>
      </c>
      <c r="L253" s="61">
        <v>1.09505E-2</v>
      </c>
      <c r="M253" s="61">
        <v>2.9755960000000002E-4</v>
      </c>
      <c r="N253" s="61">
        <v>1.13286</v>
      </c>
      <c r="O253" s="61">
        <v>0.59392199999999995</v>
      </c>
      <c r="P253" s="61">
        <v>1.0233300000000001</v>
      </c>
      <c r="Q253" s="62">
        <v>0.36097890449999998</v>
      </c>
      <c r="R253" s="60">
        <v>4.3830500000000001E-2</v>
      </c>
      <c r="S253" s="61">
        <v>9.1728000000000001E-3</v>
      </c>
      <c r="T253" s="61">
        <v>2.7252949999999999E-4</v>
      </c>
      <c r="U253" s="61">
        <v>1.0940399999999999</v>
      </c>
      <c r="V253" s="61">
        <v>0.39222299999999999</v>
      </c>
      <c r="W253" s="61">
        <v>1.03728</v>
      </c>
      <c r="X253" s="62">
        <v>0.15973712170000001</v>
      </c>
      <c r="Y253" s="61"/>
      <c r="Z253" s="61"/>
      <c r="AA253" s="15">
        <f>IF("na"=F253,"",F253/F251)</f>
        <v>2.7786420513144323</v>
      </c>
      <c r="AB253" s="13">
        <f>IF("na"=J253,"",J253/J251)</f>
        <v>1255.9015548957327</v>
      </c>
      <c r="AC253" s="13">
        <f>IF("na"=M253,"",M253/M251)</f>
        <v>4.5327565064397959</v>
      </c>
      <c r="AD253" s="13">
        <f>IF("na"=Q253,"",Q253/Q251)</f>
        <v>0.29117938915842118</v>
      </c>
      <c r="AE253" s="13">
        <f>IF("na"=T253,"",T253/T251)</f>
        <v>7.3831822541056882</v>
      </c>
      <c r="AF253" s="13">
        <f>IF("na"=X253,"",X253/X251)</f>
        <v>0.63631885737936278</v>
      </c>
      <c r="AG253" s="13">
        <f>AG252</f>
        <v>252</v>
      </c>
      <c r="AH253" s="63">
        <f t="shared" ca="1" si="29"/>
        <v>3</v>
      </c>
      <c r="AI253" s="63">
        <f t="shared" ca="1" si="29"/>
        <v>4</v>
      </c>
      <c r="AJ253" s="63">
        <f t="shared" ca="1" si="29"/>
        <v>3</v>
      </c>
      <c r="AK253" s="63">
        <f t="shared" ca="1" si="29"/>
        <v>1</v>
      </c>
      <c r="AL253" s="63">
        <f t="shared" ca="1" si="29"/>
        <v>3</v>
      </c>
      <c r="AM253" s="63">
        <f t="shared" ca="1" si="29"/>
        <v>2</v>
      </c>
      <c r="AO253" s="14">
        <f>IF("na"=F253,"",SQRT(F253)/SQRT(F251))</f>
        <v>1.6669259285626439</v>
      </c>
      <c r="AP253" s="14">
        <f>IF("na"=J253,"",SQRT(J253)/SQRT(J251))</f>
        <v>35.438701371462983</v>
      </c>
      <c r="AQ253" s="14">
        <f>IF("na"=M253,"",SQRT(M253)/SQRT(M251))</f>
        <v>2.129027126750572</v>
      </c>
      <c r="AR253" s="14">
        <f>IF("na"=Q253,"",SQRT(Q253)/SQRT(Q251))</f>
        <v>0.53961040497605417</v>
      </c>
      <c r="AS253" s="14">
        <f>IF("na"=T253,"",SQRT(T253)/SQRT(T251))</f>
        <v>2.7172011802782818</v>
      </c>
      <c r="AT253" s="14">
        <f>IF("na"=X253,"",SQRT(X253)/SQRT(X251))</f>
        <v>0.79769596800996978</v>
      </c>
    </row>
    <row r="254" spans="1:1024" ht="12.75" customHeight="1" x14ac:dyDescent="0.3">
      <c r="A254" s="17" t="s">
        <v>282</v>
      </c>
      <c r="B254" s="58">
        <v>3.0105E-2</v>
      </c>
      <c r="C254" s="58">
        <v>1.11408</v>
      </c>
      <c r="D254" s="64">
        <v>3.1468599999999999E-2</v>
      </c>
      <c r="E254" s="65">
        <v>1.1948E-2</v>
      </c>
      <c r="F254" s="66">
        <v>1.446141E-4</v>
      </c>
      <c r="G254" s="65" t="s">
        <v>307</v>
      </c>
      <c r="H254" s="66" t="s">
        <v>307</v>
      </c>
      <c r="I254" s="66">
        <v>1.15517</v>
      </c>
      <c r="J254" s="67">
        <v>1.6883880999999999E-3</v>
      </c>
      <c r="K254" s="64">
        <v>3.0912100000000001E-2</v>
      </c>
      <c r="L254" s="65">
        <v>8.6321999999999996E-3</v>
      </c>
      <c r="M254" s="66">
        <v>7.5166200000000005E-5</v>
      </c>
      <c r="N254" s="65">
        <v>1.3692599999999999</v>
      </c>
      <c r="O254" s="66">
        <v>1.0186999999999999</v>
      </c>
      <c r="P254" s="66">
        <v>1.15448</v>
      </c>
      <c r="Q254" s="67">
        <v>1.0393818500000001</v>
      </c>
      <c r="R254" s="64">
        <v>3.06927E-2</v>
      </c>
      <c r="S254" s="65">
        <v>5.9626699999999998E-3</v>
      </c>
      <c r="T254" s="66">
        <v>3.5898700000000002E-5</v>
      </c>
      <c r="U254" s="65">
        <v>1.25048</v>
      </c>
      <c r="V254" s="66">
        <v>0.53863099999999997</v>
      </c>
      <c r="W254" s="66">
        <v>1.1640699999999999</v>
      </c>
      <c r="X254" s="67">
        <v>0.29262235419999999</v>
      </c>
      <c r="Y254" s="65"/>
      <c r="Z254" s="65"/>
      <c r="AA254" s="15">
        <f>IF("na"=F254,"",F254/F251)</f>
        <v>0.95118827745153756</v>
      </c>
      <c r="AB254" s="13">
        <f>IF("na"=J254,"",J254/J251)</f>
        <v>1.4562570806945818</v>
      </c>
      <c r="AC254" s="13">
        <f>IF("na"=M254,"",M254/M251)</f>
        <v>1.1450145856976384</v>
      </c>
      <c r="AD254" s="13">
        <f>IF("na"=Q254,"",Q254/Q251)</f>
        <v>0.83840514892290552</v>
      </c>
      <c r="AE254" s="13">
        <f>IF("na"=T254,"",T254/T251)</f>
        <v>0.97254295327831997</v>
      </c>
      <c r="AF254" s="13">
        <f>IF("na"=X254,"",X254/X251)</f>
        <v>1.1656721999655462</v>
      </c>
      <c r="AG254" s="13">
        <f>AG253</f>
        <v>252</v>
      </c>
      <c r="AH254" s="63">
        <f t="shared" ca="1" si="29"/>
        <v>1</v>
      </c>
      <c r="AI254" s="63">
        <f t="shared" ca="1" si="29"/>
        <v>2</v>
      </c>
      <c r="AJ254" s="63">
        <f t="shared" ca="1" si="29"/>
        <v>1</v>
      </c>
      <c r="AK254" s="63">
        <f t="shared" ca="1" si="29"/>
        <v>3</v>
      </c>
      <c r="AL254" s="63">
        <f t="shared" ca="1" si="29"/>
        <v>2</v>
      </c>
      <c r="AM254" s="63">
        <f t="shared" ca="1" si="29"/>
        <v>3</v>
      </c>
      <c r="AO254" s="14">
        <f>IF("na"=F254,"",SQRT(F254)/SQRT(F251))</f>
        <v>0.97528881745436691</v>
      </c>
      <c r="AP254" s="14">
        <f>IF("na"=J254,"",SQRT(J254)/SQRT(J251))</f>
        <v>1.2067547723935388</v>
      </c>
      <c r="AQ254" s="14">
        <f>IF("na"=M254,"",SQRT(M254)/SQRT(M251))</f>
        <v>1.0700535433788527</v>
      </c>
      <c r="AR254" s="14">
        <f>IF("na"=Q254,"",SQRT(Q254)/SQRT(Q251))</f>
        <v>0.91564466302321978</v>
      </c>
      <c r="AS254" s="14">
        <f>IF("na"=T254,"",SQRT(T254)/SQRT(T251))</f>
        <v>0.98617592410194232</v>
      </c>
      <c r="AT254" s="14">
        <f>IF("na"=X254,"",SQRT(X254)/SQRT(X251))</f>
        <v>1.0796630029622882</v>
      </c>
    </row>
    <row r="255" spans="1:1024" ht="12.75" customHeight="1" x14ac:dyDescent="0.3">
      <c r="A255" s="17" t="s">
        <v>283</v>
      </c>
      <c r="B255" s="58">
        <v>3.0105E-2</v>
      </c>
      <c r="C255" s="58">
        <v>1.11408</v>
      </c>
      <c r="D255" s="68">
        <v>4.3435500000000002E-2</v>
      </c>
      <c r="E255" s="13">
        <v>1.8155899999999999E-2</v>
      </c>
      <c r="F255" s="66">
        <v>5.0733889999999995E-4</v>
      </c>
      <c r="G255" s="65">
        <v>1.2835000000000001</v>
      </c>
      <c r="H255" s="66">
        <v>1.14781</v>
      </c>
      <c r="I255" s="66">
        <v>1.0162899999999999</v>
      </c>
      <c r="J255" s="67">
        <v>1.3270306802</v>
      </c>
      <c r="K255" s="68">
        <v>4.3371399999999997E-2</v>
      </c>
      <c r="L255" s="13">
        <v>1.5115699999999999E-2</v>
      </c>
      <c r="M255" s="66">
        <v>4.0448159999999998E-4</v>
      </c>
      <c r="N255" s="65">
        <v>1.2064999999999999</v>
      </c>
      <c r="O255" s="66">
        <v>0.87468299999999999</v>
      </c>
      <c r="P255" s="66">
        <v>1.0300199999999999</v>
      </c>
      <c r="Q255" s="67">
        <v>0.77213643399999998</v>
      </c>
      <c r="R255" s="68">
        <v>4.3155800000000001E-2</v>
      </c>
      <c r="S255" s="13">
        <v>1.30746E-2</v>
      </c>
      <c r="T255" s="66">
        <v>3.4126840000000001E-4</v>
      </c>
      <c r="U255" s="65">
        <v>1.13689</v>
      </c>
      <c r="V255" s="66">
        <v>0.53868799999999994</v>
      </c>
      <c r="W255" s="66">
        <v>1.0300100000000001</v>
      </c>
      <c r="X255" s="67">
        <v>0.29725252619999998</v>
      </c>
      <c r="Y255" s="65"/>
      <c r="Z255" s="65"/>
      <c r="AA255" s="15">
        <f>IF("na"=F255,"",F255/F251)</f>
        <v>3.3369831460082926</v>
      </c>
      <c r="AB255" s="13">
        <f>IF("na"=J255,"",J255/J251)</f>
        <v>1144.5815238452565</v>
      </c>
      <c r="AC255" s="13">
        <f>IF("na"=M255,"",M255/M251)</f>
        <v>6.1615105146504385</v>
      </c>
      <c r="AD255" s="13">
        <f>IF("na"=Q255,"",Q255/Q251)</f>
        <v>0.62283477620527161</v>
      </c>
      <c r="AE255" s="13">
        <f>IF("na"=T255,"",T255/T251)</f>
        <v>9.2454093768455952</v>
      </c>
      <c r="AF255" s="13">
        <f>IF("na"=X255,"",X255/X251)</f>
        <v>1.1841166650038184</v>
      </c>
      <c r="AG255" s="13">
        <f>AG254</f>
        <v>252</v>
      </c>
      <c r="AH255" s="63">
        <f t="shared" ca="1" si="29"/>
        <v>4</v>
      </c>
      <c r="AI255" s="63">
        <f t="shared" ca="1" si="29"/>
        <v>3</v>
      </c>
      <c r="AJ255" s="63">
        <f t="shared" ca="1" si="29"/>
        <v>4</v>
      </c>
      <c r="AK255" s="63">
        <f t="shared" ca="1" si="29"/>
        <v>2</v>
      </c>
      <c r="AL255" s="63">
        <f t="shared" ca="1" si="29"/>
        <v>4</v>
      </c>
      <c r="AM255" s="63">
        <f t="shared" ca="1" si="29"/>
        <v>4</v>
      </c>
      <c r="AO255" s="14">
        <f>IF("na"=F255,"",SQRT(F255)/SQRT(F251))</f>
        <v>1.8267411272559371</v>
      </c>
      <c r="AP255" s="14">
        <f>IF("na"=J255,"",SQRT(J255)/SQRT(J251))</f>
        <v>33.831664514848455</v>
      </c>
      <c r="AQ255" s="14">
        <f>IF("na"=M255,"",SQRT(M255)/SQRT(M251))</f>
        <v>2.4822390123939391</v>
      </c>
      <c r="AR255" s="14">
        <f>IF("na"=Q255,"",SQRT(Q255)/SQRT(Q251))</f>
        <v>0.7891988191864403</v>
      </c>
      <c r="AS255" s="14">
        <f>IF("na"=T255,"",SQRT(T255)/SQRT(T251))</f>
        <v>3.0406264776926473</v>
      </c>
      <c r="AT255" s="14">
        <f>IF("na"=X255,"",SQRT(X255)/SQRT(X251))</f>
        <v>1.0881712480137575</v>
      </c>
    </row>
    <row r="256" spans="1:1024" ht="12.75" customHeight="1" x14ac:dyDescent="0.3">
      <c r="B256" s="69"/>
      <c r="C256" s="69"/>
      <c r="D256" s="13"/>
      <c r="E256" s="13"/>
      <c r="F256" s="13"/>
      <c r="G256" s="13"/>
      <c r="H256" s="13"/>
      <c r="I256" s="13"/>
      <c r="J256" s="13"/>
      <c r="K256" s="13"/>
      <c r="L256" s="13"/>
    </row>
    <row r="257" spans="1:1024" s="52" customFormat="1" ht="12.75" customHeight="1" x14ac:dyDescent="0.3">
      <c r="A257" s="17"/>
      <c r="B257" s="17"/>
      <c r="C257" s="17"/>
      <c r="D257" s="6" t="s">
        <v>325</v>
      </c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17"/>
      <c r="Z257" s="17"/>
      <c r="AA257" s="51"/>
      <c r="AH257" s="53"/>
      <c r="AI257" s="53"/>
      <c r="AJ257" s="53"/>
      <c r="AK257" s="53"/>
      <c r="AL257" s="53"/>
      <c r="AM257" s="53"/>
      <c r="AP257" s="16"/>
      <c r="AKC257" s="7"/>
      <c r="AKD257" s="7"/>
      <c r="AKE257" s="7"/>
      <c r="AKF257" s="7"/>
      <c r="AKG257" s="7"/>
      <c r="AKH257" s="7"/>
      <c r="AKI257" s="7"/>
      <c r="AKJ257" s="7"/>
      <c r="AKK257" s="7"/>
      <c r="AKL257" s="7"/>
      <c r="AKM257" s="7"/>
      <c r="AKN257" s="7"/>
      <c r="AKO257" s="7"/>
      <c r="AKP257" s="7"/>
      <c r="AKQ257" s="7"/>
      <c r="AKR257" s="7"/>
      <c r="AKS257" s="7"/>
      <c r="AKT257" s="7"/>
      <c r="AKU257" s="7"/>
      <c r="AKV257" s="7"/>
      <c r="AKW257" s="7"/>
      <c r="AKX257" s="7"/>
      <c r="AKY257" s="7"/>
      <c r="AKZ257" s="7"/>
      <c r="ALA257" s="7"/>
      <c r="ALB257" s="7"/>
      <c r="ALC257" s="7"/>
      <c r="ALD257" s="7"/>
      <c r="ALE257" s="7"/>
      <c r="ALF257" s="7"/>
      <c r="ALG257" s="7"/>
      <c r="ALH257" s="7"/>
      <c r="ALI257" s="7"/>
      <c r="ALJ257" s="7"/>
      <c r="ALK257" s="7"/>
      <c r="ALL257" s="7"/>
      <c r="ALM257" s="7"/>
      <c r="ALN257" s="7"/>
      <c r="ALO257" s="7"/>
      <c r="ALP257" s="7"/>
      <c r="ALQ257" s="7"/>
      <c r="ALR257" s="7"/>
      <c r="ALS257" s="7"/>
      <c r="ALT257" s="7"/>
      <c r="ALU257" s="7"/>
      <c r="ALV257" s="7"/>
      <c r="ALW257" s="7"/>
      <c r="ALX257" s="7"/>
      <c r="ALY257" s="7"/>
      <c r="ALZ257" s="7"/>
      <c r="AMA257" s="7"/>
      <c r="AMB257" s="7"/>
      <c r="AMC257" s="7"/>
      <c r="AMD257" s="7"/>
      <c r="AME257" s="7"/>
      <c r="AMF257" s="7"/>
      <c r="AMG257" s="7"/>
      <c r="AMH257" s="7"/>
      <c r="AMI257" s="7"/>
      <c r="AMJ257" s="7"/>
    </row>
    <row r="258" spans="1:1024" ht="12.75" customHeight="1" x14ac:dyDescent="0.3">
      <c r="B258" s="54" t="s">
        <v>293</v>
      </c>
      <c r="C258" s="54" t="s">
        <v>293</v>
      </c>
      <c r="D258" s="1">
        <v>7</v>
      </c>
      <c r="E258" s="1"/>
      <c r="F258" s="1"/>
      <c r="G258" s="1"/>
      <c r="H258" s="1"/>
      <c r="I258" s="1"/>
      <c r="J258" s="1"/>
      <c r="K258" s="1">
        <v>15</v>
      </c>
      <c r="L258" s="1"/>
      <c r="M258" s="1"/>
      <c r="N258" s="1"/>
      <c r="O258" s="1"/>
      <c r="P258" s="1"/>
      <c r="Q258" s="1"/>
      <c r="R258" s="1">
        <v>30</v>
      </c>
      <c r="S258" s="1"/>
      <c r="T258" s="1"/>
      <c r="U258" s="1"/>
      <c r="V258" s="1"/>
      <c r="W258" s="1"/>
      <c r="X258" s="1"/>
      <c r="Y258" s="55"/>
      <c r="Z258" s="55"/>
    </row>
    <row r="259" spans="1:1024" ht="12.75" customHeight="1" x14ac:dyDescent="0.3">
      <c r="B259" s="56" t="s">
        <v>284</v>
      </c>
      <c r="C259" s="56" t="s">
        <v>294</v>
      </c>
      <c r="D259" s="57" t="s">
        <v>284</v>
      </c>
      <c r="E259" s="58" t="s">
        <v>287</v>
      </c>
      <c r="F259" s="58" t="s">
        <v>295</v>
      </c>
      <c r="G259" s="58" t="s">
        <v>296</v>
      </c>
      <c r="H259" s="58" t="s">
        <v>297</v>
      </c>
      <c r="I259" s="58" t="s">
        <v>298</v>
      </c>
      <c r="J259" s="59" t="s">
        <v>299</v>
      </c>
      <c r="K259" s="57" t="s">
        <v>284</v>
      </c>
      <c r="L259" s="58" t="s">
        <v>287</v>
      </c>
      <c r="M259" s="58" t="s">
        <v>295</v>
      </c>
      <c r="N259" s="58" t="s">
        <v>296</v>
      </c>
      <c r="O259" s="58" t="s">
        <v>297</v>
      </c>
      <c r="P259" s="58" t="s">
        <v>298</v>
      </c>
      <c r="Q259" s="59" t="s">
        <v>299</v>
      </c>
      <c r="R259" s="57" t="s">
        <v>284</v>
      </c>
      <c r="S259" s="58" t="s">
        <v>287</v>
      </c>
      <c r="T259" s="58" t="s">
        <v>295</v>
      </c>
      <c r="U259" s="58" t="s">
        <v>296</v>
      </c>
      <c r="V259" s="58" t="s">
        <v>297</v>
      </c>
      <c r="W259" s="58" t="s">
        <v>298</v>
      </c>
      <c r="X259" s="59" t="s">
        <v>299</v>
      </c>
      <c r="Y259" s="58"/>
      <c r="Z259" s="58"/>
    </row>
    <row r="260" spans="1:1024" ht="12.75" customHeight="1" x14ac:dyDescent="0.3">
      <c r="A260" s="17" t="s">
        <v>300</v>
      </c>
      <c r="B260" s="58">
        <v>4.4611999999999999E-2</v>
      </c>
      <c r="C260" s="58">
        <v>1.16899</v>
      </c>
      <c r="D260" s="60">
        <v>4.4589700000000003E-2</v>
      </c>
      <c r="E260" s="61">
        <v>1.47752E-2</v>
      </c>
      <c r="F260" s="61">
        <v>2.1830689999999999E-4</v>
      </c>
      <c r="G260" s="61">
        <v>1.5380499999999999</v>
      </c>
      <c r="H260" s="61">
        <v>1.18919</v>
      </c>
      <c r="I260" s="61">
        <v>1.17194</v>
      </c>
      <c r="J260" s="62">
        <v>1.4141815585999999</v>
      </c>
      <c r="K260" s="60">
        <v>4.4453399999999997E-2</v>
      </c>
      <c r="L260" s="61">
        <v>1.09011E-2</v>
      </c>
      <c r="M260" s="61">
        <v>1.1885899999999999E-4</v>
      </c>
      <c r="N260" s="61">
        <v>1.4448399999999999</v>
      </c>
      <c r="O260" s="61">
        <v>1.0539700000000001</v>
      </c>
      <c r="P260" s="61">
        <v>1.17187</v>
      </c>
      <c r="Q260" s="62">
        <v>1.1108610553</v>
      </c>
      <c r="R260" s="60">
        <v>4.4973399999999997E-2</v>
      </c>
      <c r="S260" s="61">
        <v>7.5222800000000001E-3</v>
      </c>
      <c r="T260" s="61">
        <v>5.6715200000000002E-5</v>
      </c>
      <c r="U260" s="61">
        <v>1.2851900000000001</v>
      </c>
      <c r="V260" s="61">
        <v>0.655393</v>
      </c>
      <c r="W260" s="61">
        <v>1.16167</v>
      </c>
      <c r="X260" s="62">
        <v>0.42959356679999999</v>
      </c>
      <c r="Y260" s="61"/>
      <c r="Z260" s="61"/>
      <c r="AH260" s="63"/>
      <c r="AI260" s="63"/>
    </row>
    <row r="261" spans="1:1024" ht="12.75" customHeight="1" x14ac:dyDescent="0.3">
      <c r="A261" s="17" t="s">
        <v>354</v>
      </c>
      <c r="B261" s="58">
        <v>4.4611999999999999E-2</v>
      </c>
      <c r="C261" s="58">
        <v>1.16899</v>
      </c>
      <c r="D261" s="60">
        <v>4.3274199999999999E-2</v>
      </c>
      <c r="E261" s="61">
        <v>1.8534100000000001E-2</v>
      </c>
      <c r="F261" s="61">
        <v>3.4530249999999998E-4</v>
      </c>
      <c r="G261" s="61">
        <v>1.4823299999999999</v>
      </c>
      <c r="H261" s="61">
        <v>1.31403</v>
      </c>
      <c r="I261" s="61">
        <v>1.1457200000000001</v>
      </c>
      <c r="J261" s="62">
        <v>1.7272163337999999</v>
      </c>
      <c r="K261" s="60">
        <v>4.3672000000000002E-2</v>
      </c>
      <c r="L261" s="61">
        <v>1.48478E-2</v>
      </c>
      <c r="M261" s="61">
        <v>2.2134070000000001E-4</v>
      </c>
      <c r="N261" s="61">
        <v>1.4821500000000001</v>
      </c>
      <c r="O261" s="61">
        <v>1.16368</v>
      </c>
      <c r="P261" s="61">
        <v>1.13049</v>
      </c>
      <c r="Q261" s="62">
        <v>1.3556333923999999</v>
      </c>
      <c r="R261" s="60">
        <v>4.2464500000000002E-2</v>
      </c>
      <c r="S261" s="61">
        <v>1.4520099999999999E-2</v>
      </c>
      <c r="T261" s="61">
        <v>2.1544500000000001E-4</v>
      </c>
      <c r="U261" s="61">
        <v>1.3622399999999999</v>
      </c>
      <c r="V261" s="61">
        <v>0.922933</v>
      </c>
      <c r="W261" s="61">
        <v>1.12449</v>
      </c>
      <c r="X261" s="62">
        <v>0.85378557239999997</v>
      </c>
      <c r="Y261" s="61"/>
      <c r="Z261" s="61"/>
      <c r="AA261" s="15">
        <f>IF("na"=F261,"",F261/F260)</f>
        <v>1.5817296658969551</v>
      </c>
      <c r="AB261" s="13">
        <f>IF("na"=J261,"",J261/J260)</f>
        <v>1.2213540215514447</v>
      </c>
      <c r="AC261" s="13">
        <f>IF("na"=M261,"",M261/M260)</f>
        <v>1.862212369277884</v>
      </c>
      <c r="AD261" s="13">
        <f>IF("na"=Q261,"",Q261/Q260)</f>
        <v>1.2203446920136169</v>
      </c>
      <c r="AE261" s="13">
        <f>IF("na"=T261,"",T261/T260)</f>
        <v>3.7987170987671735</v>
      </c>
      <c r="AF261" s="13">
        <f>IF("na"=X261,"",X261/X260)</f>
        <v>1.987426345230829</v>
      </c>
      <c r="AG261" s="13">
        <f>ROW()</f>
        <v>261</v>
      </c>
      <c r="AH261" s="63">
        <f t="shared" ref="AH261:AM264" ca="1" si="30">SUM(IF(INDIRECT(ADDRESS(ROW(),AH$40))&gt;INDIRECT(ADDRESS($AG261,AH$40)),1,0),IF(INDIRECT(ADDRESS(ROW(),AH$40))&gt;INDIRECT(ADDRESS($AG261+1,AH$40)),1,0),IF(INDIRECT(ADDRESS(ROW(),AH$40))&gt;INDIRECT(ADDRESS($AG261+2,AH$40)),1,0),IF(INDIRECT(ADDRESS(ROW(),AH$40))&gt;INDIRECT(ADDRESS($AG261+3,AH$40)),1,0))+1</f>
        <v>2</v>
      </c>
      <c r="AI261" s="63">
        <f t="shared" ca="1" si="30"/>
        <v>2</v>
      </c>
      <c r="AJ261" s="63">
        <f t="shared" ca="1" si="30"/>
        <v>2</v>
      </c>
      <c r="AK261" s="63">
        <f t="shared" ca="1" si="30"/>
        <v>2</v>
      </c>
      <c r="AL261" s="63">
        <f t="shared" ca="1" si="30"/>
        <v>2</v>
      </c>
      <c r="AM261" s="63">
        <f t="shared" ca="1" si="30"/>
        <v>2</v>
      </c>
      <c r="AO261" s="14">
        <f>IF("na"=F261,"",SQRT(F261)/SQRT(F260))</f>
        <v>1.2576683449530544</v>
      </c>
      <c r="AP261" s="14">
        <f>IF("na"=J261,"",SQRT(J261)/SQRT(J260))</f>
        <v>1.1051488685020876</v>
      </c>
      <c r="AQ261" s="14">
        <f>IF("na"=M261,"",SQRT(M261)/SQRT(M260))</f>
        <v>1.3646290225837512</v>
      </c>
      <c r="AR261" s="14">
        <f>IF("na"=Q261,"",SQRT(Q261)/SQRT(Q260))</f>
        <v>1.1046921254420243</v>
      </c>
      <c r="AS261" s="14">
        <f>IF("na"=T261,"",SQRT(T261)/SQRT(T260))</f>
        <v>1.9490297839610284</v>
      </c>
      <c r="AT261" s="14">
        <f>IF("na"=X261,"",SQRT(X261)/SQRT(X260))</f>
        <v>1.4097610950905224</v>
      </c>
    </row>
    <row r="262" spans="1:1024" ht="12.75" customHeight="1" x14ac:dyDescent="0.3">
      <c r="A262" s="17" t="s">
        <v>281</v>
      </c>
      <c r="B262" s="58">
        <v>4.4611999999999999E-2</v>
      </c>
      <c r="C262" s="58">
        <v>1.16899</v>
      </c>
      <c r="D262" s="60">
        <v>5.63682E-2</v>
      </c>
      <c r="E262" s="61">
        <v>1.83614E-2</v>
      </c>
      <c r="F262" s="61">
        <v>4.7534919999999998E-4</v>
      </c>
      <c r="G262" s="61">
        <v>1.7496499999999999</v>
      </c>
      <c r="H262" s="61">
        <v>1.3060400000000001</v>
      </c>
      <c r="I262" s="61">
        <v>1.3819999999999999</v>
      </c>
      <c r="J262" s="62">
        <v>1.7511137417</v>
      </c>
      <c r="K262" s="60">
        <v>5.5796400000000003E-2</v>
      </c>
      <c r="L262" s="61">
        <v>1.47183E-2</v>
      </c>
      <c r="M262" s="61">
        <v>3.4171910000000002E-4</v>
      </c>
      <c r="N262" s="61">
        <v>1.7190799999999999</v>
      </c>
      <c r="O262" s="61">
        <v>1.1564099999999999</v>
      </c>
      <c r="P262" s="61">
        <v>1.39541</v>
      </c>
      <c r="Q262" s="62">
        <v>1.3885501044999999</v>
      </c>
      <c r="R262" s="60">
        <v>5.67825E-2</v>
      </c>
      <c r="S262" s="61">
        <v>1.3014899999999999E-2</v>
      </c>
      <c r="T262" s="61">
        <v>3.1750860000000002E-4</v>
      </c>
      <c r="U262" s="61">
        <v>1.6208</v>
      </c>
      <c r="V262" s="61">
        <v>0.90190499999999996</v>
      </c>
      <c r="W262" s="61">
        <v>1.4298</v>
      </c>
      <c r="X262" s="62">
        <v>0.88145448510000002</v>
      </c>
      <c r="Y262" s="61"/>
      <c r="Z262" s="61"/>
      <c r="AA262" s="15">
        <f>IF("na"=F262,"",F262/F260)</f>
        <v>2.1774355276906046</v>
      </c>
      <c r="AB262" s="13">
        <f>IF("na"=J262,"",J262/J260)</f>
        <v>1.2382524231425798</v>
      </c>
      <c r="AC262" s="13">
        <f>IF("na"=M262,"",M262/M260)</f>
        <v>2.874995583001708</v>
      </c>
      <c r="AD262" s="13">
        <f>IF("na"=Q262,"",Q262/Q260)</f>
        <v>1.2499764015266581</v>
      </c>
      <c r="AE262" s="13">
        <f>IF("na"=T262,"",T262/T260)</f>
        <v>5.5982981634552997</v>
      </c>
      <c r="AF262" s="13">
        <f>IF("na"=X262,"",X262/X260)</f>
        <v>2.0518335310881568</v>
      </c>
      <c r="AG262" s="13">
        <f>AG261</f>
        <v>261</v>
      </c>
      <c r="AH262" s="63">
        <f t="shared" ca="1" si="30"/>
        <v>3</v>
      </c>
      <c r="AI262" s="63">
        <f t="shared" ca="1" si="30"/>
        <v>3</v>
      </c>
      <c r="AJ262" s="63">
        <f t="shared" ca="1" si="30"/>
        <v>3</v>
      </c>
      <c r="AK262" s="63">
        <f t="shared" ca="1" si="30"/>
        <v>3</v>
      </c>
      <c r="AL262" s="63">
        <f t="shared" ca="1" si="30"/>
        <v>3</v>
      </c>
      <c r="AM262" s="63">
        <f t="shared" ca="1" si="30"/>
        <v>3</v>
      </c>
      <c r="AO262" s="14">
        <f>IF("na"=F262,"",SQRT(F262)/SQRT(F260))</f>
        <v>1.4756136105670088</v>
      </c>
      <c r="AP262" s="14">
        <f>IF("na"=J262,"",SQRT(J262)/SQRT(J260))</f>
        <v>1.1127679107264821</v>
      </c>
      <c r="AQ262" s="14">
        <f>IF("na"=M262,"",SQRT(M262)/SQRT(M260))</f>
        <v>1.6955811932790799</v>
      </c>
      <c r="AR262" s="14">
        <f>IF("na"=Q262,"",SQRT(Q262)/SQRT(Q260))</f>
        <v>1.1180234351419733</v>
      </c>
      <c r="AS262" s="14">
        <f>IF("na"=T262,"",SQRT(T262)/SQRT(T260))</f>
        <v>2.3660723073176144</v>
      </c>
      <c r="AT262" s="14">
        <f>IF("na"=X262,"",SQRT(X262)/SQRT(X260))</f>
        <v>1.4324222600504912</v>
      </c>
    </row>
    <row r="263" spans="1:1024" ht="12.75" customHeight="1" x14ac:dyDescent="0.3">
      <c r="A263" s="17" t="s">
        <v>282</v>
      </c>
      <c r="B263" s="58">
        <v>4.4611999999999999E-2</v>
      </c>
      <c r="C263" s="58">
        <v>1.16899</v>
      </c>
      <c r="D263" s="64">
        <v>4.3887500000000003E-2</v>
      </c>
      <c r="E263" s="65">
        <v>1.4937300000000001E-2</v>
      </c>
      <c r="F263" s="66">
        <v>2.236478E-4</v>
      </c>
      <c r="G263" s="65">
        <v>1.47204</v>
      </c>
      <c r="H263" s="66">
        <v>1.1232500000000001</v>
      </c>
      <c r="I263" s="66">
        <v>1.16794</v>
      </c>
      <c r="J263" s="67">
        <v>1.2616916650000001</v>
      </c>
      <c r="K263" s="64">
        <v>4.4061700000000002E-2</v>
      </c>
      <c r="L263" s="65">
        <v>1.0314E-2</v>
      </c>
      <c r="M263" s="66">
        <v>1.066813E-4</v>
      </c>
      <c r="N263" s="65">
        <v>1.48943</v>
      </c>
      <c r="O263" s="66">
        <v>1.04935</v>
      </c>
      <c r="P263" s="66">
        <v>1.18564</v>
      </c>
      <c r="Q263" s="67">
        <v>1.1014126449999999</v>
      </c>
      <c r="R263" s="64">
        <v>4.38746E-2</v>
      </c>
      <c r="S263" s="65">
        <v>7.6582999999999998E-3</v>
      </c>
      <c r="T263" s="66">
        <v>5.9193200000000001E-5</v>
      </c>
      <c r="U263" s="65">
        <v>1.29101</v>
      </c>
      <c r="V263" s="66">
        <v>0.55983499999999997</v>
      </c>
      <c r="W263" s="66">
        <v>1.16947</v>
      </c>
      <c r="X263" s="67">
        <v>0.3134154576</v>
      </c>
      <c r="Y263" s="65"/>
      <c r="Z263" s="65"/>
      <c r="AA263" s="15">
        <f>IF("na"=F263,"",F263/F260)</f>
        <v>1.0244650993624114</v>
      </c>
      <c r="AB263" s="13">
        <f>IF("na"=J263,"",J263/J260)</f>
        <v>0.89217092199182646</v>
      </c>
      <c r="AC263" s="13">
        <f>IF("na"=M263,"",M263/M260)</f>
        <v>0.89754499028260382</v>
      </c>
      <c r="AD263" s="13">
        <f>IF("na"=Q263,"",Q263/Q260)</f>
        <v>0.99149451656899745</v>
      </c>
      <c r="AE263" s="13">
        <f>IF("na"=T263,"",T263/T260)</f>
        <v>1.0436919908595932</v>
      </c>
      <c r="AF263" s="13">
        <f>IF("na"=X263,"",X263/X260)</f>
        <v>0.72956273515593062</v>
      </c>
      <c r="AG263" s="13">
        <f>AG262</f>
        <v>261</v>
      </c>
      <c r="AH263" s="63">
        <f t="shared" ca="1" si="30"/>
        <v>1</v>
      </c>
      <c r="AI263" s="63">
        <f t="shared" ca="1" si="30"/>
        <v>1</v>
      </c>
      <c r="AJ263" s="63">
        <f t="shared" ca="1" si="30"/>
        <v>1</v>
      </c>
      <c r="AK263" s="63">
        <f t="shared" ca="1" si="30"/>
        <v>1</v>
      </c>
      <c r="AL263" s="63">
        <f t="shared" ca="1" si="30"/>
        <v>1</v>
      </c>
      <c r="AM263" s="63">
        <f t="shared" ca="1" si="30"/>
        <v>1</v>
      </c>
      <c r="AO263" s="14">
        <f>IF("na"=F263,"",SQRT(F263)/SQRT(F260))</f>
        <v>1.0121586334969492</v>
      </c>
      <c r="AP263" s="14">
        <f>IF("na"=J263,"",SQRT(J263)/SQRT(J260))</f>
        <v>0.94454799877604234</v>
      </c>
      <c r="AQ263" s="14">
        <f>IF("na"=M263,"",SQRT(M263)/SQRT(M260))</f>
        <v>0.94738851074023689</v>
      </c>
      <c r="AR263" s="14">
        <f>IF("na"=Q263,"",SQRT(Q263)/SQRT(Q260))</f>
        <v>0.99573817671564524</v>
      </c>
      <c r="AS263" s="14">
        <f>IF("na"=T263,"",SQRT(T263)/SQRT(T260))</f>
        <v>1.0216124465077709</v>
      </c>
      <c r="AT263" s="14">
        <f>IF("na"=X263,"",SQRT(X263)/SQRT(X260))</f>
        <v>0.85414444630632036</v>
      </c>
    </row>
    <row r="264" spans="1:1024" ht="12.75" customHeight="1" x14ac:dyDescent="0.3">
      <c r="A264" s="17" t="s">
        <v>283</v>
      </c>
      <c r="B264" s="58">
        <v>4.4611999999999999E-2</v>
      </c>
      <c r="C264" s="58">
        <v>1.16899</v>
      </c>
      <c r="D264" s="68">
        <v>5.6164499999999999E-2</v>
      </c>
      <c r="E264" s="13">
        <v>2.5275599999999999E-2</v>
      </c>
      <c r="F264" s="66">
        <v>7.7231610000000003E-4</v>
      </c>
      <c r="G264" s="65">
        <v>1.82463</v>
      </c>
      <c r="H264" s="66">
        <v>1.6178600000000001</v>
      </c>
      <c r="I264" s="66">
        <v>1.39533</v>
      </c>
      <c r="J264" s="67">
        <v>2.6687007752</v>
      </c>
      <c r="K264" s="68">
        <v>5.6265299999999997E-2</v>
      </c>
      <c r="L264" s="13">
        <v>2.2439899999999999E-2</v>
      </c>
      <c r="M264" s="66">
        <v>6.3934850000000004E-4</v>
      </c>
      <c r="N264" s="65">
        <v>1.8843099999999999</v>
      </c>
      <c r="O264" s="66">
        <v>1.6154200000000001</v>
      </c>
      <c r="P264" s="66">
        <v>1.42228</v>
      </c>
      <c r="Q264" s="67">
        <v>2.6737376005</v>
      </c>
      <c r="R264" s="68">
        <v>5.6106299999999998E-2</v>
      </c>
      <c r="S264" s="13">
        <v>2.0759300000000001E-2</v>
      </c>
      <c r="T264" s="66">
        <v>5.6306740000000002E-4</v>
      </c>
      <c r="U264" s="65">
        <v>1.76875</v>
      </c>
      <c r="V264" s="66">
        <v>1.5036799999999999</v>
      </c>
      <c r="W264" s="66">
        <v>1.45347</v>
      </c>
      <c r="X264" s="67">
        <v>2.3419824128000002</v>
      </c>
      <c r="Y264" s="65"/>
      <c r="Z264" s="65"/>
      <c r="AA264" s="15">
        <f>IF("na"=F264,"",F264/F260)</f>
        <v>3.5377539601359373</v>
      </c>
      <c r="AB264" s="13">
        <f>IF("na"=J264,"",J264/J260)</f>
        <v>1.887099120315173</v>
      </c>
      <c r="AC264" s="13">
        <f>IF("na"=M264,"",M264/M260)</f>
        <v>5.3790499667673464</v>
      </c>
      <c r="AD264" s="13">
        <f>IF("na"=Q264,"",Q264/Q260)</f>
        <v>2.4069055150897594</v>
      </c>
      <c r="AE264" s="13">
        <f>IF("na"=T264,"",T264/T260)</f>
        <v>9.9279805061077102</v>
      </c>
      <c r="AF264" s="13">
        <f>IF("na"=X264,"",X264/X260)</f>
        <v>5.4516235665380082</v>
      </c>
      <c r="AG264" s="13">
        <f>AG263</f>
        <v>261</v>
      </c>
      <c r="AH264" s="63">
        <f t="shared" ca="1" si="30"/>
        <v>4</v>
      </c>
      <c r="AI264" s="63">
        <f t="shared" ca="1" si="30"/>
        <v>4</v>
      </c>
      <c r="AJ264" s="63">
        <f t="shared" ca="1" si="30"/>
        <v>4</v>
      </c>
      <c r="AK264" s="63">
        <f t="shared" ca="1" si="30"/>
        <v>4</v>
      </c>
      <c r="AL264" s="63">
        <f t="shared" ca="1" si="30"/>
        <v>4</v>
      </c>
      <c r="AM264" s="63">
        <f t="shared" ca="1" si="30"/>
        <v>4</v>
      </c>
      <c r="AO264" s="14">
        <f>IF("na"=F264,"",SQRT(F264)/SQRT(F260))</f>
        <v>1.8808917991569682</v>
      </c>
      <c r="AP264" s="14">
        <f>IF("na"=J264,"",SQRT(J264)/SQRT(J260))</f>
        <v>1.3737172636009103</v>
      </c>
      <c r="AQ264" s="14">
        <f>IF("na"=M264,"",SQRT(M264)/SQRT(M260))</f>
        <v>2.3192778977016419</v>
      </c>
      <c r="AR264" s="14">
        <f>IF("na"=Q264,"",SQRT(Q264)/SQRT(Q260))</f>
        <v>1.5514204830057388</v>
      </c>
      <c r="AS264" s="14">
        <f>IF("na"=T264,"",SQRT(T264)/SQRT(T260))</f>
        <v>3.1508698015163543</v>
      </c>
      <c r="AT264" s="14">
        <f>IF("na"=X264,"",SQRT(X264)/SQRT(X260))</f>
        <v>2.3348712098396369</v>
      </c>
    </row>
    <row r="265" spans="1:1024" ht="12.75" customHeight="1" x14ac:dyDescent="0.3">
      <c r="B265" s="69"/>
      <c r="C265" s="69"/>
      <c r="D265" s="13"/>
      <c r="E265" s="13"/>
      <c r="F265" s="13"/>
      <c r="G265" s="13"/>
      <c r="H265" s="13"/>
      <c r="I265" s="13"/>
      <c r="J265" s="13"/>
      <c r="K265" s="13"/>
      <c r="L265" s="13"/>
    </row>
    <row r="266" spans="1:1024" s="52" customFormat="1" ht="12.75" customHeight="1" x14ac:dyDescent="0.3">
      <c r="A266" s="17"/>
      <c r="B266" s="17"/>
      <c r="C266" s="17"/>
      <c r="D266" s="6" t="s">
        <v>326</v>
      </c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17"/>
      <c r="Z266" s="17"/>
      <c r="AA266" s="51"/>
      <c r="AH266" s="53"/>
      <c r="AI266" s="53"/>
      <c r="AJ266" s="53"/>
      <c r="AK266" s="53"/>
      <c r="AL266" s="53"/>
      <c r="AM266" s="53"/>
      <c r="AKC266" s="7"/>
      <c r="AKD266" s="7"/>
      <c r="AKE266" s="7"/>
      <c r="AKF266" s="7"/>
      <c r="AKG266" s="7"/>
      <c r="AKH266" s="7"/>
      <c r="AKI266" s="7"/>
      <c r="AKJ266" s="7"/>
      <c r="AKK266" s="7"/>
      <c r="AKL266" s="7"/>
      <c r="AKM266" s="7"/>
      <c r="AKN266" s="7"/>
      <c r="AKO266" s="7"/>
      <c r="AKP266" s="7"/>
      <c r="AKQ266" s="7"/>
      <c r="AKR266" s="7"/>
      <c r="AKS266" s="7"/>
      <c r="AKT266" s="7"/>
      <c r="AKU266" s="7"/>
      <c r="AKV266" s="7"/>
      <c r="AKW266" s="7"/>
      <c r="AKX266" s="7"/>
      <c r="AKY266" s="7"/>
      <c r="AKZ266" s="7"/>
      <c r="ALA266" s="7"/>
      <c r="ALB266" s="7"/>
      <c r="ALC266" s="7"/>
      <c r="ALD266" s="7"/>
      <c r="ALE266" s="7"/>
      <c r="ALF266" s="7"/>
      <c r="ALG266" s="7"/>
      <c r="ALH266" s="7"/>
      <c r="ALI266" s="7"/>
      <c r="ALJ266" s="7"/>
      <c r="ALK266" s="7"/>
      <c r="ALL266" s="7"/>
      <c r="ALM266" s="7"/>
      <c r="ALN266" s="7"/>
      <c r="ALO266" s="7"/>
      <c r="ALP266" s="7"/>
      <c r="ALQ266" s="7"/>
      <c r="ALR266" s="7"/>
      <c r="ALS266" s="7"/>
      <c r="ALT266" s="7"/>
      <c r="ALU266" s="7"/>
      <c r="ALV266" s="7"/>
      <c r="ALW266" s="7"/>
      <c r="ALX266" s="7"/>
      <c r="ALY266" s="7"/>
      <c r="ALZ266" s="7"/>
      <c r="AMA266" s="7"/>
      <c r="AMB266" s="7"/>
      <c r="AMC266" s="7"/>
      <c r="AMD266" s="7"/>
      <c r="AME266" s="7"/>
      <c r="AMF266" s="7"/>
      <c r="AMG266" s="7"/>
      <c r="AMH266" s="7"/>
      <c r="AMI266" s="7"/>
      <c r="AMJ266" s="7"/>
    </row>
    <row r="267" spans="1:1024" ht="12.75" customHeight="1" x14ac:dyDescent="0.3">
      <c r="B267" s="54" t="s">
        <v>293</v>
      </c>
      <c r="C267" s="54" t="s">
        <v>293</v>
      </c>
      <c r="D267" s="1">
        <v>7</v>
      </c>
      <c r="E267" s="1"/>
      <c r="F267" s="1"/>
      <c r="G267" s="1"/>
      <c r="H267" s="1"/>
      <c r="I267" s="1"/>
      <c r="J267" s="1"/>
      <c r="K267" s="1">
        <v>15</v>
      </c>
      <c r="L267" s="1"/>
      <c r="M267" s="1"/>
      <c r="N267" s="1"/>
      <c r="O267" s="1"/>
      <c r="P267" s="1"/>
      <c r="Q267" s="1"/>
      <c r="R267" s="1">
        <v>30</v>
      </c>
      <c r="S267" s="1"/>
      <c r="T267" s="1"/>
      <c r="U267" s="1"/>
      <c r="V267" s="1"/>
      <c r="W267" s="1"/>
      <c r="X267" s="1"/>
      <c r="Y267" s="55"/>
      <c r="Z267" s="55"/>
    </row>
    <row r="268" spans="1:1024" ht="12.75" customHeight="1" x14ac:dyDescent="0.3">
      <c r="B268" s="56" t="s">
        <v>284</v>
      </c>
      <c r="C268" s="56" t="s">
        <v>294</v>
      </c>
      <c r="D268" s="57" t="s">
        <v>284</v>
      </c>
      <c r="E268" s="58" t="s">
        <v>287</v>
      </c>
      <c r="F268" s="58" t="s">
        <v>295</v>
      </c>
      <c r="G268" s="58" t="s">
        <v>296</v>
      </c>
      <c r="H268" s="58" t="s">
        <v>297</v>
      </c>
      <c r="I268" s="58" t="s">
        <v>298</v>
      </c>
      <c r="J268" s="59" t="s">
        <v>299</v>
      </c>
      <c r="K268" s="57" t="s">
        <v>284</v>
      </c>
      <c r="L268" s="58" t="s">
        <v>287</v>
      </c>
      <c r="M268" s="58" t="s">
        <v>295</v>
      </c>
      <c r="N268" s="58" t="s">
        <v>296</v>
      </c>
      <c r="O268" s="58" t="s">
        <v>297</v>
      </c>
      <c r="P268" s="58" t="s">
        <v>298</v>
      </c>
      <c r="Q268" s="59" t="s">
        <v>299</v>
      </c>
      <c r="R268" s="57" t="s">
        <v>284</v>
      </c>
      <c r="S268" s="58" t="s">
        <v>287</v>
      </c>
      <c r="T268" s="58" t="s">
        <v>295</v>
      </c>
      <c r="U268" s="58" t="s">
        <v>296</v>
      </c>
      <c r="V268" s="58" t="s">
        <v>297</v>
      </c>
      <c r="W268" s="58" t="s">
        <v>298</v>
      </c>
      <c r="X268" s="59" t="s">
        <v>299</v>
      </c>
      <c r="Y268" s="58"/>
      <c r="Z268" s="58"/>
    </row>
    <row r="269" spans="1:1024" ht="12.75" customHeight="1" x14ac:dyDescent="0.3">
      <c r="A269" s="17" t="s">
        <v>300</v>
      </c>
      <c r="B269" s="58">
        <v>0.13364500000000001</v>
      </c>
      <c r="C269" s="58">
        <v>1.03244</v>
      </c>
      <c r="D269" s="60">
        <v>0.134657</v>
      </c>
      <c r="E269" s="61">
        <v>2.3167699999999999E-2</v>
      </c>
      <c r="F269" s="61">
        <v>5.3776639999999999E-4</v>
      </c>
      <c r="G269" s="61">
        <v>1.1594199999999999</v>
      </c>
      <c r="H269" s="61">
        <v>0.53546400000000005</v>
      </c>
      <c r="I269" s="61">
        <v>1.0448599999999999</v>
      </c>
      <c r="J269" s="62">
        <v>0.28687595160000001</v>
      </c>
      <c r="K269" s="60">
        <v>0.13315299999999999</v>
      </c>
      <c r="L269" s="61">
        <v>1.65802E-2</v>
      </c>
      <c r="M269" s="61">
        <v>2.7514500000000002E-4</v>
      </c>
      <c r="N269" s="61">
        <v>1.0877300000000001</v>
      </c>
      <c r="O269" s="61">
        <v>0.293124</v>
      </c>
      <c r="P269" s="61">
        <v>1.0439799999999999</v>
      </c>
      <c r="Q269" s="62">
        <v>8.6054850899999993E-2</v>
      </c>
      <c r="R269" s="60">
        <v>0.132963</v>
      </c>
      <c r="S269" s="61">
        <v>1.1451599999999999E-2</v>
      </c>
      <c r="T269" s="61">
        <v>1.316042E-4</v>
      </c>
      <c r="U269" s="61">
        <v>1.05863</v>
      </c>
      <c r="V269" s="61">
        <v>0.19415499999999999</v>
      </c>
      <c r="W269" s="61">
        <v>1.0376099999999999</v>
      </c>
      <c r="X269" s="62">
        <v>3.7722892899999999E-2</v>
      </c>
      <c r="Y269" s="61"/>
      <c r="Z269" s="61"/>
      <c r="AH269" s="63"/>
      <c r="AI269" s="63"/>
    </row>
    <row r="270" spans="1:1024" ht="12.75" customHeight="1" x14ac:dyDescent="0.3">
      <c r="A270" s="17" t="s">
        <v>354</v>
      </c>
      <c r="B270" s="58">
        <v>0.13364500000000001</v>
      </c>
      <c r="C270" s="58">
        <v>1.03244</v>
      </c>
      <c r="D270" s="60">
        <v>0.135099</v>
      </c>
      <c r="E270" s="61">
        <v>2.4718500000000001E-2</v>
      </c>
      <c r="F270" s="61">
        <v>6.1311829999999995E-4</v>
      </c>
      <c r="G270" s="61">
        <v>1.11612</v>
      </c>
      <c r="H270" s="61">
        <v>0.45621800000000001</v>
      </c>
      <c r="I270" s="61">
        <v>1.02152</v>
      </c>
      <c r="J270" s="62">
        <v>0.20825410990000001</v>
      </c>
      <c r="K270" s="60">
        <v>0.134156</v>
      </c>
      <c r="L270" s="61">
        <v>1.8789199999999999E-2</v>
      </c>
      <c r="M270" s="61">
        <v>3.5329509999999998E-4</v>
      </c>
      <c r="N270" s="61">
        <v>1.0759000000000001</v>
      </c>
      <c r="O270" s="61">
        <v>0.31120999999999999</v>
      </c>
      <c r="P270" s="61">
        <v>1.0232000000000001</v>
      </c>
      <c r="Q270" s="62">
        <v>9.6937041700000004E-2</v>
      </c>
      <c r="R270" s="60">
        <v>0.135606</v>
      </c>
      <c r="S270" s="61">
        <v>1.6319899999999998E-2</v>
      </c>
      <c r="T270" s="61">
        <v>2.7018460000000002E-4</v>
      </c>
      <c r="U270" s="61">
        <v>1.0394099999999999</v>
      </c>
      <c r="V270" s="61">
        <v>0.22090399999999999</v>
      </c>
      <c r="W270" s="61">
        <v>1.01095</v>
      </c>
      <c r="X270" s="62">
        <v>4.9260397300000001E-2</v>
      </c>
      <c r="Y270" s="61"/>
      <c r="Z270" s="61"/>
      <c r="AA270" s="15">
        <f>IF("na"=F270,"",F270/F269)</f>
        <v>1.1401201339466356</v>
      </c>
      <c r="AB270" s="13">
        <f>IF("na"=J270,"",J270/J269)</f>
        <v>0.72593784434874886</v>
      </c>
      <c r="AC270" s="13">
        <f>IF("na"=M270,"",M270/M269)</f>
        <v>1.2840324192698394</v>
      </c>
      <c r="AD270" s="13">
        <f>IF("na"=Q270,"",Q270/Q269)</f>
        <v>1.1264564482558417</v>
      </c>
      <c r="AE270" s="13">
        <f>IF("na"=T270,"",T270/T269)</f>
        <v>2.0530089465229833</v>
      </c>
      <c r="AF270" s="13">
        <f>IF("na"=X270,"",X270/X269)</f>
        <v>1.3058488761873297</v>
      </c>
      <c r="AG270" s="13">
        <f>ROW()</f>
        <v>270</v>
      </c>
      <c r="AH270" s="63">
        <f t="shared" ref="AH270:AM273" ca="1" si="31">SUM(IF(INDIRECT(ADDRESS(ROW(),AH$40))&gt;INDIRECT(ADDRESS($AG270,AH$40)),1,0),IF(INDIRECT(ADDRESS(ROW(),AH$40))&gt;INDIRECT(ADDRESS($AG270+1,AH$40)),1,0),IF(INDIRECT(ADDRESS(ROW(),AH$40))&gt;INDIRECT(ADDRESS($AG270+2,AH$40)),1,0),IF(INDIRECT(ADDRESS(ROW(),AH$40))&gt;INDIRECT(ADDRESS($AG270+3,AH$40)),1,0))+1</f>
        <v>2</v>
      </c>
      <c r="AI270" s="63">
        <f t="shared" ca="1" si="31"/>
        <v>3</v>
      </c>
      <c r="AJ270" s="63">
        <f t="shared" ca="1" si="31"/>
        <v>2</v>
      </c>
      <c r="AK270" s="63">
        <f t="shared" ca="1" si="31"/>
        <v>4</v>
      </c>
      <c r="AL270" s="63">
        <f t="shared" ca="1" si="31"/>
        <v>2</v>
      </c>
      <c r="AM270" s="63">
        <f t="shared" ca="1" si="31"/>
        <v>3</v>
      </c>
      <c r="AO270" s="14">
        <f>IF("na"=F270,"",SQRT(F270)/SQRT(F269))</f>
        <v>1.0677640815960403</v>
      </c>
      <c r="AP270" s="14">
        <f>IF("na"=J270,"",SQRT(J270)/SQRT(J269))</f>
        <v>0.8520198614755109</v>
      </c>
      <c r="AQ270" s="14">
        <f>IF("na"=M270,"",SQRT(M270)/SQRT(M269))</f>
        <v>1.1331515429411194</v>
      </c>
      <c r="AR270" s="14">
        <f>IF("na"=Q270,"",SQRT(Q270)/SQRT(Q269))</f>
        <v>1.0613465260016832</v>
      </c>
      <c r="AS270" s="14">
        <f>IF("na"=T270,"",SQRT(T270)/SQRT(T269))</f>
        <v>1.4328324907409742</v>
      </c>
      <c r="AT270" s="14">
        <f>IF("na"=X270,"",SQRT(X270)/SQRT(X269))</f>
        <v>1.1427374484925792</v>
      </c>
    </row>
    <row r="271" spans="1:1024" ht="12.75" customHeight="1" x14ac:dyDescent="0.3">
      <c r="A271" s="17" t="s">
        <v>281</v>
      </c>
      <c r="B271" s="58">
        <v>0.13364500000000001</v>
      </c>
      <c r="C271" s="58">
        <v>1.03244</v>
      </c>
      <c r="D271" s="60">
        <v>0.15017900000000001</v>
      </c>
      <c r="E271" s="61">
        <v>2.4545000000000001E-2</v>
      </c>
      <c r="F271" s="61">
        <v>8.758301E-4</v>
      </c>
      <c r="G271" s="61">
        <v>1.08792</v>
      </c>
      <c r="H271" s="61">
        <v>0.397538</v>
      </c>
      <c r="I271" s="61">
        <v>1.00722</v>
      </c>
      <c r="J271" s="62">
        <v>0.1586725098</v>
      </c>
      <c r="K271" s="60">
        <v>0.149254</v>
      </c>
      <c r="L271" s="61">
        <v>1.77708E-2</v>
      </c>
      <c r="M271" s="61">
        <v>5.5944209999999998E-4</v>
      </c>
      <c r="N271" s="61">
        <v>1.06166</v>
      </c>
      <c r="O271" s="61">
        <v>0.27198499999999998</v>
      </c>
      <c r="P271" s="61">
        <v>1.02176</v>
      </c>
      <c r="Q271" s="62">
        <v>7.4089902599999993E-2</v>
      </c>
      <c r="R271" s="60">
        <v>0.14801800000000001</v>
      </c>
      <c r="S271" s="61">
        <v>1.3574599999999999E-2</v>
      </c>
      <c r="T271" s="61">
        <v>3.9085280000000002E-4</v>
      </c>
      <c r="U271" s="61">
        <v>1.0431900000000001</v>
      </c>
      <c r="V271" s="61">
        <v>0.19286500000000001</v>
      </c>
      <c r="W271" s="61">
        <v>1.0204500000000001</v>
      </c>
      <c r="X271" s="62">
        <v>3.7340668299999998E-2</v>
      </c>
      <c r="Y271" s="61"/>
      <c r="Z271" s="61"/>
      <c r="AA271" s="15">
        <f>IF("na"=F271,"",F271/F269)</f>
        <v>1.6286441473472497</v>
      </c>
      <c r="AB271" s="13">
        <f>IF("na"=J271,"",J271/J269)</f>
        <v>0.55310495325604003</v>
      </c>
      <c r="AC271" s="13">
        <f>IF("na"=M271,"",M271/M269)</f>
        <v>2.0332628250558793</v>
      </c>
      <c r="AD271" s="13">
        <f>IF("na"=Q271,"",Q271/Q269)</f>
        <v>0.86096137318390265</v>
      </c>
      <c r="AE271" s="13">
        <f>IF("na"=T271,"",T271/T269)</f>
        <v>2.9699112946243358</v>
      </c>
      <c r="AF271" s="13">
        <f>IF("na"=X271,"",X271/X269)</f>
        <v>0.98986756924997121</v>
      </c>
      <c r="AG271" s="13">
        <f>AG270</f>
        <v>270</v>
      </c>
      <c r="AH271" s="63">
        <f t="shared" ca="1" si="31"/>
        <v>3</v>
      </c>
      <c r="AI271" s="63">
        <f t="shared" ca="1" si="31"/>
        <v>1</v>
      </c>
      <c r="AJ271" s="63">
        <f t="shared" ca="1" si="31"/>
        <v>4</v>
      </c>
      <c r="AK271" s="63">
        <f t="shared" ca="1" si="31"/>
        <v>1</v>
      </c>
      <c r="AL271" s="63">
        <f t="shared" ca="1" si="31"/>
        <v>3</v>
      </c>
      <c r="AM271" s="63">
        <f t="shared" ca="1" si="31"/>
        <v>1</v>
      </c>
      <c r="AO271" s="14">
        <f>IF("na"=F271,"",SQRT(F271)/SQRT(F269))</f>
        <v>1.276183430133478</v>
      </c>
      <c r="AP271" s="14">
        <f>IF("na"=J271,"",SQRT(J271)/SQRT(J269))</f>
        <v>0.74371026163153076</v>
      </c>
      <c r="AQ271" s="14">
        <f>IF("na"=M271,"",SQRT(M271)/SQRT(M269))</f>
        <v>1.4259252522681121</v>
      </c>
      <c r="AR271" s="14">
        <f>IF("na"=Q271,"",SQRT(Q271)/SQRT(Q269))</f>
        <v>0.92788004245371214</v>
      </c>
      <c r="AS271" s="14">
        <f>IF("na"=T271,"",SQRT(T271)/SQRT(T269))</f>
        <v>1.7233430577294631</v>
      </c>
      <c r="AT271" s="14">
        <f>IF("na"=X271,"",SQRT(X271)/SQRT(X269))</f>
        <v>0.99492088592509265</v>
      </c>
    </row>
    <row r="272" spans="1:1024" ht="12.75" customHeight="1" x14ac:dyDescent="0.3">
      <c r="A272" s="17" t="s">
        <v>282</v>
      </c>
      <c r="B272" s="58">
        <v>0.13364500000000001</v>
      </c>
      <c r="C272" s="58">
        <v>1.03244</v>
      </c>
      <c r="D272" s="64">
        <v>0.13628499999999999</v>
      </c>
      <c r="E272" s="65">
        <v>2.3503E-2</v>
      </c>
      <c r="F272" s="66">
        <v>5.5936060000000005E-4</v>
      </c>
      <c r="G272" s="65">
        <v>1.1230599999999999</v>
      </c>
      <c r="H272" s="66">
        <v>0.41849700000000001</v>
      </c>
      <c r="I272" s="66">
        <v>1.03714</v>
      </c>
      <c r="J272" s="67">
        <v>0.17516182899999999</v>
      </c>
      <c r="K272" s="64">
        <v>0.136271</v>
      </c>
      <c r="L272" s="65">
        <v>1.6769699999999998E-2</v>
      </c>
      <c r="M272" s="66">
        <v>2.8811860000000001E-4</v>
      </c>
      <c r="N272" s="65">
        <v>1.0989</v>
      </c>
      <c r="O272" s="66">
        <v>0.284584</v>
      </c>
      <c r="P272" s="66">
        <v>1.0561100000000001</v>
      </c>
      <c r="Q272" s="67">
        <v>8.1548321899999998E-2</v>
      </c>
      <c r="R272" s="64">
        <v>0.13558999999999999</v>
      </c>
      <c r="S272" s="65">
        <v>1.1568800000000001E-2</v>
      </c>
      <c r="T272" s="66">
        <v>1.3762010000000001E-4</v>
      </c>
      <c r="U272" s="65">
        <v>1.07013</v>
      </c>
      <c r="V272" s="66">
        <v>0.19638900000000001</v>
      </c>
      <c r="W272" s="66">
        <v>1.04898</v>
      </c>
      <c r="X272" s="67">
        <v>3.88422109E-2</v>
      </c>
      <c r="Y272" s="65"/>
      <c r="Z272" s="65"/>
      <c r="AA272" s="15">
        <f>IF("na"=F272,"",F272/F269)</f>
        <v>1.0401553537000454</v>
      </c>
      <c r="AB272" s="13">
        <f>IF("na"=J272,"",J272/J269)</f>
        <v>0.61058387091377231</v>
      </c>
      <c r="AC272" s="13">
        <f>IF("na"=M272,"",M272/M269)</f>
        <v>1.0471518653800722</v>
      </c>
      <c r="AD272" s="13">
        <f>IF("na"=Q272,"",Q272/Q269)</f>
        <v>0.94763190043479584</v>
      </c>
      <c r="AE272" s="13">
        <f>IF("na"=T272,"",T272/T269)</f>
        <v>1.045712066940113</v>
      </c>
      <c r="AF272" s="13">
        <f>IF("na"=X272,"",X272/X269)</f>
        <v>1.0296721145689227</v>
      </c>
      <c r="AG272" s="13">
        <f>AG271</f>
        <v>270</v>
      </c>
      <c r="AH272" s="63">
        <f t="shared" ca="1" si="31"/>
        <v>1</v>
      </c>
      <c r="AI272" s="63">
        <f t="shared" ca="1" si="31"/>
        <v>2</v>
      </c>
      <c r="AJ272" s="63">
        <f t="shared" ca="1" si="31"/>
        <v>1</v>
      </c>
      <c r="AK272" s="63">
        <f t="shared" ca="1" si="31"/>
        <v>2</v>
      </c>
      <c r="AL272" s="63">
        <f t="shared" ca="1" si="31"/>
        <v>1</v>
      </c>
      <c r="AM272" s="63">
        <f t="shared" ca="1" si="31"/>
        <v>2</v>
      </c>
      <c r="AO272" s="14">
        <f>IF("na"=F272,"",SQRT(F272)/SQRT(F269))</f>
        <v>1.0198800682923681</v>
      </c>
      <c r="AP272" s="14">
        <f>IF("na"=J272,"",SQRT(J272)/SQRT(J269))</f>
        <v>0.78139866324032836</v>
      </c>
      <c r="AQ272" s="14">
        <f>IF("na"=M272,"",SQRT(M272)/SQRT(M269))</f>
        <v>1.0233043854983093</v>
      </c>
      <c r="AR272" s="14">
        <f>IF("na"=Q272,"",SQRT(Q272)/SQRT(Q269))</f>
        <v>0.97346386704119403</v>
      </c>
      <c r="AS272" s="14">
        <f>IF("na"=T272,"",SQRT(T272)/SQRT(T269))</f>
        <v>1.0226006390278235</v>
      </c>
      <c r="AT272" s="14">
        <f>IF("na"=X272,"",SQRT(X272)/SQRT(X269))</f>
        <v>1.0147276060938337</v>
      </c>
    </row>
    <row r="273" spans="1:1024" ht="12.75" customHeight="1" x14ac:dyDescent="0.3">
      <c r="A273" s="17" t="s">
        <v>283</v>
      </c>
      <c r="B273" s="58">
        <v>0.13364500000000001</v>
      </c>
      <c r="C273" s="58">
        <v>1.03244</v>
      </c>
      <c r="D273" s="68">
        <v>0.147621</v>
      </c>
      <c r="E273" s="13">
        <v>2.6496100000000002E-2</v>
      </c>
      <c r="F273" s="66">
        <v>8.9737180000000005E-4</v>
      </c>
      <c r="G273" s="65">
        <v>1.1049100000000001</v>
      </c>
      <c r="H273" s="66">
        <v>0.45778999999999997</v>
      </c>
      <c r="I273" s="66">
        <v>1.00657</v>
      </c>
      <c r="J273" s="67">
        <v>0.21024094099999999</v>
      </c>
      <c r="K273" s="68">
        <v>0.14693899999999999</v>
      </c>
      <c r="L273" s="13">
        <v>1.94848E-2</v>
      </c>
      <c r="M273" s="66">
        <v>5.5638780000000004E-4</v>
      </c>
      <c r="N273" s="65">
        <v>1.0672999999999999</v>
      </c>
      <c r="O273" s="66">
        <v>0.30219600000000002</v>
      </c>
      <c r="P273" s="66">
        <v>1.01335</v>
      </c>
      <c r="Q273" s="67">
        <v>9.16868505E-2</v>
      </c>
      <c r="R273" s="68">
        <v>0.14631</v>
      </c>
      <c r="S273" s="13">
        <v>1.5940699999999999E-2</v>
      </c>
      <c r="T273" s="66">
        <v>4.1450809999999999E-4</v>
      </c>
      <c r="U273" s="65">
        <v>1.0499700000000001</v>
      </c>
      <c r="V273" s="66">
        <v>0.22383500000000001</v>
      </c>
      <c r="W273" s="66">
        <v>1.0196700000000001</v>
      </c>
      <c r="X273" s="67">
        <v>5.0265180100000001E-2</v>
      </c>
      <c r="Y273" s="65"/>
      <c r="Z273" s="65"/>
      <c r="AA273" s="15">
        <f>IF("na"=F273,"",F273/F269)</f>
        <v>1.6687018750148765</v>
      </c>
      <c r="AB273" s="13">
        <f>IF("na"=J273,"",J273/J269)</f>
        <v>0.73286359427277969</v>
      </c>
      <c r="AC273" s="13">
        <f>IF("na"=M273,"",M273/M269)</f>
        <v>2.0221621326936705</v>
      </c>
      <c r="AD273" s="13">
        <f>IF("na"=Q273,"",Q273/Q269)</f>
        <v>1.0654466255080108</v>
      </c>
      <c r="AE273" s="13">
        <f>IF("na"=T273,"",T273/T269)</f>
        <v>3.1496570778136261</v>
      </c>
      <c r="AF273" s="13">
        <f>IF("na"=X273,"",X273/X269)</f>
        <v>1.3324847655042915</v>
      </c>
      <c r="AG273" s="13">
        <f>AG272</f>
        <v>270</v>
      </c>
      <c r="AH273" s="63">
        <f t="shared" ca="1" si="31"/>
        <v>4</v>
      </c>
      <c r="AI273" s="63">
        <f t="shared" ca="1" si="31"/>
        <v>4</v>
      </c>
      <c r="AJ273" s="63">
        <f t="shared" ca="1" si="31"/>
        <v>3</v>
      </c>
      <c r="AK273" s="63">
        <f t="shared" ca="1" si="31"/>
        <v>3</v>
      </c>
      <c r="AL273" s="63">
        <f t="shared" ca="1" si="31"/>
        <v>4</v>
      </c>
      <c r="AM273" s="63">
        <f t="shared" ca="1" si="31"/>
        <v>4</v>
      </c>
      <c r="AO273" s="14">
        <f>IF("na"=F273,"",SQRT(F273)/SQRT(F269))</f>
        <v>1.2917824410537855</v>
      </c>
      <c r="AP273" s="14">
        <f>IF("na"=J273,"",SQRT(J273)/SQRT(J269))</f>
        <v>0.85607452612069912</v>
      </c>
      <c r="AQ273" s="14">
        <f>IF("na"=M273,"",SQRT(M273)/SQRT(M269))</f>
        <v>1.4220274725523663</v>
      </c>
      <c r="AR273" s="14">
        <f>IF("na"=Q273,"",SQRT(Q273)/SQRT(Q269))</f>
        <v>1.0322047401111907</v>
      </c>
      <c r="AS273" s="14">
        <f>IF("na"=T273,"",SQRT(T273)/SQRT(T269))</f>
        <v>1.7747273249188524</v>
      </c>
      <c r="AT273" s="14">
        <f>IF("na"=X273,"",SQRT(X273)/SQRT(X269))</f>
        <v>1.1543330392500646</v>
      </c>
    </row>
    <row r="274" spans="1:1024" ht="12.75" customHeight="1" x14ac:dyDescent="0.3">
      <c r="B274" s="69"/>
      <c r="C274" s="69"/>
      <c r="D274" s="13"/>
      <c r="E274" s="13"/>
      <c r="F274" s="13"/>
      <c r="G274" s="13"/>
      <c r="H274" s="13"/>
      <c r="I274" s="13"/>
      <c r="J274" s="13"/>
      <c r="K274" s="13"/>
      <c r="L274" s="13"/>
    </row>
    <row r="275" spans="1:1024" s="52" customFormat="1" ht="12.75" customHeight="1" x14ac:dyDescent="0.3">
      <c r="A275" s="17"/>
      <c r="B275" s="17"/>
      <c r="C275" s="17"/>
      <c r="D275" s="6" t="s">
        <v>327</v>
      </c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17"/>
      <c r="Z275" s="17"/>
      <c r="AA275" s="51"/>
      <c r="AH275" s="53"/>
      <c r="AI275" s="53"/>
      <c r="AJ275" s="53"/>
      <c r="AK275" s="53"/>
      <c r="AL275" s="53"/>
      <c r="AM275" s="53"/>
      <c r="AKC275" s="7"/>
      <c r="AKD275" s="7"/>
      <c r="AKE275" s="7"/>
      <c r="AKF275" s="7"/>
      <c r="AKG275" s="7"/>
      <c r="AKH275" s="7"/>
      <c r="AKI275" s="7"/>
      <c r="AKJ275" s="7"/>
      <c r="AKK275" s="7"/>
      <c r="AKL275" s="7"/>
      <c r="AKM275" s="7"/>
      <c r="AKN275" s="7"/>
      <c r="AKO275" s="7"/>
      <c r="AKP275" s="7"/>
      <c r="AKQ275" s="7"/>
      <c r="AKR275" s="7"/>
      <c r="AKS275" s="7"/>
      <c r="AKT275" s="7"/>
      <c r="AKU275" s="7"/>
      <c r="AKV275" s="7"/>
      <c r="AKW275" s="7"/>
      <c r="AKX275" s="7"/>
      <c r="AKY275" s="7"/>
      <c r="AKZ275" s="7"/>
      <c r="ALA275" s="7"/>
      <c r="ALB275" s="7"/>
      <c r="ALC275" s="7"/>
      <c r="ALD275" s="7"/>
      <c r="ALE275" s="7"/>
      <c r="ALF275" s="7"/>
      <c r="ALG275" s="7"/>
      <c r="ALH275" s="7"/>
      <c r="ALI275" s="7"/>
      <c r="ALJ275" s="7"/>
      <c r="ALK275" s="7"/>
      <c r="ALL275" s="7"/>
      <c r="ALM275" s="7"/>
      <c r="ALN275" s="7"/>
      <c r="ALO275" s="7"/>
      <c r="ALP275" s="7"/>
      <c r="ALQ275" s="7"/>
      <c r="ALR275" s="7"/>
      <c r="ALS275" s="7"/>
      <c r="ALT275" s="7"/>
      <c r="ALU275" s="7"/>
      <c r="ALV275" s="7"/>
      <c r="ALW275" s="7"/>
      <c r="ALX275" s="7"/>
      <c r="ALY275" s="7"/>
      <c r="ALZ275" s="7"/>
      <c r="AMA275" s="7"/>
      <c r="AMB275" s="7"/>
      <c r="AMC275" s="7"/>
      <c r="AMD275" s="7"/>
      <c r="AME275" s="7"/>
      <c r="AMF275" s="7"/>
      <c r="AMG275" s="7"/>
      <c r="AMH275" s="7"/>
      <c r="AMI275" s="7"/>
      <c r="AMJ275" s="7"/>
    </row>
    <row r="276" spans="1:1024" ht="12.75" customHeight="1" x14ac:dyDescent="0.3">
      <c r="B276" s="54" t="s">
        <v>293</v>
      </c>
      <c r="C276" s="54" t="s">
        <v>293</v>
      </c>
      <c r="D276" s="1">
        <v>7</v>
      </c>
      <c r="E276" s="1"/>
      <c r="F276" s="1"/>
      <c r="G276" s="1"/>
      <c r="H276" s="1"/>
      <c r="I276" s="1"/>
      <c r="J276" s="1"/>
      <c r="K276" s="1">
        <v>15</v>
      </c>
      <c r="L276" s="1"/>
      <c r="M276" s="1"/>
      <c r="N276" s="1"/>
      <c r="O276" s="1"/>
      <c r="P276" s="1"/>
      <c r="Q276" s="1"/>
      <c r="R276" s="1">
        <v>30</v>
      </c>
      <c r="S276" s="1"/>
      <c r="T276" s="1"/>
      <c r="U276" s="1"/>
      <c r="V276" s="1"/>
      <c r="W276" s="1"/>
      <c r="X276" s="1"/>
      <c r="Y276" s="55"/>
      <c r="Z276" s="55"/>
    </row>
    <row r="277" spans="1:1024" ht="12.75" customHeight="1" x14ac:dyDescent="0.3">
      <c r="B277" s="56" t="s">
        <v>284</v>
      </c>
      <c r="C277" s="56" t="s">
        <v>294</v>
      </c>
      <c r="D277" s="57" t="s">
        <v>284</v>
      </c>
      <c r="E277" s="58" t="s">
        <v>287</v>
      </c>
      <c r="F277" s="58" t="s">
        <v>295</v>
      </c>
      <c r="G277" s="58" t="s">
        <v>296</v>
      </c>
      <c r="H277" s="58" t="s">
        <v>297</v>
      </c>
      <c r="I277" s="58" t="s">
        <v>298</v>
      </c>
      <c r="J277" s="59" t="s">
        <v>299</v>
      </c>
      <c r="K277" s="57" t="s">
        <v>284</v>
      </c>
      <c r="L277" s="58" t="s">
        <v>287</v>
      </c>
      <c r="M277" s="58" t="s">
        <v>295</v>
      </c>
      <c r="N277" s="58" t="s">
        <v>296</v>
      </c>
      <c r="O277" s="58" t="s">
        <v>297</v>
      </c>
      <c r="P277" s="58" t="s">
        <v>298</v>
      </c>
      <c r="Q277" s="59" t="s">
        <v>299</v>
      </c>
      <c r="R277" s="57" t="s">
        <v>284</v>
      </c>
      <c r="S277" s="58" t="s">
        <v>287</v>
      </c>
      <c r="T277" s="58" t="s">
        <v>295</v>
      </c>
      <c r="U277" s="58" t="s">
        <v>296</v>
      </c>
      <c r="V277" s="58" t="s">
        <v>297</v>
      </c>
      <c r="W277" s="58" t="s">
        <v>298</v>
      </c>
      <c r="X277" s="59" t="s">
        <v>299</v>
      </c>
      <c r="Y277" s="58"/>
      <c r="Z277" s="58"/>
    </row>
    <row r="278" spans="1:1024" ht="12.75" customHeight="1" x14ac:dyDescent="0.3">
      <c r="A278" s="17" t="s">
        <v>300</v>
      </c>
      <c r="B278" s="58">
        <v>6.3768400000000003E-2</v>
      </c>
      <c r="C278" s="58">
        <v>0.959422</v>
      </c>
      <c r="D278" s="60">
        <v>6.3785300000000003E-2</v>
      </c>
      <c r="E278" s="61">
        <v>1.6666400000000001E-2</v>
      </c>
      <c r="F278" s="61">
        <v>2.7776899999999998E-4</v>
      </c>
      <c r="G278" s="61">
        <v>1.12253</v>
      </c>
      <c r="H278" s="61">
        <v>0.82249000000000005</v>
      </c>
      <c r="I278" s="61">
        <v>0.92929899999999999</v>
      </c>
      <c r="J278" s="62">
        <v>0.67739719519999997</v>
      </c>
      <c r="K278" s="60">
        <v>6.35159E-2</v>
      </c>
      <c r="L278" s="61">
        <v>1.24767E-2</v>
      </c>
      <c r="M278" s="61">
        <v>1.5573170000000001E-4</v>
      </c>
      <c r="N278" s="61">
        <v>1.16117</v>
      </c>
      <c r="O278" s="61">
        <v>0.74695699999999998</v>
      </c>
      <c r="P278" s="61">
        <v>0.95798700000000003</v>
      </c>
      <c r="Q278" s="62">
        <v>0.55794681899999998</v>
      </c>
      <c r="R278" s="60">
        <v>6.3561099999999995E-2</v>
      </c>
      <c r="S278" s="61">
        <v>8.7031799999999996E-3</v>
      </c>
      <c r="T278" s="61">
        <v>7.5788200000000001E-5</v>
      </c>
      <c r="U278" s="61">
        <v>1.1242099999999999</v>
      </c>
      <c r="V278" s="61">
        <v>0.58493300000000004</v>
      </c>
      <c r="W278" s="61">
        <v>0.97554200000000002</v>
      </c>
      <c r="X278" s="62">
        <v>0.34240646879999997</v>
      </c>
      <c r="Y278" s="61"/>
      <c r="Z278" s="61"/>
      <c r="AH278" s="63"/>
      <c r="AI278" s="63"/>
    </row>
    <row r="279" spans="1:1024" ht="12.75" customHeight="1" x14ac:dyDescent="0.3">
      <c r="A279" s="17" t="s">
        <v>354</v>
      </c>
      <c r="B279" s="58">
        <v>6.3768400000000003E-2</v>
      </c>
      <c r="C279" s="58">
        <v>0.959422</v>
      </c>
      <c r="D279" s="60">
        <v>6.3744499999999996E-2</v>
      </c>
      <c r="E279" s="61">
        <v>1.7052299999999999E-2</v>
      </c>
      <c r="F279" s="61">
        <v>2.9078140000000002E-4</v>
      </c>
      <c r="G279" s="61">
        <v>1.12826</v>
      </c>
      <c r="H279" s="61">
        <v>0.83755500000000005</v>
      </c>
      <c r="I279" s="61">
        <v>0.94167000000000001</v>
      </c>
      <c r="J279" s="62">
        <v>0.70181351150000004</v>
      </c>
      <c r="K279" s="60">
        <v>6.3758700000000001E-2</v>
      </c>
      <c r="L279" s="61">
        <v>1.3369199999999999E-2</v>
      </c>
      <c r="M279" s="61">
        <v>1.787355E-4</v>
      </c>
      <c r="N279" s="61">
        <v>1.1995199999999999</v>
      </c>
      <c r="O279" s="61">
        <v>0.85296899999999998</v>
      </c>
      <c r="P279" s="61">
        <v>0.96165400000000001</v>
      </c>
      <c r="Q279" s="62">
        <v>0.72756109670000002</v>
      </c>
      <c r="R279" s="60">
        <v>6.3714300000000001E-2</v>
      </c>
      <c r="S279" s="61">
        <v>1.0292300000000001E-2</v>
      </c>
      <c r="T279" s="61">
        <v>1.059343E-4</v>
      </c>
      <c r="U279" s="61">
        <v>1.15116</v>
      </c>
      <c r="V279" s="61">
        <v>0.68324399999999996</v>
      </c>
      <c r="W279" s="61">
        <v>0.95457999999999998</v>
      </c>
      <c r="X279" s="62">
        <v>0.46684580840000001</v>
      </c>
      <c r="Y279" s="61"/>
      <c r="Z279" s="61"/>
      <c r="AA279" s="15">
        <f>IF("na"=F279,"",F279/F278)</f>
        <v>1.0468461203374029</v>
      </c>
      <c r="AB279" s="13">
        <f>IF("na"=J279,"",J279/J278)</f>
        <v>1.0360443126617778</v>
      </c>
      <c r="AC279" s="13">
        <f>IF("na"=M279,"",M279/M278)</f>
        <v>1.1477143060789805</v>
      </c>
      <c r="AD279" s="13">
        <f>IF("na"=Q279,"",Q279/Q278)</f>
        <v>1.3039972125013586</v>
      </c>
      <c r="AE279" s="13">
        <f>IF("na"=T279,"",T279/T278)</f>
        <v>1.3977677263742905</v>
      </c>
      <c r="AF279" s="13">
        <f>IF("na"=X279,"",X279/X278)</f>
        <v>1.3634257846708064</v>
      </c>
      <c r="AG279" s="13">
        <f>ROW()</f>
        <v>279</v>
      </c>
      <c r="AH279" s="63">
        <f t="shared" ref="AH279:AM282" ca="1" si="32">SUM(IF(INDIRECT(ADDRESS(ROW(),AH$40))&gt;INDIRECT(ADDRESS($AG279,AH$40)),1,0),IF(INDIRECT(ADDRESS(ROW(),AH$40))&gt;INDIRECT(ADDRESS($AG279+1,AH$40)),1,0),IF(INDIRECT(ADDRESS(ROW(),AH$40))&gt;INDIRECT(ADDRESS($AG279+2,AH$40)),1,0),IF(INDIRECT(ADDRESS(ROW(),AH$40))&gt;INDIRECT(ADDRESS($AG279+3,AH$40)),1,0))+1</f>
        <v>3</v>
      </c>
      <c r="AI279" s="63">
        <f t="shared" ca="1" si="32"/>
        <v>3</v>
      </c>
      <c r="AJ279" s="63">
        <f t="shared" ca="1" si="32"/>
        <v>4</v>
      </c>
      <c r="AK279" s="63">
        <f t="shared" ca="1" si="32"/>
        <v>4</v>
      </c>
      <c r="AL279" s="63">
        <f t="shared" ca="1" si="32"/>
        <v>3</v>
      </c>
      <c r="AM279" s="63">
        <f t="shared" ca="1" si="32"/>
        <v>4</v>
      </c>
      <c r="AO279" s="14">
        <f>IF("na"=F279,"",SQRT(F279)/SQRT(F278))</f>
        <v>1.023154983537393</v>
      </c>
      <c r="AP279" s="14">
        <f>IF("na"=J279,"",SQRT(J279)/SQRT(J278))</f>
        <v>1.0178626197389202</v>
      </c>
      <c r="AQ279" s="14">
        <f>IF("na"=M279,"",SQRT(M279)/SQRT(M278))</f>
        <v>1.0713142891229355</v>
      </c>
      <c r="AR279" s="14">
        <f>IF("na"=Q279,"",SQRT(Q279)/SQRT(Q278))</f>
        <v>1.1419269733662301</v>
      </c>
      <c r="AS279" s="14">
        <f>IF("na"=T279,"",SQRT(T279)/SQRT(T278))</f>
        <v>1.1822722725219814</v>
      </c>
      <c r="AT279" s="14">
        <f>IF("na"=X279,"",SQRT(X279)/SQRT(X278))</f>
        <v>1.1676582482348192</v>
      </c>
    </row>
    <row r="280" spans="1:1024" ht="12.75" customHeight="1" x14ac:dyDescent="0.3">
      <c r="A280" s="17" t="s">
        <v>281</v>
      </c>
      <c r="B280" s="58">
        <v>6.3768400000000003E-2</v>
      </c>
      <c r="C280" s="58">
        <v>0.959422</v>
      </c>
      <c r="D280" s="60">
        <v>6.2323099999999999E-2</v>
      </c>
      <c r="E280" s="61">
        <v>1.62151E-2</v>
      </c>
      <c r="F280" s="61">
        <v>2.6501820000000002E-4</v>
      </c>
      <c r="G280" s="61">
        <v>1.1189199999999999</v>
      </c>
      <c r="H280" s="61">
        <v>0.77424099999999996</v>
      </c>
      <c r="I280" s="61">
        <v>0.91958899999999999</v>
      </c>
      <c r="J280" s="62">
        <v>0.60103579380000005</v>
      </c>
      <c r="K280" s="60">
        <v>6.32519E-2</v>
      </c>
      <c r="L280" s="61">
        <v>1.21333E-2</v>
      </c>
      <c r="M280" s="61">
        <v>1.474836E-4</v>
      </c>
      <c r="N280" s="61">
        <v>1.1250199999999999</v>
      </c>
      <c r="O280" s="61">
        <v>0.82622300000000004</v>
      </c>
      <c r="P280" s="61">
        <v>0.88719000000000003</v>
      </c>
      <c r="Q280" s="62">
        <v>0.68786190749999998</v>
      </c>
      <c r="R280" s="60">
        <v>6.27828E-2</v>
      </c>
      <c r="S280" s="61">
        <v>9.0474400000000003E-3</v>
      </c>
      <c r="T280" s="61">
        <v>8.2827500000000006E-5</v>
      </c>
      <c r="U280" s="61">
        <v>1.0481199999999999</v>
      </c>
      <c r="V280" s="61">
        <v>0.59011899999999995</v>
      </c>
      <c r="W280" s="61">
        <v>0.89803100000000002</v>
      </c>
      <c r="X280" s="62">
        <v>0.35200928889999999</v>
      </c>
      <c r="Y280" s="61"/>
      <c r="Z280" s="61"/>
      <c r="AA280" s="15">
        <f>IF("na"=F280,"",F280/F278)</f>
        <v>0.95409566942315394</v>
      </c>
      <c r="AB280" s="13">
        <f>IF("na"=J280,"",J280/J278)</f>
        <v>0.88727233897469215</v>
      </c>
      <c r="AC280" s="13">
        <f>IF("na"=M280,"",M280/M278)</f>
        <v>0.94703647362739884</v>
      </c>
      <c r="AD280" s="13">
        <f>IF("na"=Q280,"",Q280/Q278)</f>
        <v>1.2328449308714493</v>
      </c>
      <c r="AE280" s="13">
        <f>IF("na"=T280,"",T280/T278)</f>
        <v>1.0928812136981747</v>
      </c>
      <c r="AF280" s="13">
        <f>IF("na"=X280,"",X280/X278)</f>
        <v>1.0280450896084239</v>
      </c>
      <c r="AG280" s="13">
        <f>AG279</f>
        <v>279</v>
      </c>
      <c r="AH280" s="63">
        <f t="shared" ca="1" si="32"/>
        <v>2</v>
      </c>
      <c r="AI280" s="63">
        <f t="shared" ca="1" si="32"/>
        <v>1</v>
      </c>
      <c r="AJ280" s="63">
        <f t="shared" ca="1" si="32"/>
        <v>2</v>
      </c>
      <c r="AK280" s="63">
        <f t="shared" ca="1" si="32"/>
        <v>3</v>
      </c>
      <c r="AL280" s="63">
        <f t="shared" ca="1" si="32"/>
        <v>2</v>
      </c>
      <c r="AM280" s="63">
        <f t="shared" ca="1" si="32"/>
        <v>1</v>
      </c>
      <c r="AO280" s="14">
        <f>IF("na"=F280,"",SQRT(F280)/SQRT(F278))</f>
        <v>0.97677820892112144</v>
      </c>
      <c r="AP280" s="14">
        <f>IF("na"=J280,"",SQRT(J280)/SQRT(J278))</f>
        <v>0.94195134639464895</v>
      </c>
      <c r="AQ280" s="14">
        <f>IF("na"=M280,"",SQRT(M280)/SQRT(M278))</f>
        <v>0.97315799006502479</v>
      </c>
      <c r="AR280" s="14">
        <f>IF("na"=Q280,"",SQRT(Q280)/SQRT(Q278))</f>
        <v>1.1103355037426521</v>
      </c>
      <c r="AS280" s="14">
        <f>IF("na"=T280,"",SQRT(T280)/SQRT(T278))</f>
        <v>1.0454095913555486</v>
      </c>
      <c r="AT280" s="14">
        <f>IF("na"=X280,"",SQRT(X280)/SQRT(X278))</f>
        <v>1.0139255838612733</v>
      </c>
    </row>
    <row r="281" spans="1:1024" ht="12.75" customHeight="1" x14ac:dyDescent="0.3">
      <c r="A281" s="17" t="s">
        <v>282</v>
      </c>
      <c r="B281" s="58">
        <v>6.3768400000000003E-2</v>
      </c>
      <c r="C281" s="58">
        <v>0.959422</v>
      </c>
      <c r="D281" s="64">
        <v>6.1545200000000001E-2</v>
      </c>
      <c r="E281" s="65">
        <v>1.6037699999999998E-2</v>
      </c>
      <c r="F281" s="66">
        <v>2.6215039999999998E-4</v>
      </c>
      <c r="G281" s="65">
        <v>1.1356200000000001</v>
      </c>
      <c r="H281" s="66">
        <v>0.80341399999999996</v>
      </c>
      <c r="I281" s="66">
        <v>0.93539399999999995</v>
      </c>
      <c r="J281" s="67">
        <v>0.64605140000000005</v>
      </c>
      <c r="K281" s="64">
        <v>6.1649200000000001E-2</v>
      </c>
      <c r="L281" s="65">
        <v>1.12525E-2</v>
      </c>
      <c r="M281" s="66">
        <v>1.3110969999999999E-4</v>
      </c>
      <c r="N281" s="65">
        <v>1.13974</v>
      </c>
      <c r="O281" s="66">
        <v>0.82443200000000005</v>
      </c>
      <c r="P281" s="66">
        <v>0.91291599999999995</v>
      </c>
      <c r="Q281" s="67">
        <v>0.68185093060000002</v>
      </c>
      <c r="R281" s="64">
        <v>6.2177099999999999E-2</v>
      </c>
      <c r="S281" s="65">
        <v>8.2272700000000001E-3</v>
      </c>
      <c r="T281" s="66">
        <v>7.0220099999999995E-5</v>
      </c>
      <c r="U281" s="65">
        <v>1.07429</v>
      </c>
      <c r="V281" s="66">
        <v>0.63090500000000005</v>
      </c>
      <c r="W281" s="66">
        <v>0.93938100000000002</v>
      </c>
      <c r="X281" s="67">
        <v>0.3984427606</v>
      </c>
      <c r="Y281" s="65"/>
      <c r="Z281" s="65"/>
      <c r="AA281" s="15">
        <f>IF("na"=F281,"",F281/F278)</f>
        <v>0.94377126317191617</v>
      </c>
      <c r="AB281" s="13">
        <f>IF("na"=J281,"",J281/J278)</f>
        <v>0.95372612195309558</v>
      </c>
      <c r="AC281" s="13">
        <f>IF("na"=M281,"",M281/M278)</f>
        <v>0.84189474589951807</v>
      </c>
      <c r="AD281" s="13">
        <f>IF("na"=Q281,"",Q281/Q278)</f>
        <v>1.2220715440623384</v>
      </c>
      <c r="AE281" s="13">
        <f>IF("na"=T281,"",T281/T278)</f>
        <v>0.92653077919781701</v>
      </c>
      <c r="AF281" s="13">
        <f>IF("na"=X281,"",X281/X278)</f>
        <v>1.1636543024329686</v>
      </c>
      <c r="AG281" s="13">
        <f>AG280</f>
        <v>279</v>
      </c>
      <c r="AH281" s="63">
        <f t="shared" ca="1" si="32"/>
        <v>1</v>
      </c>
      <c r="AI281" s="63">
        <f t="shared" ca="1" si="32"/>
        <v>2</v>
      </c>
      <c r="AJ281" s="63">
        <f t="shared" ca="1" si="32"/>
        <v>1</v>
      </c>
      <c r="AK281" s="63">
        <f t="shared" ca="1" si="32"/>
        <v>2</v>
      </c>
      <c r="AL281" s="63">
        <f t="shared" ca="1" si="32"/>
        <v>1</v>
      </c>
      <c r="AM281" s="63">
        <f t="shared" ca="1" si="32"/>
        <v>2</v>
      </c>
      <c r="AO281" s="14">
        <f>IF("na"=F281,"",SQRT(F281)/SQRT(F278))</f>
        <v>0.97147890516053748</v>
      </c>
      <c r="AP281" s="14">
        <f>IF("na"=J281,"",SQRT(J281)/SQRT(J278))</f>
        <v>0.97658902407977921</v>
      </c>
      <c r="AQ281" s="14">
        <f>IF("na"=M281,"",SQRT(M281)/SQRT(M278))</f>
        <v>0.91754822538083414</v>
      </c>
      <c r="AR281" s="14">
        <f>IF("na"=Q281,"",SQRT(Q281)/SQRT(Q278))</f>
        <v>1.1054734479228068</v>
      </c>
      <c r="AS281" s="14">
        <f>IF("na"=T281,"",SQRT(T281)/SQRT(T278))</f>
        <v>0.96256468831856545</v>
      </c>
      <c r="AT281" s="14">
        <f>IF("na"=X281,"",SQRT(X281)/SQRT(X278))</f>
        <v>1.0787280947639071</v>
      </c>
    </row>
    <row r="282" spans="1:1024" ht="12.75" customHeight="1" x14ac:dyDescent="0.3">
      <c r="A282" s="17" t="s">
        <v>283</v>
      </c>
      <c r="B282" s="58">
        <v>6.3768400000000003E-2</v>
      </c>
      <c r="C282" s="58">
        <v>0.959422</v>
      </c>
      <c r="D282" s="68">
        <v>6.2089999999999999E-2</v>
      </c>
      <c r="E282" s="13">
        <v>1.7896599999999999E-2</v>
      </c>
      <c r="F282" s="66">
        <v>3.2310519999999998E-4</v>
      </c>
      <c r="G282" s="65">
        <v>1.1575899999999999</v>
      </c>
      <c r="H282" s="66">
        <v>0.91044800000000004</v>
      </c>
      <c r="I282" s="66">
        <v>0.91687700000000005</v>
      </c>
      <c r="J282" s="67">
        <v>0.83072563769999996</v>
      </c>
      <c r="K282" s="68">
        <v>6.2251899999999999E-2</v>
      </c>
      <c r="L282" s="13">
        <v>1.32189E-2</v>
      </c>
      <c r="M282" s="66">
        <v>1.7703900000000001E-4</v>
      </c>
      <c r="N282" s="65">
        <v>1.13575</v>
      </c>
      <c r="O282" s="66">
        <v>0.80457000000000001</v>
      </c>
      <c r="P282" s="66">
        <v>0.89470300000000003</v>
      </c>
      <c r="Q282" s="67">
        <v>0.65152143380000005</v>
      </c>
      <c r="R282" s="68">
        <v>6.2114200000000001E-2</v>
      </c>
      <c r="S282" s="13">
        <v>1.04943E-2</v>
      </c>
      <c r="T282" s="66">
        <v>1.128666E-4</v>
      </c>
      <c r="U282" s="65">
        <v>1.0582499999999999</v>
      </c>
      <c r="V282" s="66">
        <v>0.63702599999999998</v>
      </c>
      <c r="W282" s="66">
        <v>0.88463099999999995</v>
      </c>
      <c r="X282" s="67">
        <v>0.41139581819999999</v>
      </c>
      <c r="Y282" s="65"/>
      <c r="Z282" s="65"/>
      <c r="AA282" s="15">
        <f>IF("na"=F282,"",F282/F278)</f>
        <v>1.1632154776090924</v>
      </c>
      <c r="AB282" s="13">
        <f>IF("na"=J282,"",J282/J278)</f>
        <v>1.2263493908544014</v>
      </c>
      <c r="AC282" s="13">
        <f>IF("na"=M282,"",M282/M278)</f>
        <v>1.1368205702499876</v>
      </c>
      <c r="AD282" s="13">
        <f>IF("na"=Q282,"",Q282/Q278)</f>
        <v>1.1677124263701557</v>
      </c>
      <c r="AE282" s="13">
        <f>IF("na"=T282,"",T282/T278)</f>
        <v>1.4892371107903342</v>
      </c>
      <c r="AF282" s="13">
        <f>IF("na"=X282,"",X282/X278)</f>
        <v>1.2014837793274775</v>
      </c>
      <c r="AG282" s="13">
        <f>AG281</f>
        <v>279</v>
      </c>
      <c r="AH282" s="63">
        <f t="shared" ca="1" si="32"/>
        <v>4</v>
      </c>
      <c r="AI282" s="63">
        <f t="shared" ca="1" si="32"/>
        <v>4</v>
      </c>
      <c r="AJ282" s="63">
        <f t="shared" ca="1" si="32"/>
        <v>3</v>
      </c>
      <c r="AK282" s="63">
        <f t="shared" ca="1" si="32"/>
        <v>1</v>
      </c>
      <c r="AL282" s="63">
        <f t="shared" ca="1" si="32"/>
        <v>4</v>
      </c>
      <c r="AM282" s="63">
        <f t="shared" ca="1" si="32"/>
        <v>3</v>
      </c>
      <c r="AO282" s="14">
        <f>IF("na"=F282,"",SQRT(F282)/SQRT(F278))</f>
        <v>1.0785246764024885</v>
      </c>
      <c r="AP282" s="14">
        <f>IF("na"=J282,"",SQRT(J282)/SQRT(J278))</f>
        <v>1.1074066059286449</v>
      </c>
      <c r="AQ282" s="14">
        <f>IF("na"=M282,"",SQRT(M282)/SQRT(M278))</f>
        <v>1.0662178812278416</v>
      </c>
      <c r="AR282" s="14">
        <f>IF("na"=Q282,"",SQRT(Q282)/SQRT(Q278))</f>
        <v>1.0806074339787579</v>
      </c>
      <c r="AS282" s="14">
        <f>IF("na"=T282,"",SQRT(T282)/SQRT(T278))</f>
        <v>1.2203430299675311</v>
      </c>
      <c r="AT282" s="14">
        <f>IF("na"=X282,"",SQRT(X282)/SQRT(X278))</f>
        <v>1.0961221552945082</v>
      </c>
    </row>
    <row r="283" spans="1:1024" ht="12.75" customHeight="1" x14ac:dyDescent="0.3">
      <c r="B283" s="69"/>
      <c r="C283" s="69"/>
      <c r="D283" s="13"/>
      <c r="E283" s="13"/>
      <c r="F283" s="13"/>
      <c r="G283" s="13"/>
      <c r="H283" s="13"/>
      <c r="I283" s="13"/>
      <c r="J283" s="13"/>
      <c r="K283" s="13"/>
      <c r="L283" s="13"/>
    </row>
    <row r="284" spans="1:1024" s="52" customFormat="1" ht="12.75" customHeight="1" x14ac:dyDescent="0.3">
      <c r="A284" s="17"/>
      <c r="B284" s="17"/>
      <c r="C284" s="17"/>
      <c r="D284" s="6" t="s">
        <v>328</v>
      </c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17"/>
      <c r="Z284" s="17"/>
      <c r="AA284" s="51"/>
      <c r="AH284" s="53"/>
      <c r="AI284" s="53"/>
      <c r="AJ284" s="53"/>
      <c r="AK284" s="53"/>
      <c r="AL284" s="53"/>
      <c r="AM284" s="53"/>
      <c r="AKC284" s="7"/>
      <c r="AKD284" s="7"/>
      <c r="AKE284" s="7"/>
      <c r="AKF284" s="7"/>
      <c r="AKG284" s="7"/>
      <c r="AKH284" s="7"/>
      <c r="AKI284" s="7"/>
      <c r="AKJ284" s="7"/>
      <c r="AKK284" s="7"/>
      <c r="AKL284" s="7"/>
      <c r="AKM284" s="7"/>
      <c r="AKN284" s="7"/>
      <c r="AKO284" s="7"/>
      <c r="AKP284" s="7"/>
      <c r="AKQ284" s="7"/>
      <c r="AKR284" s="7"/>
      <c r="AKS284" s="7"/>
      <c r="AKT284" s="7"/>
      <c r="AKU284" s="7"/>
      <c r="AKV284" s="7"/>
      <c r="AKW284" s="7"/>
      <c r="AKX284" s="7"/>
      <c r="AKY284" s="7"/>
      <c r="AKZ284" s="7"/>
      <c r="ALA284" s="7"/>
      <c r="ALB284" s="7"/>
      <c r="ALC284" s="7"/>
      <c r="ALD284" s="7"/>
      <c r="ALE284" s="7"/>
      <c r="ALF284" s="7"/>
      <c r="ALG284" s="7"/>
      <c r="ALH284" s="7"/>
      <c r="ALI284" s="7"/>
      <c r="ALJ284" s="7"/>
      <c r="ALK284" s="7"/>
      <c r="ALL284" s="7"/>
      <c r="ALM284" s="7"/>
      <c r="ALN284" s="7"/>
      <c r="ALO284" s="7"/>
      <c r="ALP284" s="7"/>
      <c r="ALQ284" s="7"/>
      <c r="ALR284" s="7"/>
      <c r="ALS284" s="7"/>
      <c r="ALT284" s="7"/>
      <c r="ALU284" s="7"/>
      <c r="ALV284" s="7"/>
      <c r="ALW284" s="7"/>
      <c r="ALX284" s="7"/>
      <c r="ALY284" s="7"/>
      <c r="ALZ284" s="7"/>
      <c r="AMA284" s="7"/>
      <c r="AMB284" s="7"/>
      <c r="AMC284" s="7"/>
      <c r="AMD284" s="7"/>
      <c r="AME284" s="7"/>
      <c r="AMF284" s="7"/>
      <c r="AMG284" s="7"/>
      <c r="AMH284" s="7"/>
      <c r="AMI284" s="7"/>
      <c r="AMJ284" s="7"/>
    </row>
    <row r="285" spans="1:1024" ht="12.75" customHeight="1" x14ac:dyDescent="0.3">
      <c r="B285" s="54" t="s">
        <v>293</v>
      </c>
      <c r="C285" s="54" t="s">
        <v>293</v>
      </c>
      <c r="D285" s="1">
        <v>7</v>
      </c>
      <c r="E285" s="1"/>
      <c r="F285" s="1"/>
      <c r="G285" s="1"/>
      <c r="H285" s="1"/>
      <c r="I285" s="1"/>
      <c r="J285" s="1"/>
      <c r="K285" s="1">
        <v>15</v>
      </c>
      <c r="L285" s="1"/>
      <c r="M285" s="1"/>
      <c r="N285" s="1"/>
      <c r="O285" s="1"/>
      <c r="P285" s="1"/>
      <c r="Q285" s="1"/>
      <c r="R285" s="1">
        <v>30</v>
      </c>
      <c r="S285" s="1"/>
      <c r="T285" s="1"/>
      <c r="U285" s="1"/>
      <c r="V285" s="1"/>
      <c r="W285" s="1"/>
      <c r="X285" s="1"/>
      <c r="Y285" s="55"/>
      <c r="Z285" s="55"/>
    </row>
    <row r="286" spans="1:1024" ht="12.75" customHeight="1" x14ac:dyDescent="0.3">
      <c r="B286" s="56" t="s">
        <v>284</v>
      </c>
      <c r="C286" s="56" t="s">
        <v>294</v>
      </c>
      <c r="D286" s="57" t="s">
        <v>284</v>
      </c>
      <c r="E286" s="58" t="s">
        <v>287</v>
      </c>
      <c r="F286" s="58" t="s">
        <v>295</v>
      </c>
      <c r="G286" s="58" t="s">
        <v>296</v>
      </c>
      <c r="H286" s="58" t="s">
        <v>297</v>
      </c>
      <c r="I286" s="58" t="s">
        <v>298</v>
      </c>
      <c r="J286" s="59" t="s">
        <v>299</v>
      </c>
      <c r="K286" s="57" t="s">
        <v>284</v>
      </c>
      <c r="L286" s="58" t="s">
        <v>287</v>
      </c>
      <c r="M286" s="58" t="s">
        <v>295</v>
      </c>
      <c r="N286" s="58" t="s">
        <v>296</v>
      </c>
      <c r="O286" s="58" t="s">
        <v>297</v>
      </c>
      <c r="P286" s="58" t="s">
        <v>298</v>
      </c>
      <c r="Q286" s="59" t="s">
        <v>299</v>
      </c>
      <c r="R286" s="57" t="s">
        <v>284</v>
      </c>
      <c r="S286" s="58" t="s">
        <v>287</v>
      </c>
      <c r="T286" s="58" t="s">
        <v>295</v>
      </c>
      <c r="U286" s="58" t="s">
        <v>296</v>
      </c>
      <c r="V286" s="58" t="s">
        <v>297</v>
      </c>
      <c r="W286" s="58" t="s">
        <v>298</v>
      </c>
      <c r="X286" s="59" t="s">
        <v>299</v>
      </c>
      <c r="Y286" s="58"/>
      <c r="Z286" s="58"/>
    </row>
    <row r="287" spans="1:1024" ht="12.75" customHeight="1" x14ac:dyDescent="0.3">
      <c r="A287" s="17" t="s">
        <v>300</v>
      </c>
      <c r="B287" s="58">
        <v>0.16328699999999999</v>
      </c>
      <c r="C287" s="58">
        <v>1.04105</v>
      </c>
      <c r="D287" s="60">
        <v>0.163692</v>
      </c>
      <c r="E287" s="61">
        <v>2.4838599999999999E-2</v>
      </c>
      <c r="F287" s="61">
        <v>6.1711999999999997E-4</v>
      </c>
      <c r="G287" s="61">
        <v>1.1470400000000001</v>
      </c>
      <c r="H287" s="61">
        <v>0.50475400000000004</v>
      </c>
      <c r="I287" s="61">
        <v>1.0421100000000001</v>
      </c>
      <c r="J287" s="62">
        <v>0.25477772409999999</v>
      </c>
      <c r="K287" s="60">
        <v>0.16418099999999999</v>
      </c>
      <c r="L287" s="61">
        <v>1.7733599999999999E-2</v>
      </c>
      <c r="M287" s="61">
        <v>3.1527969999999998E-4</v>
      </c>
      <c r="N287" s="61">
        <v>1.0874200000000001</v>
      </c>
      <c r="O287" s="61">
        <v>0.27376600000000001</v>
      </c>
      <c r="P287" s="61">
        <v>1.0434099999999999</v>
      </c>
      <c r="Q287" s="62">
        <v>7.4953392300000005E-2</v>
      </c>
      <c r="R287" s="60">
        <v>0.16383800000000001</v>
      </c>
      <c r="S287" s="61">
        <v>1.30968E-2</v>
      </c>
      <c r="T287" s="61">
        <v>1.7182969999999999E-4</v>
      </c>
      <c r="U287" s="61">
        <v>1.0685</v>
      </c>
      <c r="V287" s="61">
        <v>0.18865399999999999</v>
      </c>
      <c r="W287" s="61">
        <v>1.04559</v>
      </c>
      <c r="X287" s="62">
        <v>3.5610943300000003E-2</v>
      </c>
      <c r="Y287" s="61"/>
      <c r="Z287" s="61"/>
      <c r="AH287" s="63"/>
      <c r="AI287" s="63"/>
    </row>
    <row r="288" spans="1:1024" ht="12.75" customHeight="1" x14ac:dyDescent="0.3">
      <c r="A288" s="17" t="s">
        <v>354</v>
      </c>
      <c r="B288" s="58">
        <v>0.16328699999999999</v>
      </c>
      <c r="C288" s="58">
        <v>1.04105</v>
      </c>
      <c r="D288" s="60">
        <v>0.165126</v>
      </c>
      <c r="E288" s="61">
        <v>3.00231E-2</v>
      </c>
      <c r="F288" s="61">
        <v>9.0476840000000005E-4</v>
      </c>
      <c r="G288" s="61">
        <v>1.13171</v>
      </c>
      <c r="H288" s="61">
        <v>0.47291299999999997</v>
      </c>
      <c r="I288" s="61">
        <v>1.0188999999999999</v>
      </c>
      <c r="J288" s="62">
        <v>0.224137328</v>
      </c>
      <c r="K288" s="60">
        <v>0.16483</v>
      </c>
      <c r="L288" s="61">
        <v>2.4312E-2</v>
      </c>
      <c r="M288" s="61">
        <v>5.9345410000000002E-4</v>
      </c>
      <c r="N288" s="61">
        <v>1.1274299999999999</v>
      </c>
      <c r="O288" s="61">
        <v>0.36932199999999998</v>
      </c>
      <c r="P288" s="61">
        <v>1.0450299999999999</v>
      </c>
      <c r="Q288" s="62">
        <v>0.13641458000000001</v>
      </c>
      <c r="R288" s="60" t="s">
        <v>307</v>
      </c>
      <c r="S288" s="61">
        <v>0</v>
      </c>
      <c r="T288" s="61"/>
      <c r="U288" s="61" t="s">
        <v>307</v>
      </c>
      <c r="V288" s="61" t="s">
        <v>307</v>
      </c>
      <c r="W288" s="61" t="s">
        <v>307</v>
      </c>
      <c r="X288" s="62"/>
      <c r="Y288" s="61"/>
      <c r="Z288" s="61"/>
      <c r="AA288" s="15">
        <f>IF("na"=F288,"",F288/F287)</f>
        <v>1.4661142079336273</v>
      </c>
      <c r="AB288" s="13">
        <f>IF("na"=J288,"",J288/J287)</f>
        <v>0.87973675403437679</v>
      </c>
      <c r="AC288" s="13">
        <f>IF("na"=M288,"",M288/M287)</f>
        <v>1.8823098981634405</v>
      </c>
      <c r="AD288" s="13">
        <f>IF("na"=Q288,"",Q288/Q287)</f>
        <v>1.8199920752619492</v>
      </c>
      <c r="AE288" s="13">
        <f>IF("na"=T288,"",T288/T287)</f>
        <v>0</v>
      </c>
      <c r="AF288" s="13">
        <f>IF("na"=X288,"",X288/X287)</f>
        <v>0</v>
      </c>
      <c r="AG288" s="13">
        <f>ROW()</f>
        <v>288</v>
      </c>
      <c r="AH288" s="63">
        <f t="shared" ref="AH288:AM291" ca="1" si="33">SUM(IF(INDIRECT(ADDRESS(ROW(),AH$40))&gt;INDIRECT(ADDRESS($AG288,AH$40)),1,0),IF(INDIRECT(ADDRESS(ROW(),AH$40))&gt;INDIRECT(ADDRESS($AG288+1,AH$40)),1,0),IF(INDIRECT(ADDRESS(ROW(),AH$40))&gt;INDIRECT(ADDRESS($AG288+2,AH$40)),1,0),IF(INDIRECT(ADDRESS(ROW(),AH$40))&gt;INDIRECT(ADDRESS($AG288+3,AH$40)),1,0))+1</f>
        <v>3</v>
      </c>
      <c r="AI288" s="63">
        <f t="shared" ca="1" si="33"/>
        <v>3</v>
      </c>
      <c r="AJ288" s="63">
        <f t="shared" ca="1" si="33"/>
        <v>4</v>
      </c>
      <c r="AK288" s="63">
        <f t="shared" ca="1" si="33"/>
        <v>4</v>
      </c>
      <c r="AL288" s="63">
        <f t="shared" ca="1" si="33"/>
        <v>1</v>
      </c>
      <c r="AM288" s="63">
        <f t="shared" ca="1" si="33"/>
        <v>1</v>
      </c>
      <c r="AO288" s="14">
        <f>IF("na"=F288,"",SQRT(F288)/SQRT(F287))</f>
        <v>1.2108320312634728</v>
      </c>
      <c r="AP288" s="14">
        <f>IF("na"=J288,"",SQRT(J288)/SQRT(J287))</f>
        <v>0.93794283089875852</v>
      </c>
      <c r="AQ288" s="14">
        <f>IF("na"=M288,"",SQRT(M288)/SQRT(M287))</f>
        <v>1.3719729946917472</v>
      </c>
      <c r="AR288" s="14">
        <f>IF("na"=Q288,"",SQRT(Q288)/SQRT(Q287))</f>
        <v>1.3490708192166745</v>
      </c>
      <c r="AS288" s="14">
        <f>IF("na"=T288,"",SQRT(T288)/SQRT(T287))</f>
        <v>0</v>
      </c>
      <c r="AT288" s="14">
        <f>IF("na"=X288,"",SQRT(X288)/SQRT(X287))</f>
        <v>0</v>
      </c>
    </row>
    <row r="289" spans="1:1024" ht="12.75" customHeight="1" x14ac:dyDescent="0.3">
      <c r="A289" s="17" t="s">
        <v>281</v>
      </c>
      <c r="B289" s="58">
        <v>0.16328699999999999</v>
      </c>
      <c r="C289" s="58">
        <v>1.04105</v>
      </c>
      <c r="D289" s="60">
        <v>0.17330699999999999</v>
      </c>
      <c r="E289" s="61">
        <v>2.6018900000000001E-2</v>
      </c>
      <c r="F289" s="61">
        <v>7.7738350000000004E-4</v>
      </c>
      <c r="G289" s="61">
        <v>1.08263</v>
      </c>
      <c r="H289" s="61">
        <v>0.44461000000000001</v>
      </c>
      <c r="I289" s="61">
        <v>0.98648100000000005</v>
      </c>
      <c r="J289" s="62">
        <v>0.20065582779999999</v>
      </c>
      <c r="K289" s="60">
        <v>0.173101</v>
      </c>
      <c r="L289" s="61">
        <v>1.9446700000000001E-2</v>
      </c>
      <c r="M289" s="61">
        <v>4.744886E-4</v>
      </c>
      <c r="N289" s="61">
        <v>1.0101500000000001</v>
      </c>
      <c r="O289" s="61">
        <v>0.25947599999999998</v>
      </c>
      <c r="P289" s="61">
        <v>0.96723800000000004</v>
      </c>
      <c r="Q289" s="62">
        <v>7.2776005800000002E-2</v>
      </c>
      <c r="R289" s="60">
        <v>0.17204800000000001</v>
      </c>
      <c r="S289" s="61">
        <v>1.52754E-2</v>
      </c>
      <c r="T289" s="61">
        <v>3.1009290000000002E-4</v>
      </c>
      <c r="U289" s="61">
        <v>0.99209899999999995</v>
      </c>
      <c r="V289" s="61">
        <v>0.17017399999999999</v>
      </c>
      <c r="W289" s="61">
        <v>0.96970199999999995</v>
      </c>
      <c r="X289" s="62">
        <v>3.4049727299999999E-2</v>
      </c>
      <c r="Y289" s="61"/>
      <c r="Z289" s="61"/>
      <c r="AA289" s="15">
        <f>IF("na"=F289,"",F289/F287)</f>
        <v>1.2596958452164897</v>
      </c>
      <c r="AB289" s="13">
        <f>IF("na"=J289,"",J289/J287)</f>
        <v>0.78757210234456287</v>
      </c>
      <c r="AC289" s="13">
        <f>IF("na"=M289,"",M289/M287)</f>
        <v>1.5049766921244851</v>
      </c>
      <c r="AD289" s="13">
        <f>IF("na"=Q289,"",Q289/Q287)</f>
        <v>0.97095012736334818</v>
      </c>
      <c r="AE289" s="13">
        <f>IF("na"=T289,"",T289/T287)</f>
        <v>1.8046525135061053</v>
      </c>
      <c r="AF289" s="13">
        <f>IF("na"=X289,"",X289/X287)</f>
        <v>0.95615909449947079</v>
      </c>
      <c r="AG289" s="13">
        <f>AG288</f>
        <v>288</v>
      </c>
      <c r="AH289" s="63">
        <f t="shared" ca="1" si="33"/>
        <v>2</v>
      </c>
      <c r="AI289" s="63">
        <f t="shared" ca="1" si="33"/>
        <v>2</v>
      </c>
      <c r="AJ289" s="63">
        <f t="shared" ca="1" si="33"/>
        <v>2</v>
      </c>
      <c r="AK289" s="63">
        <f t="shared" ca="1" si="33"/>
        <v>2</v>
      </c>
      <c r="AL289" s="63">
        <f t="shared" ca="1" si="33"/>
        <v>3</v>
      </c>
      <c r="AM289" s="63">
        <f t="shared" ca="1" si="33"/>
        <v>2</v>
      </c>
      <c r="AO289" s="14">
        <f>IF("na"=F289,"",SQRT(F289)/SQRT(F287))</f>
        <v>1.122361726546522</v>
      </c>
      <c r="AP289" s="14">
        <f>IF("na"=J289,"",SQRT(J289)/SQRT(J287))</f>
        <v>0.88745259160394763</v>
      </c>
      <c r="AQ289" s="14">
        <f>IF("na"=M289,"",SQRT(M289)/SQRT(M287))</f>
        <v>1.2267749150208791</v>
      </c>
      <c r="AR289" s="14">
        <f>IF("na"=Q289,"",SQRT(Q289)/SQRT(Q287))</f>
        <v>0.98536801620681203</v>
      </c>
      <c r="AS289" s="14">
        <f>IF("na"=T289,"",SQRT(T289)/SQRT(T287))</f>
        <v>1.3433735569476217</v>
      </c>
      <c r="AT289" s="14">
        <f>IF("na"=X289,"",SQRT(X289)/SQRT(X287))</f>
        <v>0.97783387878487349</v>
      </c>
    </row>
    <row r="290" spans="1:1024" ht="12.75" customHeight="1" x14ac:dyDescent="0.3">
      <c r="A290" s="17" t="s">
        <v>282</v>
      </c>
      <c r="B290" s="58">
        <v>0.16328699999999999</v>
      </c>
      <c r="C290" s="58">
        <v>1.04105</v>
      </c>
      <c r="D290" s="64">
        <v>0.16338900000000001</v>
      </c>
      <c r="E290" s="65">
        <v>2.54021E-2</v>
      </c>
      <c r="F290" s="66">
        <v>6.4527699999999998E-4</v>
      </c>
      <c r="G290" s="65">
        <v>1.12032</v>
      </c>
      <c r="H290" s="66">
        <v>0.43723299999999998</v>
      </c>
      <c r="I290" s="66">
        <v>1.0278700000000001</v>
      </c>
      <c r="J290" s="67">
        <v>0.19134640859999999</v>
      </c>
      <c r="K290" s="64">
        <v>0.16556000000000001</v>
      </c>
      <c r="L290" s="65">
        <v>1.8816300000000001E-2</v>
      </c>
      <c r="M290" s="66">
        <v>3.5921960000000002E-4</v>
      </c>
      <c r="N290" s="65">
        <v>1.0891999999999999</v>
      </c>
      <c r="O290" s="66">
        <v>0.266351</v>
      </c>
      <c r="P290" s="66">
        <v>1.0481</v>
      </c>
      <c r="Q290" s="67">
        <v>7.09925577E-2</v>
      </c>
      <c r="R290" s="64">
        <v>0.16425899999999999</v>
      </c>
      <c r="S290" s="65">
        <v>1.27831E-2</v>
      </c>
      <c r="T290" s="66">
        <v>1.6435230000000001E-4</v>
      </c>
      <c r="U290" s="65">
        <v>1.07413</v>
      </c>
      <c r="V290" s="66">
        <v>0.18636900000000001</v>
      </c>
      <c r="W290" s="66">
        <v>1.05213</v>
      </c>
      <c r="X290" s="67">
        <v>3.4856170499999999E-2</v>
      </c>
      <c r="Y290" s="65"/>
      <c r="Z290" s="65"/>
      <c r="AA290" s="15">
        <f>IF("na"=F290,"",F290/F287)</f>
        <v>1.0456264583873478</v>
      </c>
      <c r="AB290" s="13">
        <f>IF("na"=J290,"",J290/J287)</f>
        <v>0.7510327257845224</v>
      </c>
      <c r="AC290" s="13">
        <f>IF("na"=M290,"",M290/M287)</f>
        <v>1.139367996099971</v>
      </c>
      <c r="AD290" s="13">
        <f>IF("na"=Q290,"",Q290/Q287)</f>
        <v>0.94715603285643413</v>
      </c>
      <c r="AE290" s="13">
        <f>IF("na"=T290,"",T290/T287)</f>
        <v>0.95648365794737478</v>
      </c>
      <c r="AF290" s="13">
        <f>IF("na"=X290,"",X290/X287)</f>
        <v>0.97880503210371284</v>
      </c>
      <c r="AG290" s="13">
        <f>AG289</f>
        <v>288</v>
      </c>
      <c r="AH290" s="63">
        <f t="shared" ca="1" si="33"/>
        <v>1</v>
      </c>
      <c r="AI290" s="63">
        <f t="shared" ca="1" si="33"/>
        <v>1</v>
      </c>
      <c r="AJ290" s="63">
        <f t="shared" ca="1" si="33"/>
        <v>1</v>
      </c>
      <c r="AK290" s="63">
        <f t="shared" ca="1" si="33"/>
        <v>1</v>
      </c>
      <c r="AL290" s="63">
        <f t="shared" ca="1" si="33"/>
        <v>2</v>
      </c>
      <c r="AM290" s="63">
        <f t="shared" ca="1" si="33"/>
        <v>3</v>
      </c>
      <c r="AO290" s="14">
        <f>IF("na"=F290,"",SQRT(F290)/SQRT(F287))</f>
        <v>1.0225587799179798</v>
      </c>
      <c r="AP290" s="14">
        <f>IF("na"=J290,"",SQRT(J290)/SQRT(J287))</f>
        <v>0.86662144318296352</v>
      </c>
      <c r="AQ290" s="14">
        <f>IF("na"=M290,"",SQRT(M290)/SQRT(M287))</f>
        <v>1.0674118212292627</v>
      </c>
      <c r="AR290" s="14">
        <f>IF("na"=Q290,"",SQRT(Q290)/SQRT(Q287))</f>
        <v>0.97321941660472133</v>
      </c>
      <c r="AS290" s="14">
        <f>IF("na"=T290,"",SQRT(T290)/SQRT(T287))</f>
        <v>0.977999825126454</v>
      </c>
      <c r="AT290" s="14">
        <f>IF("na"=X290,"",SQRT(X290)/SQRT(X287))</f>
        <v>0.98934575963295701</v>
      </c>
    </row>
    <row r="291" spans="1:1024" ht="12.75" customHeight="1" x14ac:dyDescent="0.3">
      <c r="A291" s="17" t="s">
        <v>283</v>
      </c>
      <c r="B291" s="58">
        <v>0.16328699999999999</v>
      </c>
      <c r="C291" s="58">
        <v>1.04105</v>
      </c>
      <c r="D291" s="68">
        <v>0.17216600000000001</v>
      </c>
      <c r="E291" s="13">
        <v>2.90446E-2</v>
      </c>
      <c r="F291" s="66">
        <v>9.2242530000000004E-4</v>
      </c>
      <c r="G291" s="65">
        <v>1.06267</v>
      </c>
      <c r="H291" s="66">
        <v>0.48511100000000001</v>
      </c>
      <c r="I291" s="66">
        <v>0.95210399999999995</v>
      </c>
      <c r="J291" s="67">
        <v>0.24324407319999999</v>
      </c>
      <c r="K291" s="68">
        <v>0.17095299999999999</v>
      </c>
      <c r="L291" s="13">
        <v>2.2222499999999999E-2</v>
      </c>
      <c r="M291" s="66">
        <v>5.5260699999999999E-4</v>
      </c>
      <c r="N291" s="65">
        <v>1.02535</v>
      </c>
      <c r="O291" s="66">
        <v>0.30406699999999998</v>
      </c>
      <c r="P291" s="66">
        <v>0.96801800000000005</v>
      </c>
      <c r="Q291" s="67">
        <v>9.7790413399999998E-2</v>
      </c>
      <c r="R291" s="68">
        <v>0.168849</v>
      </c>
      <c r="S291" s="13">
        <v>1.8032599999999999E-2</v>
      </c>
      <c r="T291" s="66">
        <v>3.561104E-4</v>
      </c>
      <c r="U291" s="65">
        <v>1.0282899999999999</v>
      </c>
      <c r="V291" s="66">
        <v>0.223827</v>
      </c>
      <c r="W291" s="66">
        <v>0.99434800000000001</v>
      </c>
      <c r="X291" s="67">
        <v>5.2279602699999997E-2</v>
      </c>
      <c r="Y291" s="65"/>
      <c r="Z291" s="65"/>
      <c r="AA291" s="15">
        <f>IF("na"=F291,"",F291/F287)</f>
        <v>1.494725985221675</v>
      </c>
      <c r="AB291" s="13">
        <f>IF("na"=J291,"",J291/J287)</f>
        <v>0.95473053642840044</v>
      </c>
      <c r="AC291" s="13">
        <f>IF("na"=M291,"",M291/M287)</f>
        <v>1.752751604369073</v>
      </c>
      <c r="AD291" s="13">
        <f>IF("na"=Q291,"",Q291/Q287)</f>
        <v>1.3046829556238777</v>
      </c>
      <c r="AE291" s="13">
        <f>IF("na"=T291,"",T291/T287)</f>
        <v>2.0724612799766282</v>
      </c>
      <c r="AF291" s="13">
        <f>IF("na"=X291,"",X291/X287)</f>
        <v>1.4680768846693255</v>
      </c>
      <c r="AG291" s="13">
        <f>AG290</f>
        <v>288</v>
      </c>
      <c r="AH291" s="63">
        <f t="shared" ca="1" si="33"/>
        <v>4</v>
      </c>
      <c r="AI291" s="63">
        <f t="shared" ca="1" si="33"/>
        <v>4</v>
      </c>
      <c r="AJ291" s="63">
        <f t="shared" ca="1" si="33"/>
        <v>3</v>
      </c>
      <c r="AK291" s="63">
        <f t="shared" ca="1" si="33"/>
        <v>3</v>
      </c>
      <c r="AL291" s="63">
        <f t="shared" ca="1" si="33"/>
        <v>4</v>
      </c>
      <c r="AM291" s="63">
        <f t="shared" ca="1" si="33"/>
        <v>4</v>
      </c>
      <c r="AO291" s="14">
        <f>IF("na"=F291,"",SQRT(F291)/SQRT(F287))</f>
        <v>1.2225898679531395</v>
      </c>
      <c r="AP291" s="14">
        <f>IF("na"=J291,"",SQRT(J291)/SQRT(J287))</f>
        <v>0.97710313500080459</v>
      </c>
      <c r="AQ291" s="14">
        <f>IF("na"=M291,"",SQRT(M291)/SQRT(M287))</f>
        <v>1.3239152557354541</v>
      </c>
      <c r="AR291" s="14">
        <f>IF("na"=Q291,"",SQRT(Q291)/SQRT(Q287))</f>
        <v>1.1422271908967487</v>
      </c>
      <c r="AS291" s="14">
        <f>IF("na"=T291,"",SQRT(T291)/SQRT(T287))</f>
        <v>1.4396045568060098</v>
      </c>
      <c r="AT291" s="14">
        <f>IF("na"=X291,"",SQRT(X291)/SQRT(X287))</f>
        <v>1.2116422263479123</v>
      </c>
    </row>
    <row r="292" spans="1:1024" ht="12.75" customHeight="1" x14ac:dyDescent="0.3">
      <c r="B292" s="69"/>
      <c r="C292" s="69"/>
      <c r="D292" s="13"/>
      <c r="E292" s="13"/>
      <c r="F292" s="13"/>
      <c r="G292" s="13"/>
      <c r="H292" s="13"/>
      <c r="I292" s="13"/>
      <c r="J292" s="13"/>
      <c r="K292" s="13"/>
      <c r="L292" s="13"/>
    </row>
    <row r="293" spans="1:1024" s="52" customFormat="1" ht="12.75" customHeight="1" x14ac:dyDescent="0.3">
      <c r="A293" s="17"/>
      <c r="B293" s="17"/>
      <c r="C293" s="17"/>
      <c r="D293" s="6" t="s">
        <v>329</v>
      </c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17"/>
      <c r="Z293" s="17"/>
      <c r="AA293" s="51"/>
      <c r="AH293" s="53"/>
      <c r="AI293" s="53"/>
      <c r="AJ293" s="53"/>
      <c r="AK293" s="53"/>
      <c r="AL293" s="53"/>
      <c r="AM293" s="53"/>
      <c r="AP293" s="16"/>
      <c r="AKC293" s="7"/>
      <c r="AKD293" s="7"/>
      <c r="AKE293" s="7"/>
      <c r="AKF293" s="7"/>
      <c r="AKG293" s="7"/>
      <c r="AKH293" s="7"/>
      <c r="AKI293" s="7"/>
      <c r="AKJ293" s="7"/>
      <c r="AKK293" s="7"/>
      <c r="AKL293" s="7"/>
      <c r="AKM293" s="7"/>
      <c r="AKN293" s="7"/>
      <c r="AKO293" s="7"/>
      <c r="AKP293" s="7"/>
      <c r="AKQ293" s="7"/>
      <c r="AKR293" s="7"/>
      <c r="AKS293" s="7"/>
      <c r="AKT293" s="7"/>
      <c r="AKU293" s="7"/>
      <c r="AKV293" s="7"/>
      <c r="AKW293" s="7"/>
      <c r="AKX293" s="7"/>
      <c r="AKY293" s="7"/>
      <c r="AKZ293" s="7"/>
      <c r="ALA293" s="7"/>
      <c r="ALB293" s="7"/>
      <c r="ALC293" s="7"/>
      <c r="ALD293" s="7"/>
      <c r="ALE293" s="7"/>
      <c r="ALF293" s="7"/>
      <c r="ALG293" s="7"/>
      <c r="ALH293" s="7"/>
      <c r="ALI293" s="7"/>
      <c r="ALJ293" s="7"/>
      <c r="ALK293" s="7"/>
      <c r="ALL293" s="7"/>
      <c r="ALM293" s="7"/>
      <c r="ALN293" s="7"/>
      <c r="ALO293" s="7"/>
      <c r="ALP293" s="7"/>
      <c r="ALQ293" s="7"/>
      <c r="ALR293" s="7"/>
      <c r="ALS293" s="7"/>
      <c r="ALT293" s="7"/>
      <c r="ALU293" s="7"/>
      <c r="ALV293" s="7"/>
      <c r="ALW293" s="7"/>
      <c r="ALX293" s="7"/>
      <c r="ALY293" s="7"/>
      <c r="ALZ293" s="7"/>
      <c r="AMA293" s="7"/>
      <c r="AMB293" s="7"/>
      <c r="AMC293" s="7"/>
      <c r="AMD293" s="7"/>
      <c r="AME293" s="7"/>
      <c r="AMF293" s="7"/>
      <c r="AMG293" s="7"/>
      <c r="AMH293" s="7"/>
      <c r="AMI293" s="7"/>
      <c r="AMJ293" s="7"/>
    </row>
    <row r="294" spans="1:1024" ht="12.75" customHeight="1" x14ac:dyDescent="0.3">
      <c r="B294" s="54" t="s">
        <v>293</v>
      </c>
      <c r="C294" s="54" t="s">
        <v>293</v>
      </c>
      <c r="D294" s="1">
        <v>7</v>
      </c>
      <c r="E294" s="1"/>
      <c r="F294" s="1"/>
      <c r="G294" s="1"/>
      <c r="H294" s="1"/>
      <c r="I294" s="1"/>
      <c r="J294" s="1"/>
      <c r="K294" s="1">
        <v>15</v>
      </c>
      <c r="L294" s="1"/>
      <c r="M294" s="1"/>
      <c r="N294" s="1"/>
      <c r="O294" s="1"/>
      <c r="P294" s="1"/>
      <c r="Q294" s="1"/>
      <c r="R294" s="1">
        <v>30</v>
      </c>
      <c r="S294" s="1"/>
      <c r="T294" s="1"/>
      <c r="U294" s="1"/>
      <c r="V294" s="1"/>
      <c r="W294" s="1"/>
      <c r="X294" s="1"/>
      <c r="Y294" s="55"/>
      <c r="Z294" s="55"/>
    </row>
    <row r="295" spans="1:1024" ht="12.75" customHeight="1" x14ac:dyDescent="0.3">
      <c r="B295" s="56" t="s">
        <v>284</v>
      </c>
      <c r="C295" s="56" t="s">
        <v>294</v>
      </c>
      <c r="D295" s="57" t="s">
        <v>284</v>
      </c>
      <c r="E295" s="58" t="s">
        <v>287</v>
      </c>
      <c r="F295" s="58" t="s">
        <v>295</v>
      </c>
      <c r="G295" s="58" t="s">
        <v>296</v>
      </c>
      <c r="H295" s="58" t="s">
        <v>297</v>
      </c>
      <c r="I295" s="58" t="s">
        <v>298</v>
      </c>
      <c r="J295" s="59" t="s">
        <v>299</v>
      </c>
      <c r="K295" s="57" t="s">
        <v>284</v>
      </c>
      <c r="L295" s="58" t="s">
        <v>287</v>
      </c>
      <c r="M295" s="58" t="s">
        <v>295</v>
      </c>
      <c r="N295" s="58" t="s">
        <v>296</v>
      </c>
      <c r="O295" s="58" t="s">
        <v>297</v>
      </c>
      <c r="P295" s="58" t="s">
        <v>298</v>
      </c>
      <c r="Q295" s="59" t="s">
        <v>299</v>
      </c>
      <c r="R295" s="57" t="s">
        <v>284</v>
      </c>
      <c r="S295" s="58" t="s">
        <v>287</v>
      </c>
      <c r="T295" s="58" t="s">
        <v>295</v>
      </c>
      <c r="U295" s="58" t="s">
        <v>296</v>
      </c>
      <c r="V295" s="58" t="s">
        <v>297</v>
      </c>
      <c r="W295" s="58" t="s">
        <v>298</v>
      </c>
      <c r="X295" s="59" t="s">
        <v>299</v>
      </c>
      <c r="Y295" s="58"/>
      <c r="Z295" s="58"/>
    </row>
    <row r="296" spans="1:1024" ht="12.75" customHeight="1" x14ac:dyDescent="0.3">
      <c r="A296" s="17" t="s">
        <v>300</v>
      </c>
      <c r="B296" s="58">
        <v>0.21393899999999999</v>
      </c>
      <c r="C296" s="58">
        <v>1.15534</v>
      </c>
      <c r="D296" s="60">
        <v>0.214896</v>
      </c>
      <c r="E296" s="61">
        <v>3.5009400000000003E-2</v>
      </c>
      <c r="F296" s="61">
        <v>1.2265738E-3</v>
      </c>
      <c r="G296" s="61">
        <v>1.25844</v>
      </c>
      <c r="H296" s="61">
        <v>0.49192000000000002</v>
      </c>
      <c r="I296" s="61">
        <v>1.1488400000000001</v>
      </c>
      <c r="J296" s="62">
        <v>0.24202753639999999</v>
      </c>
      <c r="K296" s="60">
        <v>0.214027</v>
      </c>
      <c r="L296" s="61">
        <v>2.4686300000000001E-2</v>
      </c>
      <c r="M296" s="61">
        <v>6.094211E-4</v>
      </c>
      <c r="N296" s="61">
        <v>1.2008099999999999</v>
      </c>
      <c r="O296" s="61">
        <v>0.323243</v>
      </c>
      <c r="P296" s="61">
        <v>1.14757</v>
      </c>
      <c r="Q296" s="62">
        <v>0.1045464099</v>
      </c>
      <c r="R296" s="60">
        <v>0.21335999999999999</v>
      </c>
      <c r="S296" s="61">
        <v>1.7932E-2</v>
      </c>
      <c r="T296" s="61">
        <v>3.2189179999999999E-4</v>
      </c>
      <c r="U296" s="61">
        <v>1.18662</v>
      </c>
      <c r="V296" s="61">
        <v>0.22174099999999999</v>
      </c>
      <c r="W296" s="61">
        <v>1.1600600000000001</v>
      </c>
      <c r="X296" s="62">
        <v>4.9191349400000001E-2</v>
      </c>
      <c r="Y296" s="61"/>
      <c r="Z296" s="61"/>
      <c r="AH296" s="63"/>
      <c r="AI296" s="63"/>
    </row>
    <row r="297" spans="1:1024" ht="12.75" customHeight="1" x14ac:dyDescent="0.3">
      <c r="A297" s="17" t="s">
        <v>354</v>
      </c>
      <c r="B297" s="58">
        <v>0.21393899999999999</v>
      </c>
      <c r="C297" s="58">
        <v>1.15534</v>
      </c>
      <c r="D297" s="60">
        <v>0.21326500000000001</v>
      </c>
      <c r="E297" s="61">
        <v>3.9950600000000003E-2</v>
      </c>
      <c r="F297" s="61">
        <v>1.5965046000000001E-3</v>
      </c>
      <c r="G297" s="61">
        <v>1.3094399999999999</v>
      </c>
      <c r="H297" s="61">
        <v>0.72436800000000001</v>
      </c>
      <c r="I297" s="61">
        <v>1.1435500000000001</v>
      </c>
      <c r="J297" s="62">
        <v>0.52484800350000005</v>
      </c>
      <c r="K297" s="60">
        <v>0.21315799999999999</v>
      </c>
      <c r="L297" s="61">
        <v>3.65201E-2</v>
      </c>
      <c r="M297" s="61">
        <v>1.3343275999999999E-3</v>
      </c>
      <c r="N297" s="61">
        <v>1.2432099999999999</v>
      </c>
      <c r="O297" s="61">
        <v>0.47386800000000001</v>
      </c>
      <c r="P297" s="61">
        <v>1.1507700000000001</v>
      </c>
      <c r="Q297" s="62">
        <v>0.2245717663</v>
      </c>
      <c r="R297" s="60">
        <v>0.21307899999999999</v>
      </c>
      <c r="S297" s="61">
        <v>3.3889599999999999E-2</v>
      </c>
      <c r="T297" s="61">
        <v>1.1492445E-3</v>
      </c>
      <c r="U297" s="61">
        <v>1.1916899999999999</v>
      </c>
      <c r="V297" s="61">
        <v>0.36736799999999997</v>
      </c>
      <c r="W297" s="61">
        <v>1.1378999999999999</v>
      </c>
      <c r="X297" s="62">
        <v>0.13526340100000001</v>
      </c>
      <c r="Y297" s="61"/>
      <c r="Z297" s="61"/>
      <c r="AA297" s="15">
        <f>IF("na"=F297,"",F297/F296)</f>
        <v>1.3015968545879588</v>
      </c>
      <c r="AB297" s="13">
        <f>IF("na"=J297,"",J297/J296)</f>
        <v>2.1685466509586804</v>
      </c>
      <c r="AC297" s="13">
        <f>IF("na"=M297,"",M297/M296)</f>
        <v>2.1895001666335476</v>
      </c>
      <c r="AD297" s="13">
        <f>IF("na"=Q297,"",Q297/Q296)</f>
        <v>2.14805813527988</v>
      </c>
      <c r="AE297" s="13">
        <f>IF("na"=T297,"",T297/T296)</f>
        <v>3.5702820015918393</v>
      </c>
      <c r="AF297" s="13">
        <f>IF("na"=X297,"",X297/X296)</f>
        <v>2.7497395914087286</v>
      </c>
      <c r="AG297" s="13">
        <f>ROW()</f>
        <v>297</v>
      </c>
      <c r="AH297" s="63">
        <f t="shared" ref="AH297:AM300" ca="1" si="34">SUM(IF(INDIRECT(ADDRESS(ROW(),AH$40))&gt;INDIRECT(ADDRESS($AG297,AH$40)),1,0),IF(INDIRECT(ADDRESS(ROW(),AH$40))&gt;INDIRECT(ADDRESS($AG297+1,AH$40)),1,0),IF(INDIRECT(ADDRESS(ROW(),AH$40))&gt;INDIRECT(ADDRESS($AG297+2,AH$40)),1,0),IF(INDIRECT(ADDRESS(ROW(),AH$40))&gt;INDIRECT(ADDRESS($AG297+3,AH$40)),1,0))+1</f>
        <v>2</v>
      </c>
      <c r="AI297" s="63">
        <f t="shared" ca="1" si="34"/>
        <v>3</v>
      </c>
      <c r="AJ297" s="63">
        <f t="shared" ca="1" si="34"/>
        <v>2</v>
      </c>
      <c r="AK297" s="63">
        <f t="shared" ca="1" si="34"/>
        <v>3</v>
      </c>
      <c r="AL297" s="63">
        <f t="shared" ca="1" si="34"/>
        <v>2</v>
      </c>
      <c r="AM297" s="63">
        <f t="shared" ca="1" si="34"/>
        <v>3</v>
      </c>
      <c r="AO297" s="14">
        <f>IF("na"=F297,"",SQRT(F297)/SQRT(F296))</f>
        <v>1.1408754772489234</v>
      </c>
      <c r="AP297" s="14">
        <f>IF("na"=J297,"",SQRT(J297)/SQRT(J296))</f>
        <v>1.4725986048338766</v>
      </c>
      <c r="AQ297" s="14">
        <f>IF("na"=M297,"",SQRT(M297)/SQRT(M296))</f>
        <v>1.4796959710134878</v>
      </c>
      <c r="AR297" s="14">
        <f>IF("na"=Q297,"",SQRT(Q297)/SQRT(Q296))</f>
        <v>1.4656255099034952</v>
      </c>
      <c r="AS297" s="14">
        <f>IF("na"=T297,"",SQRT(T297)/SQRT(T296))</f>
        <v>1.8895189868302036</v>
      </c>
      <c r="AT297" s="14">
        <f>IF("na"=X297,"",SQRT(X297)/SQRT(X296))</f>
        <v>1.6582338771743654</v>
      </c>
    </row>
    <row r="298" spans="1:1024" ht="12.75" customHeight="1" x14ac:dyDescent="0.3">
      <c r="A298" s="17" t="s">
        <v>281</v>
      </c>
      <c r="B298" s="58">
        <v>0.21393899999999999</v>
      </c>
      <c r="C298" s="58">
        <v>1.15534</v>
      </c>
      <c r="D298" s="60">
        <v>0.24029600000000001</v>
      </c>
      <c r="E298" s="61">
        <v>3.5532300000000003E-2</v>
      </c>
      <c r="F298" s="61">
        <v>1.9572357000000001E-3</v>
      </c>
      <c r="G298" s="61">
        <v>1.37358</v>
      </c>
      <c r="H298" s="61">
        <v>0.58289000000000002</v>
      </c>
      <c r="I298" s="61">
        <v>1.2385900000000001</v>
      </c>
      <c r="J298" s="62">
        <v>0.34669131460000002</v>
      </c>
      <c r="K298" s="60">
        <v>0.238428</v>
      </c>
      <c r="L298" s="61">
        <v>2.7465300000000002E-2</v>
      </c>
      <c r="M298" s="61">
        <v>1.3540538000000001E-3</v>
      </c>
      <c r="N298" s="61">
        <v>1.2869900000000001</v>
      </c>
      <c r="O298" s="61">
        <v>0.35617799999999999</v>
      </c>
      <c r="P298" s="61">
        <v>1.22228</v>
      </c>
      <c r="Q298" s="62">
        <v>0.13134373120000001</v>
      </c>
      <c r="R298" s="60">
        <v>0.239757</v>
      </c>
      <c r="S298" s="61">
        <v>2.4045299999999999E-2</v>
      </c>
      <c r="T298" s="61">
        <v>1.2447455E-3</v>
      </c>
      <c r="U298" s="61">
        <v>1.2657099999999999</v>
      </c>
      <c r="V298" s="61">
        <v>0.27745300000000001</v>
      </c>
      <c r="W298" s="61">
        <v>1.2259500000000001</v>
      </c>
      <c r="X298" s="62">
        <v>8.1965939299999999E-2</v>
      </c>
      <c r="Y298" s="61"/>
      <c r="Z298" s="61"/>
      <c r="AA298" s="15">
        <f>IF("na"=F298,"",F298/F296)</f>
        <v>1.5956933859177493</v>
      </c>
      <c r="AB298" s="13">
        <f>IF("na"=J298,"",J298/J296)</f>
        <v>1.4324457446322212</v>
      </c>
      <c r="AC298" s="13">
        <f>IF("na"=M298,"",M298/M296)</f>
        <v>2.2218689178960167</v>
      </c>
      <c r="AD298" s="13">
        <f>IF("na"=Q298,"",Q298/Q296)</f>
        <v>1.2563198614436593</v>
      </c>
      <c r="AE298" s="13">
        <f>IF("na"=T298,"",T298/T296)</f>
        <v>3.8669686521992794</v>
      </c>
      <c r="AF298" s="13">
        <f>IF("na"=X298,"",X298/X296)</f>
        <v>1.6662673478113612</v>
      </c>
      <c r="AG298" s="13">
        <f>AG297</f>
        <v>297</v>
      </c>
      <c r="AH298" s="63">
        <f t="shared" ca="1" si="34"/>
        <v>3</v>
      </c>
      <c r="AI298" s="63">
        <f t="shared" ca="1" si="34"/>
        <v>2</v>
      </c>
      <c r="AJ298" s="63">
        <f t="shared" ca="1" si="34"/>
        <v>3</v>
      </c>
      <c r="AK298" s="63">
        <f t="shared" ca="1" si="34"/>
        <v>2</v>
      </c>
      <c r="AL298" s="63">
        <f t="shared" ca="1" si="34"/>
        <v>3</v>
      </c>
      <c r="AM298" s="63">
        <f t="shared" ca="1" si="34"/>
        <v>2</v>
      </c>
      <c r="AO298" s="14">
        <f>IF("na"=F298,"",SQRT(F298)/SQRT(F296))</f>
        <v>1.2632075783170986</v>
      </c>
      <c r="AP298" s="14">
        <f>IF("na"=J298,"",SQRT(J298)/SQRT(J296))</f>
        <v>1.1968482546389168</v>
      </c>
      <c r="AQ298" s="14">
        <f>IF("na"=M298,"",SQRT(M298)/SQRT(M296))</f>
        <v>1.4905934784159014</v>
      </c>
      <c r="AR298" s="14">
        <f>IF("na"=Q298,"",SQRT(Q298)/SQRT(Q296))</f>
        <v>1.1208567533113494</v>
      </c>
      <c r="AS298" s="14">
        <f>IF("na"=T298,"",SQRT(T298)/SQRT(T296))</f>
        <v>1.966460946014255</v>
      </c>
      <c r="AT298" s="14">
        <f>IF("na"=X298,"",SQRT(X298)/SQRT(X296))</f>
        <v>1.2908397839435231</v>
      </c>
    </row>
    <row r="299" spans="1:1024" ht="12.75" customHeight="1" x14ac:dyDescent="0.3">
      <c r="A299" s="17" t="s">
        <v>282</v>
      </c>
      <c r="B299" s="58">
        <v>0.21393899999999999</v>
      </c>
      <c r="C299" s="58">
        <v>1.15534</v>
      </c>
      <c r="D299" s="64">
        <v>0.21818100000000001</v>
      </c>
      <c r="E299" s="65">
        <v>3.5158000000000002E-2</v>
      </c>
      <c r="F299" s="66">
        <v>1.2540794000000001E-3</v>
      </c>
      <c r="G299" s="65">
        <v>1.30406</v>
      </c>
      <c r="H299" s="66">
        <v>0.57481899999999997</v>
      </c>
      <c r="I299" s="66">
        <v>1.1765600000000001</v>
      </c>
      <c r="J299" s="67">
        <v>0.33086717110000002</v>
      </c>
      <c r="K299" s="64">
        <v>0.219697</v>
      </c>
      <c r="L299" s="65">
        <v>2.42501E-2</v>
      </c>
      <c r="M299" s="66">
        <v>6.2122179999999998E-4</v>
      </c>
      <c r="N299" s="65">
        <v>1.24953</v>
      </c>
      <c r="O299" s="66">
        <v>0.33360699999999999</v>
      </c>
      <c r="P299" s="66">
        <v>1.1915800000000001</v>
      </c>
      <c r="Q299" s="67">
        <v>0.112606968</v>
      </c>
      <c r="R299" s="64">
        <v>0.21915100000000001</v>
      </c>
      <c r="S299" s="65">
        <v>1.74308E-2</v>
      </c>
      <c r="T299" s="66">
        <v>3.3099760000000002E-4</v>
      </c>
      <c r="U299" s="65">
        <v>1.19512</v>
      </c>
      <c r="V299" s="66">
        <v>0.218332</v>
      </c>
      <c r="W299" s="66">
        <v>1.171</v>
      </c>
      <c r="X299" s="67">
        <v>4.79140978E-2</v>
      </c>
      <c r="Y299" s="65"/>
      <c r="Z299" s="65"/>
      <c r="AA299" s="15">
        <f>IF("na"=F299,"",F299/F296)</f>
        <v>1.0224247411774163</v>
      </c>
      <c r="AB299" s="13">
        <f>IF("na"=J299,"",J299/J296)</f>
        <v>1.3670641614645631</v>
      </c>
      <c r="AC299" s="13">
        <f>IF("na"=M299,"",M299/M296)</f>
        <v>1.0193637863867857</v>
      </c>
      <c r="AD299" s="13">
        <f>IF("na"=Q299,"",Q299/Q296)</f>
        <v>1.0771002859659173</v>
      </c>
      <c r="AE299" s="13">
        <f>IF("na"=T299,"",T299/T296)</f>
        <v>1.0282883875886246</v>
      </c>
      <c r="AF299" s="13">
        <f>IF("na"=X299,"",X299/X296)</f>
        <v>0.97403503633100175</v>
      </c>
      <c r="AG299" s="13">
        <f>AG298</f>
        <v>297</v>
      </c>
      <c r="AH299" s="63">
        <f t="shared" ca="1" si="34"/>
        <v>1</v>
      </c>
      <c r="AI299" s="63">
        <f t="shared" ca="1" si="34"/>
        <v>1</v>
      </c>
      <c r="AJ299" s="63">
        <f t="shared" ca="1" si="34"/>
        <v>1</v>
      </c>
      <c r="AK299" s="63">
        <f t="shared" ca="1" si="34"/>
        <v>1</v>
      </c>
      <c r="AL299" s="63">
        <f t="shared" ca="1" si="34"/>
        <v>1</v>
      </c>
      <c r="AM299" s="63">
        <f t="shared" ca="1" si="34"/>
        <v>1</v>
      </c>
      <c r="AO299" s="14">
        <f>IF("na"=F299,"",SQRT(F299)/SQRT(F296))</f>
        <v>1.0111502070302989</v>
      </c>
      <c r="AP299" s="14">
        <f>IF("na"=J299,"",SQRT(J299)/SQRT(J296))</f>
        <v>1.1692151904010499</v>
      </c>
      <c r="AQ299" s="14">
        <f>IF("na"=M299,"",SQRT(M299)/SQRT(M296))</f>
        <v>1.0096354720327461</v>
      </c>
      <c r="AR299" s="14">
        <f>IF("na"=Q299,"",SQRT(Q299)/SQRT(Q296))</f>
        <v>1.0378344212666668</v>
      </c>
      <c r="AS299" s="14">
        <f>IF("na"=T299,"",SQRT(T299)/SQRT(T296))</f>
        <v>1.0140455549868677</v>
      </c>
      <c r="AT299" s="14">
        <f>IF("na"=X299,"",SQRT(X299)/SQRT(X296))</f>
        <v>0.98693213359936849</v>
      </c>
    </row>
    <row r="300" spans="1:1024" ht="12.75" customHeight="1" x14ac:dyDescent="0.3">
      <c r="A300" s="17" t="s">
        <v>283</v>
      </c>
      <c r="B300" s="58">
        <v>0.21393899999999999</v>
      </c>
      <c r="C300" s="58">
        <v>1.15534</v>
      </c>
      <c r="D300" s="68">
        <v>0.24066299999999999</v>
      </c>
      <c r="E300" s="13">
        <v>4.9055500000000002E-2</v>
      </c>
      <c r="F300" s="66">
        <v>3.1206140999999999E-3</v>
      </c>
      <c r="G300" s="65">
        <v>1.44946</v>
      </c>
      <c r="H300" s="66">
        <v>0.82109200000000004</v>
      </c>
      <c r="I300" s="66">
        <v>1.23645</v>
      </c>
      <c r="J300" s="67">
        <v>0.6807709045</v>
      </c>
      <c r="K300" s="68">
        <v>0.241484</v>
      </c>
      <c r="L300" s="13">
        <v>4.4203699999999999E-2</v>
      </c>
      <c r="M300" s="66">
        <v>2.7126939999999999E-3</v>
      </c>
      <c r="N300" s="65">
        <v>1.3468899999999999</v>
      </c>
      <c r="O300" s="66">
        <v>0.50592700000000002</v>
      </c>
      <c r="P300" s="66">
        <v>1.2308699999999999</v>
      </c>
      <c r="Q300" s="67">
        <v>0.26166691019999999</v>
      </c>
      <c r="R300" s="68">
        <v>0.24127699999999999</v>
      </c>
      <c r="S300" s="13">
        <v>4.0089600000000003E-2</v>
      </c>
      <c r="T300" s="66">
        <v>2.3545421999999999E-3</v>
      </c>
      <c r="U300" s="65">
        <v>1.3149</v>
      </c>
      <c r="V300" s="66">
        <v>0.41334599999999999</v>
      </c>
      <c r="W300" s="66">
        <v>1.23949</v>
      </c>
      <c r="X300" s="67">
        <v>0.17793613820000001</v>
      </c>
      <c r="Y300" s="65"/>
      <c r="Z300" s="65"/>
      <c r="AA300" s="15">
        <f>IF("na"=F300,"",F300/F296)</f>
        <v>2.5441714962442536</v>
      </c>
      <c r="AB300" s="13">
        <f>IF("na"=J300,"",J300/J296)</f>
        <v>2.8127828536621009</v>
      </c>
      <c r="AC300" s="13">
        <f>IF("na"=M300,"",M300/M296)</f>
        <v>4.4512636664532943</v>
      </c>
      <c r="AD300" s="13">
        <f>IF("na"=Q300,"",Q300/Q296)</f>
        <v>2.5028780084393887</v>
      </c>
      <c r="AE300" s="13">
        <f>IF("na"=T300,"",T300/T296)</f>
        <v>7.314700778336074</v>
      </c>
      <c r="AF300" s="13">
        <f>IF("na"=X300,"",X300/X296)</f>
        <v>3.6172241739723452</v>
      </c>
      <c r="AG300" s="13">
        <f>AG299</f>
        <v>297</v>
      </c>
      <c r="AH300" s="63">
        <f t="shared" ca="1" si="34"/>
        <v>4</v>
      </c>
      <c r="AI300" s="63">
        <f t="shared" ca="1" si="34"/>
        <v>4</v>
      </c>
      <c r="AJ300" s="63">
        <f t="shared" ca="1" si="34"/>
        <v>4</v>
      </c>
      <c r="AK300" s="63">
        <f t="shared" ca="1" si="34"/>
        <v>4</v>
      </c>
      <c r="AL300" s="63">
        <f t="shared" ca="1" si="34"/>
        <v>4</v>
      </c>
      <c r="AM300" s="63">
        <f t="shared" ca="1" si="34"/>
        <v>4</v>
      </c>
      <c r="AO300" s="14">
        <f>IF("na"=F300,"",SQRT(F300)/SQRT(F296))</f>
        <v>1.5950459229264384</v>
      </c>
      <c r="AP300" s="14">
        <f>IF("na"=J300,"",SQRT(J300)/SQRT(J296))</f>
        <v>1.67713531167348</v>
      </c>
      <c r="AQ300" s="14">
        <f>IF("na"=M300,"",SQRT(M300)/SQRT(M296))</f>
        <v>2.1098018073869627</v>
      </c>
      <c r="AR300" s="14">
        <f>IF("na"=Q300,"",SQRT(Q300)/SQRT(Q296))</f>
        <v>1.582048674484887</v>
      </c>
      <c r="AS300" s="14">
        <f>IF("na"=T300,"",SQRT(T300)/SQRT(T296))</f>
        <v>2.7045703500438054</v>
      </c>
      <c r="AT300" s="14">
        <f>IF("na"=X300,"",SQRT(X300)/SQRT(X296))</f>
        <v>1.9019001482655038</v>
      </c>
    </row>
    <row r="301" spans="1:1024" ht="12.75" customHeight="1" x14ac:dyDescent="0.3">
      <c r="B301" s="69"/>
      <c r="C301" s="69"/>
      <c r="D301" s="13"/>
      <c r="E301" s="13"/>
      <c r="F301" s="13"/>
      <c r="G301" s="13"/>
      <c r="H301" s="13"/>
      <c r="I301" s="13"/>
      <c r="J301" s="13"/>
      <c r="K301" s="13"/>
      <c r="L301" s="13"/>
    </row>
    <row r="302" spans="1:1024" s="52" customFormat="1" ht="12.75" customHeight="1" x14ac:dyDescent="0.3">
      <c r="A302" s="17"/>
      <c r="B302" s="17"/>
      <c r="C302" s="17"/>
      <c r="D302" s="6" t="s">
        <v>330</v>
      </c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17"/>
      <c r="Z302" s="17"/>
      <c r="AA302" s="51"/>
      <c r="AH302" s="53"/>
      <c r="AI302" s="53"/>
      <c r="AJ302" s="53"/>
      <c r="AK302" s="53"/>
      <c r="AL302" s="53"/>
      <c r="AM302" s="53"/>
      <c r="AP302" s="16"/>
      <c r="AKC302" s="7"/>
      <c r="AKD302" s="7"/>
      <c r="AKE302" s="7"/>
      <c r="AKF302" s="7"/>
      <c r="AKG302" s="7"/>
      <c r="AKH302" s="7"/>
      <c r="AKI302" s="7"/>
      <c r="AKJ302" s="7"/>
      <c r="AKK302" s="7"/>
      <c r="AKL302" s="7"/>
      <c r="AKM302" s="7"/>
      <c r="AKN302" s="7"/>
      <c r="AKO302" s="7"/>
      <c r="AKP302" s="7"/>
      <c r="AKQ302" s="7"/>
      <c r="AKR302" s="7"/>
      <c r="AKS302" s="7"/>
      <c r="AKT302" s="7"/>
      <c r="AKU302" s="7"/>
      <c r="AKV302" s="7"/>
      <c r="AKW302" s="7"/>
      <c r="AKX302" s="7"/>
      <c r="AKY302" s="7"/>
      <c r="AKZ302" s="7"/>
      <c r="ALA302" s="7"/>
      <c r="ALB302" s="7"/>
      <c r="ALC302" s="7"/>
      <c r="ALD302" s="7"/>
      <c r="ALE302" s="7"/>
      <c r="ALF302" s="7"/>
      <c r="ALG302" s="7"/>
      <c r="ALH302" s="7"/>
      <c r="ALI302" s="7"/>
      <c r="ALJ302" s="7"/>
      <c r="ALK302" s="7"/>
      <c r="ALL302" s="7"/>
      <c r="ALM302" s="7"/>
      <c r="ALN302" s="7"/>
      <c r="ALO302" s="7"/>
      <c r="ALP302" s="7"/>
      <c r="ALQ302" s="7"/>
      <c r="ALR302" s="7"/>
      <c r="ALS302" s="7"/>
      <c r="ALT302" s="7"/>
      <c r="ALU302" s="7"/>
      <c r="ALV302" s="7"/>
      <c r="ALW302" s="7"/>
      <c r="ALX302" s="7"/>
      <c r="ALY302" s="7"/>
      <c r="ALZ302" s="7"/>
      <c r="AMA302" s="7"/>
      <c r="AMB302" s="7"/>
      <c r="AMC302" s="7"/>
      <c r="AMD302" s="7"/>
      <c r="AME302" s="7"/>
      <c r="AMF302" s="7"/>
      <c r="AMG302" s="7"/>
      <c r="AMH302" s="7"/>
      <c r="AMI302" s="7"/>
      <c r="AMJ302" s="7"/>
    </row>
    <row r="303" spans="1:1024" ht="12.75" customHeight="1" x14ac:dyDescent="0.3">
      <c r="B303" s="54" t="s">
        <v>293</v>
      </c>
      <c r="C303" s="54" t="s">
        <v>293</v>
      </c>
      <c r="D303" s="1">
        <v>7</v>
      </c>
      <c r="E303" s="1"/>
      <c r="F303" s="1"/>
      <c r="G303" s="1"/>
      <c r="H303" s="1"/>
      <c r="I303" s="1"/>
      <c r="J303" s="1"/>
      <c r="K303" s="1">
        <v>15</v>
      </c>
      <c r="L303" s="1"/>
      <c r="M303" s="1"/>
      <c r="N303" s="1"/>
      <c r="O303" s="1"/>
      <c r="P303" s="1"/>
      <c r="Q303" s="1"/>
      <c r="R303" s="1">
        <v>30</v>
      </c>
      <c r="S303" s="1"/>
      <c r="T303" s="1"/>
      <c r="U303" s="1"/>
      <c r="V303" s="1"/>
      <c r="W303" s="1"/>
      <c r="X303" s="1"/>
      <c r="Y303" s="55"/>
      <c r="Z303" s="55"/>
    </row>
    <row r="304" spans="1:1024" ht="12.75" customHeight="1" x14ac:dyDescent="0.3">
      <c r="B304" s="56" t="s">
        <v>284</v>
      </c>
      <c r="C304" s="56" t="s">
        <v>294</v>
      </c>
      <c r="D304" s="57" t="s">
        <v>284</v>
      </c>
      <c r="E304" s="58" t="s">
        <v>287</v>
      </c>
      <c r="F304" s="58" t="s">
        <v>295</v>
      </c>
      <c r="G304" s="58" t="s">
        <v>296</v>
      </c>
      <c r="H304" s="58" t="s">
        <v>297</v>
      </c>
      <c r="I304" s="58" t="s">
        <v>298</v>
      </c>
      <c r="J304" s="59" t="s">
        <v>299</v>
      </c>
      <c r="K304" s="57" t="s">
        <v>284</v>
      </c>
      <c r="L304" s="58" t="s">
        <v>287</v>
      </c>
      <c r="M304" s="58" t="s">
        <v>295</v>
      </c>
      <c r="N304" s="58" t="s">
        <v>296</v>
      </c>
      <c r="O304" s="58" t="s">
        <v>297</v>
      </c>
      <c r="P304" s="58" t="s">
        <v>298</v>
      </c>
      <c r="Q304" s="59" t="s">
        <v>299</v>
      </c>
      <c r="R304" s="57" t="s">
        <v>284</v>
      </c>
      <c r="S304" s="58" t="s">
        <v>287</v>
      </c>
      <c r="T304" s="58" t="s">
        <v>295</v>
      </c>
      <c r="U304" s="58" t="s">
        <v>296</v>
      </c>
      <c r="V304" s="58" t="s">
        <v>297</v>
      </c>
      <c r="W304" s="58" t="s">
        <v>298</v>
      </c>
      <c r="X304" s="59" t="s">
        <v>299</v>
      </c>
      <c r="Y304" s="58"/>
      <c r="Z304" s="58"/>
    </row>
    <row r="305" spans="1:1024" ht="12.75" customHeight="1" x14ac:dyDescent="0.3">
      <c r="A305" s="17" t="s">
        <v>300</v>
      </c>
      <c r="B305" s="58">
        <v>4.2020599999999998E-2</v>
      </c>
      <c r="C305" s="58">
        <v>1.3425</v>
      </c>
      <c r="D305" s="60">
        <v>4.2009299999999999E-2</v>
      </c>
      <c r="E305" s="61">
        <v>1.3950600000000001E-2</v>
      </c>
      <c r="F305" s="61">
        <v>1.9461930000000001E-4</v>
      </c>
      <c r="G305" s="61">
        <v>1.70719</v>
      </c>
      <c r="H305" s="61">
        <v>1.4940599999999999</v>
      </c>
      <c r="I305" s="61">
        <v>1.3627</v>
      </c>
      <c r="J305" s="62">
        <v>2.2326233235999999</v>
      </c>
      <c r="K305" s="60">
        <v>4.20448E-2</v>
      </c>
      <c r="L305" s="61">
        <v>1.06918E-2</v>
      </c>
      <c r="M305" s="61">
        <v>1.1431500000000001E-4</v>
      </c>
      <c r="N305" s="61">
        <v>1.4998100000000001</v>
      </c>
      <c r="O305" s="61">
        <v>0.86868800000000002</v>
      </c>
      <c r="P305" s="61">
        <v>1.3497600000000001</v>
      </c>
      <c r="Q305" s="62">
        <v>0.75467154889999999</v>
      </c>
      <c r="R305" s="60">
        <v>4.2006500000000002E-2</v>
      </c>
      <c r="S305" s="61">
        <v>7.3903700000000003E-3</v>
      </c>
      <c r="T305" s="61">
        <v>5.4617599999999997E-5</v>
      </c>
      <c r="U305" s="61">
        <v>1.3910899999999999</v>
      </c>
      <c r="V305" s="61">
        <v>0.47060099999999999</v>
      </c>
      <c r="W305" s="61">
        <v>1.33843</v>
      </c>
      <c r="X305" s="62">
        <v>0.22148186610000001</v>
      </c>
      <c r="Y305" s="61"/>
      <c r="Z305" s="61"/>
      <c r="AH305" s="63"/>
      <c r="AI305" s="63"/>
    </row>
    <row r="306" spans="1:1024" ht="12.75" customHeight="1" x14ac:dyDescent="0.3">
      <c r="A306" s="17" t="s">
        <v>354</v>
      </c>
      <c r="B306" s="58">
        <v>4.2020599999999998E-2</v>
      </c>
      <c r="C306" s="58">
        <v>1.3425</v>
      </c>
      <c r="D306" s="60">
        <v>4.2737400000000002E-2</v>
      </c>
      <c r="E306" s="61">
        <v>1.65597E-2</v>
      </c>
      <c r="F306" s="61">
        <v>2.7473740000000002E-4</v>
      </c>
      <c r="G306" s="61">
        <v>1.74302</v>
      </c>
      <c r="H306" s="61">
        <v>1.88567</v>
      </c>
      <c r="I306" s="61">
        <v>1.3614299999999999</v>
      </c>
      <c r="J306" s="62">
        <v>3.5561096937999999</v>
      </c>
      <c r="K306" s="60">
        <v>4.2122399999999997E-2</v>
      </c>
      <c r="L306" s="61">
        <v>1.3707E-2</v>
      </c>
      <c r="M306" s="61">
        <v>1.878921E-4</v>
      </c>
      <c r="N306" s="61">
        <v>1.5650599999999999</v>
      </c>
      <c r="O306" s="61">
        <v>1.0270600000000001</v>
      </c>
      <c r="P306" s="61">
        <v>1.3908100000000001</v>
      </c>
      <c r="Q306" s="62">
        <v>1.0571860997</v>
      </c>
      <c r="R306" s="60">
        <v>4.4336500000000001E-2</v>
      </c>
      <c r="S306" s="61">
        <v>9.3977899999999996E-3</v>
      </c>
      <c r="T306" s="61">
        <v>9.3681699999999994E-5</v>
      </c>
      <c r="U306" s="61">
        <v>1.0299100000000001</v>
      </c>
      <c r="V306" s="61">
        <v>0.42683700000000002</v>
      </c>
      <c r="W306" s="61">
        <v>0.975939</v>
      </c>
      <c r="X306" s="62">
        <v>0.31655679120000002</v>
      </c>
      <c r="Y306" s="61"/>
      <c r="Z306" s="61"/>
      <c r="AA306" s="15">
        <f>IF("na"=F306,"",F306/F305)</f>
        <v>1.4116657494914431</v>
      </c>
      <c r="AB306" s="13">
        <f>IF("na"=J306,"",J306/J305)</f>
        <v>1.5927942954864149</v>
      </c>
      <c r="AC306" s="13">
        <f>IF("na"=M306,"",M306/M305)</f>
        <v>1.6436346936097623</v>
      </c>
      <c r="AD306" s="13">
        <f>IF("na"=Q306,"",Q306/Q305)</f>
        <v>1.400855910416845</v>
      </c>
      <c r="AE306" s="13">
        <f>IF("na"=T306,"",T306/T305)</f>
        <v>1.7152291569018046</v>
      </c>
      <c r="AF306" s="13">
        <f>IF("na"=X306,"",X306/X305)</f>
        <v>1.4292673110180194</v>
      </c>
      <c r="AG306" s="13">
        <f>ROW()</f>
        <v>306</v>
      </c>
      <c r="AH306" s="63">
        <f t="shared" ref="AH306:AM309" ca="1" si="35">SUM(IF(INDIRECT(ADDRESS(ROW(),AH$40))&gt;INDIRECT(ADDRESS($AG306,AH$40)),1,0),IF(INDIRECT(ADDRESS(ROW(),AH$40))&gt;INDIRECT(ADDRESS($AG306+1,AH$40)),1,0),IF(INDIRECT(ADDRESS(ROW(),AH$40))&gt;INDIRECT(ADDRESS($AG306+2,AH$40)),1,0),IF(INDIRECT(ADDRESS(ROW(),AH$40))&gt;INDIRECT(ADDRESS($AG306+3,AH$40)),1,0))+1</f>
        <v>3</v>
      </c>
      <c r="AI306" s="63">
        <f t="shared" ca="1" si="35"/>
        <v>4</v>
      </c>
      <c r="AJ306" s="63">
        <f t="shared" ca="1" si="35"/>
        <v>3</v>
      </c>
      <c r="AK306" s="63">
        <f t="shared" ca="1" si="35"/>
        <v>4</v>
      </c>
      <c r="AL306" s="63">
        <f t="shared" ca="1" si="35"/>
        <v>3</v>
      </c>
      <c r="AM306" s="63">
        <f t="shared" ca="1" si="35"/>
        <v>4</v>
      </c>
      <c r="AO306" s="14">
        <f>IF("na"=F306,"",SQRT(F306)/SQRT(F305))</f>
        <v>1.1881354087356553</v>
      </c>
      <c r="AP306" s="14">
        <f>IF("na"=J306,"",SQRT(J306)/SQRT(J305))</f>
        <v>1.2620595451429442</v>
      </c>
      <c r="AQ306" s="14">
        <f>IF("na"=M306,"",SQRT(M306)/SQRT(M305))</f>
        <v>1.2820431715077938</v>
      </c>
      <c r="AR306" s="14">
        <f>IF("na"=Q306,"",SQRT(Q306)/SQRT(Q305))</f>
        <v>1.1835775895212131</v>
      </c>
      <c r="AS306" s="14">
        <f>IF("na"=T306,"",SQRT(T306)/SQRT(T305))</f>
        <v>1.3096675749600755</v>
      </c>
      <c r="AT306" s="14">
        <f>IF("na"=X306,"",SQRT(X306)/SQRT(X305))</f>
        <v>1.1955196824051117</v>
      </c>
    </row>
    <row r="307" spans="1:1024" ht="12.75" customHeight="1" x14ac:dyDescent="0.3">
      <c r="A307" s="17" t="s">
        <v>281</v>
      </c>
      <c r="B307" s="58">
        <v>4.2020599999999998E-2</v>
      </c>
      <c r="C307" s="58">
        <v>1.3425</v>
      </c>
      <c r="D307" s="60">
        <v>4.4592199999999999E-2</v>
      </c>
      <c r="E307" s="61">
        <v>1.4607500000000001E-2</v>
      </c>
      <c r="F307" s="61">
        <v>2.199921E-4</v>
      </c>
      <c r="G307" s="61" t="s">
        <v>307</v>
      </c>
      <c r="H307" s="61" t="s">
        <v>307</v>
      </c>
      <c r="I307" s="61">
        <v>1.20584</v>
      </c>
      <c r="J307" s="62">
        <v>1.8675955599999999E-2</v>
      </c>
      <c r="K307" s="60">
        <v>4.4215400000000002E-2</v>
      </c>
      <c r="L307" s="61">
        <v>1.10312E-2</v>
      </c>
      <c r="M307" s="61">
        <v>1.2650439999999999E-4</v>
      </c>
      <c r="N307" s="61">
        <v>1.3111900000000001</v>
      </c>
      <c r="O307" s="61">
        <v>0.63578100000000004</v>
      </c>
      <c r="P307" s="61">
        <v>1.20207</v>
      </c>
      <c r="Q307" s="62">
        <v>0.42393806480000001</v>
      </c>
      <c r="R307" s="60">
        <v>4.4903800000000001E-2</v>
      </c>
      <c r="S307" s="61">
        <v>9.1026400000000004E-3</v>
      </c>
      <c r="T307" s="61">
        <v>9.1170799999999998E-5</v>
      </c>
      <c r="U307" s="61">
        <v>1.2529699999999999</v>
      </c>
      <c r="V307" s="61">
        <v>0.44541900000000001</v>
      </c>
      <c r="W307" s="61">
        <v>1.1976199999999999</v>
      </c>
      <c r="X307" s="62">
        <v>0.2193882999</v>
      </c>
      <c r="Y307" s="61"/>
      <c r="Z307" s="61"/>
      <c r="AA307" s="15">
        <f>IF("na"=F307,"",F307/F305)</f>
        <v>1.1303714482582148</v>
      </c>
      <c r="AB307" s="13">
        <f>IF("na"=J307,"",J307/J305)</f>
        <v>8.3650275452134479E-3</v>
      </c>
      <c r="AC307" s="13">
        <f>IF("na"=M307,"",M307/M305)</f>
        <v>1.1066299260814416</v>
      </c>
      <c r="AD307" s="13">
        <f>IF("na"=Q307,"",Q307/Q305)</f>
        <v>0.56175175202765615</v>
      </c>
      <c r="AE307" s="13">
        <f>IF("na"=T307,"",T307/T305)</f>
        <v>1.6692567963440357</v>
      </c>
      <c r="AF307" s="13">
        <f>IF("na"=X307,"",X307/X305)</f>
        <v>0.99054745999361071</v>
      </c>
      <c r="AG307" s="13">
        <f>AG306</f>
        <v>306</v>
      </c>
      <c r="AH307" s="63">
        <f t="shared" ca="1" si="35"/>
        <v>2</v>
      </c>
      <c r="AI307" s="63">
        <f t="shared" ca="1" si="35"/>
        <v>2</v>
      </c>
      <c r="AJ307" s="63">
        <f t="shared" ca="1" si="35"/>
        <v>2</v>
      </c>
      <c r="AK307" s="63">
        <f t="shared" ca="1" si="35"/>
        <v>1</v>
      </c>
      <c r="AL307" s="63">
        <f t="shared" ca="1" si="35"/>
        <v>2</v>
      </c>
      <c r="AM307" s="63">
        <f t="shared" ca="1" si="35"/>
        <v>2</v>
      </c>
      <c r="AO307" s="14">
        <f>IF("na"=F307,"",SQRT(F307)/SQRT(F305))</f>
        <v>1.0631892814820014</v>
      </c>
      <c r="AP307" s="14">
        <f>IF("na"=J307,"",SQRT(J307)/SQRT(J305))</f>
        <v>9.1460524518578237E-2</v>
      </c>
      <c r="AQ307" s="14">
        <f>IF("na"=M307,"",SQRT(M307)/SQRT(M305))</f>
        <v>1.051964793175818</v>
      </c>
      <c r="AR307" s="14">
        <f>IF("na"=Q307,"",SQRT(Q307)/SQRT(Q305))</f>
        <v>0.74950100201911429</v>
      </c>
      <c r="AS307" s="14">
        <f>IF("na"=T307,"",SQRT(T307)/SQRT(T305))</f>
        <v>1.2919972122044365</v>
      </c>
      <c r="AT307" s="14">
        <f>IF("na"=X307,"",SQRT(X307)/SQRT(X305))</f>
        <v>0.9952625080819687</v>
      </c>
    </row>
    <row r="308" spans="1:1024" ht="12.75" customHeight="1" x14ac:dyDescent="0.3">
      <c r="A308" s="17" t="s">
        <v>282</v>
      </c>
      <c r="B308" s="58">
        <v>4.2020599999999998E-2</v>
      </c>
      <c r="C308" s="58">
        <v>1.3425</v>
      </c>
      <c r="D308" s="64">
        <v>4.30421E-2</v>
      </c>
      <c r="E308" s="65">
        <v>1.47765E-2</v>
      </c>
      <c r="F308" s="66">
        <v>2.1938829999999999E-4</v>
      </c>
      <c r="G308" s="65" t="s">
        <v>307</v>
      </c>
      <c r="H308" s="66" t="s">
        <v>307</v>
      </c>
      <c r="I308" s="66">
        <v>1.31019</v>
      </c>
      <c r="J308" s="67">
        <v>1.0439360999999999E-3</v>
      </c>
      <c r="K308" s="64">
        <v>4.2770000000000002E-2</v>
      </c>
      <c r="L308" s="65">
        <v>1.01201E-2</v>
      </c>
      <c r="M308" s="66">
        <v>1.02978E-4</v>
      </c>
      <c r="N308" s="65">
        <v>1.4591000000000001</v>
      </c>
      <c r="O308" s="66">
        <v>0.805396</v>
      </c>
      <c r="P308" s="66">
        <v>1.31413</v>
      </c>
      <c r="Q308" s="67">
        <v>0.64946757369999997</v>
      </c>
      <c r="R308" s="64">
        <v>4.2695799999999999E-2</v>
      </c>
      <c r="S308" s="65">
        <v>7.5270399999999996E-3</v>
      </c>
      <c r="T308" s="66">
        <v>5.7112099999999998E-5</v>
      </c>
      <c r="U308" s="65">
        <v>1.4015899999999999</v>
      </c>
      <c r="V308" s="66">
        <v>0.46450999999999998</v>
      </c>
      <c r="W308" s="66">
        <v>1.34395</v>
      </c>
      <c r="X308" s="67">
        <v>0.21577164260000001</v>
      </c>
      <c r="Y308" s="65"/>
      <c r="Z308" s="65"/>
      <c r="AA308" s="15">
        <f>IF("na"=F308,"",F308/F305)</f>
        <v>1.127268981031172</v>
      </c>
      <c r="AB308" s="13">
        <f>IF("na"=J308,"",J308/J305)</f>
        <v>4.6758272609850822E-4</v>
      </c>
      <c r="AC308" s="13">
        <f>IF("na"=M308,"",M308/M305)</f>
        <v>0.90082666316756332</v>
      </c>
      <c r="AD308" s="13">
        <f>IF("na"=Q308,"",Q308/Q305)</f>
        <v>0.86059634107931582</v>
      </c>
      <c r="AE308" s="13">
        <f>IF("na"=T308,"",T308/T305)</f>
        <v>1.0456720910475745</v>
      </c>
      <c r="AF308" s="13">
        <f>IF("na"=X308,"",X308/X305)</f>
        <v>0.97421809920356273</v>
      </c>
      <c r="AG308" s="13">
        <f>AG307</f>
        <v>306</v>
      </c>
      <c r="AH308" s="63">
        <f t="shared" ca="1" si="35"/>
        <v>1</v>
      </c>
      <c r="AI308" s="63">
        <f t="shared" ca="1" si="35"/>
        <v>1</v>
      </c>
      <c r="AJ308" s="63">
        <f t="shared" ca="1" si="35"/>
        <v>1</v>
      </c>
      <c r="AK308" s="63">
        <f t="shared" ca="1" si="35"/>
        <v>2</v>
      </c>
      <c r="AL308" s="63">
        <f t="shared" ca="1" si="35"/>
        <v>1</v>
      </c>
      <c r="AM308" s="63">
        <f t="shared" ca="1" si="35"/>
        <v>1</v>
      </c>
      <c r="AO308" s="14">
        <f>IF("na"=F308,"",SQRT(F308)/SQRT(F305))</f>
        <v>1.061729240923114</v>
      </c>
      <c r="AP308" s="14">
        <f>IF("na"=J308,"",SQRT(J308)/SQRT(J305))</f>
        <v>2.1623661255636341E-2</v>
      </c>
      <c r="AQ308" s="14">
        <f>IF("na"=M308,"",SQRT(M308)/SQRT(M305))</f>
        <v>0.94911888779412845</v>
      </c>
      <c r="AR308" s="14">
        <f>IF("na"=Q308,"",SQRT(Q308)/SQRT(Q305))</f>
        <v>0.92768331939262327</v>
      </c>
      <c r="AS308" s="14">
        <f>IF("na"=T308,"",SQRT(T308)/SQRT(T305))</f>
        <v>1.0225810926511278</v>
      </c>
      <c r="AT308" s="14">
        <f>IF("na"=X308,"",SQRT(X308)/SQRT(X305))</f>
        <v>0.98702487263673488</v>
      </c>
    </row>
    <row r="309" spans="1:1024" ht="12.75" customHeight="1" x14ac:dyDescent="0.3">
      <c r="A309" s="17" t="s">
        <v>283</v>
      </c>
      <c r="B309" s="58">
        <v>4.2020599999999998E-2</v>
      </c>
      <c r="C309" s="58">
        <v>1.3425</v>
      </c>
      <c r="D309" s="68">
        <v>4.4337000000000001E-2</v>
      </c>
      <c r="E309" s="13">
        <v>1.8237900000000001E-2</v>
      </c>
      <c r="F309" s="66">
        <v>3.3798660000000001E-4</v>
      </c>
      <c r="G309" s="65" t="s">
        <v>307</v>
      </c>
      <c r="H309" s="66" t="s">
        <v>307</v>
      </c>
      <c r="I309" s="66">
        <v>1.1399699999999999</v>
      </c>
      <c r="J309" s="67">
        <v>4.1018400900000002E-2</v>
      </c>
      <c r="K309" s="68">
        <v>4.5186200000000003E-2</v>
      </c>
      <c r="L309" s="13">
        <v>1.42536E-2</v>
      </c>
      <c r="M309" s="66">
        <v>2.1318610000000001E-4</v>
      </c>
      <c r="N309" s="65">
        <v>1.31481</v>
      </c>
      <c r="O309" s="66">
        <v>0.79274299999999998</v>
      </c>
      <c r="P309" s="66">
        <v>1.1758599999999999</v>
      </c>
      <c r="Q309" s="67">
        <v>0.65621035360000002</v>
      </c>
      <c r="R309" s="68">
        <v>4.4283200000000002E-2</v>
      </c>
      <c r="S309" s="13">
        <v>1.1838100000000001E-2</v>
      </c>
      <c r="T309" s="66">
        <v>1.4525989999999999E-4</v>
      </c>
      <c r="U309" s="65">
        <v>1.3185500000000001</v>
      </c>
      <c r="V309" s="66">
        <v>0.54144999999999999</v>
      </c>
      <c r="W309" s="66">
        <v>1.24901</v>
      </c>
      <c r="X309" s="67">
        <v>0.30190848260000003</v>
      </c>
      <c r="Y309" s="65"/>
      <c r="Z309" s="65"/>
      <c r="AA309" s="15">
        <f>IF("na"=F309,"",F309/F305)</f>
        <v>1.7366551004961994</v>
      </c>
      <c r="AB309" s="13">
        <f>IF("na"=J309,"",J309/J305)</f>
        <v>1.8372288986867592E-2</v>
      </c>
      <c r="AC309" s="13">
        <f>IF("na"=M309,"",M309/M305)</f>
        <v>1.8649004942483489</v>
      </c>
      <c r="AD309" s="13">
        <f>IF("na"=Q309,"",Q309/Q305)</f>
        <v>0.86953106229655031</v>
      </c>
      <c r="AE309" s="13">
        <f>IF("na"=T309,"",T309/T305)</f>
        <v>2.6595804282868527</v>
      </c>
      <c r="AF309" s="13">
        <f>IF("na"=X309,"",X309/X305)</f>
        <v>1.3631295776769692</v>
      </c>
      <c r="AG309" s="13">
        <f>AG308</f>
        <v>306</v>
      </c>
      <c r="AH309" s="63">
        <f t="shared" ca="1" si="35"/>
        <v>4</v>
      </c>
      <c r="AI309" s="63">
        <f t="shared" ca="1" si="35"/>
        <v>3</v>
      </c>
      <c r="AJ309" s="63">
        <f t="shared" ca="1" si="35"/>
        <v>4</v>
      </c>
      <c r="AK309" s="63">
        <f t="shared" ca="1" si="35"/>
        <v>3</v>
      </c>
      <c r="AL309" s="63">
        <f t="shared" ca="1" si="35"/>
        <v>4</v>
      </c>
      <c r="AM309" s="63">
        <f t="shared" ca="1" si="35"/>
        <v>3</v>
      </c>
      <c r="AO309" s="14">
        <f>IF("na"=F309,"",SQRT(F309)/SQRT(F305))</f>
        <v>1.3178221050263952</v>
      </c>
      <c r="AP309" s="14">
        <f>IF("na"=J309,"",SQRT(J309)/SQRT(J305))</f>
        <v>0.13554441702581332</v>
      </c>
      <c r="AQ309" s="14">
        <f>IF("na"=M309,"",SQRT(M309)/SQRT(M305))</f>
        <v>1.3656135962446878</v>
      </c>
      <c r="AR309" s="14">
        <f>IF("na"=Q309,"",SQRT(Q309)/SQRT(Q305))</f>
        <v>0.93248649443117959</v>
      </c>
      <c r="AS309" s="14">
        <f>IF("na"=T309,"",SQRT(T309)/SQRT(T305))</f>
        <v>1.6308220099958342</v>
      </c>
      <c r="AT309" s="14">
        <f>IF("na"=X309,"",SQRT(X309)/SQRT(X305))</f>
        <v>1.1675314032937054</v>
      </c>
    </row>
    <row r="310" spans="1:1024" ht="12.75" customHeight="1" x14ac:dyDescent="0.3">
      <c r="B310" s="69"/>
      <c r="C310" s="69"/>
      <c r="D310" s="13"/>
      <c r="E310" s="13"/>
      <c r="F310" s="13"/>
      <c r="G310" s="13"/>
      <c r="H310" s="13"/>
      <c r="I310" s="13"/>
      <c r="J310" s="13"/>
      <c r="K310" s="13"/>
      <c r="L310" s="13"/>
    </row>
    <row r="311" spans="1:1024" s="52" customFormat="1" ht="12.75" customHeight="1" x14ac:dyDescent="0.3">
      <c r="A311" s="17"/>
      <c r="B311" s="17"/>
      <c r="C311" s="17"/>
      <c r="D311" s="6" t="s">
        <v>331</v>
      </c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17"/>
      <c r="Z311" s="17"/>
      <c r="AA311" s="51"/>
      <c r="AH311" s="53"/>
      <c r="AI311" s="53"/>
      <c r="AJ311" s="53"/>
      <c r="AK311" s="53"/>
      <c r="AL311" s="53"/>
      <c r="AM311" s="53"/>
      <c r="AP311" s="16"/>
      <c r="AKC311" s="7"/>
      <c r="AKD311" s="7"/>
      <c r="AKE311" s="7"/>
      <c r="AKF311" s="7"/>
      <c r="AKG311" s="7"/>
      <c r="AKH311" s="7"/>
      <c r="AKI311" s="7"/>
      <c r="AKJ311" s="7"/>
      <c r="AKK311" s="7"/>
      <c r="AKL311" s="7"/>
      <c r="AKM311" s="7"/>
      <c r="AKN311" s="7"/>
      <c r="AKO311" s="7"/>
      <c r="AKP311" s="7"/>
      <c r="AKQ311" s="7"/>
      <c r="AKR311" s="7"/>
      <c r="AKS311" s="7"/>
      <c r="AKT311" s="7"/>
      <c r="AKU311" s="7"/>
      <c r="AKV311" s="7"/>
      <c r="AKW311" s="7"/>
      <c r="AKX311" s="7"/>
      <c r="AKY311" s="7"/>
      <c r="AKZ311" s="7"/>
      <c r="ALA311" s="7"/>
      <c r="ALB311" s="7"/>
      <c r="ALC311" s="7"/>
      <c r="ALD311" s="7"/>
      <c r="ALE311" s="7"/>
      <c r="ALF311" s="7"/>
      <c r="ALG311" s="7"/>
      <c r="ALH311" s="7"/>
      <c r="ALI311" s="7"/>
      <c r="ALJ311" s="7"/>
      <c r="ALK311" s="7"/>
      <c r="ALL311" s="7"/>
      <c r="ALM311" s="7"/>
      <c r="ALN311" s="7"/>
      <c r="ALO311" s="7"/>
      <c r="ALP311" s="7"/>
      <c r="ALQ311" s="7"/>
      <c r="ALR311" s="7"/>
      <c r="ALS311" s="7"/>
      <c r="ALT311" s="7"/>
      <c r="ALU311" s="7"/>
      <c r="ALV311" s="7"/>
      <c r="ALW311" s="7"/>
      <c r="ALX311" s="7"/>
      <c r="ALY311" s="7"/>
      <c r="ALZ311" s="7"/>
      <c r="AMA311" s="7"/>
      <c r="AMB311" s="7"/>
      <c r="AMC311" s="7"/>
      <c r="AMD311" s="7"/>
      <c r="AME311" s="7"/>
      <c r="AMF311" s="7"/>
      <c r="AMG311" s="7"/>
      <c r="AMH311" s="7"/>
      <c r="AMI311" s="7"/>
      <c r="AMJ311" s="7"/>
    </row>
    <row r="312" spans="1:1024" ht="12.75" customHeight="1" x14ac:dyDescent="0.3">
      <c r="B312" s="54" t="s">
        <v>293</v>
      </c>
      <c r="C312" s="54" t="s">
        <v>293</v>
      </c>
      <c r="D312" s="1">
        <v>7</v>
      </c>
      <c r="E312" s="1"/>
      <c r="F312" s="1"/>
      <c r="G312" s="1"/>
      <c r="H312" s="1"/>
      <c r="I312" s="1"/>
      <c r="J312" s="1"/>
      <c r="K312" s="1">
        <v>15</v>
      </c>
      <c r="L312" s="1"/>
      <c r="M312" s="1"/>
      <c r="N312" s="1"/>
      <c r="O312" s="1"/>
      <c r="P312" s="1"/>
      <c r="Q312" s="1"/>
      <c r="R312" s="1">
        <v>30</v>
      </c>
      <c r="S312" s="1"/>
      <c r="T312" s="1"/>
      <c r="U312" s="1"/>
      <c r="V312" s="1"/>
      <c r="W312" s="1"/>
      <c r="X312" s="1"/>
      <c r="Y312" s="55"/>
      <c r="Z312" s="55"/>
    </row>
    <row r="313" spans="1:1024" ht="12.75" customHeight="1" x14ac:dyDescent="0.3">
      <c r="B313" s="56" t="s">
        <v>284</v>
      </c>
      <c r="C313" s="56" t="s">
        <v>294</v>
      </c>
      <c r="D313" s="57" t="s">
        <v>284</v>
      </c>
      <c r="E313" s="58" t="s">
        <v>287</v>
      </c>
      <c r="F313" s="58" t="s">
        <v>295</v>
      </c>
      <c r="G313" s="58" t="s">
        <v>296</v>
      </c>
      <c r="H313" s="58" t="s">
        <v>297</v>
      </c>
      <c r="I313" s="58" t="s">
        <v>298</v>
      </c>
      <c r="J313" s="59" t="s">
        <v>299</v>
      </c>
      <c r="K313" s="57" t="s">
        <v>284</v>
      </c>
      <c r="L313" s="58" t="s">
        <v>287</v>
      </c>
      <c r="M313" s="58" t="s">
        <v>295</v>
      </c>
      <c r="N313" s="58" t="s">
        <v>296</v>
      </c>
      <c r="O313" s="58" t="s">
        <v>297</v>
      </c>
      <c r="P313" s="58" t="s">
        <v>298</v>
      </c>
      <c r="Q313" s="59" t="s">
        <v>299</v>
      </c>
      <c r="R313" s="57" t="s">
        <v>284</v>
      </c>
      <c r="S313" s="58" t="s">
        <v>287</v>
      </c>
      <c r="T313" s="58" t="s">
        <v>295</v>
      </c>
      <c r="U313" s="58" t="s">
        <v>296</v>
      </c>
      <c r="V313" s="58" t="s">
        <v>297</v>
      </c>
      <c r="W313" s="58" t="s">
        <v>298</v>
      </c>
      <c r="X313" s="59" t="s">
        <v>299</v>
      </c>
      <c r="Y313" s="58"/>
      <c r="Z313" s="58"/>
    </row>
    <row r="314" spans="1:1024" ht="12.75" customHeight="1" x14ac:dyDescent="0.3">
      <c r="A314" s="17" t="s">
        <v>300</v>
      </c>
      <c r="B314" s="58">
        <v>0.45033200000000001</v>
      </c>
      <c r="C314" s="58">
        <v>1.10897</v>
      </c>
      <c r="D314" s="60">
        <v>0.449104</v>
      </c>
      <c r="E314" s="61">
        <v>3.9486899999999998E-2</v>
      </c>
      <c r="F314" s="61">
        <v>1.5607231E-3</v>
      </c>
      <c r="G314" s="61">
        <v>1.13897</v>
      </c>
      <c r="H314" s="61">
        <v>0.20274</v>
      </c>
      <c r="I314" s="61">
        <v>1.1182000000000001</v>
      </c>
      <c r="J314" s="62">
        <v>4.1188700500000001E-2</v>
      </c>
      <c r="K314" s="60">
        <v>0.44836999999999999</v>
      </c>
      <c r="L314" s="61">
        <v>2.8007899999999999E-2</v>
      </c>
      <c r="M314" s="61">
        <v>7.8829180000000005E-4</v>
      </c>
      <c r="N314" s="61">
        <v>1.1241300000000001</v>
      </c>
      <c r="O314" s="61">
        <v>0.13856099999999999</v>
      </c>
      <c r="P314" s="61">
        <v>1.11374</v>
      </c>
      <c r="Q314" s="62">
        <v>1.92219036E-2</v>
      </c>
      <c r="R314" s="60">
        <v>0.45113900000000001</v>
      </c>
      <c r="S314" s="61">
        <v>2.0550300000000001E-2</v>
      </c>
      <c r="T314" s="61">
        <v>4.2296599999999999E-4</v>
      </c>
      <c r="U314" s="61">
        <v>1.1166400000000001</v>
      </c>
      <c r="V314" s="61">
        <v>9.9848000000000006E-2</v>
      </c>
      <c r="W314" s="61">
        <v>1.11151</v>
      </c>
      <c r="X314" s="62">
        <v>9.9760747000000004E-3</v>
      </c>
      <c r="Y314" s="61"/>
      <c r="Z314" s="61"/>
      <c r="AH314" s="63"/>
      <c r="AI314" s="63"/>
    </row>
    <row r="315" spans="1:1024" ht="12.75" customHeight="1" x14ac:dyDescent="0.3">
      <c r="A315" s="17" t="s">
        <v>354</v>
      </c>
      <c r="B315" s="58">
        <v>0.45033200000000001</v>
      </c>
      <c r="C315" s="58">
        <v>1.10897</v>
      </c>
      <c r="D315" s="60">
        <v>0.45393499999999998</v>
      </c>
      <c r="E315" s="61">
        <v>5.3027900000000003E-2</v>
      </c>
      <c r="F315" s="61">
        <v>2.8249397000000001E-3</v>
      </c>
      <c r="G315" s="61">
        <v>1.12656</v>
      </c>
      <c r="H315" s="61">
        <v>0.26839299999999999</v>
      </c>
      <c r="I315" s="61">
        <v>1.09259</v>
      </c>
      <c r="J315" s="62">
        <v>7.2303106800000003E-2</v>
      </c>
      <c r="K315" s="60">
        <v>0.45112799999999997</v>
      </c>
      <c r="L315" s="61">
        <v>5.1292900000000002E-2</v>
      </c>
      <c r="M315" s="61">
        <v>2.6315951000000001E-3</v>
      </c>
      <c r="N315" s="61">
        <v>1.1206700000000001</v>
      </c>
      <c r="O315" s="61">
        <v>0.21151800000000001</v>
      </c>
      <c r="P315" s="61">
        <v>1.09867</v>
      </c>
      <c r="Q315" s="62">
        <v>4.4845954299999997E-2</v>
      </c>
      <c r="R315" s="60">
        <v>0.45037100000000002</v>
      </c>
      <c r="S315" s="61">
        <v>4.7037200000000001E-2</v>
      </c>
      <c r="T315" s="61">
        <v>2.2124995999999999E-3</v>
      </c>
      <c r="U315" s="61">
        <v>1.1126</v>
      </c>
      <c r="V315" s="61">
        <v>0.19577600000000001</v>
      </c>
      <c r="W315" s="61">
        <v>1.0933999999999999</v>
      </c>
      <c r="X315" s="62">
        <v>3.8570667000000003E-2</v>
      </c>
      <c r="Y315" s="61"/>
      <c r="Z315" s="61"/>
      <c r="AA315" s="15">
        <f>IF("na"=F315,"",F315/F314)</f>
        <v>1.8100197914671732</v>
      </c>
      <c r="AB315" s="13">
        <f>IF("na"=J315,"",J315/J314)</f>
        <v>1.7554112152676435</v>
      </c>
      <c r="AC315" s="13">
        <f>IF("na"=M315,"",M315/M314)</f>
        <v>3.3383514835496193</v>
      </c>
      <c r="AD315" s="13">
        <f>IF("na"=Q315,"",Q315/Q314)</f>
        <v>2.3330651965188296</v>
      </c>
      <c r="AE315" s="13">
        <f>IF("na"=T315,"",T315/T314)</f>
        <v>5.2309159601480966</v>
      </c>
      <c r="AF315" s="13">
        <f>IF("na"=X315,"",X315/X314)</f>
        <v>3.8663169793626344</v>
      </c>
      <c r="AG315" s="13">
        <f>ROW()</f>
        <v>315</v>
      </c>
      <c r="AH315" s="63">
        <f t="shared" ref="AH315:AM318" ca="1" si="36">SUM(IF(INDIRECT(ADDRESS(ROW(),AH$40))&gt;INDIRECT(ADDRESS($AG315,AH$40)),1,0),IF(INDIRECT(ADDRESS(ROW(),AH$40))&gt;INDIRECT(ADDRESS($AG315+1,AH$40)),1,0),IF(INDIRECT(ADDRESS(ROW(),AH$40))&gt;INDIRECT(ADDRESS($AG315+2,AH$40)),1,0),IF(INDIRECT(ADDRESS(ROW(),AH$40))&gt;INDIRECT(ADDRESS($AG315+3,AH$40)),1,0))+1</f>
        <v>2</v>
      </c>
      <c r="AI315" s="63">
        <f t="shared" ca="1" si="36"/>
        <v>4</v>
      </c>
      <c r="AJ315" s="63">
        <f t="shared" ca="1" si="36"/>
        <v>2</v>
      </c>
      <c r="AK315" s="63">
        <f t="shared" ca="1" si="36"/>
        <v>4</v>
      </c>
      <c r="AL315" s="63">
        <f t="shared" ca="1" si="36"/>
        <v>2</v>
      </c>
      <c r="AM315" s="63">
        <f t="shared" ca="1" si="36"/>
        <v>4</v>
      </c>
      <c r="AO315" s="14">
        <f>IF("na"=F315,"",SQRT(F315)/SQRT(F314))</f>
        <v>1.3453697601281118</v>
      </c>
      <c r="AP315" s="14">
        <f>IF("na"=J315,"",SQRT(J315)/SQRT(J314))</f>
        <v>1.3249193240600137</v>
      </c>
      <c r="AQ315" s="14">
        <f>IF("na"=M315,"",SQRT(M315)/SQRT(M314))</f>
        <v>1.8271156185500741</v>
      </c>
      <c r="AR315" s="14">
        <f>IF("na"=Q315,"",SQRT(Q315)/SQRT(Q314))</f>
        <v>1.5274374607553756</v>
      </c>
      <c r="AS315" s="14">
        <f>IF("na"=T315,"",SQRT(T315)/SQRT(T314))</f>
        <v>2.2871195771424144</v>
      </c>
      <c r="AT315" s="14">
        <f>IF("na"=X315,"",SQRT(X315)/SQRT(X314))</f>
        <v>1.966295242165488</v>
      </c>
    </row>
    <row r="316" spans="1:1024" ht="12.75" customHeight="1" x14ac:dyDescent="0.3">
      <c r="A316" s="17" t="s">
        <v>281</v>
      </c>
      <c r="B316" s="58">
        <v>0.45033200000000001</v>
      </c>
      <c r="C316" s="58">
        <v>1.10897</v>
      </c>
      <c r="D316" s="60">
        <v>0.52442100000000003</v>
      </c>
      <c r="E316" s="61">
        <v>4.0360699999999999E-2</v>
      </c>
      <c r="F316" s="61">
        <v>7.1181660000000004E-3</v>
      </c>
      <c r="G316" s="61">
        <v>1.1021000000000001</v>
      </c>
      <c r="H316" s="61">
        <v>0.17293</v>
      </c>
      <c r="I316" s="61">
        <v>1.0858399999999999</v>
      </c>
      <c r="J316" s="62">
        <v>3.0439781799999999E-2</v>
      </c>
      <c r="K316" s="60">
        <v>0.52843600000000002</v>
      </c>
      <c r="L316" s="61">
        <v>3.1322599999999999E-2</v>
      </c>
      <c r="M316" s="61">
        <v>7.0813400000000002E-3</v>
      </c>
      <c r="N316" s="61">
        <v>1.0900700000000001</v>
      </c>
      <c r="O316" s="61">
        <v>0.12248000000000001</v>
      </c>
      <c r="P316" s="61">
        <v>1.0813299999999999</v>
      </c>
      <c r="Q316" s="62">
        <v>1.5765319999999999E-2</v>
      </c>
      <c r="R316" s="60">
        <v>0.52682399999999996</v>
      </c>
      <c r="S316" s="61">
        <v>2.7980100000000001E-2</v>
      </c>
      <c r="T316" s="61">
        <v>6.6339119E-3</v>
      </c>
      <c r="U316" s="61">
        <v>1.0956999999999999</v>
      </c>
      <c r="V316" s="61">
        <v>0.105004</v>
      </c>
      <c r="W316" s="61">
        <v>1.0895900000000001</v>
      </c>
      <c r="X316" s="62">
        <v>1.14014244E-2</v>
      </c>
      <c r="Y316" s="61"/>
      <c r="Z316" s="61"/>
      <c r="AA316" s="15">
        <f>IF("na"=F316,"",F316/F314)</f>
        <v>4.5608128693680516</v>
      </c>
      <c r="AB316" s="13">
        <f>IF("na"=J316,"",J316/J314)</f>
        <v>0.73903234213470748</v>
      </c>
      <c r="AC316" s="13">
        <f>IF("na"=M316,"",M316/M314)</f>
        <v>8.9831455813697421</v>
      </c>
      <c r="AD316" s="13">
        <f>IF("na"=Q316,"",Q316/Q314)</f>
        <v>0.8201747510584747</v>
      </c>
      <c r="AE316" s="13">
        <f>IF("na"=T316,"",T316/T314)</f>
        <v>15.684267529777808</v>
      </c>
      <c r="AF316" s="13">
        <f>IF("na"=X316,"",X316/X314)</f>
        <v>1.1428768070471647</v>
      </c>
      <c r="AG316" s="13">
        <f>AG315</f>
        <v>315</v>
      </c>
      <c r="AH316" s="63">
        <f t="shared" ca="1" si="36"/>
        <v>3</v>
      </c>
      <c r="AI316" s="63">
        <f t="shared" ca="1" si="36"/>
        <v>1</v>
      </c>
      <c r="AJ316" s="63">
        <f t="shared" ca="1" si="36"/>
        <v>3</v>
      </c>
      <c r="AK316" s="63">
        <f t="shared" ca="1" si="36"/>
        <v>1</v>
      </c>
      <c r="AL316" s="63">
        <f t="shared" ca="1" si="36"/>
        <v>3</v>
      </c>
      <c r="AM316" s="63">
        <f t="shared" ca="1" si="36"/>
        <v>2</v>
      </c>
      <c r="AO316" s="14">
        <f>IF("na"=F316,"",SQRT(F316)/SQRT(F314))</f>
        <v>2.1356059724040977</v>
      </c>
      <c r="AP316" s="14">
        <f>IF("na"=J316,"",SQRT(J316)/SQRT(J314))</f>
        <v>0.8596699030062106</v>
      </c>
      <c r="AQ316" s="14">
        <f>IF("na"=M316,"",SQRT(M316)/SQRT(M314))</f>
        <v>2.9971896138499043</v>
      </c>
      <c r="AR316" s="14">
        <f>IF("na"=Q316,"",SQRT(Q316)/SQRT(Q314))</f>
        <v>0.90563499880386411</v>
      </c>
      <c r="AS316" s="14">
        <f>IF("na"=T316,"",SQRT(T316)/SQRT(T314))</f>
        <v>3.9603367949933008</v>
      </c>
      <c r="AT316" s="14">
        <f>IF("na"=X316,"",SQRT(X316)/SQRT(X314))</f>
        <v>1.0690541646928675</v>
      </c>
    </row>
    <row r="317" spans="1:1024" ht="12.75" customHeight="1" x14ac:dyDescent="0.3">
      <c r="A317" s="17" t="s">
        <v>282</v>
      </c>
      <c r="B317" s="58">
        <v>0.45033200000000001</v>
      </c>
      <c r="C317" s="58">
        <v>1.10897</v>
      </c>
      <c r="D317" s="64">
        <v>0.466781</v>
      </c>
      <c r="E317" s="65">
        <v>4.0281200000000003E-2</v>
      </c>
      <c r="F317" s="66">
        <v>1.8931446E-3</v>
      </c>
      <c r="G317" s="65">
        <v>1.15543</v>
      </c>
      <c r="H317" s="66">
        <v>0.20024800000000001</v>
      </c>
      <c r="I317" s="66">
        <v>1.13371</v>
      </c>
      <c r="J317" s="67">
        <v>4.0711329099999999E-2</v>
      </c>
      <c r="K317" s="64">
        <v>0.468057</v>
      </c>
      <c r="L317" s="65">
        <v>2.8176400000000001E-2</v>
      </c>
      <c r="M317" s="66">
        <v>1.1080851E-3</v>
      </c>
      <c r="N317" s="65">
        <v>1.13887</v>
      </c>
      <c r="O317" s="66">
        <v>0.13789299999999999</v>
      </c>
      <c r="P317" s="66">
        <v>1.1292</v>
      </c>
      <c r="Q317" s="67">
        <v>1.94237323E-2</v>
      </c>
      <c r="R317" s="64">
        <v>0.46688800000000003</v>
      </c>
      <c r="S317" s="65">
        <v>2.1459300000000001E-2</v>
      </c>
      <c r="T317" s="66">
        <v>7.3460259999999999E-4</v>
      </c>
      <c r="U317" s="65">
        <v>1.13595</v>
      </c>
      <c r="V317" s="66">
        <v>0.101244</v>
      </c>
      <c r="W317" s="66">
        <v>1.1307700000000001</v>
      </c>
      <c r="X317" s="67">
        <v>1.07255875E-2</v>
      </c>
      <c r="Y317" s="65"/>
      <c r="Z317" s="65"/>
      <c r="AA317" s="15">
        <f>IF("na"=F317,"",F317/F314)</f>
        <v>1.2129919778851226</v>
      </c>
      <c r="AB317" s="13">
        <f>IF("na"=J317,"",J317/J314)</f>
        <v>0.98841013690150281</v>
      </c>
      <c r="AC317" s="13">
        <f>IF("na"=M317,"",M317/M314)</f>
        <v>1.4056788361873103</v>
      </c>
      <c r="AD317" s="13">
        <f>IF("na"=Q317,"",Q317/Q314)</f>
        <v>1.0104999330035138</v>
      </c>
      <c r="AE317" s="13">
        <f>IF("na"=T317,"",T317/T314)</f>
        <v>1.7367887726200215</v>
      </c>
      <c r="AF317" s="13">
        <f>IF("na"=X317,"",X317/X314)</f>
        <v>1.0751310332509838</v>
      </c>
      <c r="AG317" s="13">
        <f>AG316</f>
        <v>315</v>
      </c>
      <c r="AH317" s="63">
        <f t="shared" ca="1" si="36"/>
        <v>1</v>
      </c>
      <c r="AI317" s="63">
        <f t="shared" ca="1" si="36"/>
        <v>2</v>
      </c>
      <c r="AJ317" s="63">
        <f t="shared" ca="1" si="36"/>
        <v>1</v>
      </c>
      <c r="AK317" s="63">
        <f t="shared" ca="1" si="36"/>
        <v>2</v>
      </c>
      <c r="AL317" s="63">
        <f t="shared" ca="1" si="36"/>
        <v>1</v>
      </c>
      <c r="AM317" s="63">
        <f t="shared" ca="1" si="36"/>
        <v>1</v>
      </c>
      <c r="AO317" s="14">
        <f>IF("na"=F317,"",SQRT(F317)/SQRT(F314))</f>
        <v>1.1013591502707565</v>
      </c>
      <c r="AP317" s="14">
        <f>IF("na"=J317,"",SQRT(J317)/SQRT(J314))</f>
        <v>0.99418817982387164</v>
      </c>
      <c r="AQ317" s="14">
        <f>IF("na"=M317,"",SQRT(M317)/SQRT(M314))</f>
        <v>1.1856132742961805</v>
      </c>
      <c r="AR317" s="14">
        <f>IF("na"=Q317,"",SQRT(Q317)/SQRT(Q314))</f>
        <v>1.0052362573064673</v>
      </c>
      <c r="AS317" s="14">
        <f>IF("na"=T317,"",SQRT(T317)/SQRT(T314))</f>
        <v>1.3178728211098449</v>
      </c>
      <c r="AT317" s="14">
        <f>IF("na"=X317,"",SQRT(X317)/SQRT(X314))</f>
        <v>1.0368852555856813</v>
      </c>
    </row>
    <row r="318" spans="1:1024" ht="12.75" customHeight="1" x14ac:dyDescent="0.3">
      <c r="A318" s="17" t="s">
        <v>283</v>
      </c>
      <c r="B318" s="58">
        <v>0.45033200000000001</v>
      </c>
      <c r="C318" s="58">
        <v>1.10897</v>
      </c>
      <c r="D318" s="68">
        <v>0.52607599999999999</v>
      </c>
      <c r="E318" s="13">
        <v>5.1401000000000002E-2</v>
      </c>
      <c r="F318" s="66">
        <v>8.3792163000000006E-3</v>
      </c>
      <c r="G318" s="65">
        <v>1.1020099999999999</v>
      </c>
      <c r="H318" s="66">
        <v>0.203592</v>
      </c>
      <c r="I318" s="66">
        <v>1.0797399999999999</v>
      </c>
      <c r="J318" s="67">
        <v>4.2304095299999997E-2</v>
      </c>
      <c r="K318" s="68">
        <v>0.52348600000000001</v>
      </c>
      <c r="L318" s="13">
        <v>4.68663E-2</v>
      </c>
      <c r="M318" s="66">
        <v>7.5479576999999999E-3</v>
      </c>
      <c r="N318" s="65">
        <v>1.1001399999999999</v>
      </c>
      <c r="O318" s="66">
        <v>0.17897299999999999</v>
      </c>
      <c r="P318" s="66">
        <v>1.08348</v>
      </c>
      <c r="Q318" s="67">
        <v>3.2681074800000001E-2</v>
      </c>
      <c r="R318" s="68">
        <v>0.51964600000000005</v>
      </c>
      <c r="S318" s="13">
        <v>4.3764999999999998E-2</v>
      </c>
      <c r="T318" s="66">
        <v>6.7198057000000004E-3</v>
      </c>
      <c r="U318" s="65">
        <v>1.1030899999999999</v>
      </c>
      <c r="V318" s="66">
        <v>0.16331799999999999</v>
      </c>
      <c r="W318" s="66">
        <v>1.0898600000000001</v>
      </c>
      <c r="X318" s="67">
        <v>2.7037961199999998E-2</v>
      </c>
      <c r="Y318" s="65"/>
      <c r="Z318" s="65"/>
      <c r="AA318" s="15">
        <f>IF("na"=F318,"",F318/F314)</f>
        <v>5.3688039217206436</v>
      </c>
      <c r="AB318" s="13">
        <f>IF("na"=J318,"",J318/J314)</f>
        <v>1.0270801163051988</v>
      </c>
      <c r="AC318" s="13">
        <f>IF("na"=M318,"",M318/M314)</f>
        <v>9.5750808266684988</v>
      </c>
      <c r="AD318" s="13">
        <f>IF("na"=Q318,"",Q318/Q314)</f>
        <v>1.7001997034258356</v>
      </c>
      <c r="AE318" s="13">
        <f>IF("na"=T318,"",T318/T314)</f>
        <v>15.887342481428769</v>
      </c>
      <c r="AF318" s="13">
        <f>IF("na"=X318,"",X318/X314)</f>
        <v>2.7102805475183538</v>
      </c>
      <c r="AG318" s="13">
        <f>AG317</f>
        <v>315</v>
      </c>
      <c r="AH318" s="63">
        <f t="shared" ca="1" si="36"/>
        <v>4</v>
      </c>
      <c r="AI318" s="63">
        <f t="shared" ca="1" si="36"/>
        <v>3</v>
      </c>
      <c r="AJ318" s="63">
        <f t="shared" ca="1" si="36"/>
        <v>4</v>
      </c>
      <c r="AK318" s="63">
        <f t="shared" ca="1" si="36"/>
        <v>3</v>
      </c>
      <c r="AL318" s="63">
        <f t="shared" ca="1" si="36"/>
        <v>4</v>
      </c>
      <c r="AM318" s="63">
        <f t="shared" ca="1" si="36"/>
        <v>3</v>
      </c>
      <c r="AO318" s="14">
        <f>IF("na"=F318,"",SQRT(F318)/SQRT(F314))</f>
        <v>2.3170679579418132</v>
      </c>
      <c r="AP318" s="14">
        <f>IF("na"=J318,"",SQRT(J318)/SQRT(J314))</f>
        <v>1.0134496121195167</v>
      </c>
      <c r="AQ318" s="14">
        <f>IF("na"=M318,"",SQRT(M318)/SQRT(M314))</f>
        <v>3.0943627496899095</v>
      </c>
      <c r="AR318" s="14">
        <f>IF("na"=Q318,"",SQRT(Q318)/SQRT(Q314))</f>
        <v>1.303917061559452</v>
      </c>
      <c r="AS318" s="14">
        <f>IF("na"=T318,"",SQRT(T318)/SQRT(T314))</f>
        <v>3.9858929340147569</v>
      </c>
      <c r="AT318" s="14">
        <f>IF("na"=X318,"",SQRT(X318)/SQRT(X314))</f>
        <v>1.6462929713505898</v>
      </c>
    </row>
    <row r="319" spans="1:1024" ht="12.75" customHeight="1" x14ac:dyDescent="0.3">
      <c r="B319" s="69"/>
      <c r="C319" s="69"/>
      <c r="D319" s="13"/>
      <c r="E319" s="13"/>
      <c r="F319" s="13"/>
      <c r="G319" s="13"/>
      <c r="H319" s="13"/>
      <c r="I319" s="13"/>
      <c r="J319" s="13"/>
      <c r="K319" s="13"/>
      <c r="L319" s="13"/>
    </row>
    <row r="320" spans="1:1024" s="52" customFormat="1" ht="12.75" customHeight="1" x14ac:dyDescent="0.3">
      <c r="A320" s="17"/>
      <c r="B320" s="17"/>
      <c r="C320" s="17"/>
      <c r="D320" s="6" t="s">
        <v>332</v>
      </c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17"/>
      <c r="Z320" s="17"/>
      <c r="AA320" s="51"/>
      <c r="AH320" s="53"/>
      <c r="AI320" s="53"/>
      <c r="AJ320" s="53"/>
      <c r="AK320" s="53"/>
      <c r="AL320" s="53"/>
      <c r="AM320" s="53"/>
      <c r="AKC320" s="7"/>
      <c r="AKD320" s="7"/>
      <c r="AKE320" s="7"/>
      <c r="AKF320" s="7"/>
      <c r="AKG320" s="7"/>
      <c r="AKH320" s="7"/>
      <c r="AKI320" s="7"/>
      <c r="AKJ320" s="7"/>
      <c r="AKK320" s="7"/>
      <c r="AKL320" s="7"/>
      <c r="AKM320" s="7"/>
      <c r="AKN320" s="7"/>
      <c r="AKO320" s="7"/>
      <c r="AKP320" s="7"/>
      <c r="AKQ320" s="7"/>
      <c r="AKR320" s="7"/>
      <c r="AKS320" s="7"/>
      <c r="AKT320" s="7"/>
      <c r="AKU320" s="7"/>
      <c r="AKV320" s="7"/>
      <c r="AKW320" s="7"/>
      <c r="AKX320" s="7"/>
      <c r="AKY320" s="7"/>
      <c r="AKZ320" s="7"/>
      <c r="ALA320" s="7"/>
      <c r="ALB320" s="7"/>
      <c r="ALC320" s="7"/>
      <c r="ALD320" s="7"/>
      <c r="ALE320" s="7"/>
      <c r="ALF320" s="7"/>
      <c r="ALG320" s="7"/>
      <c r="ALH320" s="7"/>
      <c r="ALI320" s="7"/>
      <c r="ALJ320" s="7"/>
      <c r="ALK320" s="7"/>
      <c r="ALL320" s="7"/>
      <c r="ALM320" s="7"/>
      <c r="ALN320" s="7"/>
      <c r="ALO320" s="7"/>
      <c r="ALP320" s="7"/>
      <c r="ALQ320" s="7"/>
      <c r="ALR320" s="7"/>
      <c r="ALS320" s="7"/>
      <c r="ALT320" s="7"/>
      <c r="ALU320" s="7"/>
      <c r="ALV320" s="7"/>
      <c r="ALW320" s="7"/>
      <c r="ALX320" s="7"/>
      <c r="ALY320" s="7"/>
      <c r="ALZ320" s="7"/>
      <c r="AMA320" s="7"/>
      <c r="AMB320" s="7"/>
      <c r="AMC320" s="7"/>
      <c r="AMD320" s="7"/>
      <c r="AME320" s="7"/>
      <c r="AMF320" s="7"/>
      <c r="AMG320" s="7"/>
      <c r="AMH320" s="7"/>
      <c r="AMI320" s="7"/>
      <c r="AMJ320" s="7"/>
    </row>
    <row r="321" spans="1:1024" ht="12.75" customHeight="1" x14ac:dyDescent="0.3">
      <c r="B321" s="54" t="s">
        <v>293</v>
      </c>
      <c r="C321" s="54" t="s">
        <v>293</v>
      </c>
      <c r="D321" s="1">
        <v>7</v>
      </c>
      <c r="E321" s="1"/>
      <c r="F321" s="1"/>
      <c r="G321" s="1"/>
      <c r="H321" s="1"/>
      <c r="I321" s="1"/>
      <c r="J321" s="1"/>
      <c r="K321" s="1">
        <v>15</v>
      </c>
      <c r="L321" s="1"/>
      <c r="M321" s="1"/>
      <c r="N321" s="1"/>
      <c r="O321" s="1"/>
      <c r="P321" s="1"/>
      <c r="Q321" s="1"/>
      <c r="R321" s="1">
        <v>30</v>
      </c>
      <c r="S321" s="1"/>
      <c r="T321" s="1"/>
      <c r="U321" s="1"/>
      <c r="V321" s="1"/>
      <c r="W321" s="1"/>
      <c r="X321" s="1"/>
      <c r="Y321" s="55"/>
      <c r="Z321" s="55"/>
    </row>
    <row r="322" spans="1:1024" ht="12.75" customHeight="1" x14ac:dyDescent="0.3">
      <c r="B322" s="56" t="s">
        <v>284</v>
      </c>
      <c r="C322" s="56" t="s">
        <v>294</v>
      </c>
      <c r="D322" s="57" t="s">
        <v>284</v>
      </c>
      <c r="E322" s="58" t="s">
        <v>287</v>
      </c>
      <c r="F322" s="58" t="s">
        <v>295</v>
      </c>
      <c r="G322" s="58" t="s">
        <v>296</v>
      </c>
      <c r="H322" s="58" t="s">
        <v>297</v>
      </c>
      <c r="I322" s="58" t="s">
        <v>298</v>
      </c>
      <c r="J322" s="59" t="s">
        <v>299</v>
      </c>
      <c r="K322" s="57" t="s">
        <v>284</v>
      </c>
      <c r="L322" s="58" t="s">
        <v>287</v>
      </c>
      <c r="M322" s="58" t="s">
        <v>295</v>
      </c>
      <c r="N322" s="58" t="s">
        <v>296</v>
      </c>
      <c r="O322" s="58" t="s">
        <v>297</v>
      </c>
      <c r="P322" s="58" t="s">
        <v>298</v>
      </c>
      <c r="Q322" s="59" t="s">
        <v>299</v>
      </c>
      <c r="R322" s="57" t="s">
        <v>284</v>
      </c>
      <c r="S322" s="58" t="s">
        <v>287</v>
      </c>
      <c r="T322" s="58" t="s">
        <v>295</v>
      </c>
      <c r="U322" s="58" t="s">
        <v>296</v>
      </c>
      <c r="V322" s="58" t="s">
        <v>297</v>
      </c>
      <c r="W322" s="58" t="s">
        <v>298</v>
      </c>
      <c r="X322" s="59" t="s">
        <v>299</v>
      </c>
      <c r="Y322" s="58"/>
      <c r="Z322" s="58"/>
    </row>
    <row r="323" spans="1:1024" ht="12.75" customHeight="1" x14ac:dyDescent="0.3">
      <c r="A323" s="17" t="s">
        <v>300</v>
      </c>
      <c r="B323" s="58">
        <v>0.11784799999999999</v>
      </c>
      <c r="C323" s="58">
        <v>1.0924700000000001</v>
      </c>
      <c r="D323" s="60">
        <v>0.118411</v>
      </c>
      <c r="E323" s="61">
        <v>2.3239599999999999E-2</v>
      </c>
      <c r="F323" s="61">
        <v>5.4039590000000003E-4</v>
      </c>
      <c r="G323" s="61">
        <v>1.2754300000000001</v>
      </c>
      <c r="H323" s="61">
        <v>0.69955900000000004</v>
      </c>
      <c r="I323" s="61">
        <v>1.1047899999999999</v>
      </c>
      <c r="J323" s="62">
        <v>0.48953457680000001</v>
      </c>
      <c r="K323" s="60">
        <v>0.118342</v>
      </c>
      <c r="L323" s="61">
        <v>1.6552899999999999E-2</v>
      </c>
      <c r="M323" s="61">
        <v>2.7424239999999998E-4</v>
      </c>
      <c r="N323" s="61">
        <v>1.18902</v>
      </c>
      <c r="O323" s="61">
        <v>0.37815300000000002</v>
      </c>
      <c r="P323" s="61">
        <v>1.11463</v>
      </c>
      <c r="Q323" s="62">
        <v>0.143490757</v>
      </c>
      <c r="R323" s="60">
        <v>0.118214</v>
      </c>
      <c r="S323" s="61">
        <v>1.1479700000000001E-2</v>
      </c>
      <c r="T323" s="61">
        <v>1.3191740000000001E-4</v>
      </c>
      <c r="U323" s="61">
        <v>1.1419600000000001</v>
      </c>
      <c r="V323" s="61">
        <v>0.26399099999999998</v>
      </c>
      <c r="W323" s="61">
        <v>1.10185</v>
      </c>
      <c r="X323" s="62">
        <v>6.9779232400000002E-2</v>
      </c>
      <c r="Y323" s="61"/>
      <c r="Z323" s="61"/>
      <c r="AH323" s="63"/>
      <c r="AI323" s="63"/>
    </row>
    <row r="324" spans="1:1024" ht="12.75" customHeight="1" x14ac:dyDescent="0.3">
      <c r="A324" s="17" t="s">
        <v>354</v>
      </c>
      <c r="B324" s="58">
        <v>0.11784799999999999</v>
      </c>
      <c r="C324" s="58">
        <v>1.0924700000000001</v>
      </c>
      <c r="D324" s="60">
        <v>0.121416</v>
      </c>
      <c r="E324" s="61">
        <v>2.5828400000000001E-2</v>
      </c>
      <c r="F324" s="61">
        <v>6.7983680000000002E-4</v>
      </c>
      <c r="G324" s="61">
        <v>1.35294</v>
      </c>
      <c r="H324" s="61">
        <v>0.885351</v>
      </c>
      <c r="I324" s="61">
        <v>1.1131500000000001</v>
      </c>
      <c r="J324" s="62">
        <v>0.78427405559999996</v>
      </c>
      <c r="K324" s="60">
        <v>0.121598</v>
      </c>
      <c r="L324" s="61">
        <v>2.1084100000000001E-2</v>
      </c>
      <c r="M324" s="61">
        <v>4.5860170000000002E-4</v>
      </c>
      <c r="N324" s="61">
        <v>1.2283900000000001</v>
      </c>
      <c r="O324" s="61">
        <v>0.509579</v>
      </c>
      <c r="P324" s="61">
        <v>1.1116900000000001</v>
      </c>
      <c r="Q324" s="62">
        <v>0.26004016559999998</v>
      </c>
      <c r="R324" s="60">
        <v>0.122196</v>
      </c>
      <c r="S324" s="61">
        <v>1.8693100000000001E-2</v>
      </c>
      <c r="T324" s="61">
        <v>3.6833699999999999E-4</v>
      </c>
      <c r="U324" s="61">
        <v>1.2197</v>
      </c>
      <c r="V324" s="61">
        <v>0.37368400000000002</v>
      </c>
      <c r="W324" s="61">
        <v>1.14852</v>
      </c>
      <c r="X324" s="62">
        <v>0.14278133430000001</v>
      </c>
      <c r="Y324" s="61"/>
      <c r="Z324" s="61"/>
      <c r="AA324" s="15">
        <f>IF("na"=F324,"",F324/F323)</f>
        <v>1.2580347112182013</v>
      </c>
      <c r="AB324" s="13">
        <f>IF("na"=J324,"",J324/J323)</f>
        <v>1.6020810230130407</v>
      </c>
      <c r="AC324" s="13">
        <f>IF("na"=M324,"",M324/M323)</f>
        <v>1.6722494406408348</v>
      </c>
      <c r="AD324" s="13">
        <f>IF("na"=Q324,"",Q324/Q323)</f>
        <v>1.8122433182229292</v>
      </c>
      <c r="AE324" s="13">
        <f>IF("na"=T324,"",T324/T323)</f>
        <v>2.7921790453723312</v>
      </c>
      <c r="AF324" s="13">
        <f>IF("na"=X324,"",X324/X323)</f>
        <v>2.0461866573929237</v>
      </c>
      <c r="AG324" s="13">
        <f>ROW()</f>
        <v>324</v>
      </c>
      <c r="AH324" s="63">
        <f t="shared" ref="AH324:AM327" ca="1" si="37">SUM(IF(INDIRECT(ADDRESS(ROW(),AH$40))&gt;INDIRECT(ADDRESS($AG324,AH$40)),1,0),IF(INDIRECT(ADDRESS(ROW(),AH$40))&gt;INDIRECT(ADDRESS($AG324+1,AH$40)),1,0),IF(INDIRECT(ADDRESS(ROW(),AH$40))&gt;INDIRECT(ADDRESS($AG324+2,AH$40)),1,0),IF(INDIRECT(ADDRESS(ROW(),AH$40))&gt;INDIRECT(ADDRESS($AG324+3,AH$40)),1,0))+1</f>
        <v>3</v>
      </c>
      <c r="AI324" s="63">
        <f t="shared" ca="1" si="37"/>
        <v>3</v>
      </c>
      <c r="AJ324" s="63">
        <f t="shared" ca="1" si="37"/>
        <v>3</v>
      </c>
      <c r="AK324" s="63">
        <f t="shared" ca="1" si="37"/>
        <v>4</v>
      </c>
      <c r="AL324" s="63">
        <f t="shared" ca="1" si="37"/>
        <v>3</v>
      </c>
      <c r="AM324" s="63">
        <f t="shared" ca="1" si="37"/>
        <v>4</v>
      </c>
      <c r="AO324" s="14">
        <f>IF("na"=F324,"",SQRT(F324)/SQRT(F323))</f>
        <v>1.1216214652092751</v>
      </c>
      <c r="AP324" s="14">
        <f>IF("na"=J324,"",SQRT(J324)/SQRT(J323))</f>
        <v>1.2657333933388344</v>
      </c>
      <c r="AQ324" s="14">
        <f>IF("na"=M324,"",SQRT(M324)/SQRT(M323))</f>
        <v>1.293154840164485</v>
      </c>
      <c r="AR324" s="14">
        <f>IF("na"=Q324,"",SQRT(Q324)/SQRT(Q323))</f>
        <v>1.3461958691895206</v>
      </c>
      <c r="AS324" s="14">
        <f>IF("na"=T324,"",SQRT(T324)/SQRT(T323))</f>
        <v>1.6709814617081578</v>
      </c>
      <c r="AT324" s="14">
        <f>IF("na"=X324,"",SQRT(X324)/SQRT(X323))</f>
        <v>1.4304498094630667</v>
      </c>
    </row>
    <row r="325" spans="1:1024" ht="12.75" customHeight="1" x14ac:dyDescent="0.3">
      <c r="A325" s="17" t="s">
        <v>281</v>
      </c>
      <c r="B325" s="58">
        <v>0.11784799999999999</v>
      </c>
      <c r="C325" s="58">
        <v>1.0924700000000001</v>
      </c>
      <c r="D325" s="60">
        <v>0.10897800000000001</v>
      </c>
      <c r="E325" s="61">
        <v>2.2255899999999999E-2</v>
      </c>
      <c r="F325" s="61">
        <v>5.7400189999999996E-4</v>
      </c>
      <c r="G325" s="61">
        <v>1.2378</v>
      </c>
      <c r="H325" s="61">
        <v>0.80528200000000005</v>
      </c>
      <c r="I325" s="61">
        <v>1.0266</v>
      </c>
      <c r="J325" s="62">
        <v>0.65281795639999995</v>
      </c>
      <c r="K325" s="60">
        <v>0.109968</v>
      </c>
      <c r="L325" s="61">
        <v>1.61555E-2</v>
      </c>
      <c r="M325" s="61">
        <v>3.2309450000000001E-4</v>
      </c>
      <c r="N325" s="61">
        <v>1.1039099999999999</v>
      </c>
      <c r="O325" s="61">
        <v>0.40398299999999998</v>
      </c>
      <c r="P325" s="61">
        <v>1.0201100000000001</v>
      </c>
      <c r="Q325" s="62">
        <v>0.1684382338</v>
      </c>
      <c r="R325" s="60">
        <v>0.10970100000000001</v>
      </c>
      <c r="S325" s="61">
        <v>1.27067E-2</v>
      </c>
      <c r="T325" s="61">
        <v>2.2783379999999999E-4</v>
      </c>
      <c r="U325" s="61">
        <v>1.05928</v>
      </c>
      <c r="V325" s="61">
        <v>0.27772400000000003</v>
      </c>
      <c r="W325" s="61">
        <v>1.01291</v>
      </c>
      <c r="X325" s="62">
        <v>8.34604137E-2</v>
      </c>
      <c r="Y325" s="61"/>
      <c r="Z325" s="61"/>
      <c r="AA325" s="15">
        <f>IF("na"=F325,"",F325/F323)</f>
        <v>1.0621877405065434</v>
      </c>
      <c r="AB325" s="13">
        <f>IF("na"=J325,"",J325/J323)</f>
        <v>1.3335482054553822</v>
      </c>
      <c r="AC325" s="13">
        <f>IF("na"=M325,"",M325/M323)</f>
        <v>1.1781347450284858</v>
      </c>
      <c r="AD325" s="13">
        <f>IF("na"=Q325,"",Q325/Q323)</f>
        <v>1.173861211144074</v>
      </c>
      <c r="AE325" s="13">
        <f>IF("na"=T325,"",T325/T323)</f>
        <v>1.7270943787551907</v>
      </c>
      <c r="AF325" s="13">
        <f>IF("na"=X325,"",X325/X323)</f>
        <v>1.1960637976292785</v>
      </c>
      <c r="AG325" s="13">
        <f>AG324</f>
        <v>324</v>
      </c>
      <c r="AH325" s="63">
        <f t="shared" ca="1" si="37"/>
        <v>2</v>
      </c>
      <c r="AI325" s="63">
        <f t="shared" ca="1" si="37"/>
        <v>2</v>
      </c>
      <c r="AJ325" s="63">
        <f t="shared" ca="1" si="37"/>
        <v>2</v>
      </c>
      <c r="AK325" s="63">
        <f t="shared" ca="1" si="37"/>
        <v>2</v>
      </c>
      <c r="AL325" s="63">
        <f t="shared" ca="1" si="37"/>
        <v>2</v>
      </c>
      <c r="AM325" s="63">
        <f t="shared" ca="1" si="37"/>
        <v>2</v>
      </c>
      <c r="AO325" s="14">
        <f>IF("na"=F325,"",SQRT(F325)/SQRT(F323))</f>
        <v>1.0306249271711523</v>
      </c>
      <c r="AP325" s="14">
        <f>IF("na"=J325,"",SQRT(J325)/SQRT(J323))</f>
        <v>1.154793576989144</v>
      </c>
      <c r="AQ325" s="14">
        <f>IF("na"=M325,"",SQRT(M325)/SQRT(M323))</f>
        <v>1.0854191563762294</v>
      </c>
      <c r="AR325" s="14">
        <f>IF("na"=Q325,"",SQRT(Q325)/SQRT(Q323))</f>
        <v>1.0834487579687715</v>
      </c>
      <c r="AS325" s="14">
        <f>IF("na"=T325,"",SQRT(T325)/SQRT(T323))</f>
        <v>1.3141896281569074</v>
      </c>
      <c r="AT325" s="14">
        <f>IF("na"=X325,"",SQRT(X325)/SQRT(X323))</f>
        <v>1.0936470169251495</v>
      </c>
    </row>
    <row r="326" spans="1:1024" ht="12.75" customHeight="1" x14ac:dyDescent="0.3">
      <c r="A326" s="17" t="s">
        <v>282</v>
      </c>
      <c r="B326" s="58">
        <v>0.11784799999999999</v>
      </c>
      <c r="C326" s="58">
        <v>1.0924700000000001</v>
      </c>
      <c r="D326" s="64">
        <v>0.112451</v>
      </c>
      <c r="E326" s="65">
        <v>2.2150099999999999E-2</v>
      </c>
      <c r="F326" s="66">
        <v>5.1975450000000005E-4</v>
      </c>
      <c r="G326" s="65">
        <v>1.2313400000000001</v>
      </c>
      <c r="H326" s="66">
        <v>0.77603299999999997</v>
      </c>
      <c r="I326" s="66">
        <v>1.0345</v>
      </c>
      <c r="J326" s="67">
        <v>0.60558773789999998</v>
      </c>
      <c r="K326" s="64">
        <v>0.11285199999999999</v>
      </c>
      <c r="L326" s="65">
        <v>1.6103699999999999E-2</v>
      </c>
      <c r="M326" s="66">
        <v>2.842891E-4</v>
      </c>
      <c r="N326" s="65">
        <v>1.1190100000000001</v>
      </c>
      <c r="O326" s="66">
        <v>0.36885699999999999</v>
      </c>
      <c r="P326" s="66">
        <v>1.0478400000000001</v>
      </c>
      <c r="Q326" s="67">
        <v>0.1380473233</v>
      </c>
      <c r="R326" s="64">
        <v>0.113219</v>
      </c>
      <c r="S326" s="65">
        <v>1.1327E-2</v>
      </c>
      <c r="T326" s="66">
        <v>1.4972849999999999E-4</v>
      </c>
      <c r="U326" s="65">
        <v>1.07728</v>
      </c>
      <c r="V326" s="66">
        <v>0.25235800000000003</v>
      </c>
      <c r="W326" s="66">
        <v>1.0413600000000001</v>
      </c>
      <c r="X326" s="67">
        <v>6.6296792199999996E-2</v>
      </c>
      <c r="Y326" s="65"/>
      <c r="Z326" s="65"/>
      <c r="AA326" s="15">
        <f>IF("na"=F326,"",F326/F323)</f>
        <v>0.96180318910635709</v>
      </c>
      <c r="AB326" s="13">
        <f>IF("na"=J326,"",J326/J323)</f>
        <v>1.2370683637070516</v>
      </c>
      <c r="AC326" s="13">
        <f>IF("na"=M326,"",M326/M323)</f>
        <v>1.036634378929006</v>
      </c>
      <c r="AD326" s="13">
        <f>IF("na"=Q326,"",Q326/Q323)</f>
        <v>0.96206422062432917</v>
      </c>
      <c r="AE326" s="13">
        <f>IF("na"=T326,"",T326/T323)</f>
        <v>1.1350170637080474</v>
      </c>
      <c r="AF326" s="13">
        <f>IF("na"=X326,"",X326/X323)</f>
        <v>0.95009345789249455</v>
      </c>
      <c r="AG326" s="13">
        <f>AG325</f>
        <v>324</v>
      </c>
      <c r="AH326" s="63">
        <f t="shared" ca="1" si="37"/>
        <v>1</v>
      </c>
      <c r="AI326" s="63">
        <f t="shared" ca="1" si="37"/>
        <v>1</v>
      </c>
      <c r="AJ326" s="63">
        <f t="shared" ca="1" si="37"/>
        <v>1</v>
      </c>
      <c r="AK326" s="63">
        <f t="shared" ca="1" si="37"/>
        <v>1</v>
      </c>
      <c r="AL326" s="63">
        <f t="shared" ca="1" si="37"/>
        <v>1</v>
      </c>
      <c r="AM326" s="63">
        <f t="shared" ca="1" si="37"/>
        <v>1</v>
      </c>
      <c r="AO326" s="14">
        <f>IF("na"=F326,"",SQRT(F326)/SQRT(F323))</f>
        <v>0.98071565150473505</v>
      </c>
      <c r="AP326" s="14">
        <f>IF("na"=J326,"",SQRT(J326)/SQRT(J323))</f>
        <v>1.1122357500579865</v>
      </c>
      <c r="AQ326" s="14">
        <f>IF("na"=M326,"",SQRT(M326)/SQRT(M323))</f>
        <v>1.0181524340338266</v>
      </c>
      <c r="AR326" s="14">
        <f>IF("na"=Q326,"",SQRT(Q326)/SQRT(Q323))</f>
        <v>0.9808487246381723</v>
      </c>
      <c r="AS326" s="14">
        <f>IF("na"=T326,"",SQRT(T326)/SQRT(T323))</f>
        <v>1.0653717959980205</v>
      </c>
      <c r="AT326" s="14">
        <f>IF("na"=X326,"",SQRT(X326)/SQRT(X323))</f>
        <v>0.97472737618910388</v>
      </c>
    </row>
    <row r="327" spans="1:1024" ht="12.75" customHeight="1" x14ac:dyDescent="0.3">
      <c r="A327" s="17" t="s">
        <v>283</v>
      </c>
      <c r="B327" s="58">
        <v>0.11784799999999999</v>
      </c>
      <c r="C327" s="58">
        <v>1.0924700000000001</v>
      </c>
      <c r="D327" s="68">
        <v>0.110523</v>
      </c>
      <c r="E327" s="13">
        <v>2.5862900000000001E-2</v>
      </c>
      <c r="F327" s="66">
        <v>7.2254510000000004E-4</v>
      </c>
      <c r="G327" s="65">
        <v>1.2773099999999999</v>
      </c>
      <c r="H327" s="66">
        <v>0.98682999999999998</v>
      </c>
      <c r="I327" s="66">
        <v>0.996776</v>
      </c>
      <c r="J327" s="67">
        <v>0.98299079050000004</v>
      </c>
      <c r="K327" s="68">
        <v>0.110871</v>
      </c>
      <c r="L327" s="13">
        <v>2.09202E-2</v>
      </c>
      <c r="M327" s="66">
        <v>4.8633319999999999E-4</v>
      </c>
      <c r="N327" s="65">
        <v>1.11273</v>
      </c>
      <c r="O327" s="66">
        <v>0.49960199999999999</v>
      </c>
      <c r="P327" s="66">
        <v>0.99417800000000001</v>
      </c>
      <c r="Q327" s="67">
        <v>0.25926347560000002</v>
      </c>
      <c r="R327" s="68">
        <v>0.110136</v>
      </c>
      <c r="S327" s="13">
        <v>1.7615800000000001E-2</v>
      </c>
      <c r="T327" s="66">
        <v>3.697913E-4</v>
      </c>
      <c r="U327" s="65">
        <v>1.0623199999999999</v>
      </c>
      <c r="V327" s="66">
        <v>0.32750099999999999</v>
      </c>
      <c r="W327" s="66">
        <v>0.99940899999999999</v>
      </c>
      <c r="X327" s="67">
        <v>0.1159172547</v>
      </c>
      <c r="Y327" s="65"/>
      <c r="Z327" s="65"/>
      <c r="AA327" s="15">
        <f>IF("na"=F327,"",F327/F323)</f>
        <v>1.3370662138628364</v>
      </c>
      <c r="AB327" s="13">
        <f>IF("na"=J327,"",J327/J323)</f>
        <v>2.0080109497589222</v>
      </c>
      <c r="AC327" s="13">
        <f>IF("na"=M327,"",M327/M323)</f>
        <v>1.7733698363199857</v>
      </c>
      <c r="AD327" s="13">
        <f>IF("na"=Q327,"",Q327/Q323)</f>
        <v>1.8068304957092116</v>
      </c>
      <c r="AE327" s="13">
        <f>IF("na"=T327,"",T327/T323)</f>
        <v>2.8032033681682629</v>
      </c>
      <c r="AF327" s="13">
        <f>IF("na"=X327,"",X327/X323)</f>
        <v>1.6611999116803124</v>
      </c>
      <c r="AG327" s="13">
        <f>AG326</f>
        <v>324</v>
      </c>
      <c r="AH327" s="63">
        <f t="shared" ca="1" si="37"/>
        <v>4</v>
      </c>
      <c r="AI327" s="63">
        <f t="shared" ca="1" si="37"/>
        <v>4</v>
      </c>
      <c r="AJ327" s="63">
        <f t="shared" ca="1" si="37"/>
        <v>4</v>
      </c>
      <c r="AK327" s="63">
        <f t="shared" ca="1" si="37"/>
        <v>3</v>
      </c>
      <c r="AL327" s="63">
        <f t="shared" ca="1" si="37"/>
        <v>4</v>
      </c>
      <c r="AM327" s="63">
        <f t="shared" ca="1" si="37"/>
        <v>3</v>
      </c>
      <c r="AO327" s="14">
        <f>IF("na"=F327,"",SQRT(F327)/SQRT(F323))</f>
        <v>1.1563157933120329</v>
      </c>
      <c r="AP327" s="14">
        <f>IF("na"=J327,"",SQRT(J327)/SQRT(J323))</f>
        <v>1.4170430303130961</v>
      </c>
      <c r="AQ327" s="14">
        <f>IF("na"=M327,"",SQRT(M327)/SQRT(M323))</f>
        <v>1.3316793293882674</v>
      </c>
      <c r="AR327" s="14">
        <f>IF("na"=Q327,"",SQRT(Q327)/SQRT(Q323))</f>
        <v>1.3441839515889229</v>
      </c>
      <c r="AS327" s="14">
        <f>IF("na"=T327,"",SQRT(T327)/SQRT(T323))</f>
        <v>1.6742769687743611</v>
      </c>
      <c r="AT327" s="14">
        <f>IF("na"=X327,"",SQRT(X327)/SQRT(X323))</f>
        <v>1.2888754445951371</v>
      </c>
    </row>
    <row r="328" spans="1:1024" ht="12.75" customHeight="1" x14ac:dyDescent="0.3">
      <c r="B328" s="69"/>
      <c r="C328" s="69"/>
      <c r="D328" s="13"/>
      <c r="E328" s="13"/>
      <c r="F328" s="13"/>
      <c r="G328" s="13"/>
      <c r="H328" s="13"/>
      <c r="I328" s="13"/>
      <c r="J328" s="13"/>
      <c r="K328" s="13"/>
      <c r="L328" s="13"/>
    </row>
    <row r="329" spans="1:1024" s="52" customFormat="1" ht="12.75" customHeight="1" x14ac:dyDescent="0.3">
      <c r="A329" s="17"/>
      <c r="B329" s="17"/>
      <c r="C329" s="17"/>
      <c r="D329" s="6" t="s">
        <v>333</v>
      </c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17"/>
      <c r="Z329" s="17"/>
      <c r="AA329" s="51"/>
      <c r="AH329" s="53"/>
      <c r="AI329" s="53"/>
      <c r="AJ329" s="53"/>
      <c r="AK329" s="53"/>
      <c r="AL329" s="53"/>
      <c r="AM329" s="53"/>
      <c r="AKC329" s="7"/>
      <c r="AKD329" s="7"/>
      <c r="AKE329" s="7"/>
      <c r="AKF329" s="7"/>
      <c r="AKG329" s="7"/>
      <c r="AKH329" s="7"/>
      <c r="AKI329" s="7"/>
      <c r="AKJ329" s="7"/>
      <c r="AKK329" s="7"/>
      <c r="AKL329" s="7"/>
      <c r="AKM329" s="7"/>
      <c r="AKN329" s="7"/>
      <c r="AKO329" s="7"/>
      <c r="AKP329" s="7"/>
      <c r="AKQ329" s="7"/>
      <c r="AKR329" s="7"/>
      <c r="AKS329" s="7"/>
      <c r="AKT329" s="7"/>
      <c r="AKU329" s="7"/>
      <c r="AKV329" s="7"/>
      <c r="AKW329" s="7"/>
      <c r="AKX329" s="7"/>
      <c r="AKY329" s="7"/>
      <c r="AKZ329" s="7"/>
      <c r="ALA329" s="7"/>
      <c r="ALB329" s="7"/>
      <c r="ALC329" s="7"/>
      <c r="ALD329" s="7"/>
      <c r="ALE329" s="7"/>
      <c r="ALF329" s="7"/>
      <c r="ALG329" s="7"/>
      <c r="ALH329" s="7"/>
      <c r="ALI329" s="7"/>
      <c r="ALJ329" s="7"/>
      <c r="ALK329" s="7"/>
      <c r="ALL329" s="7"/>
      <c r="ALM329" s="7"/>
      <c r="ALN329" s="7"/>
      <c r="ALO329" s="7"/>
      <c r="ALP329" s="7"/>
      <c r="ALQ329" s="7"/>
      <c r="ALR329" s="7"/>
      <c r="ALS329" s="7"/>
      <c r="ALT329" s="7"/>
      <c r="ALU329" s="7"/>
      <c r="ALV329" s="7"/>
      <c r="ALW329" s="7"/>
      <c r="ALX329" s="7"/>
      <c r="ALY329" s="7"/>
      <c r="ALZ329" s="7"/>
      <c r="AMA329" s="7"/>
      <c r="AMB329" s="7"/>
      <c r="AMC329" s="7"/>
      <c r="AMD329" s="7"/>
      <c r="AME329" s="7"/>
      <c r="AMF329" s="7"/>
      <c r="AMG329" s="7"/>
      <c r="AMH329" s="7"/>
      <c r="AMI329" s="7"/>
      <c r="AMJ329" s="7"/>
    </row>
    <row r="330" spans="1:1024" ht="12.75" customHeight="1" x14ac:dyDescent="0.3">
      <c r="B330" s="54" t="s">
        <v>293</v>
      </c>
      <c r="C330" s="54" t="s">
        <v>293</v>
      </c>
      <c r="D330" s="1">
        <v>7</v>
      </c>
      <c r="E330" s="1"/>
      <c r="F330" s="1"/>
      <c r="G330" s="1"/>
      <c r="H330" s="1"/>
      <c r="I330" s="1"/>
      <c r="J330" s="1"/>
      <c r="K330" s="1">
        <v>15</v>
      </c>
      <c r="L330" s="1"/>
      <c r="M330" s="1"/>
      <c r="N330" s="1"/>
      <c r="O330" s="1"/>
      <c r="P330" s="1"/>
      <c r="Q330" s="1"/>
      <c r="R330" s="1">
        <v>30</v>
      </c>
      <c r="S330" s="1"/>
      <c r="T330" s="1"/>
      <c r="U330" s="1"/>
      <c r="V330" s="1"/>
      <c r="W330" s="1"/>
      <c r="X330" s="1"/>
      <c r="Y330" s="55"/>
      <c r="Z330" s="55"/>
    </row>
    <row r="331" spans="1:1024" ht="12.75" customHeight="1" x14ac:dyDescent="0.3">
      <c r="B331" s="56" t="s">
        <v>284</v>
      </c>
      <c r="C331" s="56" t="s">
        <v>294</v>
      </c>
      <c r="D331" s="57" t="s">
        <v>284</v>
      </c>
      <c r="E331" s="58" t="s">
        <v>287</v>
      </c>
      <c r="F331" s="58" t="s">
        <v>295</v>
      </c>
      <c r="G331" s="58" t="s">
        <v>296</v>
      </c>
      <c r="H331" s="58" t="s">
        <v>297</v>
      </c>
      <c r="I331" s="58" t="s">
        <v>298</v>
      </c>
      <c r="J331" s="59" t="s">
        <v>299</v>
      </c>
      <c r="K331" s="57" t="s">
        <v>284</v>
      </c>
      <c r="L331" s="58" t="s">
        <v>287</v>
      </c>
      <c r="M331" s="58" t="s">
        <v>295</v>
      </c>
      <c r="N331" s="58" t="s">
        <v>296</v>
      </c>
      <c r="O331" s="58" t="s">
        <v>297</v>
      </c>
      <c r="P331" s="58" t="s">
        <v>298</v>
      </c>
      <c r="Q331" s="59" t="s">
        <v>299</v>
      </c>
      <c r="R331" s="57" t="s">
        <v>284</v>
      </c>
      <c r="S331" s="58" t="s">
        <v>287</v>
      </c>
      <c r="T331" s="58" t="s">
        <v>295</v>
      </c>
      <c r="U331" s="58" t="s">
        <v>296</v>
      </c>
      <c r="V331" s="58" t="s">
        <v>297</v>
      </c>
      <c r="W331" s="58" t="s">
        <v>298</v>
      </c>
      <c r="X331" s="59" t="s">
        <v>299</v>
      </c>
      <c r="Y331" s="58"/>
      <c r="Z331" s="58"/>
    </row>
    <row r="332" spans="1:1024" ht="12.75" customHeight="1" x14ac:dyDescent="0.3">
      <c r="A332" s="17" t="s">
        <v>300</v>
      </c>
      <c r="B332" s="58">
        <v>0.201765</v>
      </c>
      <c r="C332" s="58">
        <v>1.0365899999999999</v>
      </c>
      <c r="D332" s="60">
        <v>0.201211</v>
      </c>
      <c r="E332" s="61">
        <v>2.8575300000000001E-2</v>
      </c>
      <c r="F332" s="61">
        <v>8.1685459999999998E-4</v>
      </c>
      <c r="G332" s="61">
        <v>1.1220600000000001</v>
      </c>
      <c r="H332" s="61">
        <v>0.41444799999999998</v>
      </c>
      <c r="I332" s="61">
        <v>1.0403899999999999</v>
      </c>
      <c r="J332" s="62">
        <v>0.17178158469999999</v>
      </c>
      <c r="K332" s="60">
        <v>0.20163600000000001</v>
      </c>
      <c r="L332" s="61">
        <v>1.9569599999999999E-2</v>
      </c>
      <c r="M332" s="61">
        <v>3.8298580000000002E-4</v>
      </c>
      <c r="N332" s="61">
        <v>1.0740499999999999</v>
      </c>
      <c r="O332" s="61">
        <v>0.237426</v>
      </c>
      <c r="P332" s="61">
        <v>1.0418400000000001</v>
      </c>
      <c r="Q332" s="62">
        <v>5.6398667899999998E-2</v>
      </c>
      <c r="R332" s="60">
        <v>0.20239299999999999</v>
      </c>
      <c r="S332" s="61">
        <v>1.42361E-2</v>
      </c>
      <c r="T332" s="61">
        <v>2.030608E-4</v>
      </c>
      <c r="U332" s="61">
        <v>1.04691</v>
      </c>
      <c r="V332" s="61">
        <v>0.15906699999999999</v>
      </c>
      <c r="W332" s="61">
        <v>1.0308900000000001</v>
      </c>
      <c r="X332" s="62">
        <v>2.5334800399999999E-2</v>
      </c>
      <c r="Y332" s="61"/>
      <c r="Z332" s="61"/>
      <c r="AH332" s="63"/>
      <c r="AI332" s="63"/>
    </row>
    <row r="333" spans="1:1024" ht="12.75" customHeight="1" x14ac:dyDescent="0.3">
      <c r="A333" s="17" t="s">
        <v>354</v>
      </c>
      <c r="B333" s="58">
        <v>0.201765</v>
      </c>
      <c r="C333" s="58">
        <v>1.0365899999999999</v>
      </c>
      <c r="D333" s="60">
        <v>0.200104</v>
      </c>
      <c r="E333" s="61">
        <v>3.6918800000000002E-2</v>
      </c>
      <c r="F333" s="61">
        <v>1.3657566000000001E-3</v>
      </c>
      <c r="G333" s="61">
        <v>1.1052999999999999</v>
      </c>
      <c r="H333" s="61">
        <v>0.43898199999999998</v>
      </c>
      <c r="I333" s="61">
        <v>1.0192000000000001</v>
      </c>
      <c r="J333" s="62">
        <v>0.1930076084</v>
      </c>
      <c r="K333" s="60">
        <v>0.201849</v>
      </c>
      <c r="L333" s="61">
        <v>3.4322600000000002E-2</v>
      </c>
      <c r="M333" s="61">
        <v>1.1780478E-3</v>
      </c>
      <c r="N333" s="61">
        <v>1.0909899999999999</v>
      </c>
      <c r="O333" s="61">
        <v>0.31994499999999998</v>
      </c>
      <c r="P333" s="61">
        <v>1.04451</v>
      </c>
      <c r="Q333" s="62">
        <v>0.10242752939999999</v>
      </c>
      <c r="R333" s="60" t="s">
        <v>307</v>
      </c>
      <c r="S333" s="61">
        <v>0</v>
      </c>
      <c r="T333" s="61"/>
      <c r="U333" s="61" t="s">
        <v>307</v>
      </c>
      <c r="V333" s="61" t="s">
        <v>307</v>
      </c>
      <c r="W333" s="61" t="s">
        <v>307</v>
      </c>
      <c r="X333" s="62"/>
      <c r="Y333" s="61"/>
      <c r="Z333" s="61"/>
      <c r="AA333" s="15">
        <f>IF("na"=F333,"",F333/F332)</f>
        <v>1.6719702625167321</v>
      </c>
      <c r="AB333" s="13">
        <f>IF("na"=J333,"",J333/J332)</f>
        <v>1.1235640230998523</v>
      </c>
      <c r="AC333" s="13">
        <f>IF("na"=M333,"",M333/M332)</f>
        <v>3.0759568631526286</v>
      </c>
      <c r="AD333" s="13">
        <f>IF("na"=Q333,"",Q333/Q332)</f>
        <v>1.8161338417001867</v>
      </c>
      <c r="AE333" s="13">
        <f>IF("na"=T333,"",T333/T332)</f>
        <v>0</v>
      </c>
      <c r="AF333" s="13">
        <f>IF("na"=X333,"",X333/X332)</f>
        <v>0</v>
      </c>
      <c r="AG333" s="13">
        <f>ROW()</f>
        <v>333</v>
      </c>
      <c r="AH333" s="63">
        <f t="shared" ref="AH333:AM336" ca="1" si="38">SUM(IF(INDIRECT(ADDRESS(ROW(),AH$40))&gt;INDIRECT(ADDRESS($AG333,AH$40)),1,0),IF(INDIRECT(ADDRESS(ROW(),AH$40))&gt;INDIRECT(ADDRESS($AG333+1,AH$40)),1,0),IF(INDIRECT(ADDRESS(ROW(),AH$40))&gt;INDIRECT(ADDRESS($AG333+2,AH$40)),1,0),IF(INDIRECT(ADDRESS(ROW(),AH$40))&gt;INDIRECT(ADDRESS($AG333+3,AH$40)),1,0))+1</f>
        <v>2</v>
      </c>
      <c r="AI333" s="63">
        <f t="shared" ca="1" si="38"/>
        <v>2</v>
      </c>
      <c r="AJ333" s="63">
        <f t="shared" ca="1" si="38"/>
        <v>2</v>
      </c>
      <c r="AK333" s="63">
        <f t="shared" ca="1" si="38"/>
        <v>3</v>
      </c>
      <c r="AL333" s="63">
        <f t="shared" ca="1" si="38"/>
        <v>1</v>
      </c>
      <c r="AM333" s="63">
        <f t="shared" ca="1" si="38"/>
        <v>1</v>
      </c>
      <c r="AO333" s="14">
        <f>IF("na"=F333,"",SQRT(F333)/SQRT(F332))</f>
        <v>1.2930468910742301</v>
      </c>
      <c r="AP333" s="14">
        <f>IF("na"=J333,"",SQRT(J333)/SQRT(J332))</f>
        <v>1.0599830296282353</v>
      </c>
      <c r="AQ333" s="14">
        <f>IF("na"=M333,"",SQRT(M333)/SQRT(M332))</f>
        <v>1.7538406036902636</v>
      </c>
      <c r="AR333" s="14">
        <f>IF("na"=Q333,"",SQRT(Q333)/SQRT(Q332))</f>
        <v>1.3476401009543262</v>
      </c>
      <c r="AS333" s="14">
        <f>IF("na"=T333,"",SQRT(T333)/SQRT(T332))</f>
        <v>0</v>
      </c>
      <c r="AT333" s="14">
        <f>IF("na"=X333,"",SQRT(X333)/SQRT(X332))</f>
        <v>0</v>
      </c>
    </row>
    <row r="334" spans="1:1024" ht="12.75" customHeight="1" x14ac:dyDescent="0.3">
      <c r="A334" s="17" t="s">
        <v>281</v>
      </c>
      <c r="B334" s="58">
        <v>0.201765</v>
      </c>
      <c r="C334" s="58">
        <v>1.0365899999999999</v>
      </c>
      <c r="D334" s="60">
        <v>0.23310600000000001</v>
      </c>
      <c r="E334" s="61">
        <v>3.0497E-2</v>
      </c>
      <c r="F334" s="61">
        <v>1.9123251999999999E-3</v>
      </c>
      <c r="G334" s="61">
        <v>1.22279</v>
      </c>
      <c r="H334" s="61">
        <v>0.44419799999999998</v>
      </c>
      <c r="I334" s="61">
        <v>1.13676</v>
      </c>
      <c r="J334" s="62">
        <v>0.20734589210000001</v>
      </c>
      <c r="K334" s="60">
        <v>0.23255700000000001</v>
      </c>
      <c r="L334" s="61">
        <v>2.3626999999999999E-2</v>
      </c>
      <c r="M334" s="61">
        <v>1.5063823E-3</v>
      </c>
      <c r="N334" s="61">
        <v>1.17875</v>
      </c>
      <c r="O334" s="61">
        <v>0.27587899999999999</v>
      </c>
      <c r="P334" s="61">
        <v>1.13683</v>
      </c>
      <c r="Q334" s="62">
        <v>8.6157280200000005E-2</v>
      </c>
      <c r="R334" s="60">
        <v>0.232241</v>
      </c>
      <c r="S334" s="61">
        <v>1.92862E-2</v>
      </c>
      <c r="T334" s="61">
        <v>1.3007439999999999E-3</v>
      </c>
      <c r="U334" s="61">
        <v>1.1568499999999999</v>
      </c>
      <c r="V334" s="61">
        <v>0.21868499999999999</v>
      </c>
      <c r="W334" s="61">
        <v>1.12985</v>
      </c>
      <c r="X334" s="62">
        <v>5.6520556800000003E-2</v>
      </c>
      <c r="Y334" s="61"/>
      <c r="Z334" s="61"/>
      <c r="AA334" s="15">
        <f>IF("na"=F334,"",F334/F332)</f>
        <v>2.3410839579038911</v>
      </c>
      <c r="AB334" s="13">
        <f>IF("na"=J334,"",J334/J332)</f>
        <v>1.2070321301442739</v>
      </c>
      <c r="AC334" s="13">
        <f>IF("na"=M334,"",M334/M332)</f>
        <v>3.9332588832275244</v>
      </c>
      <c r="AD334" s="13">
        <f>IF("na"=Q334,"",Q334/Q332)</f>
        <v>1.5276474322543354</v>
      </c>
      <c r="AE334" s="13">
        <f>IF("na"=T334,"",T334/T332)</f>
        <v>6.4056873606328741</v>
      </c>
      <c r="AF334" s="13">
        <f>IF("na"=X334,"",X334/X332)</f>
        <v>2.2309454153031338</v>
      </c>
      <c r="AG334" s="13">
        <f>AG333</f>
        <v>333</v>
      </c>
      <c r="AH334" s="63">
        <f t="shared" ca="1" si="38"/>
        <v>3</v>
      </c>
      <c r="AI334" s="63">
        <f t="shared" ca="1" si="38"/>
        <v>3</v>
      </c>
      <c r="AJ334" s="63">
        <f t="shared" ca="1" si="38"/>
        <v>3</v>
      </c>
      <c r="AK334" s="63">
        <f t="shared" ca="1" si="38"/>
        <v>2</v>
      </c>
      <c r="AL334" s="63">
        <f t="shared" ca="1" si="38"/>
        <v>3</v>
      </c>
      <c r="AM334" s="63">
        <f t="shared" ca="1" si="38"/>
        <v>3</v>
      </c>
      <c r="AO334" s="14">
        <f>IF("na"=F334,"",SQRT(F334)/SQRT(F332))</f>
        <v>1.5300601157810405</v>
      </c>
      <c r="AP334" s="14">
        <f>IF("na"=J334,"",SQRT(J334)/SQRT(J332))</f>
        <v>1.0986501400101281</v>
      </c>
      <c r="AQ334" s="14">
        <f>IF("na"=M334,"",SQRT(M334)/SQRT(M332))</f>
        <v>1.9832445344000127</v>
      </c>
      <c r="AR334" s="14">
        <f>IF("na"=Q334,"",SQRT(Q334)/SQRT(Q332))</f>
        <v>1.2359803526975399</v>
      </c>
      <c r="AS334" s="14">
        <f>IF("na"=T334,"",SQRT(T334)/SQRT(T332))</f>
        <v>2.5309459418630169</v>
      </c>
      <c r="AT334" s="14">
        <f>IF("na"=X334,"",SQRT(X334)/SQRT(X332))</f>
        <v>1.4936349672202824</v>
      </c>
    </row>
    <row r="335" spans="1:1024" ht="12.75" customHeight="1" x14ac:dyDescent="0.3">
      <c r="A335" s="17" t="s">
        <v>282</v>
      </c>
      <c r="B335" s="58">
        <v>0.201765</v>
      </c>
      <c r="C335" s="58">
        <v>1.0365899999999999</v>
      </c>
      <c r="D335" s="64">
        <v>0.204928</v>
      </c>
      <c r="E335" s="65">
        <v>2.83033E-2</v>
      </c>
      <c r="F335" s="66">
        <v>8.1108120000000002E-4</v>
      </c>
      <c r="G335" s="65">
        <v>1.1355500000000001</v>
      </c>
      <c r="H335" s="66">
        <v>0.38694800000000001</v>
      </c>
      <c r="I335" s="66">
        <v>1.0637099999999999</v>
      </c>
      <c r="J335" s="67">
        <v>0.1504642491</v>
      </c>
      <c r="K335" s="64">
        <v>0.206598</v>
      </c>
      <c r="L335" s="65">
        <v>1.9631599999999999E-2</v>
      </c>
      <c r="M335" s="66">
        <v>4.087575E-4</v>
      </c>
      <c r="N335" s="65">
        <v>1.0861000000000001</v>
      </c>
      <c r="O335" s="66">
        <v>0.23045299999999999</v>
      </c>
      <c r="P335" s="66">
        <v>1.0558799999999999</v>
      </c>
      <c r="Q335" s="67">
        <v>5.3480689300000002E-2</v>
      </c>
      <c r="R335" s="64">
        <v>0.20463200000000001</v>
      </c>
      <c r="S335" s="65">
        <v>1.4457100000000001E-2</v>
      </c>
      <c r="T335" s="66">
        <v>2.1722730000000001E-4</v>
      </c>
      <c r="U335" s="65">
        <v>1.0747100000000001</v>
      </c>
      <c r="V335" s="66">
        <v>0.165905</v>
      </c>
      <c r="W335" s="66">
        <v>1.0584800000000001</v>
      </c>
      <c r="X335" s="67">
        <v>2.8003641100000001E-2</v>
      </c>
      <c r="Y335" s="65"/>
      <c r="Z335" s="65"/>
      <c r="AA335" s="15">
        <f>IF("na"=F335,"",F335/F332)</f>
        <v>0.99293215708156635</v>
      </c>
      <c r="AB335" s="13">
        <f>IF("na"=J335,"",J335/J332)</f>
        <v>0.87590441875810687</v>
      </c>
      <c r="AC335" s="13">
        <f>IF("na"=M335,"",M335/M332)</f>
        <v>1.0672915288243061</v>
      </c>
      <c r="AD335" s="13">
        <f>IF("na"=Q335,"",Q335/Q332)</f>
        <v>0.94826156878077617</v>
      </c>
      <c r="AE335" s="13">
        <f>IF("na"=T335,"",T335/T332)</f>
        <v>1.0697648192068583</v>
      </c>
      <c r="AF335" s="13">
        <f>IF("na"=X335,"",X335/X332)</f>
        <v>1.105342874538692</v>
      </c>
      <c r="AG335" s="13">
        <f>AG334</f>
        <v>333</v>
      </c>
      <c r="AH335" s="63">
        <f t="shared" ca="1" si="38"/>
        <v>1</v>
      </c>
      <c r="AI335" s="63">
        <f t="shared" ca="1" si="38"/>
        <v>1</v>
      </c>
      <c r="AJ335" s="63">
        <f t="shared" ca="1" si="38"/>
        <v>1</v>
      </c>
      <c r="AK335" s="63">
        <f t="shared" ca="1" si="38"/>
        <v>1</v>
      </c>
      <c r="AL335" s="63">
        <f t="shared" ca="1" si="38"/>
        <v>2</v>
      </c>
      <c r="AM335" s="63">
        <f t="shared" ca="1" si="38"/>
        <v>2</v>
      </c>
      <c r="AO335" s="14">
        <f>IF("na"=F335,"",SQRT(F335)/SQRT(F332))</f>
        <v>0.99645981207551271</v>
      </c>
      <c r="AP335" s="14">
        <f>IF("na"=J335,"",SQRT(J335)/SQRT(J332))</f>
        <v>0.93589765399754421</v>
      </c>
      <c r="AQ335" s="14">
        <f>IF("na"=M335,"",SQRT(M335)/SQRT(M332))</f>
        <v>1.0330980247896644</v>
      </c>
      <c r="AR335" s="14">
        <f>IF("na"=Q335,"",SQRT(Q335)/SQRT(Q332))</f>
        <v>0.97378722972771425</v>
      </c>
      <c r="AS335" s="14">
        <f>IF("na"=T335,"",SQRT(T335)/SQRT(T332))</f>
        <v>1.0342943581045283</v>
      </c>
      <c r="AT335" s="14">
        <f>IF("na"=X335,"",SQRT(X335)/SQRT(X332))</f>
        <v>1.051352878218675</v>
      </c>
    </row>
    <row r="336" spans="1:1024" ht="12.75" customHeight="1" x14ac:dyDescent="0.3">
      <c r="A336" s="17" t="s">
        <v>283</v>
      </c>
      <c r="B336" s="58">
        <v>0.201765</v>
      </c>
      <c r="C336" s="58">
        <v>1.0365899999999999</v>
      </c>
      <c r="D336" s="68">
        <v>0.23461599999999999</v>
      </c>
      <c r="E336" s="13">
        <v>3.7294399999999998E-2</v>
      </c>
      <c r="F336" s="66">
        <v>2.4700604000000002E-3</v>
      </c>
      <c r="G336" s="65">
        <v>1.23939</v>
      </c>
      <c r="H336" s="66">
        <v>0.50173000000000001</v>
      </c>
      <c r="I336" s="66">
        <v>1.1282099999999999</v>
      </c>
      <c r="J336" s="67">
        <v>0.26012721729999999</v>
      </c>
      <c r="K336" s="68">
        <v>0.232211</v>
      </c>
      <c r="L336" s="13">
        <v>3.10023E-2</v>
      </c>
      <c r="M336" s="66">
        <v>1.8881015000000001E-3</v>
      </c>
      <c r="N336" s="65">
        <v>1.20217</v>
      </c>
      <c r="O336" s="66">
        <v>0.37083199999999999</v>
      </c>
      <c r="P336" s="66">
        <v>1.1360699999999999</v>
      </c>
      <c r="Q336" s="67">
        <v>0.1474126426</v>
      </c>
      <c r="R336" s="68">
        <v>0.23045499999999999</v>
      </c>
      <c r="S336" s="13">
        <v>2.7472199999999999E-2</v>
      </c>
      <c r="T336" s="66">
        <v>1.5778378E-3</v>
      </c>
      <c r="U336" s="65">
        <v>1.2137500000000001</v>
      </c>
      <c r="V336" s="66">
        <v>0.28520499999999999</v>
      </c>
      <c r="W336" s="66">
        <v>1.17533</v>
      </c>
      <c r="X336" s="67">
        <v>0.1005906796</v>
      </c>
      <c r="Y336" s="65"/>
      <c r="Z336" s="65"/>
      <c r="AA336" s="15">
        <f>IF("na"=F336,"",F336/F332)</f>
        <v>3.0238678952166032</v>
      </c>
      <c r="AB336" s="13">
        <f>IF("na"=J336,"",J336/J332)</f>
        <v>1.5142904738845386</v>
      </c>
      <c r="AC336" s="13">
        <f>IF("na"=M336,"",M336/M332)</f>
        <v>4.9299517110033841</v>
      </c>
      <c r="AD336" s="13">
        <f>IF("na"=Q336,"",Q336/Q332)</f>
        <v>2.6137610707645811</v>
      </c>
      <c r="AE336" s="13">
        <f>IF("na"=T336,"",T336/T332)</f>
        <v>7.7702727458967953</v>
      </c>
      <c r="AF336" s="13">
        <f>IF("na"=X336,"",X336/X332)</f>
        <v>3.9704547899260341</v>
      </c>
      <c r="AG336" s="13">
        <f>AG335</f>
        <v>333</v>
      </c>
      <c r="AH336" s="63">
        <f t="shared" ca="1" si="38"/>
        <v>4</v>
      </c>
      <c r="AI336" s="63">
        <f t="shared" ca="1" si="38"/>
        <v>4</v>
      </c>
      <c r="AJ336" s="63">
        <f t="shared" ca="1" si="38"/>
        <v>4</v>
      </c>
      <c r="AK336" s="63">
        <f t="shared" ca="1" si="38"/>
        <v>4</v>
      </c>
      <c r="AL336" s="63">
        <f t="shared" ca="1" si="38"/>
        <v>4</v>
      </c>
      <c r="AM336" s="63">
        <f t="shared" ca="1" si="38"/>
        <v>4</v>
      </c>
      <c r="AO336" s="14">
        <f>IF("na"=F336,"",SQRT(F336)/SQRT(F332))</f>
        <v>1.7389272253940367</v>
      </c>
      <c r="AP336" s="14">
        <f>IF("na"=J336,"",SQRT(J336)/SQRT(J332))</f>
        <v>1.2305651034726033</v>
      </c>
      <c r="AQ336" s="14">
        <f>IF("na"=M336,"",SQRT(M336)/SQRT(M332))</f>
        <v>2.2203494569556801</v>
      </c>
      <c r="AR336" s="14">
        <f>IF("na"=Q336,"",SQRT(Q336)/SQRT(Q332))</f>
        <v>1.6167130452756857</v>
      </c>
      <c r="AS336" s="14">
        <f>IF("na"=T336,"",SQRT(T336)/SQRT(T332))</f>
        <v>2.7875208960466638</v>
      </c>
      <c r="AT336" s="14">
        <f>IF("na"=X336,"",SQRT(X336)/SQRT(X332))</f>
        <v>1.9926000075092927</v>
      </c>
    </row>
    <row r="337" spans="1:1024" ht="12.75" customHeight="1" x14ac:dyDescent="0.3">
      <c r="B337" s="69"/>
      <c r="C337" s="69"/>
      <c r="D337" s="13"/>
      <c r="E337" s="13"/>
      <c r="F337" s="13"/>
      <c r="G337" s="13"/>
      <c r="H337" s="13"/>
      <c r="I337" s="13"/>
      <c r="J337" s="13"/>
      <c r="K337" s="13"/>
      <c r="L337" s="13"/>
    </row>
    <row r="338" spans="1:1024" s="52" customFormat="1" ht="12.75" customHeight="1" x14ac:dyDescent="0.3">
      <c r="A338" s="17"/>
      <c r="B338" s="17"/>
      <c r="C338" s="17"/>
      <c r="D338" s="6" t="s">
        <v>334</v>
      </c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17"/>
      <c r="Z338" s="17"/>
      <c r="AA338" s="51"/>
      <c r="AH338" s="53"/>
      <c r="AI338" s="53"/>
      <c r="AJ338" s="53"/>
      <c r="AK338" s="53"/>
      <c r="AL338" s="53"/>
      <c r="AM338" s="53"/>
      <c r="AKC338" s="7"/>
      <c r="AKD338" s="7"/>
      <c r="AKE338" s="7"/>
      <c r="AKF338" s="7"/>
      <c r="AKG338" s="7"/>
      <c r="AKH338" s="7"/>
      <c r="AKI338" s="7"/>
      <c r="AKJ338" s="7"/>
      <c r="AKK338" s="7"/>
      <c r="AKL338" s="7"/>
      <c r="AKM338" s="7"/>
      <c r="AKN338" s="7"/>
      <c r="AKO338" s="7"/>
      <c r="AKP338" s="7"/>
      <c r="AKQ338" s="7"/>
      <c r="AKR338" s="7"/>
      <c r="AKS338" s="7"/>
      <c r="AKT338" s="7"/>
      <c r="AKU338" s="7"/>
      <c r="AKV338" s="7"/>
      <c r="AKW338" s="7"/>
      <c r="AKX338" s="7"/>
      <c r="AKY338" s="7"/>
      <c r="AKZ338" s="7"/>
      <c r="ALA338" s="7"/>
      <c r="ALB338" s="7"/>
      <c r="ALC338" s="7"/>
      <c r="ALD338" s="7"/>
      <c r="ALE338" s="7"/>
      <c r="ALF338" s="7"/>
      <c r="ALG338" s="7"/>
      <c r="ALH338" s="7"/>
      <c r="ALI338" s="7"/>
      <c r="ALJ338" s="7"/>
      <c r="ALK338" s="7"/>
      <c r="ALL338" s="7"/>
      <c r="ALM338" s="7"/>
      <c r="ALN338" s="7"/>
      <c r="ALO338" s="7"/>
      <c r="ALP338" s="7"/>
      <c r="ALQ338" s="7"/>
      <c r="ALR338" s="7"/>
      <c r="ALS338" s="7"/>
      <c r="ALT338" s="7"/>
      <c r="ALU338" s="7"/>
      <c r="ALV338" s="7"/>
      <c r="ALW338" s="7"/>
      <c r="ALX338" s="7"/>
      <c r="ALY338" s="7"/>
      <c r="ALZ338" s="7"/>
      <c r="AMA338" s="7"/>
      <c r="AMB338" s="7"/>
      <c r="AMC338" s="7"/>
      <c r="AMD338" s="7"/>
      <c r="AME338" s="7"/>
      <c r="AMF338" s="7"/>
      <c r="AMG338" s="7"/>
      <c r="AMH338" s="7"/>
      <c r="AMI338" s="7"/>
      <c r="AMJ338" s="7"/>
    </row>
    <row r="339" spans="1:1024" ht="12.75" customHeight="1" x14ac:dyDescent="0.3">
      <c r="B339" s="54" t="s">
        <v>293</v>
      </c>
      <c r="C339" s="54" t="s">
        <v>293</v>
      </c>
      <c r="D339" s="1">
        <v>7</v>
      </c>
      <c r="E339" s="1"/>
      <c r="F339" s="1"/>
      <c r="G339" s="1"/>
      <c r="H339" s="1"/>
      <c r="I339" s="1"/>
      <c r="J339" s="1"/>
      <c r="K339" s="1">
        <v>15</v>
      </c>
      <c r="L339" s="1"/>
      <c r="M339" s="1"/>
      <c r="N339" s="1"/>
      <c r="O339" s="1"/>
      <c r="P339" s="1"/>
      <c r="Q339" s="1"/>
      <c r="R339" s="1">
        <v>30</v>
      </c>
      <c r="S339" s="1"/>
      <c r="T339" s="1"/>
      <c r="U339" s="1"/>
      <c r="V339" s="1"/>
      <c r="W339" s="1"/>
      <c r="X339" s="1"/>
      <c r="Y339" s="55"/>
      <c r="Z339" s="55"/>
    </row>
    <row r="340" spans="1:1024" ht="12.75" customHeight="1" x14ac:dyDescent="0.3">
      <c r="B340" s="56" t="s">
        <v>284</v>
      </c>
      <c r="C340" s="56" t="s">
        <v>294</v>
      </c>
      <c r="D340" s="57" t="s">
        <v>284</v>
      </c>
      <c r="E340" s="58" t="s">
        <v>287</v>
      </c>
      <c r="F340" s="58" t="s">
        <v>295</v>
      </c>
      <c r="G340" s="58" t="s">
        <v>296</v>
      </c>
      <c r="H340" s="58" t="s">
        <v>297</v>
      </c>
      <c r="I340" s="58" t="s">
        <v>298</v>
      </c>
      <c r="J340" s="59" t="s">
        <v>299</v>
      </c>
      <c r="K340" s="57" t="s">
        <v>284</v>
      </c>
      <c r="L340" s="58" t="s">
        <v>287</v>
      </c>
      <c r="M340" s="58" t="s">
        <v>295</v>
      </c>
      <c r="N340" s="58" t="s">
        <v>296</v>
      </c>
      <c r="O340" s="58" t="s">
        <v>297</v>
      </c>
      <c r="P340" s="58" t="s">
        <v>298</v>
      </c>
      <c r="Q340" s="59" t="s">
        <v>299</v>
      </c>
      <c r="R340" s="57" t="s">
        <v>284</v>
      </c>
      <c r="S340" s="58" t="s">
        <v>287</v>
      </c>
      <c r="T340" s="58" t="s">
        <v>295</v>
      </c>
      <c r="U340" s="58" t="s">
        <v>296</v>
      </c>
      <c r="V340" s="58" t="s">
        <v>297</v>
      </c>
      <c r="W340" s="58" t="s">
        <v>298</v>
      </c>
      <c r="X340" s="59" t="s">
        <v>299</v>
      </c>
      <c r="Y340" s="58"/>
      <c r="Z340" s="58"/>
    </row>
    <row r="341" spans="1:1024" ht="12.75" customHeight="1" x14ac:dyDescent="0.3">
      <c r="A341" s="17" t="s">
        <v>300</v>
      </c>
      <c r="B341" s="58">
        <v>0.22103900000000001</v>
      </c>
      <c r="C341" s="58">
        <v>1.14517</v>
      </c>
      <c r="D341" s="60">
        <v>0.22106300000000001</v>
      </c>
      <c r="E341" s="61">
        <v>3.1331299999999999E-2</v>
      </c>
      <c r="F341" s="61">
        <v>9.8165079999999998E-4</v>
      </c>
      <c r="G341" s="61">
        <v>1.284</v>
      </c>
      <c r="H341" s="61">
        <v>0.563052</v>
      </c>
      <c r="I341" s="61">
        <v>1.1565700000000001</v>
      </c>
      <c r="J341" s="62">
        <v>0.31715751469999998</v>
      </c>
      <c r="K341" s="60">
        <v>0.22067700000000001</v>
      </c>
      <c r="L341" s="61">
        <v>2.1736599999999998E-2</v>
      </c>
      <c r="M341" s="61">
        <v>4.7261070000000001E-4</v>
      </c>
      <c r="N341" s="61">
        <v>1.19842</v>
      </c>
      <c r="O341" s="61">
        <v>0.27671400000000002</v>
      </c>
      <c r="P341" s="61">
        <v>1.15493</v>
      </c>
      <c r="Q341" s="62">
        <v>7.6665895299999995E-2</v>
      </c>
      <c r="R341" s="60">
        <v>0.22086600000000001</v>
      </c>
      <c r="S341" s="61">
        <v>1.52853E-2</v>
      </c>
      <c r="T341" s="61">
        <v>2.3367019999999999E-4</v>
      </c>
      <c r="U341" s="61">
        <v>1.1653500000000001</v>
      </c>
      <c r="V341" s="61">
        <v>0.18859899999999999</v>
      </c>
      <c r="W341" s="61">
        <v>1.1434599999999999</v>
      </c>
      <c r="X341" s="62">
        <v>3.5572506900000002E-2</v>
      </c>
      <c r="Y341" s="61"/>
      <c r="Z341" s="61"/>
      <c r="AH341" s="63"/>
      <c r="AI341" s="63"/>
    </row>
    <row r="342" spans="1:1024" ht="12.75" customHeight="1" x14ac:dyDescent="0.3">
      <c r="A342" s="17" t="s">
        <v>354</v>
      </c>
      <c r="B342" s="58">
        <v>0.22103900000000001</v>
      </c>
      <c r="C342" s="58">
        <v>1.14517</v>
      </c>
      <c r="D342" s="60">
        <v>0.22082199999999999</v>
      </c>
      <c r="E342" s="61">
        <v>3.8193299999999999E-2</v>
      </c>
      <c r="F342" s="61">
        <v>1.4587751000000001E-3</v>
      </c>
      <c r="G342" s="61">
        <v>1.2604200000000001</v>
      </c>
      <c r="H342" s="61">
        <v>0.58288700000000004</v>
      </c>
      <c r="I342" s="61">
        <v>1.13107</v>
      </c>
      <c r="J342" s="62">
        <v>0.3399560647</v>
      </c>
      <c r="K342" s="60">
        <v>0.22164200000000001</v>
      </c>
      <c r="L342" s="61">
        <v>3.5377800000000001E-2</v>
      </c>
      <c r="M342" s="61">
        <v>1.2519523000000001E-3</v>
      </c>
      <c r="N342" s="61">
        <v>1.1930799999999999</v>
      </c>
      <c r="O342" s="61">
        <v>0.36465700000000001</v>
      </c>
      <c r="P342" s="61">
        <v>1.1318900000000001</v>
      </c>
      <c r="Q342" s="62">
        <v>0.133151086</v>
      </c>
      <c r="R342" s="60">
        <v>0.22093399999999999</v>
      </c>
      <c r="S342" s="61">
        <v>3.1895699999999999E-2</v>
      </c>
      <c r="T342" s="61">
        <v>1.0173465999999999E-3</v>
      </c>
      <c r="U342" s="61">
        <v>1.1604399999999999</v>
      </c>
      <c r="V342" s="61">
        <v>0.31530399999999997</v>
      </c>
      <c r="W342" s="61">
        <v>1.1173999999999999</v>
      </c>
      <c r="X342" s="62">
        <v>0.1001877853</v>
      </c>
      <c r="Y342" s="61"/>
      <c r="Z342" s="61"/>
      <c r="AA342" s="15">
        <f>IF("na"=F342,"",F342/F341)</f>
        <v>1.4860427964811929</v>
      </c>
      <c r="AB342" s="13">
        <f>IF("na"=J342,"",J342/J341)</f>
        <v>1.0718839975195456</v>
      </c>
      <c r="AC342" s="13">
        <f>IF("na"=M342,"",M342/M341)</f>
        <v>2.6490138712475195</v>
      </c>
      <c r="AD342" s="13">
        <f>IF("na"=Q342,"",Q342/Q341)</f>
        <v>1.7367707698314718</v>
      </c>
      <c r="AE342" s="13">
        <f>IF("na"=T342,"",T342/T341)</f>
        <v>4.3537712553847259</v>
      </c>
      <c r="AF342" s="13">
        <f>IF("na"=X342,"",X342/X341)</f>
        <v>2.8164387059265703</v>
      </c>
      <c r="AG342" s="13">
        <f>ROW()</f>
        <v>342</v>
      </c>
      <c r="AH342" s="63">
        <f t="shared" ref="AH342:AM345" ca="1" si="39">SUM(IF(INDIRECT(ADDRESS(ROW(),AH$40))&gt;INDIRECT(ADDRESS($AG342,AH$40)),1,0),IF(INDIRECT(ADDRESS(ROW(),AH$40))&gt;INDIRECT(ADDRESS($AG342+1,AH$40)),1,0),IF(INDIRECT(ADDRESS(ROW(),AH$40))&gt;INDIRECT(ADDRESS($AG342+2,AH$40)),1,0),IF(INDIRECT(ADDRESS(ROW(),AH$40))&gt;INDIRECT(ADDRESS($AG342+3,AH$40)),1,0))+1</f>
        <v>3</v>
      </c>
      <c r="AI342" s="63">
        <f t="shared" ca="1" si="39"/>
        <v>4</v>
      </c>
      <c r="AJ342" s="63">
        <f t="shared" ca="1" si="39"/>
        <v>3</v>
      </c>
      <c r="AK342" s="63">
        <f t="shared" ca="1" si="39"/>
        <v>3</v>
      </c>
      <c r="AL342" s="63">
        <f t="shared" ca="1" si="39"/>
        <v>3</v>
      </c>
      <c r="AM342" s="63">
        <f t="shared" ca="1" si="39"/>
        <v>4</v>
      </c>
      <c r="AO342" s="14">
        <f>IF("na"=F342,"",SQRT(F342)/SQRT(F341))</f>
        <v>1.2190335501868654</v>
      </c>
      <c r="AP342" s="14">
        <f>IF("na"=J342,"",SQRT(J342)/SQRT(J341))</f>
        <v>1.0353183073429859</v>
      </c>
      <c r="AQ342" s="14">
        <f>IF("na"=M342,"",SQRT(M342)/SQRT(M341))</f>
        <v>1.6275791443882288</v>
      </c>
      <c r="AR342" s="14">
        <f>IF("na"=Q342,"",SQRT(Q342)/SQRT(Q341))</f>
        <v>1.317865990847124</v>
      </c>
      <c r="AS342" s="14">
        <f>IF("na"=T342,"",SQRT(T342)/SQRT(T341))</f>
        <v>2.086569254873829</v>
      </c>
      <c r="AT342" s="14">
        <f>IF("na"=X342,"",SQRT(X342)/SQRT(X341))</f>
        <v>1.678224867509289</v>
      </c>
    </row>
    <row r="343" spans="1:1024" ht="12.75" customHeight="1" x14ac:dyDescent="0.3">
      <c r="A343" s="17" t="s">
        <v>281</v>
      </c>
      <c r="B343" s="58">
        <v>0.22103900000000001</v>
      </c>
      <c r="C343" s="58">
        <v>1.14517</v>
      </c>
      <c r="D343" s="60">
        <v>0.23072200000000001</v>
      </c>
      <c r="E343" s="61">
        <v>3.2392299999999999E-2</v>
      </c>
      <c r="F343" s="61">
        <v>1.1430214000000001E-3</v>
      </c>
      <c r="G343" s="61">
        <v>1.17177</v>
      </c>
      <c r="H343" s="61">
        <v>0.47408400000000001</v>
      </c>
      <c r="I343" s="61">
        <v>1.0769299999999999</v>
      </c>
      <c r="J343" s="62">
        <v>0.22941233659999999</v>
      </c>
      <c r="K343" s="60">
        <v>0.229378</v>
      </c>
      <c r="L343" s="61">
        <v>2.43459E-2</v>
      </c>
      <c r="M343" s="61">
        <v>6.6226169999999995E-4</v>
      </c>
      <c r="N343" s="61">
        <v>1.1207199999999999</v>
      </c>
      <c r="O343" s="61">
        <v>0.278553</v>
      </c>
      <c r="P343" s="61">
        <v>1.0760400000000001</v>
      </c>
      <c r="Q343" s="62">
        <v>8.2370730700000006E-2</v>
      </c>
      <c r="R343" s="60">
        <v>0.228964</v>
      </c>
      <c r="S343" s="61">
        <v>2.1104899999999999E-2</v>
      </c>
      <c r="T343" s="61">
        <v>5.0822240000000004E-4</v>
      </c>
      <c r="U343" s="61">
        <v>1.09154</v>
      </c>
      <c r="V343" s="61">
        <v>0.200651</v>
      </c>
      <c r="W343" s="61">
        <v>1.0671999999999999</v>
      </c>
      <c r="X343" s="62">
        <v>4.6340144700000002E-2</v>
      </c>
      <c r="Y343" s="61"/>
      <c r="Z343" s="61"/>
      <c r="AA343" s="15">
        <f>IF("na"=F343,"",F343/F341)</f>
        <v>1.1643869693785205</v>
      </c>
      <c r="AB343" s="13">
        <f>IF("na"=J343,"",J343/J341)</f>
        <v>0.72333880159516839</v>
      </c>
      <c r="AC343" s="13">
        <f>IF("na"=M343,"",M343/M341)</f>
        <v>1.4012837627247965</v>
      </c>
      <c r="AD343" s="13">
        <f>IF("na"=Q343,"",Q343/Q341)</f>
        <v>1.0744116451999486</v>
      </c>
      <c r="AE343" s="13">
        <f>IF("na"=T343,"",T343/T341)</f>
        <v>2.1749559849736939</v>
      </c>
      <c r="AF343" s="13">
        <f>IF("na"=X343,"",X343/X341)</f>
        <v>1.3026955010584311</v>
      </c>
      <c r="AG343" s="13">
        <f>AG342</f>
        <v>342</v>
      </c>
      <c r="AH343" s="63">
        <f t="shared" ca="1" si="39"/>
        <v>2</v>
      </c>
      <c r="AI343" s="63">
        <f t="shared" ca="1" si="39"/>
        <v>1</v>
      </c>
      <c r="AJ343" s="63">
        <f t="shared" ca="1" si="39"/>
        <v>2</v>
      </c>
      <c r="AK343" s="63">
        <f t="shared" ca="1" si="39"/>
        <v>1</v>
      </c>
      <c r="AL343" s="63">
        <f t="shared" ca="1" si="39"/>
        <v>2</v>
      </c>
      <c r="AM343" s="63">
        <f t="shared" ca="1" si="39"/>
        <v>2</v>
      </c>
      <c r="AO343" s="14">
        <f>IF("na"=F343,"",SQRT(F343)/SQRT(F341))</f>
        <v>1.0790676389265508</v>
      </c>
      <c r="AP343" s="14">
        <f>IF("na"=J343,"",SQRT(J343)/SQRT(J341))</f>
        <v>0.85049326957664295</v>
      </c>
      <c r="AQ343" s="14">
        <f>IF("na"=M343,"",SQRT(M343)/SQRT(M341))</f>
        <v>1.1837583210794322</v>
      </c>
      <c r="AR343" s="14">
        <f>IF("na"=Q343,"",SQRT(Q343)/SQRT(Q341))</f>
        <v>1.036538298954722</v>
      </c>
      <c r="AS343" s="14">
        <f>IF("na"=T343,"",SQRT(T343)/SQRT(T341))</f>
        <v>1.4747731978082916</v>
      </c>
      <c r="AT343" s="14">
        <f>IF("na"=X343,"",SQRT(X343)/SQRT(X341))</f>
        <v>1.1413568684063855</v>
      </c>
    </row>
    <row r="344" spans="1:1024" ht="12.75" customHeight="1" x14ac:dyDescent="0.3">
      <c r="A344" s="17" t="s">
        <v>282</v>
      </c>
      <c r="B344" s="58">
        <v>0.22103900000000001</v>
      </c>
      <c r="C344" s="58">
        <v>1.14517</v>
      </c>
      <c r="D344" s="64">
        <v>0.223163</v>
      </c>
      <c r="E344" s="65">
        <v>3.1310900000000003E-2</v>
      </c>
      <c r="F344" s="66">
        <v>9.848837E-4</v>
      </c>
      <c r="G344" s="65">
        <v>1.2676400000000001</v>
      </c>
      <c r="H344" s="66">
        <v>0.52016200000000001</v>
      </c>
      <c r="I344" s="66">
        <v>1.1538299999999999</v>
      </c>
      <c r="J344" s="67">
        <v>0.27064350180000002</v>
      </c>
      <c r="K344" s="64">
        <v>0.22614400000000001</v>
      </c>
      <c r="L344" s="65">
        <v>2.2072000000000001E-2</v>
      </c>
      <c r="M344" s="66">
        <v>5.1323410000000003E-4</v>
      </c>
      <c r="N344" s="65">
        <v>1.1972499999999999</v>
      </c>
      <c r="O344" s="66">
        <v>0.29081899999999999</v>
      </c>
      <c r="P344" s="66">
        <v>1.1480300000000001</v>
      </c>
      <c r="Q344" s="67">
        <v>8.4583870300000003E-2</v>
      </c>
      <c r="R344" s="64">
        <v>0.223638</v>
      </c>
      <c r="S344" s="65">
        <v>1.5990999999999998E-2</v>
      </c>
      <c r="T344" s="66">
        <v>2.6246679999999999E-4</v>
      </c>
      <c r="U344" s="65">
        <v>1.1894800000000001</v>
      </c>
      <c r="V344" s="66">
        <v>0.196409</v>
      </c>
      <c r="W344" s="66">
        <v>1.16557</v>
      </c>
      <c r="X344" s="67">
        <v>3.8992655199999997E-2</v>
      </c>
      <c r="Y344" s="65"/>
      <c r="Z344" s="65"/>
      <c r="AA344" s="15">
        <f>IF("na"=F344,"",F344/F341)</f>
        <v>1.0032933299702909</v>
      </c>
      <c r="AB344" s="13">
        <f>IF("na"=J344,"",J344/J341)</f>
        <v>0.85334097177549884</v>
      </c>
      <c r="AC344" s="13">
        <f>IF("na"=M344,"",M344/M341)</f>
        <v>1.0859553116338669</v>
      </c>
      <c r="AD344" s="13">
        <f>IF("na"=Q344,"",Q344/Q341)</f>
        <v>1.103278973903798</v>
      </c>
      <c r="AE344" s="13">
        <f>IF("na"=T344,"",T344/T341)</f>
        <v>1.1232360823074572</v>
      </c>
      <c r="AF344" s="13">
        <f>IF("na"=X344,"",X344/X341)</f>
        <v>1.0961458327807645</v>
      </c>
      <c r="AG344" s="13">
        <f>AG343</f>
        <v>342</v>
      </c>
      <c r="AH344" s="63">
        <f t="shared" ca="1" si="39"/>
        <v>1</v>
      </c>
      <c r="AI344" s="63">
        <f t="shared" ca="1" si="39"/>
        <v>2</v>
      </c>
      <c r="AJ344" s="63">
        <f t="shared" ca="1" si="39"/>
        <v>1</v>
      </c>
      <c r="AK344" s="63">
        <f t="shared" ca="1" si="39"/>
        <v>2</v>
      </c>
      <c r="AL344" s="63">
        <f t="shared" ca="1" si="39"/>
        <v>1</v>
      </c>
      <c r="AM344" s="63">
        <f t="shared" ca="1" si="39"/>
        <v>1</v>
      </c>
      <c r="AO344" s="14">
        <f>IF("na"=F344,"",SQRT(F344)/SQRT(F341))</f>
        <v>1.001645311460245</v>
      </c>
      <c r="AP344" s="14">
        <f>IF("na"=J344,"",SQRT(J344)/SQRT(J341))</f>
        <v>0.92376456512224947</v>
      </c>
      <c r="AQ344" s="14">
        <f>IF("na"=M344,"",SQRT(M344)/SQRT(M341))</f>
        <v>1.0420917961647462</v>
      </c>
      <c r="AR344" s="14">
        <f>IF("na"=Q344,"",SQRT(Q344)/SQRT(Q341))</f>
        <v>1.0503708744552078</v>
      </c>
      <c r="AS344" s="14">
        <f>IF("na"=T344,"",SQRT(T344)/SQRT(T341))</f>
        <v>1.0598283268093269</v>
      </c>
      <c r="AT344" s="14">
        <f>IF("na"=X344,"",SQRT(X344)/SQRT(X341))</f>
        <v>1.04696983374917</v>
      </c>
    </row>
    <row r="345" spans="1:1024" ht="12.75" customHeight="1" x14ac:dyDescent="0.3">
      <c r="A345" s="17" t="s">
        <v>283</v>
      </c>
      <c r="B345" s="58">
        <v>0.22103900000000001</v>
      </c>
      <c r="C345" s="58">
        <v>1.14517</v>
      </c>
      <c r="D345" s="68">
        <v>0.228385</v>
      </c>
      <c r="E345" s="13">
        <v>4.1179599999999997E-2</v>
      </c>
      <c r="F345" s="66">
        <v>1.7497230999999999E-3</v>
      </c>
      <c r="G345" s="65">
        <v>1.19455</v>
      </c>
      <c r="H345" s="66">
        <v>0.55598400000000003</v>
      </c>
      <c r="I345" s="66">
        <v>1.06789</v>
      </c>
      <c r="J345" s="67">
        <v>0.31509040659999998</v>
      </c>
      <c r="K345" s="68">
        <v>0.227796</v>
      </c>
      <c r="L345" s="13">
        <v>3.54369E-2</v>
      </c>
      <c r="M345" s="66">
        <v>1.3014308E-3</v>
      </c>
      <c r="N345" s="65">
        <v>1.1412100000000001</v>
      </c>
      <c r="O345" s="66">
        <v>0.360983</v>
      </c>
      <c r="P345" s="66">
        <v>1.0738000000000001</v>
      </c>
      <c r="Q345" s="67">
        <v>0.13540240310000001</v>
      </c>
      <c r="R345" s="68">
        <v>0.22639100000000001</v>
      </c>
      <c r="S345" s="13">
        <v>3.1706199999999997E-2</v>
      </c>
      <c r="T345" s="66">
        <v>1.033927E-3</v>
      </c>
      <c r="U345" s="65">
        <v>1.12652</v>
      </c>
      <c r="V345" s="66">
        <v>0.28164800000000001</v>
      </c>
      <c r="W345" s="66">
        <v>1.08779</v>
      </c>
      <c r="X345" s="67">
        <v>8.2618060300000004E-2</v>
      </c>
      <c r="Y345" s="65"/>
      <c r="Z345" s="65"/>
      <c r="AA345" s="15">
        <f>IF("na"=F345,"",F345/F341)</f>
        <v>1.7824292508089434</v>
      </c>
      <c r="AB345" s="13">
        <f>IF("na"=J345,"",J345/J341)</f>
        <v>0.993482392804234</v>
      </c>
      <c r="AC345" s="13">
        <f>IF("na"=M345,"",M345/M341)</f>
        <v>2.7537057455533698</v>
      </c>
      <c r="AD345" s="13">
        <f>IF("na"=Q345,"",Q345/Q341)</f>
        <v>1.7661360709368774</v>
      </c>
      <c r="AE345" s="13">
        <f>IF("na"=T345,"",T345/T341)</f>
        <v>4.4247276717356341</v>
      </c>
      <c r="AF345" s="13">
        <f>IF("na"=X345,"",X345/X341)</f>
        <v>2.3225256665843812</v>
      </c>
      <c r="AG345" s="13">
        <f>AG344</f>
        <v>342</v>
      </c>
      <c r="AH345" s="63">
        <f t="shared" ca="1" si="39"/>
        <v>4</v>
      </c>
      <c r="AI345" s="63">
        <f t="shared" ca="1" si="39"/>
        <v>3</v>
      </c>
      <c r="AJ345" s="63">
        <f t="shared" ca="1" si="39"/>
        <v>4</v>
      </c>
      <c r="AK345" s="63">
        <f t="shared" ca="1" si="39"/>
        <v>4</v>
      </c>
      <c r="AL345" s="63">
        <f t="shared" ca="1" si="39"/>
        <v>4</v>
      </c>
      <c r="AM345" s="63">
        <f t="shared" ca="1" si="39"/>
        <v>3</v>
      </c>
      <c r="AO345" s="14">
        <f>IF("na"=F345,"",SQRT(F345)/SQRT(F341))</f>
        <v>1.3350764962386776</v>
      </c>
      <c r="AP345" s="14">
        <f>IF("na"=J345,"",SQRT(J345)/SQRT(J341))</f>
        <v>0.99673586912693868</v>
      </c>
      <c r="AQ345" s="14">
        <f>IF("na"=M345,"",SQRT(M345)/SQRT(M341))</f>
        <v>1.6594293433446843</v>
      </c>
      <c r="AR345" s="14">
        <f>IF("na"=Q345,"",SQRT(Q345)/SQRT(Q341))</f>
        <v>1.3289605227157342</v>
      </c>
      <c r="AS345" s="14">
        <f>IF("na"=T345,"",SQRT(T345)/SQRT(T341))</f>
        <v>2.10350366572907</v>
      </c>
      <c r="AT345" s="14">
        <f>IF("na"=X345,"",SQRT(X345)/SQRT(X341))</f>
        <v>1.5239834863227297</v>
      </c>
    </row>
    <row r="346" spans="1:1024" ht="12.75" customHeight="1" x14ac:dyDescent="0.3">
      <c r="B346" s="69"/>
      <c r="C346" s="69"/>
      <c r="D346" s="13"/>
      <c r="E346" s="13"/>
      <c r="F346" s="13"/>
      <c r="G346" s="13"/>
      <c r="H346" s="13"/>
      <c r="I346" s="13"/>
      <c r="J346" s="13"/>
      <c r="K346" s="13"/>
      <c r="L346" s="13"/>
    </row>
    <row r="347" spans="1:1024" s="52" customFormat="1" ht="12.75" customHeight="1" x14ac:dyDescent="0.3">
      <c r="A347" s="17"/>
      <c r="B347" s="17"/>
      <c r="C347" s="17"/>
      <c r="D347" s="6" t="s">
        <v>335</v>
      </c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17"/>
      <c r="Z347" s="17"/>
      <c r="AA347" s="51"/>
      <c r="AH347" s="53"/>
      <c r="AI347" s="53"/>
      <c r="AJ347" s="53"/>
      <c r="AK347" s="53"/>
      <c r="AL347" s="53"/>
      <c r="AM347" s="53"/>
      <c r="AP347" s="16"/>
      <c r="AKC347" s="7"/>
      <c r="AKD347" s="7"/>
      <c r="AKE347" s="7"/>
      <c r="AKF347" s="7"/>
      <c r="AKG347" s="7"/>
      <c r="AKH347" s="7"/>
      <c r="AKI347" s="7"/>
      <c r="AKJ347" s="7"/>
      <c r="AKK347" s="7"/>
      <c r="AKL347" s="7"/>
      <c r="AKM347" s="7"/>
      <c r="AKN347" s="7"/>
      <c r="AKO347" s="7"/>
      <c r="AKP347" s="7"/>
      <c r="AKQ347" s="7"/>
      <c r="AKR347" s="7"/>
      <c r="AKS347" s="7"/>
      <c r="AKT347" s="7"/>
      <c r="AKU347" s="7"/>
      <c r="AKV347" s="7"/>
      <c r="AKW347" s="7"/>
      <c r="AKX347" s="7"/>
      <c r="AKY347" s="7"/>
      <c r="AKZ347" s="7"/>
      <c r="ALA347" s="7"/>
      <c r="ALB347" s="7"/>
      <c r="ALC347" s="7"/>
      <c r="ALD347" s="7"/>
      <c r="ALE347" s="7"/>
      <c r="ALF347" s="7"/>
      <c r="ALG347" s="7"/>
      <c r="ALH347" s="7"/>
      <c r="ALI347" s="7"/>
      <c r="ALJ347" s="7"/>
      <c r="ALK347" s="7"/>
      <c r="ALL347" s="7"/>
      <c r="ALM347" s="7"/>
      <c r="ALN347" s="7"/>
      <c r="ALO347" s="7"/>
      <c r="ALP347" s="7"/>
      <c r="ALQ347" s="7"/>
      <c r="ALR347" s="7"/>
      <c r="ALS347" s="7"/>
      <c r="ALT347" s="7"/>
      <c r="ALU347" s="7"/>
      <c r="ALV347" s="7"/>
      <c r="ALW347" s="7"/>
      <c r="ALX347" s="7"/>
      <c r="ALY347" s="7"/>
      <c r="ALZ347" s="7"/>
      <c r="AMA347" s="7"/>
      <c r="AMB347" s="7"/>
      <c r="AMC347" s="7"/>
      <c r="AMD347" s="7"/>
      <c r="AME347" s="7"/>
      <c r="AMF347" s="7"/>
      <c r="AMG347" s="7"/>
      <c r="AMH347" s="7"/>
      <c r="AMI347" s="7"/>
      <c r="AMJ347" s="7"/>
    </row>
    <row r="348" spans="1:1024" ht="12.75" customHeight="1" x14ac:dyDescent="0.3">
      <c r="B348" s="54" t="s">
        <v>293</v>
      </c>
      <c r="C348" s="54" t="s">
        <v>293</v>
      </c>
      <c r="D348" s="1">
        <v>7</v>
      </c>
      <c r="E348" s="1"/>
      <c r="F348" s="1"/>
      <c r="G348" s="1"/>
      <c r="H348" s="1"/>
      <c r="I348" s="1"/>
      <c r="J348" s="1"/>
      <c r="K348" s="1">
        <v>15</v>
      </c>
      <c r="L348" s="1"/>
      <c r="M348" s="1"/>
      <c r="N348" s="1"/>
      <c r="O348" s="1"/>
      <c r="P348" s="1"/>
      <c r="Q348" s="1"/>
      <c r="R348" s="1">
        <v>30</v>
      </c>
      <c r="S348" s="1"/>
      <c r="T348" s="1"/>
      <c r="U348" s="1"/>
      <c r="V348" s="1"/>
      <c r="W348" s="1"/>
      <c r="X348" s="1"/>
      <c r="Y348" s="55"/>
      <c r="Z348" s="55"/>
    </row>
    <row r="349" spans="1:1024" ht="12.75" customHeight="1" x14ac:dyDescent="0.3">
      <c r="B349" s="56" t="s">
        <v>284</v>
      </c>
      <c r="C349" s="56" t="s">
        <v>294</v>
      </c>
      <c r="D349" s="57" t="s">
        <v>284</v>
      </c>
      <c r="E349" s="58" t="s">
        <v>287</v>
      </c>
      <c r="F349" s="58" t="s">
        <v>295</v>
      </c>
      <c r="G349" s="58" t="s">
        <v>296</v>
      </c>
      <c r="H349" s="58" t="s">
        <v>297</v>
      </c>
      <c r="I349" s="58" t="s">
        <v>298</v>
      </c>
      <c r="J349" s="59" t="s">
        <v>299</v>
      </c>
      <c r="K349" s="57" t="s">
        <v>284</v>
      </c>
      <c r="L349" s="58" t="s">
        <v>287</v>
      </c>
      <c r="M349" s="58" t="s">
        <v>295</v>
      </c>
      <c r="N349" s="58" t="s">
        <v>296</v>
      </c>
      <c r="O349" s="58" t="s">
        <v>297</v>
      </c>
      <c r="P349" s="58" t="s">
        <v>298</v>
      </c>
      <c r="Q349" s="59" t="s">
        <v>299</v>
      </c>
      <c r="R349" s="57" t="s">
        <v>284</v>
      </c>
      <c r="S349" s="58" t="s">
        <v>287</v>
      </c>
      <c r="T349" s="58" t="s">
        <v>295</v>
      </c>
      <c r="U349" s="58" t="s">
        <v>296</v>
      </c>
      <c r="V349" s="58" t="s">
        <v>297</v>
      </c>
      <c r="W349" s="58" t="s">
        <v>298</v>
      </c>
      <c r="X349" s="59" t="s">
        <v>299</v>
      </c>
      <c r="Y349" s="58"/>
      <c r="Z349" s="58"/>
    </row>
    <row r="350" spans="1:1024" ht="12.75" customHeight="1" x14ac:dyDescent="0.3">
      <c r="A350" s="17" t="s">
        <v>300</v>
      </c>
      <c r="B350" s="58">
        <v>5.6992599999999997E-2</v>
      </c>
      <c r="C350" s="58">
        <v>1.0374000000000001</v>
      </c>
      <c r="D350" s="60">
        <v>5.6910599999999999E-2</v>
      </c>
      <c r="E350" s="61">
        <v>1.5778299999999999E-2</v>
      </c>
      <c r="F350" s="61">
        <v>2.4896139999999999E-4</v>
      </c>
      <c r="G350" s="61">
        <v>1.36649</v>
      </c>
      <c r="H350" s="61">
        <v>1.0010600000000001</v>
      </c>
      <c r="I350" s="61">
        <v>1.08264</v>
      </c>
      <c r="J350" s="62">
        <v>1.0041677812000001</v>
      </c>
      <c r="K350" s="60">
        <v>5.73134E-2</v>
      </c>
      <c r="L350" s="61">
        <v>1.1129200000000001E-2</v>
      </c>
      <c r="M350" s="61">
        <v>1.239619E-4</v>
      </c>
      <c r="N350" s="61">
        <v>1.27763</v>
      </c>
      <c r="O350" s="61">
        <v>0.85740099999999997</v>
      </c>
      <c r="P350" s="61">
        <v>1.0425199999999999</v>
      </c>
      <c r="Q350" s="62">
        <v>0.73516268920000005</v>
      </c>
      <c r="R350" s="60">
        <v>5.7080199999999998E-2</v>
      </c>
      <c r="S350" s="61">
        <v>7.7279899999999997E-3</v>
      </c>
      <c r="T350" s="61">
        <v>5.9729399999999998E-5</v>
      </c>
      <c r="U350" s="61">
        <v>1.1548099999999999</v>
      </c>
      <c r="V350" s="61">
        <v>0.44169000000000003</v>
      </c>
      <c r="W350" s="61">
        <v>1.05453</v>
      </c>
      <c r="X350" s="62">
        <v>0.19538349299999999</v>
      </c>
      <c r="Y350" s="61"/>
      <c r="Z350" s="61"/>
      <c r="AH350" s="63"/>
      <c r="AI350" s="63"/>
    </row>
    <row r="351" spans="1:1024" ht="12.75" customHeight="1" x14ac:dyDescent="0.3">
      <c r="A351" s="17" t="s">
        <v>354</v>
      </c>
      <c r="B351" s="58">
        <v>5.6992599999999997E-2</v>
      </c>
      <c r="C351" s="58">
        <v>1.0374000000000001</v>
      </c>
      <c r="D351" s="60">
        <v>5.7191100000000002E-2</v>
      </c>
      <c r="E351" s="61">
        <v>1.66188E-2</v>
      </c>
      <c r="F351" s="61">
        <v>2.7622390000000001E-4</v>
      </c>
      <c r="G351" s="61">
        <v>1.36938</v>
      </c>
      <c r="H351" s="61">
        <v>1.0565100000000001</v>
      </c>
      <c r="I351" s="61">
        <v>1.04826</v>
      </c>
      <c r="J351" s="62">
        <v>1.1163313197</v>
      </c>
      <c r="K351" s="60">
        <v>5.6296800000000001E-2</v>
      </c>
      <c r="L351" s="61">
        <v>1.2138299999999999E-2</v>
      </c>
      <c r="M351" s="61">
        <v>1.4782240000000001E-4</v>
      </c>
      <c r="N351" s="61">
        <v>1.20208</v>
      </c>
      <c r="O351" s="61">
        <v>0.72274899999999997</v>
      </c>
      <c r="P351" s="61">
        <v>1.0066900000000001</v>
      </c>
      <c r="Q351" s="62">
        <v>0.5233092211</v>
      </c>
      <c r="R351" s="60" t="s">
        <v>307</v>
      </c>
      <c r="S351" s="61">
        <v>0</v>
      </c>
      <c r="T351" s="61"/>
      <c r="U351" s="61" t="s">
        <v>307</v>
      </c>
      <c r="V351" s="61" t="s">
        <v>307</v>
      </c>
      <c r="W351" s="61" t="s">
        <v>307</v>
      </c>
      <c r="X351" s="62"/>
      <c r="Y351" s="61"/>
      <c r="Z351" s="61"/>
      <c r="AA351" s="15">
        <f>IF("na"=F351,"",F351/F350)</f>
        <v>1.1095049272698498</v>
      </c>
      <c r="AB351" s="13">
        <f>IF("na"=J351,"",J351/J350)</f>
        <v>1.1116980056519661</v>
      </c>
      <c r="AC351" s="13">
        <f>IF("na"=M351,"",M351/M350)</f>
        <v>1.1924825289060592</v>
      </c>
      <c r="AD351" s="13">
        <f>IF("na"=Q351,"",Q351/Q350)</f>
        <v>0.71182777470584391</v>
      </c>
      <c r="AE351" s="13">
        <f>IF("na"=T351,"",T351/T350)</f>
        <v>0</v>
      </c>
      <c r="AF351" s="13">
        <f>IF("na"=X351,"",X351/X350)</f>
        <v>0</v>
      </c>
      <c r="AG351" s="13">
        <f>ROW()</f>
        <v>351</v>
      </c>
      <c r="AH351" s="63">
        <f t="shared" ref="AH351:AM354" ca="1" si="40">SUM(IF(INDIRECT(ADDRESS(ROW(),AH$40))&gt;INDIRECT(ADDRESS($AG351,AH$40)),1,0),IF(INDIRECT(ADDRESS(ROW(),AH$40))&gt;INDIRECT(ADDRESS($AG351+1,AH$40)),1,0),IF(INDIRECT(ADDRESS(ROW(),AH$40))&gt;INDIRECT(ADDRESS($AG351+2,AH$40)),1,0),IF(INDIRECT(ADDRESS(ROW(),AH$40))&gt;INDIRECT(ADDRESS($AG351+3,AH$40)),1,0))+1</f>
        <v>2</v>
      </c>
      <c r="AI351" s="63">
        <f t="shared" ca="1" si="40"/>
        <v>3</v>
      </c>
      <c r="AJ351" s="63">
        <f t="shared" ca="1" si="40"/>
        <v>2</v>
      </c>
      <c r="AK351" s="63">
        <f t="shared" ca="1" si="40"/>
        <v>1</v>
      </c>
      <c r="AL351" s="63">
        <f t="shared" ca="1" si="40"/>
        <v>1</v>
      </c>
      <c r="AM351" s="63">
        <f t="shared" ca="1" si="40"/>
        <v>1</v>
      </c>
      <c r="AO351" s="14">
        <f>IF("na"=F351,"",SQRT(F351)/SQRT(F350))</f>
        <v>1.053330397961556</v>
      </c>
      <c r="AP351" s="14">
        <f>IF("na"=J351,"",SQRT(J351)/SQRT(J350))</f>
        <v>1.0543709051619199</v>
      </c>
      <c r="AQ351" s="14">
        <f>IF("na"=M351,"",SQRT(M351)/SQRT(M350))</f>
        <v>1.0920084838983894</v>
      </c>
      <c r="AR351" s="14">
        <f>IF("na"=Q351,"",SQRT(Q351)/SQRT(Q350))</f>
        <v>0.84369886494284441</v>
      </c>
      <c r="AS351" s="14">
        <f>IF("na"=T351,"",SQRT(T351)/SQRT(T350))</f>
        <v>0</v>
      </c>
      <c r="AT351" s="14">
        <f>IF("na"=X351,"",SQRT(X351)/SQRT(X350))</f>
        <v>0</v>
      </c>
    </row>
    <row r="352" spans="1:1024" ht="12.75" customHeight="1" x14ac:dyDescent="0.3">
      <c r="A352" s="17" t="s">
        <v>281</v>
      </c>
      <c r="B352" s="58">
        <v>5.6992599999999997E-2</v>
      </c>
      <c r="C352" s="58">
        <v>1.0374000000000001</v>
      </c>
      <c r="D352" s="60">
        <v>6.2140899999999999E-2</v>
      </c>
      <c r="E352" s="61">
        <v>1.69552E-2</v>
      </c>
      <c r="F352" s="61">
        <v>3.1398370000000001E-4</v>
      </c>
      <c r="G352" s="61">
        <v>1.2007300000000001</v>
      </c>
      <c r="H352" s="61">
        <v>0.93826500000000002</v>
      </c>
      <c r="I352" s="61">
        <v>0.92729099999999998</v>
      </c>
      <c r="J352" s="62">
        <v>0.89246520200000001</v>
      </c>
      <c r="K352" s="60">
        <v>6.2803100000000001E-2</v>
      </c>
      <c r="L352" s="61">
        <v>1.1604700000000001E-2</v>
      </c>
      <c r="M352" s="61">
        <v>1.6843089999999999E-4</v>
      </c>
      <c r="N352" s="61">
        <v>1.15154</v>
      </c>
      <c r="O352" s="61">
        <v>0.76649800000000001</v>
      </c>
      <c r="P352" s="61">
        <v>0.954789</v>
      </c>
      <c r="Q352" s="62">
        <v>0.5943437613</v>
      </c>
      <c r="R352" s="60">
        <v>6.2318999999999999E-2</v>
      </c>
      <c r="S352" s="61">
        <v>8.5939399999999996E-3</v>
      </c>
      <c r="T352" s="61">
        <v>1.022263E-4</v>
      </c>
      <c r="U352" s="61">
        <v>1.06629</v>
      </c>
      <c r="V352" s="61">
        <v>0.43635000000000002</v>
      </c>
      <c r="W352" s="61">
        <v>0.98352799999999996</v>
      </c>
      <c r="X352" s="62">
        <v>0.19330351479999999</v>
      </c>
      <c r="Y352" s="61"/>
      <c r="Z352" s="61"/>
      <c r="AA352" s="15">
        <f>IF("na"=F352,"",F352/F350)</f>
        <v>1.2611742221886606</v>
      </c>
      <c r="AB352" s="13">
        <f>IF("na"=J352,"",J352/J350)</f>
        <v>0.88876104044434356</v>
      </c>
      <c r="AC352" s="13">
        <f>IF("na"=M352,"",M352/M350)</f>
        <v>1.3587311907933002</v>
      </c>
      <c r="AD352" s="13">
        <f>IF("na"=Q352,"",Q352/Q350)</f>
        <v>0.80845202025521934</v>
      </c>
      <c r="AE352" s="13">
        <f>IF("na"=T352,"",T352/T350)</f>
        <v>1.7114904887710241</v>
      </c>
      <c r="AF352" s="13">
        <f>IF("na"=X352,"",X352/X350)</f>
        <v>0.98935438112983276</v>
      </c>
      <c r="AG352" s="13">
        <f>AG351</f>
        <v>351</v>
      </c>
      <c r="AH352" s="63">
        <f t="shared" ca="1" si="40"/>
        <v>3</v>
      </c>
      <c r="AI352" s="63">
        <f t="shared" ca="1" si="40"/>
        <v>1</v>
      </c>
      <c r="AJ352" s="63">
        <f t="shared" ca="1" si="40"/>
        <v>3</v>
      </c>
      <c r="AK352" s="63">
        <f t="shared" ca="1" si="40"/>
        <v>2</v>
      </c>
      <c r="AL352" s="63">
        <f t="shared" ca="1" si="40"/>
        <v>3</v>
      </c>
      <c r="AM352" s="63">
        <f t="shared" ca="1" si="40"/>
        <v>2</v>
      </c>
      <c r="AO352" s="14">
        <f>IF("na"=F352,"",SQRT(F352)/SQRT(F350))</f>
        <v>1.1230201343647677</v>
      </c>
      <c r="AP352" s="14">
        <f>IF("na"=J352,"",SQRT(J352)/SQRT(J350))</f>
        <v>0.94274123726733394</v>
      </c>
      <c r="AQ352" s="14">
        <f>IF("na"=M352,"",SQRT(M352)/SQRT(M350))</f>
        <v>1.1656462545700992</v>
      </c>
      <c r="AR352" s="14">
        <f>IF("na"=Q352,"",SQRT(Q352)/SQRT(Q350))</f>
        <v>0.89913959998168214</v>
      </c>
      <c r="AS352" s="14">
        <f>IF("na"=T352,"",SQRT(T352)/SQRT(T350))</f>
        <v>1.3082394615555</v>
      </c>
      <c r="AT352" s="14">
        <f>IF("na"=X352,"",SQRT(X352)/SQRT(X350))</f>
        <v>0.99466294850558934</v>
      </c>
    </row>
    <row r="353" spans="1:46" ht="12.75" customHeight="1" x14ac:dyDescent="0.3">
      <c r="A353" s="17" t="s">
        <v>282</v>
      </c>
      <c r="B353" s="58">
        <v>5.6992599999999997E-2</v>
      </c>
      <c r="C353" s="58">
        <v>1.0374000000000001</v>
      </c>
      <c r="D353" s="64">
        <v>5.8659099999999999E-2</v>
      </c>
      <c r="E353" s="65">
        <v>1.54016E-2</v>
      </c>
      <c r="F353" s="66">
        <v>2.399864E-4</v>
      </c>
      <c r="G353" s="65">
        <v>1.4331700000000001</v>
      </c>
      <c r="H353" s="66">
        <v>1.1140099999999999</v>
      </c>
      <c r="I353" s="66">
        <v>1.08876</v>
      </c>
      <c r="J353" s="67">
        <v>1.2436561296999999</v>
      </c>
      <c r="K353" s="64">
        <v>5.83797E-2</v>
      </c>
      <c r="L353" s="65">
        <v>1.0802300000000001E-2</v>
      </c>
      <c r="M353" s="66">
        <v>1.186136E-4</v>
      </c>
      <c r="N353" s="65">
        <v>1.3092299999999999</v>
      </c>
      <c r="O353" s="66">
        <v>0.92139700000000002</v>
      </c>
      <c r="P353" s="66">
        <v>1.0647200000000001</v>
      </c>
      <c r="Q353" s="67">
        <v>0.84971881400000004</v>
      </c>
      <c r="R353" s="64">
        <v>5.9069000000000003E-2</v>
      </c>
      <c r="S353" s="65">
        <v>8.13615E-3</v>
      </c>
      <c r="T353" s="66">
        <v>7.0508300000000004E-5</v>
      </c>
      <c r="U353" s="65">
        <v>1.15733</v>
      </c>
      <c r="V353" s="66">
        <v>0.43895400000000001</v>
      </c>
      <c r="W353" s="66">
        <v>1.0638399999999999</v>
      </c>
      <c r="X353" s="67">
        <v>0.1933796877</v>
      </c>
      <c r="Y353" s="65"/>
      <c r="Z353" s="65"/>
      <c r="AA353" s="15">
        <f>IF("na"=F353,"",F353/F350)</f>
        <v>0.96395023485568454</v>
      </c>
      <c r="AB353" s="13">
        <f>IF("na"=J353,"",J353/J350)</f>
        <v>1.2384943562058988</v>
      </c>
      <c r="AC353" s="13">
        <f>IF("na"=M353,"",M353/M350)</f>
        <v>0.95685529182756957</v>
      </c>
      <c r="AD353" s="13">
        <f>IF("na"=Q353,"",Q353/Q350)</f>
        <v>1.1558241821611748</v>
      </c>
      <c r="AE353" s="13">
        <f>IF("na"=T353,"",T353/T350)</f>
        <v>1.1804622179362259</v>
      </c>
      <c r="AF353" s="13">
        <f>IF("na"=X353,"",X353/X350)</f>
        <v>0.98974424466861177</v>
      </c>
      <c r="AG353" s="13">
        <f>AG352</f>
        <v>351</v>
      </c>
      <c r="AH353" s="63">
        <f t="shared" ca="1" si="40"/>
        <v>1</v>
      </c>
      <c r="AI353" s="63">
        <f t="shared" ca="1" si="40"/>
        <v>4</v>
      </c>
      <c r="AJ353" s="63">
        <f t="shared" ca="1" si="40"/>
        <v>1</v>
      </c>
      <c r="AK353" s="63">
        <f t="shared" ca="1" si="40"/>
        <v>4</v>
      </c>
      <c r="AL353" s="63">
        <f t="shared" ca="1" si="40"/>
        <v>2</v>
      </c>
      <c r="AM353" s="63">
        <f t="shared" ca="1" si="40"/>
        <v>3</v>
      </c>
      <c r="AO353" s="14">
        <f>IF("na"=F353,"",SQRT(F353)/SQRT(F350))</f>
        <v>0.98180967343761938</v>
      </c>
      <c r="AP353" s="14">
        <f>IF("na"=J353,"",SQRT(J353)/SQRT(J350))</f>
        <v>1.1128766131992793</v>
      </c>
      <c r="AQ353" s="14">
        <f>IF("na"=M353,"",SQRT(M353)/SQRT(M350))</f>
        <v>0.97818980357984187</v>
      </c>
      <c r="AR353" s="14">
        <f>IF("na"=Q353,"",SQRT(Q353)/SQRT(Q350))</f>
        <v>1.0750926388740529</v>
      </c>
      <c r="AS353" s="14">
        <f>IF("na"=T353,"",SQRT(T353)/SQRT(T350))</f>
        <v>1.0864907813397342</v>
      </c>
      <c r="AT353" s="14">
        <f>IF("na"=X353,"",SQRT(X353)/SQRT(X350))</f>
        <v>0.99485890691525281</v>
      </c>
    </row>
    <row r="354" spans="1:46" ht="12.75" customHeight="1" x14ac:dyDescent="0.3">
      <c r="A354" s="17" t="s">
        <v>283</v>
      </c>
      <c r="B354" s="58">
        <v>5.6992599999999997E-2</v>
      </c>
      <c r="C354" s="58">
        <v>1.0374000000000001</v>
      </c>
      <c r="D354" s="68">
        <v>6.1213999999999998E-2</v>
      </c>
      <c r="E354" s="13">
        <v>1.7532599999999999E-2</v>
      </c>
      <c r="F354" s="66">
        <v>3.2521219999999998E-4</v>
      </c>
      <c r="G354" s="65">
        <v>1.27139</v>
      </c>
      <c r="H354" s="66">
        <v>1.0027699999999999</v>
      </c>
      <c r="I354" s="66">
        <v>0.96687900000000004</v>
      </c>
      <c r="J354" s="67">
        <v>1.0105208843</v>
      </c>
      <c r="K354" s="68">
        <v>6.2948199999999996E-2</v>
      </c>
      <c r="L354" s="13">
        <v>1.2685699999999999E-2</v>
      </c>
      <c r="M354" s="66">
        <v>1.9639599999999999E-4</v>
      </c>
      <c r="N354" s="65">
        <v>1.24078</v>
      </c>
      <c r="O354" s="66">
        <v>0.82272800000000001</v>
      </c>
      <c r="P354" s="66">
        <v>1.0151399999999999</v>
      </c>
      <c r="Q354" s="67">
        <v>0.67737686949999998</v>
      </c>
      <c r="R354" s="68">
        <v>6.1435700000000003E-2</v>
      </c>
      <c r="S354" s="13">
        <v>9.4935100000000001E-3</v>
      </c>
      <c r="T354" s="66">
        <v>1.098678E-4</v>
      </c>
      <c r="U354" s="65">
        <v>1.2034199999999999</v>
      </c>
      <c r="V354" s="66">
        <v>0.61867099999999997</v>
      </c>
      <c r="W354" s="66">
        <v>1.0724400000000001</v>
      </c>
      <c r="X354" s="67">
        <v>0.38398160780000001</v>
      </c>
      <c r="Y354" s="65"/>
      <c r="Z354" s="65"/>
      <c r="AA354" s="15">
        <f>IF("na"=F354,"",F354/F350)</f>
        <v>1.3062755913165656</v>
      </c>
      <c r="AB354" s="13">
        <f>IF("na"=J354,"",J354/J350)</f>
        <v>1.0063267346542506</v>
      </c>
      <c r="AC354" s="13">
        <f>IF("na"=M354,"",M354/M350)</f>
        <v>1.5843255064660997</v>
      </c>
      <c r="AD354" s="13">
        <f>IF("na"=Q354,"",Q354/Q350)</f>
        <v>0.92139723553859587</v>
      </c>
      <c r="AE354" s="13">
        <f>IF("na"=T354,"",T354/T350)</f>
        <v>1.8394258104049264</v>
      </c>
      <c r="AF354" s="13">
        <f>IF("na"=X354,"",X354/X350)</f>
        <v>1.9652714868804195</v>
      </c>
      <c r="AG354" s="13">
        <f>AG353</f>
        <v>351</v>
      </c>
      <c r="AH354" s="63">
        <f t="shared" ca="1" si="40"/>
        <v>4</v>
      </c>
      <c r="AI354" s="63">
        <f t="shared" ca="1" si="40"/>
        <v>2</v>
      </c>
      <c r="AJ354" s="63">
        <f t="shared" ca="1" si="40"/>
        <v>4</v>
      </c>
      <c r="AK354" s="63">
        <f t="shared" ca="1" si="40"/>
        <v>3</v>
      </c>
      <c r="AL354" s="63">
        <f t="shared" ca="1" si="40"/>
        <v>4</v>
      </c>
      <c r="AM354" s="63">
        <f t="shared" ca="1" si="40"/>
        <v>4</v>
      </c>
      <c r="AO354" s="14">
        <f>IF("na"=F354,"",SQRT(F354)/SQRT(F350))</f>
        <v>1.14292414066576</v>
      </c>
      <c r="AP354" s="14">
        <f>IF("na"=J354,"",SQRT(J354)/SQRT(J350))</f>
        <v>1.0031583796461305</v>
      </c>
      <c r="AQ354" s="14">
        <f>IF("na"=M354,"",SQRT(M354)/SQRT(M350))</f>
        <v>1.2586999270938646</v>
      </c>
      <c r="AR354" s="14">
        <f>IF("na"=Q354,"",SQRT(Q354)/SQRT(Q350))</f>
        <v>0.95989438770033231</v>
      </c>
      <c r="AS354" s="14">
        <f>IF("na"=T354,"",SQRT(T354)/SQRT(T350))</f>
        <v>1.3562543310179422</v>
      </c>
      <c r="AT354" s="14">
        <f>IF("na"=X354,"",SQRT(X354)/SQRT(X350))</f>
        <v>1.4018814097064056</v>
      </c>
    </row>
    <row r="355" spans="1:46" ht="12.75" customHeight="1" x14ac:dyDescent="0.3">
      <c r="B355" s="69"/>
      <c r="C355" s="69"/>
      <c r="D355" s="13"/>
      <c r="E355" s="13"/>
      <c r="F355" s="13"/>
      <c r="G355" s="13"/>
      <c r="H355" s="13"/>
      <c r="I355" s="13"/>
      <c r="J355" s="13"/>
      <c r="K355" s="13"/>
      <c r="L355" s="13"/>
    </row>
    <row r="356" spans="1:46" ht="12.75" customHeight="1" x14ac:dyDescent="0.3">
      <c r="A356" s="17"/>
      <c r="B356" s="17"/>
      <c r="C356" s="17"/>
      <c r="D356" s="6" t="s">
        <v>336</v>
      </c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17"/>
      <c r="Z356" s="17"/>
      <c r="AA356" s="51"/>
      <c r="AB356" s="52"/>
      <c r="AC356" s="52"/>
      <c r="AD356" s="52"/>
      <c r="AE356" s="52"/>
      <c r="AF356" s="52"/>
      <c r="AG356" s="52"/>
      <c r="AH356" s="53"/>
      <c r="AI356" s="53"/>
      <c r="AJ356" s="53"/>
      <c r="AK356" s="53"/>
      <c r="AL356" s="53"/>
      <c r="AM356" s="53"/>
      <c r="AO356" s="52"/>
      <c r="AQ356" s="52"/>
      <c r="AR356" s="52"/>
      <c r="AS356" s="52"/>
      <c r="AT356" s="52"/>
    </row>
    <row r="357" spans="1:46" ht="12.75" customHeight="1" x14ac:dyDescent="0.3">
      <c r="B357" s="54" t="s">
        <v>293</v>
      </c>
      <c r="C357" s="54" t="s">
        <v>293</v>
      </c>
      <c r="D357" s="1">
        <v>7</v>
      </c>
      <c r="E357" s="1"/>
      <c r="F357" s="1"/>
      <c r="G357" s="1"/>
      <c r="H357" s="1"/>
      <c r="I357" s="1"/>
      <c r="J357" s="1"/>
      <c r="K357" s="1">
        <v>15</v>
      </c>
      <c r="L357" s="1"/>
      <c r="M357" s="1"/>
      <c r="N357" s="1"/>
      <c r="O357" s="1"/>
      <c r="P357" s="1"/>
      <c r="Q357" s="1"/>
      <c r="R357" s="1">
        <v>30</v>
      </c>
      <c r="S357" s="1"/>
      <c r="T357" s="1"/>
      <c r="U357" s="1"/>
      <c r="V357" s="1"/>
      <c r="W357" s="1"/>
      <c r="X357" s="1"/>
      <c r="Y357" s="55"/>
      <c r="Z357" s="55"/>
    </row>
    <row r="358" spans="1:46" ht="12.75" customHeight="1" x14ac:dyDescent="0.3">
      <c r="B358" s="56" t="s">
        <v>284</v>
      </c>
      <c r="C358" s="56" t="s">
        <v>294</v>
      </c>
      <c r="D358" s="57" t="s">
        <v>284</v>
      </c>
      <c r="E358" s="58" t="s">
        <v>287</v>
      </c>
      <c r="F358" s="58" t="s">
        <v>295</v>
      </c>
      <c r="G358" s="58" t="s">
        <v>296</v>
      </c>
      <c r="H358" s="58" t="s">
        <v>297</v>
      </c>
      <c r="I358" s="58" t="s">
        <v>298</v>
      </c>
      <c r="J358" s="59" t="s">
        <v>299</v>
      </c>
      <c r="K358" s="57" t="s">
        <v>284</v>
      </c>
      <c r="L358" s="58" t="s">
        <v>287</v>
      </c>
      <c r="M358" s="58" t="s">
        <v>295</v>
      </c>
      <c r="N358" s="58" t="s">
        <v>296</v>
      </c>
      <c r="O358" s="58" t="s">
        <v>297</v>
      </c>
      <c r="P358" s="58" t="s">
        <v>298</v>
      </c>
      <c r="Q358" s="59" t="s">
        <v>299</v>
      </c>
      <c r="R358" s="57" t="s">
        <v>284</v>
      </c>
      <c r="S358" s="58" t="s">
        <v>287</v>
      </c>
      <c r="T358" s="58" t="s">
        <v>295</v>
      </c>
      <c r="U358" s="58" t="s">
        <v>296</v>
      </c>
      <c r="V358" s="58" t="s">
        <v>297</v>
      </c>
      <c r="W358" s="58" t="s">
        <v>298</v>
      </c>
      <c r="X358" s="59" t="s">
        <v>299</v>
      </c>
      <c r="Y358" s="58"/>
      <c r="Z358" s="58"/>
    </row>
    <row r="359" spans="1:46" ht="12.75" customHeight="1" x14ac:dyDescent="0.3">
      <c r="A359" s="17" t="s">
        <v>300</v>
      </c>
      <c r="B359" s="58">
        <v>8.251E-2</v>
      </c>
      <c r="C359" s="58">
        <v>1.1929099999999999</v>
      </c>
      <c r="D359" s="60">
        <v>8.2896600000000001E-2</v>
      </c>
      <c r="E359" s="61">
        <v>2.0800900000000001E-2</v>
      </c>
      <c r="F359" s="61">
        <v>4.3282679999999998E-4</v>
      </c>
      <c r="G359" s="61">
        <v>1.2890299999999999</v>
      </c>
      <c r="H359" s="61">
        <v>0.73738099999999995</v>
      </c>
      <c r="I359" s="61">
        <v>1.1959500000000001</v>
      </c>
      <c r="J359" s="62">
        <v>0.54373998069999996</v>
      </c>
      <c r="K359" s="60">
        <v>8.2673700000000003E-2</v>
      </c>
      <c r="L359" s="61">
        <v>1.5388000000000001E-2</v>
      </c>
      <c r="M359" s="61">
        <v>2.3681719999999999E-4</v>
      </c>
      <c r="N359" s="61">
        <v>1.19855</v>
      </c>
      <c r="O359" s="61">
        <v>0.47523399999999999</v>
      </c>
      <c r="P359" s="61">
        <v>1.1563699999999999</v>
      </c>
      <c r="Q359" s="62">
        <v>0.22718252629999999</v>
      </c>
      <c r="R359" s="60">
        <v>8.3011000000000001E-2</v>
      </c>
      <c r="S359" s="61">
        <v>1.08021E-2</v>
      </c>
      <c r="T359" s="61">
        <v>1.169363E-4</v>
      </c>
      <c r="U359" s="61">
        <v>1.20289</v>
      </c>
      <c r="V359" s="61">
        <v>0.32890799999999998</v>
      </c>
      <c r="W359" s="61">
        <v>1.18509</v>
      </c>
      <c r="X359" s="62">
        <v>0.10824162480000001</v>
      </c>
      <c r="Y359" s="61"/>
      <c r="Z359" s="61"/>
      <c r="AH359" s="63"/>
      <c r="AI359" s="63"/>
    </row>
    <row r="360" spans="1:46" ht="12.75" customHeight="1" x14ac:dyDescent="0.3">
      <c r="A360" s="17" t="s">
        <v>354</v>
      </c>
      <c r="B360" s="58">
        <v>8.251E-2</v>
      </c>
      <c r="C360" s="58">
        <v>1.1929099999999999</v>
      </c>
      <c r="D360" s="60">
        <v>8.2211400000000004E-2</v>
      </c>
      <c r="E360" s="61">
        <v>2.4544199999999999E-2</v>
      </c>
      <c r="F360" s="61">
        <v>6.025068E-4</v>
      </c>
      <c r="G360" s="61">
        <v>1.3552</v>
      </c>
      <c r="H360" s="61">
        <v>0.87734800000000002</v>
      </c>
      <c r="I360" s="61">
        <v>1.2246300000000001</v>
      </c>
      <c r="J360" s="62">
        <v>0.77074567149999995</v>
      </c>
      <c r="K360" s="60">
        <v>8.1622299999999995E-2</v>
      </c>
      <c r="L360" s="61">
        <v>2.1086299999999999E-2</v>
      </c>
      <c r="M360" s="61">
        <v>4.4541999999999997E-4</v>
      </c>
      <c r="N360" s="61">
        <v>1.2621500000000001</v>
      </c>
      <c r="O360" s="61">
        <v>0.57389900000000005</v>
      </c>
      <c r="P360" s="61">
        <v>1.2033</v>
      </c>
      <c r="Q360" s="62">
        <v>0.3294680143</v>
      </c>
      <c r="R360" s="60">
        <v>8.1855300000000006E-2</v>
      </c>
      <c r="S360" s="61">
        <v>1.9233199999999999E-2</v>
      </c>
      <c r="T360" s="61">
        <v>3.703445E-4</v>
      </c>
      <c r="U360" s="61">
        <v>1.23851</v>
      </c>
      <c r="V360" s="61">
        <v>0.438587</v>
      </c>
      <c r="W360" s="61">
        <v>1.1879500000000001</v>
      </c>
      <c r="X360" s="62">
        <v>0.19238315810000001</v>
      </c>
      <c r="Y360" s="61"/>
      <c r="Z360" s="61"/>
      <c r="AA360" s="15">
        <f>IF("na"=F360,"",F360/F359)</f>
        <v>1.3920274807382538</v>
      </c>
      <c r="AB360" s="13">
        <f>IF("na"=J360,"",J360/J359)</f>
        <v>1.4174894229917716</v>
      </c>
      <c r="AC360" s="13">
        <f>IF("na"=M360,"",M360/M359)</f>
        <v>1.8808600051009807</v>
      </c>
      <c r="AD360" s="13">
        <f>IF("na"=Q360,"",Q360/Q359)</f>
        <v>1.4502348383296415</v>
      </c>
      <c r="AE360" s="13">
        <f>IF("na"=T360,"",T360/T359)</f>
        <v>3.1670618960921457</v>
      </c>
      <c r="AF360" s="13">
        <f>IF("na"=X360,"",X360/X359)</f>
        <v>1.7773491339904572</v>
      </c>
      <c r="AG360" s="13">
        <f>ROW()</f>
        <v>360</v>
      </c>
      <c r="AH360" s="63">
        <f t="shared" ref="AH360:AM363" ca="1" si="41">SUM(IF(INDIRECT(ADDRESS(ROW(),AH$40))&gt;INDIRECT(ADDRESS($AG360,AH$40)),1,0),IF(INDIRECT(ADDRESS(ROW(),AH$40))&gt;INDIRECT(ADDRESS($AG360+1,AH$40)),1,0),IF(INDIRECT(ADDRESS(ROW(),AH$40))&gt;INDIRECT(ADDRESS($AG360+2,AH$40)),1,0),IF(INDIRECT(ADDRESS(ROW(),AH$40))&gt;INDIRECT(ADDRESS($AG360+3,AH$40)),1,0))+1</f>
        <v>3</v>
      </c>
      <c r="AI360" s="63">
        <f t="shared" ca="1" si="41"/>
        <v>3</v>
      </c>
      <c r="AJ360" s="63">
        <f t="shared" ca="1" si="41"/>
        <v>3</v>
      </c>
      <c r="AK360" s="63">
        <f t="shared" ca="1" si="41"/>
        <v>4</v>
      </c>
      <c r="AL360" s="63">
        <f t="shared" ca="1" si="41"/>
        <v>3</v>
      </c>
      <c r="AM360" s="63">
        <f t="shared" ca="1" si="41"/>
        <v>4</v>
      </c>
      <c r="AO360" s="14">
        <f>IF("na"=F360,"",SQRT(F360)/SQRT(F359))</f>
        <v>1.179842142296271</v>
      </c>
      <c r="AP360" s="14">
        <f>IF("na"=J360,"",SQRT(J360)/SQRT(J359))</f>
        <v>1.1905836480448451</v>
      </c>
      <c r="AQ360" s="14">
        <f>IF("na"=M360,"",SQRT(M360)/SQRT(M359))</f>
        <v>1.3714444958148984</v>
      </c>
      <c r="AR360" s="14">
        <f>IF("na"=Q360,"",SQRT(Q360)/SQRT(Q359))</f>
        <v>1.2042569652402437</v>
      </c>
      <c r="AS360" s="14">
        <f>IF("na"=T360,"",SQRT(T360)/SQRT(T359))</f>
        <v>1.7796240884220875</v>
      </c>
      <c r="AT360" s="14">
        <f>IF("na"=X360,"",SQRT(X360)/SQRT(X359))</f>
        <v>1.3331725822227434</v>
      </c>
    </row>
    <row r="361" spans="1:46" ht="12.75" customHeight="1" x14ac:dyDescent="0.3">
      <c r="A361" s="17" t="s">
        <v>281</v>
      </c>
      <c r="B361" s="58">
        <v>8.251E-2</v>
      </c>
      <c r="C361" s="58">
        <v>1.1929099999999999</v>
      </c>
      <c r="D361" s="60">
        <v>8.4527000000000005E-2</v>
      </c>
      <c r="E361" s="61">
        <v>2.19326E-2</v>
      </c>
      <c r="F361" s="61">
        <v>4.8510710000000001E-4</v>
      </c>
      <c r="G361" s="61">
        <v>1.29603</v>
      </c>
      <c r="H361" s="61">
        <v>0.768181</v>
      </c>
      <c r="I361" s="61">
        <v>1.20001</v>
      </c>
      <c r="J361" s="62">
        <v>0.59015245869999999</v>
      </c>
      <c r="K361" s="60">
        <v>8.4447700000000001E-2</v>
      </c>
      <c r="L361" s="61">
        <v>1.6556700000000001E-2</v>
      </c>
      <c r="M361" s="61">
        <v>2.7787889999999999E-4</v>
      </c>
      <c r="N361" s="61">
        <v>1.2481599999999999</v>
      </c>
      <c r="O361" s="61">
        <v>0.52058800000000005</v>
      </c>
      <c r="P361" s="61">
        <v>1.1967300000000001</v>
      </c>
      <c r="Q361" s="62">
        <v>0.27102645809999998</v>
      </c>
      <c r="R361" s="60">
        <v>8.4520499999999998E-2</v>
      </c>
      <c r="S361" s="61">
        <v>1.4146300000000001E-2</v>
      </c>
      <c r="T361" s="61">
        <v>2.0415989999999999E-4</v>
      </c>
      <c r="U361" s="61">
        <v>1.2367300000000001</v>
      </c>
      <c r="V361" s="61">
        <v>0.37446000000000002</v>
      </c>
      <c r="W361" s="61">
        <v>1.20852</v>
      </c>
      <c r="X361" s="62">
        <v>0.1404639637</v>
      </c>
      <c r="Y361" s="61"/>
      <c r="Z361" s="61"/>
      <c r="AA361" s="15">
        <f>IF("na"=F361,"",F361/F359)</f>
        <v>1.120788038078973</v>
      </c>
      <c r="AB361" s="13">
        <f>IF("na"=J361,"",J361/J359)</f>
        <v>1.0853578542086413</v>
      </c>
      <c r="AC361" s="13">
        <f>IF("na"=M361,"",M361/M359)</f>
        <v>1.173389855128766</v>
      </c>
      <c r="AD361" s="13">
        <f>IF("na"=Q361,"",Q361/Q359)</f>
        <v>1.1929898945753559</v>
      </c>
      <c r="AE361" s="13">
        <f>IF("na"=T361,"",T361/T359)</f>
        <v>1.7459069596010819</v>
      </c>
      <c r="AF361" s="13">
        <f>IF("na"=X361,"",X361/X359)</f>
        <v>1.2976889801824187</v>
      </c>
      <c r="AG361" s="13">
        <f>AG360</f>
        <v>360</v>
      </c>
      <c r="AH361" s="63">
        <f t="shared" ca="1" si="41"/>
        <v>1</v>
      </c>
      <c r="AI361" s="63">
        <f t="shared" ca="1" si="41"/>
        <v>2</v>
      </c>
      <c r="AJ361" s="63">
        <f t="shared" ca="1" si="41"/>
        <v>2</v>
      </c>
      <c r="AK361" s="63">
        <f t="shared" ca="1" si="41"/>
        <v>2</v>
      </c>
      <c r="AL361" s="63">
        <f t="shared" ca="1" si="41"/>
        <v>2</v>
      </c>
      <c r="AM361" s="63">
        <f t="shared" ca="1" si="41"/>
        <v>2</v>
      </c>
      <c r="AO361" s="14">
        <f>IF("na"=F361,"",SQRT(F361)/SQRT(F359))</f>
        <v>1.0586727719550424</v>
      </c>
      <c r="AP361" s="14">
        <f>IF("na"=J361,"",SQRT(J361)/SQRT(J359))</f>
        <v>1.0418050941556398</v>
      </c>
      <c r="AQ361" s="14">
        <f>IF("na"=M361,"",SQRT(M361)/SQRT(M359))</f>
        <v>1.0832312103742052</v>
      </c>
      <c r="AR361" s="14">
        <f>IF("na"=Q361,"",SQRT(Q361)/SQRT(Q359))</f>
        <v>1.0922407676768688</v>
      </c>
      <c r="AS361" s="14">
        <f>IF("na"=T361,"",SQRT(T361)/SQRT(T359))</f>
        <v>1.3213277260396383</v>
      </c>
      <c r="AT361" s="14">
        <f>IF("na"=X361,"",SQRT(X361)/SQRT(X359))</f>
        <v>1.1391615250623672</v>
      </c>
    </row>
    <row r="362" spans="1:46" ht="12.75" customHeight="1" x14ac:dyDescent="0.3">
      <c r="A362" s="17" t="s">
        <v>282</v>
      </c>
      <c r="B362" s="58">
        <v>8.251E-2</v>
      </c>
      <c r="C362" s="58">
        <v>1.1929099999999999</v>
      </c>
      <c r="D362" s="64">
        <v>8.4323300000000004E-2</v>
      </c>
      <c r="E362" s="65">
        <v>2.1962599999999999E-2</v>
      </c>
      <c r="F362" s="66">
        <v>4.8564369999999998E-4</v>
      </c>
      <c r="G362" s="65">
        <v>1.2585599999999999</v>
      </c>
      <c r="H362" s="66">
        <v>0.69538199999999994</v>
      </c>
      <c r="I362" s="66">
        <v>1.1722699999999999</v>
      </c>
      <c r="J362" s="67">
        <v>0.48398213550000002</v>
      </c>
      <c r="K362" s="64">
        <v>8.3493100000000001E-2</v>
      </c>
      <c r="L362" s="65">
        <v>1.5286599999999999E-2</v>
      </c>
      <c r="M362" s="66">
        <v>2.3464650000000001E-4</v>
      </c>
      <c r="N362" s="65">
        <v>1.2385299999999999</v>
      </c>
      <c r="O362" s="66">
        <v>0.47725000000000001</v>
      </c>
      <c r="P362" s="66">
        <v>1.1924399999999999</v>
      </c>
      <c r="Q362" s="67">
        <v>0.22776778340000001</v>
      </c>
      <c r="R362" s="64">
        <v>8.3253499999999994E-2</v>
      </c>
      <c r="S362" s="65">
        <v>1.17089E-2</v>
      </c>
      <c r="T362" s="66">
        <v>1.37651E-4</v>
      </c>
      <c r="U362" s="65">
        <v>1.20587</v>
      </c>
      <c r="V362" s="66">
        <v>0.322407</v>
      </c>
      <c r="W362" s="66">
        <v>1.1876100000000001</v>
      </c>
      <c r="X362" s="67">
        <v>0.10397436359999999</v>
      </c>
      <c r="Y362" s="65"/>
      <c r="Z362" s="65"/>
      <c r="AA362" s="15">
        <f>IF("na"=F362,"",F362/F359)</f>
        <v>1.122027794951699</v>
      </c>
      <c r="AB362" s="13">
        <f>IF("na"=J362,"",J362/J359)</f>
        <v>0.89009848949663606</v>
      </c>
      <c r="AC362" s="13">
        <f>IF("na"=M362,"",M362/M359)</f>
        <v>0.99083385835150495</v>
      </c>
      <c r="AD362" s="13">
        <f>IF("na"=Q362,"",Q362/Q359)</f>
        <v>1.0025761536748965</v>
      </c>
      <c r="AE362" s="13">
        <f>IF("na"=T362,"",T362/T359)</f>
        <v>1.1771451636489267</v>
      </c>
      <c r="AF362" s="13">
        <f>IF("na"=X362,"",X362/X359)</f>
        <v>0.96057652305307961</v>
      </c>
      <c r="AG362" s="13">
        <f>AG361</f>
        <v>360</v>
      </c>
      <c r="AH362" s="63">
        <f t="shared" ca="1" si="41"/>
        <v>2</v>
      </c>
      <c r="AI362" s="63">
        <f t="shared" ca="1" si="41"/>
        <v>1</v>
      </c>
      <c r="AJ362" s="63">
        <f t="shared" ca="1" si="41"/>
        <v>1</v>
      </c>
      <c r="AK362" s="63">
        <f t="shared" ca="1" si="41"/>
        <v>1</v>
      </c>
      <c r="AL362" s="63">
        <f t="shared" ca="1" si="41"/>
        <v>1</v>
      </c>
      <c r="AM362" s="63">
        <f t="shared" ca="1" si="41"/>
        <v>1</v>
      </c>
      <c r="AO362" s="14">
        <f>IF("na"=F362,"",SQRT(F362)/SQRT(F359))</f>
        <v>1.0592581342391001</v>
      </c>
      <c r="AP362" s="14">
        <f>IF("na"=J362,"",SQRT(J362)/SQRT(J359))</f>
        <v>0.94345031109043376</v>
      </c>
      <c r="AQ362" s="14">
        <f>IF("na"=M362,"",SQRT(M362)/SQRT(M359))</f>
        <v>0.99540637849649372</v>
      </c>
      <c r="AR362" s="14">
        <f>IF("na"=Q362,"",SQRT(Q362)/SQRT(Q359))</f>
        <v>1.0012872483333124</v>
      </c>
      <c r="AS362" s="14">
        <f>IF("na"=T362,"",SQRT(T362)/SQRT(T359))</f>
        <v>1.084963208431017</v>
      </c>
      <c r="AT362" s="14">
        <f>IF("na"=X362,"",SQRT(X362)/SQRT(X359))</f>
        <v>0.98009005864414289</v>
      </c>
    </row>
    <row r="363" spans="1:46" ht="12.75" customHeight="1" x14ac:dyDescent="0.3">
      <c r="A363" s="17" t="s">
        <v>283</v>
      </c>
      <c r="B363" s="58">
        <v>8.251E-2</v>
      </c>
      <c r="C363" s="58">
        <v>1.1929099999999999</v>
      </c>
      <c r="D363" s="68">
        <v>8.26572E-2</v>
      </c>
      <c r="E363" s="13">
        <v>2.7767500000000001E-2</v>
      </c>
      <c r="F363" s="66">
        <v>7.7105559999999997E-4</v>
      </c>
      <c r="G363" s="65">
        <v>1.2766900000000001</v>
      </c>
      <c r="H363" s="66">
        <v>0.88688900000000004</v>
      </c>
      <c r="I363" s="66">
        <v>1.16944</v>
      </c>
      <c r="J363" s="67">
        <v>0.78712293919999998</v>
      </c>
      <c r="K363" s="68">
        <v>8.20993E-2</v>
      </c>
      <c r="L363" s="13">
        <v>2.3892099999999999E-2</v>
      </c>
      <c r="M363" s="66">
        <v>5.7100100000000002E-4</v>
      </c>
      <c r="N363" s="65">
        <v>1.2303500000000001</v>
      </c>
      <c r="O363" s="66">
        <v>0.56873700000000005</v>
      </c>
      <c r="P363" s="66">
        <v>1.1730700000000001</v>
      </c>
      <c r="Q363" s="67">
        <v>0.32385540070000002</v>
      </c>
      <c r="R363" s="68">
        <v>8.3277599999999993E-2</v>
      </c>
      <c r="S363" s="13">
        <v>2.0974900000000001E-2</v>
      </c>
      <c r="T363" s="66">
        <v>4.4053560000000002E-4</v>
      </c>
      <c r="U363" s="65">
        <v>1.2038800000000001</v>
      </c>
      <c r="V363" s="66">
        <v>0.42879400000000001</v>
      </c>
      <c r="W363" s="66">
        <v>1.16614</v>
      </c>
      <c r="X363" s="67">
        <v>0.1845809273</v>
      </c>
      <c r="Y363" s="65"/>
      <c r="Z363" s="65"/>
      <c r="AA363" s="15">
        <f>IF("na"=F363,"",F363/F359)</f>
        <v>1.7814414449382525</v>
      </c>
      <c r="AB363" s="13">
        <f>IF("na"=J363,"",J363/J359)</f>
        <v>1.4476090909972699</v>
      </c>
      <c r="AC363" s="13">
        <f>IF("na"=M363,"",M363/M359)</f>
        <v>2.4111466565773094</v>
      </c>
      <c r="AD363" s="13">
        <f>IF("na"=Q363,"",Q363/Q359)</f>
        <v>1.4255295333424596</v>
      </c>
      <c r="AE363" s="13">
        <f>IF("na"=T363,"",T363/T359)</f>
        <v>3.7673126308939144</v>
      </c>
      <c r="AF363" s="13">
        <f>IF("na"=X363,"",X363/X359)</f>
        <v>1.7052675220004643</v>
      </c>
      <c r="AG363" s="13">
        <f>AG362</f>
        <v>360</v>
      </c>
      <c r="AH363" s="63">
        <f t="shared" ca="1" si="41"/>
        <v>4</v>
      </c>
      <c r="AI363" s="63">
        <f t="shared" ca="1" si="41"/>
        <v>4</v>
      </c>
      <c r="AJ363" s="63">
        <f t="shared" ca="1" si="41"/>
        <v>4</v>
      </c>
      <c r="AK363" s="63">
        <f t="shared" ca="1" si="41"/>
        <v>3</v>
      </c>
      <c r="AL363" s="63">
        <f t="shared" ca="1" si="41"/>
        <v>4</v>
      </c>
      <c r="AM363" s="63">
        <f t="shared" ca="1" si="41"/>
        <v>3</v>
      </c>
      <c r="AO363" s="14">
        <f>IF("na"=F363,"",SQRT(F363)/SQRT(F359))</f>
        <v>1.3347065014220365</v>
      </c>
      <c r="AP363" s="14">
        <f>IF("na"=J363,"",SQRT(J363)/SQRT(J359))</f>
        <v>1.203166277368706</v>
      </c>
      <c r="AQ363" s="14">
        <f>IF("na"=M363,"",SQRT(M363)/SQRT(M359))</f>
        <v>1.5527867389237036</v>
      </c>
      <c r="AR363" s="14">
        <f>IF("na"=Q363,"",SQRT(Q363)/SQRT(Q359))</f>
        <v>1.1939554151401381</v>
      </c>
      <c r="AS363" s="14">
        <f>IF("na"=T363,"",SQRT(T363)/SQRT(T359))</f>
        <v>1.9409566277724792</v>
      </c>
      <c r="AT363" s="14">
        <f>IF("na"=X363,"",SQRT(X363)/SQRT(X359))</f>
        <v>1.3058589211704548</v>
      </c>
    </row>
    <row r="364" spans="1:46" ht="12.75" customHeight="1" x14ac:dyDescent="0.3">
      <c r="B364" s="69"/>
      <c r="C364" s="69"/>
      <c r="D364" s="13"/>
      <c r="E364" s="13"/>
      <c r="F364" s="13"/>
      <c r="G364" s="13"/>
      <c r="H364" s="13"/>
      <c r="I364" s="13"/>
      <c r="J364" s="13"/>
      <c r="K364" s="13"/>
      <c r="L364" s="13"/>
    </row>
    <row r="365" spans="1:46" ht="12.75" customHeight="1" x14ac:dyDescent="0.3">
      <c r="A365" s="17"/>
      <c r="B365" s="17"/>
      <c r="C365" s="17"/>
      <c r="D365" s="6" t="s">
        <v>337</v>
      </c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17"/>
      <c r="Z365" s="17"/>
      <c r="AA365" s="51"/>
      <c r="AB365" s="52"/>
      <c r="AC365" s="52"/>
      <c r="AD365" s="52"/>
      <c r="AE365" s="52"/>
      <c r="AF365" s="52"/>
      <c r="AG365" s="52"/>
      <c r="AH365" s="53"/>
      <c r="AI365" s="53"/>
      <c r="AJ365" s="53"/>
      <c r="AK365" s="53"/>
      <c r="AL365" s="53"/>
      <c r="AM365" s="53"/>
      <c r="AO365" s="52"/>
    </row>
    <row r="366" spans="1:46" ht="12.75" customHeight="1" x14ac:dyDescent="0.3">
      <c r="B366" s="54" t="s">
        <v>293</v>
      </c>
      <c r="C366" s="54" t="s">
        <v>293</v>
      </c>
      <c r="D366" s="1">
        <v>7</v>
      </c>
      <c r="E366" s="1"/>
      <c r="F366" s="1"/>
      <c r="G366" s="1"/>
      <c r="H366" s="1"/>
      <c r="I366" s="1"/>
      <c r="J366" s="1"/>
      <c r="K366" s="1">
        <v>15</v>
      </c>
      <c r="L366" s="1"/>
      <c r="M366" s="1"/>
      <c r="N366" s="1"/>
      <c r="O366" s="1"/>
      <c r="P366" s="1"/>
      <c r="Q366" s="1"/>
      <c r="R366" s="1">
        <v>30</v>
      </c>
      <c r="S366" s="1"/>
      <c r="T366" s="1"/>
      <c r="U366" s="1"/>
      <c r="V366" s="1"/>
      <c r="W366" s="1"/>
      <c r="X366" s="1"/>
      <c r="Y366" s="55"/>
      <c r="Z366" s="55"/>
    </row>
    <row r="367" spans="1:46" ht="12.75" customHeight="1" x14ac:dyDescent="0.3">
      <c r="B367" s="56" t="s">
        <v>284</v>
      </c>
      <c r="C367" s="56" t="s">
        <v>294</v>
      </c>
      <c r="D367" s="57" t="s">
        <v>284</v>
      </c>
      <c r="E367" s="58" t="s">
        <v>287</v>
      </c>
      <c r="F367" s="58" t="s">
        <v>295</v>
      </c>
      <c r="G367" s="58" t="s">
        <v>296</v>
      </c>
      <c r="H367" s="58" t="s">
        <v>297</v>
      </c>
      <c r="I367" s="58" t="s">
        <v>298</v>
      </c>
      <c r="J367" s="59" t="s">
        <v>299</v>
      </c>
      <c r="K367" s="57" t="s">
        <v>284</v>
      </c>
      <c r="L367" s="58" t="s">
        <v>287</v>
      </c>
      <c r="M367" s="58" t="s">
        <v>295</v>
      </c>
      <c r="N367" s="58" t="s">
        <v>296</v>
      </c>
      <c r="O367" s="58" t="s">
        <v>297</v>
      </c>
      <c r="P367" s="58" t="s">
        <v>298</v>
      </c>
      <c r="Q367" s="59" t="s">
        <v>299</v>
      </c>
      <c r="R367" s="57" t="s">
        <v>284</v>
      </c>
      <c r="S367" s="58" t="s">
        <v>287</v>
      </c>
      <c r="T367" s="58" t="s">
        <v>295</v>
      </c>
      <c r="U367" s="58" t="s">
        <v>296</v>
      </c>
      <c r="V367" s="58" t="s">
        <v>297</v>
      </c>
      <c r="W367" s="58" t="s">
        <v>298</v>
      </c>
      <c r="X367" s="59" t="s">
        <v>299</v>
      </c>
      <c r="Y367" s="58"/>
      <c r="Z367" s="58"/>
    </row>
    <row r="368" spans="1:46" ht="12.75" customHeight="1" x14ac:dyDescent="0.3">
      <c r="A368" s="17" t="s">
        <v>300</v>
      </c>
      <c r="B368" s="58">
        <v>0.26086900000000002</v>
      </c>
      <c r="C368" s="58">
        <v>1.06993</v>
      </c>
      <c r="D368" s="60">
        <v>0.26005</v>
      </c>
      <c r="E368" s="61">
        <v>3.5416400000000001E-2</v>
      </c>
      <c r="F368" s="61">
        <v>1.2549919999999999E-3</v>
      </c>
      <c r="G368" s="61">
        <v>1.1151599999999999</v>
      </c>
      <c r="H368" s="61">
        <v>0.28584199999999998</v>
      </c>
      <c r="I368" s="61">
        <v>1.07283</v>
      </c>
      <c r="J368" s="62">
        <v>8.1714058899999997E-2</v>
      </c>
      <c r="K368" s="60">
        <v>0.26065700000000003</v>
      </c>
      <c r="L368" s="61">
        <v>2.3872999999999998E-2</v>
      </c>
      <c r="M368" s="61">
        <v>5.6996499999999997E-4</v>
      </c>
      <c r="N368" s="61">
        <v>1.09412</v>
      </c>
      <c r="O368" s="61">
        <v>0.196908</v>
      </c>
      <c r="P368" s="61">
        <v>1.0728</v>
      </c>
      <c r="Q368" s="62">
        <v>3.8780997300000002E-2</v>
      </c>
      <c r="R368" s="60">
        <v>0.26089600000000002</v>
      </c>
      <c r="S368" s="61">
        <v>1.9050500000000001E-2</v>
      </c>
      <c r="T368" s="61">
        <v>3.6292220000000002E-4</v>
      </c>
      <c r="U368" s="61">
        <v>1.0820099999999999</v>
      </c>
      <c r="V368" s="61">
        <v>0.13955600000000001</v>
      </c>
      <c r="W368" s="61">
        <v>1.07161</v>
      </c>
      <c r="X368" s="62">
        <v>1.9478699499999998E-2</v>
      </c>
      <c r="Y368" s="61"/>
      <c r="Z368" s="61"/>
      <c r="AH368" s="63"/>
      <c r="AI368" s="63"/>
    </row>
    <row r="369" spans="1:46" ht="12.75" customHeight="1" x14ac:dyDescent="0.3">
      <c r="A369" s="17" t="s">
        <v>354</v>
      </c>
      <c r="B369" s="58">
        <v>0.26086900000000002</v>
      </c>
      <c r="C369" s="58">
        <v>1.06993</v>
      </c>
      <c r="D369" s="60">
        <v>0.26211200000000001</v>
      </c>
      <c r="E369" s="61">
        <v>4.2022700000000003E-2</v>
      </c>
      <c r="F369" s="61">
        <v>1.7674523E-3</v>
      </c>
      <c r="G369" s="61">
        <v>1.10178</v>
      </c>
      <c r="H369" s="61">
        <v>0.30722899999999997</v>
      </c>
      <c r="I369" s="61">
        <v>1.05375</v>
      </c>
      <c r="J369" s="62">
        <v>9.4651450799999995E-2</v>
      </c>
      <c r="K369" s="60">
        <v>0.26134600000000002</v>
      </c>
      <c r="L369" s="61">
        <v>3.7720200000000002E-2</v>
      </c>
      <c r="M369" s="61">
        <v>1.4230409000000001E-3</v>
      </c>
      <c r="N369" s="61">
        <v>1.0899399999999999</v>
      </c>
      <c r="O369" s="61">
        <v>0.241176</v>
      </c>
      <c r="P369" s="61">
        <v>1.05646</v>
      </c>
      <c r="Q369" s="62">
        <v>5.83473038E-2</v>
      </c>
      <c r="R369" s="60">
        <v>0.26060699999999998</v>
      </c>
      <c r="S369" s="61">
        <v>3.3308499999999998E-2</v>
      </c>
      <c r="T369" s="61">
        <v>1.1095247E-3</v>
      </c>
      <c r="U369" s="61">
        <v>1.08507</v>
      </c>
      <c r="V369" s="61">
        <v>0.21749399999999999</v>
      </c>
      <c r="W369" s="61">
        <v>1.05945</v>
      </c>
      <c r="X369" s="62">
        <v>4.7413470399999998E-2</v>
      </c>
      <c r="Y369" s="61"/>
      <c r="Z369" s="61"/>
      <c r="AA369" s="15">
        <f>IF("na"=F369,"",F369/F368)</f>
        <v>1.408337503346635</v>
      </c>
      <c r="AB369" s="13">
        <f>IF("na"=J369,"",J369/J368)</f>
        <v>1.1583251655120022</v>
      </c>
      <c r="AC369" s="13">
        <f>IF("na"=M369,"",M369/M368)</f>
        <v>2.4967162895967299</v>
      </c>
      <c r="AD369" s="13">
        <f>IF("na"=Q369,"",Q369/Q368)</f>
        <v>1.5045333504097378</v>
      </c>
      <c r="AE369" s="13">
        <f>IF("na"=T369,"",T369/T368)</f>
        <v>3.0571971072588009</v>
      </c>
      <c r="AF369" s="13">
        <f>IF("na"=X369,"",X369/X368)</f>
        <v>2.4341188897133508</v>
      </c>
      <c r="AG369" s="13">
        <f>ROW()</f>
        <v>369</v>
      </c>
      <c r="AH369" s="63">
        <f t="shared" ref="AH369:AM372" ca="1" si="42">SUM(IF(INDIRECT(ADDRESS(ROW(),AH$40))&gt;INDIRECT(ADDRESS($AG369,AH$40)),1,0),IF(INDIRECT(ADDRESS(ROW(),AH$40))&gt;INDIRECT(ADDRESS($AG369+1,AH$40)),1,0),IF(INDIRECT(ADDRESS(ROW(),AH$40))&gt;INDIRECT(ADDRESS($AG369+2,AH$40)),1,0),IF(INDIRECT(ADDRESS(ROW(),AH$40))&gt;INDIRECT(ADDRESS($AG369+3,AH$40)),1,0))+1</f>
        <v>2</v>
      </c>
      <c r="AI369" s="63">
        <f t="shared" ca="1" si="42"/>
        <v>4</v>
      </c>
      <c r="AJ369" s="63">
        <f t="shared" ca="1" si="42"/>
        <v>2</v>
      </c>
      <c r="AK369" s="63">
        <f t="shared" ca="1" si="42"/>
        <v>4</v>
      </c>
      <c r="AL369" s="63">
        <f t="shared" ca="1" si="42"/>
        <v>2</v>
      </c>
      <c r="AM369" s="63">
        <f t="shared" ca="1" si="42"/>
        <v>4</v>
      </c>
      <c r="AO369" s="14">
        <f>IF("na"=F369,"",SQRT(F369)/SQRT(F368))</f>
        <v>1.1867339648575983</v>
      </c>
      <c r="AP369" s="14">
        <f>IF("na"=J369,"",SQRT(J369)/SQRT(J368))</f>
        <v>1.0762551581813684</v>
      </c>
      <c r="AQ369" s="14">
        <f>IF("na"=M369,"",SQRT(M369)/SQRT(M368))</f>
        <v>1.5801000884743757</v>
      </c>
      <c r="AR369" s="14">
        <f>IF("na"=Q369,"",SQRT(Q369)/SQRT(Q368))</f>
        <v>1.2265942077189742</v>
      </c>
      <c r="AS369" s="14">
        <f>IF("na"=T369,"",SQRT(T369)/SQRT(T368))</f>
        <v>1.7484842313440523</v>
      </c>
      <c r="AT369" s="14">
        <f>IF("na"=X369,"",SQRT(X369)/SQRT(X368))</f>
        <v>1.560166301941351</v>
      </c>
    </row>
    <row r="370" spans="1:46" ht="12.75" customHeight="1" x14ac:dyDescent="0.3">
      <c r="A370" s="17" t="s">
        <v>281</v>
      </c>
      <c r="B370" s="58">
        <v>0.26086900000000002</v>
      </c>
      <c r="C370" s="58">
        <v>1.06993</v>
      </c>
      <c r="D370" s="60">
        <v>0.29203600000000002</v>
      </c>
      <c r="E370" s="61">
        <v>3.4969699999999999E-2</v>
      </c>
      <c r="F370" s="61">
        <v>2.1942617000000001E-3</v>
      </c>
      <c r="G370" s="61">
        <v>1.0053000000000001</v>
      </c>
      <c r="H370" s="61">
        <v>0.240868</v>
      </c>
      <c r="I370" s="61">
        <v>0.97306000000000004</v>
      </c>
      <c r="J370" s="62">
        <v>6.7401190299999997E-2</v>
      </c>
      <c r="K370" s="60">
        <v>0.29266700000000001</v>
      </c>
      <c r="L370" s="61">
        <v>2.68072E-2</v>
      </c>
      <c r="M370" s="61">
        <v>1.7297387E-3</v>
      </c>
      <c r="N370" s="61">
        <v>0.98343999999999998</v>
      </c>
      <c r="O370" s="61">
        <v>0.162852</v>
      </c>
      <c r="P370" s="61">
        <v>0.96632899999999999</v>
      </c>
      <c r="Q370" s="62">
        <v>3.72539411E-2</v>
      </c>
      <c r="R370" s="60">
        <v>0.29295300000000002</v>
      </c>
      <c r="S370" s="61">
        <v>2.1602E-2</v>
      </c>
      <c r="T370" s="61">
        <v>1.4960294E-3</v>
      </c>
      <c r="U370" s="61">
        <v>0.97177100000000005</v>
      </c>
      <c r="V370" s="61">
        <v>0.12213</v>
      </c>
      <c r="W370" s="61">
        <v>0.96253500000000003</v>
      </c>
      <c r="X370" s="62">
        <v>2.6449422899999998E-2</v>
      </c>
      <c r="Y370" s="61"/>
      <c r="Z370" s="61"/>
      <c r="AA370" s="15">
        <f>IF("na"=F370,"",F370/F368)</f>
        <v>1.7484268425615463</v>
      </c>
      <c r="AB370" s="13">
        <f>IF("na"=J370,"",J370/J368)</f>
        <v>0.82484203094701491</v>
      </c>
      <c r="AC370" s="13">
        <f>IF("na"=M370,"",M370/M368)</f>
        <v>3.0348156465747897</v>
      </c>
      <c r="AD370" s="13">
        <f>IF("na"=Q370,"",Q370/Q368)</f>
        <v>0.96062359644371498</v>
      </c>
      <c r="AE370" s="13">
        <f>IF("na"=T370,"",T370/T368)</f>
        <v>4.1221765987310777</v>
      </c>
      <c r="AF370" s="13">
        <f>IF("na"=X370,"",X370/X368)</f>
        <v>1.3578639015402441</v>
      </c>
      <c r="AG370" s="13">
        <f>AG369</f>
        <v>369</v>
      </c>
      <c r="AH370" s="63">
        <f t="shared" ca="1" si="42"/>
        <v>3</v>
      </c>
      <c r="AI370" s="63">
        <f t="shared" ca="1" si="42"/>
        <v>1</v>
      </c>
      <c r="AJ370" s="63">
        <f t="shared" ca="1" si="42"/>
        <v>3</v>
      </c>
      <c r="AK370" s="63">
        <f t="shared" ca="1" si="42"/>
        <v>1</v>
      </c>
      <c r="AL370" s="63">
        <f t="shared" ca="1" si="42"/>
        <v>3</v>
      </c>
      <c r="AM370" s="63">
        <f t="shared" ca="1" si="42"/>
        <v>2</v>
      </c>
      <c r="AO370" s="14">
        <f>IF("na"=F370,"",SQRT(F370)/SQRT(F368))</f>
        <v>1.3222809242220606</v>
      </c>
      <c r="AP370" s="14">
        <f>IF("na"=J370,"",SQRT(J370)/SQRT(J368))</f>
        <v>0.90820814296449415</v>
      </c>
      <c r="AQ370" s="14">
        <f>IF("na"=M370,"",SQRT(M370)/SQRT(M368))</f>
        <v>1.7420722277146805</v>
      </c>
      <c r="AR370" s="14">
        <f>IF("na"=Q370,"",SQRT(Q370)/SQRT(Q368))</f>
        <v>0.98011407317909427</v>
      </c>
      <c r="AS370" s="14">
        <f>IF("na"=T370,"",SQRT(T370)/SQRT(T368))</f>
        <v>2.0303144088369853</v>
      </c>
      <c r="AT370" s="14">
        <f>IF("na"=X370,"",SQRT(X370)/SQRT(X368))</f>
        <v>1.1652741744071411</v>
      </c>
    </row>
    <row r="371" spans="1:46" ht="12.75" customHeight="1" x14ac:dyDescent="0.3">
      <c r="A371" s="17" t="s">
        <v>282</v>
      </c>
      <c r="B371" s="58">
        <v>0.26086900000000002</v>
      </c>
      <c r="C371" s="58">
        <v>1.06993</v>
      </c>
      <c r="D371" s="64">
        <v>0.256552</v>
      </c>
      <c r="E371" s="65">
        <v>3.4538600000000003E-2</v>
      </c>
      <c r="F371" s="66">
        <v>1.2115512E-3</v>
      </c>
      <c r="G371" s="65">
        <v>1.0848100000000001</v>
      </c>
      <c r="H371" s="66">
        <v>0.28397600000000001</v>
      </c>
      <c r="I371" s="66">
        <v>1.0416399999999999</v>
      </c>
      <c r="J371" s="67">
        <v>8.1442692600000005E-2</v>
      </c>
      <c r="K371" s="64">
        <v>0.25595499999999999</v>
      </c>
      <c r="L371" s="65">
        <v>2.4262800000000001E-2</v>
      </c>
      <c r="M371" s="66">
        <v>6.1283069999999999E-4</v>
      </c>
      <c r="N371" s="65">
        <v>1.06437</v>
      </c>
      <c r="O371" s="66">
        <v>0.19578100000000001</v>
      </c>
      <c r="P371" s="66">
        <v>1.0430699999999999</v>
      </c>
      <c r="Q371" s="67">
        <v>3.9051659500000002E-2</v>
      </c>
      <c r="R371" s="64">
        <v>0.25534499999999999</v>
      </c>
      <c r="S371" s="65">
        <v>1.7325199999999999E-2</v>
      </c>
      <c r="T371" s="66">
        <v>3.3067699999999998E-4</v>
      </c>
      <c r="U371" s="65">
        <v>1.0580000000000001</v>
      </c>
      <c r="V371" s="66">
        <v>0.14785100000000001</v>
      </c>
      <c r="W371" s="66">
        <v>1.04576</v>
      </c>
      <c r="X371" s="67">
        <v>2.2444107099999999E-2</v>
      </c>
      <c r="Y371" s="65"/>
      <c r="Z371" s="65"/>
      <c r="AA371" s="15">
        <f>IF("na"=F371,"",F371/F368)</f>
        <v>0.96538559608348107</v>
      </c>
      <c r="AB371" s="13">
        <f>IF("na"=J371,"",J371/J368)</f>
        <v>0.99667907452336835</v>
      </c>
      <c r="AC371" s="13">
        <f>IF("na"=M371,"",M371/M368)</f>
        <v>1.0752076004666953</v>
      </c>
      <c r="AD371" s="13">
        <f>IF("na"=Q371,"",Q371/Q368)</f>
        <v>1.0069792480555935</v>
      </c>
      <c r="AE371" s="13">
        <f>IF("na"=T371,"",T371/T368)</f>
        <v>0.91115120540986461</v>
      </c>
      <c r="AF371" s="13">
        <f>IF("na"=X371,"",X371/X368)</f>
        <v>1.152238479781466</v>
      </c>
      <c r="AG371" s="13">
        <f>AG370</f>
        <v>369</v>
      </c>
      <c r="AH371" s="63">
        <f t="shared" ca="1" si="42"/>
        <v>1</v>
      </c>
      <c r="AI371" s="63">
        <f t="shared" ca="1" si="42"/>
        <v>3</v>
      </c>
      <c r="AJ371" s="63">
        <f t="shared" ca="1" si="42"/>
        <v>1</v>
      </c>
      <c r="AK371" s="63">
        <f t="shared" ca="1" si="42"/>
        <v>2</v>
      </c>
      <c r="AL371" s="63">
        <f t="shared" ca="1" si="42"/>
        <v>1</v>
      </c>
      <c r="AM371" s="63">
        <f t="shared" ca="1" si="42"/>
        <v>1</v>
      </c>
      <c r="AO371" s="14">
        <f>IF("na"=F371,"",SQRT(F371)/SQRT(F368))</f>
        <v>0.98254037885650336</v>
      </c>
      <c r="AP371" s="14">
        <f>IF("na"=J371,"",SQRT(J371)/SQRT(J368))</f>
        <v>0.9983381563996081</v>
      </c>
      <c r="AQ371" s="14">
        <f>IF("na"=M371,"",SQRT(M371)/SQRT(M368))</f>
        <v>1.036922176668382</v>
      </c>
      <c r="AR371" s="14">
        <f>IF("na"=Q371,"",SQRT(Q371)/SQRT(Q368))</f>
        <v>1.0034835564450439</v>
      </c>
      <c r="AS371" s="14">
        <f>IF("na"=T371,"",SQRT(T371)/SQRT(T368))</f>
        <v>0.95454240629207499</v>
      </c>
      <c r="AT371" s="14">
        <f>IF("na"=X371,"",SQRT(X371)/SQRT(X368))</f>
        <v>1.0734237186598152</v>
      </c>
    </row>
    <row r="372" spans="1:46" ht="12.75" customHeight="1" x14ac:dyDescent="0.3">
      <c r="A372" s="17" t="s">
        <v>283</v>
      </c>
      <c r="B372" s="58">
        <v>0.26086900000000002</v>
      </c>
      <c r="C372" s="58">
        <v>1.06993</v>
      </c>
      <c r="D372" s="68">
        <v>0.29055999999999998</v>
      </c>
      <c r="E372" s="13">
        <v>4.0768100000000002E-2</v>
      </c>
      <c r="F372" s="66">
        <v>2.5435932999999999E-3</v>
      </c>
      <c r="G372" s="65">
        <v>0.997888</v>
      </c>
      <c r="H372" s="66">
        <v>0.25129299999999999</v>
      </c>
      <c r="I372" s="66">
        <v>0.96149399999999996</v>
      </c>
      <c r="J372" s="67">
        <v>7.4906537800000006E-2</v>
      </c>
      <c r="K372" s="68">
        <v>0.29085299999999997</v>
      </c>
      <c r="L372" s="13">
        <v>3.67713E-2</v>
      </c>
      <c r="M372" s="66">
        <v>2.2511686999999998E-3</v>
      </c>
      <c r="N372" s="65">
        <v>0.98520099999999999</v>
      </c>
      <c r="O372" s="66">
        <v>0.205757</v>
      </c>
      <c r="P372" s="66">
        <v>0.95978799999999997</v>
      </c>
      <c r="Q372" s="67">
        <v>5.44672031E-2</v>
      </c>
      <c r="R372" s="68">
        <v>0.29078199999999998</v>
      </c>
      <c r="S372" s="13">
        <v>3.4357800000000001E-2</v>
      </c>
      <c r="T372" s="66">
        <v>2.0752459000000002E-3</v>
      </c>
      <c r="U372" s="65">
        <v>0.98322200000000004</v>
      </c>
      <c r="V372" s="66">
        <v>0.175535</v>
      </c>
      <c r="W372" s="66">
        <v>0.96413499999999996</v>
      </c>
      <c r="X372" s="67">
        <v>4.2005118199999997E-2</v>
      </c>
      <c r="Y372" s="65"/>
      <c r="Z372" s="65"/>
      <c r="AA372" s="15">
        <f>IF("na"=F372,"",F372/F368)</f>
        <v>2.0267804894373831</v>
      </c>
      <c r="AB372" s="13">
        <f>IF("na"=J372,"",J372/J368)</f>
        <v>0.91669094410876228</v>
      </c>
      <c r="AC372" s="13">
        <f>IF("na"=M372,"",M372/M368)</f>
        <v>3.9496612949917975</v>
      </c>
      <c r="AD372" s="13">
        <f>IF("na"=Q372,"",Q372/Q368)</f>
        <v>1.4044817537479883</v>
      </c>
      <c r="AE372" s="13">
        <f>IF("na"=T372,"",T372/T368)</f>
        <v>5.7181563982583601</v>
      </c>
      <c r="AF372" s="13">
        <f>IF("na"=X372,"",X372/X368)</f>
        <v>2.1564642033725097</v>
      </c>
      <c r="AG372" s="13">
        <f>AG371</f>
        <v>369</v>
      </c>
      <c r="AH372" s="63">
        <f t="shared" ca="1" si="42"/>
        <v>4</v>
      </c>
      <c r="AI372" s="63">
        <f t="shared" ca="1" si="42"/>
        <v>2</v>
      </c>
      <c r="AJ372" s="63">
        <f t="shared" ca="1" si="42"/>
        <v>4</v>
      </c>
      <c r="AK372" s="63">
        <f t="shared" ca="1" si="42"/>
        <v>3</v>
      </c>
      <c r="AL372" s="63">
        <f t="shared" ca="1" si="42"/>
        <v>4</v>
      </c>
      <c r="AM372" s="63">
        <f t="shared" ca="1" si="42"/>
        <v>3</v>
      </c>
      <c r="AO372" s="14">
        <f>IF("na"=F372,"",SQRT(F372)/SQRT(F368))</f>
        <v>1.4236504098399241</v>
      </c>
      <c r="AP372" s="14">
        <f>IF("na"=J372,"",SQRT(J372)/SQRT(J368))</f>
        <v>0.95743978615303138</v>
      </c>
      <c r="AQ372" s="14">
        <f>IF("na"=M372,"",SQRT(M372)/SQRT(M368))</f>
        <v>1.987375479116062</v>
      </c>
      <c r="AR372" s="14">
        <f>IF("na"=Q372,"",SQRT(Q372)/SQRT(Q368))</f>
        <v>1.1851083299631255</v>
      </c>
      <c r="AS372" s="14">
        <f>IF("na"=T372,"",SQRT(T372)/SQRT(T368))</f>
        <v>2.3912666932524194</v>
      </c>
      <c r="AT372" s="14">
        <f>IF("na"=X372,"",SQRT(X372)/SQRT(X368))</f>
        <v>1.4684904505554366</v>
      </c>
    </row>
    <row r="373" spans="1:46" ht="12.75" customHeight="1" x14ac:dyDescent="0.3">
      <c r="B373" s="69"/>
      <c r="C373" s="69"/>
      <c r="D373" s="13"/>
      <c r="E373" s="13"/>
      <c r="F373" s="13"/>
      <c r="G373" s="13"/>
      <c r="H373" s="13"/>
      <c r="I373" s="13"/>
      <c r="J373" s="13"/>
      <c r="K373" s="13"/>
      <c r="L373" s="13"/>
    </row>
    <row r="374" spans="1:46" ht="12.75" customHeight="1" x14ac:dyDescent="0.3">
      <c r="A374" s="17"/>
      <c r="B374" s="17"/>
      <c r="C374" s="17"/>
      <c r="D374" s="6" t="s">
        <v>338</v>
      </c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17"/>
      <c r="Z374" s="17"/>
      <c r="AA374" s="51"/>
      <c r="AB374" s="52"/>
      <c r="AC374" s="52"/>
      <c r="AD374" s="52"/>
      <c r="AE374" s="52"/>
      <c r="AF374" s="52"/>
      <c r="AG374" s="52"/>
      <c r="AH374" s="53"/>
      <c r="AI374" s="53"/>
      <c r="AJ374" s="53"/>
      <c r="AK374" s="53"/>
      <c r="AL374" s="53"/>
      <c r="AM374" s="53"/>
      <c r="AO374" s="52"/>
      <c r="AP374" s="52"/>
      <c r="AQ374" s="52"/>
      <c r="AR374" s="52"/>
      <c r="AS374" s="52"/>
      <c r="AT374" s="52"/>
    </row>
    <row r="375" spans="1:46" ht="12.75" customHeight="1" x14ac:dyDescent="0.3">
      <c r="B375" s="54" t="s">
        <v>293</v>
      </c>
      <c r="C375" s="54" t="s">
        <v>293</v>
      </c>
      <c r="D375" s="1">
        <v>7</v>
      </c>
      <c r="E375" s="1"/>
      <c r="F375" s="1"/>
      <c r="G375" s="1"/>
      <c r="H375" s="1"/>
      <c r="I375" s="1"/>
      <c r="J375" s="1"/>
      <c r="K375" s="1">
        <v>15</v>
      </c>
      <c r="L375" s="1"/>
      <c r="M375" s="1"/>
      <c r="N375" s="1"/>
      <c r="O375" s="1"/>
      <c r="P375" s="1"/>
      <c r="Q375" s="1"/>
      <c r="R375" s="1">
        <v>30</v>
      </c>
      <c r="S375" s="1"/>
      <c r="T375" s="1"/>
      <c r="U375" s="1"/>
      <c r="V375" s="1"/>
      <c r="W375" s="1"/>
      <c r="X375" s="1"/>
      <c r="Y375" s="55"/>
      <c r="Z375" s="55"/>
    </row>
    <row r="376" spans="1:46" ht="12.75" customHeight="1" x14ac:dyDescent="0.3">
      <c r="B376" s="56" t="s">
        <v>284</v>
      </c>
      <c r="C376" s="56" t="s">
        <v>294</v>
      </c>
      <c r="D376" s="57" t="s">
        <v>284</v>
      </c>
      <c r="E376" s="58" t="s">
        <v>287</v>
      </c>
      <c r="F376" s="58" t="s">
        <v>295</v>
      </c>
      <c r="G376" s="58" t="s">
        <v>296</v>
      </c>
      <c r="H376" s="58" t="s">
        <v>297</v>
      </c>
      <c r="I376" s="58" t="s">
        <v>298</v>
      </c>
      <c r="J376" s="59" t="s">
        <v>299</v>
      </c>
      <c r="K376" s="57" t="s">
        <v>284</v>
      </c>
      <c r="L376" s="58" t="s">
        <v>287</v>
      </c>
      <c r="M376" s="58" t="s">
        <v>295</v>
      </c>
      <c r="N376" s="58" t="s">
        <v>296</v>
      </c>
      <c r="O376" s="58" t="s">
        <v>297</v>
      </c>
      <c r="P376" s="58" t="s">
        <v>298</v>
      </c>
      <c r="Q376" s="59" t="s">
        <v>299</v>
      </c>
      <c r="R376" s="57" t="s">
        <v>284</v>
      </c>
      <c r="S376" s="58" t="s">
        <v>287</v>
      </c>
      <c r="T376" s="58" t="s">
        <v>295</v>
      </c>
      <c r="U376" s="58" t="s">
        <v>296</v>
      </c>
      <c r="V376" s="58" t="s">
        <v>297</v>
      </c>
      <c r="W376" s="58" t="s">
        <v>298</v>
      </c>
      <c r="X376" s="59" t="s">
        <v>299</v>
      </c>
      <c r="Y376" s="58"/>
      <c r="Z376" s="58"/>
    </row>
    <row r="377" spans="1:46" ht="12.75" customHeight="1" x14ac:dyDescent="0.3">
      <c r="A377" s="17" t="s">
        <v>300</v>
      </c>
      <c r="B377" s="58">
        <v>0.12563099999999999</v>
      </c>
      <c r="C377" s="58">
        <v>1.0608900000000001</v>
      </c>
      <c r="D377" s="60">
        <v>0.12477199999999999</v>
      </c>
      <c r="E377" s="61">
        <v>2.4820399999999999E-2</v>
      </c>
      <c r="F377" s="61">
        <v>6.1678999999999998E-4</v>
      </c>
      <c r="G377" s="61">
        <v>1.43008</v>
      </c>
      <c r="H377" s="61">
        <v>1.01901</v>
      </c>
      <c r="I377" s="61">
        <v>1.09324</v>
      </c>
      <c r="J377" s="62">
        <v>1.0394279026</v>
      </c>
      <c r="K377" s="60">
        <v>0.12536600000000001</v>
      </c>
      <c r="L377" s="61">
        <v>1.7846399999999998E-2</v>
      </c>
      <c r="M377" s="61">
        <v>3.185641E-4</v>
      </c>
      <c r="N377" s="61">
        <v>1.2403999999999999</v>
      </c>
      <c r="O377" s="61">
        <v>0.62849299999999997</v>
      </c>
      <c r="P377" s="61">
        <v>1.07193</v>
      </c>
      <c r="Q377" s="62">
        <v>0.39512533259999999</v>
      </c>
      <c r="R377" s="60">
        <v>0.12553</v>
      </c>
      <c r="S377" s="61">
        <v>1.2759299999999999E-2</v>
      </c>
      <c r="T377" s="61">
        <v>1.6280989999999999E-4</v>
      </c>
      <c r="U377" s="61">
        <v>1.12262</v>
      </c>
      <c r="V377" s="61">
        <v>0.33270899999999998</v>
      </c>
      <c r="W377" s="61">
        <v>1.0590299999999999</v>
      </c>
      <c r="X377" s="62">
        <v>0.11069873819999999</v>
      </c>
      <c r="Y377" s="61"/>
      <c r="Z377" s="61"/>
      <c r="AH377" s="63"/>
      <c r="AI377" s="63"/>
    </row>
    <row r="378" spans="1:46" ht="12.75" customHeight="1" x14ac:dyDescent="0.3">
      <c r="A378" s="17" t="s">
        <v>354</v>
      </c>
      <c r="B378" s="58">
        <v>0.12563099999999999</v>
      </c>
      <c r="C378" s="58">
        <v>1.0608900000000001</v>
      </c>
      <c r="D378" s="60">
        <v>0.122325</v>
      </c>
      <c r="E378" s="61">
        <v>3.2355000000000002E-2</v>
      </c>
      <c r="F378" s="61">
        <v>1.0577755999999999E-3</v>
      </c>
      <c r="G378" s="61">
        <v>1.48838</v>
      </c>
      <c r="H378" s="61">
        <v>1.33822</v>
      </c>
      <c r="I378" s="61">
        <v>1.0421400000000001</v>
      </c>
      <c r="J378" s="62">
        <v>1.7911843309</v>
      </c>
      <c r="K378" s="60">
        <v>0.12356200000000001</v>
      </c>
      <c r="L378" s="61">
        <v>2.8773699999999999E-2</v>
      </c>
      <c r="M378" s="61">
        <v>8.322065E-4</v>
      </c>
      <c r="N378" s="61">
        <v>1.34629</v>
      </c>
      <c r="O378" s="61">
        <v>0.96445000000000003</v>
      </c>
      <c r="P378" s="61">
        <v>1.06917</v>
      </c>
      <c r="Q378" s="62">
        <v>0.93023236090000005</v>
      </c>
      <c r="R378" s="60">
        <v>0.124944</v>
      </c>
      <c r="S378" s="61">
        <v>2.6926499999999999E-2</v>
      </c>
      <c r="T378" s="61">
        <v>7.2550830000000003E-4</v>
      </c>
      <c r="U378" s="61">
        <v>1.2058599999999999</v>
      </c>
      <c r="V378" s="61">
        <v>0.633185</v>
      </c>
      <c r="W378" s="61">
        <v>1.04515</v>
      </c>
      <c r="X378" s="62">
        <v>0.40117099179999999</v>
      </c>
      <c r="Y378" s="61"/>
      <c r="Z378" s="61"/>
      <c r="AA378" s="15">
        <f>IF("na"=F378,"",F378/F377)</f>
        <v>1.7149687900257786</v>
      </c>
      <c r="AB378" s="13">
        <f>IF("na"=J378,"",J378/J377)</f>
        <v>1.7232405695667536</v>
      </c>
      <c r="AC378" s="13">
        <f>IF("na"=M378,"",M378/M377)</f>
        <v>2.6123674952701825</v>
      </c>
      <c r="AD378" s="13">
        <f>IF("na"=Q378,"",Q378/Q377)</f>
        <v>2.3542716301657851</v>
      </c>
      <c r="AE378" s="13">
        <f>IF("na"=T378,"",T378/T377)</f>
        <v>4.4561682059874741</v>
      </c>
      <c r="AF378" s="13">
        <f>IF("na"=X378,"",X378/X377)</f>
        <v>3.6239888396487614</v>
      </c>
      <c r="AG378" s="13">
        <f>ROW()</f>
        <v>378</v>
      </c>
      <c r="AH378" s="63">
        <f t="shared" ref="AH378:AM381" ca="1" si="43">SUM(IF(INDIRECT(ADDRESS(ROW(),AH$40))&gt;INDIRECT(ADDRESS($AG378,AH$40)),1,0),IF(INDIRECT(ADDRESS(ROW(),AH$40))&gt;INDIRECT(ADDRESS($AG378+1,AH$40)),1,0),IF(INDIRECT(ADDRESS(ROW(),AH$40))&gt;INDIRECT(ADDRESS($AG378+2,AH$40)),1,0),IF(INDIRECT(ADDRESS(ROW(),AH$40))&gt;INDIRECT(ADDRESS($AG378+3,AH$40)),1,0))+1</f>
        <v>3</v>
      </c>
      <c r="AI378" s="63">
        <f t="shared" ca="1" si="43"/>
        <v>4</v>
      </c>
      <c r="AJ378" s="63">
        <f t="shared" ca="1" si="43"/>
        <v>3</v>
      </c>
      <c r="AK378" s="63">
        <f t="shared" ca="1" si="43"/>
        <v>3</v>
      </c>
      <c r="AL378" s="63">
        <f t="shared" ca="1" si="43"/>
        <v>3</v>
      </c>
      <c r="AM378" s="63">
        <f t="shared" ca="1" si="43"/>
        <v>3</v>
      </c>
      <c r="AO378" s="14">
        <f>IF("na"=F378,"",SQRT(F378)/SQRT(F377))</f>
        <v>1.3095681692931374</v>
      </c>
      <c r="AP378" s="14">
        <f>IF("na"=J378,"",SQRT(J378)/SQRT(J377))</f>
        <v>1.3127225790572636</v>
      </c>
      <c r="AQ378" s="14">
        <f>IF("na"=M378,"",SQRT(M378)/SQRT(M377))</f>
        <v>1.6162819974466653</v>
      </c>
      <c r="AR378" s="14">
        <f>IF("na"=Q378,"",SQRT(Q378)/SQRT(Q377))</f>
        <v>1.5343635912539717</v>
      </c>
      <c r="AS378" s="14">
        <f>IF("na"=T378,"",SQRT(T378)/SQRT(T377))</f>
        <v>2.1109638097294501</v>
      </c>
      <c r="AT378" s="14">
        <f>IF("na"=X378,"",SQRT(X378)/SQRT(X377))</f>
        <v>1.9036777142281096</v>
      </c>
    </row>
    <row r="379" spans="1:46" ht="12.75" customHeight="1" x14ac:dyDescent="0.3">
      <c r="A379" s="17" t="s">
        <v>281</v>
      </c>
      <c r="B379" s="58">
        <v>0.12563099999999999</v>
      </c>
      <c r="C379" s="58">
        <v>1.0608900000000001</v>
      </c>
      <c r="D379" s="60">
        <v>0.13203200000000001</v>
      </c>
      <c r="E379" s="61">
        <v>2.6848299999999999E-2</v>
      </c>
      <c r="F379" s="61">
        <v>7.6180400000000004E-4</v>
      </c>
      <c r="G379" s="61">
        <v>1.2399500000000001</v>
      </c>
      <c r="H379" s="61">
        <v>0.87371299999999996</v>
      </c>
      <c r="I379" s="61">
        <v>0.95185200000000003</v>
      </c>
      <c r="J379" s="62">
        <v>0.77526369169999998</v>
      </c>
      <c r="K379" s="60">
        <v>0.13303300000000001</v>
      </c>
      <c r="L379" s="61">
        <v>2.06689E-2</v>
      </c>
      <c r="M379" s="61">
        <v>4.81993E-4</v>
      </c>
      <c r="N379" s="61">
        <v>1.1509499999999999</v>
      </c>
      <c r="O379" s="61">
        <v>0.66390400000000005</v>
      </c>
      <c r="P379" s="61">
        <v>0.971468</v>
      </c>
      <c r="Q379" s="62">
        <v>0.4487648152</v>
      </c>
      <c r="R379" s="60">
        <v>0.13222100000000001</v>
      </c>
      <c r="S379" s="61">
        <v>1.69756E-2</v>
      </c>
      <c r="T379" s="61">
        <v>3.3159900000000002E-4</v>
      </c>
      <c r="U379" s="61">
        <v>1.0803</v>
      </c>
      <c r="V379" s="61">
        <v>0.41843399999999997</v>
      </c>
      <c r="W379" s="61">
        <v>0.98147700000000004</v>
      </c>
      <c r="X379" s="62">
        <v>0.1813934368</v>
      </c>
      <c r="Y379" s="61"/>
      <c r="Z379" s="61"/>
      <c r="AA379" s="15">
        <f>IF("na"=F379,"",F379/F377)</f>
        <v>1.235110815674703</v>
      </c>
      <c r="AB379" s="13">
        <f>IF("na"=J379,"",J379/J377)</f>
        <v>0.7458561481376188</v>
      </c>
      <c r="AC379" s="13">
        <f>IF("na"=M379,"",M379/M377)</f>
        <v>1.5130173173938934</v>
      </c>
      <c r="AD379" s="13">
        <f>IF("na"=Q379,"",Q379/Q377)</f>
        <v>1.1357530843366634</v>
      </c>
      <c r="AE379" s="13">
        <f>IF("na"=T379,"",T379/T377)</f>
        <v>2.0367250394478473</v>
      </c>
      <c r="AF379" s="13">
        <f>IF("na"=X379,"",X379/X377)</f>
        <v>1.6386224427624054</v>
      </c>
      <c r="AG379" s="13">
        <f>AG378</f>
        <v>378</v>
      </c>
      <c r="AH379" s="63">
        <f t="shared" ca="1" si="43"/>
        <v>2</v>
      </c>
      <c r="AI379" s="63">
        <f t="shared" ca="1" si="43"/>
        <v>1</v>
      </c>
      <c r="AJ379" s="63">
        <f t="shared" ca="1" si="43"/>
        <v>2</v>
      </c>
      <c r="AK379" s="63">
        <f t="shared" ca="1" si="43"/>
        <v>2</v>
      </c>
      <c r="AL379" s="63">
        <f t="shared" ca="1" si="43"/>
        <v>2</v>
      </c>
      <c r="AM379" s="63">
        <f t="shared" ca="1" si="43"/>
        <v>2</v>
      </c>
      <c r="AO379" s="14">
        <f>IF("na"=F379,"",SQRT(F379)/SQRT(F377))</f>
        <v>1.1113553957554276</v>
      </c>
      <c r="AP379" s="14">
        <f>IF("na"=J379,"",SQRT(J379)/SQRT(J377))</f>
        <v>0.86362963597691511</v>
      </c>
      <c r="AQ379" s="14">
        <f>IF("na"=M379,"",SQRT(M379)/SQRT(M377))</f>
        <v>1.2300476890730265</v>
      </c>
      <c r="AR379" s="14">
        <f>IF("na"=Q379,"",SQRT(Q379)/SQRT(Q377))</f>
        <v>1.0657171690165566</v>
      </c>
      <c r="AS379" s="14">
        <f>IF("na"=T379,"",SQRT(T379)/SQRT(T377))</f>
        <v>1.4271387597034311</v>
      </c>
      <c r="AT379" s="14">
        <f>IF("na"=X379,"",SQRT(X379)/SQRT(X377))</f>
        <v>1.2800868887549803</v>
      </c>
    </row>
    <row r="380" spans="1:46" ht="12.75" customHeight="1" x14ac:dyDescent="0.3">
      <c r="A380" s="17" t="s">
        <v>282</v>
      </c>
      <c r="B380" s="58">
        <v>0.12563099999999999</v>
      </c>
      <c r="C380" s="58">
        <v>1.0608900000000001</v>
      </c>
      <c r="D380" s="64">
        <v>0.129194</v>
      </c>
      <c r="E380" s="65">
        <v>2.6278800000000001E-2</v>
      </c>
      <c r="F380" s="66">
        <v>7.0327020000000005E-4</v>
      </c>
      <c r="G380" s="65">
        <v>1.34744</v>
      </c>
      <c r="H380" s="66">
        <v>0.92926600000000004</v>
      </c>
      <c r="I380" s="66">
        <v>1.05538</v>
      </c>
      <c r="J380" s="67">
        <v>0.86356565880000002</v>
      </c>
      <c r="K380" s="64">
        <v>0.12839900000000001</v>
      </c>
      <c r="L380" s="65">
        <v>1.82107E-2</v>
      </c>
      <c r="M380" s="66">
        <v>3.3929130000000002E-4</v>
      </c>
      <c r="N380" s="65">
        <v>1.26024</v>
      </c>
      <c r="O380" s="66">
        <v>0.59669499999999998</v>
      </c>
      <c r="P380" s="66">
        <v>1.10476</v>
      </c>
      <c r="Q380" s="67">
        <v>0.35796949989999999</v>
      </c>
      <c r="R380" s="64">
        <v>0.12991</v>
      </c>
      <c r="S380" s="65">
        <v>1.28281E-2</v>
      </c>
      <c r="T380" s="66">
        <v>1.8286990000000001E-4</v>
      </c>
      <c r="U380" s="65">
        <v>1.1684000000000001</v>
      </c>
      <c r="V380" s="66">
        <v>0.33013399999999998</v>
      </c>
      <c r="W380" s="66">
        <v>1.10327</v>
      </c>
      <c r="X380" s="67">
        <v>0.11078452229999999</v>
      </c>
      <c r="Y380" s="65"/>
      <c r="Z380" s="65"/>
      <c r="AA380" s="15">
        <f>IF("na"=F380,"",F380/F377)</f>
        <v>1.1402101201381347</v>
      </c>
      <c r="AB380" s="13">
        <f>IF("na"=J380,"",J380/J377)</f>
        <v>0.830808617548074</v>
      </c>
      <c r="AC380" s="13">
        <f>IF("na"=M380,"",M380/M377)</f>
        <v>1.0650644564155221</v>
      </c>
      <c r="AD380" s="13">
        <f>IF("na"=Q380,"",Q380/Q377)</f>
        <v>0.9059644380290488</v>
      </c>
      <c r="AE380" s="13">
        <f>IF("na"=T380,"",T380/T377)</f>
        <v>1.1232111806468772</v>
      </c>
      <c r="AF380" s="13">
        <f>IF("na"=X380,"",X380/X377)</f>
        <v>1.0007749329522169</v>
      </c>
      <c r="AG380" s="13">
        <f>AG379</f>
        <v>378</v>
      </c>
      <c r="AH380" s="63">
        <f t="shared" ca="1" si="43"/>
        <v>1</v>
      </c>
      <c r="AI380" s="63">
        <f t="shared" ca="1" si="43"/>
        <v>2</v>
      </c>
      <c r="AJ380" s="63">
        <f t="shared" ca="1" si="43"/>
        <v>1</v>
      </c>
      <c r="AK380" s="63">
        <f t="shared" ca="1" si="43"/>
        <v>1</v>
      </c>
      <c r="AL380" s="63">
        <f t="shared" ca="1" si="43"/>
        <v>1</v>
      </c>
      <c r="AM380" s="63">
        <f t="shared" ca="1" si="43"/>
        <v>1</v>
      </c>
      <c r="AO380" s="14">
        <f>IF("na"=F380,"",SQRT(F380)/SQRT(F377))</f>
        <v>1.0678062184395327</v>
      </c>
      <c r="AP380" s="14">
        <f>IF("na"=J380,"",SQRT(J380)/SQRT(J377))</f>
        <v>0.91148703641251749</v>
      </c>
      <c r="AQ380" s="14">
        <f>IF("na"=M380,"",SQRT(M380)/SQRT(M377))</f>
        <v>1.0320196007903737</v>
      </c>
      <c r="AR380" s="14">
        <f>IF("na"=Q380,"",SQRT(Q380)/SQRT(Q377))</f>
        <v>0.95182164192092666</v>
      </c>
      <c r="AS380" s="14">
        <f>IF("na"=T380,"",SQRT(T380)/SQRT(T377))</f>
        <v>1.0598165787752507</v>
      </c>
      <c r="AT380" s="14">
        <f>IF("na"=X380,"",SQRT(X380)/SQRT(X377))</f>
        <v>1.0003873914400445</v>
      </c>
    </row>
    <row r="381" spans="1:46" ht="12.75" customHeight="1" x14ac:dyDescent="0.3">
      <c r="A381" s="17" t="s">
        <v>283</v>
      </c>
      <c r="B381" s="58">
        <v>0.12563099999999999</v>
      </c>
      <c r="C381" s="58">
        <v>1.0608900000000001</v>
      </c>
      <c r="D381" s="68">
        <v>0.13222500000000001</v>
      </c>
      <c r="E381" s="13">
        <v>3.6305700000000003E-2</v>
      </c>
      <c r="F381" s="66">
        <v>1.3615846000000001E-3</v>
      </c>
      <c r="G381" s="65">
        <v>1.4186799999999999</v>
      </c>
      <c r="H381" s="66">
        <v>1.19746</v>
      </c>
      <c r="I381" s="66">
        <v>0.99606799999999995</v>
      </c>
      <c r="J381" s="67">
        <v>1.4381123432</v>
      </c>
      <c r="K381" s="68">
        <v>0.13147500000000001</v>
      </c>
      <c r="L381" s="13">
        <v>3.2712699999999997E-2</v>
      </c>
      <c r="M381" s="66">
        <v>1.104273E-3</v>
      </c>
      <c r="N381" s="65">
        <v>1.3057099999999999</v>
      </c>
      <c r="O381" s="66">
        <v>1.04311</v>
      </c>
      <c r="P381" s="66">
        <v>1.0000500000000001</v>
      </c>
      <c r="Q381" s="67">
        <v>1.0917799776999999</v>
      </c>
      <c r="R381" s="68">
        <v>0.13094500000000001</v>
      </c>
      <c r="S381" s="13">
        <v>2.94483E-2</v>
      </c>
      <c r="T381" s="66">
        <v>8.9544080000000001E-4</v>
      </c>
      <c r="U381" s="65">
        <v>1.18926</v>
      </c>
      <c r="V381" s="66">
        <v>0.65783499999999995</v>
      </c>
      <c r="W381" s="66">
        <v>1.02149</v>
      </c>
      <c r="X381" s="67">
        <v>0.43429924720000002</v>
      </c>
      <c r="Y381" s="65"/>
      <c r="Z381" s="65"/>
      <c r="AA381" s="15">
        <f>IF("na"=F381,"",F381/F377)</f>
        <v>2.2075335203229627</v>
      </c>
      <c r="AB381" s="13">
        <f>IF("na"=J381,"",J381/J377)</f>
        <v>1.3835614183559442</v>
      </c>
      <c r="AC381" s="13">
        <f>IF("na"=M381,"",M381/M377)</f>
        <v>3.4664075456085603</v>
      </c>
      <c r="AD381" s="13">
        <f>IF("na"=Q381,"",Q381/Q377)</f>
        <v>2.7631232108452264</v>
      </c>
      <c r="AE381" s="13">
        <f>IF("na"=T381,"",T381/T377)</f>
        <v>5.4999161598895405</v>
      </c>
      <c r="AF381" s="13">
        <f>IF("na"=X381,"",X381/X377)</f>
        <v>3.9232538171785598</v>
      </c>
      <c r="AG381" s="13">
        <f>AG380</f>
        <v>378</v>
      </c>
      <c r="AH381" s="63">
        <f t="shared" ca="1" si="43"/>
        <v>4</v>
      </c>
      <c r="AI381" s="63">
        <f t="shared" ca="1" si="43"/>
        <v>3</v>
      </c>
      <c r="AJ381" s="63">
        <f t="shared" ca="1" si="43"/>
        <v>4</v>
      </c>
      <c r="AK381" s="63">
        <f t="shared" ca="1" si="43"/>
        <v>4</v>
      </c>
      <c r="AL381" s="63">
        <f t="shared" ca="1" si="43"/>
        <v>4</v>
      </c>
      <c r="AM381" s="63">
        <f t="shared" ca="1" si="43"/>
        <v>4</v>
      </c>
      <c r="AO381" s="14">
        <f>IF("na"=F381,"",SQRT(F381)/SQRT(F377))</f>
        <v>1.4857770762543629</v>
      </c>
      <c r="AP381" s="14">
        <f>IF("na"=J381,"",SQRT(J381)/SQRT(J377))</f>
        <v>1.1762488760274945</v>
      </c>
      <c r="AQ381" s="14">
        <f>IF("na"=M381,"",SQRT(M381)/SQRT(M377))</f>
        <v>1.8618290860357081</v>
      </c>
      <c r="AR381" s="14">
        <f>IF("na"=Q381,"",SQRT(Q381)/SQRT(Q377))</f>
        <v>1.6622644828201156</v>
      </c>
      <c r="AS381" s="14">
        <f>IF("na"=T381,"",SQRT(T381)/SQRT(T377))</f>
        <v>2.3451900050719861</v>
      </c>
      <c r="AT381" s="14">
        <f>IF("na"=X381,"",SQRT(X381)/SQRT(X377))</f>
        <v>1.9807205298018595</v>
      </c>
    </row>
    <row r="382" spans="1:46" ht="12.75" customHeight="1" x14ac:dyDescent="0.3">
      <c r="B382" s="69"/>
      <c r="C382" s="69"/>
      <c r="D382" s="13"/>
      <c r="E382" s="13"/>
      <c r="F382" s="13"/>
      <c r="G382" s="13"/>
      <c r="H382" s="13"/>
      <c r="I382" s="13"/>
      <c r="J382" s="13"/>
      <c r="K382" s="13"/>
      <c r="L382" s="13"/>
    </row>
    <row r="383" spans="1:46" ht="12.75" customHeight="1" x14ac:dyDescent="0.3">
      <c r="A383" s="17"/>
      <c r="B383" s="17"/>
      <c r="C383" s="17"/>
      <c r="D383" s="6" t="s">
        <v>339</v>
      </c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17"/>
      <c r="Z383" s="17"/>
      <c r="AA383" s="51"/>
      <c r="AB383" s="52"/>
      <c r="AC383" s="52"/>
      <c r="AD383" s="52"/>
      <c r="AE383" s="52"/>
      <c r="AF383" s="52"/>
      <c r="AG383" s="52"/>
      <c r="AH383" s="53"/>
      <c r="AI383" s="53"/>
      <c r="AJ383" s="53"/>
      <c r="AK383" s="53"/>
      <c r="AL383" s="53"/>
      <c r="AM383" s="53"/>
      <c r="AO383" s="52"/>
      <c r="AP383" s="52"/>
      <c r="AQ383" s="52"/>
      <c r="AR383" s="52"/>
      <c r="AS383" s="52"/>
      <c r="AT383" s="52"/>
    </row>
    <row r="384" spans="1:46" ht="12.75" customHeight="1" x14ac:dyDescent="0.3">
      <c r="B384" s="54" t="s">
        <v>293</v>
      </c>
      <c r="C384" s="54" t="s">
        <v>293</v>
      </c>
      <c r="D384" s="1">
        <v>7</v>
      </c>
      <c r="E384" s="1"/>
      <c r="F384" s="1"/>
      <c r="G384" s="1"/>
      <c r="H384" s="1"/>
      <c r="I384" s="1"/>
      <c r="J384" s="1"/>
      <c r="K384" s="1">
        <v>15</v>
      </c>
      <c r="L384" s="1"/>
      <c r="M384" s="1"/>
      <c r="N384" s="1"/>
      <c r="O384" s="1"/>
      <c r="P384" s="1"/>
      <c r="Q384" s="1"/>
      <c r="R384" s="1">
        <v>30</v>
      </c>
      <c r="S384" s="1"/>
      <c r="T384" s="1"/>
      <c r="U384" s="1"/>
      <c r="V384" s="1"/>
      <c r="W384" s="1"/>
      <c r="X384" s="1"/>
      <c r="Y384" s="55"/>
      <c r="Z384" s="55"/>
    </row>
    <row r="385" spans="1:46" ht="12.75" customHeight="1" x14ac:dyDescent="0.3">
      <c r="B385" s="56" t="s">
        <v>284</v>
      </c>
      <c r="C385" s="56" t="s">
        <v>294</v>
      </c>
      <c r="D385" s="57" t="s">
        <v>284</v>
      </c>
      <c r="E385" s="58" t="s">
        <v>287</v>
      </c>
      <c r="F385" s="58" t="s">
        <v>295</v>
      </c>
      <c r="G385" s="58" t="s">
        <v>296</v>
      </c>
      <c r="H385" s="58" t="s">
        <v>297</v>
      </c>
      <c r="I385" s="58" t="s">
        <v>298</v>
      </c>
      <c r="J385" s="59" t="s">
        <v>299</v>
      </c>
      <c r="K385" s="57" t="s">
        <v>284</v>
      </c>
      <c r="L385" s="58" t="s">
        <v>287</v>
      </c>
      <c r="M385" s="58" t="s">
        <v>295</v>
      </c>
      <c r="N385" s="58" t="s">
        <v>296</v>
      </c>
      <c r="O385" s="58" t="s">
        <v>297</v>
      </c>
      <c r="P385" s="58" t="s">
        <v>298</v>
      </c>
      <c r="Q385" s="59" t="s">
        <v>299</v>
      </c>
      <c r="R385" s="57" t="s">
        <v>284</v>
      </c>
      <c r="S385" s="58" t="s">
        <v>287</v>
      </c>
      <c r="T385" s="58" t="s">
        <v>295</v>
      </c>
      <c r="U385" s="58" t="s">
        <v>296</v>
      </c>
      <c r="V385" s="58" t="s">
        <v>297</v>
      </c>
      <c r="W385" s="58" t="s">
        <v>298</v>
      </c>
      <c r="X385" s="59" t="s">
        <v>299</v>
      </c>
      <c r="Y385" s="58"/>
      <c r="Z385" s="58"/>
    </row>
    <row r="386" spans="1:46" ht="12.75" customHeight="1" x14ac:dyDescent="0.3">
      <c r="A386" s="17" t="s">
        <v>300</v>
      </c>
      <c r="B386" s="58">
        <v>0.187998</v>
      </c>
      <c r="C386" s="58">
        <v>0.79144700000000001</v>
      </c>
      <c r="D386" s="60">
        <v>0.187087</v>
      </c>
      <c r="E386" s="61">
        <v>2.8517500000000001E-2</v>
      </c>
      <c r="F386" s="61">
        <v>8.1407769999999999E-4</v>
      </c>
      <c r="G386" s="61">
        <v>0.88816099999999998</v>
      </c>
      <c r="H386" s="61">
        <v>0.39227899999999999</v>
      </c>
      <c r="I386" s="61">
        <v>0.79573000000000005</v>
      </c>
      <c r="J386" s="62">
        <v>0.15390115779999999</v>
      </c>
      <c r="K386" s="60">
        <v>0.18810499999999999</v>
      </c>
      <c r="L386" s="61">
        <v>2.1528700000000001E-2</v>
      </c>
      <c r="M386" s="61">
        <v>4.6349629999999998E-4</v>
      </c>
      <c r="N386" s="61">
        <v>0.82361600000000001</v>
      </c>
      <c r="O386" s="61">
        <v>0.22212299999999999</v>
      </c>
      <c r="P386" s="61">
        <v>0.78818200000000005</v>
      </c>
      <c r="Q386" s="62">
        <v>4.9349287300000003E-2</v>
      </c>
      <c r="R386" s="60">
        <v>0.18770100000000001</v>
      </c>
      <c r="S386" s="61">
        <v>1.4850500000000001E-2</v>
      </c>
      <c r="T386" s="61">
        <v>2.2062549999999999E-4</v>
      </c>
      <c r="U386" s="61">
        <v>0.81554400000000005</v>
      </c>
      <c r="V386" s="61">
        <v>0.15907099999999999</v>
      </c>
      <c r="W386" s="61">
        <v>0.79767299999999997</v>
      </c>
      <c r="X386" s="62">
        <v>2.5342346000000002E-2</v>
      </c>
      <c r="Y386" s="61"/>
      <c r="Z386" s="61"/>
      <c r="AH386" s="63"/>
      <c r="AI386" s="63"/>
    </row>
    <row r="387" spans="1:46" ht="12.75" customHeight="1" x14ac:dyDescent="0.3">
      <c r="A387" s="17" t="s">
        <v>354</v>
      </c>
      <c r="B387" s="58">
        <v>0.187998</v>
      </c>
      <c r="C387" s="58">
        <v>0.79144700000000001</v>
      </c>
      <c r="D387" s="60">
        <v>0.189361</v>
      </c>
      <c r="E387" s="61">
        <v>3.4395000000000002E-2</v>
      </c>
      <c r="F387" s="61">
        <v>1.1848736999999999E-3</v>
      </c>
      <c r="G387" s="61">
        <v>0.88140799999999997</v>
      </c>
      <c r="H387" s="61">
        <v>0.487321</v>
      </c>
      <c r="I387" s="61">
        <v>0.78242</v>
      </c>
      <c r="J387" s="62">
        <v>0.23756324370000001</v>
      </c>
      <c r="K387" s="60">
        <v>0.19198899999999999</v>
      </c>
      <c r="L387" s="61">
        <v>2.8738E-2</v>
      </c>
      <c r="M387" s="61">
        <v>8.4180059999999996E-4</v>
      </c>
      <c r="N387" s="61">
        <v>0.82469099999999995</v>
      </c>
      <c r="O387" s="61">
        <v>0.27065499999999998</v>
      </c>
      <c r="P387" s="61">
        <v>0.77378999999999998</v>
      </c>
      <c r="Q387" s="62">
        <v>7.3565898599999999E-2</v>
      </c>
      <c r="R387" s="60">
        <v>0.190363</v>
      </c>
      <c r="S387" s="61">
        <v>2.6610700000000001E-2</v>
      </c>
      <c r="T387" s="61">
        <v>7.1372250000000003E-4</v>
      </c>
      <c r="U387" s="61">
        <v>0.820963</v>
      </c>
      <c r="V387" s="61">
        <v>0.22486999999999999</v>
      </c>
      <c r="W387" s="61">
        <v>0.78339999999999999</v>
      </c>
      <c r="X387" s="62">
        <v>5.06312711E-2</v>
      </c>
      <c r="Y387" s="61"/>
      <c r="Z387" s="61"/>
      <c r="AA387" s="15">
        <f>IF("na"=F387,"",F387/F386)</f>
        <v>1.4554798638999693</v>
      </c>
      <c r="AB387" s="13">
        <f>IF("na"=J387,"",J387/J386)</f>
        <v>1.5436092040887819</v>
      </c>
      <c r="AC387" s="13">
        <f>IF("na"=M387,"",M387/M386)</f>
        <v>1.8161970225005033</v>
      </c>
      <c r="AD387" s="13">
        <f>IF("na"=Q387,"",Q387/Q386)</f>
        <v>1.4907185620084933</v>
      </c>
      <c r="AE387" s="13">
        <f>IF("na"=T387,"",T387/T386)</f>
        <v>3.2349955014266261</v>
      </c>
      <c r="AF387" s="13">
        <f>IF("na"=X387,"",X387/X386)</f>
        <v>1.9978920302011502</v>
      </c>
      <c r="AG387" s="13">
        <f>ROW()</f>
        <v>387</v>
      </c>
      <c r="AH387" s="63">
        <f t="shared" ref="AH387:AM390" ca="1" si="44">SUM(IF(INDIRECT(ADDRESS(ROW(),AH$40))&gt;INDIRECT(ADDRESS($AG387,AH$40)),1,0),IF(INDIRECT(ADDRESS(ROW(),AH$40))&gt;INDIRECT(ADDRESS($AG387+1,AH$40)),1,0),IF(INDIRECT(ADDRESS(ROW(),AH$40))&gt;INDIRECT(ADDRESS($AG387+2,AH$40)),1,0),IF(INDIRECT(ADDRESS(ROW(),AH$40))&gt;INDIRECT(ADDRESS($AG387+3,AH$40)),1,0))+1</f>
        <v>2</v>
      </c>
      <c r="AI387" s="63">
        <f t="shared" ca="1" si="44"/>
        <v>3</v>
      </c>
      <c r="AJ387" s="63">
        <f t="shared" ca="1" si="44"/>
        <v>2</v>
      </c>
      <c r="AK387" s="63">
        <f t="shared" ca="1" si="44"/>
        <v>3</v>
      </c>
      <c r="AL387" s="63">
        <f t="shared" ca="1" si="44"/>
        <v>3</v>
      </c>
      <c r="AM387" s="63">
        <f t="shared" ca="1" si="44"/>
        <v>3</v>
      </c>
      <c r="AO387" s="14">
        <f>IF("na"=F387,"",SQRT(F387)/SQRT(F386))</f>
        <v>1.2064327017699616</v>
      </c>
      <c r="AP387" s="14">
        <f>IF("na"=J387,"",SQRT(J387)/SQRT(J386))</f>
        <v>1.2424207033403709</v>
      </c>
      <c r="AQ387" s="14">
        <f>IF("na"=M387,"",SQRT(M387)/SQRT(M386))</f>
        <v>1.3476635420239367</v>
      </c>
      <c r="AR387" s="14">
        <f>IF("na"=Q387,"",SQRT(Q387)/SQRT(Q386))</f>
        <v>1.2209498605628708</v>
      </c>
      <c r="AS387" s="14">
        <f>IF("na"=T387,"",SQRT(T387)/SQRT(T386))</f>
        <v>1.7986093242910273</v>
      </c>
      <c r="AT387" s="14">
        <f>IF("na"=X387,"",SQRT(X387)/SQRT(X386))</f>
        <v>1.4134680860214532</v>
      </c>
    </row>
    <row r="388" spans="1:46" ht="12.75" customHeight="1" x14ac:dyDescent="0.3">
      <c r="A388" s="17" t="s">
        <v>281</v>
      </c>
      <c r="B388" s="58">
        <v>0.187998</v>
      </c>
      <c r="C388" s="58">
        <v>0.79144700000000001</v>
      </c>
      <c r="D388" s="60">
        <v>0.20919299999999999</v>
      </c>
      <c r="E388" s="61">
        <v>2.8571699999999998E-2</v>
      </c>
      <c r="F388" s="61">
        <v>1.2655699999999999E-3</v>
      </c>
      <c r="G388" s="61">
        <v>0.91517800000000005</v>
      </c>
      <c r="H388" s="61">
        <v>0.42998199999999998</v>
      </c>
      <c r="I388" s="61">
        <v>0.82723400000000002</v>
      </c>
      <c r="J388" s="62">
        <v>0.18616522960000001</v>
      </c>
      <c r="K388" s="60">
        <v>0.208014</v>
      </c>
      <c r="L388" s="61">
        <v>2.22328E-2</v>
      </c>
      <c r="M388" s="61">
        <v>8.9493750000000001E-4</v>
      </c>
      <c r="N388" s="61">
        <v>0.85613600000000001</v>
      </c>
      <c r="O388" s="61">
        <v>0.21571799999999999</v>
      </c>
      <c r="P388" s="61">
        <v>0.820766</v>
      </c>
      <c r="Q388" s="62">
        <v>4.7393859199999999E-2</v>
      </c>
      <c r="R388" s="60">
        <v>0.20807999999999999</v>
      </c>
      <c r="S388" s="61">
        <v>1.7057200000000002E-2</v>
      </c>
      <c r="T388" s="61">
        <v>6.9423469999999998E-4</v>
      </c>
      <c r="U388" s="61">
        <v>0.83274400000000004</v>
      </c>
      <c r="V388" s="61">
        <v>0.14970900000000001</v>
      </c>
      <c r="W388" s="61">
        <v>0.81577200000000005</v>
      </c>
      <c r="X388" s="62">
        <v>2.3004490200000002E-2</v>
      </c>
      <c r="Y388" s="61"/>
      <c r="Z388" s="61"/>
      <c r="AA388" s="15">
        <f>IF("na"=F388,"",F388/F386)</f>
        <v>1.5546059055542241</v>
      </c>
      <c r="AB388" s="13">
        <f>IF("na"=J388,"",J388/J386)</f>
        <v>1.2096415144707899</v>
      </c>
      <c r="AC388" s="13">
        <f>IF("na"=M388,"",M388/M386)</f>
        <v>1.9308406561174276</v>
      </c>
      <c r="AD388" s="13">
        <f>IF("na"=Q388,"",Q388/Q386)</f>
        <v>0.96037575805071451</v>
      </c>
      <c r="AE388" s="13">
        <f>IF("na"=T388,"",T388/T386)</f>
        <v>3.1466657299360228</v>
      </c>
      <c r="AF388" s="13">
        <f>IF("na"=X388,"",X388/X386)</f>
        <v>0.9077490379146429</v>
      </c>
      <c r="AG388" s="13">
        <f>AG387</f>
        <v>387</v>
      </c>
      <c r="AH388" s="63">
        <f t="shared" ca="1" si="44"/>
        <v>3</v>
      </c>
      <c r="AI388" s="63">
        <f t="shared" ca="1" si="44"/>
        <v>2</v>
      </c>
      <c r="AJ388" s="63">
        <f t="shared" ca="1" si="44"/>
        <v>3</v>
      </c>
      <c r="AK388" s="63">
        <f t="shared" ca="1" si="44"/>
        <v>1</v>
      </c>
      <c r="AL388" s="63">
        <f t="shared" ca="1" si="44"/>
        <v>2</v>
      </c>
      <c r="AM388" s="63">
        <f t="shared" ca="1" si="44"/>
        <v>1</v>
      </c>
      <c r="AO388" s="14">
        <f>IF("na"=F388,"",SQRT(F388)/SQRT(F386))</f>
        <v>1.2468383638444176</v>
      </c>
      <c r="AP388" s="14">
        <f>IF("na"=J388,"",SQRT(J388)/SQRT(J386))</f>
        <v>1.0998370399612798</v>
      </c>
      <c r="AQ388" s="14">
        <f>IF("na"=M388,"",SQRT(M388)/SQRT(M386))</f>
        <v>1.3895469247626824</v>
      </c>
      <c r="AR388" s="14">
        <f>IF("na"=Q388,"",SQRT(Q388)/SQRT(Q386))</f>
        <v>0.97998763158047786</v>
      </c>
      <c r="AS388" s="14">
        <f>IF("na"=T388,"",SQRT(T388)/SQRT(T386))</f>
        <v>1.7738843620529561</v>
      </c>
      <c r="AT388" s="14">
        <f>IF("na"=X388,"",SQRT(X388)/SQRT(X386))</f>
        <v>0.95275864620303663</v>
      </c>
    </row>
    <row r="389" spans="1:46" ht="12.75" customHeight="1" x14ac:dyDescent="0.3">
      <c r="A389" s="17" t="s">
        <v>282</v>
      </c>
      <c r="B389" s="58">
        <v>0.187998</v>
      </c>
      <c r="C389" s="58">
        <v>0.79144700000000001</v>
      </c>
      <c r="D389" s="64">
        <v>0.19370999999999999</v>
      </c>
      <c r="E389" s="65">
        <v>3.0110700000000001E-2</v>
      </c>
      <c r="F389" s="66">
        <v>9.3928109999999996E-4</v>
      </c>
      <c r="G389" s="65">
        <v>0.85696600000000001</v>
      </c>
      <c r="H389" s="66">
        <v>0.32442100000000001</v>
      </c>
      <c r="I389" s="66">
        <v>0.78852299999999997</v>
      </c>
      <c r="J389" s="67">
        <v>0.1052575349</v>
      </c>
      <c r="K389" s="64">
        <v>0.194603</v>
      </c>
      <c r="L389" s="65">
        <v>2.0713599999999999E-2</v>
      </c>
      <c r="M389" s="66">
        <v>4.7267920000000001E-4</v>
      </c>
      <c r="N389" s="65">
        <v>0.83412399999999998</v>
      </c>
      <c r="O389" s="66">
        <v>0.22464200000000001</v>
      </c>
      <c r="P389" s="66">
        <v>0.79983700000000002</v>
      </c>
      <c r="Q389" s="67">
        <v>5.0534420199999999E-2</v>
      </c>
      <c r="R389" s="64">
        <v>0.193963</v>
      </c>
      <c r="S389" s="65">
        <v>1.54897E-2</v>
      </c>
      <c r="T389" s="66">
        <v>2.75512E-4</v>
      </c>
      <c r="U389" s="65">
        <v>0.82000700000000004</v>
      </c>
      <c r="V389" s="66">
        <v>0.15573799999999999</v>
      </c>
      <c r="W389" s="66">
        <v>0.80277200000000004</v>
      </c>
      <c r="X389" s="67">
        <v>2.43825802E-2</v>
      </c>
      <c r="Y389" s="65"/>
      <c r="Z389" s="65"/>
      <c r="AA389" s="15">
        <f>IF("na"=F389,"",F389/F386)</f>
        <v>1.1537978500086663</v>
      </c>
      <c r="AB389" s="13">
        <f>IF("na"=J389,"",J389/J386)</f>
        <v>0.68392945449303177</v>
      </c>
      <c r="AC389" s="13">
        <f>IF("na"=M389,"",M389/M386)</f>
        <v>1.0198122401408598</v>
      </c>
      <c r="AD389" s="13">
        <f>IF("na"=Q389,"",Q389/Q386)</f>
        <v>1.0240151978851373</v>
      </c>
      <c r="AE389" s="13">
        <f>IF("na"=T389,"",T389/T386)</f>
        <v>1.2487767733104289</v>
      </c>
      <c r="AF389" s="13">
        <f>IF("na"=X389,"",X389/X386)</f>
        <v>0.96212798136368272</v>
      </c>
      <c r="AG389" s="13">
        <f>AG388</f>
        <v>387</v>
      </c>
      <c r="AH389" s="63">
        <f t="shared" ca="1" si="44"/>
        <v>1</v>
      </c>
      <c r="AI389" s="63">
        <f t="shared" ca="1" si="44"/>
        <v>1</v>
      </c>
      <c r="AJ389" s="63">
        <f t="shared" ca="1" si="44"/>
        <v>1</v>
      </c>
      <c r="AK389" s="63">
        <f t="shared" ca="1" si="44"/>
        <v>2</v>
      </c>
      <c r="AL389" s="63">
        <f t="shared" ca="1" si="44"/>
        <v>1</v>
      </c>
      <c r="AM389" s="63">
        <f t="shared" ca="1" si="44"/>
        <v>2</v>
      </c>
      <c r="AO389" s="14">
        <f>IF("na"=F389,"",SQRT(F389)/SQRT(F386))</f>
        <v>1.0741498266111047</v>
      </c>
      <c r="AP389" s="14">
        <f>IF("na"=J389,"",SQRT(J389)/SQRT(J386))</f>
        <v>0.82700027478413318</v>
      </c>
      <c r="AQ389" s="14">
        <f>IF("na"=M389,"",SQRT(M389)/SQRT(M386))</f>
        <v>1.0098575345764667</v>
      </c>
      <c r="AR389" s="14">
        <f>IF("na"=Q389,"",SQRT(Q389)/SQRT(Q386))</f>
        <v>1.0119363605904956</v>
      </c>
      <c r="AS389" s="14">
        <f>IF("na"=T389,"",SQRT(T389)/SQRT(T386))</f>
        <v>1.1174868112467498</v>
      </c>
      <c r="AT389" s="14">
        <f>IF("na"=X389,"",SQRT(X389)/SQRT(X386))</f>
        <v>0.98088122694018509</v>
      </c>
    </row>
    <row r="390" spans="1:46" ht="12.75" customHeight="1" x14ac:dyDescent="0.3">
      <c r="A390" s="17" t="s">
        <v>283</v>
      </c>
      <c r="B390" s="58">
        <v>0.187998</v>
      </c>
      <c r="C390" s="58">
        <v>0.79144700000000001</v>
      </c>
      <c r="D390" s="68">
        <v>0.20848</v>
      </c>
      <c r="E390" s="13">
        <v>3.2661099999999998E-2</v>
      </c>
      <c r="F390" s="66">
        <v>1.4862597E-3</v>
      </c>
      <c r="G390" s="65">
        <v>0.93995899999999999</v>
      </c>
      <c r="H390" s="66">
        <v>0.48604599999999998</v>
      </c>
      <c r="I390" s="66">
        <v>0.82875100000000002</v>
      </c>
      <c r="J390" s="67">
        <v>0.2376323025</v>
      </c>
      <c r="K390" s="68">
        <v>0.207037</v>
      </c>
      <c r="L390" s="13">
        <v>2.7444300000000001E-2</v>
      </c>
      <c r="M390" s="66">
        <v>1.1156731E-3</v>
      </c>
      <c r="N390" s="65">
        <v>0.895123</v>
      </c>
      <c r="O390" s="66">
        <v>0.31534899999999999</v>
      </c>
      <c r="P390" s="66">
        <v>0.83176300000000003</v>
      </c>
      <c r="Q390" s="67">
        <v>0.1010703716</v>
      </c>
      <c r="R390" s="68">
        <v>0.20571700000000001</v>
      </c>
      <c r="S390" s="13">
        <v>2.4551400000000001E-2</v>
      </c>
      <c r="T390" s="66">
        <v>9.1673410000000003E-4</v>
      </c>
      <c r="U390" s="65">
        <v>0.88270300000000002</v>
      </c>
      <c r="V390" s="66">
        <v>0.25439400000000001</v>
      </c>
      <c r="W390" s="66">
        <v>0.83734200000000003</v>
      </c>
      <c r="X390" s="67">
        <v>6.6822658199999996E-2</v>
      </c>
      <c r="Y390" s="65"/>
      <c r="Z390" s="65"/>
      <c r="AA390" s="15">
        <f>IF("na"=F390,"",F390/F386)</f>
        <v>1.8256975961876858</v>
      </c>
      <c r="AB390" s="13">
        <f>IF("na"=J390,"",J390/J386)</f>
        <v>1.5440579258592166</v>
      </c>
      <c r="AC390" s="13">
        <f>IF("na"=M390,"",M390/M386)</f>
        <v>2.407080919524061</v>
      </c>
      <c r="AD390" s="13">
        <f>IF("na"=Q390,"",Q390/Q386)</f>
        <v>2.0480614235739933</v>
      </c>
      <c r="AE390" s="13">
        <f>IF("na"=T390,"",T390/T386)</f>
        <v>4.1551593084208314</v>
      </c>
      <c r="AF390" s="13">
        <f>IF("na"=X390,"",X390/X386)</f>
        <v>2.63679843215778</v>
      </c>
      <c r="AG390" s="13">
        <f>AG389</f>
        <v>387</v>
      </c>
      <c r="AH390" s="63">
        <f t="shared" ca="1" si="44"/>
        <v>4</v>
      </c>
      <c r="AI390" s="63">
        <f t="shared" ca="1" si="44"/>
        <v>4</v>
      </c>
      <c r="AJ390" s="63">
        <f t="shared" ca="1" si="44"/>
        <v>4</v>
      </c>
      <c r="AK390" s="63">
        <f t="shared" ca="1" si="44"/>
        <v>4</v>
      </c>
      <c r="AL390" s="63">
        <f t="shared" ca="1" si="44"/>
        <v>4</v>
      </c>
      <c r="AM390" s="63">
        <f t="shared" ca="1" si="44"/>
        <v>4</v>
      </c>
      <c r="AO390" s="14">
        <f>IF("na"=F390,"",SQRT(F390)/SQRT(F386))</f>
        <v>1.3511837758749494</v>
      </c>
      <c r="AP390" s="14">
        <f>IF("na"=J390,"",SQRT(J390)/SQRT(J386))</f>
        <v>1.2426012738844334</v>
      </c>
      <c r="AQ390" s="14">
        <f>IF("na"=M390,"",SQRT(M390)/SQRT(M386))</f>
        <v>1.5514770122448032</v>
      </c>
      <c r="AR390" s="14">
        <f>IF("na"=Q390,"",SQRT(Q390)/SQRT(Q386))</f>
        <v>1.4311049659525308</v>
      </c>
      <c r="AS390" s="14">
        <f>IF("na"=T390,"",SQRT(T390)/SQRT(T386))</f>
        <v>2.0384207878700686</v>
      </c>
      <c r="AT390" s="14">
        <f>IF("na"=X390,"",SQRT(X390)/SQRT(X386))</f>
        <v>1.62382216765192</v>
      </c>
    </row>
    <row r="391" spans="1:46" ht="12.75" customHeight="1" x14ac:dyDescent="0.3">
      <c r="B391" s="69"/>
      <c r="C391" s="69"/>
      <c r="D391" s="13"/>
      <c r="E391" s="13"/>
      <c r="F391" s="13"/>
      <c r="G391" s="13"/>
      <c r="H391" s="13"/>
      <c r="I391" s="13"/>
      <c r="J391" s="13"/>
      <c r="K391" s="13"/>
      <c r="L391" s="13"/>
    </row>
    <row r="392" spans="1:46" ht="12.75" customHeight="1" x14ac:dyDescent="0.3">
      <c r="A392" s="17"/>
      <c r="B392" s="17"/>
      <c r="C392" s="17"/>
      <c r="D392" s="6" t="s">
        <v>340</v>
      </c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17"/>
      <c r="Z392" s="17"/>
      <c r="AA392" s="51"/>
      <c r="AB392" s="52"/>
      <c r="AC392" s="52"/>
      <c r="AD392" s="52"/>
      <c r="AE392" s="52"/>
      <c r="AF392" s="52"/>
      <c r="AG392" s="52"/>
      <c r="AH392" s="53"/>
      <c r="AI392" s="53"/>
      <c r="AJ392" s="53"/>
      <c r="AK392" s="53"/>
      <c r="AL392" s="53"/>
      <c r="AM392" s="53"/>
      <c r="AO392" s="52"/>
      <c r="AP392" s="52"/>
      <c r="AQ392" s="52"/>
      <c r="AR392" s="52"/>
      <c r="AS392" s="52"/>
      <c r="AT392" s="52"/>
    </row>
    <row r="393" spans="1:46" ht="12.75" customHeight="1" x14ac:dyDescent="0.3">
      <c r="B393" s="54" t="s">
        <v>293</v>
      </c>
      <c r="C393" s="54" t="s">
        <v>293</v>
      </c>
      <c r="D393" s="1">
        <v>7</v>
      </c>
      <c r="E393" s="1"/>
      <c r="F393" s="1"/>
      <c r="G393" s="1"/>
      <c r="H393" s="1"/>
      <c r="I393" s="1"/>
      <c r="J393" s="1"/>
      <c r="K393" s="1">
        <v>15</v>
      </c>
      <c r="L393" s="1"/>
      <c r="M393" s="1"/>
      <c r="N393" s="1"/>
      <c r="O393" s="1"/>
      <c r="P393" s="1"/>
      <c r="Q393" s="1"/>
      <c r="R393" s="1">
        <v>30</v>
      </c>
      <c r="S393" s="1"/>
      <c r="T393" s="1"/>
      <c r="U393" s="1"/>
      <c r="V393" s="1"/>
      <c r="W393" s="1"/>
      <c r="X393" s="1"/>
      <c r="Y393" s="55"/>
      <c r="Z393" s="55"/>
    </row>
    <row r="394" spans="1:46" ht="12.75" customHeight="1" x14ac:dyDescent="0.3">
      <c r="B394" s="56" t="s">
        <v>284</v>
      </c>
      <c r="C394" s="56" t="s">
        <v>294</v>
      </c>
      <c r="D394" s="57" t="s">
        <v>284</v>
      </c>
      <c r="E394" s="58" t="s">
        <v>287</v>
      </c>
      <c r="F394" s="58" t="s">
        <v>295</v>
      </c>
      <c r="G394" s="58" t="s">
        <v>296</v>
      </c>
      <c r="H394" s="58" t="s">
        <v>297</v>
      </c>
      <c r="I394" s="58" t="s">
        <v>298</v>
      </c>
      <c r="J394" s="59" t="s">
        <v>299</v>
      </c>
      <c r="K394" s="57" t="s">
        <v>284</v>
      </c>
      <c r="L394" s="58" t="s">
        <v>287</v>
      </c>
      <c r="M394" s="58" t="s">
        <v>295</v>
      </c>
      <c r="N394" s="58" t="s">
        <v>296</v>
      </c>
      <c r="O394" s="58" t="s">
        <v>297</v>
      </c>
      <c r="P394" s="58" t="s">
        <v>298</v>
      </c>
      <c r="Q394" s="59" t="s">
        <v>299</v>
      </c>
      <c r="R394" s="57" t="s">
        <v>284</v>
      </c>
      <c r="S394" s="58" t="s">
        <v>287</v>
      </c>
      <c r="T394" s="58" t="s">
        <v>295</v>
      </c>
      <c r="U394" s="58" t="s">
        <v>296</v>
      </c>
      <c r="V394" s="58" t="s">
        <v>297</v>
      </c>
      <c r="W394" s="58" t="s">
        <v>298</v>
      </c>
      <c r="X394" s="59" t="s">
        <v>299</v>
      </c>
      <c r="Y394" s="58"/>
      <c r="Z394" s="58"/>
    </row>
    <row r="395" spans="1:46" ht="12.75" customHeight="1" x14ac:dyDescent="0.3">
      <c r="A395" s="17" t="s">
        <v>300</v>
      </c>
      <c r="B395" s="58">
        <v>0.31764399999999998</v>
      </c>
      <c r="C395" s="58">
        <v>1.14645</v>
      </c>
      <c r="D395" s="60">
        <v>0.31798300000000002</v>
      </c>
      <c r="E395" s="61">
        <v>3.5901200000000001E-2</v>
      </c>
      <c r="F395" s="61">
        <v>1.2890110000000001E-3</v>
      </c>
      <c r="G395" s="61">
        <v>1.1906399999999999</v>
      </c>
      <c r="H395" s="61">
        <v>0.304062</v>
      </c>
      <c r="I395" s="61">
        <v>1.1407799999999999</v>
      </c>
      <c r="J395" s="62">
        <v>9.2485848699999998E-2</v>
      </c>
      <c r="K395" s="60">
        <v>0.31692999999999999</v>
      </c>
      <c r="L395" s="61">
        <v>2.46866E-2</v>
      </c>
      <c r="M395" s="61">
        <v>6.0993790000000005E-4</v>
      </c>
      <c r="N395" s="61">
        <v>1.1640900000000001</v>
      </c>
      <c r="O395" s="61">
        <v>0.19470199999999999</v>
      </c>
      <c r="P395" s="61">
        <v>1.1405400000000001</v>
      </c>
      <c r="Q395" s="62">
        <v>3.79437969E-2</v>
      </c>
      <c r="R395" s="60">
        <v>0.31757000000000002</v>
      </c>
      <c r="S395" s="61">
        <v>1.8302599999999999E-2</v>
      </c>
      <c r="T395" s="61">
        <v>3.3499050000000002E-4</v>
      </c>
      <c r="U395" s="61">
        <v>1.15544</v>
      </c>
      <c r="V395" s="61">
        <v>0.14291899999999999</v>
      </c>
      <c r="W395" s="61">
        <v>1.14235</v>
      </c>
      <c r="X395" s="62">
        <v>2.0442650499999999E-2</v>
      </c>
      <c r="Y395" s="61"/>
      <c r="Z395" s="61"/>
      <c r="AH395" s="63"/>
      <c r="AI395" s="63"/>
    </row>
    <row r="396" spans="1:46" ht="12.75" customHeight="1" x14ac:dyDescent="0.3">
      <c r="A396" s="17" t="s">
        <v>354</v>
      </c>
      <c r="B396" s="58">
        <v>0.31764399999999998</v>
      </c>
      <c r="C396" s="58">
        <v>1.14645</v>
      </c>
      <c r="D396" s="60">
        <v>0.31708900000000001</v>
      </c>
      <c r="E396" s="61">
        <v>4.5202399999999997E-2</v>
      </c>
      <c r="F396" s="61">
        <v>2.0435649000000002E-3</v>
      </c>
      <c r="G396" s="61">
        <v>1.2064299999999999</v>
      </c>
      <c r="H396" s="61">
        <v>0.34642899999999999</v>
      </c>
      <c r="I396" s="61">
        <v>1.1453800000000001</v>
      </c>
      <c r="J396" s="62">
        <v>0.12001419689999999</v>
      </c>
      <c r="K396" s="60">
        <v>0.318546</v>
      </c>
      <c r="L396" s="61">
        <v>4.0855900000000001E-2</v>
      </c>
      <c r="M396" s="61">
        <v>1.6700180999999999E-3</v>
      </c>
      <c r="N396" s="61">
        <v>1.16442</v>
      </c>
      <c r="O396" s="61">
        <v>0.28249000000000002</v>
      </c>
      <c r="P396" s="61">
        <v>1.12513</v>
      </c>
      <c r="Q396" s="62">
        <v>8.0255142500000001E-2</v>
      </c>
      <c r="R396" s="60">
        <v>0.317693</v>
      </c>
      <c r="S396" s="61">
        <v>3.7651299999999999E-2</v>
      </c>
      <c r="T396" s="61">
        <v>1.4176226999999999E-3</v>
      </c>
      <c r="U396" s="61">
        <v>1.16798</v>
      </c>
      <c r="V396" s="61">
        <v>0.25734600000000002</v>
      </c>
      <c r="W396" s="61">
        <v>1.13391</v>
      </c>
      <c r="X396" s="62">
        <v>6.6384215299999993E-2</v>
      </c>
      <c r="Y396" s="61"/>
      <c r="Z396" s="61"/>
      <c r="AA396" s="15">
        <f>IF("na"=F396,"",F396/F395)</f>
        <v>1.5853742908322739</v>
      </c>
      <c r="AB396" s="13">
        <f>IF("na"=J396,"",J396/J395)</f>
        <v>1.2976493008059513</v>
      </c>
      <c r="AC396" s="13">
        <f>IF("na"=M396,"",M396/M395)</f>
        <v>2.7380133288979089</v>
      </c>
      <c r="AD396" s="13">
        <f>IF("na"=Q396,"",Q396/Q395)</f>
        <v>2.1151057368220312</v>
      </c>
      <c r="AE396" s="13">
        <f>IF("na"=T396,"",T396/T395)</f>
        <v>4.2318295593457123</v>
      </c>
      <c r="AF396" s="13">
        <f>IF("na"=X396,"",X396/X395)</f>
        <v>3.2473389544080891</v>
      </c>
      <c r="AG396" s="13">
        <f>ROW()</f>
        <v>396</v>
      </c>
      <c r="AH396" s="63">
        <f t="shared" ref="AH396:AM399" ca="1" si="45">SUM(IF(INDIRECT(ADDRESS(ROW(),AH$40))&gt;INDIRECT(ADDRESS($AG396,AH$40)),1,0),IF(INDIRECT(ADDRESS(ROW(),AH$40))&gt;INDIRECT(ADDRESS($AG396+1,AH$40)),1,0),IF(INDIRECT(ADDRESS(ROW(),AH$40))&gt;INDIRECT(ADDRESS($AG396+2,AH$40)),1,0),IF(INDIRECT(ADDRESS(ROW(),AH$40))&gt;INDIRECT(ADDRESS($AG396+3,AH$40)),1,0))+1</f>
        <v>2</v>
      </c>
      <c r="AI396" s="63">
        <f t="shared" ca="1" si="45"/>
        <v>3</v>
      </c>
      <c r="AJ396" s="63">
        <f t="shared" ca="1" si="45"/>
        <v>3</v>
      </c>
      <c r="AK396" s="63">
        <f t="shared" ca="1" si="45"/>
        <v>4</v>
      </c>
      <c r="AL396" s="63">
        <f t="shared" ca="1" si="45"/>
        <v>3</v>
      </c>
      <c r="AM396" s="63">
        <f t="shared" ca="1" si="45"/>
        <v>4</v>
      </c>
      <c r="AO396" s="14">
        <f>IF("na"=F396,"",SQRT(F396)/SQRT(F395))</f>
        <v>1.2591164723059871</v>
      </c>
      <c r="AP396" s="14">
        <f>IF("na"=J396,"",SQRT(J396)/SQRT(J395))</f>
        <v>1.1391441088843639</v>
      </c>
      <c r="AQ396" s="14">
        <f>IF("na"=M396,"",SQRT(M396)/SQRT(M395))</f>
        <v>1.6546943309559952</v>
      </c>
      <c r="AR396" s="14">
        <f>IF("na"=Q396,"",SQRT(Q396)/SQRT(Q395))</f>
        <v>1.454340309838805</v>
      </c>
      <c r="AS396" s="14">
        <f>IF("na"=T396,"",SQRT(T396)/SQRT(T395))</f>
        <v>2.0571411131338833</v>
      </c>
      <c r="AT396" s="14">
        <f>IF("na"=X396,"",SQRT(X396)/SQRT(X395))</f>
        <v>1.8020374453401597</v>
      </c>
    </row>
    <row r="397" spans="1:46" ht="12.75" customHeight="1" x14ac:dyDescent="0.3">
      <c r="A397" s="17" t="s">
        <v>281</v>
      </c>
      <c r="B397" s="58">
        <v>0.31764399999999998</v>
      </c>
      <c r="C397" s="58">
        <v>1.14645</v>
      </c>
      <c r="D397" s="60">
        <v>0.34778500000000001</v>
      </c>
      <c r="E397" s="61">
        <v>3.6486400000000002E-2</v>
      </c>
      <c r="F397" s="61">
        <v>2.2397370999999999E-3</v>
      </c>
      <c r="G397" s="61">
        <v>1.19068</v>
      </c>
      <c r="H397" s="61">
        <v>0.29621999999999998</v>
      </c>
      <c r="I397" s="61">
        <v>1.1428700000000001</v>
      </c>
      <c r="J397" s="62">
        <v>8.7759104800000001E-2</v>
      </c>
      <c r="K397" s="60">
        <v>0.346912</v>
      </c>
      <c r="L397" s="61">
        <v>2.7434500000000001E-2</v>
      </c>
      <c r="M397" s="61">
        <v>1.6092674999999999E-3</v>
      </c>
      <c r="N397" s="61">
        <v>1.17282</v>
      </c>
      <c r="O397" s="61">
        <v>0.222108</v>
      </c>
      <c r="P397" s="61">
        <v>1.1454200000000001</v>
      </c>
      <c r="Q397" s="62">
        <v>4.9333024500000003E-2</v>
      </c>
      <c r="R397" s="60">
        <v>0.34507399999999999</v>
      </c>
      <c r="S397" s="61">
        <v>2.3336900000000001E-2</v>
      </c>
      <c r="T397" s="61">
        <v>1.2970157999999999E-3</v>
      </c>
      <c r="U397" s="61">
        <v>1.15367</v>
      </c>
      <c r="V397" s="61">
        <v>0.158467</v>
      </c>
      <c r="W397" s="61">
        <v>1.13862</v>
      </c>
      <c r="X397" s="62">
        <v>2.51730989E-2</v>
      </c>
      <c r="Y397" s="61"/>
      <c r="Z397" s="61"/>
      <c r="AA397" s="15">
        <f>IF("na"=F397,"",F397/F395)</f>
        <v>1.7375624412825026</v>
      </c>
      <c r="AB397" s="13">
        <f>IF("na"=J397,"",J397/J395)</f>
        <v>0.94889224712277531</v>
      </c>
      <c r="AC397" s="13">
        <f>IF("na"=M397,"",M397/M395)</f>
        <v>2.6384120416193184</v>
      </c>
      <c r="AD397" s="13">
        <f>IF("na"=Q397,"",Q397/Q395)</f>
        <v>1.3001604618013334</v>
      </c>
      <c r="AE397" s="13">
        <f>IF("na"=T397,"",T397/T395)</f>
        <v>3.8717987525019364</v>
      </c>
      <c r="AF397" s="13">
        <f>IF("na"=X397,"",X397/X395)</f>
        <v>1.2314009330639391</v>
      </c>
      <c r="AG397" s="13">
        <f>AG396</f>
        <v>396</v>
      </c>
      <c r="AH397" s="63">
        <f t="shared" ca="1" si="45"/>
        <v>3</v>
      </c>
      <c r="AI397" s="63">
        <f t="shared" ca="1" si="45"/>
        <v>1</v>
      </c>
      <c r="AJ397" s="63">
        <f t="shared" ca="1" si="45"/>
        <v>2</v>
      </c>
      <c r="AK397" s="63">
        <f t="shared" ca="1" si="45"/>
        <v>2</v>
      </c>
      <c r="AL397" s="63">
        <f t="shared" ca="1" si="45"/>
        <v>2</v>
      </c>
      <c r="AM397" s="63">
        <f t="shared" ca="1" si="45"/>
        <v>2</v>
      </c>
      <c r="AO397" s="14">
        <f>IF("na"=F397,"",SQRT(F397)/SQRT(F395))</f>
        <v>1.3181663177621032</v>
      </c>
      <c r="AP397" s="14">
        <f>IF("na"=J397,"",SQRT(J397)/SQRT(J395))</f>
        <v>0.97411100349127322</v>
      </c>
      <c r="AQ397" s="14">
        <f>IF("na"=M397,"",SQRT(M397)/SQRT(M395))</f>
        <v>1.6243189470111215</v>
      </c>
      <c r="AR397" s="14">
        <f>IF("na"=Q397,"",SQRT(Q397)/SQRT(Q395))</f>
        <v>1.1402457900827054</v>
      </c>
      <c r="AS397" s="14">
        <f>IF("na"=T397,"",SQRT(T397)/SQRT(T395))</f>
        <v>1.967688682821024</v>
      </c>
      <c r="AT397" s="14">
        <f>IF("na"=X397,"",SQRT(X397)/SQRT(X395))</f>
        <v>1.1096850603049224</v>
      </c>
    </row>
    <row r="398" spans="1:46" ht="12.75" customHeight="1" x14ac:dyDescent="0.3">
      <c r="A398" s="17" t="s">
        <v>282</v>
      </c>
      <c r="B398" s="58">
        <v>0.31764399999999998</v>
      </c>
      <c r="C398" s="58">
        <v>1.14645</v>
      </c>
      <c r="D398" s="64">
        <v>0.31147399999999997</v>
      </c>
      <c r="E398" s="65">
        <v>3.5484000000000002E-2</v>
      </c>
      <c r="F398" s="66">
        <v>1.2971831E-3</v>
      </c>
      <c r="G398" s="65">
        <v>1.1914199999999999</v>
      </c>
      <c r="H398" s="66">
        <v>0.298929</v>
      </c>
      <c r="I398" s="66">
        <v>1.1445799999999999</v>
      </c>
      <c r="J398" s="67">
        <v>8.9362043899999993E-2</v>
      </c>
      <c r="K398" s="64">
        <v>0.31144899999999998</v>
      </c>
      <c r="L398" s="65">
        <v>2.5005699999999999E-2</v>
      </c>
      <c r="M398" s="66">
        <v>6.6366299999999999E-4</v>
      </c>
      <c r="N398" s="65">
        <v>1.1657200000000001</v>
      </c>
      <c r="O398" s="66">
        <v>0.20073099999999999</v>
      </c>
      <c r="P398" s="66">
        <v>1.14317</v>
      </c>
      <c r="Q398" s="67">
        <v>4.0303692699999998E-2</v>
      </c>
      <c r="R398" s="64">
        <v>0.31199399999999999</v>
      </c>
      <c r="S398" s="65">
        <v>1.82305E-2</v>
      </c>
      <c r="T398" s="66">
        <v>3.6427360000000002E-4</v>
      </c>
      <c r="U398" s="65">
        <v>1.15984</v>
      </c>
      <c r="V398" s="66">
        <v>0.144543</v>
      </c>
      <c r="W398" s="66">
        <v>1.1471</v>
      </c>
      <c r="X398" s="67">
        <v>2.0893101300000001E-2</v>
      </c>
      <c r="Y398" s="65"/>
      <c r="Z398" s="65"/>
      <c r="AA398" s="15">
        <f>IF("na"=F398,"",F398/F395)</f>
        <v>1.0063398217703339</v>
      </c>
      <c r="AB398" s="13">
        <f>IF("na"=J398,"",J398/J395)</f>
        <v>0.96622397000288318</v>
      </c>
      <c r="AC398" s="13">
        <f>IF("na"=M398,"",M398/M395)</f>
        <v>1.088082901554404</v>
      </c>
      <c r="AD398" s="13">
        <f>IF("na"=Q398,"",Q398/Q395)</f>
        <v>1.0621945085311164</v>
      </c>
      <c r="AE398" s="13">
        <f>IF("na"=T398,"",T398/T395)</f>
        <v>1.0874147177308013</v>
      </c>
      <c r="AF398" s="13">
        <f>IF("na"=X398,"",X398/X395)</f>
        <v>1.0220348530636965</v>
      </c>
      <c r="AG398" s="13">
        <f>AG397</f>
        <v>396</v>
      </c>
      <c r="AH398" s="63">
        <f t="shared" ca="1" si="45"/>
        <v>1</v>
      </c>
      <c r="AI398" s="63">
        <f t="shared" ca="1" si="45"/>
        <v>2</v>
      </c>
      <c r="AJ398" s="63">
        <f t="shared" ca="1" si="45"/>
        <v>1</v>
      </c>
      <c r="AK398" s="63">
        <f t="shared" ca="1" si="45"/>
        <v>1</v>
      </c>
      <c r="AL398" s="63">
        <f t="shared" ca="1" si="45"/>
        <v>1</v>
      </c>
      <c r="AM398" s="63">
        <f t="shared" ca="1" si="45"/>
        <v>1</v>
      </c>
      <c r="AO398" s="14">
        <f>IF("na"=F398,"",SQRT(F398)/SQRT(F395))</f>
        <v>1.0031649025809932</v>
      </c>
      <c r="AP398" s="14">
        <f>IF("na"=J398,"",SQRT(J398)/SQRT(J395))</f>
        <v>0.98296692213058889</v>
      </c>
      <c r="AQ398" s="14">
        <f>IF("na"=M398,"",SQRT(M398)/SQRT(M395))</f>
        <v>1.0431121231940523</v>
      </c>
      <c r="AR398" s="14">
        <f>IF("na"=Q398,"",SQRT(Q398)/SQRT(Q395))</f>
        <v>1.0306282106225872</v>
      </c>
      <c r="AS398" s="14">
        <f>IF("na"=T398,"",SQRT(T398)/SQRT(T395))</f>
        <v>1.0427917902106831</v>
      </c>
      <c r="AT398" s="14">
        <f>IF("na"=X398,"",SQRT(X398)/SQRT(X395))</f>
        <v>1.0109573942870673</v>
      </c>
    </row>
    <row r="399" spans="1:46" ht="12.75" customHeight="1" x14ac:dyDescent="0.3">
      <c r="A399" s="17" t="s">
        <v>283</v>
      </c>
      <c r="B399" s="58">
        <v>0.31764399999999998</v>
      </c>
      <c r="C399" s="58">
        <v>1.14645</v>
      </c>
      <c r="D399" s="68">
        <v>0.34535500000000002</v>
      </c>
      <c r="E399" s="13">
        <v>4.5671999999999997E-2</v>
      </c>
      <c r="F399" s="66">
        <v>2.8538309999999998E-3</v>
      </c>
      <c r="G399" s="65">
        <v>1.21611</v>
      </c>
      <c r="H399" s="66">
        <v>0.35744999999999999</v>
      </c>
      <c r="I399" s="66">
        <v>1.1513599999999999</v>
      </c>
      <c r="J399" s="67">
        <v>0.1277946106</v>
      </c>
      <c r="K399" s="68">
        <v>0.34577200000000002</v>
      </c>
      <c r="L399" s="13">
        <v>4.0063000000000001E-2</v>
      </c>
      <c r="M399" s="66">
        <v>2.3962281999999999E-3</v>
      </c>
      <c r="N399" s="65">
        <v>1.1861999999999999</v>
      </c>
      <c r="O399" s="66">
        <v>0.27970899999999999</v>
      </c>
      <c r="P399" s="66">
        <v>1.14533</v>
      </c>
      <c r="Q399" s="67">
        <v>7.8238378999999997E-2</v>
      </c>
      <c r="R399" s="68">
        <v>0.34489599999999998</v>
      </c>
      <c r="S399" s="13">
        <v>3.7226700000000001E-2</v>
      </c>
      <c r="T399" s="66">
        <v>2.1284986000000001E-3</v>
      </c>
      <c r="U399" s="65">
        <v>1.18102</v>
      </c>
      <c r="V399" s="66">
        <v>0.24305099999999999</v>
      </c>
      <c r="W399" s="66">
        <v>1.1511400000000001</v>
      </c>
      <c r="X399" s="67">
        <v>5.9095784700000001E-2</v>
      </c>
      <c r="Y399" s="65"/>
      <c r="Z399" s="65"/>
      <c r="AA399" s="15">
        <f>IF("na"=F399,"",F399/F395)</f>
        <v>2.2139694696166283</v>
      </c>
      <c r="AB399" s="13">
        <f>IF("na"=J399,"",J399/J395)</f>
        <v>1.381774751449083</v>
      </c>
      <c r="AC399" s="13">
        <f>IF("na"=M399,"",M399/M395)</f>
        <v>3.9286428995476421</v>
      </c>
      <c r="AD399" s="13">
        <f>IF("na"=Q399,"",Q399/Q395)</f>
        <v>2.0619544007732129</v>
      </c>
      <c r="AE399" s="13">
        <f>IF("na"=T399,"",T399/T395)</f>
        <v>6.3539073496114069</v>
      </c>
      <c r="AF399" s="13">
        <f>IF("na"=X399,"",X399/X395)</f>
        <v>2.8908083469900343</v>
      </c>
      <c r="AG399" s="13">
        <f>AG398</f>
        <v>396</v>
      </c>
      <c r="AH399" s="63">
        <f t="shared" ca="1" si="45"/>
        <v>4</v>
      </c>
      <c r="AI399" s="63">
        <f t="shared" ca="1" si="45"/>
        <v>4</v>
      </c>
      <c r="AJ399" s="63">
        <f t="shared" ca="1" si="45"/>
        <v>4</v>
      </c>
      <c r="AK399" s="63">
        <f t="shared" ca="1" si="45"/>
        <v>3</v>
      </c>
      <c r="AL399" s="63">
        <f t="shared" ca="1" si="45"/>
        <v>4</v>
      </c>
      <c r="AM399" s="63">
        <f t="shared" ca="1" si="45"/>
        <v>3</v>
      </c>
      <c r="AO399" s="14">
        <f>IF("na"=F399,"",SQRT(F399)/SQRT(F395))</f>
        <v>1.4879413528821046</v>
      </c>
      <c r="AP399" s="14">
        <f>IF("na"=J399,"",SQRT(J399)/SQRT(J395))</f>
        <v>1.1754891541180135</v>
      </c>
      <c r="AQ399" s="14">
        <f>IF("na"=M399,"",SQRT(M399)/SQRT(M395))</f>
        <v>1.9820804472946203</v>
      </c>
      <c r="AR399" s="14">
        <f>IF("na"=Q399,"",SQRT(Q399)/SQRT(Q395))</f>
        <v>1.4359506958016397</v>
      </c>
      <c r="AS399" s="14">
        <f>IF("na"=T399,"",SQRT(T399)/SQRT(T395))</f>
        <v>2.5206958066397869</v>
      </c>
      <c r="AT399" s="14">
        <f>IF("na"=X399,"",SQRT(X399)/SQRT(X395))</f>
        <v>1.7002377324921463</v>
      </c>
    </row>
    <row r="400" spans="1:46" ht="12.75" customHeight="1" x14ac:dyDescent="0.3">
      <c r="B400" s="69"/>
      <c r="C400" s="69"/>
      <c r="D400" s="13"/>
      <c r="E400" s="13"/>
      <c r="F400" s="13"/>
      <c r="G400" s="13"/>
      <c r="H400" s="13"/>
      <c r="I400" s="13"/>
      <c r="J400" s="13"/>
      <c r="K400" s="13"/>
      <c r="L400" s="13"/>
    </row>
    <row r="401" spans="1:46" ht="12.75" customHeight="1" x14ac:dyDescent="0.3">
      <c r="A401" s="17"/>
      <c r="B401" s="17"/>
      <c r="C401" s="17"/>
      <c r="D401" s="6" t="s">
        <v>341</v>
      </c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17"/>
      <c r="Z401" s="17"/>
      <c r="AA401" s="51"/>
      <c r="AB401" s="52"/>
      <c r="AC401" s="52"/>
      <c r="AD401" s="52"/>
      <c r="AE401" s="52"/>
      <c r="AF401" s="52"/>
      <c r="AG401" s="52"/>
      <c r="AH401" s="53"/>
      <c r="AI401" s="53"/>
      <c r="AJ401" s="53"/>
      <c r="AK401" s="53"/>
      <c r="AL401" s="53"/>
      <c r="AM401" s="53"/>
      <c r="AO401" s="52"/>
      <c r="AQ401" s="52"/>
      <c r="AR401" s="52"/>
      <c r="AS401" s="52"/>
      <c r="AT401" s="52"/>
    </row>
    <row r="402" spans="1:46" ht="12.75" customHeight="1" x14ac:dyDescent="0.3">
      <c r="B402" s="54" t="s">
        <v>293</v>
      </c>
      <c r="C402" s="54" t="s">
        <v>293</v>
      </c>
      <c r="D402" s="1">
        <v>7</v>
      </c>
      <c r="E402" s="1"/>
      <c r="F402" s="1"/>
      <c r="G402" s="1"/>
      <c r="H402" s="1"/>
      <c r="I402" s="1"/>
      <c r="J402" s="1"/>
      <c r="K402" s="1">
        <v>15</v>
      </c>
      <c r="L402" s="1"/>
      <c r="M402" s="1"/>
      <c r="N402" s="1"/>
      <c r="O402" s="1"/>
      <c r="P402" s="1"/>
      <c r="Q402" s="1"/>
      <c r="R402" s="1">
        <v>30</v>
      </c>
      <c r="S402" s="1"/>
      <c r="T402" s="1"/>
      <c r="U402" s="1"/>
      <c r="V402" s="1"/>
      <c r="W402" s="1"/>
      <c r="X402" s="1"/>
      <c r="Y402" s="55"/>
      <c r="Z402" s="55"/>
    </row>
    <row r="403" spans="1:46" ht="12.75" customHeight="1" x14ac:dyDescent="0.3">
      <c r="B403" s="56" t="s">
        <v>284</v>
      </c>
      <c r="C403" s="56" t="s">
        <v>294</v>
      </c>
      <c r="D403" s="57" t="s">
        <v>284</v>
      </c>
      <c r="E403" s="58" t="s">
        <v>287</v>
      </c>
      <c r="F403" s="58" t="s">
        <v>295</v>
      </c>
      <c r="G403" s="58" t="s">
        <v>296</v>
      </c>
      <c r="H403" s="58" t="s">
        <v>297</v>
      </c>
      <c r="I403" s="58" t="s">
        <v>298</v>
      </c>
      <c r="J403" s="59" t="s">
        <v>299</v>
      </c>
      <c r="K403" s="57" t="s">
        <v>284</v>
      </c>
      <c r="L403" s="58" t="s">
        <v>287</v>
      </c>
      <c r="M403" s="58" t="s">
        <v>295</v>
      </c>
      <c r="N403" s="58" t="s">
        <v>296</v>
      </c>
      <c r="O403" s="58" t="s">
        <v>297</v>
      </c>
      <c r="P403" s="58" t="s">
        <v>298</v>
      </c>
      <c r="Q403" s="59" t="s">
        <v>299</v>
      </c>
      <c r="R403" s="57" t="s">
        <v>284</v>
      </c>
      <c r="S403" s="58" t="s">
        <v>287</v>
      </c>
      <c r="T403" s="58" t="s">
        <v>295</v>
      </c>
      <c r="U403" s="58" t="s">
        <v>296</v>
      </c>
      <c r="V403" s="58" t="s">
        <v>297</v>
      </c>
      <c r="W403" s="58" t="s">
        <v>298</v>
      </c>
      <c r="X403" s="59" t="s">
        <v>299</v>
      </c>
      <c r="Y403" s="58"/>
      <c r="Z403" s="58"/>
    </row>
    <row r="404" spans="1:46" ht="12.75" customHeight="1" x14ac:dyDescent="0.3">
      <c r="A404" s="17" t="s">
        <v>300</v>
      </c>
      <c r="B404" s="58">
        <v>0.23579</v>
      </c>
      <c r="C404" s="58">
        <v>1.2205699999999999</v>
      </c>
      <c r="D404" s="60">
        <v>0.23510700000000001</v>
      </c>
      <c r="E404" s="61">
        <v>3.3022700000000002E-2</v>
      </c>
      <c r="F404" s="61">
        <v>1.0909651E-3</v>
      </c>
      <c r="G404" s="61">
        <v>1.3258000000000001</v>
      </c>
      <c r="H404" s="61">
        <v>0.44262699999999999</v>
      </c>
      <c r="I404" s="61">
        <v>1.23834</v>
      </c>
      <c r="J404" s="62">
        <v>0.19623443400000001</v>
      </c>
      <c r="K404" s="60">
        <v>0.23623</v>
      </c>
      <c r="L404" s="61">
        <v>2.2513100000000001E-2</v>
      </c>
      <c r="M404" s="61">
        <v>5.0703320000000001E-4</v>
      </c>
      <c r="N404" s="61">
        <v>1.26058</v>
      </c>
      <c r="O404" s="61">
        <v>0.25974900000000001</v>
      </c>
      <c r="P404" s="61">
        <v>1.22472</v>
      </c>
      <c r="Q404" s="62">
        <v>6.7486765500000004E-2</v>
      </c>
      <c r="R404" s="60">
        <v>0.23511799999999999</v>
      </c>
      <c r="S404" s="61">
        <v>1.6020599999999999E-2</v>
      </c>
      <c r="T404" s="61">
        <v>2.5711110000000001E-4</v>
      </c>
      <c r="U404" s="61">
        <v>1.24681</v>
      </c>
      <c r="V404" s="61">
        <v>0.178755</v>
      </c>
      <c r="W404" s="61">
        <v>1.22905</v>
      </c>
      <c r="X404" s="62">
        <v>3.2025260399999998E-2</v>
      </c>
      <c r="Y404" s="61"/>
      <c r="Z404" s="61"/>
      <c r="AH404" s="63"/>
      <c r="AI404" s="63"/>
    </row>
    <row r="405" spans="1:46" ht="12.75" customHeight="1" x14ac:dyDescent="0.3">
      <c r="A405" s="17" t="s">
        <v>354</v>
      </c>
      <c r="B405" s="58">
        <v>0.23579</v>
      </c>
      <c r="C405" s="58">
        <v>1.2205699999999999</v>
      </c>
      <c r="D405" s="60">
        <v>0.238098</v>
      </c>
      <c r="E405" s="61">
        <v>4.3821800000000001E-2</v>
      </c>
      <c r="F405" s="61">
        <v>1.9256769E-3</v>
      </c>
      <c r="G405" s="61">
        <v>1.3080099999999999</v>
      </c>
      <c r="H405" s="61">
        <v>0.488375</v>
      </c>
      <c r="I405" s="61">
        <v>1.2069799999999999</v>
      </c>
      <c r="J405" s="62">
        <v>0.2386948287</v>
      </c>
      <c r="K405" s="60">
        <v>0.237479</v>
      </c>
      <c r="L405" s="61">
        <v>3.9897099999999998E-2</v>
      </c>
      <c r="M405" s="61">
        <v>1.5946312000000001E-3</v>
      </c>
      <c r="N405" s="61">
        <v>1.292</v>
      </c>
      <c r="O405" s="61">
        <v>0.37922800000000001</v>
      </c>
      <c r="P405" s="61">
        <v>1.23353</v>
      </c>
      <c r="Q405" s="62">
        <v>0.14398183749999999</v>
      </c>
      <c r="R405" s="60">
        <v>0.237678</v>
      </c>
      <c r="S405" s="61">
        <v>3.7838700000000003E-2</v>
      </c>
      <c r="T405" s="61">
        <v>1.4353317E-3</v>
      </c>
      <c r="U405" s="61">
        <v>1.2544599999999999</v>
      </c>
      <c r="V405" s="61">
        <v>0.31179899999999999</v>
      </c>
      <c r="W405" s="61">
        <v>1.21079</v>
      </c>
      <c r="X405" s="62">
        <v>9.7314264799999994E-2</v>
      </c>
      <c r="Y405" s="61"/>
      <c r="Z405" s="61"/>
      <c r="AA405" s="15">
        <f>IF("na"=F405,"",F405/F404)</f>
        <v>1.7651132011463977</v>
      </c>
      <c r="AB405" s="13">
        <f>IF("na"=J405,"",J405/J404)</f>
        <v>1.2163758614352056</v>
      </c>
      <c r="AC405" s="13">
        <f>IF("na"=M405,"",M405/M404)</f>
        <v>3.1450232450261639</v>
      </c>
      <c r="AD405" s="13">
        <f>IF("na"=Q405,"",Q405/Q404)</f>
        <v>2.1334825640739883</v>
      </c>
      <c r="AE405" s="13">
        <f>IF("na"=T405,"",T405/T404)</f>
        <v>5.5825349430654683</v>
      </c>
      <c r="AF405" s="13">
        <f>IF("na"=X405,"",X405/X404)</f>
        <v>3.038672085239313</v>
      </c>
      <c r="AG405" s="13">
        <f>ROW()</f>
        <v>405</v>
      </c>
      <c r="AH405" s="63">
        <f t="shared" ref="AH405:AM408" ca="1" si="46">SUM(IF(INDIRECT(ADDRESS(ROW(),AH$40))&gt;INDIRECT(ADDRESS($AG405,AH$40)),1,0),IF(INDIRECT(ADDRESS(ROW(),AH$40))&gt;INDIRECT(ADDRESS($AG405+1,AH$40)),1,0),IF(INDIRECT(ADDRESS(ROW(),AH$40))&gt;INDIRECT(ADDRESS($AG405+2,AH$40)),1,0),IF(INDIRECT(ADDRESS(ROW(),AH$40))&gt;INDIRECT(ADDRESS($AG405+3,AH$40)),1,0))+1</f>
        <v>3</v>
      </c>
      <c r="AI405" s="63">
        <f t="shared" ca="1" si="46"/>
        <v>4</v>
      </c>
      <c r="AJ405" s="63">
        <f t="shared" ca="1" si="46"/>
        <v>4</v>
      </c>
      <c r="AK405" s="63">
        <f t="shared" ca="1" si="46"/>
        <v>4</v>
      </c>
      <c r="AL405" s="63">
        <f t="shared" ca="1" si="46"/>
        <v>4</v>
      </c>
      <c r="AM405" s="63">
        <f t="shared" ca="1" si="46"/>
        <v>4</v>
      </c>
      <c r="AO405" s="14">
        <f>IF("na"=F405,"",SQRT(F405)/SQRT(F404))</f>
        <v>1.3285756286890098</v>
      </c>
      <c r="AP405" s="14">
        <f>IF("na"=J405,"",SQRT(J405)/SQRT(J404))</f>
        <v>1.1028943110902356</v>
      </c>
      <c r="AQ405" s="14">
        <f>IF("na"=M405,"",SQRT(M405)/SQRT(M404))</f>
        <v>1.7734213388324176</v>
      </c>
      <c r="AR405" s="14">
        <f>IF("na"=Q405,"",SQRT(Q405)/SQRT(Q404))</f>
        <v>1.4606445714389209</v>
      </c>
      <c r="AS405" s="14">
        <f>IF("na"=T405,"",SQRT(T405)/SQRT(T404))</f>
        <v>2.3627388647638292</v>
      </c>
      <c r="AT405" s="14">
        <f>IF("na"=X405,"",SQRT(X405)/SQRT(X404))</f>
        <v>1.7431787301476902</v>
      </c>
    </row>
    <row r="406" spans="1:46" ht="12.75" customHeight="1" x14ac:dyDescent="0.3">
      <c r="A406" s="17" t="s">
        <v>281</v>
      </c>
      <c r="B406" s="58">
        <v>0.23579</v>
      </c>
      <c r="C406" s="58">
        <v>1.2205699999999999</v>
      </c>
      <c r="D406" s="60">
        <v>0.24301</v>
      </c>
      <c r="E406" s="61">
        <v>3.4223200000000002E-2</v>
      </c>
      <c r="F406" s="61">
        <v>1.2233558E-3</v>
      </c>
      <c r="G406" s="61">
        <v>1.1986300000000001</v>
      </c>
      <c r="H406" s="61">
        <v>0.39466899999999999</v>
      </c>
      <c r="I406" s="61">
        <v>1.1243000000000001</v>
      </c>
      <c r="J406" s="62">
        <v>0.16503153239999999</v>
      </c>
      <c r="K406" s="60">
        <v>0.24422199999999999</v>
      </c>
      <c r="L406" s="61">
        <v>2.7062800000000001E-2</v>
      </c>
      <c r="M406" s="61">
        <v>8.0349369999999998E-4</v>
      </c>
      <c r="N406" s="61">
        <v>1.1732499999999999</v>
      </c>
      <c r="O406" s="61">
        <v>0.25123299999999998</v>
      </c>
      <c r="P406" s="61">
        <v>1.1386400000000001</v>
      </c>
      <c r="Q406" s="62">
        <v>6.9830545100000002E-2</v>
      </c>
      <c r="R406" s="60">
        <v>0.24293899999999999</v>
      </c>
      <c r="S406" s="61">
        <v>2.2317400000000001E-2</v>
      </c>
      <c r="T406" s="61">
        <v>5.4917449999999999E-4</v>
      </c>
      <c r="U406" s="61">
        <v>1.16778</v>
      </c>
      <c r="V406" s="61">
        <v>0.21095</v>
      </c>
      <c r="W406" s="61">
        <v>1.1445700000000001</v>
      </c>
      <c r="X406" s="62">
        <v>5.0275902499999997E-2</v>
      </c>
      <c r="Y406" s="61"/>
      <c r="Z406" s="61"/>
      <c r="AA406" s="15">
        <f>IF("na"=F406,"",F406/F404)</f>
        <v>1.1213519112572896</v>
      </c>
      <c r="AB406" s="13">
        <f>IF("na"=J406,"",J406/J404)</f>
        <v>0.84099171096546677</v>
      </c>
      <c r="AC406" s="13">
        <f>IF("na"=M406,"",M406/M404)</f>
        <v>1.584696426190632</v>
      </c>
      <c r="AD406" s="13">
        <f>IF("na"=Q406,"",Q406/Q404)</f>
        <v>1.034729470032165</v>
      </c>
      <c r="AE406" s="13">
        <f>IF("na"=T406,"",T406/T404)</f>
        <v>2.1359423999975107</v>
      </c>
      <c r="AF406" s="13">
        <f>IF("na"=X406,"",X406/X404)</f>
        <v>1.5698827073393602</v>
      </c>
      <c r="AG406" s="13">
        <f>AG405</f>
        <v>405</v>
      </c>
      <c r="AH406" s="63">
        <f t="shared" ca="1" si="46"/>
        <v>2</v>
      </c>
      <c r="AI406" s="63">
        <f t="shared" ca="1" si="46"/>
        <v>1</v>
      </c>
      <c r="AJ406" s="63">
        <f t="shared" ca="1" si="46"/>
        <v>2</v>
      </c>
      <c r="AK406" s="63">
        <f t="shared" ca="1" si="46"/>
        <v>1</v>
      </c>
      <c r="AL406" s="63">
        <f t="shared" ca="1" si="46"/>
        <v>2</v>
      </c>
      <c r="AM406" s="63">
        <f t="shared" ca="1" si="46"/>
        <v>2</v>
      </c>
      <c r="AO406" s="14">
        <f>IF("na"=F406,"",SQRT(F406)/SQRT(F404))</f>
        <v>1.0589390498311457</v>
      </c>
      <c r="AP406" s="14">
        <f>IF("na"=J406,"",SQRT(J406)/SQRT(J404))</f>
        <v>0.91705600208791327</v>
      </c>
      <c r="AQ406" s="14">
        <f>IF("na"=M406,"",SQRT(M406)/SQRT(M404))</f>
        <v>1.2588472608663182</v>
      </c>
      <c r="AR406" s="14">
        <f>IF("na"=Q406,"",SQRT(Q406)/SQRT(Q404))</f>
        <v>1.0172165305539254</v>
      </c>
      <c r="AS406" s="14">
        <f>IF("na"=T406,"",SQRT(T406)/SQRT(T404))</f>
        <v>1.4614863666820537</v>
      </c>
      <c r="AT406" s="14">
        <f>IF("na"=X406,"",SQRT(X406)/SQRT(X404))</f>
        <v>1.252949602872901</v>
      </c>
    </row>
    <row r="407" spans="1:46" ht="12.75" customHeight="1" x14ac:dyDescent="0.3">
      <c r="A407" s="17" t="s">
        <v>282</v>
      </c>
      <c r="B407" s="58">
        <v>0.23579</v>
      </c>
      <c r="C407" s="58">
        <v>1.2205699999999999</v>
      </c>
      <c r="D407" s="64">
        <v>0.24055299999999999</v>
      </c>
      <c r="E407" s="65">
        <v>3.3497600000000002E-2</v>
      </c>
      <c r="F407" s="66">
        <v>1.1447753000000001E-3</v>
      </c>
      <c r="G407" s="65">
        <v>1.31691</v>
      </c>
      <c r="H407" s="66">
        <v>0.42882399999999998</v>
      </c>
      <c r="I407" s="66">
        <v>1.2275400000000001</v>
      </c>
      <c r="J407" s="67">
        <v>0.18393860379999999</v>
      </c>
      <c r="K407" s="64">
        <v>0.238787</v>
      </c>
      <c r="L407" s="65">
        <v>2.3501500000000002E-2</v>
      </c>
      <c r="M407" s="66">
        <v>5.6130250000000002E-4</v>
      </c>
      <c r="N407" s="65">
        <v>1.2757700000000001</v>
      </c>
      <c r="O407" s="66">
        <v>0.26999899999999999</v>
      </c>
      <c r="P407" s="66">
        <v>1.23716</v>
      </c>
      <c r="Q407" s="67">
        <v>7.3174688099999996E-2</v>
      </c>
      <c r="R407" s="64">
        <v>0.24090800000000001</v>
      </c>
      <c r="S407" s="65">
        <v>1.64336E-2</v>
      </c>
      <c r="T407" s="66">
        <v>2.962571E-4</v>
      </c>
      <c r="U407" s="65">
        <v>1.2425299999999999</v>
      </c>
      <c r="V407" s="66">
        <v>0.18038199999999999</v>
      </c>
      <c r="W407" s="66">
        <v>1.2246699999999999</v>
      </c>
      <c r="X407" s="67">
        <v>3.2554475899999998E-2</v>
      </c>
      <c r="Y407" s="65"/>
      <c r="Z407" s="65"/>
      <c r="AA407" s="15">
        <f>IF("na"=F407,"",F407/F404)</f>
        <v>1.0493234843167762</v>
      </c>
      <c r="AB407" s="13">
        <f>IF("na"=J407,"",J407/J404)</f>
        <v>0.93734111822596833</v>
      </c>
      <c r="AC407" s="13">
        <f>IF("na"=M407,"",M407/M404)</f>
        <v>1.1070330305786682</v>
      </c>
      <c r="AD407" s="13">
        <f>IF("na"=Q407,"",Q407/Q404)</f>
        <v>1.0842820448996031</v>
      </c>
      <c r="AE407" s="13">
        <f>IF("na"=T407,"",T407/T404)</f>
        <v>1.1522532477205378</v>
      </c>
      <c r="AF407" s="13">
        <f>IF("na"=X407,"",X407/X404)</f>
        <v>1.0165249397940883</v>
      </c>
      <c r="AG407" s="13">
        <f>AG406</f>
        <v>405</v>
      </c>
      <c r="AH407" s="63">
        <f t="shared" ca="1" si="46"/>
        <v>1</v>
      </c>
      <c r="AI407" s="63">
        <f t="shared" ca="1" si="46"/>
        <v>2</v>
      </c>
      <c r="AJ407" s="63">
        <f t="shared" ca="1" si="46"/>
        <v>1</v>
      </c>
      <c r="AK407" s="63">
        <f t="shared" ca="1" si="46"/>
        <v>2</v>
      </c>
      <c r="AL407" s="63">
        <f t="shared" ca="1" si="46"/>
        <v>1</v>
      </c>
      <c r="AM407" s="63">
        <f t="shared" ca="1" si="46"/>
        <v>1</v>
      </c>
      <c r="AO407" s="14">
        <f>IF("na"=F407,"",SQRT(F407)/SQRT(F404))</f>
        <v>1.0243649175546652</v>
      </c>
      <c r="AP407" s="14">
        <f>IF("na"=J407,"",SQRT(J407)/SQRT(J404))</f>
        <v>0.96816378688007554</v>
      </c>
      <c r="AQ407" s="14">
        <f>IF("na"=M407,"",SQRT(M407)/SQRT(M404))</f>
        <v>1.0521563717331508</v>
      </c>
      <c r="AR407" s="14">
        <f>IF("na"=Q407,"",SQRT(Q407)/SQRT(Q404))</f>
        <v>1.0412886462934297</v>
      </c>
      <c r="AS407" s="14">
        <f>IF("na"=T407,"",SQRT(T407)/SQRT(T404))</f>
        <v>1.0734305975332257</v>
      </c>
      <c r="AT407" s="14">
        <f>IF("na"=X407,"",SQRT(X407)/SQRT(X404))</f>
        <v>1.008228614845903</v>
      </c>
    </row>
    <row r="408" spans="1:46" ht="12.75" customHeight="1" x14ac:dyDescent="0.3">
      <c r="A408" s="17" t="s">
        <v>283</v>
      </c>
      <c r="B408" s="58">
        <v>0.23579</v>
      </c>
      <c r="C408" s="58">
        <v>1.2205699999999999</v>
      </c>
      <c r="D408" s="68">
        <v>0.242727</v>
      </c>
      <c r="E408" s="13">
        <v>4.4677700000000001E-2</v>
      </c>
      <c r="F408" s="66">
        <v>2.0442186999999998E-3</v>
      </c>
      <c r="G408" s="65">
        <v>1.22393</v>
      </c>
      <c r="H408" s="66">
        <v>0.46761799999999998</v>
      </c>
      <c r="I408" s="66">
        <v>1.12629</v>
      </c>
      <c r="J408" s="67">
        <v>0.22755531230000001</v>
      </c>
      <c r="K408" s="68">
        <v>0.24346100000000001</v>
      </c>
      <c r="L408" s="13">
        <v>3.9099099999999998E-2</v>
      </c>
      <c r="M408" s="66">
        <v>1.5875838000000001E-3</v>
      </c>
      <c r="N408" s="65">
        <v>1.19831</v>
      </c>
      <c r="O408" s="66">
        <v>0.35545500000000002</v>
      </c>
      <c r="P408" s="66">
        <v>1.14218</v>
      </c>
      <c r="Q408" s="67">
        <v>0.13249324909999999</v>
      </c>
      <c r="R408" s="68">
        <v>0.24295800000000001</v>
      </c>
      <c r="S408" s="13">
        <v>3.4973900000000002E-2</v>
      </c>
      <c r="T408" s="66">
        <v>1.2745537999999999E-3</v>
      </c>
      <c r="U408" s="65">
        <v>1.19628</v>
      </c>
      <c r="V408" s="66">
        <v>0.28652699999999998</v>
      </c>
      <c r="W408" s="66">
        <v>1.1609700000000001</v>
      </c>
      <c r="X408" s="67">
        <v>8.56498817E-2</v>
      </c>
      <c r="Y408" s="65"/>
      <c r="Z408" s="65"/>
      <c r="AA408" s="15">
        <f>IF("na"=F408,"",F408/F404)</f>
        <v>1.8737709391436994</v>
      </c>
      <c r="AB408" s="13">
        <f>IF("na"=J408,"",J408/J404)</f>
        <v>1.1596094918794935</v>
      </c>
      <c r="AC408" s="13">
        <f>IF("na"=M408,"",M408/M404)</f>
        <v>3.131123957957783</v>
      </c>
      <c r="AD408" s="13">
        <f>IF("na"=Q408,"",Q408/Q404)</f>
        <v>1.9632478770967321</v>
      </c>
      <c r="AE408" s="13">
        <f>IF("na"=T408,"",T408/T404)</f>
        <v>4.957210326586444</v>
      </c>
      <c r="AF408" s="13">
        <f>IF("na"=X408,"",X408/X404)</f>
        <v>2.6744476275983695</v>
      </c>
      <c r="AG408" s="13">
        <f>AG407</f>
        <v>405</v>
      </c>
      <c r="AH408" s="63">
        <f t="shared" ca="1" si="46"/>
        <v>4</v>
      </c>
      <c r="AI408" s="63">
        <f t="shared" ca="1" si="46"/>
        <v>3</v>
      </c>
      <c r="AJ408" s="63">
        <f t="shared" ca="1" si="46"/>
        <v>3</v>
      </c>
      <c r="AK408" s="63">
        <f t="shared" ca="1" si="46"/>
        <v>3</v>
      </c>
      <c r="AL408" s="63">
        <f t="shared" ca="1" si="46"/>
        <v>3</v>
      </c>
      <c r="AM408" s="63">
        <f t="shared" ca="1" si="46"/>
        <v>3</v>
      </c>
      <c r="AO408" s="14">
        <f>IF("na"=F408,"",SQRT(F408)/SQRT(F404))</f>
        <v>1.3688575306231467</v>
      </c>
      <c r="AP408" s="14">
        <f>IF("na"=J408,"",SQRT(J408)/SQRT(J404))</f>
        <v>1.0768516573230937</v>
      </c>
      <c r="AQ408" s="14">
        <f>IF("na"=M408,"",SQRT(M408)/SQRT(M404))</f>
        <v>1.7694982220838154</v>
      </c>
      <c r="AR408" s="14">
        <f>IF("na"=Q408,"",SQRT(Q408)/SQRT(Q404))</f>
        <v>1.4011594759686465</v>
      </c>
      <c r="AS408" s="14">
        <f>IF("na"=T408,"",SQRT(T408)/SQRT(T404))</f>
        <v>2.2264793568740862</v>
      </c>
      <c r="AT408" s="14">
        <f>IF("na"=X408,"",SQRT(X408)/SQRT(X404))</f>
        <v>1.6353738494908037</v>
      </c>
    </row>
    <row r="409" spans="1:46" ht="12.75" customHeight="1" x14ac:dyDescent="0.3">
      <c r="B409" s="69"/>
      <c r="C409" s="69"/>
      <c r="D409" s="13"/>
      <c r="E409" s="13"/>
      <c r="F409" s="13"/>
      <c r="G409" s="13"/>
      <c r="H409" s="13"/>
      <c r="I409" s="13"/>
      <c r="J409" s="13"/>
      <c r="K409" s="13"/>
      <c r="L409" s="13"/>
    </row>
    <row r="410" spans="1:46" ht="12.75" customHeight="1" x14ac:dyDescent="0.3">
      <c r="A410" s="17"/>
      <c r="B410" s="17"/>
      <c r="C410" s="17"/>
      <c r="D410" s="6" t="s">
        <v>342</v>
      </c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17"/>
      <c r="Z410" s="17"/>
      <c r="AA410" s="51"/>
      <c r="AB410" s="52"/>
      <c r="AC410" s="52"/>
      <c r="AD410" s="52"/>
      <c r="AE410" s="52"/>
      <c r="AF410" s="52"/>
      <c r="AG410" s="52"/>
      <c r="AH410" s="53"/>
      <c r="AI410" s="53"/>
      <c r="AJ410" s="53"/>
      <c r="AK410" s="53"/>
      <c r="AL410" s="53"/>
      <c r="AM410" s="53"/>
      <c r="AO410" s="52"/>
      <c r="AQ410" s="52"/>
      <c r="AR410" s="52"/>
      <c r="AS410" s="52"/>
      <c r="AT410" s="52"/>
    </row>
    <row r="411" spans="1:46" ht="12.75" customHeight="1" x14ac:dyDescent="0.3">
      <c r="B411" s="54" t="s">
        <v>293</v>
      </c>
      <c r="C411" s="54" t="s">
        <v>293</v>
      </c>
      <c r="D411" s="1">
        <v>7</v>
      </c>
      <c r="E411" s="1"/>
      <c r="F411" s="1"/>
      <c r="G411" s="1"/>
      <c r="H411" s="1"/>
      <c r="I411" s="1"/>
      <c r="J411" s="1"/>
      <c r="K411" s="1">
        <v>15</v>
      </c>
      <c r="L411" s="1"/>
      <c r="M411" s="1"/>
      <c r="N411" s="1"/>
      <c r="O411" s="1"/>
      <c r="P411" s="1"/>
      <c r="Q411" s="1"/>
      <c r="R411" s="1">
        <v>30</v>
      </c>
      <c r="S411" s="1"/>
      <c r="T411" s="1"/>
      <c r="U411" s="1"/>
      <c r="V411" s="1"/>
      <c r="W411" s="1"/>
      <c r="X411" s="1"/>
      <c r="Y411" s="55"/>
      <c r="Z411" s="55"/>
    </row>
    <row r="412" spans="1:46" ht="12.75" customHeight="1" x14ac:dyDescent="0.3">
      <c r="B412" s="56" t="s">
        <v>284</v>
      </c>
      <c r="C412" s="56" t="s">
        <v>294</v>
      </c>
      <c r="D412" s="57" t="s">
        <v>284</v>
      </c>
      <c r="E412" s="58" t="s">
        <v>287</v>
      </c>
      <c r="F412" s="58" t="s">
        <v>295</v>
      </c>
      <c r="G412" s="58" t="s">
        <v>296</v>
      </c>
      <c r="H412" s="58" t="s">
        <v>297</v>
      </c>
      <c r="I412" s="58" t="s">
        <v>298</v>
      </c>
      <c r="J412" s="59" t="s">
        <v>299</v>
      </c>
      <c r="K412" s="57" t="s">
        <v>284</v>
      </c>
      <c r="L412" s="58" t="s">
        <v>287</v>
      </c>
      <c r="M412" s="58" t="s">
        <v>295</v>
      </c>
      <c r="N412" s="58" t="s">
        <v>296</v>
      </c>
      <c r="O412" s="58" t="s">
        <v>297</v>
      </c>
      <c r="P412" s="58" t="s">
        <v>298</v>
      </c>
      <c r="Q412" s="59" t="s">
        <v>299</v>
      </c>
      <c r="R412" s="57" t="s">
        <v>284</v>
      </c>
      <c r="S412" s="58" t="s">
        <v>287</v>
      </c>
      <c r="T412" s="58" t="s">
        <v>295</v>
      </c>
      <c r="U412" s="58" t="s">
        <v>296</v>
      </c>
      <c r="V412" s="58" t="s">
        <v>297</v>
      </c>
      <c r="W412" s="58" t="s">
        <v>298</v>
      </c>
      <c r="X412" s="59" t="s">
        <v>299</v>
      </c>
      <c r="Y412" s="58"/>
      <c r="Z412" s="58"/>
    </row>
    <row r="413" spans="1:46" ht="12.75" customHeight="1" x14ac:dyDescent="0.3">
      <c r="A413" s="17" t="s">
        <v>300</v>
      </c>
      <c r="B413" s="58">
        <v>0.35515400000000003</v>
      </c>
      <c r="C413" s="58">
        <v>0.98641500000000004</v>
      </c>
      <c r="D413" s="60">
        <v>0.35580099999999998</v>
      </c>
      <c r="E413" s="61">
        <v>3.9650499999999998E-2</v>
      </c>
      <c r="F413" s="61">
        <v>1.5725807000000001E-3</v>
      </c>
      <c r="G413" s="61">
        <v>1.01288</v>
      </c>
      <c r="H413" s="61">
        <v>0.21388399999999999</v>
      </c>
      <c r="I413" s="61">
        <v>0.99451699999999998</v>
      </c>
      <c r="J413" s="62">
        <v>4.5812007799999999E-2</v>
      </c>
      <c r="K413" s="60">
        <v>0.35523900000000003</v>
      </c>
      <c r="L413" s="61">
        <v>2.9340600000000001E-2</v>
      </c>
      <c r="M413" s="61">
        <v>8.6087800000000003E-4</v>
      </c>
      <c r="N413" s="61">
        <v>0.99942399999999998</v>
      </c>
      <c r="O413" s="61">
        <v>0.15337200000000001</v>
      </c>
      <c r="P413" s="61">
        <v>0.99044200000000004</v>
      </c>
      <c r="Q413" s="62">
        <v>2.3539187E-2</v>
      </c>
      <c r="R413" s="60">
        <v>0.35475099999999998</v>
      </c>
      <c r="S413" s="61">
        <v>2.0823299999999999E-2</v>
      </c>
      <c r="T413" s="61">
        <v>4.3377219999999998E-4</v>
      </c>
      <c r="U413" s="61">
        <v>0.99231400000000003</v>
      </c>
      <c r="V413" s="61">
        <v>0.108957</v>
      </c>
      <c r="W413" s="61">
        <v>0.98738499999999996</v>
      </c>
      <c r="X413" s="62">
        <v>1.1872568700000001E-2</v>
      </c>
      <c r="Y413" s="61"/>
      <c r="Z413" s="61"/>
      <c r="AH413" s="63"/>
      <c r="AI413" s="63"/>
    </row>
    <row r="414" spans="1:46" ht="12.75" customHeight="1" x14ac:dyDescent="0.3">
      <c r="A414" s="17" t="s">
        <v>354</v>
      </c>
      <c r="B414" s="58">
        <v>0.35515400000000003</v>
      </c>
      <c r="C414" s="58">
        <v>0.98641500000000004</v>
      </c>
      <c r="D414" s="60">
        <v>0.35586600000000002</v>
      </c>
      <c r="E414" s="61">
        <v>5.0717900000000003E-2</v>
      </c>
      <c r="F414" s="61">
        <v>2.5728121999999999E-3</v>
      </c>
      <c r="G414" s="61">
        <v>1.01589</v>
      </c>
      <c r="H414" s="61">
        <v>0.26299299999999998</v>
      </c>
      <c r="I414" s="61">
        <v>0.98845700000000003</v>
      </c>
      <c r="J414" s="62">
        <v>6.9169487700000004E-2</v>
      </c>
      <c r="K414" s="60">
        <v>0.354211</v>
      </c>
      <c r="L414" s="61">
        <v>4.51458E-2</v>
      </c>
      <c r="M414" s="61">
        <v>2.0390323999999998E-3</v>
      </c>
      <c r="N414" s="61">
        <v>1.00122</v>
      </c>
      <c r="O414" s="61">
        <v>0.216421</v>
      </c>
      <c r="P414" s="61">
        <v>0.98367199999999999</v>
      </c>
      <c r="Q414" s="62">
        <v>4.6845573199999997E-2</v>
      </c>
      <c r="R414" s="60">
        <v>0.352491</v>
      </c>
      <c r="S414" s="61">
        <v>4.4513400000000002E-2</v>
      </c>
      <c r="T414" s="61">
        <v>1.9885342000000002E-3</v>
      </c>
      <c r="U414" s="61">
        <v>1.0059899999999999</v>
      </c>
      <c r="V414" s="61">
        <v>0.20849999999999999</v>
      </c>
      <c r="W414" s="61">
        <v>0.99031999999999998</v>
      </c>
      <c r="X414" s="62">
        <v>4.3487498999999999E-2</v>
      </c>
      <c r="Y414" s="61"/>
      <c r="Z414" s="61"/>
      <c r="AA414" s="15">
        <f>IF("na"=F414,"",F414/F413)</f>
        <v>1.6360446239738284</v>
      </c>
      <c r="AB414" s="13">
        <f>IF("na"=J414,"",J414/J413)</f>
        <v>1.5098549708183715</v>
      </c>
      <c r="AC414" s="13">
        <f>IF("na"=M414,"",M414/M413)</f>
        <v>2.3685497828960664</v>
      </c>
      <c r="AD414" s="13">
        <f>IF("na"=Q414,"",Q414/Q413)</f>
        <v>1.9901100747447225</v>
      </c>
      <c r="AE414" s="13">
        <f>IF("na"=T414,"",T414/T413)</f>
        <v>4.5842822569081196</v>
      </c>
      <c r="AF414" s="13">
        <f>IF("na"=X414,"",X414/X413)</f>
        <v>3.6628551157594056</v>
      </c>
      <c r="AG414" s="13">
        <f>ROW()</f>
        <v>414</v>
      </c>
      <c r="AH414" s="63">
        <f t="shared" ref="AH414:AM417" ca="1" si="47">SUM(IF(INDIRECT(ADDRESS(ROW(),AH$40))&gt;INDIRECT(ADDRESS($AG414,AH$40)),1,0),IF(INDIRECT(ADDRESS(ROW(),AH$40))&gt;INDIRECT(ADDRESS($AG414+1,AH$40)),1,0),IF(INDIRECT(ADDRESS(ROW(),AH$40))&gt;INDIRECT(ADDRESS($AG414+2,AH$40)),1,0),IF(INDIRECT(ADDRESS(ROW(),AH$40))&gt;INDIRECT(ADDRESS($AG414+3,AH$40)),1,0))+1</f>
        <v>2</v>
      </c>
      <c r="AI414" s="63">
        <f t="shared" ca="1" si="47"/>
        <v>4</v>
      </c>
      <c r="AJ414" s="63">
        <f t="shared" ca="1" si="47"/>
        <v>2</v>
      </c>
      <c r="AK414" s="63">
        <f t="shared" ca="1" si="47"/>
        <v>4</v>
      </c>
      <c r="AL414" s="63">
        <f t="shared" ca="1" si="47"/>
        <v>2</v>
      </c>
      <c r="AM414" s="63">
        <f t="shared" ca="1" si="47"/>
        <v>4</v>
      </c>
      <c r="AO414" s="14">
        <f>IF("na"=F414,"",SQRT(F414)/SQRT(F413))</f>
        <v>1.2790796003274496</v>
      </c>
      <c r="AP414" s="14">
        <f>IF("na"=J414,"",SQRT(J414)/SQRT(J413))</f>
        <v>1.2287615597903327</v>
      </c>
      <c r="AQ414" s="14">
        <f>IF("na"=M414,"",SQRT(M414)/SQRT(M413))</f>
        <v>1.5390093511399032</v>
      </c>
      <c r="AR414" s="14">
        <f>IF("na"=Q414,"",SQRT(Q414)/SQRT(Q413))</f>
        <v>1.4107126123859255</v>
      </c>
      <c r="AS414" s="14">
        <f>IF("na"=T414,"",SQRT(T414)/SQRT(T413))</f>
        <v>2.1410937057747192</v>
      </c>
      <c r="AT414" s="14">
        <f>IF("na"=X414,"",SQRT(X414)/SQRT(X413))</f>
        <v>1.9138586979605903</v>
      </c>
    </row>
    <row r="415" spans="1:46" ht="12.75" customHeight="1" x14ac:dyDescent="0.3">
      <c r="A415" s="17" t="s">
        <v>281</v>
      </c>
      <c r="B415" s="58">
        <v>0.35515400000000003</v>
      </c>
      <c r="C415" s="58">
        <v>0.98641500000000004</v>
      </c>
      <c r="D415" s="60">
        <v>0.44068000000000002</v>
      </c>
      <c r="E415" s="61">
        <v>4.3635599999999997E-2</v>
      </c>
      <c r="F415" s="61">
        <v>9.2187620999999997E-3</v>
      </c>
      <c r="G415" s="61">
        <v>1.0264200000000001</v>
      </c>
      <c r="H415" s="61">
        <v>0.17963499999999999</v>
      </c>
      <c r="I415" s="61">
        <v>1.01196</v>
      </c>
      <c r="J415" s="62">
        <v>3.29212802E-2</v>
      </c>
      <c r="K415" s="60">
        <v>0.43881799999999999</v>
      </c>
      <c r="L415" s="61">
        <v>3.2478699999999999E-2</v>
      </c>
      <c r="M415" s="61">
        <v>8.0545306999999997E-3</v>
      </c>
      <c r="N415" s="61">
        <v>1.0206999999999999</v>
      </c>
      <c r="O415" s="61">
        <v>0.13314500000000001</v>
      </c>
      <c r="P415" s="61">
        <v>1.01217</v>
      </c>
      <c r="Q415" s="62">
        <v>1.8390910999999999E-2</v>
      </c>
      <c r="R415" s="60">
        <v>0.43797900000000001</v>
      </c>
      <c r="S415" s="61">
        <v>2.8724900000000001E-2</v>
      </c>
      <c r="T415" s="61">
        <v>7.6851004000000004E-3</v>
      </c>
      <c r="U415" s="61">
        <v>1.02176</v>
      </c>
      <c r="V415" s="61">
        <v>0.115214</v>
      </c>
      <c r="W415" s="61">
        <v>1.0155400000000001</v>
      </c>
      <c r="X415" s="62">
        <v>1.4122531299999999E-2</v>
      </c>
      <c r="Y415" s="61"/>
      <c r="Z415" s="61"/>
      <c r="AA415" s="15">
        <f>IF("na"=F415,"",F415/F413)</f>
        <v>5.8621869771134794</v>
      </c>
      <c r="AB415" s="13">
        <f>IF("na"=J415,"",J415/J413)</f>
        <v>0.71861683826920153</v>
      </c>
      <c r="AC415" s="13">
        <f>IF("na"=M415,"",M415/M413)</f>
        <v>9.3561813636775462</v>
      </c>
      <c r="AD415" s="13">
        <f>IF("na"=Q415,"",Q415/Q413)</f>
        <v>0.78128913288296664</v>
      </c>
      <c r="AE415" s="13">
        <f>IF("na"=T415,"",T415/T413)</f>
        <v>17.716903941746384</v>
      </c>
      <c r="AF415" s="13">
        <f>IF("na"=X415,"",X415/X413)</f>
        <v>1.1895093350775894</v>
      </c>
      <c r="AG415" s="13">
        <f>AG414</f>
        <v>414</v>
      </c>
      <c r="AH415" s="63">
        <f t="shared" ca="1" si="47"/>
        <v>3</v>
      </c>
      <c r="AI415" s="63">
        <f t="shared" ca="1" si="47"/>
        <v>1</v>
      </c>
      <c r="AJ415" s="63">
        <f t="shared" ca="1" si="47"/>
        <v>3</v>
      </c>
      <c r="AK415" s="63">
        <f t="shared" ca="1" si="47"/>
        <v>1</v>
      </c>
      <c r="AL415" s="63">
        <f t="shared" ca="1" si="47"/>
        <v>3</v>
      </c>
      <c r="AM415" s="63">
        <f t="shared" ca="1" si="47"/>
        <v>2</v>
      </c>
      <c r="AO415" s="14">
        <f>IF("na"=F415,"",SQRT(F415)/SQRT(F413))</f>
        <v>2.4211953612035271</v>
      </c>
      <c r="AP415" s="14">
        <f>IF("na"=J415,"",SQRT(J415)/SQRT(J413))</f>
        <v>0.84771270974853352</v>
      </c>
      <c r="AQ415" s="14">
        <f>IF("na"=M415,"",SQRT(M415)/SQRT(M413))</f>
        <v>3.0587875643263533</v>
      </c>
      <c r="AR415" s="14">
        <f>IF("na"=Q415,"",SQRT(Q415)/SQRT(Q413))</f>
        <v>0.88390561310751181</v>
      </c>
      <c r="AS415" s="14">
        <f>IF("na"=T415,"",SQRT(T415)/SQRT(T413))</f>
        <v>4.209145274488205</v>
      </c>
      <c r="AT415" s="14">
        <f>IF("na"=X415,"",SQRT(X415)/SQRT(X413))</f>
        <v>1.0906462923778677</v>
      </c>
    </row>
    <row r="416" spans="1:46" ht="12.75" customHeight="1" x14ac:dyDescent="0.3">
      <c r="A416" s="17" t="s">
        <v>282</v>
      </c>
      <c r="B416" s="58">
        <v>0.35515400000000003</v>
      </c>
      <c r="C416" s="58">
        <v>0.98641500000000004</v>
      </c>
      <c r="D416" s="64">
        <v>0.36348599999999998</v>
      </c>
      <c r="E416" s="65">
        <v>4.0012199999999998E-2</v>
      </c>
      <c r="F416" s="66">
        <v>1.6703982999999999E-3</v>
      </c>
      <c r="G416" s="65">
        <v>0.99977800000000006</v>
      </c>
      <c r="H416" s="66">
        <v>0.20866299999999999</v>
      </c>
      <c r="I416" s="66">
        <v>0.98117600000000005</v>
      </c>
      <c r="J416" s="67">
        <v>4.3567694599999998E-2</v>
      </c>
      <c r="K416" s="64">
        <v>0.36412800000000001</v>
      </c>
      <c r="L416" s="65">
        <v>3.0027600000000002E-2</v>
      </c>
      <c r="M416" s="66">
        <v>9.8218929999999995E-4</v>
      </c>
      <c r="N416" s="65">
        <v>0.99882700000000002</v>
      </c>
      <c r="O416" s="66">
        <v>0.15032400000000001</v>
      </c>
      <c r="P416" s="66">
        <v>0.98942799999999997</v>
      </c>
      <c r="Q416" s="67">
        <v>2.2606383000000001E-2</v>
      </c>
      <c r="R416" s="64">
        <v>0.36453400000000002</v>
      </c>
      <c r="S416" s="65">
        <v>2.1278999999999999E-2</v>
      </c>
      <c r="T416" s="66">
        <v>5.407802E-4</v>
      </c>
      <c r="U416" s="65">
        <v>0.99023499999999998</v>
      </c>
      <c r="V416" s="66">
        <v>0.108581</v>
      </c>
      <c r="W416" s="66">
        <v>0.98486600000000002</v>
      </c>
      <c r="X416" s="67">
        <v>1.17922329E-2</v>
      </c>
      <c r="Y416" s="65"/>
      <c r="Z416" s="65"/>
      <c r="AA416" s="15">
        <f>IF("na"=F416,"",F416/F413)</f>
        <v>1.062201958856547</v>
      </c>
      <c r="AB416" s="13">
        <f>IF("na"=J416,"",J416/J413)</f>
        <v>0.95101037243776942</v>
      </c>
      <c r="AC416" s="13">
        <f>IF("na"=M416,"",M416/M413)</f>
        <v>1.1409157859766423</v>
      </c>
      <c r="AD416" s="13">
        <f>IF("na"=Q416,"",Q416/Q413)</f>
        <v>0.9603722932317077</v>
      </c>
      <c r="AE416" s="13">
        <f>IF("na"=T416,"",T416/T413)</f>
        <v>1.2466916967016328</v>
      </c>
      <c r="AF416" s="13">
        <f>IF("na"=X416,"",X416/X413)</f>
        <v>0.99323349461856547</v>
      </c>
      <c r="AG416" s="13">
        <f>AG415</f>
        <v>414</v>
      </c>
      <c r="AH416" s="63">
        <f t="shared" ca="1" si="47"/>
        <v>1</v>
      </c>
      <c r="AI416" s="63">
        <f t="shared" ca="1" si="47"/>
        <v>2</v>
      </c>
      <c r="AJ416" s="63">
        <f t="shared" ca="1" si="47"/>
        <v>1</v>
      </c>
      <c r="AK416" s="63">
        <f t="shared" ca="1" si="47"/>
        <v>2</v>
      </c>
      <c r="AL416" s="63">
        <f t="shared" ca="1" si="47"/>
        <v>1</v>
      </c>
      <c r="AM416" s="63">
        <f t="shared" ca="1" si="47"/>
        <v>1</v>
      </c>
      <c r="AO416" s="14">
        <f>IF("na"=F416,"",SQRT(F416)/SQRT(F413))</f>
        <v>1.0306318250745738</v>
      </c>
      <c r="AP416" s="14">
        <f>IF("na"=J416,"",SQRT(J416)/SQRT(J413))</f>
        <v>0.97519760686630552</v>
      </c>
      <c r="AQ416" s="14">
        <f>IF("na"=M416,"",SQRT(M416)/SQRT(M413))</f>
        <v>1.0681365951865158</v>
      </c>
      <c r="AR416" s="14">
        <f>IF("na"=Q416,"",SQRT(Q416)/SQRT(Q413))</f>
        <v>0.97998586379177299</v>
      </c>
      <c r="AS416" s="14">
        <f>IF("na"=T416,"",SQRT(T416)/SQRT(T413))</f>
        <v>1.1165534903002332</v>
      </c>
      <c r="AT416" s="14">
        <f>IF("na"=X416,"",SQRT(X416)/SQRT(X413))</f>
        <v>0.99661100466459107</v>
      </c>
    </row>
    <row r="417" spans="1:46" ht="12.75" customHeight="1" x14ac:dyDescent="0.3">
      <c r="A417" s="17" t="s">
        <v>283</v>
      </c>
      <c r="B417" s="58">
        <v>0.35515400000000003</v>
      </c>
      <c r="C417" s="58">
        <v>0.98641500000000004</v>
      </c>
      <c r="D417" s="68">
        <v>0.44123099999999998</v>
      </c>
      <c r="E417" s="13">
        <v>5.54773E-2</v>
      </c>
      <c r="F417" s="66">
        <v>1.0486980700000001E-2</v>
      </c>
      <c r="G417" s="65">
        <v>1.04094</v>
      </c>
      <c r="H417" s="66">
        <v>0.213699</v>
      </c>
      <c r="I417" s="66">
        <v>1.02007</v>
      </c>
      <c r="J417" s="67">
        <v>4.6799921600000002E-2</v>
      </c>
      <c r="K417" s="68">
        <v>0.44011600000000001</v>
      </c>
      <c r="L417" s="13">
        <v>5.1562200000000002E-2</v>
      </c>
      <c r="M417" s="66">
        <v>9.8772018000000007E-3</v>
      </c>
      <c r="N417" s="65">
        <v>1.03518</v>
      </c>
      <c r="O417" s="66">
        <v>0.185282</v>
      </c>
      <c r="P417" s="66">
        <v>1.0198199999999999</v>
      </c>
      <c r="Q417" s="67">
        <v>3.5445313499999999E-2</v>
      </c>
      <c r="R417" s="68">
        <v>0.43715300000000001</v>
      </c>
      <c r="S417" s="13">
        <v>4.8003700000000003E-2</v>
      </c>
      <c r="T417" s="66">
        <v>9.0281912000000006E-3</v>
      </c>
      <c r="U417" s="65">
        <v>1.0375000000000001</v>
      </c>
      <c r="V417" s="66">
        <v>0.16780700000000001</v>
      </c>
      <c r="W417" s="66">
        <v>1.0244899999999999</v>
      </c>
      <c r="X417" s="67">
        <v>2.96088948E-2</v>
      </c>
      <c r="Y417" s="65"/>
      <c r="Z417" s="65"/>
      <c r="AA417" s="15">
        <f>IF("na"=F417,"",F417/F413)</f>
        <v>6.6686439048883148</v>
      </c>
      <c r="AB417" s="13">
        <f>IF("na"=J417,"",J417/J413)</f>
        <v>1.0215645165414471</v>
      </c>
      <c r="AC417" s="13">
        <f>IF("na"=M417,"",M417/M413)</f>
        <v>11.473404826235541</v>
      </c>
      <c r="AD417" s="13">
        <f>IF("na"=Q417,"",Q417/Q413)</f>
        <v>1.5058002428036279</v>
      </c>
      <c r="AE417" s="13">
        <f>IF("na"=T417,"",T417/T413)</f>
        <v>20.813208407546636</v>
      </c>
      <c r="AF417" s="13">
        <f>IF("na"=X417,"",X417/X413)</f>
        <v>2.4938912166496876</v>
      </c>
      <c r="AG417" s="13">
        <f>AG416</f>
        <v>414</v>
      </c>
      <c r="AH417" s="63">
        <f t="shared" ca="1" si="47"/>
        <v>4</v>
      </c>
      <c r="AI417" s="63">
        <f t="shared" ca="1" si="47"/>
        <v>3</v>
      </c>
      <c r="AJ417" s="63">
        <f t="shared" ca="1" si="47"/>
        <v>4</v>
      </c>
      <c r="AK417" s="63">
        <f t="shared" ca="1" si="47"/>
        <v>3</v>
      </c>
      <c r="AL417" s="63">
        <f t="shared" ca="1" si="47"/>
        <v>4</v>
      </c>
      <c r="AM417" s="63">
        <f t="shared" ca="1" si="47"/>
        <v>3</v>
      </c>
      <c r="AO417" s="14">
        <f>IF("na"=F417,"",SQRT(F417)/SQRT(F413))</f>
        <v>2.5823717596210494</v>
      </c>
      <c r="AP417" s="14">
        <f>IF("na"=J417,"",SQRT(J417)/SQRT(J413))</f>
        <v>1.0107247481591846</v>
      </c>
      <c r="AQ417" s="14">
        <f>IF("na"=M417,"",SQRT(M417)/SQRT(M413))</f>
        <v>3.3872414774024513</v>
      </c>
      <c r="AR417" s="14">
        <f>IF("na"=Q417,"",SQRT(Q417)/SQRT(Q413))</f>
        <v>1.227110525911838</v>
      </c>
      <c r="AS417" s="14">
        <f>IF("na"=T417,"",SQRT(T417)/SQRT(T413))</f>
        <v>4.5621495380518429</v>
      </c>
      <c r="AT417" s="14">
        <f>IF("na"=X417,"",SQRT(X417)/SQRT(X413))</f>
        <v>1.5792058816537149</v>
      </c>
    </row>
    <row r="418" spans="1:46" ht="12.75" customHeight="1" x14ac:dyDescent="0.3">
      <c r="B418" s="69"/>
      <c r="C418" s="69"/>
      <c r="D418" s="13"/>
      <c r="E418" s="13"/>
      <c r="F418" s="13"/>
      <c r="G418" s="13"/>
      <c r="H418" s="13"/>
      <c r="I418" s="13"/>
      <c r="J418" s="13"/>
      <c r="K418" s="13"/>
      <c r="L418" s="13"/>
    </row>
    <row r="419" spans="1:46" ht="12.75" customHeight="1" x14ac:dyDescent="0.3">
      <c r="A419" s="17"/>
      <c r="B419" s="17"/>
      <c r="C419" s="17"/>
      <c r="D419" s="6" t="s">
        <v>343</v>
      </c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17"/>
      <c r="Z419" s="17"/>
      <c r="AA419" s="51"/>
      <c r="AB419" s="52"/>
      <c r="AC419" s="52"/>
      <c r="AD419" s="52"/>
      <c r="AE419" s="52"/>
      <c r="AF419" s="52"/>
      <c r="AG419" s="52"/>
      <c r="AH419" s="53"/>
      <c r="AI419" s="53"/>
      <c r="AJ419" s="53"/>
      <c r="AK419" s="53"/>
      <c r="AL419" s="53"/>
      <c r="AM419" s="53"/>
    </row>
    <row r="420" spans="1:46" ht="12.75" customHeight="1" x14ac:dyDescent="0.3">
      <c r="B420" s="54" t="s">
        <v>293</v>
      </c>
      <c r="C420" s="54" t="s">
        <v>293</v>
      </c>
      <c r="D420" s="1">
        <v>7</v>
      </c>
      <c r="E420" s="1"/>
      <c r="F420" s="1"/>
      <c r="G420" s="1"/>
      <c r="H420" s="1"/>
      <c r="I420" s="1"/>
      <c r="J420" s="1"/>
      <c r="K420" s="1">
        <v>15</v>
      </c>
      <c r="L420" s="1"/>
      <c r="M420" s="1"/>
      <c r="N420" s="1"/>
      <c r="O420" s="1"/>
      <c r="P420" s="1"/>
      <c r="Q420" s="1"/>
      <c r="R420" s="1">
        <v>30</v>
      </c>
      <c r="S420" s="1"/>
      <c r="T420" s="1"/>
      <c r="U420" s="1"/>
      <c r="V420" s="1"/>
      <c r="W420" s="1"/>
      <c r="X420" s="1"/>
      <c r="Y420" s="55"/>
      <c r="Z420" s="55"/>
    </row>
    <row r="421" spans="1:46" ht="12.75" customHeight="1" x14ac:dyDescent="0.3">
      <c r="B421" s="56" t="s">
        <v>284</v>
      </c>
      <c r="C421" s="56" t="s">
        <v>294</v>
      </c>
      <c r="D421" s="57" t="s">
        <v>284</v>
      </c>
      <c r="E421" s="58" t="s">
        <v>287</v>
      </c>
      <c r="F421" s="58" t="s">
        <v>295</v>
      </c>
      <c r="G421" s="58" t="s">
        <v>296</v>
      </c>
      <c r="H421" s="58" t="s">
        <v>297</v>
      </c>
      <c r="I421" s="58" t="s">
        <v>298</v>
      </c>
      <c r="J421" s="59" t="s">
        <v>299</v>
      </c>
      <c r="K421" s="57" t="s">
        <v>284</v>
      </c>
      <c r="L421" s="58" t="s">
        <v>287</v>
      </c>
      <c r="M421" s="58" t="s">
        <v>295</v>
      </c>
      <c r="N421" s="58" t="s">
        <v>296</v>
      </c>
      <c r="O421" s="58" t="s">
        <v>297</v>
      </c>
      <c r="P421" s="58" t="s">
        <v>298</v>
      </c>
      <c r="Q421" s="59" t="s">
        <v>299</v>
      </c>
      <c r="R421" s="57" t="s">
        <v>284</v>
      </c>
      <c r="S421" s="58" t="s">
        <v>287</v>
      </c>
      <c r="T421" s="58" t="s">
        <v>295</v>
      </c>
      <c r="U421" s="58" t="s">
        <v>296</v>
      </c>
      <c r="V421" s="58" t="s">
        <v>297</v>
      </c>
      <c r="W421" s="58" t="s">
        <v>298</v>
      </c>
      <c r="X421" s="59" t="s">
        <v>299</v>
      </c>
      <c r="Y421" s="58"/>
      <c r="Z421" s="58"/>
    </row>
    <row r="422" spans="1:46" ht="12.75" customHeight="1" x14ac:dyDescent="0.3">
      <c r="A422" s="17" t="s">
        <v>300</v>
      </c>
      <c r="B422" s="58">
        <v>0.11341</v>
      </c>
      <c r="C422" s="58">
        <v>1.02105</v>
      </c>
      <c r="D422" s="60">
        <v>0.114286</v>
      </c>
      <c r="E422" s="61">
        <v>2.0695999999999999E-2</v>
      </c>
      <c r="F422" s="61">
        <v>4.2909170000000001E-4</v>
      </c>
      <c r="G422" s="61">
        <v>1.33586</v>
      </c>
      <c r="H422" s="61">
        <v>0.92183800000000005</v>
      </c>
      <c r="I422" s="61">
        <v>1.0361899999999999</v>
      </c>
      <c r="J422" s="62">
        <v>0.85001451780000004</v>
      </c>
      <c r="K422" s="60">
        <v>0.113854</v>
      </c>
      <c r="L422" s="61">
        <v>1.48085E-2</v>
      </c>
      <c r="M422" s="61">
        <v>2.1948869999999999E-4</v>
      </c>
      <c r="N422" s="61">
        <v>1.14503</v>
      </c>
      <c r="O422" s="61">
        <v>0.56261099999999997</v>
      </c>
      <c r="P422" s="61">
        <v>1.0039100000000001</v>
      </c>
      <c r="Q422" s="62">
        <v>0.31682491689999998</v>
      </c>
      <c r="R422" s="60">
        <v>0.112831</v>
      </c>
      <c r="S422" s="61">
        <v>1.11688E-2</v>
      </c>
      <c r="T422" s="61">
        <v>1.2507720000000001E-4</v>
      </c>
      <c r="U422" s="61">
        <v>1.09378</v>
      </c>
      <c r="V422" s="61">
        <v>0.33266000000000001</v>
      </c>
      <c r="W422" s="61">
        <v>1.02403</v>
      </c>
      <c r="X422" s="62">
        <v>0.110671556</v>
      </c>
      <c r="Y422" s="61"/>
      <c r="Z422" s="61"/>
      <c r="AH422" s="63"/>
      <c r="AI422" s="63"/>
    </row>
    <row r="423" spans="1:46" ht="12.75" customHeight="1" x14ac:dyDescent="0.3">
      <c r="A423" s="17" t="s">
        <v>354</v>
      </c>
      <c r="B423" s="58">
        <v>0.11341</v>
      </c>
      <c r="C423" s="58">
        <v>1.02105</v>
      </c>
      <c r="D423" s="60">
        <v>0.11236500000000001</v>
      </c>
      <c r="E423" s="61">
        <v>2.1840100000000001E-2</v>
      </c>
      <c r="F423" s="61">
        <v>4.7808189999999997E-4</v>
      </c>
      <c r="G423" s="61">
        <v>1.2914300000000001</v>
      </c>
      <c r="H423" s="61">
        <v>0.92257199999999995</v>
      </c>
      <c r="I423" s="61">
        <v>1.02189</v>
      </c>
      <c r="J423" s="62">
        <v>0.85113980069999995</v>
      </c>
      <c r="K423" s="60">
        <v>0.11357</v>
      </c>
      <c r="L423" s="61">
        <v>1.6708400000000002E-2</v>
      </c>
      <c r="M423" s="61">
        <v>2.7919620000000002E-4</v>
      </c>
      <c r="N423" s="61">
        <v>1.1166799999999999</v>
      </c>
      <c r="O423" s="61">
        <v>0.51845300000000005</v>
      </c>
      <c r="P423" s="61">
        <v>0.98164300000000004</v>
      </c>
      <c r="Q423" s="62">
        <v>0.27034642479999998</v>
      </c>
      <c r="R423" s="60">
        <v>0.11357399999999999</v>
      </c>
      <c r="S423" s="61">
        <v>1.3795099999999999E-2</v>
      </c>
      <c r="T423" s="61">
        <v>1.903315E-4</v>
      </c>
      <c r="U423" s="61">
        <v>1.0926499999999999</v>
      </c>
      <c r="V423" s="61">
        <v>0.36632100000000001</v>
      </c>
      <c r="W423" s="61">
        <v>1.00743</v>
      </c>
      <c r="X423" s="62">
        <v>0.1343765794</v>
      </c>
      <c r="Y423" s="61"/>
      <c r="Z423" s="61"/>
      <c r="AA423" s="15">
        <f>IF("na"=F423,"",F423/F422)</f>
        <v>1.1141718658272812</v>
      </c>
      <c r="AB423" s="13">
        <f>IF("na"=J423,"",J423/J422)</f>
        <v>1.0013238396244246</v>
      </c>
      <c r="AC423" s="13">
        <f>IF("na"=M423,"",M423/M422)</f>
        <v>1.2720299496056062</v>
      </c>
      <c r="AD423" s="13">
        <f>IF("na"=Q423,"",Q423/Q422)</f>
        <v>0.85329912636047478</v>
      </c>
      <c r="AE423" s="13">
        <f>IF("na"=T423,"",T423/T422)</f>
        <v>1.5217121905511155</v>
      </c>
      <c r="AF423" s="13">
        <f>IF("na"=X423,"",X423/X422)</f>
        <v>1.2141925554927591</v>
      </c>
      <c r="AG423" s="13">
        <f>ROW()</f>
        <v>423</v>
      </c>
      <c r="AH423" s="63">
        <f t="shared" ref="AH423:AM426" ca="1" si="48">SUM(IF(INDIRECT(ADDRESS(ROW(),AH$40))&gt;INDIRECT(ADDRESS($AG423,AH$40)),1,0),IF(INDIRECT(ADDRESS(ROW(),AH$40))&gt;INDIRECT(ADDRESS($AG423+1,AH$40)),1,0),IF(INDIRECT(ADDRESS(ROW(),AH$40))&gt;INDIRECT(ADDRESS($AG423+2,AH$40)),1,0),IF(INDIRECT(ADDRESS(ROW(),AH$40))&gt;INDIRECT(ADDRESS($AG423+3,AH$40)),1,0))+1</f>
        <v>1</v>
      </c>
      <c r="AI423" s="63">
        <f t="shared" ca="1" si="48"/>
        <v>3</v>
      </c>
      <c r="AJ423" s="63">
        <f t="shared" ca="1" si="48"/>
        <v>2</v>
      </c>
      <c r="AK423" s="63">
        <f t="shared" ca="1" si="48"/>
        <v>1</v>
      </c>
      <c r="AL423" s="63">
        <f t="shared" ca="1" si="48"/>
        <v>2</v>
      </c>
      <c r="AM423" s="63">
        <f t="shared" ca="1" si="48"/>
        <v>3</v>
      </c>
      <c r="AO423" s="14">
        <f>IF("na"=F423,"",SQRT(F423)/SQRT(F422))</f>
        <v>1.0555433983627964</v>
      </c>
      <c r="AP423" s="14">
        <f>IF("na"=J423,"",SQRT(J423)/SQRT(J422))</f>
        <v>1.0006617008881795</v>
      </c>
      <c r="AQ423" s="14">
        <f>IF("na"=M423,"",SQRT(M423)/SQRT(M422))</f>
        <v>1.1278430518496829</v>
      </c>
      <c r="AR423" s="14">
        <f>IF("na"=Q423,"",SQRT(Q423)/SQRT(Q422))</f>
        <v>0.92374191545067108</v>
      </c>
      <c r="AS423" s="14">
        <f>IF("na"=T423,"",SQRT(T423)/SQRT(T422))</f>
        <v>1.2335769901190259</v>
      </c>
      <c r="AT423" s="14">
        <f>IF("na"=X423,"",SQRT(X423)/SQRT(X422))</f>
        <v>1.1019040591143856</v>
      </c>
    </row>
    <row r="424" spans="1:46" ht="12.75" customHeight="1" x14ac:dyDescent="0.3">
      <c r="A424" s="17" t="s">
        <v>281</v>
      </c>
      <c r="B424" s="58">
        <v>0.11341</v>
      </c>
      <c r="C424" s="58">
        <v>1.02105</v>
      </c>
      <c r="D424" s="60">
        <v>0.122018</v>
      </c>
      <c r="E424" s="61">
        <v>2.2410300000000001E-2</v>
      </c>
      <c r="F424" s="61">
        <v>5.7631909999999998E-4</v>
      </c>
      <c r="G424" s="61">
        <v>1.2499100000000001</v>
      </c>
      <c r="H424" s="61">
        <v>0.89523799999999998</v>
      </c>
      <c r="I424" s="61">
        <v>0.98854299999999995</v>
      </c>
      <c r="J424" s="62">
        <v>0.80250778160000003</v>
      </c>
      <c r="K424" s="60">
        <v>0.121999</v>
      </c>
      <c r="L424" s="61">
        <v>1.5702299999999999E-2</v>
      </c>
      <c r="M424" s="61">
        <v>3.2033309999999999E-4</v>
      </c>
      <c r="N424" s="61">
        <v>1.1221099999999999</v>
      </c>
      <c r="O424" s="61">
        <v>0.541516</v>
      </c>
      <c r="P424" s="61">
        <v>0.98648999999999998</v>
      </c>
      <c r="Q424" s="62">
        <v>0.29443397180000003</v>
      </c>
      <c r="R424" s="60">
        <v>0.12235500000000001</v>
      </c>
      <c r="S424" s="61">
        <v>1.1738500000000001E-2</v>
      </c>
      <c r="T424" s="61">
        <v>2.178053E-4</v>
      </c>
      <c r="U424" s="61">
        <v>1.06894</v>
      </c>
      <c r="V424" s="61">
        <v>0.33538899999999999</v>
      </c>
      <c r="W424" s="61">
        <v>0.99365999999999999</v>
      </c>
      <c r="X424" s="62">
        <v>0.1132359934</v>
      </c>
      <c r="Y424" s="61"/>
      <c r="Z424" s="61"/>
      <c r="AA424" s="15">
        <f>IF("na"=F424,"",F424/F422)</f>
        <v>1.3431140709549962</v>
      </c>
      <c r="AB424" s="13">
        <f>IF("na"=J424,"",J424/J422)</f>
        <v>0.94411067669413873</v>
      </c>
      <c r="AC424" s="13">
        <f>IF("na"=M424,"",M424/M422)</f>
        <v>1.4594514432861465</v>
      </c>
      <c r="AD424" s="13">
        <f>IF("na"=Q424,"",Q424/Q422)</f>
        <v>0.9293270702346077</v>
      </c>
      <c r="AE424" s="13">
        <f>IF("na"=T424,"",T424/T422)</f>
        <v>1.7413669317829308</v>
      </c>
      <c r="AF424" s="13">
        <f>IF("na"=X424,"",X424/X422)</f>
        <v>1.0231716033702463</v>
      </c>
      <c r="AG424" s="13">
        <f>AG423</f>
        <v>423</v>
      </c>
      <c r="AH424" s="63">
        <f t="shared" ca="1" si="48"/>
        <v>3</v>
      </c>
      <c r="AI424" s="63">
        <f t="shared" ca="1" si="48"/>
        <v>1</v>
      </c>
      <c r="AJ424" s="63">
        <f t="shared" ca="1" si="48"/>
        <v>3</v>
      </c>
      <c r="AK424" s="63">
        <f t="shared" ca="1" si="48"/>
        <v>2</v>
      </c>
      <c r="AL424" s="63">
        <f t="shared" ca="1" si="48"/>
        <v>3</v>
      </c>
      <c r="AM424" s="63">
        <f t="shared" ca="1" si="48"/>
        <v>2</v>
      </c>
      <c r="AO424" s="14">
        <f>IF("na"=F424,"",SQRT(F424)/SQRT(F422))</f>
        <v>1.158927983506739</v>
      </c>
      <c r="AP424" s="14">
        <f>IF("na"=J424,"",SQRT(J424)/SQRT(J422))</f>
        <v>0.97165357854234169</v>
      </c>
      <c r="AQ424" s="14">
        <f>IF("na"=M424,"",SQRT(M424)/SQRT(M422))</f>
        <v>1.2080775816503451</v>
      </c>
      <c r="AR424" s="14">
        <f>IF("na"=Q424,"",SQRT(Q424)/SQRT(Q422))</f>
        <v>0.96401611513221497</v>
      </c>
      <c r="AS424" s="14">
        <f>IF("na"=T424,"",SQRT(T424)/SQRT(T422))</f>
        <v>1.3196086282617778</v>
      </c>
      <c r="AT424" s="14">
        <f>IF("na"=X424,"",SQRT(X424)/SQRT(X422))</f>
        <v>1.0115194527888458</v>
      </c>
    </row>
    <row r="425" spans="1:46" ht="12.75" customHeight="1" x14ac:dyDescent="0.3">
      <c r="A425" s="17" t="s">
        <v>282</v>
      </c>
      <c r="B425" s="58">
        <v>0.11341</v>
      </c>
      <c r="C425" s="58">
        <v>1.02105</v>
      </c>
      <c r="D425" s="64">
        <v>0.11657099999999999</v>
      </c>
      <c r="E425" s="65">
        <v>2.17171E-2</v>
      </c>
      <c r="F425" s="66">
        <v>4.8162429999999999E-4</v>
      </c>
      <c r="G425" s="65">
        <v>1.31193</v>
      </c>
      <c r="H425" s="66">
        <v>0.91753499999999999</v>
      </c>
      <c r="I425" s="66">
        <v>1.0384899999999999</v>
      </c>
      <c r="J425" s="67">
        <v>0.84217462980000002</v>
      </c>
      <c r="K425" s="64">
        <v>0.11692</v>
      </c>
      <c r="L425" s="65">
        <v>1.5181200000000001E-2</v>
      </c>
      <c r="M425" s="66">
        <v>2.427889E-4</v>
      </c>
      <c r="N425" s="65">
        <v>1.1637599999999999</v>
      </c>
      <c r="O425" s="66">
        <v>0.55479699999999998</v>
      </c>
      <c r="P425" s="66">
        <v>1.0297099999999999</v>
      </c>
      <c r="Q425" s="67">
        <v>0.30787470680000001</v>
      </c>
      <c r="R425" s="64">
        <v>0.117272</v>
      </c>
      <c r="S425" s="65">
        <v>1.05013E-2</v>
      </c>
      <c r="T425" s="66">
        <v>1.2519230000000001E-4</v>
      </c>
      <c r="U425" s="65">
        <v>1.09842</v>
      </c>
      <c r="V425" s="66">
        <v>0.29705900000000002</v>
      </c>
      <c r="W425" s="66">
        <v>1.0402400000000001</v>
      </c>
      <c r="X425" s="67">
        <v>8.8612305500000002E-2</v>
      </c>
      <c r="Y425" s="65"/>
      <c r="Z425" s="65"/>
      <c r="AA425" s="15">
        <f>IF("na"=F425,"",F425/F422)</f>
        <v>1.1224274438307709</v>
      </c>
      <c r="AB425" s="13">
        <f>IF("na"=J425,"",J425/J422)</f>
        <v>0.99077675988371217</v>
      </c>
      <c r="AC425" s="13">
        <f>IF("na"=M425,"",M425/M422)</f>
        <v>1.1061567178629241</v>
      </c>
      <c r="AD425" s="13">
        <f>IF("na"=Q425,"",Q425/Q422)</f>
        <v>0.97175029607022689</v>
      </c>
      <c r="AE425" s="13">
        <f>IF("na"=T425,"",T425/T422)</f>
        <v>1.0009202316649237</v>
      </c>
      <c r="AF425" s="13">
        <f>IF("na"=X425,"",X425/X422)</f>
        <v>0.8006782293726854</v>
      </c>
      <c r="AG425" s="13">
        <f>AG424</f>
        <v>423</v>
      </c>
      <c r="AH425" s="63">
        <f t="shared" ca="1" si="48"/>
        <v>2</v>
      </c>
      <c r="AI425" s="63">
        <f t="shared" ca="1" si="48"/>
        <v>2</v>
      </c>
      <c r="AJ425" s="63">
        <f t="shared" ca="1" si="48"/>
        <v>1</v>
      </c>
      <c r="AK425" s="63">
        <f t="shared" ca="1" si="48"/>
        <v>3</v>
      </c>
      <c r="AL425" s="63">
        <f t="shared" ca="1" si="48"/>
        <v>1</v>
      </c>
      <c r="AM425" s="63">
        <f t="shared" ca="1" si="48"/>
        <v>1</v>
      </c>
      <c r="AO425" s="14">
        <f>IF("na"=F425,"",SQRT(F425)/SQRT(F422))</f>
        <v>1.0594467630941966</v>
      </c>
      <c r="AP425" s="14">
        <f>IF("na"=J425,"",SQRT(J425)/SQRT(J422))</f>
        <v>0.9953776970998055</v>
      </c>
      <c r="AQ425" s="14">
        <f>IF("na"=M425,"",SQRT(M425)/SQRT(M422))</f>
        <v>1.0517398527501582</v>
      </c>
      <c r="AR425" s="14">
        <f>IF("na"=Q425,"",SQRT(Q425)/SQRT(Q422))</f>
        <v>0.98577395789817202</v>
      </c>
      <c r="AS425" s="14">
        <f>IF("na"=T425,"",SQRT(T425)/SQRT(T422))</f>
        <v>1.0004600100278489</v>
      </c>
      <c r="AT425" s="14">
        <f>IF("na"=X425,"",SQRT(X425)/SQRT(X422))</f>
        <v>0.89480625242154266</v>
      </c>
    </row>
    <row r="426" spans="1:46" ht="12.75" customHeight="1" x14ac:dyDescent="0.3">
      <c r="A426" s="17" t="s">
        <v>283</v>
      </c>
      <c r="B426" s="58">
        <v>0.11341</v>
      </c>
      <c r="C426" s="58">
        <v>1.02105</v>
      </c>
      <c r="D426" s="68">
        <v>0.12209399999999999</v>
      </c>
      <c r="E426" s="13">
        <v>2.3011E-2</v>
      </c>
      <c r="F426" s="66">
        <v>6.0491790000000004E-4</v>
      </c>
      <c r="G426" s="65">
        <v>1.3331500000000001</v>
      </c>
      <c r="H426" s="66">
        <v>0.98638700000000001</v>
      </c>
      <c r="I426" s="66">
        <v>1.02068</v>
      </c>
      <c r="J426" s="67">
        <v>0.9729594506</v>
      </c>
      <c r="K426" s="68">
        <v>0.12170300000000001</v>
      </c>
      <c r="L426" s="13">
        <v>1.6441399999999998E-2</v>
      </c>
      <c r="M426" s="66">
        <v>3.3909339999999997E-4</v>
      </c>
      <c r="N426" s="65">
        <v>1.1978800000000001</v>
      </c>
      <c r="O426" s="66">
        <v>0.80427400000000004</v>
      </c>
      <c r="P426" s="66">
        <v>1.00559</v>
      </c>
      <c r="Q426" s="67">
        <v>0.64709567859999995</v>
      </c>
      <c r="R426" s="68">
        <v>0.120685</v>
      </c>
      <c r="S426" s="13">
        <v>1.3082099999999999E-2</v>
      </c>
      <c r="T426" s="66">
        <v>2.2406689999999999E-4</v>
      </c>
      <c r="U426" s="65">
        <v>1.09676</v>
      </c>
      <c r="V426" s="66">
        <v>0.39913799999999999</v>
      </c>
      <c r="W426" s="66">
        <v>1.0063299999999999</v>
      </c>
      <c r="X426" s="67">
        <v>0.15952782139999999</v>
      </c>
      <c r="Y426" s="65"/>
      <c r="Z426" s="65"/>
      <c r="AA426" s="15">
        <f>IF("na"=F426,"",F426/F422)</f>
        <v>1.4097636938677678</v>
      </c>
      <c r="AB426" s="13">
        <f>IF("na"=J426,"",J426/J422)</f>
        <v>1.1446386270180477</v>
      </c>
      <c r="AC426" s="13">
        <f>IF("na"=M426,"",M426/M422)</f>
        <v>1.5449241806070197</v>
      </c>
      <c r="AD426" s="13">
        <f>IF("na"=Q426,"",Q426/Q422)</f>
        <v>2.0424393539863024</v>
      </c>
      <c r="AE426" s="13">
        <f>IF("na"=T426,"",T426/T422)</f>
        <v>1.7914288135647423</v>
      </c>
      <c r="AF426" s="13">
        <f>IF("na"=X426,"",X426/X422)</f>
        <v>1.4414527740081651</v>
      </c>
      <c r="AG426" s="13">
        <f>AG425</f>
        <v>423</v>
      </c>
      <c r="AH426" s="63">
        <f t="shared" ca="1" si="48"/>
        <v>4</v>
      </c>
      <c r="AI426" s="63">
        <f t="shared" ca="1" si="48"/>
        <v>4</v>
      </c>
      <c r="AJ426" s="63">
        <f t="shared" ca="1" si="48"/>
        <v>4</v>
      </c>
      <c r="AK426" s="63">
        <f t="shared" ca="1" si="48"/>
        <v>4</v>
      </c>
      <c r="AL426" s="63">
        <f t="shared" ca="1" si="48"/>
        <v>4</v>
      </c>
      <c r="AM426" s="63">
        <f t="shared" ca="1" si="48"/>
        <v>4</v>
      </c>
      <c r="AO426" s="14">
        <f>IF("na"=F426,"",SQRT(F426)/SQRT(F422))</f>
        <v>1.1873347017028382</v>
      </c>
      <c r="AP426" s="14">
        <f>IF("na"=J426,"",SQRT(J426)/SQRT(J422))</f>
        <v>1.069877856120991</v>
      </c>
      <c r="AQ426" s="14">
        <f>IF("na"=M426,"",SQRT(M426)/SQRT(M422))</f>
        <v>1.2429497900587214</v>
      </c>
      <c r="AR426" s="14">
        <f>IF("na"=Q426,"",SQRT(Q426)/SQRT(Q422))</f>
        <v>1.4291393752837065</v>
      </c>
      <c r="AS426" s="14">
        <f>IF("na"=T426,"",SQRT(T426)/SQRT(T422))</f>
        <v>1.3384426822112114</v>
      </c>
      <c r="AT426" s="14">
        <f>IF("na"=X426,"",SQRT(X426)/SQRT(X422))</f>
        <v>1.2006051699073119</v>
      </c>
    </row>
    <row r="427" spans="1:46" ht="12.75" customHeight="1" x14ac:dyDescent="0.3">
      <c r="B427" s="69"/>
      <c r="C427" s="69"/>
      <c r="D427" s="13"/>
      <c r="E427" s="13"/>
      <c r="F427" s="13"/>
      <c r="G427" s="13"/>
      <c r="H427" s="13"/>
      <c r="I427" s="13"/>
      <c r="J427" s="13"/>
      <c r="K427" s="13"/>
      <c r="L427" s="13"/>
    </row>
    <row r="428" spans="1:46" ht="12.75" customHeight="1" x14ac:dyDescent="0.3">
      <c r="A428" s="17"/>
      <c r="B428" s="17"/>
      <c r="C428" s="17"/>
      <c r="D428" s="6" t="s">
        <v>344</v>
      </c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17"/>
      <c r="Z428" s="17"/>
      <c r="AA428" s="51"/>
      <c r="AB428" s="52"/>
      <c r="AC428" s="52"/>
      <c r="AD428" s="52"/>
      <c r="AE428" s="52"/>
      <c r="AF428" s="52"/>
      <c r="AG428" s="52"/>
      <c r="AH428" s="53"/>
      <c r="AI428" s="53"/>
      <c r="AJ428" s="53"/>
      <c r="AK428" s="53"/>
      <c r="AL428" s="53"/>
      <c r="AM428" s="53"/>
      <c r="AO428" s="52"/>
      <c r="AP428" s="52"/>
      <c r="AQ428" s="52"/>
      <c r="AR428" s="52"/>
      <c r="AS428" s="52"/>
      <c r="AT428" s="52"/>
    </row>
    <row r="429" spans="1:46" ht="12.75" customHeight="1" x14ac:dyDescent="0.3">
      <c r="B429" s="54" t="s">
        <v>293</v>
      </c>
      <c r="C429" s="54" t="s">
        <v>293</v>
      </c>
      <c r="D429" s="1">
        <v>7</v>
      </c>
      <c r="E429" s="1"/>
      <c r="F429" s="1"/>
      <c r="G429" s="1"/>
      <c r="H429" s="1"/>
      <c r="I429" s="1"/>
      <c r="J429" s="1"/>
      <c r="K429" s="1">
        <v>15</v>
      </c>
      <c r="L429" s="1"/>
      <c r="M429" s="1"/>
      <c r="N429" s="1"/>
      <c r="O429" s="1"/>
      <c r="P429" s="1"/>
      <c r="Q429" s="1"/>
      <c r="R429" s="1">
        <v>30</v>
      </c>
      <c r="S429" s="1"/>
      <c r="T429" s="1"/>
      <c r="U429" s="1"/>
      <c r="V429" s="1"/>
      <c r="W429" s="1"/>
      <c r="X429" s="1"/>
      <c r="Y429" s="55"/>
      <c r="Z429" s="55"/>
    </row>
    <row r="430" spans="1:46" ht="12.75" customHeight="1" x14ac:dyDescent="0.3">
      <c r="B430" s="56" t="s">
        <v>284</v>
      </c>
      <c r="C430" s="56" t="s">
        <v>294</v>
      </c>
      <c r="D430" s="57" t="s">
        <v>284</v>
      </c>
      <c r="E430" s="58" t="s">
        <v>287</v>
      </c>
      <c r="F430" s="58" t="s">
        <v>295</v>
      </c>
      <c r="G430" s="58" t="s">
        <v>296</v>
      </c>
      <c r="H430" s="58" t="s">
        <v>297</v>
      </c>
      <c r="I430" s="58" t="s">
        <v>298</v>
      </c>
      <c r="J430" s="59" t="s">
        <v>299</v>
      </c>
      <c r="K430" s="57" t="s">
        <v>284</v>
      </c>
      <c r="L430" s="58" t="s">
        <v>287</v>
      </c>
      <c r="M430" s="58" t="s">
        <v>295</v>
      </c>
      <c r="N430" s="58" t="s">
        <v>296</v>
      </c>
      <c r="O430" s="58" t="s">
        <v>297</v>
      </c>
      <c r="P430" s="58" t="s">
        <v>298</v>
      </c>
      <c r="Q430" s="59" t="s">
        <v>299</v>
      </c>
      <c r="R430" s="57" t="s">
        <v>284</v>
      </c>
      <c r="S430" s="58" t="s">
        <v>287</v>
      </c>
      <c r="T430" s="58" t="s">
        <v>295</v>
      </c>
      <c r="U430" s="58" t="s">
        <v>296</v>
      </c>
      <c r="V430" s="58" t="s">
        <v>297</v>
      </c>
      <c r="W430" s="58" t="s">
        <v>298</v>
      </c>
      <c r="X430" s="59" t="s">
        <v>299</v>
      </c>
      <c r="Y430" s="58"/>
      <c r="Z430" s="58"/>
    </row>
    <row r="431" spans="1:46" ht="12.75" customHeight="1" x14ac:dyDescent="0.3">
      <c r="A431" s="17" t="s">
        <v>300</v>
      </c>
      <c r="B431" s="58">
        <v>0.36937199999999998</v>
      </c>
      <c r="C431" s="58">
        <v>0.95750299999999999</v>
      </c>
      <c r="D431" s="60">
        <v>0.37132799999999999</v>
      </c>
      <c r="E431" s="61">
        <v>4.1756700000000001E-2</v>
      </c>
      <c r="F431" s="61">
        <v>1.7474477999999999E-3</v>
      </c>
      <c r="G431" s="61">
        <v>0.98181099999999999</v>
      </c>
      <c r="H431" s="61">
        <v>0.22403799999999999</v>
      </c>
      <c r="I431" s="61">
        <v>0.95143800000000001</v>
      </c>
      <c r="J431" s="62">
        <v>5.0229809600000001E-2</v>
      </c>
      <c r="K431" s="60">
        <v>0.36982700000000002</v>
      </c>
      <c r="L431" s="61">
        <v>2.9324800000000002E-2</v>
      </c>
      <c r="M431" s="61">
        <v>8.6015080000000001E-4</v>
      </c>
      <c r="N431" s="61">
        <v>0.969808</v>
      </c>
      <c r="O431" s="61">
        <v>0.15421199999999999</v>
      </c>
      <c r="P431" s="61">
        <v>0.955654</v>
      </c>
      <c r="Q431" s="62">
        <v>2.3784759700000001E-2</v>
      </c>
      <c r="R431" s="60">
        <v>0.37005100000000002</v>
      </c>
      <c r="S431" s="61">
        <v>2.1140200000000001E-2</v>
      </c>
      <c r="T431" s="61">
        <v>4.4736899999999998E-4</v>
      </c>
      <c r="U431" s="61">
        <v>0.96768399999999999</v>
      </c>
      <c r="V431" s="61">
        <v>0.123112</v>
      </c>
      <c r="W431" s="61">
        <v>0.95959799999999995</v>
      </c>
      <c r="X431" s="62">
        <v>1.5160953499999999E-2</v>
      </c>
      <c r="Y431" s="61"/>
      <c r="Z431" s="61"/>
      <c r="AH431" s="63"/>
      <c r="AI431" s="63"/>
    </row>
    <row r="432" spans="1:46" ht="12.75" customHeight="1" x14ac:dyDescent="0.3">
      <c r="A432" s="17" t="s">
        <v>354</v>
      </c>
      <c r="B432" s="58">
        <v>0.36937199999999998</v>
      </c>
      <c r="C432" s="58">
        <v>0.95750299999999999</v>
      </c>
      <c r="D432" s="60">
        <v>0.37129299999999998</v>
      </c>
      <c r="E432" s="61">
        <v>5.0071400000000002E-2</v>
      </c>
      <c r="F432" s="61">
        <v>2.5108352E-3</v>
      </c>
      <c r="G432" s="61">
        <v>0.97216599999999997</v>
      </c>
      <c r="H432" s="61">
        <v>0.246919</v>
      </c>
      <c r="I432" s="61">
        <v>0.93647999999999998</v>
      </c>
      <c r="J432" s="62">
        <v>6.1410959000000001E-2</v>
      </c>
      <c r="K432" s="60">
        <v>0.36916700000000002</v>
      </c>
      <c r="L432" s="61">
        <v>4.7921699999999998E-2</v>
      </c>
      <c r="M432" s="61">
        <v>2.2965313000000002E-3</v>
      </c>
      <c r="N432" s="61">
        <v>0.97247099999999997</v>
      </c>
      <c r="O432" s="61">
        <v>0.208895</v>
      </c>
      <c r="P432" s="61">
        <v>0.94951099999999999</v>
      </c>
      <c r="Q432" s="62">
        <v>4.3700993E-2</v>
      </c>
      <c r="R432" s="60">
        <v>0.368813</v>
      </c>
      <c r="S432" s="61">
        <v>4.48601E-2</v>
      </c>
      <c r="T432" s="61">
        <v>2.0127409000000001E-3</v>
      </c>
      <c r="U432" s="61">
        <v>0.95316800000000002</v>
      </c>
      <c r="V432" s="61">
        <v>0.18318899999999999</v>
      </c>
      <c r="W432" s="61">
        <v>0.936473</v>
      </c>
      <c r="X432" s="62">
        <v>3.4000470599999999E-2</v>
      </c>
      <c r="Y432" s="61"/>
      <c r="Z432" s="61"/>
      <c r="AA432" s="15">
        <f>IF("na"=F432,"",F432/F431)</f>
        <v>1.436858485844327</v>
      </c>
      <c r="AB432" s="13">
        <f>IF("na"=J432,"",J432/J431)</f>
        <v>1.2225998762296721</v>
      </c>
      <c r="AC432" s="13">
        <f>IF("na"=M432,"",M432/M431)</f>
        <v>2.6699170657052229</v>
      </c>
      <c r="AD432" s="13">
        <f>IF("na"=Q432,"",Q432/Q431)</f>
        <v>1.8373527229707516</v>
      </c>
      <c r="AE432" s="13">
        <f>IF("na"=T432,"",T432/T431)</f>
        <v>4.4990620718020251</v>
      </c>
      <c r="AF432" s="13">
        <f>IF("na"=X432,"",X432/X431)</f>
        <v>2.2426340533265274</v>
      </c>
      <c r="AG432" s="13">
        <f>ROW()</f>
        <v>432</v>
      </c>
      <c r="AH432" s="63">
        <f t="shared" ref="AH432:AM435" ca="1" si="49">SUM(IF(INDIRECT(ADDRESS(ROW(),AH$40))&gt;INDIRECT(ADDRESS($AG432,AH$40)),1,0),IF(INDIRECT(ADDRESS(ROW(),AH$40))&gt;INDIRECT(ADDRESS($AG432+1,AH$40)),1,0),IF(INDIRECT(ADDRESS(ROW(),AH$40))&gt;INDIRECT(ADDRESS($AG432+2,AH$40)),1,0),IF(INDIRECT(ADDRESS(ROW(),AH$40))&gt;INDIRECT(ADDRESS($AG432+3,AH$40)),1,0))+1</f>
        <v>2</v>
      </c>
      <c r="AI432" s="63">
        <f t="shared" ca="1" si="49"/>
        <v>2</v>
      </c>
      <c r="AJ432" s="63">
        <f t="shared" ca="1" si="49"/>
        <v>2</v>
      </c>
      <c r="AK432" s="63">
        <f t="shared" ca="1" si="49"/>
        <v>3</v>
      </c>
      <c r="AL432" s="63">
        <f t="shared" ca="1" si="49"/>
        <v>2</v>
      </c>
      <c r="AM432" s="63">
        <f t="shared" ca="1" si="49"/>
        <v>3</v>
      </c>
      <c r="AO432" s="14">
        <f>IF("na"=F432,"",SQRT(F432)/SQRT(F431))</f>
        <v>1.1986903210772692</v>
      </c>
      <c r="AP432" s="14">
        <f>IF("na"=J432,"",SQRT(J432)/SQRT(J431))</f>
        <v>1.1057123840446359</v>
      </c>
      <c r="AQ432" s="14">
        <f>IF("na"=M432,"",SQRT(M432)/SQRT(M431))</f>
        <v>1.6339880861576754</v>
      </c>
      <c r="AR432" s="14">
        <f>IF("na"=Q432,"",SQRT(Q432)/SQRT(Q431))</f>
        <v>1.3554898461334013</v>
      </c>
      <c r="AS432" s="14">
        <f>IF("na"=T432,"",SQRT(T432)/SQRT(T431))</f>
        <v>2.1210992602426755</v>
      </c>
      <c r="AT432" s="14">
        <f>IF("na"=X432,"",SQRT(X432)/SQRT(X431))</f>
        <v>1.4975426716212554</v>
      </c>
    </row>
    <row r="433" spans="1:46" ht="12.75" customHeight="1" x14ac:dyDescent="0.3">
      <c r="A433" s="17" t="s">
        <v>281</v>
      </c>
      <c r="B433" s="58">
        <v>0.36937199999999998</v>
      </c>
      <c r="C433" s="58">
        <v>0.95750299999999999</v>
      </c>
      <c r="D433" s="60">
        <v>0.41814699999999999</v>
      </c>
      <c r="E433" s="61">
        <v>4.2005899999999999E-2</v>
      </c>
      <c r="F433" s="61">
        <v>4.1434962000000001E-3</v>
      </c>
      <c r="G433" s="61">
        <v>1.08446</v>
      </c>
      <c r="H433" s="61">
        <v>0.23220099999999999</v>
      </c>
      <c r="I433" s="61">
        <v>1.0536300000000001</v>
      </c>
      <c r="J433" s="62">
        <v>6.3157704499999995E-2</v>
      </c>
      <c r="K433" s="60">
        <v>0.41648499999999999</v>
      </c>
      <c r="L433" s="61">
        <v>3.1374100000000002E-2</v>
      </c>
      <c r="M433" s="61">
        <v>3.2039688E-3</v>
      </c>
      <c r="N433" s="61">
        <v>1.0746500000000001</v>
      </c>
      <c r="O433" s="61">
        <v>0.17870800000000001</v>
      </c>
      <c r="P433" s="61">
        <v>1.0570999999999999</v>
      </c>
      <c r="Q433" s="62">
        <v>4.1856111600000002E-2</v>
      </c>
      <c r="R433" s="60">
        <v>0.41611500000000001</v>
      </c>
      <c r="S433" s="61">
        <v>2.64654E-2</v>
      </c>
      <c r="T433" s="61">
        <v>2.8853252999999999E-3</v>
      </c>
      <c r="U433" s="61">
        <v>1.06046</v>
      </c>
      <c r="V433" s="61">
        <v>0.13964299999999999</v>
      </c>
      <c r="W433" s="61">
        <v>1.0494300000000001</v>
      </c>
      <c r="X433" s="62">
        <v>2.7950740700000001E-2</v>
      </c>
      <c r="Y433" s="61"/>
      <c r="Z433" s="61"/>
      <c r="AA433" s="15">
        <f>IF("na"=F433,"",F433/F431)</f>
        <v>2.3711702289476118</v>
      </c>
      <c r="AB433" s="13">
        <f>IF("na"=J433,"",J433/J431)</f>
        <v>1.2573749532986482</v>
      </c>
      <c r="AC433" s="13">
        <f>IF("na"=M433,"",M433/M431)</f>
        <v>3.7248919608050124</v>
      </c>
      <c r="AD433" s="13">
        <f>IF("na"=Q433,"",Q433/Q431)</f>
        <v>1.7597870286660915</v>
      </c>
      <c r="AE433" s="13">
        <f>IF("na"=T433,"",T433/T431)</f>
        <v>6.4495423241216985</v>
      </c>
      <c r="AF433" s="13">
        <f>IF("na"=X433,"",X433/X431)</f>
        <v>1.8436004503278769</v>
      </c>
      <c r="AG433" s="13">
        <f>AG432</f>
        <v>432</v>
      </c>
      <c r="AH433" s="63">
        <f t="shared" ca="1" si="49"/>
        <v>3</v>
      </c>
      <c r="AI433" s="63">
        <f t="shared" ca="1" si="49"/>
        <v>3</v>
      </c>
      <c r="AJ433" s="63">
        <f t="shared" ca="1" si="49"/>
        <v>3</v>
      </c>
      <c r="AK433" s="63">
        <f t="shared" ca="1" si="49"/>
        <v>2</v>
      </c>
      <c r="AL433" s="63">
        <f t="shared" ca="1" si="49"/>
        <v>3</v>
      </c>
      <c r="AM433" s="63">
        <f t="shared" ca="1" si="49"/>
        <v>2</v>
      </c>
      <c r="AO433" s="14">
        <f>IF("na"=F433,"",SQRT(F433)/SQRT(F431))</f>
        <v>1.5398604576219275</v>
      </c>
      <c r="AP433" s="14">
        <f>IF("na"=J433,"",SQRT(J433)/SQRT(J431))</f>
        <v>1.1213273176457659</v>
      </c>
      <c r="AQ433" s="14">
        <f>IF("na"=M433,"",SQRT(M433)/SQRT(M431))</f>
        <v>1.9299979173058743</v>
      </c>
      <c r="AR433" s="14">
        <f>IF("na"=Q433,"",SQRT(Q433)/SQRT(Q431))</f>
        <v>1.3265696471222654</v>
      </c>
      <c r="AS433" s="14">
        <f>IF("na"=T433,"",SQRT(T433)/SQRT(T431))</f>
        <v>2.5395949133910509</v>
      </c>
      <c r="AT433" s="14">
        <f>IF("na"=X433,"",SQRT(X433)/SQRT(X431))</f>
        <v>1.3577924916303952</v>
      </c>
    </row>
    <row r="434" spans="1:46" ht="12.75" customHeight="1" x14ac:dyDescent="0.3">
      <c r="A434" s="17" t="s">
        <v>282</v>
      </c>
      <c r="B434" s="58">
        <v>0.36937199999999998</v>
      </c>
      <c r="C434" s="58">
        <v>0.95750299999999999</v>
      </c>
      <c r="D434" s="64">
        <v>0.38230599999999998</v>
      </c>
      <c r="E434" s="65">
        <v>4.28177E-2</v>
      </c>
      <c r="F434" s="66">
        <v>2.0006437000000001E-3</v>
      </c>
      <c r="G434" s="65">
        <v>0.99630300000000005</v>
      </c>
      <c r="H434" s="66">
        <v>0.23200599999999999</v>
      </c>
      <c r="I434" s="66">
        <v>0.96511800000000003</v>
      </c>
      <c r="J434" s="67">
        <v>5.38847722E-2</v>
      </c>
      <c r="K434" s="64">
        <v>0.38293899999999997</v>
      </c>
      <c r="L434" s="65">
        <v>2.8768800000000001E-2</v>
      </c>
      <c r="M434" s="66">
        <v>1.0117072E-3</v>
      </c>
      <c r="N434" s="65">
        <v>0.98915900000000001</v>
      </c>
      <c r="O434" s="66">
        <v>0.15907499999999999</v>
      </c>
      <c r="P434" s="66">
        <v>0.97433499999999995</v>
      </c>
      <c r="Q434" s="67">
        <v>2.55881718E-2</v>
      </c>
      <c r="R434" s="64">
        <v>0.38380900000000001</v>
      </c>
      <c r="S434" s="65">
        <v>2.1916100000000001E-2</v>
      </c>
      <c r="T434" s="66">
        <v>6.8874229999999999E-4</v>
      </c>
      <c r="U434" s="65">
        <v>0.98028899999999997</v>
      </c>
      <c r="V434" s="66">
        <v>0.114928</v>
      </c>
      <c r="W434" s="66">
        <v>0.97372199999999998</v>
      </c>
      <c r="X434" s="67">
        <v>1.3471501E-2</v>
      </c>
      <c r="Y434" s="65"/>
      <c r="Z434" s="65"/>
      <c r="AA434" s="15">
        <f>IF("na"=F434,"",F434/F431)</f>
        <v>1.1448946858383984</v>
      </c>
      <c r="AB434" s="13">
        <f>IF("na"=J434,"",J434/J431)</f>
        <v>1.0727648109579933</v>
      </c>
      <c r="AC434" s="13">
        <f>IF("na"=M434,"",M434/M431)</f>
        <v>1.176197476070475</v>
      </c>
      <c r="AD434" s="13">
        <f>IF("na"=Q434,"",Q434/Q431)</f>
        <v>1.0758221702782222</v>
      </c>
      <c r="AE434" s="13">
        <f>IF("na"=T434,"",T434/T431)</f>
        <v>1.5395396194193161</v>
      </c>
      <c r="AF434" s="13">
        <f>IF("na"=X434,"",X434/X431)</f>
        <v>0.88856555097276702</v>
      </c>
      <c r="AG434" s="13">
        <f>AG433</f>
        <v>432</v>
      </c>
      <c r="AH434" s="63">
        <f t="shared" ca="1" si="49"/>
        <v>1</v>
      </c>
      <c r="AI434" s="63">
        <f t="shared" ca="1" si="49"/>
        <v>1</v>
      </c>
      <c r="AJ434" s="63">
        <f t="shared" ca="1" si="49"/>
        <v>1</v>
      </c>
      <c r="AK434" s="63">
        <f t="shared" ca="1" si="49"/>
        <v>1</v>
      </c>
      <c r="AL434" s="63">
        <f t="shared" ca="1" si="49"/>
        <v>1</v>
      </c>
      <c r="AM434" s="63">
        <f t="shared" ca="1" si="49"/>
        <v>1</v>
      </c>
      <c r="AO434" s="14">
        <f>IF("na"=F434,"",SQRT(F434)/SQRT(F431))</f>
        <v>1.0699975167440336</v>
      </c>
      <c r="AP434" s="14">
        <f>IF("na"=J434,"",SQRT(J434)/SQRT(J431))</f>
        <v>1.0357436029046925</v>
      </c>
      <c r="AQ434" s="14">
        <f>IF("na"=M434,"",SQRT(M434)/SQRT(M431))</f>
        <v>1.0845263832984771</v>
      </c>
      <c r="AR434" s="14">
        <f>IF("na"=Q434,"",SQRT(Q434)/SQRT(Q431))</f>
        <v>1.03721847760162</v>
      </c>
      <c r="AS434" s="14">
        <f>IF("na"=T434,"",SQRT(T434)/SQRT(T431))</f>
        <v>1.2407818581117778</v>
      </c>
      <c r="AT434" s="14">
        <f>IF("na"=X434,"",SQRT(X434)/SQRT(X431))</f>
        <v>0.94263755016059436</v>
      </c>
    </row>
    <row r="435" spans="1:46" ht="12.75" customHeight="1" x14ac:dyDescent="0.3">
      <c r="A435" s="17" t="s">
        <v>283</v>
      </c>
      <c r="B435" s="58">
        <v>0.36937199999999998</v>
      </c>
      <c r="C435" s="58">
        <v>0.95750299999999999</v>
      </c>
      <c r="D435" s="68">
        <v>0.41638599999999998</v>
      </c>
      <c r="E435" s="13">
        <v>5.1761399999999999E-2</v>
      </c>
      <c r="F435" s="66">
        <v>4.8895585999999998E-3</v>
      </c>
      <c r="G435" s="65">
        <v>1.0941799999999999</v>
      </c>
      <c r="H435" s="66">
        <v>0.28359499999999999</v>
      </c>
      <c r="I435" s="66">
        <v>1.0477000000000001</v>
      </c>
      <c r="J435" s="67">
        <v>8.8561622800000003E-2</v>
      </c>
      <c r="K435" s="68">
        <v>0.415441</v>
      </c>
      <c r="L435" s="13">
        <v>4.6384099999999998E-2</v>
      </c>
      <c r="M435" s="66">
        <v>4.2738374000000001E-3</v>
      </c>
      <c r="N435" s="65">
        <v>1.07857</v>
      </c>
      <c r="O435" s="66">
        <v>0.23783000000000001</v>
      </c>
      <c r="P435" s="66">
        <v>1.0471699999999999</v>
      </c>
      <c r="Q435" s="67">
        <v>6.4603279700000002E-2</v>
      </c>
      <c r="R435" s="68">
        <v>0.41382400000000003</v>
      </c>
      <c r="S435" s="13">
        <v>4.2216499999999997E-2</v>
      </c>
      <c r="T435" s="66">
        <v>3.7582130999999999E-3</v>
      </c>
      <c r="U435" s="65">
        <v>1.07744</v>
      </c>
      <c r="V435" s="66">
        <v>0.202677</v>
      </c>
      <c r="W435" s="66">
        <v>1.0554699999999999</v>
      </c>
      <c r="X435" s="67">
        <v>5.0675499300000003E-2</v>
      </c>
      <c r="Y435" s="65"/>
      <c r="Z435" s="65"/>
      <c r="AA435" s="15">
        <f>IF("na"=F435,"",F435/F431)</f>
        <v>2.7981142555445722</v>
      </c>
      <c r="AB435" s="13">
        <f>IF("na"=J435,"",J435/J431)</f>
        <v>1.7631287776173454</v>
      </c>
      <c r="AC435" s="13">
        <f>IF("na"=M435,"",M435/M431)</f>
        <v>4.9687071150779607</v>
      </c>
      <c r="AD435" s="13">
        <f>IF("na"=Q435,"",Q435/Q431)</f>
        <v>2.7161628082372427</v>
      </c>
      <c r="AE435" s="13">
        <f>IF("na"=T435,"",T435/T431)</f>
        <v>8.4007007637990121</v>
      </c>
      <c r="AF435" s="13">
        <f>IF("na"=X435,"",X435/X431)</f>
        <v>3.34250080643015</v>
      </c>
      <c r="AG435" s="13">
        <f>AG434</f>
        <v>432</v>
      </c>
      <c r="AH435" s="63">
        <f t="shared" ca="1" si="49"/>
        <v>4</v>
      </c>
      <c r="AI435" s="63">
        <f t="shared" ca="1" si="49"/>
        <v>4</v>
      </c>
      <c r="AJ435" s="63">
        <f t="shared" ca="1" si="49"/>
        <v>4</v>
      </c>
      <c r="AK435" s="63">
        <f t="shared" ca="1" si="49"/>
        <v>4</v>
      </c>
      <c r="AL435" s="63">
        <f t="shared" ca="1" si="49"/>
        <v>4</v>
      </c>
      <c r="AM435" s="63">
        <f t="shared" ca="1" si="49"/>
        <v>4</v>
      </c>
      <c r="AO435" s="14">
        <f>IF("na"=F435,"",SQRT(F435)/SQRT(F431))</f>
        <v>1.6727564842333067</v>
      </c>
      <c r="AP435" s="14">
        <f>IF("na"=J435,"",SQRT(J435)/SQRT(J431))</f>
        <v>1.3278285949689987</v>
      </c>
      <c r="AQ435" s="14">
        <f>IF("na"=M435,"",SQRT(M435)/SQRT(M431))</f>
        <v>2.2290596930270756</v>
      </c>
      <c r="AR435" s="14">
        <f>IF("na"=Q435,"",SQRT(Q435)/SQRT(Q431))</f>
        <v>1.6480785200460695</v>
      </c>
      <c r="AS435" s="14">
        <f>IF("na"=T435,"",SQRT(T435)/SQRT(T431))</f>
        <v>2.8983962399573686</v>
      </c>
      <c r="AT435" s="14">
        <f>IF("na"=X435,"",SQRT(X435)/SQRT(X431))</f>
        <v>1.8282507504251571</v>
      </c>
    </row>
    <row r="436" spans="1:46" ht="12.75" customHeight="1" x14ac:dyDescent="0.3">
      <c r="B436" s="69"/>
      <c r="C436" s="69"/>
      <c r="D436" s="13"/>
      <c r="E436" s="13"/>
      <c r="F436" s="13"/>
      <c r="G436" s="13"/>
      <c r="H436" s="13"/>
      <c r="I436" s="13"/>
      <c r="J436" s="13"/>
      <c r="K436" s="13"/>
      <c r="L436" s="13"/>
    </row>
    <row r="437" spans="1:46" ht="12.75" customHeight="1" x14ac:dyDescent="0.3">
      <c r="A437" s="17"/>
      <c r="B437" s="17"/>
      <c r="C437" s="17"/>
      <c r="D437" s="6" t="s">
        <v>345</v>
      </c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17"/>
      <c r="Z437" s="17"/>
      <c r="AA437" s="51"/>
      <c r="AB437" s="52"/>
      <c r="AC437" s="52"/>
      <c r="AD437" s="52"/>
      <c r="AE437" s="52"/>
      <c r="AF437" s="52"/>
      <c r="AG437" s="52"/>
      <c r="AH437" s="53"/>
      <c r="AI437" s="53"/>
      <c r="AJ437" s="53"/>
      <c r="AK437" s="53"/>
      <c r="AL437" s="53"/>
      <c r="AM437" s="53"/>
      <c r="AO437" s="52"/>
      <c r="AP437" s="52"/>
      <c r="AQ437" s="52"/>
      <c r="AR437" s="52"/>
      <c r="AS437" s="52"/>
      <c r="AT437" s="52"/>
    </row>
    <row r="438" spans="1:46" ht="12.75" customHeight="1" x14ac:dyDescent="0.3">
      <c r="B438" s="54" t="s">
        <v>293</v>
      </c>
      <c r="C438" s="54" t="s">
        <v>293</v>
      </c>
      <c r="D438" s="1">
        <v>7</v>
      </c>
      <c r="E438" s="1"/>
      <c r="F438" s="1"/>
      <c r="G438" s="1"/>
      <c r="H438" s="1"/>
      <c r="I438" s="1"/>
      <c r="J438" s="1"/>
      <c r="K438" s="1">
        <v>15</v>
      </c>
      <c r="L438" s="1"/>
      <c r="M438" s="1"/>
      <c r="N438" s="1"/>
      <c r="O438" s="1"/>
      <c r="P438" s="1"/>
      <c r="Q438" s="1"/>
      <c r="R438" s="1">
        <v>30</v>
      </c>
      <c r="S438" s="1"/>
      <c r="T438" s="1"/>
      <c r="U438" s="1"/>
      <c r="V438" s="1"/>
      <c r="W438" s="1"/>
      <c r="X438" s="1"/>
      <c r="Y438" s="55"/>
      <c r="Z438" s="55"/>
    </row>
    <row r="439" spans="1:46" ht="12.75" customHeight="1" x14ac:dyDescent="0.3">
      <c r="B439" s="56" t="s">
        <v>284</v>
      </c>
      <c r="C439" s="56" t="s">
        <v>294</v>
      </c>
      <c r="D439" s="57" t="s">
        <v>284</v>
      </c>
      <c r="E439" s="58" t="s">
        <v>287</v>
      </c>
      <c r="F439" s="58" t="s">
        <v>295</v>
      </c>
      <c r="G439" s="58" t="s">
        <v>296</v>
      </c>
      <c r="H439" s="58" t="s">
        <v>297</v>
      </c>
      <c r="I439" s="58" t="s">
        <v>298</v>
      </c>
      <c r="J439" s="59" t="s">
        <v>299</v>
      </c>
      <c r="K439" s="57" t="s">
        <v>284</v>
      </c>
      <c r="L439" s="58" t="s">
        <v>287</v>
      </c>
      <c r="M439" s="58" t="s">
        <v>295</v>
      </c>
      <c r="N439" s="58" t="s">
        <v>296</v>
      </c>
      <c r="O439" s="58" t="s">
        <v>297</v>
      </c>
      <c r="P439" s="58" t="s">
        <v>298</v>
      </c>
      <c r="Q439" s="59" t="s">
        <v>299</v>
      </c>
      <c r="R439" s="57" t="s">
        <v>284</v>
      </c>
      <c r="S439" s="58" t="s">
        <v>287</v>
      </c>
      <c r="T439" s="58" t="s">
        <v>295</v>
      </c>
      <c r="U439" s="58" t="s">
        <v>296</v>
      </c>
      <c r="V439" s="58" t="s">
        <v>297</v>
      </c>
      <c r="W439" s="58" t="s">
        <v>298</v>
      </c>
      <c r="X439" s="59" t="s">
        <v>299</v>
      </c>
      <c r="Y439" s="58"/>
      <c r="Z439" s="58"/>
    </row>
    <row r="440" spans="1:46" ht="12.75" customHeight="1" x14ac:dyDescent="0.3">
      <c r="A440" s="17" t="s">
        <v>300</v>
      </c>
      <c r="B440" s="58">
        <v>0.289051</v>
      </c>
      <c r="C440" s="58">
        <v>1.10619</v>
      </c>
      <c r="D440" s="60">
        <v>0.288354</v>
      </c>
      <c r="E440" s="61">
        <v>3.5815E-2</v>
      </c>
      <c r="F440" s="61">
        <v>1.2832E-3</v>
      </c>
      <c r="G440" s="61">
        <v>1.1473100000000001</v>
      </c>
      <c r="H440" s="61">
        <v>0.32350499999999999</v>
      </c>
      <c r="I440" s="61">
        <v>1.09388</v>
      </c>
      <c r="J440" s="62">
        <v>0.10480702109999999</v>
      </c>
      <c r="K440" s="60">
        <v>0.288661</v>
      </c>
      <c r="L440" s="61">
        <v>2.5116900000000001E-2</v>
      </c>
      <c r="M440" s="61">
        <v>6.3101070000000001E-4</v>
      </c>
      <c r="N440" s="61">
        <v>1.1414200000000001</v>
      </c>
      <c r="O440" s="61">
        <v>0.216114</v>
      </c>
      <c r="P440" s="61">
        <v>1.1151800000000001</v>
      </c>
      <c r="Q440" s="62">
        <v>4.6786081E-2</v>
      </c>
      <c r="R440" s="60">
        <v>0.28898800000000002</v>
      </c>
      <c r="S440" s="61">
        <v>1.7966200000000002E-2</v>
      </c>
      <c r="T440" s="61">
        <v>3.2278819999999997E-4</v>
      </c>
      <c r="U440" s="61">
        <v>1.1219399999999999</v>
      </c>
      <c r="V440" s="61">
        <v>0.15119199999999999</v>
      </c>
      <c r="W440" s="61">
        <v>1.10982</v>
      </c>
      <c r="X440" s="62">
        <v>2.2872197699999999E-2</v>
      </c>
      <c r="Y440" s="61"/>
      <c r="Z440" s="61"/>
      <c r="AH440" s="63"/>
      <c r="AI440" s="63"/>
    </row>
    <row r="441" spans="1:46" ht="12.75" customHeight="1" x14ac:dyDescent="0.3">
      <c r="A441" s="17" t="s">
        <v>354</v>
      </c>
      <c r="B441" s="58">
        <v>0.289051</v>
      </c>
      <c r="C441" s="58">
        <v>1.10619</v>
      </c>
      <c r="D441" s="60">
        <v>0.292717</v>
      </c>
      <c r="E441" s="61">
        <v>4.4845200000000002E-2</v>
      </c>
      <c r="F441" s="61">
        <v>2.0245314000000001E-3</v>
      </c>
      <c r="G441" s="61">
        <v>1.17719</v>
      </c>
      <c r="H441" s="61">
        <v>0.34578199999999998</v>
      </c>
      <c r="I441" s="61">
        <v>1.11951</v>
      </c>
      <c r="J441" s="62">
        <v>0.1197426139</v>
      </c>
      <c r="K441" s="60">
        <v>0.29268</v>
      </c>
      <c r="L441" s="61">
        <v>3.96262E-2</v>
      </c>
      <c r="M441" s="61">
        <v>1.5834053000000001E-3</v>
      </c>
      <c r="N441" s="61">
        <v>1.1473599999999999</v>
      </c>
      <c r="O441" s="61">
        <v>0.28195100000000001</v>
      </c>
      <c r="P441" s="61">
        <v>1.10808</v>
      </c>
      <c r="Q441" s="62">
        <v>7.9499938500000006E-2</v>
      </c>
      <c r="R441" s="60">
        <v>0.28900599999999999</v>
      </c>
      <c r="S441" s="61">
        <v>3.5772199999999997E-2</v>
      </c>
      <c r="T441" s="61">
        <v>1.2796521999999999E-3</v>
      </c>
      <c r="U441" s="61">
        <v>1.1285000000000001</v>
      </c>
      <c r="V441" s="61">
        <v>0.23727200000000001</v>
      </c>
      <c r="W441" s="61">
        <v>1.10364</v>
      </c>
      <c r="X441" s="62">
        <v>5.6304504399999997E-2</v>
      </c>
      <c r="Y441" s="61"/>
      <c r="Z441" s="61"/>
      <c r="AA441" s="15">
        <f>IF("na"=F441,"",F441/F440)</f>
        <v>1.5777208541147134</v>
      </c>
      <c r="AB441" s="13">
        <f>IF("na"=J441,"",J441/J440)</f>
        <v>1.1425056512745404</v>
      </c>
      <c r="AC441" s="13">
        <f>IF("na"=M441,"",M441/M440)</f>
        <v>2.509316086082217</v>
      </c>
      <c r="AD441" s="13">
        <f>IF("na"=Q441,"",Q441/Q440)</f>
        <v>1.6992220079300937</v>
      </c>
      <c r="AE441" s="13">
        <f>IF("na"=T441,"",T441/T440)</f>
        <v>3.9643710643697632</v>
      </c>
      <c r="AF441" s="13">
        <f>IF("na"=X441,"",X441/X440)</f>
        <v>2.461700669892338</v>
      </c>
      <c r="AG441" s="13">
        <f>ROW()</f>
        <v>441</v>
      </c>
      <c r="AH441" s="63">
        <f t="shared" ref="AH441:AM444" ca="1" si="50">SUM(IF(INDIRECT(ADDRESS(ROW(),AH$40))&gt;INDIRECT(ADDRESS($AG441,AH$40)),1,0),IF(INDIRECT(ADDRESS(ROW(),AH$40))&gt;INDIRECT(ADDRESS($AG441+1,AH$40)),1,0),IF(INDIRECT(ADDRESS(ROW(),AH$40))&gt;INDIRECT(ADDRESS($AG441+2,AH$40)),1,0),IF(INDIRECT(ADDRESS(ROW(),AH$40))&gt;INDIRECT(ADDRESS($AG441+3,AH$40)),1,0))+1</f>
        <v>2</v>
      </c>
      <c r="AI441" s="63">
        <f t="shared" ca="1" si="50"/>
        <v>3</v>
      </c>
      <c r="AJ441" s="63">
        <f t="shared" ca="1" si="50"/>
        <v>2</v>
      </c>
      <c r="AK441" s="63">
        <f t="shared" ca="1" si="50"/>
        <v>4</v>
      </c>
      <c r="AL441" s="63">
        <f t="shared" ca="1" si="50"/>
        <v>2</v>
      </c>
      <c r="AM441" s="63">
        <f t="shared" ca="1" si="50"/>
        <v>4</v>
      </c>
      <c r="AO441" s="14">
        <f>IF("na"=F441,"",SQRT(F441)/SQRT(F440))</f>
        <v>1.2560735862658339</v>
      </c>
      <c r="AP441" s="14">
        <f>IF("na"=J441,"",SQRT(J441)/SQRT(J440))</f>
        <v>1.0688805598730573</v>
      </c>
      <c r="AQ441" s="14">
        <f>IF("na"=M441,"",SQRT(M441)/SQRT(M440))</f>
        <v>1.5840820957520532</v>
      </c>
      <c r="AR441" s="14">
        <f>IF("na"=Q441,"",SQRT(Q441)/SQRT(Q440))</f>
        <v>1.3035421005591239</v>
      </c>
      <c r="AS441" s="14">
        <f>IF("na"=T441,"",SQRT(T441)/SQRT(T440))</f>
        <v>1.9910728425574398</v>
      </c>
      <c r="AT441" s="14">
        <f>IF("na"=X441,"",SQRT(X441)/SQRT(X440))</f>
        <v>1.5689807742264843</v>
      </c>
    </row>
    <row r="442" spans="1:46" ht="12.75" customHeight="1" x14ac:dyDescent="0.3">
      <c r="A442" s="17" t="s">
        <v>281</v>
      </c>
      <c r="B442" s="58">
        <v>0.289051</v>
      </c>
      <c r="C442" s="58">
        <v>1.10619</v>
      </c>
      <c r="D442" s="60">
        <v>0.33041500000000001</v>
      </c>
      <c r="E442" s="61">
        <v>3.6212899999999999E-2</v>
      </c>
      <c r="F442" s="61">
        <v>3.0223544999999998E-3</v>
      </c>
      <c r="G442" s="61">
        <v>1.1629</v>
      </c>
      <c r="H442" s="61">
        <v>0.294354</v>
      </c>
      <c r="I442" s="61">
        <v>1.11819</v>
      </c>
      <c r="J442" s="62">
        <v>8.6788277299999994E-2</v>
      </c>
      <c r="K442" s="60">
        <v>0.329957</v>
      </c>
      <c r="L442" s="61">
        <v>2.8253500000000001E-2</v>
      </c>
      <c r="M442" s="61">
        <v>2.4715610000000002E-3</v>
      </c>
      <c r="N442" s="61">
        <v>1.14035</v>
      </c>
      <c r="O442" s="61">
        <v>0.193994</v>
      </c>
      <c r="P442" s="61">
        <v>1.12015</v>
      </c>
      <c r="Q442" s="62">
        <v>3.7828553600000002E-2</v>
      </c>
      <c r="R442" s="60">
        <v>0.32858199999999999</v>
      </c>
      <c r="S442" s="61">
        <v>2.35678E-2</v>
      </c>
      <c r="T442" s="61">
        <v>2.118141E-3</v>
      </c>
      <c r="U442" s="61">
        <v>1.1396900000000001</v>
      </c>
      <c r="V442" s="61">
        <v>0.15556700000000001</v>
      </c>
      <c r="W442" s="61">
        <v>1.12731</v>
      </c>
      <c r="X442" s="62">
        <v>2.4647145799999999E-2</v>
      </c>
      <c r="Y442" s="61"/>
      <c r="Z442" s="61"/>
      <c r="AA442" s="15">
        <f>IF("na"=F442,"",F442/F440)</f>
        <v>2.3553261377805486</v>
      </c>
      <c r="AB442" s="13">
        <f>IF("na"=J442,"",J442/J440)</f>
        <v>0.82807693978051622</v>
      </c>
      <c r="AC442" s="13">
        <f>IF("na"=M442,"",M442/M440)</f>
        <v>3.916828985625759</v>
      </c>
      <c r="AD442" s="13">
        <f>IF("na"=Q442,"",Q442/Q440)</f>
        <v>0.80854289975687432</v>
      </c>
      <c r="AE442" s="13">
        <f>IF("na"=T442,"",T442/T440)</f>
        <v>6.5620149683290787</v>
      </c>
      <c r="AF442" s="13">
        <f>IF("na"=X442,"",X442/X440)</f>
        <v>1.0776028662956161</v>
      </c>
      <c r="AG442" s="13">
        <f>AG441</f>
        <v>441</v>
      </c>
      <c r="AH442" s="63">
        <f t="shared" ca="1" si="50"/>
        <v>3</v>
      </c>
      <c r="AI442" s="63">
        <f t="shared" ca="1" si="50"/>
        <v>1</v>
      </c>
      <c r="AJ442" s="63">
        <f t="shared" ca="1" si="50"/>
        <v>3</v>
      </c>
      <c r="AK442" s="63">
        <f t="shared" ca="1" si="50"/>
        <v>1</v>
      </c>
      <c r="AL442" s="63">
        <f t="shared" ca="1" si="50"/>
        <v>3</v>
      </c>
      <c r="AM442" s="63">
        <f t="shared" ca="1" si="50"/>
        <v>2</v>
      </c>
      <c r="AO442" s="14">
        <f>IF("na"=F442,"",SQRT(F442)/SQRT(F440))</f>
        <v>1.5347071830745267</v>
      </c>
      <c r="AP442" s="14">
        <f>IF("na"=J442,"",SQRT(J442)/SQRT(J440))</f>
        <v>0.90998732946152405</v>
      </c>
      <c r="AQ442" s="14">
        <f>IF("na"=M442,"",SQRT(M442)/SQRT(M440))</f>
        <v>1.9790980232484088</v>
      </c>
      <c r="AR442" s="14">
        <f>IF("na"=Q442,"",SQRT(Q442)/SQRT(Q440))</f>
        <v>0.89919013548685811</v>
      </c>
      <c r="AS442" s="14">
        <f>IF("na"=T442,"",SQRT(T442)/SQRT(T440))</f>
        <v>2.5616430212520007</v>
      </c>
      <c r="AT442" s="14">
        <f>IF("na"=X442,"",SQRT(X442)/SQRT(X440))</f>
        <v>1.0380765223699149</v>
      </c>
    </row>
    <row r="443" spans="1:46" ht="12.75" customHeight="1" x14ac:dyDescent="0.3">
      <c r="A443" s="17" t="s">
        <v>282</v>
      </c>
      <c r="B443" s="58">
        <v>0.289051</v>
      </c>
      <c r="C443" s="58">
        <v>1.10619</v>
      </c>
      <c r="D443" s="64">
        <v>0.29650300000000002</v>
      </c>
      <c r="E443" s="65">
        <v>3.6145799999999999E-2</v>
      </c>
      <c r="F443" s="66">
        <v>1.3620511E-3</v>
      </c>
      <c r="G443" s="65">
        <v>1.17191</v>
      </c>
      <c r="H443" s="66">
        <v>0.32772499999999999</v>
      </c>
      <c r="I443" s="66">
        <v>1.12161</v>
      </c>
      <c r="J443" s="67">
        <v>0.107641452</v>
      </c>
      <c r="K443" s="64">
        <v>0.29528700000000002</v>
      </c>
      <c r="L443" s="65">
        <v>2.53846E-2</v>
      </c>
      <c r="M443" s="66">
        <v>6.8326550000000002E-4</v>
      </c>
      <c r="N443" s="65">
        <v>1.1674800000000001</v>
      </c>
      <c r="O443" s="66">
        <v>0.21185699999999999</v>
      </c>
      <c r="P443" s="66">
        <v>1.1427700000000001</v>
      </c>
      <c r="Q443" s="67">
        <v>4.6221484799999997E-2</v>
      </c>
      <c r="R443" s="64">
        <v>0.29614200000000002</v>
      </c>
      <c r="S443" s="65">
        <v>1.8016600000000001E-2</v>
      </c>
      <c r="T443" s="66">
        <v>3.7488000000000002E-4</v>
      </c>
      <c r="U443" s="65">
        <v>1.1440300000000001</v>
      </c>
      <c r="V443" s="66">
        <v>0.14791899999999999</v>
      </c>
      <c r="W443" s="66">
        <v>1.1324399999999999</v>
      </c>
      <c r="X443" s="67">
        <v>2.2569092999999998E-2</v>
      </c>
      <c r="Y443" s="65"/>
      <c r="Z443" s="65"/>
      <c r="AA443" s="15">
        <f>IF("na"=F443,"",F443/F440)</f>
        <v>1.0614487998753117</v>
      </c>
      <c r="AB443" s="13">
        <f>IF("na"=J443,"",J443/J440)</f>
        <v>1.0270442845360099</v>
      </c>
      <c r="AC443" s="13">
        <f>IF("na"=M443,"",M443/M440)</f>
        <v>1.0828112740402025</v>
      </c>
      <c r="AD443" s="13">
        <f>IF("na"=Q443,"",Q443/Q440)</f>
        <v>0.98793238954978935</v>
      </c>
      <c r="AE443" s="13">
        <f>IF("na"=T443,"",T443/T440)</f>
        <v>1.1613807444014375</v>
      </c>
      <c r="AF443" s="13">
        <f>IF("na"=X443,"",X443/X440)</f>
        <v>0.98674789786378936</v>
      </c>
      <c r="AG443" s="13">
        <f>AG442</f>
        <v>441</v>
      </c>
      <c r="AH443" s="63">
        <f t="shared" ca="1" si="50"/>
        <v>1</v>
      </c>
      <c r="AI443" s="63">
        <f t="shared" ca="1" si="50"/>
        <v>2</v>
      </c>
      <c r="AJ443" s="63">
        <f t="shared" ca="1" si="50"/>
        <v>1</v>
      </c>
      <c r="AK443" s="63">
        <f t="shared" ca="1" si="50"/>
        <v>2</v>
      </c>
      <c r="AL443" s="63">
        <f t="shared" ca="1" si="50"/>
        <v>1</v>
      </c>
      <c r="AM443" s="63">
        <f t="shared" ca="1" si="50"/>
        <v>1</v>
      </c>
      <c r="AO443" s="14">
        <f>IF("na"=F443,"",SQRT(F443)/SQRT(F440))</f>
        <v>1.0302663732624255</v>
      </c>
      <c r="AP443" s="14">
        <f>IF("na"=J443,"",SQRT(J443)/SQRT(J440))</f>
        <v>1.0134319338446021</v>
      </c>
      <c r="AQ443" s="14">
        <f>IF("na"=M443,"",SQRT(M443)/SQRT(M440))</f>
        <v>1.0405821803395454</v>
      </c>
      <c r="AR443" s="14">
        <f>IF("na"=Q443,"",SQRT(Q443)/SQRT(Q440))</f>
        <v>0.99394788070088924</v>
      </c>
      <c r="AS443" s="14">
        <f>IF("na"=T443,"",SQRT(T443)/SQRT(T440))</f>
        <v>1.0776737652932995</v>
      </c>
      <c r="AT443" s="14">
        <f>IF("na"=X443,"",SQRT(X443)/SQRT(X440))</f>
        <v>0.99335184998256765</v>
      </c>
    </row>
    <row r="444" spans="1:46" ht="12.75" customHeight="1" x14ac:dyDescent="0.3">
      <c r="A444" s="17" t="s">
        <v>283</v>
      </c>
      <c r="B444" s="58">
        <v>0.289051</v>
      </c>
      <c r="C444" s="58">
        <v>1.10619</v>
      </c>
      <c r="D444" s="68">
        <v>0.32905800000000002</v>
      </c>
      <c r="E444" s="13">
        <v>4.5418899999999998E-2</v>
      </c>
      <c r="F444" s="66">
        <v>3.6634364000000001E-3</v>
      </c>
      <c r="G444" s="65">
        <v>1.17614</v>
      </c>
      <c r="H444" s="66">
        <v>0.35575800000000002</v>
      </c>
      <c r="I444" s="66">
        <v>1.11415</v>
      </c>
      <c r="J444" s="67">
        <v>0.12662711609999999</v>
      </c>
      <c r="K444" s="68">
        <v>0.32910200000000001</v>
      </c>
      <c r="L444" s="13">
        <v>3.9733400000000002E-2</v>
      </c>
      <c r="M444" s="66">
        <v>3.1828256E-3</v>
      </c>
      <c r="N444" s="65">
        <v>1.16106</v>
      </c>
      <c r="O444" s="66">
        <v>0.276341</v>
      </c>
      <c r="P444" s="66">
        <v>1.1225799999999999</v>
      </c>
      <c r="Q444" s="67">
        <v>7.66329803E-2</v>
      </c>
      <c r="R444" s="68">
        <v>0.32779700000000001</v>
      </c>
      <c r="S444" s="13">
        <v>3.6845200000000002E-2</v>
      </c>
      <c r="T444" s="66">
        <v>2.8588212000000002E-3</v>
      </c>
      <c r="U444" s="65">
        <v>1.16137</v>
      </c>
      <c r="V444" s="66">
        <v>0.22951199999999999</v>
      </c>
      <c r="W444" s="66">
        <v>1.1355999999999999</v>
      </c>
      <c r="X444" s="67">
        <v>5.3540706200000003E-2</v>
      </c>
      <c r="Y444" s="65"/>
      <c r="Z444" s="65"/>
      <c r="AA444" s="15">
        <f>IF("na"=F444,"",F444/F440)</f>
        <v>2.8549223815461349</v>
      </c>
      <c r="AB444" s="13">
        <f>IF("na"=J444,"",J444/J440)</f>
        <v>1.2081930654166833</v>
      </c>
      <c r="AC444" s="13">
        <f>IF("na"=M444,"",M444/M440)</f>
        <v>5.0440120904447419</v>
      </c>
      <c r="AD444" s="13">
        <f>IF("na"=Q444,"",Q444/Q440)</f>
        <v>1.637943992359608</v>
      </c>
      <c r="AE444" s="13">
        <f>IF("na"=T444,"",T444/T440)</f>
        <v>8.856647176073972</v>
      </c>
      <c r="AF444" s="13">
        <f>IF("na"=X444,"",X444/X440)</f>
        <v>2.3408640875817546</v>
      </c>
      <c r="AG444" s="13">
        <f>AG443</f>
        <v>441</v>
      </c>
      <c r="AH444" s="63">
        <f t="shared" ca="1" si="50"/>
        <v>4</v>
      </c>
      <c r="AI444" s="63">
        <f t="shared" ca="1" si="50"/>
        <v>4</v>
      </c>
      <c r="AJ444" s="63">
        <f t="shared" ca="1" si="50"/>
        <v>4</v>
      </c>
      <c r="AK444" s="63">
        <f t="shared" ca="1" si="50"/>
        <v>3</v>
      </c>
      <c r="AL444" s="63">
        <f t="shared" ca="1" si="50"/>
        <v>4</v>
      </c>
      <c r="AM444" s="63">
        <f t="shared" ca="1" si="50"/>
        <v>3</v>
      </c>
      <c r="AO444" s="14">
        <f>IF("na"=F444,"",SQRT(F444)/SQRT(F440))</f>
        <v>1.6896515562523933</v>
      </c>
      <c r="AP444" s="14">
        <f>IF("na"=J444,"",SQRT(J444)/SQRT(J440))</f>
        <v>1.0991783592377913</v>
      </c>
      <c r="AQ444" s="14">
        <f>IF("na"=M444,"",SQRT(M444)/SQRT(M440))</f>
        <v>2.2458878178672999</v>
      </c>
      <c r="AR444" s="14">
        <f>IF("na"=Q444,"",SQRT(Q444)/SQRT(Q440))</f>
        <v>1.27982185961938</v>
      </c>
      <c r="AS444" s="14">
        <f>IF("na"=T444,"",SQRT(T444)/SQRT(T440))</f>
        <v>2.9760119583217359</v>
      </c>
      <c r="AT444" s="14">
        <f>IF("na"=X444,"",SQRT(X444)/SQRT(X440))</f>
        <v>1.5299882638705939</v>
      </c>
    </row>
    <row r="445" spans="1:46" ht="12.75" customHeight="1" x14ac:dyDescent="0.3">
      <c r="B445" s="69"/>
      <c r="C445" s="69"/>
    </row>
    <row r="446" spans="1:46" ht="12.75" customHeight="1" x14ac:dyDescent="0.3">
      <c r="A446" s="17"/>
      <c r="B446" s="17"/>
      <c r="C446" s="17"/>
      <c r="D446" s="6" t="s">
        <v>346</v>
      </c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17"/>
      <c r="Z446" s="17"/>
      <c r="AA446" s="51"/>
      <c r="AB446" s="52"/>
      <c r="AC446" s="52"/>
      <c r="AD446" s="52"/>
      <c r="AE446" s="52"/>
      <c r="AF446" s="52"/>
      <c r="AG446" s="52"/>
      <c r="AH446" s="53"/>
      <c r="AI446" s="53"/>
      <c r="AJ446" s="53"/>
      <c r="AK446" s="53"/>
      <c r="AL446" s="53"/>
      <c r="AM446" s="53"/>
      <c r="AO446" s="52"/>
      <c r="AP446" s="52"/>
      <c r="AQ446" s="52"/>
      <c r="AR446" s="52"/>
      <c r="AS446" s="52"/>
      <c r="AT446" s="52"/>
    </row>
    <row r="447" spans="1:46" ht="12.75" customHeight="1" x14ac:dyDescent="0.3">
      <c r="B447" s="54" t="s">
        <v>293</v>
      </c>
      <c r="C447" s="54" t="s">
        <v>293</v>
      </c>
      <c r="D447" s="1">
        <v>7</v>
      </c>
      <c r="E447" s="1"/>
      <c r="F447" s="1"/>
      <c r="G447" s="1"/>
      <c r="H447" s="1"/>
      <c r="I447" s="1"/>
      <c r="J447" s="1"/>
      <c r="K447" s="1">
        <v>15</v>
      </c>
      <c r="L447" s="1"/>
      <c r="M447" s="1"/>
      <c r="N447" s="1"/>
      <c r="O447" s="1"/>
      <c r="P447" s="1"/>
      <c r="Q447" s="1"/>
      <c r="R447" s="1">
        <v>30</v>
      </c>
      <c r="S447" s="1"/>
      <c r="T447" s="1"/>
      <c r="U447" s="1"/>
      <c r="V447" s="1"/>
      <c r="W447" s="1"/>
      <c r="X447" s="1"/>
      <c r="Y447" s="55"/>
      <c r="Z447" s="55"/>
    </row>
    <row r="448" spans="1:46" ht="12.75" customHeight="1" x14ac:dyDescent="0.3">
      <c r="B448" s="56" t="s">
        <v>284</v>
      </c>
      <c r="C448" s="56" t="s">
        <v>294</v>
      </c>
      <c r="D448" s="57" t="s">
        <v>284</v>
      </c>
      <c r="E448" s="58" t="s">
        <v>287</v>
      </c>
      <c r="F448" s="58" t="s">
        <v>295</v>
      </c>
      <c r="G448" s="58" t="s">
        <v>296</v>
      </c>
      <c r="H448" s="58" t="s">
        <v>297</v>
      </c>
      <c r="I448" s="58" t="s">
        <v>298</v>
      </c>
      <c r="J448" s="59" t="s">
        <v>299</v>
      </c>
      <c r="K448" s="57" t="s">
        <v>284</v>
      </c>
      <c r="L448" s="58" t="s">
        <v>287</v>
      </c>
      <c r="M448" s="58" t="s">
        <v>295</v>
      </c>
      <c r="N448" s="58" t="s">
        <v>296</v>
      </c>
      <c r="O448" s="58" t="s">
        <v>297</v>
      </c>
      <c r="P448" s="58" t="s">
        <v>298</v>
      </c>
      <c r="Q448" s="59" t="s">
        <v>299</v>
      </c>
      <c r="R448" s="57" t="s">
        <v>284</v>
      </c>
      <c r="S448" s="58" t="s">
        <v>287</v>
      </c>
      <c r="T448" s="58" t="s">
        <v>295</v>
      </c>
      <c r="U448" s="58" t="s">
        <v>296</v>
      </c>
      <c r="V448" s="58" t="s">
        <v>297</v>
      </c>
      <c r="W448" s="58" t="s">
        <v>298</v>
      </c>
      <c r="X448" s="59" t="s">
        <v>299</v>
      </c>
      <c r="Y448" s="58"/>
      <c r="Z448" s="58"/>
    </row>
    <row r="449" spans="1:46" ht="12.75" customHeight="1" x14ac:dyDescent="0.3">
      <c r="A449" s="17" t="s">
        <v>300</v>
      </c>
      <c r="B449" s="58">
        <v>0.20661199999999999</v>
      </c>
      <c r="C449" s="58">
        <v>1.0253099999999999</v>
      </c>
      <c r="D449" s="60">
        <v>0.20640700000000001</v>
      </c>
      <c r="E449" s="61">
        <v>2.9906499999999999E-2</v>
      </c>
      <c r="F449" s="61">
        <v>8.9444069999999995E-4</v>
      </c>
      <c r="G449" s="61">
        <v>1.0737099999999999</v>
      </c>
      <c r="H449" s="61">
        <v>0.28849900000000001</v>
      </c>
      <c r="I449" s="61">
        <v>1.0428900000000001</v>
      </c>
      <c r="J449" s="62">
        <v>8.3540729399999999E-2</v>
      </c>
      <c r="K449" s="60">
        <v>0.20560800000000001</v>
      </c>
      <c r="L449" s="61">
        <v>2.0760600000000001E-2</v>
      </c>
      <c r="M449" s="61">
        <v>4.3201049999999999E-4</v>
      </c>
      <c r="N449" s="61">
        <v>1.0521799999999999</v>
      </c>
      <c r="O449" s="61">
        <v>0.19292999999999999</v>
      </c>
      <c r="P449" s="61">
        <v>1.0384100000000001</v>
      </c>
      <c r="Q449" s="62">
        <v>3.73935949E-2</v>
      </c>
      <c r="R449" s="60">
        <v>0.206201</v>
      </c>
      <c r="S449" s="61">
        <v>1.5299500000000001E-2</v>
      </c>
      <c r="T449" s="61">
        <v>2.3424359999999999E-4</v>
      </c>
      <c r="U449" s="61">
        <v>1.0355399999999999</v>
      </c>
      <c r="V449" s="61">
        <v>0.141873</v>
      </c>
      <c r="W449" s="61">
        <v>1.02732</v>
      </c>
      <c r="X449" s="62">
        <v>2.0131988199999999E-2</v>
      </c>
      <c r="Y449" s="61"/>
      <c r="Z449" s="61"/>
      <c r="AH449" s="63"/>
      <c r="AI449" s="63"/>
    </row>
    <row r="450" spans="1:46" ht="12.75" customHeight="1" x14ac:dyDescent="0.3">
      <c r="A450" s="17" t="s">
        <v>354</v>
      </c>
      <c r="B450" s="58">
        <v>0.20661199999999999</v>
      </c>
      <c r="C450" s="58">
        <v>1.0253099999999999</v>
      </c>
      <c r="D450" s="60">
        <v>0.207818</v>
      </c>
      <c r="E450" s="61">
        <v>3.9188599999999997E-2</v>
      </c>
      <c r="F450" s="61">
        <v>1.5372007000000001E-3</v>
      </c>
      <c r="G450" s="61">
        <v>1.0774999999999999</v>
      </c>
      <c r="H450" s="61">
        <v>0.32697399999999999</v>
      </c>
      <c r="I450" s="61">
        <v>1.03929</v>
      </c>
      <c r="J450" s="62">
        <v>0.107107437</v>
      </c>
      <c r="K450" s="60">
        <v>0.20800299999999999</v>
      </c>
      <c r="L450" s="61">
        <v>3.63577E-2</v>
      </c>
      <c r="M450" s="61">
        <v>1.3238171E-3</v>
      </c>
      <c r="N450" s="61">
        <v>1.0521499999999999</v>
      </c>
      <c r="O450" s="61">
        <v>0.238813</v>
      </c>
      <c r="P450" s="61">
        <v>1.03006</v>
      </c>
      <c r="Q450" s="62">
        <v>5.7054211399999999E-2</v>
      </c>
      <c r="R450" s="60">
        <v>0.208097</v>
      </c>
      <c r="S450" s="61">
        <v>3.3157499999999999E-2</v>
      </c>
      <c r="T450" s="61">
        <v>1.101625E-3</v>
      </c>
      <c r="U450" s="61">
        <v>1.04772</v>
      </c>
      <c r="V450" s="61">
        <v>0.205594</v>
      </c>
      <c r="W450" s="61">
        <v>1.0321199999999999</v>
      </c>
      <c r="X450" s="62">
        <v>4.2315268900000001E-2</v>
      </c>
      <c r="Y450" s="61"/>
      <c r="Z450" s="61"/>
      <c r="AA450" s="15">
        <f>IF("na"=F450,"",F450/F449)</f>
        <v>1.7186166729666932</v>
      </c>
      <c r="AB450" s="13">
        <f>IF("na"=J450,"",J450/J449)</f>
        <v>1.2820984179723955</v>
      </c>
      <c r="AC450" s="13">
        <f>IF("na"=M450,"",M450/M449)</f>
        <v>3.0643169552591893</v>
      </c>
      <c r="AD450" s="13">
        <f>IF("na"=Q450,"",Q450/Q449)</f>
        <v>1.5257749770402524</v>
      </c>
      <c r="AE450" s="13">
        <f>IF("na"=T450,"",T450/T449)</f>
        <v>4.7029033023741098</v>
      </c>
      <c r="AF450" s="13">
        <f>IF("na"=X450,"",X450/X449)</f>
        <v>2.1018921966187127</v>
      </c>
      <c r="AG450" s="13">
        <f>ROW()</f>
        <v>450</v>
      </c>
      <c r="AH450" s="63">
        <f t="shared" ref="AH450:AM453" ca="1" si="51">SUM(IF(INDIRECT(ADDRESS(ROW(),AH$40))&gt;INDIRECT(ADDRESS($AG450,AH$40)),1,0),IF(INDIRECT(ADDRESS(ROW(),AH$40))&gt;INDIRECT(ADDRESS($AG450+1,AH$40)),1,0),IF(INDIRECT(ADDRESS(ROW(),AH$40))&gt;INDIRECT(ADDRESS($AG450+2,AH$40)),1,0),IF(INDIRECT(ADDRESS(ROW(),AH$40))&gt;INDIRECT(ADDRESS($AG450+3,AH$40)),1,0))+1</f>
        <v>4</v>
      </c>
      <c r="AI450" s="63">
        <f t="shared" ca="1" si="51"/>
        <v>4</v>
      </c>
      <c r="AJ450" s="63">
        <f t="shared" ca="1" si="51"/>
        <v>4</v>
      </c>
      <c r="AK450" s="63">
        <f t="shared" ca="1" si="51"/>
        <v>4</v>
      </c>
      <c r="AL450" s="63">
        <f t="shared" ca="1" si="51"/>
        <v>4</v>
      </c>
      <c r="AM450" s="63">
        <f t="shared" ca="1" si="51"/>
        <v>4</v>
      </c>
      <c r="AO450" s="14">
        <f>IF("na"=F450,"",SQRT(F450)/SQRT(F449))</f>
        <v>1.3109602102911793</v>
      </c>
      <c r="AP450" s="14">
        <f>IF("na"=J450,"",SQRT(J450)/SQRT(J449))</f>
        <v>1.1322978486124555</v>
      </c>
      <c r="AQ450" s="14">
        <f>IF("na"=M450,"",SQRT(M450)/SQRT(M449))</f>
        <v>1.7505190530980201</v>
      </c>
      <c r="AR450" s="14">
        <f>IF("na"=Q450,"",SQRT(Q450)/SQRT(Q449))</f>
        <v>1.2352226427005992</v>
      </c>
      <c r="AS450" s="14">
        <f>IF("na"=T450,"",SQRT(T450)/SQRT(T449))</f>
        <v>2.168617832254939</v>
      </c>
      <c r="AT450" s="14">
        <f>IF("na"=X450,"",SQRT(X450)/SQRT(X449))</f>
        <v>1.4497903974777571</v>
      </c>
    </row>
    <row r="451" spans="1:46" ht="12.75" customHeight="1" x14ac:dyDescent="0.3">
      <c r="A451" s="17" t="s">
        <v>281</v>
      </c>
      <c r="B451" s="58">
        <v>0.20661199999999999</v>
      </c>
      <c r="C451" s="58">
        <v>1.0253099999999999</v>
      </c>
      <c r="D451" s="60">
        <v>0.19872100000000001</v>
      </c>
      <c r="E451" s="61">
        <v>3.0642200000000001E-2</v>
      </c>
      <c r="F451" s="61">
        <v>1.0012122000000001E-3</v>
      </c>
      <c r="G451" s="61">
        <v>1.04695</v>
      </c>
      <c r="H451" s="61">
        <v>0.29371000000000003</v>
      </c>
      <c r="I451" s="61">
        <v>1.01447</v>
      </c>
      <c r="J451" s="62">
        <v>8.6383069699999995E-2</v>
      </c>
      <c r="K451" s="60">
        <v>0.19750599999999999</v>
      </c>
      <c r="L451" s="61">
        <v>2.2756100000000001E-2</v>
      </c>
      <c r="M451" s="61">
        <v>6.0075920000000004E-4</v>
      </c>
      <c r="N451" s="61">
        <v>1.04491</v>
      </c>
      <c r="O451" s="61">
        <v>0.21813199999999999</v>
      </c>
      <c r="P451" s="61">
        <v>1.0274700000000001</v>
      </c>
      <c r="Q451" s="62">
        <v>4.7586234999999998E-2</v>
      </c>
      <c r="R451" s="60">
        <v>0.19842799999999999</v>
      </c>
      <c r="S451" s="61">
        <v>1.8437100000000001E-2</v>
      </c>
      <c r="T451" s="61">
        <v>4.0690440000000001E-4</v>
      </c>
      <c r="U451" s="61">
        <v>1.0359</v>
      </c>
      <c r="V451" s="61">
        <v>0.15076000000000001</v>
      </c>
      <c r="W451" s="61">
        <v>1.02643</v>
      </c>
      <c r="X451" s="62">
        <v>2.2729831999999998E-2</v>
      </c>
      <c r="Y451" s="61"/>
      <c r="Z451" s="61"/>
      <c r="AA451" s="15">
        <f>IF("na"=F451,"",F451/F449)</f>
        <v>1.1193723630867873</v>
      </c>
      <c r="AB451" s="13">
        <f>IF("na"=J451,"",J451/J449)</f>
        <v>1.0340234077486998</v>
      </c>
      <c r="AC451" s="13">
        <f>IF("na"=M451,"",M451/M449)</f>
        <v>1.3906124966870019</v>
      </c>
      <c r="AD451" s="13">
        <f>IF("na"=Q451,"",Q451/Q449)</f>
        <v>1.2725771653476408</v>
      </c>
      <c r="AE451" s="13">
        <f>IF("na"=T451,"",T451/T449)</f>
        <v>1.7370993273668951</v>
      </c>
      <c r="AF451" s="13">
        <f>IF("na"=X451,"",X451/X449)</f>
        <v>1.1290405981859257</v>
      </c>
      <c r="AG451" s="13">
        <f>AG450</f>
        <v>450</v>
      </c>
      <c r="AH451" s="63">
        <f t="shared" ca="1" si="51"/>
        <v>2</v>
      </c>
      <c r="AI451" s="63">
        <f t="shared" ca="1" si="51"/>
        <v>2</v>
      </c>
      <c r="AJ451" s="63">
        <f t="shared" ca="1" si="51"/>
        <v>2</v>
      </c>
      <c r="AK451" s="63">
        <f t="shared" ca="1" si="51"/>
        <v>2</v>
      </c>
      <c r="AL451" s="63">
        <f t="shared" ca="1" si="51"/>
        <v>2</v>
      </c>
      <c r="AM451" s="63">
        <f t="shared" ca="1" si="51"/>
        <v>2</v>
      </c>
      <c r="AO451" s="14">
        <f>IF("na"=F451,"",SQRT(F451)/SQRT(F449))</f>
        <v>1.0580039523020637</v>
      </c>
      <c r="AP451" s="14">
        <f>IF("na"=J451,"",SQRT(J451)/SQRT(J449))</f>
        <v>1.0168694152882658</v>
      </c>
      <c r="AQ451" s="14">
        <f>IF("na"=M451,"",SQRT(M451)/SQRT(M449))</f>
        <v>1.1792423401010508</v>
      </c>
      <c r="AR451" s="14">
        <f>IF("na"=Q451,"",SQRT(Q451)/SQRT(Q449))</f>
        <v>1.1280856196883464</v>
      </c>
      <c r="AS451" s="14">
        <f>IF("na"=T451,"",SQRT(T451)/SQRT(T449))</f>
        <v>1.3179906400907768</v>
      </c>
      <c r="AT451" s="14">
        <f>IF("na"=X451,"",SQRT(X451)/SQRT(X449))</f>
        <v>1.0625632207948503</v>
      </c>
    </row>
    <row r="452" spans="1:46" ht="12.75" customHeight="1" x14ac:dyDescent="0.3">
      <c r="A452" s="17" t="s">
        <v>282</v>
      </c>
      <c r="B452" s="58">
        <v>0.20661199999999999</v>
      </c>
      <c r="C452" s="58">
        <v>1.0253099999999999</v>
      </c>
      <c r="D452" s="64">
        <v>0.20973700000000001</v>
      </c>
      <c r="E452" s="65">
        <v>2.98024E-2</v>
      </c>
      <c r="F452" s="66">
        <v>8.9794859999999996E-4</v>
      </c>
      <c r="G452" s="65">
        <v>1.06121</v>
      </c>
      <c r="H452" s="66">
        <v>0.289883</v>
      </c>
      <c r="I452" s="66">
        <v>1.02854</v>
      </c>
      <c r="J452" s="67">
        <v>8.4042586500000002E-2</v>
      </c>
      <c r="K452" s="64">
        <v>0.20918300000000001</v>
      </c>
      <c r="L452" s="65">
        <v>2.1409000000000001E-2</v>
      </c>
      <c r="M452" s="66">
        <v>4.6495519999999998E-4</v>
      </c>
      <c r="N452" s="65">
        <v>1.0488900000000001</v>
      </c>
      <c r="O452" s="66">
        <v>0.198161</v>
      </c>
      <c r="P452" s="66">
        <v>1.0341100000000001</v>
      </c>
      <c r="Q452" s="67">
        <v>3.9345221899999998E-2</v>
      </c>
      <c r="R452" s="64">
        <v>0.20880199999999999</v>
      </c>
      <c r="S452" s="65">
        <v>1.4846699999999999E-2</v>
      </c>
      <c r="T452" s="66">
        <v>2.252206E-4</v>
      </c>
      <c r="U452" s="65">
        <v>1.0451699999999999</v>
      </c>
      <c r="V452" s="66">
        <v>0.14396500000000001</v>
      </c>
      <c r="W452" s="66">
        <v>1.0369999999999999</v>
      </c>
      <c r="X452" s="67">
        <v>2.0862577300000001E-2</v>
      </c>
      <c r="Y452" s="65"/>
      <c r="Z452" s="65"/>
      <c r="AA452" s="15">
        <f>IF("na"=F452,"",F452/F449)</f>
        <v>1.0039218921947537</v>
      </c>
      <c r="AB452" s="13">
        <f>IF("na"=J452,"",J452/J449)</f>
        <v>1.0060073344296179</v>
      </c>
      <c r="AC452" s="13">
        <f>IF("na"=M452,"",M452/M449)</f>
        <v>1.0762590261116338</v>
      </c>
      <c r="AD452" s="13">
        <f>IF("na"=Q452,"",Q452/Q449)</f>
        <v>1.0521914783860484</v>
      </c>
      <c r="AE452" s="13">
        <f>IF("na"=T452,"",T452/T449)</f>
        <v>0.96148027096578104</v>
      </c>
      <c r="AF452" s="13">
        <f>IF("na"=X452,"",X452/X449)</f>
        <v>1.0362899626575384</v>
      </c>
      <c r="AG452" s="13">
        <f>AG451</f>
        <v>450</v>
      </c>
      <c r="AH452" s="63">
        <f t="shared" ca="1" si="51"/>
        <v>1</v>
      </c>
      <c r="AI452" s="63">
        <f t="shared" ca="1" si="51"/>
        <v>1</v>
      </c>
      <c r="AJ452" s="63">
        <f t="shared" ca="1" si="51"/>
        <v>1</v>
      </c>
      <c r="AK452" s="63">
        <f t="shared" ca="1" si="51"/>
        <v>1</v>
      </c>
      <c r="AL452" s="63">
        <f t="shared" ca="1" si="51"/>
        <v>1</v>
      </c>
      <c r="AM452" s="63">
        <f t="shared" ca="1" si="51"/>
        <v>1</v>
      </c>
      <c r="AO452" s="14">
        <f>IF("na"=F452,"",SQRT(F452)/SQRT(F449))</f>
        <v>1.0019590272035845</v>
      </c>
      <c r="AP452" s="14">
        <f>IF("na"=J452,"",SQRT(J452)/SQRT(J449))</f>
        <v>1.002999169705348</v>
      </c>
      <c r="AQ452" s="14">
        <f>IF("na"=M452,"",SQRT(M452)/SQRT(M449))</f>
        <v>1.0374290463022684</v>
      </c>
      <c r="AR452" s="14">
        <f>IF("na"=Q452,"",SQRT(Q452)/SQRT(Q449))</f>
        <v>1.0257638511792313</v>
      </c>
      <c r="AS452" s="14">
        <f>IF("na"=T452,"",SQRT(T452)/SQRT(T449))</f>
        <v>0.98055100375542981</v>
      </c>
      <c r="AT452" s="14">
        <f>IF("na"=X452,"",SQRT(X452)/SQRT(X449))</f>
        <v>1.0179832821110268</v>
      </c>
    </row>
    <row r="453" spans="1:46" ht="12.75" customHeight="1" x14ac:dyDescent="0.3">
      <c r="A453" s="17" t="s">
        <v>283</v>
      </c>
      <c r="B453" s="58">
        <v>0.20661199999999999</v>
      </c>
      <c r="C453" s="58">
        <v>1.0253099999999999</v>
      </c>
      <c r="D453" s="68">
        <v>0.199517</v>
      </c>
      <c r="E453" s="13">
        <v>3.7552099999999998E-2</v>
      </c>
      <c r="F453" s="66">
        <v>1.4604991999999999E-3</v>
      </c>
      <c r="G453" s="65">
        <v>1.0488900000000001</v>
      </c>
      <c r="H453" s="66">
        <v>0.31967699999999999</v>
      </c>
      <c r="I453" s="66">
        <v>1.0135099999999999</v>
      </c>
      <c r="J453" s="67">
        <v>0.10233262429999999</v>
      </c>
      <c r="K453" s="68">
        <v>0.199097</v>
      </c>
      <c r="L453" s="13">
        <v>3.2425000000000002E-2</v>
      </c>
      <c r="M453" s="66">
        <v>1.1078558000000001E-3</v>
      </c>
      <c r="N453" s="65">
        <v>1.0376799999999999</v>
      </c>
      <c r="O453" s="66">
        <v>0.23442099999999999</v>
      </c>
      <c r="P453" s="66">
        <v>1.0183800000000001</v>
      </c>
      <c r="Q453" s="67">
        <v>5.50012301E-2</v>
      </c>
      <c r="R453" s="68">
        <v>0.19938700000000001</v>
      </c>
      <c r="S453" s="13">
        <v>2.9180299999999999E-2</v>
      </c>
      <c r="T453" s="66">
        <v>9.0369050000000002E-4</v>
      </c>
      <c r="U453" s="65">
        <v>1.03895</v>
      </c>
      <c r="V453" s="66">
        <v>0.186366</v>
      </c>
      <c r="W453" s="66">
        <v>1.0261</v>
      </c>
      <c r="X453" s="67">
        <v>3.4732909999999999E-2</v>
      </c>
      <c r="Y453" s="65"/>
      <c r="Z453" s="65"/>
      <c r="AA453" s="15">
        <f>IF("na"=F453,"",F453/F449)</f>
        <v>1.6328630841597436</v>
      </c>
      <c r="AB453" s="13">
        <f>IF("na"=J453,"",J453/J449)</f>
        <v>1.2249429114991663</v>
      </c>
      <c r="AC453" s="13">
        <f>IF("na"=M453,"",M453/M449)</f>
        <v>2.5644186888976082</v>
      </c>
      <c r="AD453" s="13">
        <f>IF("na"=Q453,"",Q453/Q449)</f>
        <v>1.4708730264390815</v>
      </c>
      <c r="AE453" s="13">
        <f>IF("na"=T453,"",T453/T449)</f>
        <v>3.8579090314527273</v>
      </c>
      <c r="AF453" s="13">
        <f>IF("na"=X453,"",X453/X449)</f>
        <v>1.7252598032021498</v>
      </c>
      <c r="AG453" s="13">
        <f>AG452</f>
        <v>450</v>
      </c>
      <c r="AH453" s="63">
        <f t="shared" ca="1" si="51"/>
        <v>3</v>
      </c>
      <c r="AI453" s="63">
        <f t="shared" ca="1" si="51"/>
        <v>3</v>
      </c>
      <c r="AJ453" s="63">
        <f t="shared" ca="1" si="51"/>
        <v>3</v>
      </c>
      <c r="AK453" s="63">
        <f t="shared" ca="1" si="51"/>
        <v>3</v>
      </c>
      <c r="AL453" s="63">
        <f t="shared" ca="1" si="51"/>
        <v>3</v>
      </c>
      <c r="AM453" s="63">
        <f t="shared" ca="1" si="51"/>
        <v>3</v>
      </c>
      <c r="AO453" s="14">
        <f>IF("na"=F453,"",SQRT(F453)/SQRT(F449))</f>
        <v>1.2778353118300276</v>
      </c>
      <c r="AP453" s="14">
        <f>IF("na"=J453,"",SQRT(J453)/SQRT(J449))</f>
        <v>1.1067713908026202</v>
      </c>
      <c r="AQ453" s="14">
        <f>IF("na"=M453,"",SQRT(M453)/SQRT(M449))</f>
        <v>1.6013802449442194</v>
      </c>
      <c r="AR453" s="14">
        <f>IF("na"=Q453,"",SQRT(Q453)/SQRT(Q449))</f>
        <v>1.2127955418944618</v>
      </c>
      <c r="AS453" s="14">
        <f>IF("na"=T453,"",SQRT(T453)/SQRT(T449))</f>
        <v>1.9641560608700948</v>
      </c>
      <c r="AT453" s="14">
        <f>IF("na"=X453,"",SQRT(X453)/SQRT(X449))</f>
        <v>1.3134914553213317</v>
      </c>
    </row>
    <row r="454" spans="1:46" ht="12.75" customHeight="1" x14ac:dyDescent="0.3">
      <c r="B454" s="69"/>
      <c r="C454" s="69"/>
      <c r="D454" s="13"/>
      <c r="E454" s="13"/>
      <c r="F454" s="13"/>
      <c r="G454" s="13"/>
      <c r="H454" s="13"/>
      <c r="I454" s="13"/>
      <c r="J454" s="13"/>
      <c r="K454" s="13"/>
      <c r="L454" s="13"/>
    </row>
    <row r="455" spans="1:46" ht="12.75" customHeight="1" x14ac:dyDescent="0.3">
      <c r="A455" s="17"/>
      <c r="B455" s="17"/>
      <c r="C455" s="17"/>
      <c r="D455" s="6" t="s">
        <v>347</v>
      </c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17"/>
      <c r="Z455" s="17"/>
      <c r="AA455" s="51"/>
      <c r="AB455" s="52"/>
      <c r="AC455" s="52"/>
      <c r="AD455" s="52"/>
      <c r="AE455" s="52"/>
      <c r="AF455" s="52"/>
      <c r="AG455" s="52"/>
      <c r="AH455" s="53"/>
      <c r="AI455" s="53"/>
      <c r="AJ455" s="53"/>
      <c r="AK455" s="53"/>
      <c r="AL455" s="53"/>
      <c r="AM455" s="53"/>
      <c r="AO455" s="52"/>
      <c r="AQ455" s="52"/>
      <c r="AR455" s="52"/>
      <c r="AS455" s="52"/>
      <c r="AT455" s="52"/>
    </row>
    <row r="456" spans="1:46" ht="12.75" customHeight="1" x14ac:dyDescent="0.3">
      <c r="B456" s="54" t="s">
        <v>293</v>
      </c>
      <c r="C456" s="54" t="s">
        <v>293</v>
      </c>
      <c r="D456" s="1">
        <v>7</v>
      </c>
      <c r="E456" s="1"/>
      <c r="F456" s="1"/>
      <c r="G456" s="1"/>
      <c r="H456" s="1"/>
      <c r="I456" s="1"/>
      <c r="J456" s="1"/>
      <c r="K456" s="1">
        <v>15</v>
      </c>
      <c r="L456" s="1"/>
      <c r="M456" s="1"/>
      <c r="N456" s="1"/>
      <c r="O456" s="1"/>
      <c r="P456" s="1"/>
      <c r="Q456" s="1"/>
      <c r="R456" s="1">
        <v>30</v>
      </c>
      <c r="S456" s="1"/>
      <c r="T456" s="1"/>
      <c r="U456" s="1"/>
      <c r="V456" s="1"/>
      <c r="W456" s="1"/>
      <c r="X456" s="1"/>
      <c r="Y456" s="55"/>
      <c r="Z456" s="55"/>
    </row>
    <row r="457" spans="1:46" ht="12.75" customHeight="1" x14ac:dyDescent="0.3">
      <c r="B457" s="56" t="s">
        <v>284</v>
      </c>
      <c r="C457" s="56" t="s">
        <v>294</v>
      </c>
      <c r="D457" s="57" t="s">
        <v>284</v>
      </c>
      <c r="E457" s="58" t="s">
        <v>287</v>
      </c>
      <c r="F457" s="58" t="s">
        <v>295</v>
      </c>
      <c r="G457" s="58" t="s">
        <v>296</v>
      </c>
      <c r="H457" s="58" t="s">
        <v>297</v>
      </c>
      <c r="I457" s="58" t="s">
        <v>298</v>
      </c>
      <c r="J457" s="59" t="s">
        <v>299</v>
      </c>
      <c r="K457" s="57" t="s">
        <v>284</v>
      </c>
      <c r="L457" s="58" t="s">
        <v>287</v>
      </c>
      <c r="M457" s="58" t="s">
        <v>295</v>
      </c>
      <c r="N457" s="58" t="s">
        <v>296</v>
      </c>
      <c r="O457" s="58" t="s">
        <v>297</v>
      </c>
      <c r="P457" s="58" t="s">
        <v>298</v>
      </c>
      <c r="Q457" s="59" t="s">
        <v>299</v>
      </c>
      <c r="R457" s="57" t="s">
        <v>284</v>
      </c>
      <c r="S457" s="58" t="s">
        <v>287</v>
      </c>
      <c r="T457" s="58" t="s">
        <v>295</v>
      </c>
      <c r="U457" s="58" t="s">
        <v>296</v>
      </c>
      <c r="V457" s="58" t="s">
        <v>297</v>
      </c>
      <c r="W457" s="58" t="s">
        <v>298</v>
      </c>
      <c r="X457" s="59" t="s">
        <v>299</v>
      </c>
      <c r="Y457" s="58"/>
      <c r="Z457" s="58"/>
    </row>
    <row r="458" spans="1:46" ht="12.75" customHeight="1" x14ac:dyDescent="0.3">
      <c r="A458" s="17" t="s">
        <v>300</v>
      </c>
      <c r="B458" s="58">
        <v>0.19165199999999999</v>
      </c>
      <c r="C458" s="58">
        <v>1.3990400000000001</v>
      </c>
      <c r="D458" s="60">
        <v>0.191417</v>
      </c>
      <c r="E458" s="61">
        <v>3.14814E-2</v>
      </c>
      <c r="F458" s="61">
        <v>9.9113369999999997E-4</v>
      </c>
      <c r="G458" s="61">
        <v>1.4523900000000001</v>
      </c>
      <c r="H458" s="61">
        <v>0.59015399999999996</v>
      </c>
      <c r="I458" s="61">
        <v>1.4133899999999999</v>
      </c>
      <c r="J458" s="62">
        <v>0.34848766619999999</v>
      </c>
      <c r="K458" s="60">
        <v>0.19151699999999999</v>
      </c>
      <c r="L458" s="61">
        <v>2.2163499999999999E-2</v>
      </c>
      <c r="M458" s="61">
        <v>4.9123890000000005E-4</v>
      </c>
      <c r="N458" s="61">
        <v>1.42018</v>
      </c>
      <c r="O458" s="61">
        <v>0.39453500000000002</v>
      </c>
      <c r="P458" s="61">
        <v>1.4043600000000001</v>
      </c>
      <c r="Q458" s="62">
        <v>0.15568616860000001</v>
      </c>
      <c r="R458" s="60">
        <v>0.19243399999999999</v>
      </c>
      <c r="S458" s="61">
        <v>1.5625799999999999E-2</v>
      </c>
      <c r="T458" s="61">
        <v>2.4477709999999998E-4</v>
      </c>
      <c r="U458" s="61">
        <v>1.4044399999999999</v>
      </c>
      <c r="V458" s="61">
        <v>0.29865199999999997</v>
      </c>
      <c r="W458" s="61">
        <v>1.3925399999999999</v>
      </c>
      <c r="X458" s="62">
        <v>8.9235267100000001E-2</v>
      </c>
      <c r="Y458" s="61"/>
      <c r="Z458" s="61"/>
      <c r="AH458" s="63"/>
      <c r="AI458" s="63"/>
    </row>
    <row r="459" spans="1:46" ht="12.75" customHeight="1" x14ac:dyDescent="0.3">
      <c r="A459" s="17" t="s">
        <v>354</v>
      </c>
      <c r="B459" s="58">
        <v>0.19165199999999999</v>
      </c>
      <c r="C459" s="58">
        <v>1.3990400000000001</v>
      </c>
      <c r="D459" s="60">
        <v>0.19344700000000001</v>
      </c>
      <c r="E459" s="61">
        <v>3.8836900000000001E-2</v>
      </c>
      <c r="F459" s="61">
        <v>1.5115268000000001E-3</v>
      </c>
      <c r="G459" s="61">
        <v>1.5105999999999999</v>
      </c>
      <c r="H459" s="61">
        <v>0.65611799999999998</v>
      </c>
      <c r="I459" s="61">
        <v>1.4605999999999999</v>
      </c>
      <c r="J459" s="62">
        <v>0.43428046349999999</v>
      </c>
      <c r="K459" s="60">
        <v>0.19394500000000001</v>
      </c>
      <c r="L459" s="61">
        <v>3.3660500000000003E-2</v>
      </c>
      <c r="M459" s="61">
        <v>1.138287E-3</v>
      </c>
      <c r="N459" s="61">
        <v>1.4589399999999999</v>
      </c>
      <c r="O459" s="61">
        <v>0.50914999999999999</v>
      </c>
      <c r="P459" s="61">
        <v>1.4247300000000001</v>
      </c>
      <c r="Q459" s="62">
        <v>0.2598936986</v>
      </c>
      <c r="R459" s="60">
        <v>0.19270399999999999</v>
      </c>
      <c r="S459" s="61">
        <v>3.1160199999999999E-2</v>
      </c>
      <c r="T459" s="61">
        <v>9.7206470000000004E-4</v>
      </c>
      <c r="U459" s="61">
        <v>1.4349099999999999</v>
      </c>
      <c r="V459" s="61">
        <v>0.41998400000000002</v>
      </c>
      <c r="W459" s="61">
        <v>1.4054800000000001</v>
      </c>
      <c r="X459" s="62">
        <v>0.17642803379999999</v>
      </c>
      <c r="Y459" s="61"/>
      <c r="Z459" s="61"/>
      <c r="AA459" s="15">
        <f>IF("na"=F459,"",F459/F458)</f>
        <v>1.5250483360620268</v>
      </c>
      <c r="AB459" s="13">
        <f>IF("na"=J459,"",J459/J458)</f>
        <v>1.2461860364686848</v>
      </c>
      <c r="AC459" s="13">
        <f>IF("na"=M459,"",M459/M458)</f>
        <v>2.3171760216872075</v>
      </c>
      <c r="AD459" s="13">
        <f>IF("na"=Q459,"",Q459/Q458)</f>
        <v>1.6693435321652588</v>
      </c>
      <c r="AE459" s="13">
        <f>IF("na"=T459,"",T459/T458)</f>
        <v>3.971224023815954</v>
      </c>
      <c r="AF459" s="13">
        <f>IF("na"=X459,"",X459/X458)</f>
        <v>1.9771110630765401</v>
      </c>
      <c r="AG459" s="13">
        <f>ROW()</f>
        <v>459</v>
      </c>
      <c r="AH459" s="63">
        <f t="shared" ref="AH459:AM462" ca="1" si="52">SUM(IF(INDIRECT(ADDRESS(ROW(),AH$40))&gt;INDIRECT(ADDRESS($AG459,AH$40)),1,0),IF(INDIRECT(ADDRESS(ROW(),AH$40))&gt;INDIRECT(ADDRESS($AG459+1,AH$40)),1,0),IF(INDIRECT(ADDRESS(ROW(),AH$40))&gt;INDIRECT(ADDRESS($AG459+2,AH$40)),1,0),IF(INDIRECT(ADDRESS(ROW(),AH$40))&gt;INDIRECT(ADDRESS($AG459+3,AH$40)),1,0))+1</f>
        <v>2</v>
      </c>
      <c r="AI459" s="63">
        <f t="shared" ca="1" si="52"/>
        <v>4</v>
      </c>
      <c r="AJ459" s="63">
        <f t="shared" ca="1" si="52"/>
        <v>2</v>
      </c>
      <c r="AK459" s="63">
        <f t="shared" ca="1" si="52"/>
        <v>4</v>
      </c>
      <c r="AL459" s="63">
        <f t="shared" ca="1" si="52"/>
        <v>3</v>
      </c>
      <c r="AM459" s="63">
        <f t="shared" ca="1" si="52"/>
        <v>4</v>
      </c>
      <c r="AO459" s="14">
        <f>IF("na"=F459,"",SQRT(F459)/SQRT(F458))</f>
        <v>1.2349284740672339</v>
      </c>
      <c r="AP459" s="14">
        <f>IF("na"=J459,"",SQRT(J459)/SQRT(J458))</f>
        <v>1.116327029355056</v>
      </c>
      <c r="AQ459" s="14">
        <f>IF("na"=M459,"",SQRT(M459)/SQRT(M458))</f>
        <v>1.5222273226056637</v>
      </c>
      <c r="AR459" s="14">
        <f>IF("na"=Q459,"",SQRT(Q459)/SQRT(Q458))</f>
        <v>1.2920307783351213</v>
      </c>
      <c r="AS459" s="14">
        <f>IF("na"=T459,"",SQRT(T459)/SQRT(T458))</f>
        <v>1.9927930208167512</v>
      </c>
      <c r="AT459" s="14">
        <f>IF("na"=X459,"",SQRT(X459)/SQRT(X458))</f>
        <v>1.4060978141923628</v>
      </c>
    </row>
    <row r="460" spans="1:46" ht="12.75" customHeight="1" x14ac:dyDescent="0.3">
      <c r="A460" s="17" t="s">
        <v>281</v>
      </c>
      <c r="B460" s="58">
        <v>0.19165199999999999</v>
      </c>
      <c r="C460" s="58">
        <v>1.3990400000000001</v>
      </c>
      <c r="D460" s="60">
        <v>0.21423400000000001</v>
      </c>
      <c r="E460" s="61">
        <v>3.2749300000000002E-2</v>
      </c>
      <c r="F460" s="61">
        <v>1.5824633E-3</v>
      </c>
      <c r="G460" s="61">
        <v>1.40845</v>
      </c>
      <c r="H460" s="61">
        <v>0.50480700000000001</v>
      </c>
      <c r="I460" s="61">
        <v>1.3754500000000001</v>
      </c>
      <c r="J460" s="62">
        <v>0.25538659530000002</v>
      </c>
      <c r="K460" s="60">
        <v>0.21432300000000001</v>
      </c>
      <c r="L460" s="61">
        <v>2.5126699999999998E-2</v>
      </c>
      <c r="M460" s="61">
        <v>1.1453252000000001E-3</v>
      </c>
      <c r="N460" s="61">
        <v>1.4070800000000001</v>
      </c>
      <c r="O460" s="61">
        <v>0.36217700000000003</v>
      </c>
      <c r="P460" s="61">
        <v>1.3870199999999999</v>
      </c>
      <c r="Q460" s="62">
        <v>0.1313166597</v>
      </c>
      <c r="R460" s="60">
        <v>0.21335100000000001</v>
      </c>
      <c r="S460" s="61">
        <v>2.0893499999999999E-2</v>
      </c>
      <c r="T460" s="61">
        <v>9.0738489999999999E-4</v>
      </c>
      <c r="U460" s="61">
        <v>1.4028799999999999</v>
      </c>
      <c r="V460" s="61">
        <v>0.28418300000000002</v>
      </c>
      <c r="W460" s="61">
        <v>1.38933</v>
      </c>
      <c r="X460" s="62">
        <v>8.0854261499999996E-2</v>
      </c>
      <c r="Y460" s="61"/>
      <c r="Z460" s="61"/>
      <c r="AA460" s="15">
        <f>IF("na"=F460,"",F460/F458)</f>
        <v>1.5966194066451378</v>
      </c>
      <c r="AB460" s="13">
        <f>IF("na"=J460,"",J460/J458)</f>
        <v>0.7328425653762779</v>
      </c>
      <c r="AC460" s="13">
        <f>IF("na"=M460,"",M460/M458)</f>
        <v>2.3315034701038537</v>
      </c>
      <c r="AD460" s="13">
        <f>IF("na"=Q460,"",Q460/Q458)</f>
        <v>0.84347030234514997</v>
      </c>
      <c r="AE460" s="13">
        <f>IF("na"=T460,"",T460/T458)</f>
        <v>3.7069844360440585</v>
      </c>
      <c r="AF460" s="13">
        <f>IF("na"=X460,"",X460/X458)</f>
        <v>0.90607967149795188</v>
      </c>
      <c r="AG460" s="13">
        <f>AG459</f>
        <v>459</v>
      </c>
      <c r="AH460" s="63">
        <f t="shared" ca="1" si="52"/>
        <v>3</v>
      </c>
      <c r="AI460" s="63">
        <f t="shared" ca="1" si="52"/>
        <v>1</v>
      </c>
      <c r="AJ460" s="63">
        <f t="shared" ca="1" si="52"/>
        <v>3</v>
      </c>
      <c r="AK460" s="63">
        <f t="shared" ca="1" si="52"/>
        <v>1</v>
      </c>
      <c r="AL460" s="63">
        <f t="shared" ca="1" si="52"/>
        <v>2</v>
      </c>
      <c r="AM460" s="63">
        <f t="shared" ca="1" si="52"/>
        <v>2</v>
      </c>
      <c r="AO460" s="14">
        <f>IF("na"=F460,"",SQRT(F460)/SQRT(F458))</f>
        <v>1.2635740606094832</v>
      </c>
      <c r="AP460" s="14">
        <f>IF("na"=J460,"",SQRT(J460)/SQRT(J458))</f>
        <v>0.85606224386797813</v>
      </c>
      <c r="AQ460" s="14">
        <f>IF("na"=M460,"",SQRT(M460)/SQRT(M458))</f>
        <v>1.5269261508350211</v>
      </c>
      <c r="AR460" s="14">
        <f>IF("na"=Q460,"",SQRT(Q460)/SQRT(Q458))</f>
        <v>0.91840639280503167</v>
      </c>
      <c r="AS460" s="14">
        <f>IF("na"=T460,"",SQRT(T460)/SQRT(T458))</f>
        <v>1.9253530678927586</v>
      </c>
      <c r="AT460" s="14">
        <f>IF("na"=X460,"",SQRT(X460)/SQRT(X458))</f>
        <v>0.95188217311700507</v>
      </c>
    </row>
    <row r="461" spans="1:46" ht="12.75" customHeight="1" x14ac:dyDescent="0.3">
      <c r="A461" s="17" t="s">
        <v>282</v>
      </c>
      <c r="B461" s="58">
        <v>0.19165199999999999</v>
      </c>
      <c r="C461" s="58">
        <v>1.3990400000000001</v>
      </c>
      <c r="D461" s="64">
        <v>0.19255800000000001</v>
      </c>
      <c r="E461" s="65">
        <v>3.1402899999999997E-2</v>
      </c>
      <c r="F461" s="66">
        <v>9.8696289999999996E-4</v>
      </c>
      <c r="G461" s="65">
        <v>1.3781000000000001</v>
      </c>
      <c r="H461" s="66">
        <v>0.54121799999999998</v>
      </c>
      <c r="I461" s="66">
        <v>1.3415299999999999</v>
      </c>
      <c r="J461" s="67">
        <v>0.29622432360000001</v>
      </c>
      <c r="K461" s="64">
        <v>0.19076000000000001</v>
      </c>
      <c r="L461" s="65">
        <v>2.2755600000000001E-2</v>
      </c>
      <c r="M461" s="66">
        <v>5.1861289999999998E-4</v>
      </c>
      <c r="N461" s="65">
        <v>1.36835</v>
      </c>
      <c r="O461" s="66">
        <v>0.385542</v>
      </c>
      <c r="P461" s="66">
        <v>1.35036</v>
      </c>
      <c r="Q461" s="67">
        <v>0.15101237610000001</v>
      </c>
      <c r="R461" s="64">
        <v>0.191441</v>
      </c>
      <c r="S461" s="65">
        <v>1.64814E-2</v>
      </c>
      <c r="T461" s="66">
        <v>2.7168100000000002E-4</v>
      </c>
      <c r="U461" s="65">
        <v>1.3665700000000001</v>
      </c>
      <c r="V461" s="66">
        <v>0.26655200000000001</v>
      </c>
      <c r="W461" s="66">
        <v>1.35765</v>
      </c>
      <c r="X461" s="67">
        <v>7.2763100799999994E-2</v>
      </c>
      <c r="Y461" s="65"/>
      <c r="Z461" s="65"/>
      <c r="AA461" s="15">
        <f>IF("na"=F461,"",F461/F458)</f>
        <v>0.9957918896310356</v>
      </c>
      <c r="AB461" s="13">
        <f>IF("na"=J461,"",J461/J458)</f>
        <v>0.85002814254549364</v>
      </c>
      <c r="AC461" s="13">
        <f>IF("na"=M461,"",M461/M458)</f>
        <v>1.0557244143328224</v>
      </c>
      <c r="AD461" s="13">
        <f>IF("na"=Q461,"",Q461/Q458)</f>
        <v>0.96997939802855426</v>
      </c>
      <c r="AE461" s="13">
        <f>IF("na"=T461,"",T461/T458)</f>
        <v>1.1099118340727137</v>
      </c>
      <c r="AF461" s="13">
        <f>IF("na"=X461,"",X461/X458)</f>
        <v>0.81540744107886454</v>
      </c>
      <c r="AG461" s="13">
        <f>AG460</f>
        <v>459</v>
      </c>
      <c r="AH461" s="63">
        <f t="shared" ca="1" si="52"/>
        <v>1</v>
      </c>
      <c r="AI461" s="63">
        <f t="shared" ca="1" si="52"/>
        <v>2</v>
      </c>
      <c r="AJ461" s="63">
        <f t="shared" ca="1" si="52"/>
        <v>1</v>
      </c>
      <c r="AK461" s="63">
        <f t="shared" ca="1" si="52"/>
        <v>2</v>
      </c>
      <c r="AL461" s="63">
        <f t="shared" ca="1" si="52"/>
        <v>1</v>
      </c>
      <c r="AM461" s="63">
        <f t="shared" ca="1" si="52"/>
        <v>1</v>
      </c>
      <c r="AO461" s="14">
        <f>IF("na"=F461,"",SQRT(F461)/SQRT(F458))</f>
        <v>0.99789372662174591</v>
      </c>
      <c r="AP461" s="14">
        <f>IF("na"=J461,"",SQRT(J461)/SQRT(J458))</f>
        <v>0.92196970804115552</v>
      </c>
      <c r="AQ461" s="14">
        <f>IF("na"=M461,"",SQRT(M461)/SQRT(M458))</f>
        <v>1.0274845080743664</v>
      </c>
      <c r="AR461" s="14">
        <f>IF("na"=Q461,"",SQRT(Q461)/SQRT(Q458))</f>
        <v>0.9848753210577238</v>
      </c>
      <c r="AS461" s="14">
        <f>IF("na"=T461,"",SQRT(T461)/SQRT(T458))</f>
        <v>1.0535235327569639</v>
      </c>
      <c r="AT461" s="14">
        <f>IF("na"=X461,"",SQRT(X461)/SQRT(X458))</f>
        <v>0.90299913680958999</v>
      </c>
    </row>
    <row r="462" spans="1:46" ht="12.75" customHeight="1" x14ac:dyDescent="0.3">
      <c r="A462" s="17" t="s">
        <v>283</v>
      </c>
      <c r="B462" s="58">
        <v>0.19165199999999999</v>
      </c>
      <c r="C462" s="58">
        <v>1.3990400000000001</v>
      </c>
      <c r="D462" s="68">
        <v>0.21401600000000001</v>
      </c>
      <c r="E462" s="13">
        <v>4.0948900000000003E-2</v>
      </c>
      <c r="F462" s="66">
        <v>2.1769608000000002E-3</v>
      </c>
      <c r="G462" s="65">
        <v>1.3875999999999999</v>
      </c>
      <c r="H462" s="66">
        <v>0.594499</v>
      </c>
      <c r="I462" s="66">
        <v>1.3538399999999999</v>
      </c>
      <c r="J462" s="67">
        <v>0.35547210099999998</v>
      </c>
      <c r="K462" s="68">
        <v>0.21357400000000001</v>
      </c>
      <c r="L462" s="13">
        <v>3.6412399999999998E-2</v>
      </c>
      <c r="M462" s="66">
        <v>1.8064368000000001E-3</v>
      </c>
      <c r="N462" s="65">
        <v>1.3838900000000001</v>
      </c>
      <c r="O462" s="66">
        <v>0.456565</v>
      </c>
      <c r="P462" s="66">
        <v>1.36467</v>
      </c>
      <c r="Q462" s="67">
        <v>0.20963289609999999</v>
      </c>
      <c r="R462" s="68">
        <v>0.210511</v>
      </c>
      <c r="S462" s="13">
        <v>3.3388300000000003E-2</v>
      </c>
      <c r="T462" s="66">
        <v>1.4704403E-3</v>
      </c>
      <c r="U462" s="65">
        <v>1.36693</v>
      </c>
      <c r="V462" s="66">
        <v>0.385046</v>
      </c>
      <c r="W462" s="66">
        <v>1.3487</v>
      </c>
      <c r="X462" s="67">
        <v>0.15079453770000001</v>
      </c>
      <c r="Y462" s="65"/>
      <c r="Z462" s="65"/>
      <c r="AA462" s="15">
        <f>IF("na"=F462,"",F462/F458)</f>
        <v>2.1964350521024563</v>
      </c>
      <c r="AB462" s="13">
        <f>IF("na"=J462,"",J462/J458)</f>
        <v>1.0200421291122297</v>
      </c>
      <c r="AC462" s="13">
        <f>IF("na"=M462,"",M462/M458)</f>
        <v>3.6773081284890101</v>
      </c>
      <c r="AD462" s="13">
        <f>IF("na"=Q462,"",Q462/Q458)</f>
        <v>1.3465094425864108</v>
      </c>
      <c r="AE462" s="13">
        <f>IF("na"=T462,"",T462/T458)</f>
        <v>6.0072625257836627</v>
      </c>
      <c r="AF462" s="13">
        <f>IF("na"=X462,"",X462/X458)</f>
        <v>1.6898536038561374</v>
      </c>
      <c r="AG462" s="13">
        <f>AG461</f>
        <v>459</v>
      </c>
      <c r="AH462" s="63">
        <f t="shared" ca="1" si="52"/>
        <v>4</v>
      </c>
      <c r="AI462" s="63">
        <f t="shared" ca="1" si="52"/>
        <v>3</v>
      </c>
      <c r="AJ462" s="63">
        <f t="shared" ca="1" si="52"/>
        <v>4</v>
      </c>
      <c r="AK462" s="63">
        <f t="shared" ca="1" si="52"/>
        <v>3</v>
      </c>
      <c r="AL462" s="63">
        <f t="shared" ca="1" si="52"/>
        <v>4</v>
      </c>
      <c r="AM462" s="63">
        <f t="shared" ca="1" si="52"/>
        <v>3</v>
      </c>
      <c r="AO462" s="14">
        <f>IF("na"=F462,"",SQRT(F462)/SQRT(F458))</f>
        <v>1.4820374664975433</v>
      </c>
      <c r="AP462" s="14">
        <f>IF("na"=J462,"",SQRT(J462)/SQRT(J458))</f>
        <v>1.0099713506393286</v>
      </c>
      <c r="AQ462" s="14">
        <f>IF("na"=M462,"",SQRT(M462)/SQRT(M458))</f>
        <v>1.917630863458609</v>
      </c>
      <c r="AR462" s="14">
        <f>IF("na"=Q462,"",SQRT(Q462)/SQRT(Q458))</f>
        <v>1.1603919349023464</v>
      </c>
      <c r="AS462" s="14">
        <f>IF("na"=T462,"",SQRT(T462)/SQRT(T458))</f>
        <v>2.4509717513230669</v>
      </c>
      <c r="AT462" s="14">
        <f>IF("na"=X462,"",SQRT(X462)/SQRT(X458))</f>
        <v>1.2999436925713888</v>
      </c>
    </row>
    <row r="463" spans="1:46" ht="12.75" customHeight="1" x14ac:dyDescent="0.3">
      <c r="B463" s="69"/>
      <c r="C463" s="69"/>
      <c r="D463" s="13"/>
      <c r="E463" s="13"/>
      <c r="F463" s="13"/>
      <c r="G463" s="13"/>
      <c r="H463" s="13"/>
      <c r="I463" s="13"/>
      <c r="J463" s="13"/>
      <c r="K463" s="13"/>
      <c r="L463" s="13"/>
    </row>
    <row r="464" spans="1:46" ht="12.75" customHeight="1" x14ac:dyDescent="0.3">
      <c r="A464" s="17"/>
      <c r="B464" s="17"/>
      <c r="C464" s="17"/>
      <c r="D464" s="6" t="s">
        <v>348</v>
      </c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17"/>
      <c r="Z464" s="17"/>
      <c r="AA464" s="51"/>
      <c r="AB464" s="52"/>
      <c r="AC464" s="52"/>
      <c r="AD464" s="52"/>
      <c r="AE464" s="52"/>
      <c r="AF464" s="52"/>
      <c r="AG464" s="52"/>
      <c r="AH464" s="53"/>
      <c r="AI464" s="53"/>
      <c r="AJ464" s="53"/>
      <c r="AK464" s="53"/>
      <c r="AL464" s="53"/>
      <c r="AM464" s="53"/>
      <c r="AO464" s="52"/>
      <c r="AQ464" s="52"/>
      <c r="AR464" s="52"/>
      <c r="AS464" s="52"/>
      <c r="AT464" s="52"/>
    </row>
    <row r="465" spans="1:46" ht="12.75" customHeight="1" x14ac:dyDescent="0.3">
      <c r="B465" s="54" t="s">
        <v>293</v>
      </c>
      <c r="C465" s="54" t="s">
        <v>293</v>
      </c>
      <c r="D465" s="1">
        <v>7</v>
      </c>
      <c r="E465" s="1"/>
      <c r="F465" s="1"/>
      <c r="G465" s="1"/>
      <c r="H465" s="1"/>
      <c r="I465" s="1"/>
      <c r="J465" s="1"/>
      <c r="K465" s="1">
        <v>15</v>
      </c>
      <c r="L465" s="1"/>
      <c r="M465" s="1"/>
      <c r="N465" s="1"/>
      <c r="O465" s="1"/>
      <c r="P465" s="1"/>
      <c r="Q465" s="1"/>
      <c r="R465" s="1">
        <v>30</v>
      </c>
      <c r="S465" s="1"/>
      <c r="T465" s="1"/>
      <c r="U465" s="1"/>
      <c r="V465" s="1"/>
      <c r="W465" s="1"/>
      <c r="X465" s="1"/>
      <c r="Y465" s="55"/>
      <c r="Z465" s="55"/>
    </row>
    <row r="466" spans="1:46" ht="12.75" customHeight="1" x14ac:dyDescent="0.3">
      <c r="B466" s="56" t="s">
        <v>284</v>
      </c>
      <c r="C466" s="56" t="s">
        <v>294</v>
      </c>
      <c r="D466" s="57" t="s">
        <v>284</v>
      </c>
      <c r="E466" s="58" t="s">
        <v>287</v>
      </c>
      <c r="F466" s="58" t="s">
        <v>295</v>
      </c>
      <c r="G466" s="58" t="s">
        <v>296</v>
      </c>
      <c r="H466" s="58" t="s">
        <v>297</v>
      </c>
      <c r="I466" s="58" t="s">
        <v>298</v>
      </c>
      <c r="J466" s="59" t="s">
        <v>299</v>
      </c>
      <c r="K466" s="57" t="s">
        <v>284</v>
      </c>
      <c r="L466" s="58" t="s">
        <v>287</v>
      </c>
      <c r="M466" s="58" t="s">
        <v>295</v>
      </c>
      <c r="N466" s="58" t="s">
        <v>296</v>
      </c>
      <c r="O466" s="58" t="s">
        <v>297</v>
      </c>
      <c r="P466" s="58" t="s">
        <v>298</v>
      </c>
      <c r="Q466" s="59" t="s">
        <v>299</v>
      </c>
      <c r="R466" s="57" t="s">
        <v>284</v>
      </c>
      <c r="S466" s="58" t="s">
        <v>287</v>
      </c>
      <c r="T466" s="58" t="s">
        <v>295</v>
      </c>
      <c r="U466" s="58" t="s">
        <v>296</v>
      </c>
      <c r="V466" s="58" t="s">
        <v>297</v>
      </c>
      <c r="W466" s="58" t="s">
        <v>298</v>
      </c>
      <c r="X466" s="59" t="s">
        <v>299</v>
      </c>
      <c r="Y466" s="58"/>
      <c r="Z466" s="58"/>
    </row>
    <row r="467" spans="1:46" ht="12.75" customHeight="1" x14ac:dyDescent="0.3">
      <c r="A467" s="17" t="s">
        <v>300</v>
      </c>
      <c r="B467" s="58">
        <v>0.19723499999999999</v>
      </c>
      <c r="C467" s="58">
        <v>1.0495000000000001</v>
      </c>
      <c r="D467" s="60">
        <v>0.19583200000000001</v>
      </c>
      <c r="E467" s="61">
        <v>2.7010599999999999E-2</v>
      </c>
      <c r="F467" s="61">
        <v>7.3154090000000001E-4</v>
      </c>
      <c r="G467" s="61">
        <v>1.1453100000000001</v>
      </c>
      <c r="H467" s="61">
        <v>0.47403800000000001</v>
      </c>
      <c r="I467" s="61">
        <v>1.0404199999999999</v>
      </c>
      <c r="J467" s="62">
        <v>0.22479447180000001</v>
      </c>
      <c r="K467" s="60">
        <v>0.19758500000000001</v>
      </c>
      <c r="L467" s="61">
        <v>1.8870100000000001E-2</v>
      </c>
      <c r="M467" s="61">
        <v>3.5620310000000001E-4</v>
      </c>
      <c r="N467" s="61">
        <v>1.0786</v>
      </c>
      <c r="O467" s="61">
        <v>0.24198800000000001</v>
      </c>
      <c r="P467" s="61">
        <v>1.04399</v>
      </c>
      <c r="Q467" s="62">
        <v>5.8588552199999998E-2</v>
      </c>
      <c r="R467" s="60">
        <v>0.19783000000000001</v>
      </c>
      <c r="S467" s="61">
        <v>1.34748E-2</v>
      </c>
      <c r="T467" s="61">
        <v>1.8192419999999999E-4</v>
      </c>
      <c r="U467" s="61">
        <v>1.06358</v>
      </c>
      <c r="V467" s="61">
        <v>0.17508899999999999</v>
      </c>
      <c r="W467" s="61">
        <v>1.0441800000000001</v>
      </c>
      <c r="X467" s="62">
        <v>3.0684460300000001E-2</v>
      </c>
      <c r="Y467" s="61"/>
      <c r="Z467" s="61"/>
      <c r="AH467" s="63"/>
      <c r="AI467" s="63"/>
    </row>
    <row r="468" spans="1:46" ht="12.75" customHeight="1" x14ac:dyDescent="0.3">
      <c r="A468" s="17" t="s">
        <v>354</v>
      </c>
      <c r="B468" s="58">
        <v>0.19723499999999999</v>
      </c>
      <c r="C468" s="58">
        <v>1.0495000000000001</v>
      </c>
      <c r="D468" s="60">
        <v>0.19819500000000001</v>
      </c>
      <c r="E468" s="61">
        <v>2.7364800000000002E-2</v>
      </c>
      <c r="F468" s="61">
        <v>7.4975379999999998E-4</v>
      </c>
      <c r="G468" s="61">
        <v>1.1304799999999999</v>
      </c>
      <c r="H468" s="61">
        <v>0.46656999999999998</v>
      </c>
      <c r="I468" s="61">
        <v>1.0315399999999999</v>
      </c>
      <c r="J468" s="62">
        <v>0.21801012650000001</v>
      </c>
      <c r="K468" s="60">
        <v>0.19686999999999999</v>
      </c>
      <c r="L468" s="61">
        <v>1.9413400000000001E-2</v>
      </c>
      <c r="M468" s="61">
        <v>3.770132E-4</v>
      </c>
      <c r="N468" s="61">
        <v>1.0750200000000001</v>
      </c>
      <c r="O468" s="61">
        <v>0.26088099999999997</v>
      </c>
      <c r="P468" s="61">
        <v>1.0325500000000001</v>
      </c>
      <c r="Q468" s="62">
        <v>6.8346198600000005E-2</v>
      </c>
      <c r="R468" s="60">
        <v>0.19741500000000001</v>
      </c>
      <c r="S468" s="61">
        <v>1.47371E-2</v>
      </c>
      <c r="T468" s="61">
        <v>2.1721450000000001E-4</v>
      </c>
      <c r="U468" s="61">
        <v>1.0623100000000001</v>
      </c>
      <c r="V468" s="61">
        <v>0.18008099999999999</v>
      </c>
      <c r="W468" s="61">
        <v>1.04267</v>
      </c>
      <c r="X468" s="62">
        <v>3.2475815399999997E-2</v>
      </c>
      <c r="Y468" s="61"/>
      <c r="Z468" s="61"/>
      <c r="AA468" s="15">
        <f>IF("na"=F468,"",F468/F467)</f>
        <v>1.0248966257389025</v>
      </c>
      <c r="AB468" s="13">
        <f>IF("na"=J468,"",J468/J467)</f>
        <v>0.96981978584403961</v>
      </c>
      <c r="AC468" s="13">
        <f>IF("na"=M468,"",M468/M467)</f>
        <v>1.0584220069954473</v>
      </c>
      <c r="AD468" s="13">
        <f>IF("na"=Q468,"",Q468/Q467)</f>
        <v>1.1665452726445766</v>
      </c>
      <c r="AE468" s="13">
        <f>IF("na"=T468,"",T468/T467)</f>
        <v>1.1939835381988764</v>
      </c>
      <c r="AF468" s="13">
        <f>IF("na"=X468,"",X468/X467)</f>
        <v>1.0583798796682762</v>
      </c>
      <c r="AG468" s="13">
        <f>ROW()</f>
        <v>468</v>
      </c>
      <c r="AH468" s="63">
        <f t="shared" ref="AH468:AM471" ca="1" si="53">SUM(IF(INDIRECT(ADDRESS(ROW(),AH$40))&gt;INDIRECT(ADDRESS($AG468,AH$40)),1,0),IF(INDIRECT(ADDRESS(ROW(),AH$40))&gt;INDIRECT(ADDRESS($AG468+1,AH$40)),1,0),IF(INDIRECT(ADDRESS(ROW(),AH$40))&gt;INDIRECT(ADDRESS($AG468+2,AH$40)),1,0),IF(INDIRECT(ADDRESS(ROW(),AH$40))&gt;INDIRECT(ADDRESS($AG468+3,AH$40)),1,0))+1</f>
        <v>3</v>
      </c>
      <c r="AI468" s="63">
        <f t="shared" ca="1" si="53"/>
        <v>2</v>
      </c>
      <c r="AJ468" s="63">
        <f t="shared" ca="1" si="53"/>
        <v>2</v>
      </c>
      <c r="AK468" s="63">
        <f t="shared" ca="1" si="53"/>
        <v>2</v>
      </c>
      <c r="AL468" s="63">
        <f t="shared" ca="1" si="53"/>
        <v>2</v>
      </c>
      <c r="AM468" s="63">
        <f t="shared" ca="1" si="53"/>
        <v>3</v>
      </c>
      <c r="AO468" s="14">
        <f>IF("na"=F468,"",SQRT(F468)/SQRT(F467))</f>
        <v>1.0123717823699467</v>
      </c>
      <c r="AP468" s="14">
        <f>IF("na"=J468,"",SQRT(J468)/SQRT(J467))</f>
        <v>0.98479428605371166</v>
      </c>
      <c r="AQ468" s="14">
        <f>IF("na"=M468,"",SQRT(M468)/SQRT(M467))</f>
        <v>1.0287963875303252</v>
      </c>
      <c r="AR468" s="14">
        <f>IF("na"=Q468,"",SQRT(Q468)/SQRT(Q467))</f>
        <v>1.0800672537599576</v>
      </c>
      <c r="AS468" s="14">
        <f>IF("na"=T468,"",SQRT(T468)/SQRT(T467))</f>
        <v>1.0926955377409007</v>
      </c>
      <c r="AT468" s="14">
        <f>IF("na"=X468,"",SQRT(X468)/SQRT(X467))</f>
        <v>1.0287759132426635</v>
      </c>
    </row>
    <row r="469" spans="1:46" ht="12.75" customHeight="1" x14ac:dyDescent="0.3">
      <c r="A469" s="17" t="s">
        <v>281</v>
      </c>
      <c r="B469" s="58">
        <v>0.19723499999999999</v>
      </c>
      <c r="C469" s="58">
        <v>1.0495000000000001</v>
      </c>
      <c r="D469" s="60">
        <v>0.20272599999999999</v>
      </c>
      <c r="E469" s="61">
        <v>2.6773399999999999E-2</v>
      </c>
      <c r="F469" s="61">
        <v>7.4696590000000002E-4</v>
      </c>
      <c r="G469" s="61">
        <v>1.1431199999999999</v>
      </c>
      <c r="H469" s="61">
        <v>0.46998400000000001</v>
      </c>
      <c r="I469" s="61">
        <v>1.0427200000000001</v>
      </c>
      <c r="J469" s="62">
        <v>0.22093092859999999</v>
      </c>
      <c r="K469" s="60">
        <v>0.203486</v>
      </c>
      <c r="L469" s="61">
        <v>1.93598E-2</v>
      </c>
      <c r="M469" s="61">
        <v>4.1387679999999998E-4</v>
      </c>
      <c r="N469" s="61">
        <v>1.0743400000000001</v>
      </c>
      <c r="O469" s="61">
        <v>0.26900000000000002</v>
      </c>
      <c r="P469" s="61">
        <v>1.03081</v>
      </c>
      <c r="Q469" s="62">
        <v>7.2710316100000005E-2</v>
      </c>
      <c r="R469" s="60">
        <v>0.20316600000000001</v>
      </c>
      <c r="S469" s="61">
        <v>1.38371E-2</v>
      </c>
      <c r="T469" s="61">
        <v>2.2664199999999999E-4</v>
      </c>
      <c r="U469" s="61">
        <v>1.0515099999999999</v>
      </c>
      <c r="V469" s="61">
        <v>0.16619700000000001</v>
      </c>
      <c r="W469" s="61">
        <v>1.0320400000000001</v>
      </c>
      <c r="X469" s="62">
        <v>2.7926294399999999E-2</v>
      </c>
      <c r="Y469" s="61"/>
      <c r="Z469" s="61"/>
      <c r="AA469" s="15">
        <f>IF("na"=F469,"",F469/F467)</f>
        <v>1.0210856289785029</v>
      </c>
      <c r="AB469" s="13">
        <f>IF("na"=J469,"",J469/J467)</f>
        <v>0.98281299727229321</v>
      </c>
      <c r="AC469" s="13">
        <f>IF("na"=M469,"",M469/M467)</f>
        <v>1.1619124033451702</v>
      </c>
      <c r="AD469" s="13">
        <f>IF("na"=Q469,"",Q469/Q467)</f>
        <v>1.2410328190359345</v>
      </c>
      <c r="AE469" s="13">
        <f>IF("na"=T469,"",T469/T467)</f>
        <v>1.2458045713544432</v>
      </c>
      <c r="AF469" s="13">
        <f>IF("na"=X469,"",X469/X467)</f>
        <v>0.91011196309032028</v>
      </c>
      <c r="AG469" s="13">
        <f>AG468</f>
        <v>468</v>
      </c>
      <c r="AH469" s="63">
        <f t="shared" ca="1" si="53"/>
        <v>2</v>
      </c>
      <c r="AI469" s="63">
        <f t="shared" ca="1" si="53"/>
        <v>3</v>
      </c>
      <c r="AJ469" s="63">
        <f t="shared" ca="1" si="53"/>
        <v>3</v>
      </c>
      <c r="AK469" s="63">
        <f t="shared" ca="1" si="53"/>
        <v>3</v>
      </c>
      <c r="AL469" s="63">
        <f t="shared" ca="1" si="53"/>
        <v>3</v>
      </c>
      <c r="AM469" s="63">
        <f t="shared" ca="1" si="53"/>
        <v>1</v>
      </c>
      <c r="AO469" s="14">
        <f>IF("na"=F469,"",SQRT(F469)/SQRT(F467))</f>
        <v>1.0104878173330458</v>
      </c>
      <c r="AP469" s="14">
        <f>IF("na"=J469,"",SQRT(J469)/SQRT(J467))</f>
        <v>0.99136925374569351</v>
      </c>
      <c r="AQ469" s="14">
        <f>IF("na"=M469,"",SQRT(M469)/SQRT(M467))</f>
        <v>1.0779204067764792</v>
      </c>
      <c r="AR469" s="14">
        <f>IF("na"=Q469,"",SQRT(Q469)/SQRT(Q467))</f>
        <v>1.1140165254770391</v>
      </c>
      <c r="AS469" s="14">
        <f>IF("na"=T469,"",SQRT(T469)/SQRT(T467))</f>
        <v>1.1161561590362001</v>
      </c>
      <c r="AT469" s="14">
        <f>IF("na"=X469,"",SQRT(X469)/SQRT(X467))</f>
        <v>0.95399788421689924</v>
      </c>
    </row>
    <row r="470" spans="1:46" ht="12.75" customHeight="1" x14ac:dyDescent="0.3">
      <c r="A470" s="17" t="s">
        <v>282</v>
      </c>
      <c r="B470" s="58">
        <v>0.19723499999999999</v>
      </c>
      <c r="C470" s="58">
        <v>1.0495000000000001</v>
      </c>
      <c r="D470" s="64">
        <v>0.19789300000000001</v>
      </c>
      <c r="E470" s="65">
        <v>2.72307E-2</v>
      </c>
      <c r="F470" s="66">
        <v>7.4194389999999999E-4</v>
      </c>
      <c r="G470" s="65">
        <v>1.11727</v>
      </c>
      <c r="H470" s="66">
        <v>0.39745799999999998</v>
      </c>
      <c r="I470" s="66">
        <v>1.0370600000000001</v>
      </c>
      <c r="J470" s="67">
        <v>0.1581276153</v>
      </c>
      <c r="K470" s="64">
        <v>0.198987</v>
      </c>
      <c r="L470" s="65">
        <v>1.8291000000000002E-2</v>
      </c>
      <c r="M470" s="66">
        <v>3.3763009999999998E-4</v>
      </c>
      <c r="N470" s="65">
        <v>1.08114</v>
      </c>
      <c r="O470" s="66">
        <v>0.25035400000000002</v>
      </c>
      <c r="P470" s="66">
        <v>1.04193</v>
      </c>
      <c r="Q470" s="67">
        <v>6.2734430199999996E-2</v>
      </c>
      <c r="R470" s="64">
        <v>0.198159</v>
      </c>
      <c r="S470" s="65">
        <v>1.37032E-2</v>
      </c>
      <c r="T470" s="66">
        <v>1.886313E-4</v>
      </c>
      <c r="U470" s="65">
        <v>1.0630200000000001</v>
      </c>
      <c r="V470" s="66">
        <v>0.16999900000000001</v>
      </c>
      <c r="W470" s="66">
        <v>1.0456399999999999</v>
      </c>
      <c r="X470" s="67">
        <v>2.89145596E-2</v>
      </c>
      <c r="Y470" s="65"/>
      <c r="Z470" s="65"/>
      <c r="AA470" s="15">
        <f>IF("na"=F470,"",F470/F467)</f>
        <v>1.014220667634578</v>
      </c>
      <c r="AB470" s="13">
        <f>IF("na"=J470,"",J470/J467)</f>
        <v>0.70343195735118602</v>
      </c>
      <c r="AC470" s="13">
        <f>IF("na"=M470,"",M470/M467)</f>
        <v>0.94785839876182987</v>
      </c>
      <c r="AD470" s="13">
        <f>IF("na"=Q470,"",Q470/Q467)</f>
        <v>1.0707625951542117</v>
      </c>
      <c r="AE470" s="13">
        <f>IF("na"=T470,"",T470/T467)</f>
        <v>1.0368675525301196</v>
      </c>
      <c r="AF470" s="13">
        <f>IF("na"=X470,"",X470/X467)</f>
        <v>0.94231931464018615</v>
      </c>
      <c r="AG470" s="13">
        <f>AG469</f>
        <v>468</v>
      </c>
      <c r="AH470" s="63">
        <f t="shared" ca="1" si="53"/>
        <v>1</v>
      </c>
      <c r="AI470" s="63">
        <f t="shared" ca="1" si="53"/>
        <v>1</v>
      </c>
      <c r="AJ470" s="63">
        <f t="shared" ca="1" si="53"/>
        <v>1</v>
      </c>
      <c r="AK470" s="63">
        <f t="shared" ca="1" si="53"/>
        <v>1</v>
      </c>
      <c r="AL470" s="63">
        <f t="shared" ca="1" si="53"/>
        <v>1</v>
      </c>
      <c r="AM470" s="63">
        <f t="shared" ca="1" si="53"/>
        <v>2</v>
      </c>
      <c r="AO470" s="14">
        <f>IF("na"=F470,"",SQRT(F470)/SQRT(F467))</f>
        <v>1.0070852335500595</v>
      </c>
      <c r="AP470" s="14">
        <f>IF("na"=J470,"",SQRT(J470)/SQRT(J467))</f>
        <v>0.83870850559129673</v>
      </c>
      <c r="AQ470" s="14">
        <f>IF("na"=M470,"",SQRT(M470)/SQRT(M467))</f>
        <v>0.97358019636896365</v>
      </c>
      <c r="AR470" s="14">
        <f>IF("na"=Q470,"",SQRT(Q470)/SQRT(Q467))</f>
        <v>1.0347765919048477</v>
      </c>
      <c r="AS470" s="14">
        <f>IF("na"=T470,"",SQRT(T470)/SQRT(T467))</f>
        <v>1.0182669357934193</v>
      </c>
      <c r="AT470" s="14">
        <f>IF("na"=X470,"",SQRT(X470)/SQRT(X467))</f>
        <v>0.97073132979222743</v>
      </c>
    </row>
    <row r="471" spans="1:46" ht="12.75" customHeight="1" x14ac:dyDescent="0.3">
      <c r="A471" s="17" t="s">
        <v>283</v>
      </c>
      <c r="B471" s="58">
        <v>0.19723499999999999</v>
      </c>
      <c r="C471" s="58">
        <v>1.0495000000000001</v>
      </c>
      <c r="D471" s="68">
        <v>0.20372000000000001</v>
      </c>
      <c r="E471" s="13">
        <v>2.73184E-2</v>
      </c>
      <c r="F471" s="66">
        <v>7.8835009999999998E-4</v>
      </c>
      <c r="G471" s="65">
        <v>1.1516900000000001</v>
      </c>
      <c r="H471" s="66">
        <v>0.56219699999999995</v>
      </c>
      <c r="I471" s="66">
        <v>1.03769</v>
      </c>
      <c r="J471" s="67">
        <v>0.31620494290000001</v>
      </c>
      <c r="K471" s="68">
        <v>0.203541</v>
      </c>
      <c r="L471" s="13">
        <v>1.9603800000000001E-2</v>
      </c>
      <c r="M471" s="66">
        <v>4.2407449999999999E-4</v>
      </c>
      <c r="N471" s="65">
        <v>1.11036</v>
      </c>
      <c r="O471" s="66">
        <v>0.30019200000000001</v>
      </c>
      <c r="P471" s="66">
        <v>1.05497</v>
      </c>
      <c r="Q471" s="67">
        <v>9.0145157700000006E-2</v>
      </c>
      <c r="R471" s="68">
        <v>0.20280200000000001</v>
      </c>
      <c r="S471" s="13">
        <v>1.46149E-2</v>
      </c>
      <c r="T471" s="66">
        <v>2.445867E-4</v>
      </c>
      <c r="U471" s="65">
        <v>1.0928199999999999</v>
      </c>
      <c r="V471" s="66">
        <v>0.190112</v>
      </c>
      <c r="W471" s="66">
        <v>1.0668800000000001</v>
      </c>
      <c r="X471" s="67">
        <v>3.6444636900000001E-2</v>
      </c>
      <c r="Y471" s="65"/>
      <c r="Z471" s="65"/>
      <c r="AA471" s="15">
        <f>IF("na"=F471,"",F471/F467)</f>
        <v>1.0776569020269406</v>
      </c>
      <c r="AB471" s="13">
        <f>IF("na"=J471,"",J471/J467)</f>
        <v>1.4066402094679982</v>
      </c>
      <c r="AC471" s="13">
        <f>IF("na"=M471,"",M471/M467)</f>
        <v>1.1905412951206769</v>
      </c>
      <c r="AD471" s="13">
        <f>IF("na"=Q471,"",Q471/Q467)</f>
        <v>1.5386138471604016</v>
      </c>
      <c r="AE471" s="13">
        <f>IF("na"=T471,"",T471/T467)</f>
        <v>1.3444429053418951</v>
      </c>
      <c r="AF471" s="13">
        <f>IF("na"=X471,"",X471/X467)</f>
        <v>1.1877229237106706</v>
      </c>
      <c r="AG471" s="13">
        <f>AG470</f>
        <v>468</v>
      </c>
      <c r="AH471" s="63">
        <f t="shared" ca="1" si="53"/>
        <v>4</v>
      </c>
      <c r="AI471" s="63">
        <f t="shared" ca="1" si="53"/>
        <v>4</v>
      </c>
      <c r="AJ471" s="63">
        <f t="shared" ca="1" si="53"/>
        <v>4</v>
      </c>
      <c r="AK471" s="63">
        <f t="shared" ca="1" si="53"/>
        <v>4</v>
      </c>
      <c r="AL471" s="63">
        <f t="shared" ca="1" si="53"/>
        <v>4</v>
      </c>
      <c r="AM471" s="63">
        <f t="shared" ca="1" si="53"/>
        <v>4</v>
      </c>
      <c r="AO471" s="14">
        <f>IF("na"=F471,"",SQRT(F471)/SQRT(F467))</f>
        <v>1.0381025488972371</v>
      </c>
      <c r="AP471" s="14">
        <f>IF("na"=J471,"",SQRT(J471)/SQRT(J467))</f>
        <v>1.1860186379092017</v>
      </c>
      <c r="AQ471" s="14">
        <f>IF("na"=M471,"",SQRT(M471)/SQRT(M467))</f>
        <v>1.091119285468219</v>
      </c>
      <c r="AR471" s="14">
        <f>IF("na"=Q471,"",SQRT(Q471)/SQRT(Q467))</f>
        <v>1.2404087419719361</v>
      </c>
      <c r="AS471" s="14">
        <f>IF("na"=T471,"",SQRT(T471)/SQRT(T467))</f>
        <v>1.1595011450369057</v>
      </c>
      <c r="AT471" s="14">
        <f>IF("na"=X471,"",SQRT(X471)/SQRT(X467))</f>
        <v>1.0898270154986389</v>
      </c>
    </row>
    <row r="473" spans="1:46" ht="12.75" customHeight="1" x14ac:dyDescent="0.3">
      <c r="A473" s="17"/>
      <c r="B473" s="17"/>
      <c r="C473" s="17"/>
      <c r="D473" s="6" t="s">
        <v>349</v>
      </c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17"/>
      <c r="Z473" s="17"/>
      <c r="AA473" s="51"/>
      <c r="AB473" s="52"/>
      <c r="AC473" s="52"/>
      <c r="AD473" s="52"/>
      <c r="AE473" s="52"/>
      <c r="AF473" s="52"/>
      <c r="AG473" s="52"/>
      <c r="AH473" s="53"/>
      <c r="AI473" s="53"/>
      <c r="AJ473" s="53"/>
      <c r="AK473" s="53"/>
      <c r="AL473" s="53"/>
      <c r="AM473" s="53"/>
      <c r="AO473" s="52"/>
    </row>
    <row r="474" spans="1:46" ht="12.75" customHeight="1" x14ac:dyDescent="0.3">
      <c r="B474" s="54" t="s">
        <v>293</v>
      </c>
      <c r="C474" s="54" t="s">
        <v>293</v>
      </c>
      <c r="D474" s="1">
        <v>7</v>
      </c>
      <c r="E474" s="1"/>
      <c r="F474" s="1"/>
      <c r="G474" s="1"/>
      <c r="H474" s="1"/>
      <c r="I474" s="1"/>
      <c r="J474" s="1"/>
      <c r="K474" s="1">
        <v>15</v>
      </c>
      <c r="L474" s="1"/>
      <c r="M474" s="1"/>
      <c r="N474" s="1"/>
      <c r="O474" s="1"/>
      <c r="P474" s="1"/>
      <c r="Q474" s="1"/>
      <c r="R474" s="1">
        <v>30</v>
      </c>
      <c r="S474" s="1"/>
      <c r="T474" s="1"/>
      <c r="U474" s="1"/>
      <c r="V474" s="1"/>
      <c r="W474" s="1"/>
      <c r="X474" s="1"/>
      <c r="Y474" s="55"/>
      <c r="Z474" s="55"/>
    </row>
    <row r="475" spans="1:46" ht="12.75" customHeight="1" x14ac:dyDescent="0.3">
      <c r="B475" s="56" t="s">
        <v>284</v>
      </c>
      <c r="C475" s="56" t="s">
        <v>294</v>
      </c>
      <c r="D475" s="57" t="s">
        <v>284</v>
      </c>
      <c r="E475" s="58" t="s">
        <v>287</v>
      </c>
      <c r="F475" s="58" t="s">
        <v>295</v>
      </c>
      <c r="G475" s="58" t="s">
        <v>296</v>
      </c>
      <c r="H475" s="58" t="s">
        <v>297</v>
      </c>
      <c r="I475" s="58" t="s">
        <v>298</v>
      </c>
      <c r="J475" s="59" t="s">
        <v>299</v>
      </c>
      <c r="K475" s="57" t="s">
        <v>284</v>
      </c>
      <c r="L475" s="58" t="s">
        <v>287</v>
      </c>
      <c r="M475" s="58" t="s">
        <v>295</v>
      </c>
      <c r="N475" s="58" t="s">
        <v>296</v>
      </c>
      <c r="O475" s="58" t="s">
        <v>297</v>
      </c>
      <c r="P475" s="58" t="s">
        <v>298</v>
      </c>
      <c r="Q475" s="59" t="s">
        <v>299</v>
      </c>
      <c r="R475" s="57" t="s">
        <v>284</v>
      </c>
      <c r="S475" s="58" t="s">
        <v>287</v>
      </c>
      <c r="T475" s="58" t="s">
        <v>295</v>
      </c>
      <c r="U475" s="58" t="s">
        <v>296</v>
      </c>
      <c r="V475" s="58" t="s">
        <v>297</v>
      </c>
      <c r="W475" s="58" t="s">
        <v>298</v>
      </c>
      <c r="X475" s="59" t="s">
        <v>299</v>
      </c>
      <c r="Y475" s="58"/>
      <c r="Z475" s="58"/>
    </row>
    <row r="476" spans="1:46" ht="12.75" customHeight="1" x14ac:dyDescent="0.3">
      <c r="A476" s="17" t="s">
        <v>300</v>
      </c>
      <c r="B476" s="58">
        <v>5.2009E-2</v>
      </c>
      <c r="C476" s="58">
        <v>0.89753300000000003</v>
      </c>
      <c r="D476" s="60">
        <v>5.2461000000000001E-2</v>
      </c>
      <c r="E476" s="61">
        <v>1.8197399999999999E-2</v>
      </c>
      <c r="F476" s="61">
        <v>3.3134959999999998E-4</v>
      </c>
      <c r="G476" s="61">
        <v>1.19207</v>
      </c>
      <c r="H476" s="61">
        <v>1.0282899999999999</v>
      </c>
      <c r="I476" s="61">
        <v>0.89910100000000004</v>
      </c>
      <c r="J476" s="62">
        <v>1.0573827827</v>
      </c>
      <c r="K476" s="60">
        <v>5.2599899999999998E-2</v>
      </c>
      <c r="L476" s="61">
        <v>1.27671E-2</v>
      </c>
      <c r="M476" s="61">
        <v>1.633479E-4</v>
      </c>
      <c r="N476" s="61">
        <v>1.0694399999999999</v>
      </c>
      <c r="O476" s="61">
        <v>0.66395999999999999</v>
      </c>
      <c r="P476" s="61">
        <v>0.91257200000000005</v>
      </c>
      <c r="Q476" s="62">
        <v>0.4410690531</v>
      </c>
      <c r="R476" s="60">
        <v>5.1572899999999998E-2</v>
      </c>
      <c r="S476" s="61">
        <v>9.0466399999999999E-3</v>
      </c>
      <c r="T476" s="61">
        <v>8.2031699999999996E-5</v>
      </c>
      <c r="U476" s="61">
        <v>0.96516000000000002</v>
      </c>
      <c r="V476" s="61">
        <v>0.38639000000000001</v>
      </c>
      <c r="W476" s="61">
        <v>0.88514300000000001</v>
      </c>
      <c r="X476" s="62">
        <v>0.14945074420000001</v>
      </c>
      <c r="Y476" s="61"/>
      <c r="Z476" s="61"/>
      <c r="AH476" s="63"/>
      <c r="AI476" s="63"/>
    </row>
    <row r="477" spans="1:46" ht="12.75" customHeight="1" x14ac:dyDescent="0.3">
      <c r="A477" s="17" t="s">
        <v>354</v>
      </c>
      <c r="B477" s="58">
        <v>5.2009E-2</v>
      </c>
      <c r="C477" s="58">
        <v>0.89753300000000003</v>
      </c>
      <c r="D477" s="60">
        <v>5.34841E-2</v>
      </c>
      <c r="E477" s="61">
        <v>2.2721999999999999E-2</v>
      </c>
      <c r="F477" s="61">
        <v>5.184651E-4</v>
      </c>
      <c r="G477" s="61">
        <v>1.19231</v>
      </c>
      <c r="H477" s="61">
        <v>1.16384</v>
      </c>
      <c r="I477" s="61">
        <v>0.877718</v>
      </c>
      <c r="J477" s="62">
        <v>1.3549161798</v>
      </c>
      <c r="K477" s="60">
        <v>5.3694899999999997E-2</v>
      </c>
      <c r="L477" s="61">
        <v>2.10114E-2</v>
      </c>
      <c r="M477" s="61">
        <v>4.443211E-4</v>
      </c>
      <c r="N477" s="61">
        <v>1.15605</v>
      </c>
      <c r="O477" s="61">
        <v>1.1942699999999999</v>
      </c>
      <c r="P477" s="61">
        <v>0.88009499999999996</v>
      </c>
      <c r="Q477" s="62">
        <v>1.4265849167</v>
      </c>
      <c r="R477" s="60">
        <v>5.3124499999999998E-2</v>
      </c>
      <c r="S477" s="61">
        <v>1.8912499999999999E-2</v>
      </c>
      <c r="T477" s="61">
        <v>3.5892690000000001E-4</v>
      </c>
      <c r="U477" s="61">
        <v>1.0610900000000001</v>
      </c>
      <c r="V477" s="61">
        <v>0.75677300000000003</v>
      </c>
      <c r="W477" s="61">
        <v>0.89094499999999999</v>
      </c>
      <c r="X477" s="62">
        <v>0.5727487752</v>
      </c>
      <c r="Y477" s="61"/>
      <c r="Z477" s="61"/>
      <c r="AA477" s="15">
        <f>IF("na"=F477,"",F477/F476)</f>
        <v>1.5647071854017631</v>
      </c>
      <c r="AB477" s="13">
        <f>IF("na"=J477,"",J477/J476)</f>
        <v>1.2813866482110254</v>
      </c>
      <c r="AC477" s="13">
        <f>IF("na"=M477,"",M477/M476)</f>
        <v>2.7200906776273217</v>
      </c>
      <c r="AD477" s="13">
        <f>IF("na"=Q477,"",Q477/Q476)</f>
        <v>3.2343799835273459</v>
      </c>
      <c r="AE477" s="13">
        <f>IF("na"=T477,"",T477/T476)</f>
        <v>4.3754658260160406</v>
      </c>
      <c r="AF477" s="13">
        <f>IF("na"=X477,"",X477/X476)</f>
        <v>3.832358134219314</v>
      </c>
      <c r="AG477" s="13">
        <f>ROW()</f>
        <v>477</v>
      </c>
      <c r="AH477" s="63">
        <f t="shared" ref="AH477:AM480" ca="1" si="54">SUM(IF(INDIRECT(ADDRESS(ROW(),AH$40))&gt;INDIRECT(ADDRESS($AG477,AH$40)),1,0),IF(INDIRECT(ADDRESS(ROW(),AH$40))&gt;INDIRECT(ADDRESS($AG477+1,AH$40)),1,0),IF(INDIRECT(ADDRESS(ROW(),AH$40))&gt;INDIRECT(ADDRESS($AG477+2,AH$40)),1,0),IF(INDIRECT(ADDRESS(ROW(),AH$40))&gt;INDIRECT(ADDRESS($AG477+3,AH$40)),1,0))+1</f>
        <v>3</v>
      </c>
      <c r="AI477" s="63">
        <f t="shared" ca="1" si="54"/>
        <v>2</v>
      </c>
      <c r="AJ477" s="63">
        <f t="shared" ca="1" si="54"/>
        <v>3</v>
      </c>
      <c r="AK477" s="63">
        <f t="shared" ca="1" si="54"/>
        <v>4</v>
      </c>
      <c r="AL477" s="63">
        <f t="shared" ca="1" si="54"/>
        <v>3</v>
      </c>
      <c r="AM477" s="63">
        <f t="shared" ca="1" si="54"/>
        <v>4</v>
      </c>
      <c r="AO477" s="14">
        <f>IF("na"=F477,"",SQRT(F477)/SQRT(F476))</f>
        <v>1.2508825625940123</v>
      </c>
      <c r="AP477" s="14">
        <f>IF("na"=J477,"",SQRT(J477)/SQRT(J476))</f>
        <v>1.1319835017397673</v>
      </c>
      <c r="AQ477" s="14">
        <f>IF("na"=M477,"",SQRT(M477)/SQRT(M476))</f>
        <v>1.6492697407117252</v>
      </c>
      <c r="AR477" s="14">
        <f>IF("na"=Q477,"",SQRT(Q477)/SQRT(Q476))</f>
        <v>1.7984382067581155</v>
      </c>
      <c r="AS477" s="14">
        <f>IF("na"=T477,"",SQRT(T477)/SQRT(T476))</f>
        <v>2.091761417087532</v>
      </c>
      <c r="AT477" s="14">
        <f>IF("na"=X477,"",SQRT(X477)/SQRT(X476))</f>
        <v>1.957640961519582</v>
      </c>
    </row>
    <row r="478" spans="1:46" ht="12.75" customHeight="1" x14ac:dyDescent="0.3">
      <c r="A478" s="17" t="s">
        <v>281</v>
      </c>
      <c r="B478" s="58">
        <v>5.2009E-2</v>
      </c>
      <c r="C478" s="58">
        <v>0.89753300000000003</v>
      </c>
      <c r="D478" s="60">
        <v>5.07769E-2</v>
      </c>
      <c r="E478" s="61">
        <v>1.89654E-2</v>
      </c>
      <c r="F478" s="61">
        <v>3.612043E-4</v>
      </c>
      <c r="G478" s="61">
        <v>1.2133799999999999</v>
      </c>
      <c r="H478" s="61">
        <v>1.04033</v>
      </c>
      <c r="I478" s="61">
        <v>0.91387200000000002</v>
      </c>
      <c r="J478" s="62">
        <v>1.0825534718000001</v>
      </c>
      <c r="K478" s="60">
        <v>5.14183E-2</v>
      </c>
      <c r="L478" s="61">
        <v>1.46502E-2</v>
      </c>
      <c r="M478" s="61">
        <v>2.149772E-4</v>
      </c>
      <c r="N478" s="61">
        <v>1.1305000000000001</v>
      </c>
      <c r="O478" s="61">
        <v>0.86244399999999999</v>
      </c>
      <c r="P478" s="61">
        <v>0.920076</v>
      </c>
      <c r="Q478" s="62">
        <v>0.7443178399</v>
      </c>
      <c r="R478" s="60">
        <v>5.1395000000000003E-2</v>
      </c>
      <c r="S478" s="61">
        <v>1.2721100000000001E-2</v>
      </c>
      <c r="T478" s="61">
        <v>1.6220319999999999E-4</v>
      </c>
      <c r="U478" s="61">
        <v>1.00051</v>
      </c>
      <c r="V478" s="61">
        <v>0.47338999999999998</v>
      </c>
      <c r="W478" s="61">
        <v>0.88854500000000003</v>
      </c>
      <c r="X478" s="62">
        <v>0.22417887619999999</v>
      </c>
      <c r="Y478" s="61"/>
      <c r="Z478" s="61"/>
      <c r="AA478" s="15">
        <f>IF("na"=F478,"",F478/F476)</f>
        <v>1.0901003049347275</v>
      </c>
      <c r="AB478" s="13">
        <f>IF("na"=J478,"",J478/J476)</f>
        <v>1.0238047086748729</v>
      </c>
      <c r="AC478" s="13">
        <f>IF("na"=M478,"",M478/M476)</f>
        <v>1.3160695668569966</v>
      </c>
      <c r="AD478" s="13">
        <f>IF("na"=Q478,"",Q478/Q476)</f>
        <v>1.687531316624127</v>
      </c>
      <c r="AE478" s="13">
        <f>IF("na"=T478,"",T478/T476)</f>
        <v>1.9773234005878215</v>
      </c>
      <c r="AF478" s="13">
        <f>IF("na"=X478,"",X478/X476)</f>
        <v>1.5000184669538765</v>
      </c>
      <c r="AG478" s="13">
        <f>AG477</f>
        <v>477</v>
      </c>
      <c r="AH478" s="63">
        <f t="shared" ca="1" si="54"/>
        <v>2</v>
      </c>
      <c r="AI478" s="63">
        <f t="shared" ca="1" si="54"/>
        <v>1</v>
      </c>
      <c r="AJ478" s="63">
        <f t="shared" ca="1" si="54"/>
        <v>2</v>
      </c>
      <c r="AK478" s="63">
        <f t="shared" ca="1" si="54"/>
        <v>2</v>
      </c>
      <c r="AL478" s="63">
        <f t="shared" ca="1" si="54"/>
        <v>2</v>
      </c>
      <c r="AM478" s="63">
        <f t="shared" ca="1" si="54"/>
        <v>2</v>
      </c>
      <c r="AO478" s="14">
        <f>IF("na"=F478,"",SQRT(F478)/SQRT(F476))</f>
        <v>1.0440786871374819</v>
      </c>
      <c r="AP478" s="14">
        <f>IF("na"=J478,"",SQRT(J478)/SQRT(J476))</f>
        <v>1.0118323520598029</v>
      </c>
      <c r="AQ478" s="14">
        <f>IF("na"=M478,"",SQRT(M478)/SQRT(M476))</f>
        <v>1.1472007526396575</v>
      </c>
      <c r="AR478" s="14">
        <f>IF("na"=Q478,"",SQRT(Q478)/SQRT(Q476))</f>
        <v>1.2990501593949817</v>
      </c>
      <c r="AS478" s="14">
        <f>IF("na"=T478,"",SQRT(T478)/SQRT(T476))</f>
        <v>1.4061733181182972</v>
      </c>
      <c r="AT478" s="14">
        <f>IF("na"=X478,"",SQRT(X478)/SQRT(X476))</f>
        <v>1.2247524104707355</v>
      </c>
    </row>
    <row r="479" spans="1:46" ht="12.75" customHeight="1" x14ac:dyDescent="0.3">
      <c r="A479" s="17" t="s">
        <v>282</v>
      </c>
      <c r="B479" s="58">
        <v>5.2009E-2</v>
      </c>
      <c r="C479" s="58">
        <v>0.89753300000000003</v>
      </c>
      <c r="D479" s="64">
        <v>5.1741599999999999E-2</v>
      </c>
      <c r="E479" s="65">
        <v>1.8544100000000001E-2</v>
      </c>
      <c r="F479" s="66">
        <v>3.4395509999999999E-4</v>
      </c>
      <c r="G479" s="65">
        <v>1.2766</v>
      </c>
      <c r="H479" s="66">
        <v>1.19424</v>
      </c>
      <c r="I479" s="66">
        <v>0.91092300000000004</v>
      </c>
      <c r="J479" s="67">
        <v>1.4263884697</v>
      </c>
      <c r="K479" s="64">
        <v>5.08983E-2</v>
      </c>
      <c r="L479" s="65">
        <v>1.34786E-2</v>
      </c>
      <c r="M479" s="66">
        <v>1.829062E-4</v>
      </c>
      <c r="N479" s="65">
        <v>1.05644</v>
      </c>
      <c r="O479" s="66">
        <v>0.62346999999999997</v>
      </c>
      <c r="P479" s="66">
        <v>0.90107199999999998</v>
      </c>
      <c r="Q479" s="67">
        <v>0.38872736540000002</v>
      </c>
      <c r="R479" s="64">
        <v>5.0900300000000002E-2</v>
      </c>
      <c r="S479" s="65">
        <v>9.5956900000000005E-3</v>
      </c>
      <c r="T479" s="66">
        <v>9.3306400000000005E-5</v>
      </c>
      <c r="U479" s="65">
        <v>0.95366899999999999</v>
      </c>
      <c r="V479" s="66">
        <v>0.36906099999999997</v>
      </c>
      <c r="W479" s="66">
        <v>0.885625</v>
      </c>
      <c r="X479" s="67">
        <v>0.13634782209999999</v>
      </c>
      <c r="Y479" s="65"/>
      <c r="Z479" s="65"/>
      <c r="AA479" s="15">
        <f>IF("na"=F479,"",F479/F476)</f>
        <v>1.038042900911907</v>
      </c>
      <c r="AB479" s="13">
        <f>IF("na"=J479,"",J479/J476)</f>
        <v>1.3489802302792877</v>
      </c>
      <c r="AC479" s="13">
        <f>IF("na"=M479,"",M479/M476)</f>
        <v>1.1197340155582043</v>
      </c>
      <c r="AD479" s="13">
        <f>IF("na"=Q479,"",Q479/Q476)</f>
        <v>0.88132994747166504</v>
      </c>
      <c r="AE479" s="13">
        <f>IF("na"=T479,"",T479/T476)</f>
        <v>1.1374432079305927</v>
      </c>
      <c r="AF479" s="13">
        <f>IF("na"=X479,"",X479/X476)</f>
        <v>0.91232615019658081</v>
      </c>
      <c r="AG479" s="13">
        <f>AG478</f>
        <v>477</v>
      </c>
      <c r="AH479" s="63">
        <f t="shared" ca="1" si="54"/>
        <v>1</v>
      </c>
      <c r="AI479" s="63">
        <f t="shared" ca="1" si="54"/>
        <v>3</v>
      </c>
      <c r="AJ479" s="63">
        <f t="shared" ca="1" si="54"/>
        <v>1</v>
      </c>
      <c r="AK479" s="63">
        <f t="shared" ca="1" si="54"/>
        <v>1</v>
      </c>
      <c r="AL479" s="63">
        <f t="shared" ca="1" si="54"/>
        <v>1</v>
      </c>
      <c r="AM479" s="63">
        <f t="shared" ca="1" si="54"/>
        <v>1</v>
      </c>
      <c r="AO479" s="14">
        <f>IF("na"=F479,"",SQRT(F479)/SQRT(F476))</f>
        <v>1.0188439040951793</v>
      </c>
      <c r="AP479" s="14">
        <f>IF("na"=J479,"",SQRT(J479)/SQRT(J476))</f>
        <v>1.1614560819416668</v>
      </c>
      <c r="AQ479" s="14">
        <f>IF("na"=M479,"",SQRT(M479)/SQRT(M476))</f>
        <v>1.0581748511272624</v>
      </c>
      <c r="AR479" s="14">
        <f>IF("na"=Q479,"",SQRT(Q479)/SQRT(Q476))</f>
        <v>0.93879174872367988</v>
      </c>
      <c r="AS479" s="14">
        <f>IF("na"=T479,"",SQRT(T479)/SQRT(T476))</f>
        <v>1.0665098255199494</v>
      </c>
      <c r="AT479" s="14">
        <f>IF("na"=X479,"",SQRT(X479)/SQRT(X476))</f>
        <v>0.95515765724647816</v>
      </c>
    </row>
    <row r="480" spans="1:46" ht="12.75" customHeight="1" x14ac:dyDescent="0.3">
      <c r="A480" s="17" t="s">
        <v>283</v>
      </c>
      <c r="B480" s="58">
        <v>5.2009E-2</v>
      </c>
      <c r="C480" s="58">
        <v>0.89753300000000003</v>
      </c>
      <c r="D480" s="68">
        <v>5.0562200000000002E-2</v>
      </c>
      <c r="E480" s="13">
        <v>2.3527599999999999E-2</v>
      </c>
      <c r="F480" s="66">
        <v>5.5564109999999998E-4</v>
      </c>
      <c r="G480" s="65">
        <v>1.3043499999999999</v>
      </c>
      <c r="H480" s="66">
        <v>1.33969</v>
      </c>
      <c r="I480" s="66">
        <v>0.90209099999999998</v>
      </c>
      <c r="J480" s="67">
        <v>1.7947900714</v>
      </c>
      <c r="K480" s="68">
        <v>5.0123899999999999E-2</v>
      </c>
      <c r="L480" s="13">
        <v>2.1488500000000001E-2</v>
      </c>
      <c r="M480" s="66">
        <v>4.6530919999999997E-4</v>
      </c>
      <c r="N480" s="65">
        <v>1.20703</v>
      </c>
      <c r="O480" s="66">
        <v>1.06931</v>
      </c>
      <c r="P480" s="66">
        <v>0.88506099999999999</v>
      </c>
      <c r="Q480" s="67">
        <v>1.1435794267999999</v>
      </c>
      <c r="R480" s="68">
        <v>5.0255899999999999E-2</v>
      </c>
      <c r="S480" s="13">
        <v>1.97787E-2</v>
      </c>
      <c r="T480" s="66">
        <v>3.9427020000000002E-4</v>
      </c>
      <c r="U480" s="65">
        <v>1.0759399999999999</v>
      </c>
      <c r="V480" s="66">
        <v>0.733622</v>
      </c>
      <c r="W480" s="66">
        <v>0.88524400000000003</v>
      </c>
      <c r="X480" s="67">
        <v>0.5383522583</v>
      </c>
      <c r="Y480" s="65"/>
      <c r="Z480" s="65"/>
      <c r="AA480" s="15">
        <f>IF("na"=F480,"",F480/F476)</f>
        <v>1.6769028844459146</v>
      </c>
      <c r="AB480" s="13">
        <f>IF("na"=J480,"",J480/J476)</f>
        <v>1.6973891581788851</v>
      </c>
      <c r="AC480" s="13">
        <f>IF("na"=M480,"",M480/M476)</f>
        <v>2.8485777901032088</v>
      </c>
      <c r="AD480" s="13">
        <f>IF("na"=Q480,"",Q480/Q476)</f>
        <v>2.592744647946827</v>
      </c>
      <c r="AE480" s="13">
        <f>IF("na"=T480,"",T480/T476)</f>
        <v>4.8063151196427727</v>
      </c>
      <c r="AF480" s="13">
        <f>IF("na"=X480,"",X480/X476)</f>
        <v>3.6022052695807183</v>
      </c>
      <c r="AG480" s="13">
        <f>AG479</f>
        <v>477</v>
      </c>
      <c r="AH480" s="63">
        <f t="shared" ca="1" si="54"/>
        <v>4</v>
      </c>
      <c r="AI480" s="63">
        <f t="shared" ca="1" si="54"/>
        <v>4</v>
      </c>
      <c r="AJ480" s="63">
        <f t="shared" ca="1" si="54"/>
        <v>4</v>
      </c>
      <c r="AK480" s="63">
        <f t="shared" ca="1" si="54"/>
        <v>3</v>
      </c>
      <c r="AL480" s="63">
        <f t="shared" ca="1" si="54"/>
        <v>4</v>
      </c>
      <c r="AM480" s="63">
        <f t="shared" ca="1" si="54"/>
        <v>3</v>
      </c>
      <c r="AO480" s="14">
        <f>IF("na"=F480,"",SQRT(F480)/SQRT(F476))</f>
        <v>1.2949528502790804</v>
      </c>
      <c r="AP480" s="14">
        <f>IF("na"=J480,"",SQRT(J480)/SQRT(J476))</f>
        <v>1.3028388841982288</v>
      </c>
      <c r="AQ480" s="14">
        <f>IF("na"=M480,"",SQRT(M480)/SQRT(M476))</f>
        <v>1.6877730268324613</v>
      </c>
      <c r="AR480" s="14">
        <f>IF("na"=Q480,"",SQRT(Q480)/SQRT(Q476))</f>
        <v>1.6102001887799007</v>
      </c>
      <c r="AS480" s="14">
        <f>IF("na"=T480,"",SQRT(T480)/SQRT(T476))</f>
        <v>2.1923309785802809</v>
      </c>
      <c r="AT480" s="14">
        <f>IF("na"=X480,"",SQRT(X480)/SQRT(X476))</f>
        <v>1.8979476466912142</v>
      </c>
    </row>
    <row r="481" spans="1:1024" ht="12.75" customHeight="1" x14ac:dyDescent="0.3">
      <c r="B481" s="69"/>
      <c r="C481" s="69"/>
      <c r="D481" s="13"/>
      <c r="E481" s="13"/>
      <c r="F481" s="13"/>
      <c r="G481" s="13"/>
      <c r="H481" s="13"/>
      <c r="I481" s="13"/>
      <c r="J481" s="13"/>
      <c r="K481" s="13"/>
      <c r="L481" s="13"/>
    </row>
    <row r="482" spans="1:1024" ht="12.75" customHeight="1" x14ac:dyDescent="0.3">
      <c r="A482" s="17"/>
      <c r="B482" s="17"/>
      <c r="C482" s="17"/>
      <c r="D482" s="6" t="s">
        <v>350</v>
      </c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17"/>
      <c r="Z482" s="17"/>
      <c r="AA482" s="51"/>
      <c r="AB482" s="52"/>
      <c r="AC482" s="52"/>
      <c r="AD482" s="52"/>
      <c r="AE482" s="52"/>
      <c r="AF482" s="52"/>
      <c r="AG482" s="52"/>
      <c r="AH482" s="53"/>
      <c r="AI482" s="53"/>
      <c r="AJ482" s="53"/>
      <c r="AK482" s="53"/>
      <c r="AL482" s="53"/>
      <c r="AM482" s="53"/>
      <c r="AO482" s="52"/>
      <c r="AP482" s="52"/>
      <c r="AQ482" s="52"/>
      <c r="AR482" s="52"/>
      <c r="AS482" s="52"/>
      <c r="AT482" s="52"/>
    </row>
    <row r="483" spans="1:1024" ht="12.75" customHeight="1" x14ac:dyDescent="0.3">
      <c r="B483" s="54" t="s">
        <v>293</v>
      </c>
      <c r="C483" s="54" t="s">
        <v>293</v>
      </c>
      <c r="D483" s="1">
        <v>7</v>
      </c>
      <c r="E483" s="1"/>
      <c r="F483" s="1"/>
      <c r="G483" s="1"/>
      <c r="H483" s="1"/>
      <c r="I483" s="1"/>
      <c r="J483" s="1"/>
      <c r="K483" s="1">
        <v>15</v>
      </c>
      <c r="L483" s="1"/>
      <c r="M483" s="1"/>
      <c r="N483" s="1"/>
      <c r="O483" s="1"/>
      <c r="P483" s="1"/>
      <c r="Q483" s="1"/>
      <c r="R483" s="1">
        <v>30</v>
      </c>
      <c r="S483" s="1"/>
      <c r="T483" s="1"/>
      <c r="U483" s="1"/>
      <c r="V483" s="1"/>
      <c r="W483" s="1"/>
      <c r="X483" s="1"/>
      <c r="Y483" s="55"/>
      <c r="Z483" s="55"/>
    </row>
    <row r="484" spans="1:1024" ht="12.75" customHeight="1" x14ac:dyDescent="0.3">
      <c r="B484" s="56" t="s">
        <v>284</v>
      </c>
      <c r="C484" s="56" t="s">
        <v>294</v>
      </c>
      <c r="D484" s="57" t="s">
        <v>284</v>
      </c>
      <c r="E484" s="58" t="s">
        <v>287</v>
      </c>
      <c r="F484" s="58" t="s">
        <v>295</v>
      </c>
      <c r="G484" s="58" t="s">
        <v>296</v>
      </c>
      <c r="H484" s="58" t="s">
        <v>297</v>
      </c>
      <c r="I484" s="58" t="s">
        <v>298</v>
      </c>
      <c r="J484" s="59" t="s">
        <v>299</v>
      </c>
      <c r="K484" s="57" t="s">
        <v>284</v>
      </c>
      <c r="L484" s="58" t="s">
        <v>287</v>
      </c>
      <c r="M484" s="58" t="s">
        <v>295</v>
      </c>
      <c r="N484" s="58" t="s">
        <v>296</v>
      </c>
      <c r="O484" s="58" t="s">
        <v>297</v>
      </c>
      <c r="P484" s="58" t="s">
        <v>298</v>
      </c>
      <c r="Q484" s="59" t="s">
        <v>299</v>
      </c>
      <c r="R484" s="57" t="s">
        <v>284</v>
      </c>
      <c r="S484" s="58" t="s">
        <v>287</v>
      </c>
      <c r="T484" s="58" t="s">
        <v>295</v>
      </c>
      <c r="U484" s="58" t="s">
        <v>296</v>
      </c>
      <c r="V484" s="58" t="s">
        <v>297</v>
      </c>
      <c r="W484" s="58" t="s">
        <v>298</v>
      </c>
      <c r="X484" s="59" t="s">
        <v>299</v>
      </c>
      <c r="Y484" s="58"/>
      <c r="Z484" s="58"/>
    </row>
    <row r="485" spans="1:1024" ht="12.75" customHeight="1" x14ac:dyDescent="0.3">
      <c r="A485" s="17" t="s">
        <v>300</v>
      </c>
      <c r="B485" s="58">
        <v>0.29128900000000002</v>
      </c>
      <c r="C485" s="58">
        <v>1.1006800000000001</v>
      </c>
      <c r="D485" s="60">
        <v>0.29061300000000001</v>
      </c>
      <c r="E485" s="61">
        <v>2.9542700000000002E-2</v>
      </c>
      <c r="F485" s="61">
        <v>8.7322799999999998E-4</v>
      </c>
      <c r="G485" s="61">
        <v>1.1733</v>
      </c>
      <c r="H485" s="61">
        <v>0.32046000000000002</v>
      </c>
      <c r="I485" s="61">
        <v>1.11591</v>
      </c>
      <c r="J485" s="62">
        <v>0.1029265645</v>
      </c>
      <c r="K485" s="60">
        <v>0.29107899999999998</v>
      </c>
      <c r="L485" s="61">
        <v>2.2078299999999999E-2</v>
      </c>
      <c r="M485" s="61">
        <v>4.8749539999999998E-4</v>
      </c>
      <c r="N485" s="61">
        <v>1.1260600000000001</v>
      </c>
      <c r="O485" s="61">
        <v>0.20446700000000001</v>
      </c>
      <c r="P485" s="61">
        <v>1.10165</v>
      </c>
      <c r="Q485" s="62">
        <v>4.1807694899999998E-2</v>
      </c>
      <c r="R485" s="60">
        <v>0.290877</v>
      </c>
      <c r="S485" s="61">
        <v>1.5524400000000001E-2</v>
      </c>
      <c r="T485" s="61">
        <v>2.411766E-4</v>
      </c>
      <c r="U485" s="61">
        <v>1.1114599999999999</v>
      </c>
      <c r="V485" s="61">
        <v>0.14188899999999999</v>
      </c>
      <c r="W485" s="61">
        <v>1.0993599999999999</v>
      </c>
      <c r="X485" s="62">
        <v>2.0134230699999998E-2</v>
      </c>
      <c r="Y485" s="61"/>
      <c r="Z485" s="61"/>
      <c r="AH485" s="63"/>
      <c r="AI485" s="63"/>
    </row>
    <row r="486" spans="1:1024" ht="12.75" customHeight="1" x14ac:dyDescent="0.3">
      <c r="A486" s="17" t="s">
        <v>354</v>
      </c>
      <c r="B486" s="58">
        <v>0.29128900000000002</v>
      </c>
      <c r="C486" s="58">
        <v>1.1006800000000001</v>
      </c>
      <c r="D486" s="60">
        <v>0.29110799999999998</v>
      </c>
      <c r="E486" s="61">
        <v>3.28209E-2</v>
      </c>
      <c r="F486" s="61">
        <v>1.0772441E-3</v>
      </c>
      <c r="G486" s="61">
        <v>1.17526</v>
      </c>
      <c r="H486" s="61">
        <v>0.36611399999999999</v>
      </c>
      <c r="I486" s="61">
        <v>1.1064700000000001</v>
      </c>
      <c r="J486" s="62">
        <v>0.13407298500000001</v>
      </c>
      <c r="K486" s="60">
        <v>0.29144799999999998</v>
      </c>
      <c r="L486" s="61">
        <v>2.5238900000000002E-2</v>
      </c>
      <c r="M486" s="61">
        <v>6.3702720000000004E-4</v>
      </c>
      <c r="N486" s="61">
        <v>1.1099600000000001</v>
      </c>
      <c r="O486" s="61">
        <v>0.217003</v>
      </c>
      <c r="P486" s="61">
        <v>1.0814600000000001</v>
      </c>
      <c r="Q486" s="62">
        <v>4.7459710400000001E-2</v>
      </c>
      <c r="R486" s="60">
        <v>0.29058600000000001</v>
      </c>
      <c r="S486" s="61">
        <v>2.1720699999999999E-2</v>
      </c>
      <c r="T486" s="61">
        <v>4.7228299999999999E-4</v>
      </c>
      <c r="U486" s="61">
        <v>1.10592</v>
      </c>
      <c r="V486" s="61">
        <v>0.17514199999999999</v>
      </c>
      <c r="W486" s="61">
        <v>1.08778</v>
      </c>
      <c r="X486" s="62">
        <v>3.0841130099999999E-2</v>
      </c>
      <c r="Y486" s="61"/>
      <c r="Z486" s="61"/>
      <c r="AA486" s="15">
        <f>IF("na"=F486,"",F486/F485)</f>
        <v>1.2336344001795636</v>
      </c>
      <c r="AB486" s="13">
        <f>IF("na"=J486,"",J486/J485)</f>
        <v>1.3026081813893633</v>
      </c>
      <c r="AC486" s="13">
        <f>IF("na"=M486,"",M486/M485)</f>
        <v>1.3067347917539325</v>
      </c>
      <c r="AD486" s="13">
        <f>IF("na"=Q486,"",Q486/Q485)</f>
        <v>1.1351907947452995</v>
      </c>
      <c r="AE486" s="13">
        <f>IF("na"=T486,"",T486/T485)</f>
        <v>1.958245534599957</v>
      </c>
      <c r="AF486" s="13">
        <f>IF("na"=X486,"",X486/X485)</f>
        <v>1.5317759371854223</v>
      </c>
      <c r="AG486" s="13">
        <f>ROW()</f>
        <v>486</v>
      </c>
      <c r="AH486" s="63">
        <f t="shared" ref="AH486:AM489" ca="1" si="55">SUM(IF(INDIRECT(ADDRESS(ROW(),AH$40))&gt;INDIRECT(ADDRESS($AG486,AH$40)),1,0),IF(INDIRECT(ADDRESS(ROW(),AH$40))&gt;INDIRECT(ADDRESS($AG486+1,AH$40)),1,0),IF(INDIRECT(ADDRESS(ROW(),AH$40))&gt;INDIRECT(ADDRESS($AG486+2,AH$40)),1,0),IF(INDIRECT(ADDRESS(ROW(),AH$40))&gt;INDIRECT(ADDRESS($AG486+3,AH$40)),1,0))+1</f>
        <v>3</v>
      </c>
      <c r="AI486" s="63">
        <f t="shared" ca="1" si="55"/>
        <v>4</v>
      </c>
      <c r="AJ486" s="63">
        <f t="shared" ca="1" si="55"/>
        <v>3</v>
      </c>
      <c r="AK486" s="63">
        <f t="shared" ca="1" si="55"/>
        <v>4</v>
      </c>
      <c r="AL486" s="63">
        <f t="shared" ca="1" si="55"/>
        <v>4</v>
      </c>
      <c r="AM486" s="63">
        <f t="shared" ca="1" si="55"/>
        <v>4</v>
      </c>
      <c r="AO486" s="14">
        <f>IF("na"=F486,"",SQRT(F486)/SQRT(F485))</f>
        <v>1.1106909561977911</v>
      </c>
      <c r="AP486" s="14">
        <f>IF("na"=J486,"",SQRT(J486)/SQRT(J485))</f>
        <v>1.1413186151944441</v>
      </c>
      <c r="AQ486" s="14">
        <f>IF("na"=M486,"",SQRT(M486)/SQRT(M485))</f>
        <v>1.1431250114287292</v>
      </c>
      <c r="AR486" s="14">
        <f>IF("na"=Q486,"",SQRT(Q486)/SQRT(Q485))</f>
        <v>1.0654533282811121</v>
      </c>
      <c r="AS486" s="14">
        <f>IF("na"=T486,"",SQRT(T486)/SQRT(T485))</f>
        <v>1.3993732649296817</v>
      </c>
      <c r="AT486" s="14">
        <f>IF("na"=X486,"",SQRT(X486)/SQRT(X485))</f>
        <v>1.2376493595463225</v>
      </c>
    </row>
    <row r="487" spans="1:1024" ht="12.75" customHeight="1" x14ac:dyDescent="0.3">
      <c r="A487" s="17" t="s">
        <v>281</v>
      </c>
      <c r="B487" s="58">
        <v>0.29128900000000002</v>
      </c>
      <c r="C487" s="58">
        <v>1.1006800000000001</v>
      </c>
      <c r="D487" s="60">
        <v>0.29301899999999997</v>
      </c>
      <c r="E487" s="61">
        <v>3.13393E-2</v>
      </c>
      <c r="F487" s="61">
        <v>9.8514460000000007E-4</v>
      </c>
      <c r="G487" s="61">
        <v>1.08582</v>
      </c>
      <c r="H487" s="61">
        <v>0.28425400000000001</v>
      </c>
      <c r="I487" s="61">
        <v>1.0355099999999999</v>
      </c>
      <c r="J487" s="62">
        <v>8.5047465399999994E-2</v>
      </c>
      <c r="K487" s="60">
        <v>0.29306900000000002</v>
      </c>
      <c r="L487" s="61">
        <v>2.24858E-2</v>
      </c>
      <c r="M487" s="61">
        <v>5.0877959999999999E-4</v>
      </c>
      <c r="N487" s="61">
        <v>1.0699399999999999</v>
      </c>
      <c r="O487" s="61">
        <v>0.18872900000000001</v>
      </c>
      <c r="P487" s="61">
        <v>1.0451699999999999</v>
      </c>
      <c r="Q487" s="62">
        <v>3.8699995500000001E-2</v>
      </c>
      <c r="R487" s="60">
        <v>0.29248499999999999</v>
      </c>
      <c r="S487" s="61">
        <v>1.6076900000000002E-2</v>
      </c>
      <c r="T487" s="61">
        <v>2.5989710000000002E-4</v>
      </c>
      <c r="U487" s="61">
        <v>1.05671</v>
      </c>
      <c r="V487" s="61">
        <v>0.14337900000000001</v>
      </c>
      <c r="W487" s="61">
        <v>1.0418499999999999</v>
      </c>
      <c r="X487" s="62">
        <v>2.4018506500000002E-2</v>
      </c>
      <c r="Y487" s="61"/>
      <c r="Z487" s="61"/>
      <c r="AA487" s="15">
        <f>IF("na"=F487,"",F487/F485)</f>
        <v>1.1281642366025828</v>
      </c>
      <c r="AB487" s="13">
        <f>IF("na"=J487,"",J487/J485)</f>
        <v>0.82629266616588559</v>
      </c>
      <c r="AC487" s="13">
        <f>IF("na"=M487,"",M487/M485)</f>
        <v>1.0436603094100991</v>
      </c>
      <c r="AD487" s="13">
        <f>IF("na"=Q487,"",Q487/Q485)</f>
        <v>0.92566680828892112</v>
      </c>
      <c r="AE487" s="13">
        <f>IF("na"=T487,"",T487/T485)</f>
        <v>1.0776215437152692</v>
      </c>
      <c r="AF487" s="13">
        <f>IF("na"=X487,"",X487/X485)</f>
        <v>1.1929190073301388</v>
      </c>
      <c r="AG487" s="13">
        <f>AG486</f>
        <v>486</v>
      </c>
      <c r="AH487" s="63">
        <f t="shared" ca="1" si="55"/>
        <v>2</v>
      </c>
      <c r="AI487" s="63">
        <f t="shared" ca="1" si="55"/>
        <v>1</v>
      </c>
      <c r="AJ487" s="63">
        <f t="shared" ca="1" si="55"/>
        <v>2</v>
      </c>
      <c r="AK487" s="63">
        <f t="shared" ca="1" si="55"/>
        <v>1</v>
      </c>
      <c r="AL487" s="63">
        <f t="shared" ca="1" si="55"/>
        <v>2</v>
      </c>
      <c r="AM487" s="63">
        <f t="shared" ca="1" si="55"/>
        <v>2</v>
      </c>
      <c r="AO487" s="14">
        <f>IF("na"=F487,"",SQRT(F487)/SQRT(F485))</f>
        <v>1.0621507598277105</v>
      </c>
      <c r="AP487" s="14">
        <f>IF("na"=J487,"",SQRT(J487)/SQRT(J485))</f>
        <v>0.90900641701029017</v>
      </c>
      <c r="AQ487" s="14">
        <f>IF("na"=M487,"",SQRT(M487)/SQRT(M485))</f>
        <v>1.0215969407795322</v>
      </c>
      <c r="AR487" s="14">
        <f>IF("na"=Q487,"",SQRT(Q487)/SQRT(Q485))</f>
        <v>0.96211579775457423</v>
      </c>
      <c r="AS487" s="14">
        <f>IF("na"=T487,"",SQRT(T487)/SQRT(T485))</f>
        <v>1.0380855184980038</v>
      </c>
      <c r="AT487" s="14">
        <f>IF("na"=X487,"",SQRT(X487)/SQRT(X485))</f>
        <v>1.0922083168197074</v>
      </c>
    </row>
    <row r="488" spans="1:1024" ht="12.75" customHeight="1" x14ac:dyDescent="0.3">
      <c r="A488" s="17" t="s">
        <v>282</v>
      </c>
      <c r="B488" s="58">
        <v>0.29128900000000002</v>
      </c>
      <c r="C488" s="58">
        <v>1.1006800000000001</v>
      </c>
      <c r="D488" s="64">
        <v>0.28792099999999998</v>
      </c>
      <c r="E488" s="65">
        <v>3.0368300000000001E-2</v>
      </c>
      <c r="F488" s="66">
        <v>9.33577E-4</v>
      </c>
      <c r="G488" s="65">
        <v>1.1332899999999999</v>
      </c>
      <c r="H488" s="66">
        <v>0.31007200000000001</v>
      </c>
      <c r="I488" s="66">
        <v>1.0831999999999999</v>
      </c>
      <c r="J488" s="67">
        <v>9.6450195500000002E-2</v>
      </c>
      <c r="K488" s="64">
        <v>0.28852800000000001</v>
      </c>
      <c r="L488" s="65">
        <v>2.1376900000000001E-2</v>
      </c>
      <c r="M488" s="66">
        <v>4.6459490000000001E-4</v>
      </c>
      <c r="N488" s="65">
        <v>1.10799</v>
      </c>
      <c r="O488" s="66">
        <v>0.19944899999999999</v>
      </c>
      <c r="P488" s="66">
        <v>1.0847199999999999</v>
      </c>
      <c r="Q488" s="67">
        <v>4.00346252E-2</v>
      </c>
      <c r="R488" s="64">
        <v>0.28813899999999998</v>
      </c>
      <c r="S488" s="65">
        <v>1.5355499999999999E-2</v>
      </c>
      <c r="T488" s="66">
        <v>2.457138E-4</v>
      </c>
      <c r="U488" s="65">
        <v>1.11189</v>
      </c>
      <c r="V488" s="66">
        <v>0.146427</v>
      </c>
      <c r="W488" s="66">
        <v>1.09768</v>
      </c>
      <c r="X488" s="67">
        <v>2.1449866299999999E-2</v>
      </c>
      <c r="Y488" s="65"/>
      <c r="Z488" s="65"/>
      <c r="AA488" s="15">
        <f>IF("na"=F488,"",F488/F485)</f>
        <v>1.0691102438309354</v>
      </c>
      <c r="AB488" s="13">
        <f>IF("na"=J488,"",J488/J485)</f>
        <v>0.93707776965585987</v>
      </c>
      <c r="AC488" s="13">
        <f>IF("na"=M488,"",M488/M485)</f>
        <v>0.95302417212552171</v>
      </c>
      <c r="AD488" s="13">
        <f>IF("na"=Q488,"",Q488/Q485)</f>
        <v>0.95758987181089483</v>
      </c>
      <c r="AE488" s="13">
        <f>IF("na"=T488,"",T488/T485)</f>
        <v>1.0188127703931475</v>
      </c>
      <c r="AF488" s="13">
        <f>IF("na"=X488,"",X488/X485)</f>
        <v>1.0653432266473435</v>
      </c>
      <c r="AG488" s="13">
        <f>AG487</f>
        <v>486</v>
      </c>
      <c r="AH488" s="63">
        <f t="shared" ca="1" si="55"/>
        <v>1</v>
      </c>
      <c r="AI488" s="63">
        <f t="shared" ca="1" si="55"/>
        <v>2</v>
      </c>
      <c r="AJ488" s="63">
        <f t="shared" ca="1" si="55"/>
        <v>1</v>
      </c>
      <c r="AK488" s="63">
        <f t="shared" ca="1" si="55"/>
        <v>2</v>
      </c>
      <c r="AL488" s="63">
        <f t="shared" ca="1" si="55"/>
        <v>1</v>
      </c>
      <c r="AM488" s="63">
        <f t="shared" ca="1" si="55"/>
        <v>1</v>
      </c>
      <c r="AO488" s="14">
        <f>IF("na"=F488,"",SQRT(F488)/SQRT(F485))</f>
        <v>1.0339778739561767</v>
      </c>
      <c r="AP488" s="14">
        <f>IF("na"=J488,"",SQRT(J488)/SQRT(J485))</f>
        <v>0.96802777318414779</v>
      </c>
      <c r="AQ488" s="14">
        <f>IF("na"=M488,"",SQRT(M488)/SQRT(M485))</f>
        <v>0.97622956937675354</v>
      </c>
      <c r="AR488" s="14">
        <f>IF("na"=Q488,"",SQRT(Q488)/SQRT(Q485))</f>
        <v>0.97856521081167336</v>
      </c>
      <c r="AS488" s="14">
        <f>IF("na"=T488,"",SQRT(T488)/SQRT(T485))</f>
        <v>1.0093625564647954</v>
      </c>
      <c r="AT488" s="14">
        <f>IF("na"=X488,"",SQRT(X488)/SQRT(X485))</f>
        <v>1.0321546524854419</v>
      </c>
    </row>
    <row r="489" spans="1:1024" ht="12.75" customHeight="1" x14ac:dyDescent="0.3">
      <c r="A489" s="17" t="s">
        <v>283</v>
      </c>
      <c r="B489" s="58">
        <v>0.29128900000000002</v>
      </c>
      <c r="C489" s="58">
        <v>1.1006800000000001</v>
      </c>
      <c r="D489" s="68">
        <v>0.29076400000000002</v>
      </c>
      <c r="E489" s="13">
        <v>3.3216700000000002E-2</v>
      </c>
      <c r="F489" s="66">
        <v>1.1036246999999999E-3</v>
      </c>
      <c r="G489" s="65">
        <v>1.0953900000000001</v>
      </c>
      <c r="H489" s="66">
        <v>0.308753</v>
      </c>
      <c r="I489" s="66">
        <v>1.03843</v>
      </c>
      <c r="J489" s="67">
        <v>9.9203477499999998E-2</v>
      </c>
      <c r="K489" s="68">
        <v>0.29150599999999999</v>
      </c>
      <c r="L489" s="13">
        <v>2.53314E-2</v>
      </c>
      <c r="M489" s="66">
        <v>6.4172679999999996E-4</v>
      </c>
      <c r="N489" s="65">
        <v>1.0843799999999999</v>
      </c>
      <c r="O489" s="66">
        <v>0.20791200000000001</v>
      </c>
      <c r="P489" s="66">
        <v>1.05552</v>
      </c>
      <c r="Q489" s="67">
        <v>4.5266825300000001E-2</v>
      </c>
      <c r="R489" s="68">
        <v>0.28996899999999998</v>
      </c>
      <c r="S489" s="13">
        <v>1.98552E-2</v>
      </c>
      <c r="T489" s="66">
        <v>3.959713E-4</v>
      </c>
      <c r="U489" s="65">
        <v>1.07552</v>
      </c>
      <c r="V489" s="66">
        <v>0.16273799999999999</v>
      </c>
      <c r="W489" s="66">
        <v>1.05759</v>
      </c>
      <c r="X489" s="67">
        <v>2.8340404699999999E-2</v>
      </c>
      <c r="Y489" s="65"/>
      <c r="Z489" s="65"/>
      <c r="AA489" s="15">
        <f>IF("na"=F489,"",F489/F485)</f>
        <v>1.263844837774327</v>
      </c>
      <c r="AB489" s="13">
        <f>IF("na"=J489,"",J489/J485)</f>
        <v>0.96382773467582317</v>
      </c>
      <c r="AC489" s="13">
        <f>IF("na"=M489,"",M489/M485)</f>
        <v>1.3163750878469826</v>
      </c>
      <c r="AD489" s="13">
        <f>IF("na"=Q489,"",Q489/Q485)</f>
        <v>1.082739084474136</v>
      </c>
      <c r="AE489" s="13">
        <f>IF("na"=T489,"",T489/T485)</f>
        <v>1.6418313385295258</v>
      </c>
      <c r="AF489" s="13">
        <f>IF("na"=X489,"",X489/X485)</f>
        <v>1.4075732578151099</v>
      </c>
      <c r="AG489" s="13">
        <f>AG488</f>
        <v>486</v>
      </c>
      <c r="AH489" s="63">
        <f t="shared" ca="1" si="55"/>
        <v>4</v>
      </c>
      <c r="AI489" s="63">
        <f t="shared" ca="1" si="55"/>
        <v>3</v>
      </c>
      <c r="AJ489" s="63">
        <f t="shared" ca="1" si="55"/>
        <v>4</v>
      </c>
      <c r="AK489" s="63">
        <f t="shared" ca="1" si="55"/>
        <v>3</v>
      </c>
      <c r="AL489" s="63">
        <f t="shared" ca="1" si="55"/>
        <v>3</v>
      </c>
      <c r="AM489" s="63">
        <f t="shared" ca="1" si="55"/>
        <v>3</v>
      </c>
      <c r="AO489" s="14">
        <f>IF("na"=F489,"",SQRT(F489)/SQRT(F485))</f>
        <v>1.124208538383483</v>
      </c>
      <c r="AP489" s="14">
        <f>IF("na"=J489,"",SQRT(J489)/SQRT(J485))</f>
        <v>0.98174728656402355</v>
      </c>
      <c r="AQ489" s="14">
        <f>IF("na"=M489,"",SQRT(M489)/SQRT(M485))</f>
        <v>1.1473339042523683</v>
      </c>
      <c r="AR489" s="14">
        <f>IF("na"=Q489,"",SQRT(Q489)/SQRT(Q485))</f>
        <v>1.0405474926566955</v>
      </c>
      <c r="AS489" s="14">
        <f>IF("na"=T489,"",SQRT(T489)/SQRT(T485))</f>
        <v>1.2813396655569222</v>
      </c>
      <c r="AT489" s="14">
        <f>IF("na"=X489,"",SQRT(X489)/SQRT(X485))</f>
        <v>1.1864119258567447</v>
      </c>
    </row>
    <row r="491" spans="1:1024" s="52" customFormat="1" ht="12.75" customHeight="1" x14ac:dyDescent="0.3">
      <c r="A491" s="17"/>
      <c r="B491" s="17"/>
      <c r="C491" s="17"/>
      <c r="D491" s="6" t="s">
        <v>351</v>
      </c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17"/>
      <c r="Z491" s="17"/>
      <c r="AA491" s="51"/>
      <c r="AH491" s="53"/>
      <c r="AI491" s="53"/>
      <c r="AJ491" s="53"/>
      <c r="AK491" s="53"/>
      <c r="AL491" s="53"/>
      <c r="AM491" s="53"/>
      <c r="AKC491" s="7"/>
      <c r="AKD491" s="7"/>
      <c r="AKE491" s="7"/>
      <c r="AKF491" s="7"/>
      <c r="AKG491" s="7"/>
      <c r="AKH491" s="7"/>
      <c r="AKI491" s="7"/>
      <c r="AKJ491" s="7"/>
      <c r="AKK491" s="7"/>
      <c r="AKL491" s="7"/>
      <c r="AKM491" s="7"/>
      <c r="AKN491" s="7"/>
      <c r="AKO491" s="7"/>
      <c r="AKP491" s="7"/>
      <c r="AKQ491" s="7"/>
      <c r="AKR491" s="7"/>
      <c r="AKS491" s="7"/>
      <c r="AKT491" s="7"/>
      <c r="AKU491" s="7"/>
      <c r="AKV491" s="7"/>
      <c r="AKW491" s="7"/>
      <c r="AKX491" s="7"/>
      <c r="AKY491" s="7"/>
      <c r="AKZ491" s="7"/>
      <c r="ALA491" s="7"/>
      <c r="ALB491" s="7"/>
      <c r="ALC491" s="7"/>
      <c r="ALD491" s="7"/>
      <c r="ALE491" s="7"/>
      <c r="ALF491" s="7"/>
      <c r="ALG491" s="7"/>
      <c r="ALH491" s="7"/>
      <c r="ALI491" s="7"/>
      <c r="ALJ491" s="7"/>
      <c r="ALK491" s="7"/>
      <c r="ALL491" s="7"/>
      <c r="ALM491" s="7"/>
      <c r="ALN491" s="7"/>
      <c r="ALO491" s="7"/>
      <c r="ALP491" s="7"/>
      <c r="ALQ491" s="7"/>
      <c r="ALR491" s="7"/>
      <c r="ALS491" s="7"/>
      <c r="ALT491" s="7"/>
      <c r="ALU491" s="7"/>
      <c r="ALV491" s="7"/>
      <c r="ALW491" s="7"/>
      <c r="ALX491" s="7"/>
      <c r="ALY491" s="7"/>
      <c r="ALZ491" s="7"/>
      <c r="AMA491" s="7"/>
      <c r="AMB491" s="7"/>
      <c r="AMC491" s="7"/>
      <c r="AMD491" s="7"/>
      <c r="AME491" s="7"/>
      <c r="AMF491" s="7"/>
      <c r="AMG491" s="7"/>
      <c r="AMH491" s="7"/>
      <c r="AMI491" s="7"/>
      <c r="AMJ491" s="7"/>
    </row>
    <row r="492" spans="1:1024" ht="12.75" customHeight="1" x14ac:dyDescent="0.3">
      <c r="B492" s="54" t="s">
        <v>293</v>
      </c>
      <c r="C492" s="54" t="s">
        <v>293</v>
      </c>
      <c r="D492" s="1">
        <v>7</v>
      </c>
      <c r="E492" s="1"/>
      <c r="F492" s="1"/>
      <c r="G492" s="1"/>
      <c r="H492" s="1"/>
      <c r="I492" s="1"/>
      <c r="J492" s="1"/>
      <c r="K492" s="1">
        <v>15</v>
      </c>
      <c r="L492" s="1"/>
      <c r="M492" s="1"/>
      <c r="N492" s="1"/>
      <c r="O492" s="1"/>
      <c r="P492" s="1"/>
      <c r="Q492" s="1"/>
      <c r="R492" s="1">
        <v>30</v>
      </c>
      <c r="S492" s="1"/>
      <c r="T492" s="1"/>
      <c r="U492" s="1"/>
      <c r="V492" s="1"/>
      <c r="W492" s="1"/>
      <c r="X492" s="1"/>
      <c r="Y492" s="55"/>
      <c r="Z492" s="55"/>
    </row>
    <row r="493" spans="1:1024" ht="12.75" customHeight="1" x14ac:dyDescent="0.3">
      <c r="B493" s="56" t="s">
        <v>284</v>
      </c>
      <c r="C493" s="56" t="s">
        <v>294</v>
      </c>
      <c r="D493" s="57" t="s">
        <v>284</v>
      </c>
      <c r="E493" s="58" t="s">
        <v>287</v>
      </c>
      <c r="F493" s="58" t="s">
        <v>295</v>
      </c>
      <c r="G493" s="58" t="s">
        <v>296</v>
      </c>
      <c r="H493" s="58" t="s">
        <v>297</v>
      </c>
      <c r="I493" s="58" t="s">
        <v>298</v>
      </c>
      <c r="J493" s="59" t="s">
        <v>299</v>
      </c>
      <c r="K493" s="57" t="s">
        <v>284</v>
      </c>
      <c r="L493" s="58" t="s">
        <v>287</v>
      </c>
      <c r="M493" s="58" t="s">
        <v>295</v>
      </c>
      <c r="N493" s="58" t="s">
        <v>296</v>
      </c>
      <c r="O493" s="58" t="s">
        <v>297</v>
      </c>
      <c r="P493" s="58" t="s">
        <v>298</v>
      </c>
      <c r="Q493" s="59" t="s">
        <v>299</v>
      </c>
      <c r="R493" s="57" t="s">
        <v>284</v>
      </c>
      <c r="S493" s="58" t="s">
        <v>287</v>
      </c>
      <c r="T493" s="58" t="s">
        <v>295</v>
      </c>
      <c r="U493" s="58" t="s">
        <v>296</v>
      </c>
      <c r="V493" s="58" t="s">
        <v>297</v>
      </c>
      <c r="W493" s="58" t="s">
        <v>298</v>
      </c>
      <c r="X493" s="59" t="s">
        <v>299</v>
      </c>
      <c r="Y493" s="58"/>
      <c r="Z493" s="58"/>
    </row>
    <row r="494" spans="1:1024" ht="12.75" customHeight="1" x14ac:dyDescent="0.3">
      <c r="A494" s="17" t="s">
        <v>300</v>
      </c>
      <c r="B494" s="58">
        <v>0.50098200000000004</v>
      </c>
      <c r="C494" s="58">
        <v>1.0013300000000001</v>
      </c>
      <c r="D494" s="60">
        <v>0.500251</v>
      </c>
      <c r="E494" s="61">
        <v>3.3165699999999999E-2</v>
      </c>
      <c r="F494" s="61">
        <v>1.1004979000000001E-3</v>
      </c>
      <c r="G494" s="61">
        <v>1.0076000000000001</v>
      </c>
      <c r="H494" s="61">
        <v>0.13549</v>
      </c>
      <c r="I494" s="61">
        <v>0.99814999999999998</v>
      </c>
      <c r="J494" s="62">
        <v>1.8367652500000001E-2</v>
      </c>
      <c r="K494" s="60">
        <v>0.50063500000000005</v>
      </c>
      <c r="L494" s="61">
        <v>2.2103399999999999E-2</v>
      </c>
      <c r="M494" s="61">
        <v>4.886806E-4</v>
      </c>
      <c r="N494" s="61">
        <v>1.00214</v>
      </c>
      <c r="O494" s="61">
        <v>9.4311400000000004E-2</v>
      </c>
      <c r="P494" s="61">
        <v>0.99763299999999999</v>
      </c>
      <c r="Q494" s="62">
        <v>8.9083079000000006E-3</v>
      </c>
      <c r="R494" s="60">
        <v>0.50073100000000004</v>
      </c>
      <c r="S494" s="61">
        <v>1.6134599999999999E-2</v>
      </c>
      <c r="T494" s="61">
        <v>2.6038830000000001E-4</v>
      </c>
      <c r="U494" s="61">
        <v>1.0042800000000001</v>
      </c>
      <c r="V494" s="61">
        <v>6.7236299999999999E-2</v>
      </c>
      <c r="W494" s="61">
        <v>1.0020100000000001</v>
      </c>
      <c r="X494" s="62">
        <v>4.5211823999999996E-3</v>
      </c>
      <c r="Y494" s="61"/>
      <c r="Z494" s="61"/>
      <c r="AH494" s="63"/>
      <c r="AI494" s="63"/>
    </row>
    <row r="495" spans="1:1024" ht="12.75" customHeight="1" x14ac:dyDescent="0.3">
      <c r="A495" s="17" t="s">
        <v>354</v>
      </c>
      <c r="B495" s="58">
        <v>0.50098200000000004</v>
      </c>
      <c r="C495" s="58">
        <v>1.0013300000000001</v>
      </c>
      <c r="D495" s="60">
        <v>0.49968499999999999</v>
      </c>
      <c r="E495" s="61">
        <v>3.2462400000000002E-2</v>
      </c>
      <c r="F495" s="61">
        <v>1.0554895999999999E-3</v>
      </c>
      <c r="G495" s="61">
        <v>1.0043</v>
      </c>
      <c r="H495" s="61">
        <v>0.13039000000000001</v>
      </c>
      <c r="I495" s="61">
        <v>0.99576500000000001</v>
      </c>
      <c r="J495" s="62">
        <v>1.7032521299999999E-2</v>
      </c>
      <c r="K495" s="60">
        <v>0.50138000000000005</v>
      </c>
      <c r="L495" s="61">
        <v>2.2689600000000001E-2</v>
      </c>
      <c r="M495" s="61">
        <v>5.1497629999999999E-4</v>
      </c>
      <c r="N495" s="61">
        <v>1.0057</v>
      </c>
      <c r="O495" s="61">
        <v>9.2622300000000005E-2</v>
      </c>
      <c r="P495" s="61">
        <v>1.00149</v>
      </c>
      <c r="Q495" s="62">
        <v>8.5789160000000007E-3</v>
      </c>
      <c r="R495" s="60">
        <v>0.50120699999999996</v>
      </c>
      <c r="S495" s="61">
        <v>1.6382799999999999E-2</v>
      </c>
      <c r="T495" s="61">
        <v>2.6844670000000001E-4</v>
      </c>
      <c r="U495" s="61">
        <v>1.00732</v>
      </c>
      <c r="V495" s="61">
        <v>6.5847799999999998E-2</v>
      </c>
      <c r="W495" s="61">
        <v>1.0051000000000001</v>
      </c>
      <c r="X495" s="62">
        <v>4.3501455999999999E-3</v>
      </c>
      <c r="Y495" s="61"/>
      <c r="Z495" s="61"/>
      <c r="AA495" s="15">
        <f>IF("na"=F495,"",F495/F494)</f>
        <v>0.95910187561466487</v>
      </c>
      <c r="AB495" s="13">
        <f>IF("na"=J495,"",J495/J494)</f>
        <v>0.92731073282228083</v>
      </c>
      <c r="AC495" s="13">
        <f>IF("na"=M495,"",M495/M494)</f>
        <v>1.0538095844197621</v>
      </c>
      <c r="AD495" s="13">
        <f>IF("na"=Q495,"",Q495/Q494)</f>
        <v>0.96302419003725725</v>
      </c>
      <c r="AE495" s="13">
        <f>IF("na"=T495,"",T495/T494)</f>
        <v>1.0309476270631208</v>
      </c>
      <c r="AF495" s="13">
        <f>IF("na"=X495,"",X495/X494)</f>
        <v>0.96216989608735992</v>
      </c>
      <c r="AG495" s="13">
        <f>ROW()</f>
        <v>495</v>
      </c>
      <c r="AH495" s="63">
        <f t="shared" ref="AH495:AM498" ca="1" si="56">SUM(IF(INDIRECT(ADDRESS(ROW(),AH$40))&gt;INDIRECT(ADDRESS($AG495,AH$40)),1,0),IF(INDIRECT(ADDRESS(ROW(),AH$40))&gt;INDIRECT(ADDRESS($AG495+1,AH$40)),1,0),IF(INDIRECT(ADDRESS(ROW(),AH$40))&gt;INDIRECT(ADDRESS($AG495+2,AH$40)),1,0),IF(INDIRECT(ADDRESS(ROW(),AH$40))&gt;INDIRECT(ADDRESS($AG495+3,AH$40)),1,0))+1</f>
        <v>3</v>
      </c>
      <c r="AI495" s="63">
        <f t="shared" ca="1" si="56"/>
        <v>1</v>
      </c>
      <c r="AJ495" s="63">
        <f t="shared" ca="1" si="56"/>
        <v>3</v>
      </c>
      <c r="AK495" s="63">
        <f t="shared" ca="1" si="56"/>
        <v>3</v>
      </c>
      <c r="AL495" s="63">
        <f t="shared" ca="1" si="56"/>
        <v>3</v>
      </c>
      <c r="AM495" s="63">
        <f t="shared" ca="1" si="56"/>
        <v>3</v>
      </c>
      <c r="AO495" s="14">
        <f>IF("na"=F495,"",SQRT(F495)/SQRT(F494))</f>
        <v>0.97933746768652985</v>
      </c>
      <c r="AP495" s="14">
        <f>IF("na"=J495,"",SQRT(J495)/SQRT(J494))</f>
        <v>0.96296974657684897</v>
      </c>
      <c r="AQ495" s="14">
        <f>IF("na"=M495,"",SQRT(M495)/SQRT(M494))</f>
        <v>1.0265522804123335</v>
      </c>
      <c r="AR495" s="14">
        <f>IF("na"=Q495,"",SQRT(Q495)/SQRT(Q494))</f>
        <v>0.98133795913398625</v>
      </c>
      <c r="AS495" s="14">
        <f>IF("na"=T495,"",SQRT(T495)/SQRT(T494))</f>
        <v>1.015355911522221</v>
      </c>
      <c r="AT495" s="14">
        <f>IF("na"=X495,"",SQRT(X495)/SQRT(X494))</f>
        <v>0.98090259255818057</v>
      </c>
    </row>
    <row r="496" spans="1:1024" ht="12.75" customHeight="1" x14ac:dyDescent="0.3">
      <c r="A496" s="17" t="s">
        <v>281</v>
      </c>
      <c r="B496" s="58">
        <v>0.50098200000000004</v>
      </c>
      <c r="C496" s="58">
        <v>1.0013300000000001</v>
      </c>
      <c r="D496" s="60">
        <v>0.50268800000000002</v>
      </c>
      <c r="E496" s="61">
        <v>3.2128799999999999E-2</v>
      </c>
      <c r="F496" s="61">
        <v>1.0351701E-3</v>
      </c>
      <c r="G496" s="61">
        <v>1.0076400000000001</v>
      </c>
      <c r="H496" s="61">
        <v>0.13186300000000001</v>
      </c>
      <c r="I496" s="61">
        <v>0.99922500000000003</v>
      </c>
      <c r="J496" s="62">
        <v>1.7392281700000001E-2</v>
      </c>
      <c r="K496" s="60">
        <v>0.50185199999999996</v>
      </c>
      <c r="L496" s="61">
        <v>2.1782800000000001E-2</v>
      </c>
      <c r="M496" s="61">
        <v>4.752472E-4</v>
      </c>
      <c r="N496" s="61">
        <v>0.99866100000000002</v>
      </c>
      <c r="O496" s="61">
        <v>9.3956999999999999E-2</v>
      </c>
      <c r="P496" s="61">
        <v>0.99431599999999998</v>
      </c>
      <c r="Q496" s="62">
        <v>8.8771139000000006E-3</v>
      </c>
      <c r="R496" s="60">
        <v>0.50262700000000005</v>
      </c>
      <c r="S496" s="61">
        <v>1.66854E-2</v>
      </c>
      <c r="T496" s="61">
        <v>2.8110849999999997E-4</v>
      </c>
      <c r="U496" s="61">
        <v>0.99853199999999998</v>
      </c>
      <c r="V496" s="61">
        <v>6.9307800000000003E-2</v>
      </c>
      <c r="W496" s="61">
        <v>0.99604999999999999</v>
      </c>
      <c r="X496" s="62">
        <v>4.8314495000000004E-3</v>
      </c>
      <c r="Y496" s="61"/>
      <c r="Z496" s="61"/>
      <c r="AA496" s="15">
        <f>IF("na"=F496,"",F496/F494)</f>
        <v>0.94063796032686653</v>
      </c>
      <c r="AB496" s="13">
        <f>IF("na"=J496,"",J496/J494)</f>
        <v>0.94689736208805131</v>
      </c>
      <c r="AC496" s="13">
        <f>IF("na"=M496,"",M496/M494)</f>
        <v>0.97251087929416469</v>
      </c>
      <c r="AD496" s="13">
        <f>IF("na"=Q496,"",Q496/Q494)</f>
        <v>0.99649832489512402</v>
      </c>
      <c r="AE496" s="13">
        <f>IF("na"=T496,"",T496/T494)</f>
        <v>1.0795742358623639</v>
      </c>
      <c r="AF496" s="13">
        <f>IF("na"=X496,"",X496/X494)</f>
        <v>1.0686252118472372</v>
      </c>
      <c r="AG496" s="13">
        <f>AG495</f>
        <v>495</v>
      </c>
      <c r="AH496" s="63">
        <f t="shared" ca="1" si="56"/>
        <v>1</v>
      </c>
      <c r="AI496" s="63">
        <f t="shared" ca="1" si="56"/>
        <v>3</v>
      </c>
      <c r="AJ496" s="63">
        <f t="shared" ca="1" si="56"/>
        <v>1</v>
      </c>
      <c r="AK496" s="63">
        <f t="shared" ca="1" si="56"/>
        <v>4</v>
      </c>
      <c r="AL496" s="63">
        <f t="shared" ca="1" si="56"/>
        <v>4</v>
      </c>
      <c r="AM496" s="63">
        <f t="shared" ca="1" si="56"/>
        <v>4</v>
      </c>
      <c r="AO496" s="14">
        <f>IF("na"=F496,"",SQRT(F496)/SQRT(F494))</f>
        <v>0.96986491859787716</v>
      </c>
      <c r="AP496" s="14">
        <f>IF("na"=J496,"",SQRT(J496)/SQRT(J494))</f>
        <v>0.97308651315700145</v>
      </c>
      <c r="AQ496" s="14">
        <f>IF("na"=M496,"",SQRT(M496)/SQRT(M494))</f>
        <v>0.98615966217147855</v>
      </c>
      <c r="AR496" s="14">
        <f>IF("na"=Q496,"",SQRT(Q496)/SQRT(Q494))</f>
        <v>0.99824762704207004</v>
      </c>
      <c r="AS496" s="14">
        <f>IF("na"=T496,"",SQRT(T496)/SQRT(T494))</f>
        <v>1.039025618482222</v>
      </c>
      <c r="AT496" s="14">
        <f>IF("na"=X496,"",SQRT(X496)/SQRT(X494))</f>
        <v>1.0337433007508381</v>
      </c>
    </row>
    <row r="497" spans="1:1024" ht="12.75" customHeight="1" x14ac:dyDescent="0.3">
      <c r="A497" s="17" t="s">
        <v>282</v>
      </c>
      <c r="B497" s="58">
        <v>0.50098200000000004</v>
      </c>
      <c r="C497" s="58">
        <v>1.0013300000000001</v>
      </c>
      <c r="D497" s="64">
        <v>0.50078400000000001</v>
      </c>
      <c r="E497" s="65">
        <v>3.2745900000000001E-2</v>
      </c>
      <c r="F497" s="66">
        <v>1.0723331E-3</v>
      </c>
      <c r="G497" s="65">
        <v>1.0101599999999999</v>
      </c>
      <c r="H497" s="66">
        <v>0.14299799999999999</v>
      </c>
      <c r="I497" s="66">
        <v>1.0000800000000001</v>
      </c>
      <c r="J497" s="67">
        <v>2.0449990500000001E-2</v>
      </c>
      <c r="K497" s="64">
        <v>0.50163599999999997</v>
      </c>
      <c r="L497" s="65">
        <v>2.2745600000000001E-2</v>
      </c>
      <c r="M497" s="66">
        <v>5.1778999999999996E-4</v>
      </c>
      <c r="N497" s="65">
        <v>1.00583</v>
      </c>
      <c r="O497" s="66">
        <v>9.0560799999999997E-2</v>
      </c>
      <c r="P497" s="66">
        <v>1.0018800000000001</v>
      </c>
      <c r="Q497" s="67">
        <v>8.2015609E-3</v>
      </c>
      <c r="R497" s="64">
        <v>0.50202000000000002</v>
      </c>
      <c r="S497" s="65">
        <v>1.61152E-2</v>
      </c>
      <c r="T497" s="66">
        <v>2.6077700000000001E-4</v>
      </c>
      <c r="U497" s="65">
        <v>1.0031399999999999</v>
      </c>
      <c r="V497" s="66">
        <v>6.5323699999999998E-2</v>
      </c>
      <c r="W497" s="66">
        <v>1.00095</v>
      </c>
      <c r="X497" s="67">
        <v>4.2673301000000002E-3</v>
      </c>
      <c r="Y497" s="65"/>
      <c r="Z497" s="65"/>
      <c r="AA497" s="15">
        <f>IF("na"=F497,"",F497/F494)</f>
        <v>0.97440722058624551</v>
      </c>
      <c r="AB497" s="13">
        <f>IF("na"=J497,"",J497/J494)</f>
        <v>1.1133698495221422</v>
      </c>
      <c r="AC497" s="13">
        <f>IF("na"=M497,"",M497/M494)</f>
        <v>1.0595673329368915</v>
      </c>
      <c r="AD497" s="13">
        <f>IF("na"=Q497,"",Q497/Q494)</f>
        <v>0.92066428238296516</v>
      </c>
      <c r="AE497" s="13">
        <f>IF("na"=T497,"",T497/T494)</f>
        <v>1.0014927706045165</v>
      </c>
      <c r="AF497" s="13">
        <f>IF("na"=X497,"",X497/X494)</f>
        <v>0.94385267446851973</v>
      </c>
      <c r="AG497" s="13">
        <f>AG496</f>
        <v>495</v>
      </c>
      <c r="AH497" s="63">
        <f t="shared" ca="1" si="56"/>
        <v>4</v>
      </c>
      <c r="AI497" s="63">
        <f t="shared" ca="1" si="56"/>
        <v>4</v>
      </c>
      <c r="AJ497" s="63">
        <f t="shared" ca="1" si="56"/>
        <v>4</v>
      </c>
      <c r="AK497" s="63">
        <f t="shared" ca="1" si="56"/>
        <v>2</v>
      </c>
      <c r="AL497" s="63">
        <f t="shared" ca="1" si="56"/>
        <v>2</v>
      </c>
      <c r="AM497" s="63">
        <f t="shared" ca="1" si="56"/>
        <v>2</v>
      </c>
      <c r="AO497" s="14">
        <f>IF("na"=F497,"",SQRT(F497)/SQRT(F494))</f>
        <v>0.98712067174497242</v>
      </c>
      <c r="AP497" s="14">
        <f>IF("na"=J497,"",SQRT(J497)/SQRT(J494))</f>
        <v>1.055163423135081</v>
      </c>
      <c r="AQ497" s="14">
        <f>IF("na"=M497,"",SQRT(M497)/SQRT(M494))</f>
        <v>1.0293528709518867</v>
      </c>
      <c r="AR497" s="14">
        <f>IF("na"=Q497,"",SQRT(Q497)/SQRT(Q494))</f>
        <v>0.95951252330699943</v>
      </c>
      <c r="AS497" s="14">
        <f>IF("na"=T497,"",SQRT(T497)/SQRT(T494))</f>
        <v>1.000746106964457</v>
      </c>
      <c r="AT497" s="14">
        <f>IF("na"=X497,"",SQRT(X497)/SQRT(X494))</f>
        <v>0.97152080495917315</v>
      </c>
    </row>
    <row r="498" spans="1:1024" ht="12.75" customHeight="1" x14ac:dyDescent="0.3">
      <c r="A498" s="17" t="s">
        <v>283</v>
      </c>
      <c r="B498" s="58">
        <v>0.50098200000000004</v>
      </c>
      <c r="C498" s="58">
        <v>1.0013300000000001</v>
      </c>
      <c r="D498" s="68">
        <v>0.50319899999999995</v>
      </c>
      <c r="E498" s="13">
        <v>3.2132399999999998E-2</v>
      </c>
      <c r="F498" s="66">
        <v>1.0374061000000001E-3</v>
      </c>
      <c r="G498" s="65">
        <v>1.0008999999999999</v>
      </c>
      <c r="H498" s="66">
        <v>0.13094600000000001</v>
      </c>
      <c r="I498" s="66">
        <v>0.99281299999999995</v>
      </c>
      <c r="J498" s="67">
        <v>1.72193941E-2</v>
      </c>
      <c r="K498" s="68">
        <v>0.50310699999999997</v>
      </c>
      <c r="L498" s="13">
        <v>2.2195400000000001E-2</v>
      </c>
      <c r="M498" s="66">
        <v>4.9715130000000003E-4</v>
      </c>
      <c r="N498" s="65">
        <v>0.99775199999999997</v>
      </c>
      <c r="O498" s="66">
        <v>8.8328699999999996E-2</v>
      </c>
      <c r="P498" s="66">
        <v>0.99401099999999998</v>
      </c>
      <c r="Q498" s="67">
        <v>7.8555268999999997E-3</v>
      </c>
      <c r="R498" s="68">
        <v>0.50202800000000003</v>
      </c>
      <c r="S498" s="13">
        <v>1.5674799999999999E-2</v>
      </c>
      <c r="T498" s="66">
        <v>2.4679340000000001E-4</v>
      </c>
      <c r="U498" s="65">
        <v>0.99947200000000003</v>
      </c>
      <c r="V498" s="66">
        <v>6.3227199999999997E-2</v>
      </c>
      <c r="W498" s="66">
        <v>0.99742900000000001</v>
      </c>
      <c r="X498" s="67">
        <v>4.0128966000000004E-3</v>
      </c>
      <c r="Y498" s="65"/>
      <c r="Z498" s="65"/>
      <c r="AA498" s="15">
        <f>IF("na"=F498,"",F498/F494)</f>
        <v>0.94266976792958901</v>
      </c>
      <c r="AB498" s="13">
        <f>IF("na"=J498,"",J498/J494)</f>
        <v>0.93748474934398929</v>
      </c>
      <c r="AC498" s="13">
        <f>IF("na"=M498,"",M498/M494)</f>
        <v>1.0173338168120445</v>
      </c>
      <c r="AD498" s="13">
        <f>IF("na"=Q498,"",Q498/Q494)</f>
        <v>0.88182031741403988</v>
      </c>
      <c r="AE498" s="13">
        <f>IF("na"=T498,"",T498/T494)</f>
        <v>0.94778989685788495</v>
      </c>
      <c r="AF498" s="13">
        <f>IF("na"=X498,"",X498/X494)</f>
        <v>0.88757679849412863</v>
      </c>
      <c r="AG498" s="13">
        <f>AG497</f>
        <v>495</v>
      </c>
      <c r="AH498" s="63">
        <f t="shared" ca="1" si="56"/>
        <v>2</v>
      </c>
      <c r="AI498" s="63">
        <f t="shared" ca="1" si="56"/>
        <v>2</v>
      </c>
      <c r="AJ498" s="63">
        <f t="shared" ca="1" si="56"/>
        <v>2</v>
      </c>
      <c r="AK498" s="63">
        <f t="shared" ca="1" si="56"/>
        <v>1</v>
      </c>
      <c r="AL498" s="63">
        <f t="shared" ca="1" si="56"/>
        <v>1</v>
      </c>
      <c r="AM498" s="63">
        <f t="shared" ca="1" si="56"/>
        <v>1</v>
      </c>
      <c r="AO498" s="14">
        <f>IF("na"=F498,"",SQRT(F498)/SQRT(F494))</f>
        <v>0.97091182294253131</v>
      </c>
      <c r="AP498" s="14">
        <f>IF("na"=J498,"",SQRT(J498)/SQRT(J494))</f>
        <v>0.9682379611149261</v>
      </c>
      <c r="AQ498" s="14">
        <f>IF("na"=M498,"",SQRT(M498)/SQRT(M494))</f>
        <v>1.0086296727798783</v>
      </c>
      <c r="AR498" s="14">
        <f>IF("na"=Q498,"",SQRT(Q498)/SQRT(Q494))</f>
        <v>0.93905288318285873</v>
      </c>
      <c r="AS498" s="14">
        <f>IF("na"=T498,"",SQRT(T498)/SQRT(T494))</f>
        <v>0.97354501532177995</v>
      </c>
      <c r="AT498" s="14">
        <f>IF("na"=X498,"",SQRT(X498)/SQRT(X494))</f>
        <v>0.9421129435975969</v>
      </c>
    </row>
    <row r="499" spans="1:1024" ht="12.75" customHeight="1" x14ac:dyDescent="0.3">
      <c r="B499" s="69"/>
      <c r="C499" s="69"/>
      <c r="D499" s="13"/>
      <c r="E499" s="13"/>
      <c r="F499" s="13"/>
      <c r="G499" s="13"/>
      <c r="H499" s="13"/>
      <c r="I499" s="13"/>
      <c r="J499" s="13"/>
      <c r="K499" s="13"/>
      <c r="L499" s="13"/>
    </row>
    <row r="500" spans="1:1024" s="52" customFormat="1" ht="12.75" customHeight="1" x14ac:dyDescent="0.3">
      <c r="A500" s="17"/>
      <c r="B500" s="17"/>
      <c r="C500" s="17"/>
      <c r="D500" s="6" t="s">
        <v>352</v>
      </c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17"/>
      <c r="Z500" s="17"/>
      <c r="AA500" s="51"/>
      <c r="AH500" s="53"/>
      <c r="AI500" s="53"/>
      <c r="AJ500" s="53"/>
      <c r="AK500" s="53"/>
      <c r="AL500" s="53"/>
      <c r="AM500" s="53"/>
      <c r="AKC500" s="7"/>
      <c r="AKD500" s="7"/>
      <c r="AKE500" s="7"/>
      <c r="AKF500" s="7"/>
      <c r="AKG500" s="7"/>
      <c r="AKH500" s="7"/>
      <c r="AKI500" s="7"/>
      <c r="AKJ500" s="7"/>
      <c r="AKK500" s="7"/>
      <c r="AKL500" s="7"/>
      <c r="AKM500" s="7"/>
      <c r="AKN500" s="7"/>
      <c r="AKO500" s="7"/>
      <c r="AKP500" s="7"/>
      <c r="AKQ500" s="7"/>
      <c r="AKR500" s="7"/>
      <c r="AKS500" s="7"/>
      <c r="AKT500" s="7"/>
      <c r="AKU500" s="7"/>
      <c r="AKV500" s="7"/>
      <c r="AKW500" s="7"/>
      <c r="AKX500" s="7"/>
      <c r="AKY500" s="7"/>
      <c r="AKZ500" s="7"/>
      <c r="ALA500" s="7"/>
      <c r="ALB500" s="7"/>
      <c r="ALC500" s="7"/>
      <c r="ALD500" s="7"/>
      <c r="ALE500" s="7"/>
      <c r="ALF500" s="7"/>
      <c r="ALG500" s="7"/>
      <c r="ALH500" s="7"/>
      <c r="ALI500" s="7"/>
      <c r="ALJ500" s="7"/>
      <c r="ALK500" s="7"/>
      <c r="ALL500" s="7"/>
      <c r="ALM500" s="7"/>
      <c r="ALN500" s="7"/>
      <c r="ALO500" s="7"/>
      <c r="ALP500" s="7"/>
      <c r="ALQ500" s="7"/>
      <c r="ALR500" s="7"/>
      <c r="ALS500" s="7"/>
      <c r="ALT500" s="7"/>
      <c r="ALU500" s="7"/>
      <c r="ALV500" s="7"/>
      <c r="ALW500" s="7"/>
      <c r="ALX500" s="7"/>
      <c r="ALY500" s="7"/>
      <c r="ALZ500" s="7"/>
      <c r="AMA500" s="7"/>
      <c r="AMB500" s="7"/>
      <c r="AMC500" s="7"/>
      <c r="AMD500" s="7"/>
      <c r="AME500" s="7"/>
      <c r="AMF500" s="7"/>
      <c r="AMG500" s="7"/>
      <c r="AMH500" s="7"/>
      <c r="AMI500" s="7"/>
      <c r="AMJ500" s="7"/>
    </row>
    <row r="501" spans="1:1024" ht="12.75" customHeight="1" x14ac:dyDescent="0.3">
      <c r="B501" s="54" t="s">
        <v>293</v>
      </c>
      <c r="C501" s="54" t="s">
        <v>293</v>
      </c>
      <c r="D501" s="1">
        <v>7</v>
      </c>
      <c r="E501" s="1"/>
      <c r="F501" s="1"/>
      <c r="G501" s="1"/>
      <c r="H501" s="1"/>
      <c r="I501" s="1"/>
      <c r="J501" s="1"/>
      <c r="K501" s="1">
        <v>15</v>
      </c>
      <c r="L501" s="1"/>
      <c r="M501" s="1"/>
      <c r="N501" s="1"/>
      <c r="O501" s="1"/>
      <c r="P501" s="1"/>
      <c r="Q501" s="1"/>
      <c r="R501" s="1">
        <v>30</v>
      </c>
      <c r="S501" s="1"/>
      <c r="T501" s="1"/>
      <c r="U501" s="1"/>
      <c r="V501" s="1"/>
      <c r="W501" s="1"/>
      <c r="X501" s="1"/>
      <c r="Y501" s="55"/>
      <c r="Z501" s="55"/>
    </row>
    <row r="502" spans="1:1024" ht="12.75" customHeight="1" x14ac:dyDescent="0.3">
      <c r="B502" s="56" t="s">
        <v>284</v>
      </c>
      <c r="C502" s="56" t="s">
        <v>294</v>
      </c>
      <c r="D502" s="57" t="s">
        <v>284</v>
      </c>
      <c r="E502" s="58" t="s">
        <v>287</v>
      </c>
      <c r="F502" s="58" t="s">
        <v>295</v>
      </c>
      <c r="G502" s="58" t="s">
        <v>296</v>
      </c>
      <c r="H502" s="58" t="s">
        <v>297</v>
      </c>
      <c r="I502" s="58" t="s">
        <v>298</v>
      </c>
      <c r="J502" s="59" t="s">
        <v>299</v>
      </c>
      <c r="K502" s="57" t="s">
        <v>284</v>
      </c>
      <c r="L502" s="58" t="s">
        <v>287</v>
      </c>
      <c r="M502" s="58" t="s">
        <v>295</v>
      </c>
      <c r="N502" s="58" t="s">
        <v>296</v>
      </c>
      <c r="O502" s="58" t="s">
        <v>297</v>
      </c>
      <c r="P502" s="58" t="s">
        <v>298</v>
      </c>
      <c r="Q502" s="59" t="s">
        <v>299</v>
      </c>
      <c r="R502" s="57" t="s">
        <v>284</v>
      </c>
      <c r="S502" s="58" t="s">
        <v>287</v>
      </c>
      <c r="T502" s="58" t="s">
        <v>295</v>
      </c>
      <c r="U502" s="58" t="s">
        <v>296</v>
      </c>
      <c r="V502" s="58" t="s">
        <v>297</v>
      </c>
      <c r="W502" s="58" t="s">
        <v>298</v>
      </c>
      <c r="X502" s="59" t="s">
        <v>299</v>
      </c>
      <c r="Y502" s="58"/>
      <c r="Z502" s="58"/>
    </row>
    <row r="503" spans="1:1024" ht="12.75" customHeight="1" x14ac:dyDescent="0.3">
      <c r="A503" s="17" t="s">
        <v>300</v>
      </c>
      <c r="B503" s="58">
        <v>9.5800999999999997E-2</v>
      </c>
      <c r="C503" s="58">
        <v>1.0160400000000001</v>
      </c>
      <c r="D503" s="60">
        <v>9.7050800000000007E-2</v>
      </c>
      <c r="E503" s="61">
        <v>1.8628800000000001E-2</v>
      </c>
      <c r="F503" s="61">
        <v>3.4859410000000001E-4</v>
      </c>
      <c r="G503" s="61">
        <v>1.1071299999999999</v>
      </c>
      <c r="H503" s="61">
        <v>0.52210999999999996</v>
      </c>
      <c r="I503" s="61">
        <v>1.00814</v>
      </c>
      <c r="J503" s="62">
        <v>0.27266126210000002</v>
      </c>
      <c r="K503" s="60">
        <v>9.5609200000000005E-2</v>
      </c>
      <c r="L503" s="61">
        <v>1.3713700000000001E-2</v>
      </c>
      <c r="M503" s="61">
        <v>1.8810220000000001E-4</v>
      </c>
      <c r="N503" s="61">
        <v>1.05901</v>
      </c>
      <c r="O503" s="61">
        <v>0.30956899999999998</v>
      </c>
      <c r="P503" s="61">
        <v>1.01518</v>
      </c>
      <c r="Q503" s="62">
        <v>9.5833705300000002E-2</v>
      </c>
      <c r="R503" s="60">
        <v>9.5357499999999998E-2</v>
      </c>
      <c r="S503" s="61">
        <v>9.9222500000000005E-3</v>
      </c>
      <c r="T503" s="61">
        <v>9.8647599999999994E-5</v>
      </c>
      <c r="U503" s="61">
        <v>1.03748</v>
      </c>
      <c r="V503" s="61">
        <v>0.21803900000000001</v>
      </c>
      <c r="W503" s="61">
        <v>1.0140499999999999</v>
      </c>
      <c r="X503" s="62">
        <v>4.7544965600000003E-2</v>
      </c>
      <c r="Y503" s="61"/>
      <c r="Z503" s="61"/>
      <c r="AH503" s="63"/>
      <c r="AI503" s="63"/>
    </row>
    <row r="504" spans="1:1024" ht="12.75" customHeight="1" x14ac:dyDescent="0.3">
      <c r="A504" s="17" t="s">
        <v>354</v>
      </c>
      <c r="B504" s="58">
        <v>9.5800999999999997E-2</v>
      </c>
      <c r="C504" s="58">
        <v>1.0160400000000001</v>
      </c>
      <c r="D504" s="60">
        <v>9.5809599999999995E-2</v>
      </c>
      <c r="E504" s="61">
        <v>1.8904899999999999E-2</v>
      </c>
      <c r="F504" s="61">
        <v>3.573952E-4</v>
      </c>
      <c r="G504" s="61">
        <v>1.1388799999999999</v>
      </c>
      <c r="H504" s="61">
        <v>0.55118999999999996</v>
      </c>
      <c r="I504" s="61">
        <v>1.0257499999999999</v>
      </c>
      <c r="J504" s="62">
        <v>0.30390470019999999</v>
      </c>
      <c r="K504" s="60">
        <v>9.5538399999999996E-2</v>
      </c>
      <c r="L504" s="61">
        <v>1.36338E-2</v>
      </c>
      <c r="M504" s="61">
        <v>1.8594940000000001E-4</v>
      </c>
      <c r="N504" s="61">
        <v>1.04156</v>
      </c>
      <c r="O504" s="61">
        <v>0.29597400000000001</v>
      </c>
      <c r="P504" s="61">
        <v>1.00163</v>
      </c>
      <c r="Q504" s="62">
        <v>8.7808256700000004E-2</v>
      </c>
      <c r="R504" s="60">
        <v>9.5688800000000004E-2</v>
      </c>
      <c r="S504" s="61">
        <v>9.5255099999999992E-3</v>
      </c>
      <c r="T504" s="61">
        <v>9.0747800000000006E-5</v>
      </c>
      <c r="U504" s="61">
        <v>1.03484</v>
      </c>
      <c r="V504" s="61">
        <v>0.212922</v>
      </c>
      <c r="W504" s="61">
        <v>1.0133799999999999</v>
      </c>
      <c r="X504" s="62">
        <v>4.5342853599999997E-2</v>
      </c>
      <c r="Y504" s="61"/>
      <c r="Z504" s="61"/>
      <c r="AA504" s="15">
        <f>IF("na"=F504,"",F504/F503)</f>
        <v>1.025247415260327</v>
      </c>
      <c r="AB504" s="13">
        <f>IF("na"=J504,"",J504/J503)</f>
        <v>1.114587007554235</v>
      </c>
      <c r="AC504" s="13">
        <f>IF("na"=M504,"",M504/M503)</f>
        <v>0.98855515778124869</v>
      </c>
      <c r="AD504" s="13">
        <f>IF("na"=Q504,"",Q504/Q503)</f>
        <v>0.91625651356297921</v>
      </c>
      <c r="AE504" s="13">
        <f>IF("na"=T504,"",T504/T503)</f>
        <v>0.91991898434427199</v>
      </c>
      <c r="AF504" s="13">
        <f>IF("na"=X504,"",X504/X503)</f>
        <v>0.9536835925274072</v>
      </c>
      <c r="AG504" s="13">
        <f>ROW()</f>
        <v>504</v>
      </c>
      <c r="AH504" s="63">
        <f t="shared" ref="AH504:AM507" ca="1" si="57">SUM(IF(INDIRECT(ADDRESS(ROW(),AH$40))&gt;INDIRECT(ADDRESS($AG504,AH$40)),1,0),IF(INDIRECT(ADDRESS(ROW(),AH$40))&gt;INDIRECT(ADDRESS($AG504+1,AH$40)),1,0),IF(INDIRECT(ADDRESS(ROW(),AH$40))&gt;INDIRECT(ADDRESS($AG504+2,AH$40)),1,0),IF(INDIRECT(ADDRESS(ROW(),AH$40))&gt;INDIRECT(ADDRESS($AG504+3,AH$40)),1,0))+1</f>
        <v>1</v>
      </c>
      <c r="AI504" s="63">
        <f t="shared" ca="1" si="57"/>
        <v>4</v>
      </c>
      <c r="AJ504" s="63">
        <f t="shared" ca="1" si="57"/>
        <v>4</v>
      </c>
      <c r="AK504" s="63">
        <f t="shared" ca="1" si="57"/>
        <v>1</v>
      </c>
      <c r="AL504" s="63">
        <f t="shared" ca="1" si="57"/>
        <v>1</v>
      </c>
      <c r="AM504" s="63">
        <f t="shared" ca="1" si="57"/>
        <v>3</v>
      </c>
      <c r="AO504" s="14">
        <f>IF("na"=F504,"",SQRT(F504)/SQRT(F503))</f>
        <v>1.0125450188808036</v>
      </c>
      <c r="AP504" s="14">
        <f>IF("na"=J504,"",SQRT(J504)/SQRT(J503))</f>
        <v>1.0557400283944127</v>
      </c>
      <c r="AQ504" s="14">
        <f>IF("na"=M504,"",SQRT(M504)/SQRT(M503))</f>
        <v>0.99426111146984353</v>
      </c>
      <c r="AR504" s="14">
        <f>IF("na"=Q504,"",SQRT(Q504)/SQRT(Q503))</f>
        <v>0.95721288831846552</v>
      </c>
      <c r="AS504" s="14">
        <f>IF("na"=T504,"",SQRT(T504)/SQRT(T503))</f>
        <v>0.95912407140279421</v>
      </c>
      <c r="AT504" s="14">
        <f>IF("na"=X504,"",SQRT(X504)/SQRT(X503))</f>
        <v>0.97656724936248374</v>
      </c>
    </row>
    <row r="505" spans="1:1024" ht="12.75" customHeight="1" x14ac:dyDescent="0.3">
      <c r="A505" s="17" t="s">
        <v>281</v>
      </c>
      <c r="B505" s="58">
        <v>9.5800999999999997E-2</v>
      </c>
      <c r="C505" s="58">
        <v>1.0160400000000001</v>
      </c>
      <c r="D505" s="60">
        <v>9.5270400000000005E-2</v>
      </c>
      <c r="E505" s="61">
        <v>1.9251899999999999E-2</v>
      </c>
      <c r="F505" s="61">
        <v>3.7091709999999999E-4</v>
      </c>
      <c r="G505" s="61">
        <v>1.0970299999999999</v>
      </c>
      <c r="H505" s="61">
        <v>0.50964900000000002</v>
      </c>
      <c r="I505" s="61">
        <v>0.99860000000000004</v>
      </c>
      <c r="J505" s="62">
        <v>0.26004625679999999</v>
      </c>
      <c r="K505" s="60">
        <v>9.5684400000000003E-2</v>
      </c>
      <c r="L505" s="61">
        <v>1.3369499999999999E-2</v>
      </c>
      <c r="M505" s="61">
        <v>1.7875700000000001E-4</v>
      </c>
      <c r="N505" s="61">
        <v>1.03355</v>
      </c>
      <c r="O505" s="61">
        <v>0.311672</v>
      </c>
      <c r="P505" s="61">
        <v>0.98803099999999999</v>
      </c>
      <c r="Q505" s="62">
        <v>9.7923939500000001E-2</v>
      </c>
      <c r="R505" s="60">
        <v>9.5040100000000002E-2</v>
      </c>
      <c r="S505" s="61">
        <v>9.6440699999999994E-3</v>
      </c>
      <c r="T505" s="61">
        <v>9.3586900000000003E-5</v>
      </c>
      <c r="U505" s="61">
        <v>1.00644</v>
      </c>
      <c r="V505" s="61">
        <v>0.204959</v>
      </c>
      <c r="W505" s="61">
        <v>0.98677300000000001</v>
      </c>
      <c r="X505" s="62">
        <v>4.2864748799999998E-2</v>
      </c>
      <c r="Y505" s="61"/>
      <c r="Z505" s="61"/>
      <c r="AA505" s="15">
        <f>IF("na"=F505,"",F505/F503)</f>
        <v>1.0640372283983004</v>
      </c>
      <c r="AB505" s="13">
        <f>IF("na"=J505,"",J505/J503)</f>
        <v>0.95373378233915229</v>
      </c>
      <c r="AC505" s="13">
        <f>IF("na"=M505,"",M505/M503)</f>
        <v>0.95031849707233618</v>
      </c>
      <c r="AD505" s="13">
        <f>IF("na"=Q505,"",Q505/Q503)</f>
        <v>1.0218110548210224</v>
      </c>
      <c r="AE505" s="13">
        <f>IF("na"=T505,"",T505/T503)</f>
        <v>0.94869920809021213</v>
      </c>
      <c r="AF505" s="13">
        <f>IF("na"=X505,"",X505/X503)</f>
        <v>0.90156230547362082</v>
      </c>
      <c r="AG505" s="13">
        <f>AG504</f>
        <v>504</v>
      </c>
      <c r="AH505" s="63">
        <f t="shared" ca="1" si="57"/>
        <v>4</v>
      </c>
      <c r="AI505" s="63">
        <f t="shared" ca="1" si="57"/>
        <v>1</v>
      </c>
      <c r="AJ505" s="63">
        <f t="shared" ca="1" si="57"/>
        <v>3</v>
      </c>
      <c r="AK505" s="63">
        <f t="shared" ca="1" si="57"/>
        <v>2</v>
      </c>
      <c r="AL505" s="63">
        <f t="shared" ca="1" si="57"/>
        <v>3</v>
      </c>
      <c r="AM505" s="63">
        <f t="shared" ca="1" si="57"/>
        <v>1</v>
      </c>
      <c r="AO505" s="14">
        <f>IF("na"=F505,"",SQRT(F505)/SQRT(F503))</f>
        <v>1.0315218021924211</v>
      </c>
      <c r="AP505" s="14">
        <f>IF("na"=J505,"",SQRT(J505)/SQRT(J503))</f>
        <v>0.97659294608304059</v>
      </c>
      <c r="AQ505" s="14">
        <f>IF("na"=M505,"",SQRT(M505)/SQRT(M503))</f>
        <v>0.97484280633973819</v>
      </c>
      <c r="AR505" s="14">
        <f>IF("na"=Q505,"",SQRT(Q505)/SQRT(Q503))</f>
        <v>1.0108467019390339</v>
      </c>
      <c r="AS505" s="14">
        <f>IF("na"=T505,"",SQRT(T505)/SQRT(T503))</f>
        <v>0.97401191373114748</v>
      </c>
      <c r="AT505" s="14">
        <f>IF("na"=X505,"",SQRT(X505)/SQRT(X503))</f>
        <v>0.94950634830611902</v>
      </c>
    </row>
    <row r="506" spans="1:1024" ht="12.75" customHeight="1" x14ac:dyDescent="0.3">
      <c r="A506" s="17" t="s">
        <v>282</v>
      </c>
      <c r="B506" s="58">
        <v>9.5800999999999997E-2</v>
      </c>
      <c r="C506" s="58">
        <v>1.0160400000000001</v>
      </c>
      <c r="D506" s="64">
        <v>9.5056299999999996E-2</v>
      </c>
      <c r="E506" s="65">
        <v>1.8962300000000001E-2</v>
      </c>
      <c r="F506" s="66">
        <v>3.601233E-4</v>
      </c>
      <c r="G506" s="65">
        <v>1.1260699999999999</v>
      </c>
      <c r="H506" s="66">
        <v>0.52958400000000005</v>
      </c>
      <c r="I506" s="66">
        <v>1.02607</v>
      </c>
      <c r="J506" s="67">
        <v>0.28055981390000001</v>
      </c>
      <c r="K506" s="64">
        <v>9.6514100000000005E-2</v>
      </c>
      <c r="L506" s="65">
        <v>1.3278999999999999E-2</v>
      </c>
      <c r="M506" s="66">
        <v>1.7684029999999999E-4</v>
      </c>
      <c r="N506" s="65">
        <v>1.0698300000000001</v>
      </c>
      <c r="O506" s="66">
        <v>0.33053700000000003</v>
      </c>
      <c r="P506" s="66">
        <v>1.02424</v>
      </c>
      <c r="Q506" s="67">
        <v>0.1093219483</v>
      </c>
      <c r="R506" s="64">
        <v>9.6390799999999999E-2</v>
      </c>
      <c r="S506" s="65">
        <v>9.7165099999999994E-3</v>
      </c>
      <c r="T506" s="66">
        <v>9.4758299999999997E-5</v>
      </c>
      <c r="U506" s="65">
        <v>1.04939</v>
      </c>
      <c r="V506" s="66">
        <v>0.20955199999999999</v>
      </c>
      <c r="W506" s="66">
        <v>1.02739</v>
      </c>
      <c r="X506" s="67">
        <v>4.4040863200000002E-2</v>
      </c>
      <c r="Y506" s="65"/>
      <c r="Z506" s="65"/>
      <c r="AA506" s="15">
        <f>IF("na"=F506,"",F506/F503)</f>
        <v>1.033073422642552</v>
      </c>
      <c r="AB506" s="13">
        <f>IF("na"=J506,"",J506/J503)</f>
        <v>1.0289683680738746</v>
      </c>
      <c r="AC506" s="13">
        <f>IF("na"=M506,"",M506/M503)</f>
        <v>0.94012882358632688</v>
      </c>
      <c r="AD506" s="13">
        <f>IF("na"=Q506,"",Q506/Q503)</f>
        <v>1.1407463371866515</v>
      </c>
      <c r="AE506" s="13">
        <f>IF("na"=T506,"",T506/T503)</f>
        <v>0.96057380007217619</v>
      </c>
      <c r="AF506" s="13">
        <f>IF("na"=X506,"",X506/X503)</f>
        <v>0.92629919160147633</v>
      </c>
      <c r="AG506" s="13">
        <f>AG505</f>
        <v>504</v>
      </c>
      <c r="AH506" s="63">
        <f t="shared" ca="1" si="57"/>
        <v>2</v>
      </c>
      <c r="AI506" s="63">
        <f t="shared" ca="1" si="57"/>
        <v>2</v>
      </c>
      <c r="AJ506" s="63">
        <f t="shared" ca="1" si="57"/>
        <v>2</v>
      </c>
      <c r="AK506" s="63">
        <f t="shared" ca="1" si="57"/>
        <v>3</v>
      </c>
      <c r="AL506" s="63">
        <f t="shared" ca="1" si="57"/>
        <v>4</v>
      </c>
      <c r="AM506" s="63">
        <f t="shared" ca="1" si="57"/>
        <v>2</v>
      </c>
      <c r="AO506" s="14">
        <f>IF("na"=F506,"",SQRT(F506)/SQRT(F503))</f>
        <v>1.016402195315689</v>
      </c>
      <c r="AP506" s="14">
        <f>IF("na"=J506,"",SQRT(J506)/SQRT(J503))</f>
        <v>1.0143807806114402</v>
      </c>
      <c r="AQ506" s="14">
        <f>IF("na"=M506,"",SQRT(M506)/SQRT(M503))</f>
        <v>0.96960240489920768</v>
      </c>
      <c r="AR506" s="14">
        <f>IF("na"=Q506,"",SQRT(Q506)/SQRT(Q503))</f>
        <v>1.0680572724281463</v>
      </c>
      <c r="AS506" s="14">
        <f>IF("na"=T506,"",SQRT(T506)/SQRT(T503))</f>
        <v>0.9800886694948453</v>
      </c>
      <c r="AT506" s="14">
        <f>IF("na"=X506,"",SQRT(X506)/SQRT(X503))</f>
        <v>0.96244438364067375</v>
      </c>
    </row>
    <row r="507" spans="1:1024" ht="12.75" customHeight="1" x14ac:dyDescent="0.3">
      <c r="A507" s="17" t="s">
        <v>283</v>
      </c>
      <c r="B507" s="58">
        <v>9.5800999999999997E-2</v>
      </c>
      <c r="C507" s="58">
        <v>1.0160400000000001</v>
      </c>
      <c r="D507" s="68">
        <v>9.4725699999999996E-2</v>
      </c>
      <c r="E507" s="13">
        <v>1.8965300000000001E-2</v>
      </c>
      <c r="F507" s="66">
        <v>3.6083879999999999E-4</v>
      </c>
      <c r="G507" s="65">
        <v>1.07254</v>
      </c>
      <c r="H507" s="66">
        <v>0.54676199999999997</v>
      </c>
      <c r="I507" s="66">
        <v>0.96935499999999997</v>
      </c>
      <c r="J507" s="67">
        <v>0.30112817380000001</v>
      </c>
      <c r="K507" s="68">
        <v>9.5123100000000002E-2</v>
      </c>
      <c r="L507" s="13">
        <v>1.31129E-2</v>
      </c>
      <c r="M507" s="66">
        <v>1.7240760000000001E-4</v>
      </c>
      <c r="N507" s="65">
        <v>1.0352399999999999</v>
      </c>
      <c r="O507" s="66">
        <v>0.33182600000000001</v>
      </c>
      <c r="P507" s="66">
        <v>0.989286</v>
      </c>
      <c r="Q507" s="67">
        <v>0.1108242707</v>
      </c>
      <c r="R507" s="68">
        <v>9.5399200000000003E-2</v>
      </c>
      <c r="S507" s="13">
        <v>9.5567699999999992E-3</v>
      </c>
      <c r="T507" s="66">
        <v>9.14932E-5</v>
      </c>
      <c r="U507" s="65">
        <v>1.03172</v>
      </c>
      <c r="V507" s="66">
        <v>0.21970600000000001</v>
      </c>
      <c r="W507" s="66">
        <v>1.0093300000000001</v>
      </c>
      <c r="X507" s="67">
        <v>4.8315750499999997E-2</v>
      </c>
      <c r="Y507" s="65"/>
      <c r="Z507" s="65"/>
      <c r="AA507" s="15">
        <f>IF("na"=F507,"",F507/F503)</f>
        <v>1.0351259530783796</v>
      </c>
      <c r="AB507" s="13">
        <f>IF("na"=J507,"",J507/J503)</f>
        <v>1.1044039460565527</v>
      </c>
      <c r="AC507" s="13">
        <f>IF("na"=M507,"",M507/M503)</f>
        <v>0.91656344263916101</v>
      </c>
      <c r="AD507" s="13">
        <f>IF("na"=Q507,"",Q507/Q503)</f>
        <v>1.1564226839927894</v>
      </c>
      <c r="AE507" s="13">
        <f>IF("na"=T507,"",T507/T503)</f>
        <v>0.92747517425664694</v>
      </c>
      <c r="AF507" s="13">
        <f>IF("na"=X507,"",X507/X503)</f>
        <v>1.0162117038107605</v>
      </c>
      <c r="AG507" s="13">
        <f>AG506</f>
        <v>504</v>
      </c>
      <c r="AH507" s="63">
        <f t="shared" ca="1" si="57"/>
        <v>3</v>
      </c>
      <c r="AI507" s="63">
        <f t="shared" ca="1" si="57"/>
        <v>3</v>
      </c>
      <c r="AJ507" s="63">
        <f t="shared" ca="1" si="57"/>
        <v>1</v>
      </c>
      <c r="AK507" s="63">
        <f t="shared" ca="1" si="57"/>
        <v>4</v>
      </c>
      <c r="AL507" s="63">
        <f t="shared" ca="1" si="57"/>
        <v>2</v>
      </c>
      <c r="AM507" s="63">
        <f t="shared" ca="1" si="57"/>
        <v>4</v>
      </c>
      <c r="AO507" s="14">
        <f>IF("na"=F507,"",SQRT(F507)/SQRT(F503))</f>
        <v>1.0174113981464821</v>
      </c>
      <c r="AP507" s="14">
        <f>IF("na"=J507,"",SQRT(J507)/SQRT(J503))</f>
        <v>1.0509062498893766</v>
      </c>
      <c r="AQ507" s="14">
        <f>IF("na"=M507,"",SQRT(M507)/SQRT(M503))</f>
        <v>0.95737319924842312</v>
      </c>
      <c r="AR507" s="14">
        <f>IF("na"=Q507,"",SQRT(Q507)/SQRT(Q503))</f>
        <v>1.0753709518081607</v>
      </c>
      <c r="AS507" s="14">
        <f>IF("na"=T507,"",SQRT(T507)/SQRT(T503))</f>
        <v>0.96305512524291514</v>
      </c>
      <c r="AT507" s="14">
        <f>IF("na"=X507,"",SQRT(X507)/SQRT(X503))</f>
        <v>1.0080732631167044</v>
      </c>
    </row>
    <row r="508" spans="1:1024" ht="12.75" customHeight="1" x14ac:dyDescent="0.3">
      <c r="B508" s="69"/>
      <c r="C508" s="69"/>
      <c r="D508" s="13"/>
      <c r="E508" s="13"/>
      <c r="F508" s="13"/>
      <c r="G508" s="13"/>
      <c r="H508" s="13"/>
      <c r="I508" s="13"/>
      <c r="J508" s="13"/>
      <c r="K508" s="13"/>
      <c r="L508" s="13"/>
    </row>
    <row r="509" spans="1:1024" s="52" customFormat="1" ht="12.75" customHeight="1" x14ac:dyDescent="0.3">
      <c r="A509" s="17"/>
      <c r="B509" s="17"/>
      <c r="C509" s="17"/>
      <c r="D509" s="6" t="s">
        <v>353</v>
      </c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17"/>
      <c r="Z509" s="17"/>
      <c r="AA509" s="51"/>
      <c r="AH509" s="53"/>
      <c r="AI509" s="53"/>
      <c r="AJ509" s="53"/>
      <c r="AK509" s="53"/>
      <c r="AL509" s="53"/>
      <c r="AM509" s="53"/>
      <c r="AP509" s="16"/>
      <c r="AKC509" s="7"/>
      <c r="AKD509" s="7"/>
      <c r="AKE509" s="7"/>
      <c r="AKF509" s="7"/>
      <c r="AKG509" s="7"/>
      <c r="AKH509" s="7"/>
      <c r="AKI509" s="7"/>
      <c r="AKJ509" s="7"/>
      <c r="AKK509" s="7"/>
      <c r="AKL509" s="7"/>
      <c r="AKM509" s="7"/>
      <c r="AKN509" s="7"/>
      <c r="AKO509" s="7"/>
      <c r="AKP509" s="7"/>
      <c r="AKQ509" s="7"/>
      <c r="AKR509" s="7"/>
      <c r="AKS509" s="7"/>
      <c r="AKT509" s="7"/>
      <c r="AKU509" s="7"/>
      <c r="AKV509" s="7"/>
      <c r="AKW509" s="7"/>
      <c r="AKX509" s="7"/>
      <c r="AKY509" s="7"/>
      <c r="AKZ509" s="7"/>
      <c r="ALA509" s="7"/>
      <c r="ALB509" s="7"/>
      <c r="ALC509" s="7"/>
      <c r="ALD509" s="7"/>
      <c r="ALE509" s="7"/>
      <c r="ALF509" s="7"/>
      <c r="ALG509" s="7"/>
      <c r="ALH509" s="7"/>
      <c r="ALI509" s="7"/>
      <c r="ALJ509" s="7"/>
      <c r="ALK509" s="7"/>
      <c r="ALL509" s="7"/>
      <c r="ALM509" s="7"/>
      <c r="ALN509" s="7"/>
      <c r="ALO509" s="7"/>
      <c r="ALP509" s="7"/>
      <c r="ALQ509" s="7"/>
      <c r="ALR509" s="7"/>
      <c r="ALS509" s="7"/>
      <c r="ALT509" s="7"/>
      <c r="ALU509" s="7"/>
      <c r="ALV509" s="7"/>
      <c r="ALW509" s="7"/>
      <c r="ALX509" s="7"/>
      <c r="ALY509" s="7"/>
      <c r="ALZ509" s="7"/>
      <c r="AMA509" s="7"/>
      <c r="AMB509" s="7"/>
      <c r="AMC509" s="7"/>
      <c r="AMD509" s="7"/>
      <c r="AME509" s="7"/>
      <c r="AMF509" s="7"/>
      <c r="AMG509" s="7"/>
      <c r="AMH509" s="7"/>
      <c r="AMI509" s="7"/>
      <c r="AMJ509" s="7"/>
    </row>
    <row r="510" spans="1:1024" ht="12.75" customHeight="1" x14ac:dyDescent="0.3">
      <c r="B510" s="54" t="s">
        <v>293</v>
      </c>
      <c r="C510" s="54" t="s">
        <v>293</v>
      </c>
      <c r="D510" s="1">
        <v>7</v>
      </c>
      <c r="E510" s="1"/>
      <c r="F510" s="1"/>
      <c r="G510" s="1"/>
      <c r="H510" s="1"/>
      <c r="I510" s="1"/>
      <c r="J510" s="1"/>
      <c r="K510" s="1">
        <v>15</v>
      </c>
      <c r="L510" s="1"/>
      <c r="M510" s="1"/>
      <c r="N510" s="1"/>
      <c r="O510" s="1"/>
      <c r="P510" s="1"/>
      <c r="Q510" s="1"/>
      <c r="R510" s="1">
        <v>30</v>
      </c>
      <c r="S510" s="1"/>
      <c r="T510" s="1"/>
      <c r="U510" s="1"/>
      <c r="V510" s="1"/>
      <c r="W510" s="1"/>
      <c r="X510" s="1"/>
      <c r="Y510" s="55"/>
      <c r="Z510" s="55"/>
    </row>
    <row r="511" spans="1:1024" ht="12.75" customHeight="1" x14ac:dyDescent="0.3">
      <c r="B511" s="56" t="s">
        <v>284</v>
      </c>
      <c r="C511" s="56" t="s">
        <v>294</v>
      </c>
      <c r="D511" s="57" t="s">
        <v>284</v>
      </c>
      <c r="E511" s="58" t="s">
        <v>287</v>
      </c>
      <c r="F511" s="58" t="s">
        <v>295</v>
      </c>
      <c r="G511" s="58" t="s">
        <v>296</v>
      </c>
      <c r="H511" s="58" t="s">
        <v>297</v>
      </c>
      <c r="I511" s="58" t="s">
        <v>298</v>
      </c>
      <c r="J511" s="59" t="s">
        <v>299</v>
      </c>
      <c r="K511" s="57" t="s">
        <v>284</v>
      </c>
      <c r="L511" s="58" t="s">
        <v>287</v>
      </c>
      <c r="M511" s="58" t="s">
        <v>295</v>
      </c>
      <c r="N511" s="58" t="s">
        <v>296</v>
      </c>
      <c r="O511" s="58" t="s">
        <v>297</v>
      </c>
      <c r="P511" s="58" t="s">
        <v>298</v>
      </c>
      <c r="Q511" s="59" t="s">
        <v>299</v>
      </c>
      <c r="R511" s="57" t="s">
        <v>284</v>
      </c>
      <c r="S511" s="58" t="s">
        <v>287</v>
      </c>
      <c r="T511" s="58" t="s">
        <v>295</v>
      </c>
      <c r="U511" s="58" t="s">
        <v>296</v>
      </c>
      <c r="V511" s="58" t="s">
        <v>297</v>
      </c>
      <c r="W511" s="58" t="s">
        <v>298</v>
      </c>
      <c r="X511" s="59" t="s">
        <v>299</v>
      </c>
      <c r="Y511" s="58"/>
      <c r="Z511" s="58"/>
    </row>
    <row r="512" spans="1:1024" ht="12.75" customHeight="1" x14ac:dyDescent="0.3">
      <c r="A512" s="17" t="s">
        <v>300</v>
      </c>
      <c r="B512" s="58">
        <v>0.206178</v>
      </c>
      <c r="C512" s="58">
        <v>0.997776</v>
      </c>
      <c r="D512" s="60">
        <v>0.20444899999999999</v>
      </c>
      <c r="E512" s="61">
        <v>2.57304E-2</v>
      </c>
      <c r="F512" s="61">
        <v>6.6504279999999997E-4</v>
      </c>
      <c r="G512" s="61">
        <v>1.0276799999999999</v>
      </c>
      <c r="H512" s="61">
        <v>0.27323599999999998</v>
      </c>
      <c r="I512" s="61">
        <v>0.99265000000000003</v>
      </c>
      <c r="J512" s="62">
        <v>7.4684187400000004E-2</v>
      </c>
      <c r="K512" s="60">
        <v>0.205424</v>
      </c>
      <c r="L512" s="61">
        <v>1.8199400000000001E-2</v>
      </c>
      <c r="M512" s="61">
        <v>3.3178660000000003E-4</v>
      </c>
      <c r="N512" s="61">
        <v>1.01475</v>
      </c>
      <c r="O512" s="61">
        <v>0.19553799999999999</v>
      </c>
      <c r="P512" s="61">
        <v>0.99615299999999996</v>
      </c>
      <c r="Q512" s="62">
        <v>3.8237743499999997E-2</v>
      </c>
      <c r="R512" s="60">
        <v>0.206682</v>
      </c>
      <c r="S512" s="61">
        <v>1.3334E-2</v>
      </c>
      <c r="T512" s="61">
        <v>1.7804950000000001E-4</v>
      </c>
      <c r="U512" s="61">
        <v>1.0137499999999999</v>
      </c>
      <c r="V512" s="61">
        <v>0.137322</v>
      </c>
      <c r="W512" s="61">
        <v>1.0046299999999999</v>
      </c>
      <c r="X512" s="62">
        <v>1.89043089E-2</v>
      </c>
      <c r="Y512" s="61"/>
      <c r="Z512" s="61"/>
      <c r="AH512" s="63"/>
      <c r="AI512" s="63"/>
    </row>
    <row r="513" spans="1:46" ht="12.75" customHeight="1" x14ac:dyDescent="0.3">
      <c r="A513" s="17" t="s">
        <v>354</v>
      </c>
      <c r="B513" s="58">
        <v>0.206178</v>
      </c>
      <c r="C513" s="58">
        <v>0.997776</v>
      </c>
      <c r="D513" s="60">
        <v>0.205899</v>
      </c>
      <c r="E513" s="61">
        <v>2.7787300000000001E-2</v>
      </c>
      <c r="F513" s="61">
        <v>7.7221180000000003E-4</v>
      </c>
      <c r="G513" s="61">
        <v>1.0344199999999999</v>
      </c>
      <c r="H513" s="61">
        <v>0.28130699999999997</v>
      </c>
      <c r="I513" s="61">
        <v>0.99990599999999996</v>
      </c>
      <c r="J513" s="62">
        <v>7.9138165100000005E-2</v>
      </c>
      <c r="K513" s="60">
        <v>0.20579700000000001</v>
      </c>
      <c r="L513" s="61">
        <v>1.8190399999999999E-2</v>
      </c>
      <c r="M513" s="61">
        <v>3.310357E-4</v>
      </c>
      <c r="N513" s="61">
        <v>1.01491</v>
      </c>
      <c r="O513" s="61">
        <v>0.18762899999999999</v>
      </c>
      <c r="P513" s="61">
        <v>0.99832799999999999</v>
      </c>
      <c r="Q513" s="62">
        <v>3.5204946299999998E-2</v>
      </c>
      <c r="R513" s="60">
        <v>0.206486</v>
      </c>
      <c r="S513" s="61">
        <v>1.3820300000000001E-2</v>
      </c>
      <c r="T513" s="61">
        <v>1.9109539999999999E-4</v>
      </c>
      <c r="U513" s="61">
        <v>1.00492</v>
      </c>
      <c r="V513" s="61">
        <v>0.123735</v>
      </c>
      <c r="W513" s="61">
        <v>0.997085</v>
      </c>
      <c r="X513" s="62">
        <v>1.53108276E-2</v>
      </c>
      <c r="Y513" s="61"/>
      <c r="Z513" s="61"/>
      <c r="AA513" s="15">
        <f>IF("na"=F513,"",F513/F512)</f>
        <v>1.1611460194742353</v>
      </c>
      <c r="AB513" s="13">
        <f>IF("na"=J513,"",J513/J512)</f>
        <v>1.0596374929561061</v>
      </c>
      <c r="AC513" s="13">
        <f>IF("na"=M513,"",M513/M512)</f>
        <v>0.9977367982914318</v>
      </c>
      <c r="AD513" s="13">
        <f>IF("na"=Q513,"",Q513/Q512)</f>
        <v>0.92068576954599846</v>
      </c>
      <c r="AE513" s="13">
        <f>IF("na"=T513,"",T513/T512)</f>
        <v>1.0732711970547515</v>
      </c>
      <c r="AF513" s="13">
        <f>IF("na"=X513,"",X513/X512)</f>
        <v>0.80991205132074418</v>
      </c>
      <c r="AG513" s="13">
        <f>ROW()</f>
        <v>513</v>
      </c>
      <c r="AH513" s="63">
        <f t="shared" ref="AH513:AM516" ca="1" si="58">SUM(IF(INDIRECT(ADDRESS(ROW(),AH$40))&gt;INDIRECT(ADDRESS($AG513,AH$40)),1,0),IF(INDIRECT(ADDRESS(ROW(),AH$40))&gt;INDIRECT(ADDRESS($AG513+1,AH$40)),1,0),IF(INDIRECT(ADDRESS(ROW(),AH$40))&gt;INDIRECT(ADDRESS($AG513+2,AH$40)),1,0),IF(INDIRECT(ADDRESS(ROW(),AH$40))&gt;INDIRECT(ADDRESS($AG513+3,AH$40)),1,0))+1</f>
        <v>4</v>
      </c>
      <c r="AI513" s="63">
        <f t="shared" ca="1" si="58"/>
        <v>2</v>
      </c>
      <c r="AJ513" s="63">
        <f t="shared" ca="1" si="58"/>
        <v>2</v>
      </c>
      <c r="AK513" s="63">
        <f t="shared" ca="1" si="58"/>
        <v>2</v>
      </c>
      <c r="AL513" s="63">
        <f t="shared" ca="1" si="58"/>
        <v>4</v>
      </c>
      <c r="AM513" s="63">
        <f t="shared" ca="1" si="58"/>
        <v>1</v>
      </c>
      <c r="AO513" s="14">
        <f>IF("na"=F513,"",SQRT(F513)/SQRT(F512))</f>
        <v>1.0775648562728071</v>
      </c>
      <c r="AP513" s="14">
        <f>IF("na"=J513,"",SQRT(J513)/SQRT(J512))</f>
        <v>1.0293869500611061</v>
      </c>
      <c r="AQ513" s="14">
        <f>IF("na"=M513,"",SQRT(M513)/SQRT(M512))</f>
        <v>0.99886775815992379</v>
      </c>
      <c r="AR513" s="14">
        <f>IF("na"=Q513,"",SQRT(Q513)/SQRT(Q512))</f>
        <v>0.95952372015807863</v>
      </c>
      <c r="AS513" s="14">
        <f>IF("na"=T513,"",SQRT(T513)/SQRT(T512))</f>
        <v>1.0359880293974209</v>
      </c>
      <c r="AT513" s="14">
        <f>IF("na"=X513,"",SQRT(X513)/SQRT(X512))</f>
        <v>0.89995113829626561</v>
      </c>
    </row>
    <row r="514" spans="1:46" ht="12.75" customHeight="1" x14ac:dyDescent="0.3">
      <c r="A514" s="17" t="s">
        <v>281</v>
      </c>
      <c r="B514" s="58">
        <v>0.206178</v>
      </c>
      <c r="C514" s="58">
        <v>0.997776</v>
      </c>
      <c r="D514" s="60">
        <v>0.20585600000000001</v>
      </c>
      <c r="E514" s="61">
        <v>2.5961000000000001E-2</v>
      </c>
      <c r="F514" s="61">
        <v>6.7407709999999996E-4</v>
      </c>
      <c r="G514" s="61">
        <v>1.0327299999999999</v>
      </c>
      <c r="H514" s="61">
        <v>0.28063700000000003</v>
      </c>
      <c r="I514" s="61">
        <v>0.99563000000000001</v>
      </c>
      <c r="J514" s="62">
        <v>7.8761731000000001E-2</v>
      </c>
      <c r="K514" s="60">
        <v>0.20535700000000001</v>
      </c>
      <c r="L514" s="61">
        <v>1.8401000000000001E-2</v>
      </c>
      <c r="M514" s="61">
        <v>3.3927080000000002E-4</v>
      </c>
      <c r="N514" s="61">
        <v>1.0123</v>
      </c>
      <c r="O514" s="61">
        <v>0.19195599999999999</v>
      </c>
      <c r="P514" s="61">
        <v>0.99426899999999996</v>
      </c>
      <c r="Q514" s="62">
        <v>3.6859404900000003E-2</v>
      </c>
      <c r="R514" s="60">
        <v>0.205646</v>
      </c>
      <c r="S514" s="61">
        <v>1.3783399999999999E-2</v>
      </c>
      <c r="T514" s="61">
        <v>1.9026509999999999E-4</v>
      </c>
      <c r="U514" s="61">
        <v>0.99617599999999995</v>
      </c>
      <c r="V514" s="61">
        <v>0.130271</v>
      </c>
      <c r="W514" s="61">
        <v>0.98836400000000002</v>
      </c>
      <c r="X514" s="62">
        <v>1.7059119099999999E-2</v>
      </c>
      <c r="Y514" s="61"/>
      <c r="Z514" s="61"/>
      <c r="AA514" s="15">
        <f>IF("na"=F514,"",F514/F512)</f>
        <v>1.0135845392206335</v>
      </c>
      <c r="AB514" s="13">
        <f>IF("na"=J514,"",J514/J512)</f>
        <v>1.0545971475616538</v>
      </c>
      <c r="AC514" s="13">
        <f>IF("na"=M514,"",M514/M512)</f>
        <v>1.0225572702453927</v>
      </c>
      <c r="AD514" s="13">
        <f>IF("na"=Q514,"",Q514/Q512)</f>
        <v>0.96395345347719086</v>
      </c>
      <c r="AE514" s="13">
        <f>IF("na"=T514,"",T514/T512)</f>
        <v>1.0686078871325109</v>
      </c>
      <c r="AF514" s="13">
        <f>IF("na"=X514,"",X514/X512)</f>
        <v>0.90239316286246252</v>
      </c>
      <c r="AG514" s="13">
        <f>AG513</f>
        <v>513</v>
      </c>
      <c r="AH514" s="63">
        <f t="shared" ca="1" si="58"/>
        <v>2</v>
      </c>
      <c r="AI514" s="63">
        <f t="shared" ca="1" si="58"/>
        <v>1</v>
      </c>
      <c r="AJ514" s="63">
        <f t="shared" ca="1" si="58"/>
        <v>4</v>
      </c>
      <c r="AK514" s="63">
        <f t="shared" ca="1" si="58"/>
        <v>4</v>
      </c>
      <c r="AL514" s="63">
        <f t="shared" ca="1" si="58"/>
        <v>3</v>
      </c>
      <c r="AM514" s="63">
        <f t="shared" ca="1" si="58"/>
        <v>3</v>
      </c>
      <c r="AO514" s="14">
        <f>IF("na"=F514,"",SQRT(F514)/SQRT(F512))</f>
        <v>1.0067693575097691</v>
      </c>
      <c r="AP514" s="14">
        <f>IF("na"=J514,"",SQRT(J514)/SQRT(J512))</f>
        <v>1.0269358049857127</v>
      </c>
      <c r="AQ514" s="14">
        <f>IF("na"=M514,"",SQRT(M514)/SQRT(M512))</f>
        <v>1.0112157387251213</v>
      </c>
      <c r="AR514" s="14">
        <f>IF("na"=Q514,"",SQRT(Q514)/SQRT(Q512))</f>
        <v>0.98181131256325982</v>
      </c>
      <c r="AS514" s="14">
        <f>IF("na"=T514,"",SQRT(T514)/SQRT(T512))</f>
        <v>1.0337349211149398</v>
      </c>
      <c r="AT514" s="14">
        <f>IF("na"=X514,"",SQRT(X514)/SQRT(X512))</f>
        <v>0.9499437682633971</v>
      </c>
    </row>
    <row r="515" spans="1:46" ht="12.75" customHeight="1" x14ac:dyDescent="0.3">
      <c r="A515" s="17" t="s">
        <v>282</v>
      </c>
      <c r="B515" s="58">
        <v>0.206178</v>
      </c>
      <c r="C515" s="58">
        <v>0.997776</v>
      </c>
      <c r="D515" s="64">
        <v>0.205704</v>
      </c>
      <c r="E515" s="65">
        <v>2.62861E-2</v>
      </c>
      <c r="F515" s="66">
        <v>6.9118360000000004E-4</v>
      </c>
      <c r="G515" s="65">
        <v>1.0442100000000001</v>
      </c>
      <c r="H515" s="66">
        <v>0.282827</v>
      </c>
      <c r="I515" s="66">
        <v>1.00763</v>
      </c>
      <c r="J515" s="67">
        <v>8.0088213199999994E-2</v>
      </c>
      <c r="K515" s="64">
        <v>0.20676800000000001</v>
      </c>
      <c r="L515" s="65">
        <v>1.7895600000000001E-2</v>
      </c>
      <c r="M515" s="66">
        <v>3.2060049999999999E-4</v>
      </c>
      <c r="N515" s="65">
        <v>1.01847</v>
      </c>
      <c r="O515" s="66">
        <v>0.18673300000000001</v>
      </c>
      <c r="P515" s="66">
        <v>1.00149</v>
      </c>
      <c r="Q515" s="67">
        <v>3.4883006899999999E-2</v>
      </c>
      <c r="R515" s="64">
        <v>0.20708599999999999</v>
      </c>
      <c r="S515" s="65">
        <v>1.32798E-2</v>
      </c>
      <c r="T515" s="66">
        <v>1.7717739999999999E-4</v>
      </c>
      <c r="U515" s="65">
        <v>1.0128999999999999</v>
      </c>
      <c r="V515" s="66">
        <v>0.130409</v>
      </c>
      <c r="W515" s="66">
        <v>1.0040800000000001</v>
      </c>
      <c r="X515" s="67">
        <v>1.7046247600000002E-2</v>
      </c>
      <c r="Y515" s="65"/>
      <c r="Z515" s="65"/>
      <c r="AA515" s="15">
        <f>IF("na"=F515,"",F515/F512)</f>
        <v>1.0393069438538394</v>
      </c>
      <c r="AB515" s="13">
        <f>IF("na"=J515,"",J515/J512)</f>
        <v>1.0723583664512093</v>
      </c>
      <c r="AC515" s="13">
        <f>IF("na"=M515,"",M515/M512)</f>
        <v>0.96628525684882982</v>
      </c>
      <c r="AD515" s="13">
        <f>IF("na"=Q515,"",Q515/Q512)</f>
        <v>0.9122663553616861</v>
      </c>
      <c r="AE515" s="13">
        <f>IF("na"=T515,"",T515/T512)</f>
        <v>0.99510192390318408</v>
      </c>
      <c r="AF515" s="13">
        <f>IF("na"=X515,"",X515/X512)</f>
        <v>0.90171228634546918</v>
      </c>
      <c r="AG515" s="13">
        <f>AG514</f>
        <v>513</v>
      </c>
      <c r="AH515" s="63">
        <f t="shared" ca="1" si="58"/>
        <v>3</v>
      </c>
      <c r="AI515" s="63">
        <f t="shared" ca="1" si="58"/>
        <v>3</v>
      </c>
      <c r="AJ515" s="63">
        <f t="shared" ca="1" si="58"/>
        <v>1</v>
      </c>
      <c r="AK515" s="63">
        <f t="shared" ca="1" si="58"/>
        <v>1</v>
      </c>
      <c r="AL515" s="63">
        <f t="shared" ca="1" si="58"/>
        <v>2</v>
      </c>
      <c r="AM515" s="63">
        <f t="shared" ca="1" si="58"/>
        <v>2</v>
      </c>
      <c r="AO515" s="14">
        <f>IF("na"=F515,"",SQRT(F515)/SQRT(F512))</f>
        <v>1.0194640473571588</v>
      </c>
      <c r="AP515" s="14">
        <f>IF("na"=J515,"",SQRT(J515)/SQRT(J512))</f>
        <v>1.0355473752809234</v>
      </c>
      <c r="AQ515" s="14">
        <f>IF("na"=M515,"",SQRT(M515)/SQRT(M512))</f>
        <v>0.98299809605554678</v>
      </c>
      <c r="AR515" s="14">
        <f>IF("na"=Q515,"",SQRT(Q515)/SQRT(Q512))</f>
        <v>0.95512635570467119</v>
      </c>
      <c r="AS515" s="14">
        <f>IF("na"=T515,"",SQRT(T515)/SQRT(T512))</f>
        <v>0.99754795569094523</v>
      </c>
      <c r="AT515" s="14">
        <f>IF("na"=X515,"",SQRT(X515)/SQRT(X512))</f>
        <v>0.94958532336250301</v>
      </c>
    </row>
    <row r="516" spans="1:46" ht="12.75" customHeight="1" x14ac:dyDescent="0.3">
      <c r="A516" s="17" t="s">
        <v>283</v>
      </c>
      <c r="B516" s="58">
        <v>0.206178</v>
      </c>
      <c r="C516" s="58">
        <v>0.997776</v>
      </c>
      <c r="D516" s="68">
        <v>0.20653299999999999</v>
      </c>
      <c r="E516" s="13">
        <v>2.5704899999999999E-2</v>
      </c>
      <c r="F516" s="66">
        <v>6.6086780000000004E-4</v>
      </c>
      <c r="G516" s="65">
        <v>1.0256700000000001</v>
      </c>
      <c r="H516" s="66">
        <v>0.304558</v>
      </c>
      <c r="I516" s="66">
        <v>0.98715900000000001</v>
      </c>
      <c r="J516" s="67">
        <v>9.2868295899999995E-2</v>
      </c>
      <c r="K516" s="68">
        <v>0.20641899999999999</v>
      </c>
      <c r="L516" s="13">
        <v>1.8335899999999999E-2</v>
      </c>
      <c r="M516" s="66">
        <v>3.3626320000000002E-4</v>
      </c>
      <c r="N516" s="65">
        <v>1.0125200000000001</v>
      </c>
      <c r="O516" s="66">
        <v>0.18929799999999999</v>
      </c>
      <c r="P516" s="66">
        <v>0.99568400000000001</v>
      </c>
      <c r="Q516" s="67">
        <v>3.5838109200000003E-2</v>
      </c>
      <c r="R516" s="68">
        <v>0.20649100000000001</v>
      </c>
      <c r="S516" s="13">
        <v>1.28965E-2</v>
      </c>
      <c r="T516" s="66">
        <v>1.6641759999999999E-4</v>
      </c>
      <c r="U516" s="65">
        <v>1.0078499999999999</v>
      </c>
      <c r="V516" s="66">
        <v>0.130717</v>
      </c>
      <c r="W516" s="66">
        <v>0.99948199999999998</v>
      </c>
      <c r="X516" s="67">
        <v>1.7089844399999998E-2</v>
      </c>
      <c r="Y516" s="65"/>
      <c r="Z516" s="65"/>
      <c r="AA516" s="15">
        <f>IF("na"=F516,"",F516/F512)</f>
        <v>0.9937222085555999</v>
      </c>
      <c r="AB516" s="13">
        <f>IF("na"=J516,"",J516/J512)</f>
        <v>1.2434800341685179</v>
      </c>
      <c r="AC516" s="13">
        <f>IF("na"=M516,"",M516/M512)</f>
        <v>1.0134924074691383</v>
      </c>
      <c r="AD516" s="13">
        <f>IF("na"=Q516,"",Q516/Q512)</f>
        <v>0.93724435386727267</v>
      </c>
      <c r="AE516" s="13">
        <f>IF("na"=T516,"",T516/T512)</f>
        <v>0.93467041468805012</v>
      </c>
      <c r="AF516" s="13">
        <f>IF("na"=X516,"",X516/X512)</f>
        <v>0.9040184695670096</v>
      </c>
      <c r="AG516" s="13">
        <f>AG515</f>
        <v>513</v>
      </c>
      <c r="AH516" s="63">
        <f t="shared" ca="1" si="58"/>
        <v>1</v>
      </c>
      <c r="AI516" s="63">
        <f t="shared" ca="1" si="58"/>
        <v>4</v>
      </c>
      <c r="AJ516" s="63">
        <f t="shared" ca="1" si="58"/>
        <v>3</v>
      </c>
      <c r="AK516" s="63">
        <f t="shared" ca="1" si="58"/>
        <v>3</v>
      </c>
      <c r="AL516" s="63">
        <f t="shared" ca="1" si="58"/>
        <v>1</v>
      </c>
      <c r="AM516" s="63">
        <f t="shared" ca="1" si="58"/>
        <v>4</v>
      </c>
      <c r="AO516" s="14">
        <f>IF("na"=F516,"",SQRT(F516)/SQRT(F512))</f>
        <v>0.99685616242043651</v>
      </c>
      <c r="AP516" s="14">
        <f>IF("na"=J516,"",SQRT(J516)/SQRT(J512))</f>
        <v>1.1151143592334007</v>
      </c>
      <c r="AQ516" s="14">
        <f>IF("na"=M516,"",SQRT(M516)/SQRT(M512))</f>
        <v>1.0067236003338444</v>
      </c>
      <c r="AR516" s="14">
        <f>IF("na"=Q516,"",SQRT(Q516)/SQRT(Q512))</f>
        <v>0.96811381245557737</v>
      </c>
      <c r="AS516" s="14">
        <f>IF("na"=T516,"",SQRT(T516)/SQRT(T512))</f>
        <v>0.96678354076186568</v>
      </c>
      <c r="AT516" s="14">
        <f>IF("na"=X516,"",SQRT(X516)/SQRT(X512))</f>
        <v>0.9507988586273175</v>
      </c>
    </row>
  </sheetData>
  <mergeCells count="235">
    <mergeCell ref="D510:J510"/>
    <mergeCell ref="K510:Q510"/>
    <mergeCell ref="R510:X510"/>
    <mergeCell ref="D491:X491"/>
    <mergeCell ref="D492:J492"/>
    <mergeCell ref="K492:Q492"/>
    <mergeCell ref="R492:X492"/>
    <mergeCell ref="D500:X500"/>
    <mergeCell ref="D501:J501"/>
    <mergeCell ref="K501:Q501"/>
    <mergeCell ref="R501:X501"/>
    <mergeCell ref="D509:X509"/>
    <mergeCell ref="D465:J465"/>
    <mergeCell ref="K465:Q465"/>
    <mergeCell ref="R465:X465"/>
    <mergeCell ref="D473:X473"/>
    <mergeCell ref="D474:J474"/>
    <mergeCell ref="K474:Q474"/>
    <mergeCell ref="R474:X474"/>
    <mergeCell ref="D482:X482"/>
    <mergeCell ref="D483:J483"/>
    <mergeCell ref="K483:Q483"/>
    <mergeCell ref="R483:X483"/>
    <mergeCell ref="D446:X446"/>
    <mergeCell ref="D447:J447"/>
    <mergeCell ref="K447:Q447"/>
    <mergeCell ref="R447:X447"/>
    <mergeCell ref="D455:X455"/>
    <mergeCell ref="D456:J456"/>
    <mergeCell ref="K456:Q456"/>
    <mergeCell ref="R456:X456"/>
    <mergeCell ref="D464:X464"/>
    <mergeCell ref="D420:J420"/>
    <mergeCell ref="K420:Q420"/>
    <mergeCell ref="R420:X420"/>
    <mergeCell ref="D428:X428"/>
    <mergeCell ref="D429:J429"/>
    <mergeCell ref="K429:Q429"/>
    <mergeCell ref="R429:X429"/>
    <mergeCell ref="D437:X437"/>
    <mergeCell ref="D438:J438"/>
    <mergeCell ref="K438:Q438"/>
    <mergeCell ref="R438:X438"/>
    <mergeCell ref="D401:X401"/>
    <mergeCell ref="D402:J402"/>
    <mergeCell ref="K402:Q402"/>
    <mergeCell ref="R402:X402"/>
    <mergeCell ref="D410:X410"/>
    <mergeCell ref="D411:J411"/>
    <mergeCell ref="K411:Q411"/>
    <mergeCell ref="R411:X411"/>
    <mergeCell ref="D419:X419"/>
    <mergeCell ref="D375:J375"/>
    <mergeCell ref="K375:Q375"/>
    <mergeCell ref="R375:X375"/>
    <mergeCell ref="D383:X383"/>
    <mergeCell ref="D384:J384"/>
    <mergeCell ref="K384:Q384"/>
    <mergeCell ref="R384:X384"/>
    <mergeCell ref="D392:X392"/>
    <mergeCell ref="D393:J393"/>
    <mergeCell ref="K393:Q393"/>
    <mergeCell ref="R393:X393"/>
    <mergeCell ref="D356:X356"/>
    <mergeCell ref="D357:J357"/>
    <mergeCell ref="K357:Q357"/>
    <mergeCell ref="R357:X357"/>
    <mergeCell ref="D365:X365"/>
    <mergeCell ref="D366:J366"/>
    <mergeCell ref="K366:Q366"/>
    <mergeCell ref="R366:X366"/>
    <mergeCell ref="D374:X374"/>
    <mergeCell ref="D330:J330"/>
    <mergeCell ref="K330:Q330"/>
    <mergeCell ref="R330:X330"/>
    <mergeCell ref="D338:X338"/>
    <mergeCell ref="D339:J339"/>
    <mergeCell ref="K339:Q339"/>
    <mergeCell ref="R339:X339"/>
    <mergeCell ref="D347:X347"/>
    <mergeCell ref="D348:J348"/>
    <mergeCell ref="K348:Q348"/>
    <mergeCell ref="R348:X348"/>
    <mergeCell ref="D311:X311"/>
    <mergeCell ref="D312:J312"/>
    <mergeCell ref="K312:Q312"/>
    <mergeCell ref="R312:X312"/>
    <mergeCell ref="D320:X320"/>
    <mergeCell ref="D321:J321"/>
    <mergeCell ref="K321:Q321"/>
    <mergeCell ref="R321:X321"/>
    <mergeCell ref="D329:X329"/>
    <mergeCell ref="D285:J285"/>
    <mergeCell ref="K285:Q285"/>
    <mergeCell ref="R285:X285"/>
    <mergeCell ref="D293:X293"/>
    <mergeCell ref="D294:J294"/>
    <mergeCell ref="K294:Q294"/>
    <mergeCell ref="R294:X294"/>
    <mergeCell ref="D302:X302"/>
    <mergeCell ref="D303:J303"/>
    <mergeCell ref="K303:Q303"/>
    <mergeCell ref="R303:X303"/>
    <mergeCell ref="D266:X266"/>
    <mergeCell ref="D267:J267"/>
    <mergeCell ref="K267:Q267"/>
    <mergeCell ref="R267:X267"/>
    <mergeCell ref="D275:X275"/>
    <mergeCell ref="D276:J276"/>
    <mergeCell ref="K276:Q276"/>
    <mergeCell ref="R276:X276"/>
    <mergeCell ref="D284:X284"/>
    <mergeCell ref="D240:J240"/>
    <mergeCell ref="K240:Q240"/>
    <mergeCell ref="R240:X240"/>
    <mergeCell ref="D248:X248"/>
    <mergeCell ref="D249:J249"/>
    <mergeCell ref="K249:Q249"/>
    <mergeCell ref="R249:X249"/>
    <mergeCell ref="D257:X257"/>
    <mergeCell ref="D258:J258"/>
    <mergeCell ref="K258:Q258"/>
    <mergeCell ref="R258:X258"/>
    <mergeCell ref="D221:X221"/>
    <mergeCell ref="D222:J222"/>
    <mergeCell ref="K222:Q222"/>
    <mergeCell ref="R222:X222"/>
    <mergeCell ref="D230:X230"/>
    <mergeCell ref="D231:J231"/>
    <mergeCell ref="K231:Q231"/>
    <mergeCell ref="R231:X231"/>
    <mergeCell ref="D239:X239"/>
    <mergeCell ref="D195:J195"/>
    <mergeCell ref="K195:Q195"/>
    <mergeCell ref="R195:X195"/>
    <mergeCell ref="D203:X203"/>
    <mergeCell ref="D204:J204"/>
    <mergeCell ref="K204:Q204"/>
    <mergeCell ref="R204:X204"/>
    <mergeCell ref="D212:X212"/>
    <mergeCell ref="D213:J213"/>
    <mergeCell ref="K213:Q213"/>
    <mergeCell ref="R213:X213"/>
    <mergeCell ref="D176:X176"/>
    <mergeCell ref="D177:J177"/>
    <mergeCell ref="K177:Q177"/>
    <mergeCell ref="R177:X177"/>
    <mergeCell ref="D185:X185"/>
    <mergeCell ref="D186:J186"/>
    <mergeCell ref="K186:Q186"/>
    <mergeCell ref="R186:X186"/>
    <mergeCell ref="D194:X194"/>
    <mergeCell ref="D150:J150"/>
    <mergeCell ref="K150:Q150"/>
    <mergeCell ref="R150:X150"/>
    <mergeCell ref="D158:X158"/>
    <mergeCell ref="D159:J159"/>
    <mergeCell ref="K159:Q159"/>
    <mergeCell ref="R159:X159"/>
    <mergeCell ref="D167:X167"/>
    <mergeCell ref="D168:J168"/>
    <mergeCell ref="K168:Q168"/>
    <mergeCell ref="R168:X168"/>
    <mergeCell ref="D131:X131"/>
    <mergeCell ref="D132:J132"/>
    <mergeCell ref="K132:Q132"/>
    <mergeCell ref="R132:X132"/>
    <mergeCell ref="D140:X140"/>
    <mergeCell ref="D141:J141"/>
    <mergeCell ref="K141:Q141"/>
    <mergeCell ref="R141:X141"/>
    <mergeCell ref="D149:X149"/>
    <mergeCell ref="D105:J105"/>
    <mergeCell ref="K105:Q105"/>
    <mergeCell ref="R105:X105"/>
    <mergeCell ref="D113:X113"/>
    <mergeCell ref="D114:J114"/>
    <mergeCell ref="K114:Q114"/>
    <mergeCell ref="R114:X114"/>
    <mergeCell ref="D122:X122"/>
    <mergeCell ref="D123:J123"/>
    <mergeCell ref="K123:Q123"/>
    <mergeCell ref="R123:X123"/>
    <mergeCell ref="D86:X86"/>
    <mergeCell ref="D87:J87"/>
    <mergeCell ref="K87:Q87"/>
    <mergeCell ref="R87:X87"/>
    <mergeCell ref="D95:X95"/>
    <mergeCell ref="D96:J96"/>
    <mergeCell ref="K96:Q96"/>
    <mergeCell ref="R96:X96"/>
    <mergeCell ref="D104:X104"/>
    <mergeCell ref="D60:J60"/>
    <mergeCell ref="K60:Q60"/>
    <mergeCell ref="R60:X60"/>
    <mergeCell ref="D68:X68"/>
    <mergeCell ref="D69:J69"/>
    <mergeCell ref="K69:Q69"/>
    <mergeCell ref="R69:X69"/>
    <mergeCell ref="D77:X77"/>
    <mergeCell ref="D78:J78"/>
    <mergeCell ref="K78:Q78"/>
    <mergeCell ref="R78:X78"/>
    <mergeCell ref="D41:X41"/>
    <mergeCell ref="D42:J42"/>
    <mergeCell ref="K42:Q42"/>
    <mergeCell ref="R42:X42"/>
    <mergeCell ref="D50:X50"/>
    <mergeCell ref="D51:J51"/>
    <mergeCell ref="K51:Q51"/>
    <mergeCell ref="R51:X51"/>
    <mergeCell ref="D59:X59"/>
    <mergeCell ref="B17:I17"/>
    <mergeCell ref="B18:E18"/>
    <mergeCell ref="F18:I18"/>
    <mergeCell ref="B25:I25"/>
    <mergeCell ref="B26:E26"/>
    <mergeCell ref="F26:I26"/>
    <mergeCell ref="B33:I33"/>
    <mergeCell ref="B34:E34"/>
    <mergeCell ref="F34:I34"/>
    <mergeCell ref="B1:G1"/>
    <mergeCell ref="I1:N1"/>
    <mergeCell ref="B2:D2"/>
    <mergeCell ref="E2:G2"/>
    <mergeCell ref="I2:K2"/>
    <mergeCell ref="L2:N2"/>
    <mergeCell ref="B9:M9"/>
    <mergeCell ref="N9:Y9"/>
    <mergeCell ref="B10:E10"/>
    <mergeCell ref="F10:I10"/>
    <mergeCell ref="J10:M10"/>
    <mergeCell ref="N10:Q10"/>
    <mergeCell ref="R10:U10"/>
    <mergeCell ref="V10:Y10"/>
  </mergeCells>
  <pageMargins left="0.59027777777777801" right="0.59027777777777801" top="1.05277777777778" bottom="1.05277777777778" header="0.78749999999999998" footer="0.78749999999999998"/>
  <pageSetup firstPageNumber="0"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MJ516"/>
  <sheetViews>
    <sheetView zoomScaleNormal="100" workbookViewId="0"/>
  </sheetViews>
  <sheetFormatPr defaultColWidth="11.3046875" defaultRowHeight="12.45" x14ac:dyDescent="0.3"/>
  <cols>
    <col min="1" max="1" width="11.3046875" style="10"/>
    <col min="2" max="3" width="7.3828125" style="13" customWidth="1"/>
    <col min="4" max="12" width="7.3828125" style="14" customWidth="1"/>
    <col min="13" max="25" width="7.3828125" style="13" customWidth="1"/>
    <col min="26" max="26" width="12.23046875" style="13" customWidth="1"/>
    <col min="27" max="27" width="13.07421875" style="15" hidden="1" customWidth="1"/>
    <col min="28" max="33" width="13.07421875" style="13" hidden="1" customWidth="1"/>
    <col min="34" max="39" width="13.07421875" style="16" hidden="1" customWidth="1"/>
    <col min="40" max="41" width="13.07421875" style="13" hidden="1" customWidth="1"/>
    <col min="42" max="42" width="13.07421875" style="16" hidden="1" customWidth="1"/>
    <col min="43" max="46" width="13.07421875" style="13" hidden="1" customWidth="1"/>
    <col min="47" max="48" width="12.23046875" style="13" customWidth="1"/>
    <col min="49" max="964" width="11.3046875" style="13"/>
    <col min="965" max="965" width="11.3046875" style="12"/>
  </cols>
  <sheetData>
    <row r="1" spans="1:27" ht="12.75" customHeight="1" x14ac:dyDescent="0.3">
      <c r="B1" s="6" t="s">
        <v>273</v>
      </c>
      <c r="C1" s="6"/>
      <c r="D1" s="6"/>
      <c r="E1" s="6"/>
      <c r="F1" s="6"/>
      <c r="G1" s="6"/>
      <c r="H1" s="18"/>
      <c r="I1" s="6" t="s">
        <v>274</v>
      </c>
      <c r="J1" s="6"/>
      <c r="K1" s="6"/>
      <c r="L1" s="6"/>
      <c r="M1" s="6"/>
      <c r="N1" s="6"/>
      <c r="O1"/>
      <c r="P1" s="18"/>
      <c r="Q1" s="18"/>
      <c r="R1" s="18"/>
      <c r="S1" s="18"/>
      <c r="T1" s="18"/>
      <c r="U1" s="18"/>
      <c r="V1" s="18"/>
      <c r="W1" s="18"/>
    </row>
    <row r="2" spans="1:27" ht="12.75" customHeight="1" x14ac:dyDescent="0.3">
      <c r="B2" s="5" t="s">
        <v>275</v>
      </c>
      <c r="C2" s="5"/>
      <c r="D2" s="5"/>
      <c r="E2" s="4" t="s">
        <v>276</v>
      </c>
      <c r="F2" s="4"/>
      <c r="G2" s="4"/>
      <c r="H2" s="18"/>
      <c r="I2" s="5" t="s">
        <v>275</v>
      </c>
      <c r="J2" s="5"/>
      <c r="K2" s="5"/>
      <c r="L2" s="5" t="s">
        <v>276</v>
      </c>
      <c r="M2" s="5"/>
      <c r="N2" s="5"/>
      <c r="O2"/>
      <c r="P2" s="18"/>
      <c r="Q2" s="18"/>
      <c r="R2" s="18"/>
      <c r="S2" s="18"/>
      <c r="T2" s="18"/>
      <c r="U2" s="18"/>
      <c r="V2" s="18"/>
      <c r="W2" s="18"/>
    </row>
    <row r="3" spans="1:27" ht="12.75" customHeight="1" x14ac:dyDescent="0.3">
      <c r="B3" s="19" t="s">
        <v>277</v>
      </c>
      <c r="C3" s="20" t="s">
        <v>278</v>
      </c>
      <c r="D3" s="21" t="s">
        <v>279</v>
      </c>
      <c r="E3" s="20" t="s">
        <v>277</v>
      </c>
      <c r="F3" s="20" t="s">
        <v>278</v>
      </c>
      <c r="G3" s="21" t="s">
        <v>279</v>
      </c>
      <c r="H3" s="18"/>
      <c r="I3" s="19" t="s">
        <v>277</v>
      </c>
      <c r="J3" s="20" t="s">
        <v>278</v>
      </c>
      <c r="K3" s="21" t="s">
        <v>279</v>
      </c>
      <c r="L3" s="19" t="s">
        <v>277</v>
      </c>
      <c r="M3" s="20" t="s">
        <v>278</v>
      </c>
      <c r="N3" s="21" t="s">
        <v>279</v>
      </c>
      <c r="O3"/>
      <c r="P3" s="18"/>
      <c r="Q3" s="18"/>
      <c r="R3" s="18"/>
      <c r="S3" s="18"/>
      <c r="T3" s="18"/>
      <c r="U3" s="18"/>
      <c r="V3" s="18"/>
      <c r="W3" s="18"/>
    </row>
    <row r="4" spans="1:27" ht="12.75" customHeight="1" x14ac:dyDescent="0.3">
      <c r="A4" s="17" t="s">
        <v>280</v>
      </c>
      <c r="B4" s="22">
        <f>AVERAGE(AA45,AA54,AA63,AA72,AA81,AA90,AA99,AA108,AA117,AA126,AA135,AA144,AA153,AA162,AA171,AA180,AA189,AA198,AA207,AA216,AA225,AA234,AA243,AA252,AA261,AA270,AA279,AA288,AA297,AA306,AA315,AA324,AA333,AA342,AA351,AA360,AA369,AA378,AA387,AA396,AA405,AA414,AA423,AA432,AA441,AA450,AA459,AA468,AA477,AA486)</f>
        <v>1.5014684254968935</v>
      </c>
      <c r="C4" s="23">
        <f>AVERAGE(AC45,AC54,AC63,AC72,AC81,AC90,AC99,AC108,AC117,AC126,AC135,AC144,AC153,AC162,AC171,AC180,AC189,AC198,AC207,AC216,AC225,AC234,AC243,AC252,AC261,AC270,AC279,AC288,AC297,AC306,AC315,AC324,AC333,AC342,AC351,AC360,AC369,AC378,AC387,AC396,AC405,AC414,AC423,AC432,AC441,AC450,AC459,AC468,AC477,AC486)</f>
        <v>2.2582932569687268</v>
      </c>
      <c r="D4" s="24">
        <f>AVERAGE(AE45,AE54,AE63,AE72,AE81,AE90,AE99,AE108,AE117,AE126,AE135,AE144,AE153,AE162,AE171,AE180,AE189,AE198,AE207,AE216,AE225,AE234,AE243,AE252,AE261,AE270,AE279,AE288,AE297,AE306,AE315,AE324,AE333,AE342,AE351,AE360,AE369,AE378,AE387,AE396,AE405,AE414,AE423,AE432,AE441,AE450,AE459,AE468,AE477,AE486)</f>
        <v>3.3251165416123252</v>
      </c>
      <c r="E4" s="23">
        <f>AVERAGE(AB45,AB54,AB63,AB72,AB81,AB90,AB99,AB108,AB117,AB126,AB135,AB144,AB153,AB162,AB171,AB180,AB189,AB198,AB207,AB216,AB225,AB234,AB243,AB252,AB261,AB270,AB279,AB288,AB297,AB306,AB315,AB324,AB333,AB342,AB351,AB360,AB369,AB378,AB387,AB396,AB405,AB414,AB423,AB432,AB441,AB450,AB459,AB468,AB477,AB486)</f>
        <v>1.2514253982432484</v>
      </c>
      <c r="F4" s="25">
        <f>AVERAGE(AD45,AD54,AD63,AD72,AD81,AD90,AD99,AD108,AD117,AD126,AD135,AD144,AD153,AD162,AD171,AD180,AD189,AD198,AD207,AD216,AD225,AD234,AD243,AD252,AD261,AD270,AD279,AD288,AD297,AD306,AD315,AD324,AD333,AD342,AD351,AD360,AD369,AD378,AD387,AD396,AD405,AD414,AD423,AD432,AD441,AD450,AD459,AD468,AD477,AD486)</f>
        <v>1.6601177403033649</v>
      </c>
      <c r="G4" s="26">
        <f>AVERAGE(AF45,AF54,AF63,AF72,AF81,AF90,AF99,AF108,AF117,AF126,AF135,AF144,AF153,AF162,AF171,AF180,AF189,AF198,AF207,AF216,AF225,AF234,AF243,AF252,AF261,AF270,AF279,AF288,AF297,AF306,AF315,AF324,AF333,AF342,AF351,AF360,AF369,AF378,AF387,AF396,AF405,AF414,AF423,AF432,AF441,AF450,AF459,AF468,AF477,AF486)</f>
        <v>2.255760636808644</v>
      </c>
      <c r="H4" s="18"/>
      <c r="I4" s="22">
        <f>AVERAGE(AO45,AO54,AO63,AO72,AO81,AO90,AO99,AO108,AO117,AO126,AO135,AO144,AO153,AO162,AO171,AO180,AO189,AO198,AO207,AO216,AO225,AO234,AO243,AO252,AO261,AO270,AO279,AO288,AO297,AO306,AO315,AO324,AO333,AO342,AO351,AO360,AO369,AO378,AO387,AO396,AO405,AO414,AO423,AO432,AO441,AO450,AO459,AO468,AO477,AO486)</f>
        <v>1.2205006955177791</v>
      </c>
      <c r="J4" s="23">
        <f>AVERAGE(AQ45,AQ54,AQ63,AQ72,AQ81,AQ90,AQ99,AQ108,AQ117,AQ126,AQ135,AQ144,AQ153,AQ162,AQ171,AQ180,AQ189,AQ198,AQ207,AQ216,AQ225,AQ234,AQ243,AQ252,AQ261,AQ270,AQ279,AQ288,AQ297,AQ306,AQ315,AQ324,AQ333,AQ342,AQ351,AQ360,AQ369,AQ378,AQ387,AQ396,AQ405,AQ414,AQ423,AQ432,AQ441,AQ450,AQ459,AQ468,AQ477,AQ486)</f>
        <v>1.4874350705182975</v>
      </c>
      <c r="K4" s="24">
        <f>AVERAGE(AS45,AS54,AS63,AS72,AS81,AS90,AS99,AS108,AS117,AS126,AS135,AS144,AS153,AS162,AS171,AS180,AS189,AS198,AS207,AS216,AS225,AS234,AS243,AS252,AS261,AS270,AS279,AS288,AS297,AS306,AS315,AS324,AS333,AS342,AS351,AS360,AS369,AS378,AS387,AS396,AS405,AS414,AS423,AS432,AS441,AS450,AS459,AS468,AS477,AS486)</f>
        <v>1.7135961623013514</v>
      </c>
      <c r="L4" s="22">
        <f>AVERAGE(AP45,AP54,AP63,AP72,AP81,AP90,AP99,AP108,AP117,AP126,AP135,AP144,AP153,AP162,AP171,AP180,AP189,AP198,AP207,AP216,AP225,AP234,AP243,AP252,AP261,AP270,AP279,AP288,AP297,AP306,AP315,AP324,AP333,AP342,AP351,AP360,AP369,AP378,AP387,AP396,AP405,AP414,AP423,AP432,AP441,AP450,AP459,AP468,AP477,AP486)</f>
        <v>1.1107899369998828</v>
      </c>
      <c r="M4" s="25">
        <f>AVERAGE(AR45,AR54,AR63,AR72,AR81,AR90,AR99,AR108,AR117,AR126,AR135,AR144,AR153,AR162,AR171,AR180,AR189,AR198,AR207,AR216,AR225,AR234,AR243,AR252,AR261,AR270,AR279,AR288,AR297,AR306,AR315,AR324,AR333,AR342,AR351,AR360,AR369,AR378,AR387,AR396,AR405,AR414,AR423,AR432,AR441,AR450,AR459,AR468,AR477,AR486)</f>
        <v>1.2799783540381018</v>
      </c>
      <c r="N4" s="26">
        <f>AVERAGE(AT45,AT54,AT63,AT72,AT81,AT90,AT99,AT108,AT117,AT126,AT135,AT144,AT153,AT162,AT171,AT180,AT189,AT198,AT207,AT216,AT225,AT234,AT243,AT252,AT261,AT270,AT279,AT288,AT297,AT306,AT315,AT324,AT333,AT342,AT351,AT360,AT369,AT378,AT387,AT396,AT405,AT414,AT423,AT432,AT441,AT450,AT459,AT468,AT477,AT486)</f>
        <v>1.4027557676798359</v>
      </c>
      <c r="O4"/>
      <c r="P4" s="18"/>
      <c r="Q4" s="18"/>
      <c r="R4" s="18"/>
      <c r="S4" s="18"/>
      <c r="T4" s="18"/>
      <c r="U4" s="18"/>
      <c r="V4" s="18"/>
      <c r="W4" s="18"/>
    </row>
    <row r="5" spans="1:27" ht="12.75" customHeight="1" x14ac:dyDescent="0.3">
      <c r="A5" s="17" t="s">
        <v>281</v>
      </c>
      <c r="B5" s="22">
        <f>AVERAGE(AA46,AA55,AA64,AA73,AA82,AA91,AA100,AA109,AA118,AA127,AA136,AA145,AA154,AA163,AA172,AA181,AA190,AA199,AA208,AA217,AA226,AA235,AA244,AA253,AA262,AA271,AA280,AA289,AA298,AA307,AA316,AA325,AA334,AA343,AA352,AA361,AA370,AA379,AA388,AA397,AA406,AA415,AA424,AA433,AA442,AA451,AA460,AA469,AA478,AA487)</f>
        <v>1.7531816563576046</v>
      </c>
      <c r="C5" s="23">
        <f>AVERAGE(AC46,AC55,AC64,AC73,AC82,AC91,AC100,AC109,AC118,AC127,AC136,AC145,AC154,AC163,AC172,AC181,AC190,AC199,AC208,AC217,AC226,AC235,AC244,AC253,AC262,AC271,AC280,AC289,AC298,AC307,AC316,AC325,AC334,AC343,AC352,AC361,AC370,AC379,AC388,AC397,AC406,AC415,AC424,AC433,AC442,AC451,AC460,AC469,AC478,AC487)</f>
        <v>2.5245122351082609</v>
      </c>
      <c r="D5" s="24">
        <f>AVERAGE(AE46,AE55,AE64,AE73,AE82,AE91,AE100,AE109,AE118,AE127,AE136,AE145,AE154,AE163,AE172,AE181,AE190,AE199,AE208,AE217,AE226,AE235,AE244,AE253,AE262,AE271,AE280,AE289,AE298,AE307,AE316,AE325,AE334,AE343,AE352,AE361,AE370,AE379,AE388,AE397,AE406,AE415,AE424,AE433,AE442,AE451,AE460,AE469,AE478,AE487)</f>
        <v>4.0412249101286708</v>
      </c>
      <c r="E5" s="23">
        <f>AVERAGE(AB46,AB55,AB64,AB73,AB82,AB91,AB100,AB109,AB118,AB127,AB136,AB145,AB154,AB163,AB172,AB181,AB190,AB199,AB208,AB217,AB226,AB235,AB244,AB253,AB262,AB271,AB280,AB289,AB298,AB307,AB316,AB325,AB334,AB343,AB352,AB361,AB370,AB379,AB388,AB397,AB406,AB415,AB424,AB433,AB442,AB451,AB460,AB469,AB478,AB487)</f>
        <v>0.90931217444010703</v>
      </c>
      <c r="F5" s="25">
        <f>AVERAGE(AD46,AD55,AD64,AD73,AD82,AD91,AD100,AD109,AD118,AD127,AD136,AD145,AD154,AD163,AD172,AD181,AD190,AD199,AD208,AD217,AD226,AD235,AD244,AD253,AD262,AD271,AD280,AD289,AD298,AD307,AD316,AD325,AD334,AD343,AD352,AD361,AD370,AD379,AD388,AD397,AD406,AD415,AD424,AD433,AD442,AD451,AD460,AD469,AD478,AD487)</f>
        <v>0.9951689165425347</v>
      </c>
      <c r="G5" s="26">
        <f>AVERAGE(AF46,AF55,AF64,AF73,AF82,AF91,AF100,AF109,AF118,AF127,AF136,AF145,AF154,AF163,AF172,AF181,AF190,AF199,AF208,AF217,AF226,AF235,AF244,AF253,AF262,AF271,AF280,AF289,AF298,AF307,AF316,AF325,AF334,AF343,AF352,AF361,AF370,AF379,AF388,AF397,AF406,AF415,AF424,AF433,AF442,AF451,AF460,AF469,AF478,AF487)</f>
        <v>1.2544033044086746</v>
      </c>
      <c r="I5" s="22">
        <f>AVERAGE(AO46,AO55,AO64,AO73,AO82,AO91,AO100,AO109,AO118,AO127,AO136,AO145,AO154,AO163,AO172,AO181,AO190,AO199,AO208,AO217,AO226,AO235,AO244,AO253,AO262,AO271,AO280,AO289,AO298,AO307,AO316,AO325,AO334,AO343,AO352,AO361,AO370,AO379,AO388,AO397,AO406,AO415,AO424,AO433,AO442,AO451,AO460,AO469,AO478,AO487)</f>
        <v>1.2779961800741955</v>
      </c>
      <c r="J5" s="23">
        <f>AVERAGE(AQ46,AQ55,AQ64,AQ73,AQ82,AQ91,AQ100,AQ109,AQ118,AQ127,AQ136,AQ145,AQ154,AQ163,AQ172,AQ181,AQ190,AQ199,AQ208,AQ217,AQ226,AQ235,AQ244,AQ253,AQ262,AQ271,AQ280,AQ289,AQ298,AQ307,AQ316,AQ325,AQ334,AQ343,AQ352,AQ361,AQ370,AQ379,AQ388,AQ397,AQ406,AQ415,AQ424,AQ433,AQ442,AQ451,AQ460,AQ469,AQ478,AQ487)</f>
        <v>1.4996746387700579</v>
      </c>
      <c r="K5" s="24">
        <f>AVERAGE(AS46,AS55,AS64,AS73,AS82,AS91,AS100,AS109,AS118,AS127,AS136,AS145,AS154,AS163,AS172,AS181,AS190,AS199,AS208,AS217,AS226,AS235,AS244,AS253,AS262,AS271,AS280,AS289,AS298,AS307,AS316,AS325,AS334,AS343,AS352,AS361,AS370,AS379,AS388,AS397,AS406,AS415,AS424,AS433,AS442,AS451,AS460,AS469,AS478,AS487)</f>
        <v>1.8504332134668509</v>
      </c>
      <c r="L5" s="22">
        <f>AVERAGE(AP46,AP55,AP64,AP73,AP82,AP91,AP100,AP109,AP118,AP127,AP136,AP145,AP154,AP163,AP172,AP181,AP190,AP199,AP208,AP217,AP226,AP235,AP244,AP253,AP262,AP271,AP280,AP289,AP298,AP307,AP316,AP325,AP334,AP343,AP352,AP361,AP370,AP379,AP388,AP397,AP406,AP415,AP424,AP433,AP442,AP451,AP460,AP469,AP478,AP487)</f>
        <v>0.94540832772759043</v>
      </c>
      <c r="M5" s="25">
        <f>AVERAGE(AR46,AR55,AR64,AR73,AR82,AR91,AR100,AR109,AR118,AR127,AR136,AR145,AR154,AR163,AR172,AR181,AR190,AR199,AR208,AR217,AR226,AR235,AR244,AR253,AR262,AR271,AR280,AR289,AR298,AR307,AR316,AR325,AR334,AR343,AR352,AR361,AR370,AR379,AR388,AR397,AR406,AR415,AR424,AR433,AR442,AR451,AR460,AR469,AR478,AR487)</f>
        <v>0.98843385014589769</v>
      </c>
      <c r="N5" s="26">
        <f>AVERAGE(AT46,AT55,AT64,AT73,AT82,AT91,AT100,AT109,AT118,AT127,AT136,AT145,AT154,AT163,AT172,AT181,AT190,AT199,AT208,AT217,AT226,AT235,AT244,AT253,AT262,AT271,AT280,AT289,AT298,AT307,AT316,AT325,AT334,AT343,AT352,AT361,AT370,AT379,AT388,AT397,AT406,AT415,AT424,AT433,AT442,AT451,AT460,AT469,AT478,AT487)</f>
        <v>1.1129528231433852</v>
      </c>
      <c r="O5"/>
      <c r="P5" s="18"/>
      <c r="Q5" s="18"/>
      <c r="R5" s="18"/>
      <c r="S5" s="18"/>
      <c r="T5" s="18"/>
      <c r="U5" s="18"/>
      <c r="V5" s="18"/>
      <c r="W5" s="18"/>
    </row>
    <row r="6" spans="1:27" ht="12.75" customHeight="1" x14ac:dyDescent="0.3">
      <c r="A6" s="17" t="s">
        <v>282</v>
      </c>
      <c r="B6" s="22">
        <f>AVERAGE(AA47,AA56,AA65,AA74,AA83,AA92,AA101,AA110,AA119,AA128,AA137,AA146,AA155,AA164,AA173,AA182,AA191,AA200,AA209,AA218,AA227,AA236,AA245,AA254,AA263,AA272,AA281,AA290,AA299,AA308,AA317,AA326,AA335,AA344,AA353,AA362,AA371,AA380,AA389,AA398,AA407,AA416,AA425,AA434,AA443,AA452,AA461,AA470,AA479,AA488)</f>
        <v>1.0441312826722164</v>
      </c>
      <c r="C6" s="23">
        <f>AVERAGE(AC47,AC56,AC65,AC74,AC83,AC92,AC101,AC110,AC119,AC128,AC137,AC146,AC155,AC164,AC173,AC182,AC191,AC200,AC209,AC218,AC227,AC236,AC245,AC254,AC263,AC272,AC281,AC290,AC299,AC308,AC317,AC326,AC335,AC344,AC353,AC362,AC371,AC380,AC389,AC398,AC407,AC416,AC425,AC434,AC443,AC452,AC461,AC470,AC479,AC488)</f>
        <v>1.0762826364802174</v>
      </c>
      <c r="D6" s="24">
        <f>AVERAGE(AE47,AE56,AE65,AE74,AE83,AE92,AE101,AE110,AE119,AE128,AE137,AE146,AE155,AE164,AE173,AE182,AE191,AE200,AE209,AE218,AE227,AE236,AE245,AE254,AE263,AE272,AE281,AE290,AE299,AE308,AE317,AE326,AE335,AE344,AE353,AE362,AE371,AE380,AE389,AE398,AE407,AE416,AE425,AE434,AE443,AE452,AE461,AE470,AE479,AE488)</f>
        <v>1.1537964736511617</v>
      </c>
      <c r="E6" s="23">
        <f>AVERAGE(AB47,AB56,AB65,AB74,AB83,AB92,AB101,AB110,AB119,AB128,AB137,AB146,AB155,AB164,AB173,AB182,AB191,AB200,AB209,AB218,AB227,AB236,AB245,AB254,AB263,AB272,AB281,AB290,AB299,AB308,AB317,AB326,AB335,AB344,AB353,AB362,AB371,AB380,AB389,AB398,AB407,AB416,AB425,AB434,AB443,AB452,AB461,AB470,AB479,AB488)</f>
        <v>0.99502982800933781</v>
      </c>
      <c r="F6" s="25">
        <f>AVERAGE(AD47,AD56,AD65,AD74,AD83,AD92,AD101,AD110,AD119,AD128,AD137,AD146,AD155,AD164,AD173,AD182,AD191,AD200,AD209,AD218,AD227,AD236,AD245,AD254,AD263,AD272,AD281,AD290,AD299,AD308,AD317,AD326,AD335,AD344,AD353,AD362,AD371,AD380,AD389,AD398,AD407,AD416,AD425,AD434,AD443,AD452,AD461,AD470,AD479,AD488)</f>
        <v>1.015203879046527</v>
      </c>
      <c r="G6" s="26">
        <f>AVERAGE(AF47,AF56,AF65,AF74,AF83,AF92,AF101,AF110,AF119,AF128,AF137,AF146,AF155,AF164,AF173,AF182,AF191,AF200,AF209,AF218,AF227,AF236,AF245,AF254,AF263,AF272,AF281,AF290,AF299,AF308,AF317,AF326,AF335,AF344,AF353,AF362,AF371,AF380,AF389,AF398,AF407,AF416,AF425,AF434,AF443,AF452,AF461,AF470,AF479,AF488)</f>
        <v>1.0139979838091902</v>
      </c>
      <c r="H6" s="18"/>
      <c r="I6" s="22">
        <f>AVERAGE(AO47,AO56,AO65,AO74,AO83,AO92,AO101,AO110,AO119,AO128,AO137,AO146,AO155,AO164,AO173,AO182,AO191,AO200,AO209,AO218,AO227,AO236,AO245,AO254,AO263,AO272,AO281,AO290,AO299,AO308,AO317,AO326,AO335,AO344,AO353,AO362,AO371,AO380,AO389,AO398,AO407,AO416,AO425,AO434,AO443,AO452,AO461,AO470,AO479,AO488)</f>
        <v>1.0209485544267218</v>
      </c>
      <c r="J6" s="23">
        <f>AVERAGE(AQ47,AQ56,AQ65,AQ74,AQ83,AQ92,AQ101,AQ110,AQ119,AQ128,AQ137,AQ146,AQ155,AQ164,AQ173,AQ182,AQ191,AQ200,AQ209,AQ218,AQ227,AQ236,AQ245,AQ254,AQ263,AQ272,AQ281,AQ290,AQ299,AQ308,AQ317,AQ326,AQ335,AQ344,AQ353,AQ362,AQ371,AQ380,AQ389,AQ398,AQ407,AQ416,AQ425,AQ434,AQ443,AQ452,AQ461,AQ470,AQ479,AQ488)</f>
        <v>1.0358247675179817</v>
      </c>
      <c r="K6" s="24">
        <f>AVERAGE(AS47,AS56,AS65,AS74,AS83,AS92,AS101,AS110,AS119,AS128,AS137,AS146,AS155,AS164,AS173,AS182,AS191,AS200,AS209,AS218,AS227,AS236,AS245,AS254,AS263,AS272,AS281,AS290,AS299,AS308,AS317,AS326,AS335,AS344,AS353,AS362,AS371,AS380,AS389,AS398,AS407,AS416,AS425,AS434,AS443,AS452,AS461,AS470,AS479,AS488)</f>
        <v>1.0708909485460878</v>
      </c>
      <c r="L6" s="22">
        <f>AVERAGE(AP47,AP56,AP65,AP74,AP83,AP92,AP101,AP110,AP119,AP128,AP137,AP146,AP155,AP164,AP173,AP182,AP191,AP200,AP209,AP218,AP227,AP236,AP245,AP254,AP263,AP272,AP281,AP290,AP299,AP308,AP317,AP326,AP335,AP344,AP353,AP362,AP371,AP380,AP389,AP398,AP407,AP416,AP425,AP434,AP443,AP452,AP461,AP470,AP479,AP488)</f>
        <v>0.99140939812833362</v>
      </c>
      <c r="M6" s="25">
        <f>AVERAGE(AR47,AR56,AR65,AR74,AR83,AR92,AR101,AR110,AR119,AR128,AR137,AR146,AR155,AR164,AR173,AR182,AR191,AR200,AR209,AR218,AR227,AR236,AR245,AR254,AR263,AR272,AR281,AR290,AR299,AR308,AR317,AR326,AR335,AR344,AR353,AR362,AR371,AR380,AR389,AR398,AR407,AR416,AR425,AR434,AR443,AR452,AR461,AR470,AR479,AR488)</f>
        <v>1.0043891196951664</v>
      </c>
      <c r="N6" s="26">
        <f>AVERAGE(AT47,AT56,AT65,AT74,AT83,AT92,AT101,AT110,AT119,AT128,AT137,AT146,AT155,AT164,AT173,AT182,AT191,AT200,AT209,AT218,AT227,AT236,AT245,AT254,AT263,AT272,AT281,AT290,AT299,AT308,AT317,AT326,AT335,AT344,AT353,AT362,AT371,AT380,AT389,AT398,AT407,AT416,AT425,AT434,AT443,AT452,AT461,AT470,AT479,AT488)</f>
        <v>1.004778578073483</v>
      </c>
      <c r="O6"/>
      <c r="P6" s="18"/>
      <c r="Q6" s="18"/>
      <c r="R6" s="18"/>
      <c r="S6" s="18"/>
      <c r="T6" s="18"/>
      <c r="U6" s="18"/>
      <c r="V6" s="18"/>
      <c r="W6" s="18"/>
    </row>
    <row r="7" spans="1:27" ht="12.75" customHeight="1" x14ac:dyDescent="0.3">
      <c r="A7" s="17" t="s">
        <v>283</v>
      </c>
      <c r="B7" s="27">
        <f>AVERAGE(AA48,AA57,AA66,AA75,AA84,AA93,AA102,AA111,AA120,AA129,AA138,AA147,AA156,AA165,AA174,AA183,AA192,AA201,AA210,AA219,AA228,AA237,AA246,AA255,AA264,AA273,AA282,AA291,AA300,AA309,AA318,AA327,AA336,AA345,AA354,AA363,AA372,AA381,AA390,AA399,AA408,AA417,AA426,AA435,AA444,AA453,AA462,AA471,AA480,AA489)</f>
        <v>2.2632758148867675</v>
      </c>
      <c r="C7" s="28">
        <f>AVERAGE(AC48,AC57,AC66,AC75,AC84,AC93,AC102,AC111,AC120,AC129,AC138,AC147,AC156,AC165,AC174,AC183,AC192,AC201,AC210,AC219,AC228,AC237,AC246,AC255,AC264,AC273,AC282,AC291,AC300,AC309,AC318,AC327,AC336,AC345,AC354,AC363,AC372,AC381,AC390,AC399,AC408,AC417,AC426,AC435,AC444,AC453,AC462,AC471,AC480,AC489)</f>
        <v>3.6275105761628361</v>
      </c>
      <c r="D7" s="29">
        <f>AVERAGE(AE48,AE57,AE66,AE75,AE84,AE93,AE102,AE111,AE120,AE129,AE138,AE147,AE156,AE165,AE174,AE183,AE192,AE201,AE210,AE219,AE228,AE237,AE246,AE255,AE264,AE273,AE282,AE291,AE300,AE309,AE318,AE327,AE336,AE345,AE354,AE363,AE372,AE381,AE390,AE399,AE408,AE417,AE426,AE435,AE444,AE453,AE462,AE471,AE480,AE489)</f>
        <v>5.8760297641933867</v>
      </c>
      <c r="E7" s="28">
        <f>AVERAGE(AB48,AB57,AB66,AB75,AB84,AB93,AB102,AB111,AB120,AB129,AB138,AB147,AB156,AB165,AB174,AB183,AB192,AB201,AB210,AB219,AB228,AB237,AB246,AB255,AB264,AB273,AB282,AB291,AB300,AB309,AB318,AB327,AB336,AB345,AB354,AB363,AB372,AB381,AB390,AB399,AB408,AB417,AB426,AB435,AB444,AB453,AB462,AB471,AB480,AB489)</f>
        <v>1.1625705747714621</v>
      </c>
      <c r="F7" s="30">
        <f>AVERAGE(AD48,AD57,AD66,AD75,AD84,AD93,AD102,AD111,AD120,AD129,AD138,AD147,AD156,AD165,AD174,AD183,AD192,AD201,AD210,AD219,AD228,AD237,AD246,AD255,AD264,AD273,AD282,AD291,AD300,AD309,AD318,AD327,AD336,AD345,AD354,AD363,AD372,AD381,AD390,AD399,AD408,AD417,AD426,AD435,AD444,AD453,AD462,AD471,AD480,AD489)</f>
        <v>1.5703256181262333</v>
      </c>
      <c r="G7" s="31">
        <f>AVERAGE(AF48,AF57,AF66,AF75,AF84,AF93,AF102,AF111,AF120,AF129,AF138,AF147,AF156,AF165,AF174,AF183,AF192,AF201,AF210,AF219,AF228,AF237,AF246,AF255,AF264,AF273,AF282,AF291,AF300,AF309,AF318,AF327,AF336,AF345,AF354,AF363,AF372,AF381,AF390,AF399,AF408,AF417,AF426,AF435,AF444,AF453,AF462,AF471,AF480,AF489)</f>
        <v>2.2688759961300478</v>
      </c>
      <c r="H7" s="18"/>
      <c r="I7" s="27">
        <f>AVERAGE(AO48,AO57,AO66,AO75,AO84,AO93,AO102,AO111,AO120,AO129,AO138,AO147,AO156,AO165,AO174,AO183,AO192,AO201,AO210,AO219,AO228,AO237,AO246,AO255,AO264,AO273,AO282,AO291,AO300,AO309,AO318,AO327,AO336,AO345,AO354,AO363,AO372,AO381,AO390,AO399,AO408,AO417,AO426,AO435,AO444,AO453,AO462,AO471,AO480,AO489)</f>
        <v>1.4623160790314025</v>
      </c>
      <c r="J7" s="28">
        <f>AVERAGE(AQ48,AQ57,AQ66,AQ75,AQ84,AQ93,AQ102,AQ111,AQ120,AQ129,AQ138,AQ147,AQ156,AQ165,AQ174,AQ183,AQ192,AQ201,AQ210,AQ219,AQ228,AQ237,AQ246,AQ255,AQ264,AQ273,AQ282,AQ291,AQ300,AQ309,AQ318,AQ327,AQ336,AQ345,AQ354,AQ363,AQ372,AQ381,AQ390,AQ399,AQ408,AQ417,AQ426,AQ435,AQ444,AQ453,AQ462,AQ471,AQ480,AQ489)</f>
        <v>1.8269885548359257</v>
      </c>
      <c r="K7" s="29">
        <f>AVERAGE(AS48,AS57,AS66,AS75,AS84,AS93,AS102,AS111,AS120,AS129,AS138,AS147,AS156,AS165,AS174,AS183,AS192,AS201,AS210,AS219,AS228,AS237,AS246,AS255,AS264,AS273,AS282,AS291,AS300,AS309,AS318,AS327,AS336,AS345,AS354,AS363,AS372,AS381,AS390,AS399,AS408,AS417,AS426,AS435,AS444,AS453,AS462,AS471,AS480,AS489)</f>
        <v>2.2937791805571619</v>
      </c>
      <c r="L7" s="27">
        <f>AVERAGE(AP48,AP57,AP66,AP75,AP84,AP93,AP102,AP111,AP120,AP129,AP138,AP147,AP156,AP165,AP174,AP183,AP192,AP201,AP210,AP219,AP228,AP237,AP246,AP255,AP264,AP273,AP282,AP291,AP300,AP309,AP318,AP327,AP336,AP345,AP354,AP363,AP372,AP381,AP390,AP399,AP408,AP417,AP426,AP435,AP444,AP453,AP462,AP471,AP480,AP489)</f>
        <v>1.0674818834148341</v>
      </c>
      <c r="M7" s="30">
        <f>AVERAGE(AR48,AR57,AR66,AR75,AR84,AR93,AR102,AR111,AR120,AR129,AR138,AR147,AR156,AR165,AR174,AR183,AR192,AR201,AR210,AR219,AR228,AR237,AR246,AR255,AR264,AR273,AR282,AR291,AR300,AR309,AR318,AR327,AR336,AR345,AR354,AR363,AR372,AR381,AR390,AR399,AR408,AR417,AR426,AR435,AR444,AR453,AR462,AR471,AR480,AR489)</f>
        <v>1.2352018058678309</v>
      </c>
      <c r="N7" s="31">
        <f>AVERAGE(AT48,AT57,AT66,AT75,AT84,AT93,AT102,AT111,AT120,AT129,AT138,AT147,AT156,AT165,AT174,AT183,AT192,AT201,AT210,AT219,AT228,AT237,AT246,AT255,AT264,AT273,AT282,AT291,AT300,AT309,AT318,AT327,AT336,AT345,AT354,AT363,AT372,AT381,AT390,AT399,AT408,AT417,AT426,AT435,AT444,AT453,AT462,AT471,AT480,AT489)</f>
        <v>1.481106088641114</v>
      </c>
      <c r="O7"/>
      <c r="P7" s="18"/>
      <c r="Q7" s="18"/>
      <c r="R7" s="18"/>
      <c r="S7" s="18"/>
      <c r="T7" s="18"/>
      <c r="U7" s="18"/>
      <c r="V7" s="18"/>
      <c r="W7" s="18"/>
    </row>
    <row r="8" spans="1:27" ht="12.75" customHeight="1" x14ac:dyDescent="0.3">
      <c r="B8" s="18"/>
      <c r="C8" s="18"/>
      <c r="D8" s="18"/>
      <c r="E8" s="18"/>
      <c r="F8" s="18"/>
      <c r="G8" s="18"/>
      <c r="H8" s="18"/>
      <c r="I8" s="18"/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</row>
    <row r="9" spans="1:27" ht="12.75" customHeight="1" x14ac:dyDescent="0.3">
      <c r="B9" s="6" t="s">
        <v>275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 t="s">
        <v>276</v>
      </c>
      <c r="O9" s="6"/>
      <c r="P9" s="6"/>
      <c r="Q9" s="6"/>
      <c r="R9" s="6"/>
      <c r="S9" s="6"/>
      <c r="T9" s="6"/>
      <c r="U9" s="6"/>
      <c r="V9" s="6"/>
      <c r="W9" s="6"/>
      <c r="X9" s="6"/>
      <c r="Y9" s="6"/>
    </row>
    <row r="10" spans="1:27" ht="12.75" customHeight="1" x14ac:dyDescent="0.3">
      <c r="B10" s="3" t="s">
        <v>277</v>
      </c>
      <c r="C10" s="3"/>
      <c r="D10" s="3"/>
      <c r="E10" s="3"/>
      <c r="F10" s="2" t="s">
        <v>278</v>
      </c>
      <c r="G10" s="2"/>
      <c r="H10" s="2"/>
      <c r="I10" s="2"/>
      <c r="J10" s="4" t="s">
        <v>279</v>
      </c>
      <c r="K10" s="4"/>
      <c r="L10" s="4"/>
      <c r="M10" s="4"/>
      <c r="N10" s="3" t="s">
        <v>277</v>
      </c>
      <c r="O10" s="3"/>
      <c r="P10" s="3"/>
      <c r="Q10" s="3"/>
      <c r="R10" s="2" t="s">
        <v>278</v>
      </c>
      <c r="S10" s="2"/>
      <c r="T10" s="2"/>
      <c r="U10" s="2"/>
      <c r="V10" s="4" t="s">
        <v>279</v>
      </c>
      <c r="W10" s="4"/>
      <c r="X10" s="4"/>
      <c r="Y10" s="4"/>
      <c r="Z10" s="17"/>
      <c r="AA10" s="32"/>
    </row>
    <row r="11" spans="1:27" ht="12.75" customHeight="1" x14ac:dyDescent="0.3">
      <c r="B11" s="19" t="s">
        <v>284</v>
      </c>
      <c r="C11" s="10" t="s">
        <v>285</v>
      </c>
      <c r="D11" s="10" t="s">
        <v>286</v>
      </c>
      <c r="E11" s="10" t="s">
        <v>287</v>
      </c>
      <c r="F11" s="20" t="s">
        <v>284</v>
      </c>
      <c r="G11" s="10" t="s">
        <v>285</v>
      </c>
      <c r="H11" s="10" t="s">
        <v>286</v>
      </c>
      <c r="I11" s="10" t="s">
        <v>287</v>
      </c>
      <c r="J11" s="20" t="s">
        <v>284</v>
      </c>
      <c r="K11" s="10" t="s">
        <v>285</v>
      </c>
      <c r="L11" s="10" t="s">
        <v>286</v>
      </c>
      <c r="M11" s="21" t="s">
        <v>287</v>
      </c>
      <c r="N11" s="19" t="s">
        <v>284</v>
      </c>
      <c r="O11" s="10" t="s">
        <v>285</v>
      </c>
      <c r="P11" s="10" t="s">
        <v>286</v>
      </c>
      <c r="Q11" s="10" t="s">
        <v>287</v>
      </c>
      <c r="R11" s="20" t="s">
        <v>284</v>
      </c>
      <c r="S11" s="10" t="s">
        <v>285</v>
      </c>
      <c r="T11" s="10" t="s">
        <v>286</v>
      </c>
      <c r="U11" s="10" t="s">
        <v>287</v>
      </c>
      <c r="V11" s="20" t="s">
        <v>284</v>
      </c>
      <c r="W11" s="10" t="s">
        <v>285</v>
      </c>
      <c r="X11" s="10" t="s">
        <v>286</v>
      </c>
      <c r="Y11" s="21" t="s">
        <v>287</v>
      </c>
      <c r="Z11" s="20"/>
      <c r="AA11" s="33"/>
    </row>
    <row r="12" spans="1:27" ht="12.75" customHeight="1" x14ac:dyDescent="0.3">
      <c r="A12" s="17" t="s">
        <v>280</v>
      </c>
      <c r="B12" s="34">
        <f>AVERAGE(AA45,AA54,AA63,AA72,AA81,AA90,AA99,AA108,AA117,AA126,AA135,AA144,AA153,AA162,AA171,AA180,AA189,AA198,AA207,AA216,AA225,AA234,AA243,AA252,AA261,AA270,AA279,AA288,AA297,AA306,AA315,AA324,AA333,AA342,AA351,AA360,AA369,AA378,AA387,AA396,AA405,AA414,AA423,AA432,AA441,AA450,AA459,AA468,AA477,AA486)</f>
        <v>1.5014684254968935</v>
      </c>
      <c r="C12" s="35">
        <f>MIN(AA45,AA54,AA63,AA72,AA81,AA90,AA99,AA108,AA117,AA126,AA135,AA144,AA153,AA162,AA171,AA180,AA189,AA198,AA207,AA216,AA225,AA234,AA243,AA252,AA261,AA270,AA279,AA288,AA297,AA306,AA315,AA324,AA333,AA342,AA351,AA360,AA369,AA378,AA387,AA396,AA405,AA414,AA423,AA432,AA441,AA450,AA459,AA468,AA477,AA486)</f>
        <v>1.016074753345825</v>
      </c>
      <c r="D12" s="35">
        <f>MAX(AA45,AA54,AA63,AA72,AA81,AA90,AA99,AA108,AA117,AA126,AA135,AA144,AA153,AA162,AA171,AA180,AA189,AA198,AA207,AA216,AA225,AA234,AA243,AA252,AA261,AA270,AA279,AA288,AA297,AA306,AA315,AA324,AA333,AA342,AA351,AA360,AA369,AA378,AA387,AA396,AA405,AA414,AA423,AA432,AA441,AA450,AA459,AA468,AA477,AA486)</f>
        <v>2.1124857986502708</v>
      </c>
      <c r="E12" s="35">
        <f>STDEV(AA45,AA54,AA63,AA72,AA81,AA90,AA99,AA108,AA117,AA126,AA135,AA144,AA153,AA162,AA171,AA180,AA189,AA198,AA207,AA216,AA225,AA234,AA243,AA252,AA261,AA270,AA279,AA288,AA297,AA306,AA315,AA324,AA333,AA342,AA351,AA360,AA369,AA378,AA387,AA396,AA405,AA414,AA423,AA432,AA441,AA450,AA459,AA468,AA477,AA486)</f>
        <v>0.26792833164999569</v>
      </c>
      <c r="F12" s="35">
        <f>AVERAGE(AC45,AC54,AC63,AC72,AC81,AC90,AC99,AC108,AC117,AC126,AC135,AC144,AC153,AC162,AC171,AC180,AC189,AC198,AC207,AC216,AC225,AC234,AC243,AC252,AC261,AC270,AC279,AC288,AC297,AC306,AC315,AC324,AC333,AC342,AC351,AC360,AC369,AC378,AC387,AC396,AC405,AC414,AC423,AC432,AC441,AC450,AC459,AC468,AC477,AC486)</f>
        <v>2.2582932569687268</v>
      </c>
      <c r="G12" s="35">
        <f>MIN(AC45,AC54,AC63,AC72,AC81,AC90,AC99,AC108,AC117,AC126,AC135,AC144,AC153,AC162,AC171,AC180,AC189,AC198,AC207,AC216,AC225,AC234,AC243,AC252,AC261,AC270,AC279,AC288,AC297,AC306,AC315,AC324,AC333,AC342,AC351,AC360,AC369,AC378,AC387,AC396,AC405,AC414,AC423,AC432,AC441,AC450,AC459,AC468,AC477,AC486)</f>
        <v>1.1581827434707588</v>
      </c>
      <c r="H12" s="35">
        <f>MAX(AC45,AC54,AC63,AC72,AC81,AC90,AC99,AC108,AC117,AC126,AC135,AC144,AC153,AC162,AC171,AC180,AC189,AC198,AC207,AC216,AC225,AC234,AC243,AC252,AC261,AC270,AC279,AC288,AC297,AC306,AC315,AC324,AC333,AC342,AC351,AC360,AC369,AC378,AC387,AC396,AC405,AC414,AC423,AC432,AC441,AC450,AC459,AC468,AC477,AC486)</f>
        <v>3.7518684751111189</v>
      </c>
      <c r="I12" s="36">
        <f>STDEV(AC45,AC54,AC63,AC72,AC81,AC90,AC99,AC108,AC117,AC126,AC135,AC144,AC153,AC162,AC171,AC180,AC189,AC198,AC207,AC216,AC225,AC234,AC243,AC252,AC261,AC270,AC279,AC288,AC297,AC306,AC315,AC324,AC333,AC342,AC351,AC360,AC369,AC378,AC387,AC396,AC405,AC414,AC423,AC432,AC441,AC450,AC459,AC468,AC477,AC486)</f>
        <v>0.6399883142553876</v>
      </c>
      <c r="J12" s="36">
        <f>AVERAGE(AE45,AE54,AE63,AE72,AE81,AE90,AE99,AE108,AE117,AE126,AE135,AE144,AE153,AE162,AE171,AE180,AE189,AE198,AE207,AE216,AE225,AE234,AE243,AE252,AE261,AE270,AE279,AE288,AE297,AE306,AE315,AE324,AE333,AE342,AE351,AE360,AE369,AE378,AE387,AE396,AE405,AE414,AE423,AE432,AE441,AE450,AE459,AE468,AE477,AE486)</f>
        <v>3.3251165416123252</v>
      </c>
      <c r="K12" s="35">
        <f>MIN(AE45,AE54,AE63,AE72,AE81,AE90,AE99,AE108,AE117,AE126,AE135,AE144,AE153,AE162,AE171,AE180,AE189,AE198,AE207,AE216,AE225,AE234,AE243,AE252,AE261,AE270,AE279,AE288,AE297,AE306,AE315,AE324,AE333,AE342,AE351,AE360,AE369,AE378,AE387,AE396,AE405,AE414,AE423,AE432,AE441,AE450,AE459,AE468,AE477,AE486)</f>
        <v>0</v>
      </c>
      <c r="L12" s="35">
        <f>MAX(AE45,AE54,AE63,AE72,AE81,AE90,AE99,AE108,AE117,AE126,AE135,AE144,AE153,AE162,AE171,AE180,AE189,AE198,AE207,AE216,AE225,AE234,AE243,AE252,AE261,AE270,AE279,AE288,AE297,AE306,AE315,AE324,AE333,AE342,AE351,AE360,AE369,AE378,AE387,AE396,AE405,AE414,AE423,AE432,AE441,AE450,AE459,AE468,AE477,AE486)</f>
        <v>6.0871970317876452</v>
      </c>
      <c r="M12" s="37">
        <f>STDEV(AE45,AE54,AE63,AE72,AE81,AE90,AE99,AE108,AE117,AE126,AE135,AE144,AE153,AE162,AE171,AE180,AE189,AE198,AE207,AE216,AE225,AE234,AE243,AE252,AE261,AE270,AE279,AE288,AE297,AE306,AE315,AE324,AE333,AE342,AE351,AE360,AE369,AE378,AE387,AE396,AE405,AE414,AE423,AE432,AE441,AE450,AE459,AE468,AE477,AE486)</f>
        <v>1.6489379652851626</v>
      </c>
      <c r="N12" s="34">
        <f>AVERAGE(AB45,AB54,AB63,AB72,AB81,AB90,AB99,AB108,AB117,AB126,AB135,AB144,AB153,AB162,AB171,AB180,AB189,AB198,AB207,AB216,AB225,AB234,AB243,AB252,AB261,AB270,AB279,AB288,AB297,AB306,AB315,AB324,AB333,AB342,AB351,AB360,AB369,AB378,AB387,AB396,AB405,AB414,AB423,AB432,AB441,AB450,AB459,AB468,AB477,AB486)</f>
        <v>1.2514253982432484</v>
      </c>
      <c r="O12" s="35">
        <f>MIN(AB45,AB54,AB63,AB72,AB81,AB90,AB99,AB108,AB117,AB126,AB135,AB144,AB153,AB162,AB171,AB180,AB189,AB198,AB207,AB216,AB225,AB234,AB243,AB252,AB261,AB270,AB279,AB288,AB297,AB306,AB315,AB324,AB333,AB342,AB351,AB360,AB369,AB378,AB387,AB396,AB405,AB414,AB423,AB432,AB441,AB450,AB459,AB468,AB477,AB486)</f>
        <v>0.6910619152112103</v>
      </c>
      <c r="P12" s="35">
        <f>MAX(AB45,AB54,AB63,AB72,AB81,AB90,AB99,AB108,AB117,AB126,AB135,AB144,AB153,AB162,AB171,AB180,AB189,AB198,AB207,AB216,AB225,AB234,AB243,AB252,AB261,AB270,AB279,AB288,AB297,AB306,AB315,AB324,AB333,AB342,AB351,AB360,AB369,AB378,AB387,AB396,AB405,AB414,AB423,AB432,AB441,AB450,AB459,AB468,AB477,AB486)</f>
        <v>2.1207569729827074</v>
      </c>
      <c r="Q12" s="36">
        <f>STDEV(AB45,AB54,AB63,AB72,AB81,AB90,AB99,AB108,AB117,AB126,AB135,AB144,AB153,AB162,AB171,AB180,AB189,AB198,AB207,AB216,AB225,AB234,AB243,AB252,AB261,AB270,AB279,AB288,AB297,AB306,AB315,AB324,AB333,AB342,AB351,AB360,AB369,AB378,AB387,AB396,AB405,AB414,AB423,AB432,AB441,AB450,AB459,AB468,AB477,AB486)</f>
        <v>0.30480547955273812</v>
      </c>
      <c r="R12" s="36">
        <f>AVERAGE(AD45,AD54,AD63,AD72,AD81,AD90,AD99,AD108,AD117,AD126,AD135,AD144,AD153,AD162,AD171,AD180,AD189,AD198,AD207,AD216,AD225,AD234,AD243,AD252,AD261,AD270,AD279,AD288,AD297,AD306,AD315,AD324,AD333,AD342,AD351,AD360,AD369,AD378,AD387,AD396,AD405,AD414,AD423,AD432,AD441,AD450,AD459,AD468,AD477,AD486)</f>
        <v>1.6601177403033649</v>
      </c>
      <c r="S12" s="36">
        <f>MIN(AD45,AD54,AD63,AD72,AD81,AD90,AD99,AD108,AD117,AD126,AD135,AD144,AD153,AD162,AD171,AD180,AD189,AD198,AD207,AD216,AD225,AD234,AD243,AD252,AD261,AD270,AD279,AD288,AD297,AD306,AD315,AD324,AD333,AD342,AD351,AD360,AD369,AD378,AD387,AD396,AD405,AD414,AD423,AD432,AD441,AD450,AD459,AD468,AD477,AD486)</f>
        <v>0.99557860572650403</v>
      </c>
      <c r="T12" s="36">
        <f>MAX(AD45,AD54,AD63,AD72,AD81,AD90,AD99,AD108,AD117,AD126,AD135,AD144,AD153,AD162,AD171,AD180,AD189,AD198,AD207,AD216,AD225,AD234,AD243,AD252,AD261,AD270,AD279,AD288,AD297,AD306,AD315,AD324,AD333,AD342,AD351,AD360,AD369,AD378,AD387,AD396,AD405,AD414,AD423,AD432,AD441,AD450,AD459,AD468,AD477,AD486)</f>
        <v>2.7925404992542466</v>
      </c>
      <c r="U12" s="36">
        <f>STDEV(AD45,AD54,AD63,AD72,AD81,AD90,AD99,AD108,AD117,AD126,AD135,AD144,AD153,AD162,AD171,AD180,AD189,AD198,AD207,AD216,AD225,AD234,AD243,AD252,AD261,AD270,AD279,AD288,AD297,AD306,AD315,AD324,AD333,AD342,AD351,AD360,AD369,AD378,AD387,AD396,AD405,AD414,AD423,AD432,AD441,AD450,AD459,AD468,AD477,AD486)</f>
        <v>0.38478597118876812</v>
      </c>
      <c r="V12" s="36">
        <f>AVERAGE(AF45,AF54,AF63,AF72,AF81,AF90,AF99,AF108,AF117,AF126,AF135,AF144,AF153,AF162,AF171,AF180,AF189,AF198,AF207,AF216,AF225,AF234,AF243,AF252,AF261,AF270,AF279,AF288,AF297,AF306,AF315,AF324,AF333,AF342,AF351,AF360,AF369,AF378,AF387,AF396,AF405,AF414,AF423,AF432,AF441,AF450,AF459,AF468,AF477,AF486)</f>
        <v>2.255760636808644</v>
      </c>
      <c r="W12" s="36">
        <f>MIN(AF45,AF54,AF63,AF72,AF81,AF90,AF99,AF108,AF117,AF126,AF135,AF144,AF153,AF162,AF171,AF180,AF189,AF198,AF207,AF216,AF225,AF234,AF243,AF252,AF261,AF270,AF279,AF288,AF297,AF306,AF315,AF324,AF333,AF342,AF351,AF360,AF369,AF378,AF387,AF396,AF405,AF414,AF423,AF432,AF441,AF450,AF459,AF468,AF477,AF486)</f>
        <v>0</v>
      </c>
      <c r="X12" s="35">
        <f>MAX(AF45,AF54,AF63,AF72,AF81,AF90,AF99,AF108,AF117,AF126,AF135,AF144,AF153,AF162,AF171,AF180,AF189,AF198,AF207,AF216,AF225,AF234,AF243,AF252,AF261,AF270,AF279,AF288,AF297,AF306,AF315,AF324,AF333,AF342,AF351,AF360,AF369,AF378,AF387,AF396,AF405,AF414,AF423,AF432,AF441,AF450,AF459,AF468,AF477,AF486)</f>
        <v>8.5627873810786355</v>
      </c>
      <c r="Y12" s="37">
        <f>STDEV(AF45,AF54,AF63,AF72,AF81,AF90,AF99,AF108,AF117,AF126,AF135,AF144,AF153,AF162,AF171,AF180,AF189,AF198,AF207,AF216,AF225,AF234,AF243,AF252,AF261,AF270,AF279,AF288,AF297,AF306,AF315,AF324,AF333,AF342,AF351,AF360,AF369,AF378,AF387,AF396,AF405,AF414,AF423,AF432,AF441,AF450,AF459,AF468,AF477,AF486)</f>
        <v>1.3605725673445166</v>
      </c>
      <c r="Z12" s="36"/>
      <c r="AA12" s="38"/>
    </row>
    <row r="13" spans="1:27" ht="12.75" customHeight="1" x14ac:dyDescent="0.3">
      <c r="A13" s="17" t="s">
        <v>281</v>
      </c>
      <c r="B13" s="34">
        <f>AVERAGE(AA46,AA55,AA64,AA73,AA82,AA91,AA100,AA109,AA118,AA127,AA136,AA145,AA154,AA163,AA172,AA181,AA190,AA199,AA208,AA217,AA226,AA235,AA244,AA253,AA262,AA271,AA280,AA289,AA298,AA307,AA316,AA325,AA334,AA343,AA352,AA361,AA370,AA379,AA388,AA397,AA406,AA415,AA424,AA433,AA442,AA451,AA460,AA469,AA478,AA487)</f>
        <v>1.7531816563576046</v>
      </c>
      <c r="C13" s="35">
        <f>MIN(AA46,AA55,AA64,AA73,AA82,AA91,AA100,AA109,AA118,AA127,AA136,AA145,AA154,AA163,AA172,AA181,AA190,AA199,AA208,AA217,AA226,AA235,AA244,AA253,AA262,AA271,AA280,AA289,AA298,AA307,AA316,AA325,AA334,AA343,AA352,AA361,AA370,AA379,AA388,AA397,AA406,AA415,AA424,AA433,AA442,AA451,AA460,AA469,AA478,AA487)</f>
        <v>0.77770028570403216</v>
      </c>
      <c r="D13" s="35">
        <f>MAX(AA46,AA55,AA64,AA73,AA82,AA91,AA100,AA109,AA118,AA127,AA136,AA145,AA154,AA163,AA172,AA181,AA190,AA199,AA208,AA217,AA226,AA235,AA244,AA253,AA262,AA271,AA280,AA289,AA298,AA307,AA316,AA325,AA334,AA343,AA352,AA361,AA370,AA379,AA388,AA397,AA406,AA415,AA424,AA433,AA442,AA451,AA460,AA469,AA478,AA487)</f>
        <v>6.3231556568013572</v>
      </c>
      <c r="E13" s="35">
        <f>STDEV(AA46,AA55,AA64,AA73,AA82,AA91,AA100,AA109,AA118,AA127,AA136,AA145,AA154,AA163,AA172,AA181,AA190,AA199,AA208,AA217,AA226,AA235,AA244,AA253,AA262,AA271,AA280,AA289,AA298,AA307,AA316,AA325,AA334,AA343,AA352,AA361,AA370,AA379,AA388,AA397,AA406,AA415,AA424,AA433,AA442,AA451,AA460,AA469,AA478,AA487)</f>
        <v>1.1093925121707822</v>
      </c>
      <c r="F13" s="35">
        <f>AVERAGE(AC46,AC55,AC64,AC73,AC82,AC91,AC100,AC109,AC118,AC127,AC136,AC145,AC154,AC163,AC172,AC181,AC190,AC199,AC208,AC217,AC226,AC235,AC244,AC253,AC262,AC271,AC280,AC289,AC298,AC307,AC316,AC325,AC334,AC343,AC352,AC361,AC370,AC379,AC388,AC397,AC406,AC415,AC424,AC433,AC442,AC451,AC460,AC469,AC478,AC487)</f>
        <v>2.5245122351082609</v>
      </c>
      <c r="G13" s="35">
        <f>MIN(AC46,AC55,AC64,AC73,AC82,AC91,AC100,AC109,AC118,AC127,AC136,AC145,AC154,AC163,AC172,AC181,AC190,AC199,AC208,AC217,AC226,AC235,AC244,AC253,AC262,AC271,AC280,AC289,AC298,AC307,AC316,AC325,AC334,AC343,AC352,AC361,AC370,AC379,AC388,AC397,AC406,AC415,AC424,AC433,AC442,AC451,AC460,AC469,AC478,AC487)</f>
        <v>1.0016007389064825</v>
      </c>
      <c r="H13" s="35">
        <f>MAX(AC46,AC55,AC64,AC73,AC82,AC91,AC100,AC109,AC118,AC127,AC136,AC145,AC154,AC163,AC172,AC181,AC190,AC199,AC208,AC217,AC226,AC235,AC244,AC253,AC262,AC271,AC280,AC289,AC298,AC307,AC316,AC325,AC334,AC343,AC352,AC361,AC370,AC379,AC388,AC397,AC406,AC415,AC424,AC433,AC442,AC451,AC460,AC469,AC478,AC487)</f>
        <v>10.089054232854622</v>
      </c>
      <c r="I13" s="36">
        <f>STDEV(AC46,AC55,AC64,AC73,AC82,AC91,AC100,AC109,AC118,AC127,AC136,AC145,AC154,AC163,AC172,AC181,AC190,AC199,AC208,AC217,AC226,AC235,AC244,AC253,AC262,AC271,AC280,AC289,AC298,AC307,AC316,AC325,AC334,AC343,AC352,AC361,AC370,AC379,AC388,AC397,AC406,AC415,AC424,AC433,AC442,AC451,AC460,AC469,AC478,AC487)</f>
        <v>2.0503656356591846</v>
      </c>
      <c r="J13" s="36">
        <f>AVERAGE(AE46,AE55,AE64,AE73,AE82,AE91,AE100,AE109,AE118,AE127,AE136,AE145,AE154,AE163,AE172,AE181,AE190,AE199,AE208,AE217,AE226,AE235,AE244,AE253,AE262,AE271,AE280,AE289,AE298,AE307,AE316,AE325,AE334,AE343,AE352,AE361,AE370,AE379,AE388,AE397,AE406,AE415,AE424,AE433,AE442,AE451,AE460,AE469,AE478,AE487)</f>
        <v>4.0412249101286708</v>
      </c>
      <c r="K13" s="35">
        <f>MIN(AE46,AE55,AE64,AE73,AE82,AE91,AE100,AE109,AE118,AE127,AE136,AE145,AE154,AE163,AE172,AE181,AE190,AE199,AE208,AE217,AE226,AE235,AE244,AE253,AE262,AE271,AE280,AE289,AE298,AE307,AE316,AE325,AE334,AE343,AE352,AE361,AE370,AE379,AE388,AE397,AE406,AE415,AE424,AE433,AE442,AE451,AE460,AE469,AE478,AE487)</f>
        <v>1.0515753687605969</v>
      </c>
      <c r="L13" s="35">
        <f>MAX(AE46,AE55,AE64,AE73,AE82,AE91,AE100,AE109,AE118,AE127,AE136,AE145,AE154,AE163,AE172,AE181,AE190,AE199,AE208,AE217,AE226,AE235,AE244,AE253,AE262,AE271,AE280,AE289,AE298,AE307,AE316,AE325,AE334,AE343,AE352,AE361,AE370,AE379,AE388,AE397,AE406,AE415,AE424,AE433,AE442,AE451,AE460,AE469,AE478,AE487)</f>
        <v>20.081181808361244</v>
      </c>
      <c r="M13" s="37">
        <f>STDEV(AE46,AE55,AE64,AE73,AE82,AE91,AE100,AE109,AE118,AE127,AE136,AE145,AE154,AE163,AE172,AE181,AE190,AE199,AE208,AE217,AE226,AE235,AE244,AE253,AE262,AE271,AE280,AE289,AE298,AE307,AE316,AE325,AE334,AE343,AE352,AE361,AE370,AE379,AE388,AE397,AE406,AE415,AE424,AE433,AE442,AE451,AE460,AE469,AE478,AE487)</f>
        <v>3.9480641448037406</v>
      </c>
      <c r="N13" s="34">
        <f>AVERAGE(AB46,AB55,AB64,AB73,AB82,AB91,AB100,AB109,AB118,AB127,AB136,AB145,AB154,AB163,AB172,AB181,AB190,AB199,AB208,AB217,AB226,AB235,AB244,AB253,AB262,AB271,AB280,AB289,AB298,AB307,AB316,AB325,AB334,AB343,AB352,AB361,AB370,AB379,AB388,AB397,AB406,AB415,AB424,AB433,AB442,AB451,AB460,AB469,AB478,AB487)</f>
        <v>0.90931217444010703</v>
      </c>
      <c r="O13" s="35">
        <f>MIN(AB46,AB55,AB64,AB73,AB82,AB91,AB100,AB109,AB118,AB127,AB136,AB145,AB154,AB163,AB172,AB181,AB190,AB199,AB208,AB217,AB226,AB235,AB244,AB253,AB262,AB271,AB280,AB289,AB298,AB307,AB316,AB325,AB334,AB343,AB352,AB361,AB370,AB379,AB388,AB397,AB406,AB415,AB424,AB433,AB442,AB451,AB460,AB469,AB478,AB487)</f>
        <v>0.52213440204992601</v>
      </c>
      <c r="P13" s="35">
        <f>MAX(AB46,AB55,AB64,AB73,AB82,AB91,AB100,AB109,AB118,AB127,AB136,AB145,AB154,AB163,AB172,AB181,AB190,AB199,AB208,AB217,AB226,AB235,AB244,AB253,AB262,AB271,AB280,AB289,AB298,AB307,AB316,AB325,AB334,AB343,AB352,AB361,AB370,AB379,AB388,AB397,AB406,AB415,AB424,AB433,AB442,AB451,AB460,AB469,AB478,AB487)</f>
        <v>1.4291635852836473</v>
      </c>
      <c r="Q13" s="36">
        <f>STDEV(AB46,AB55,AB64,AB73,AB82,AB91,AB100,AB109,AB118,AB127,AB136,AB145,AB154,AB163,AB172,AB181,AB190,AB199,AB208,AB217,AB226,AB235,AB244,AB253,AB262,AB271,AB280,AB289,AB298,AB307,AB316,AB325,AB334,AB343,AB352,AB361,AB370,AB379,AB388,AB397,AB406,AB415,AB424,AB433,AB442,AB451,AB460,AB469,AB478,AB487)</f>
        <v>0.24101111719841758</v>
      </c>
      <c r="R13" s="36">
        <f>AVERAGE(AD46,AD55,AD64,AD73,AD82,AD91,AD100,AD109,AD118,AD127,AD136,AD145,AD154,AD163,AD172,AD181,AD190,AD199,AD208,AD217,AD226,AD235,AD244,AD253,AD262,AD271,AD280,AD289,AD298,AD307,AD316,AD325,AD334,AD343,AD352,AD361,AD370,AD379,AD388,AD397,AD406,AD415,AD424,AD433,AD442,AD451,AD460,AD469,AD478,AD487)</f>
        <v>0.9951689165425347</v>
      </c>
      <c r="S13" s="36">
        <f>MIN(AD46,AD55,AD64,AD73,AD82,AD91,AD100,AD109,AD118,AD127,AD136,AD145,AD154,AD163,AD172,AD181,AD190,AD199,AD208,AD217,AD226,AD235,AD244,AD253,AD262,AD271,AD280,AD289,AD298,AD307,AD316,AD325,AD334,AD343,AD352,AD361,AD370,AD379,AD388,AD397,AD406,AD415,AD424,AD433,AD442,AD451,AD460,AD469,AD478,AD487)</f>
        <v>0.44480620991940484</v>
      </c>
      <c r="T13" s="36">
        <f>MAX(AD46,AD55,AD64,AD73,AD82,AD91,AD100,AD109,AD118,AD127,AD136,AD145,AD154,AD163,AD172,AD181,AD190,AD199,AD208,AD217,AD226,AD235,AD244,AD253,AD262,AD271,AD280,AD289,AD298,AD307,AD316,AD325,AD334,AD343,AD352,AD361,AD370,AD379,AD388,AD397,AD406,AD415,AD424,AD433,AD442,AD451,AD460,AD469,AD478,AD487)</f>
        <v>1.8122455523499115</v>
      </c>
      <c r="U13" s="36">
        <f>STDEV(AD46,AD55,AD64,AD73,AD82,AD91,AD100,AD109,AD118,AD127,AD136,AD145,AD154,AD163,AD172,AD181,AD190,AD199,AD208,AD217,AD226,AD235,AD244,AD253,AD262,AD271,AD280,AD289,AD298,AD307,AD316,AD325,AD334,AD343,AD352,AD361,AD370,AD379,AD388,AD397,AD406,AD415,AD424,AD433,AD442,AD451,AD460,AD469,AD478,AD487)</f>
        <v>0.27691454585250924</v>
      </c>
      <c r="V13" s="36">
        <f>AVERAGE(AF46,AF55,AF64,AF73,AF82,AF91,AF100,AF109,AF118,AF127,AF136,AF145,AF154,AF163,AF172,AF181,AF190,AF199,AF208,AF217,AF226,AF235,AF244,AF253,AF262,AF271,AF280,AF289,AF298,AF307,AF316,AF325,AF334,AF343,AF352,AF361,AF370,AF379,AF388,AF397,AF406,AF415,AF424,AF433,AF442,AF451,AF460,AF469,AF478,AF487)</f>
        <v>1.2544033044086746</v>
      </c>
      <c r="W13" s="36">
        <f>MIN(AF46,AF55,AF64,AF73,AF82,AF91,AF100,AF109,AF118,AF127,AF136,AF145,AF154,AF163,AF172,AF181,AF190,AF199,AF208,AF217,AF226,AF235,AF244,AF253,AF262,AF271,AF280,AF289,AF298,AF307,AF316,AF325,AF334,AF343,AF352,AF361,AF370,AF379,AF388,AF397,AF406,AF415,AF424,AF433,AF442,AF451,AF460,AF469,AF478,AF487)</f>
        <v>0.77693474757481173</v>
      </c>
      <c r="X13" s="35">
        <f>MAX(AF46,AF55,AF64,AF73,AF82,AF91,AF100,AF109,AF118,AF127,AF136,AF145,AF154,AF163,AF172,AF181,AF190,AF199,AF208,AF217,AF226,AF235,AF244,AF253,AF262,AF271,AF280,AF289,AF298,AF307,AF316,AF325,AF334,AF343,AF352,AF361,AF370,AF379,AF388,AF397,AF406,AF415,AF424,AF433,AF442,AF451,AF460,AF469,AF478,AF487)</f>
        <v>2.1649256468767875</v>
      </c>
      <c r="Y13" s="37">
        <f>STDEV(AF46,AF55,AF64,AF73,AF82,AF91,AF100,AF109,AF118,AF127,AF136,AF145,AF154,AF163,AF172,AF181,AF190,AF199,AF208,AF217,AF226,AF235,AF244,AF253,AF262,AF271,AF280,AF289,AF298,AF307,AF316,AF325,AF334,AF343,AF352,AF361,AF370,AF379,AF388,AF397,AF406,AF415,AF424,AF433,AF442,AF451,AF460,AF469,AF478,AF487)</f>
        <v>0.29649488818432462</v>
      </c>
      <c r="Z13" s="36"/>
      <c r="AA13" s="38"/>
    </row>
    <row r="14" spans="1:27" ht="12.75" customHeight="1" x14ac:dyDescent="0.3">
      <c r="A14" s="17" t="s">
        <v>282</v>
      </c>
      <c r="B14" s="34">
        <f>AVERAGE(AA47,AA56,AA65,AA74,AA83,AA92,AA101,AA110,AA119,AA128,AA137,AA146,AA155,AA164,AA173,AA182,AA191,AA200,AA209,AA218,AA227,AA236,AA245,AA254,AA263,AA272,AA281,AA290,AA299,AA308,AA317,AA326,AA335,AA344,AA353,AA362,AA371,AA380,AA389,AA398,AA407,AA416,AA425,AA434,AA443,AA452,AA461,AA470,AA479,AA488)</f>
        <v>1.0441312826722164</v>
      </c>
      <c r="C14" s="35">
        <f>MIN(AA47,AA56,AA65,AA74,AA83,AA92,AA101,AA110,AA119,AA128,AA137,AA146,AA155,AA164,AA173,AA182,AA191,AA200,AA209,AA218,AA227,AA236,AA245,AA254,AA263,AA272,AA281,AA290,AA299,AA308,AA317,AA326,AA335,AA344,AA353,AA362,AA371,AA380,AA389,AA398,AA407,AA416,AA425,AA434,AA443,AA452,AA461,AA470,AA479,AA488)</f>
        <v>0.87639585831476441</v>
      </c>
      <c r="D14" s="35">
        <f>MAX(AA47,AA56,AA65,AA74,AA83,AA92,AA101,AA110,AA119,AA128,AA137,AA146,AA155,AA164,AA173,AA182,AA191,AA200,AA209,AA218,AA227,AA236,AA245,AA254,AA263,AA272,AA281,AA290,AA299,AA308,AA317,AA326,AA335,AA344,AA353,AA362,AA371,AA380,AA389,AA398,AA407,AA416,AA425,AA434,AA443,AA452,AA461,AA470,AA479,AA488)</f>
        <v>1.3968559400556921</v>
      </c>
      <c r="E14" s="35">
        <f>STDEV(AA47,AA56,AA65,AA74,AA83,AA92,AA101,AA110,AA119,AA128,AA137,AA146,AA155,AA164,AA173,AA182,AA191,AA200,AA209,AA218,AA227,AA236,AA245,AA254,AA263,AA272,AA281,AA290,AA299,AA308,AA317,AA326,AA335,AA344,AA353,AA362,AA371,AA380,AA389,AA398,AA407,AA416,AA425,AA434,AA443,AA452,AA461,AA470,AA479,AA488)</f>
        <v>9.0418945014321794E-2</v>
      </c>
      <c r="F14" s="35">
        <f>AVERAGE(AC47,AC56,AC65,AC74,AC83,AC92,AC101,AC110,AC119,AC128,AC137,AC146,AC155,AC164,AC173,AC182,AC191,AC200,AC209,AC218,AC227,AC236,AC245,AC254,AC263,AC272,AC281,AC290,AC299,AC308,AC317,AC326,AC335,AC344,AC353,AC362,AC371,AC380,AC389,AC398,AC407,AC416,AC425,AC434,AC443,AC452,AC461,AC470,AC479,AC488)</f>
        <v>1.0762826364802174</v>
      </c>
      <c r="G14" s="35">
        <f>MIN(AC47,AC56,AC65,AC74,AC83,AC92,AC101,AC110,AC119,AC128,AC137,AC146,AC155,AC164,AC173,AC182,AC191,AC200,AC209,AC218,AC227,AC236,AC245,AC254,AC263,AC272,AC281,AC290,AC299,AC308,AC317,AC326,AC335,AC344,AC353,AC362,AC371,AC380,AC389,AC398,AC407,AC416,AC425,AC434,AC443,AC452,AC461,AC470,AC479,AC488)</f>
        <v>0.89573441672858378</v>
      </c>
      <c r="H14" s="35">
        <f>MAX(AC47,AC56,AC65,AC74,AC83,AC92,AC101,AC110,AC119,AC128,AC137,AC146,AC155,AC164,AC173,AC182,AC191,AC200,AC209,AC218,AC227,AC236,AC245,AC254,AC263,AC272,AC281,AC290,AC299,AC308,AC317,AC326,AC335,AC344,AC353,AC362,AC371,AC380,AC389,AC398,AC407,AC416,AC425,AC434,AC443,AC452,AC461,AC470,AC479,AC488)</f>
        <v>1.587422766787465</v>
      </c>
      <c r="I14" s="36">
        <f>STDEV(AC47,AC56,AC65,AC74,AC83,AC92,AC101,AC110,AC119,AC128,AC137,AC146,AC155,AC164,AC173,AC182,AC191,AC200,AC209,AC218,AC227,AC236,AC245,AC254,AC263,AC272,AC281,AC290,AC299,AC308,AC317,AC326,AC335,AC344,AC353,AC362,AC371,AC380,AC389,AC398,AC407,AC416,AC425,AC434,AC443,AC452,AC461,AC470,AC479,AC488)</f>
        <v>0.12634929322959534</v>
      </c>
      <c r="J14" s="36">
        <f>AVERAGE(AE47,AE56,AE65,AE74,AE83,AE92,AE101,AE110,AE119,AE128,AE137,AE146,AE155,AE164,AE173,AE182,AE191,AE200,AE209,AE218,AE227,AE236,AE245,AE254,AE263,AE272,AE281,AE290,AE299,AE308,AE317,AE326,AE335,AE344,AE353,AE362,AE371,AE380,AE389,AE398,AE407,AE416,AE425,AE434,AE443,AE452,AE461,AE470,AE479,AE488)</f>
        <v>1.1537964736511617</v>
      </c>
      <c r="K14" s="35">
        <f>MIN(AE47,AE56,AE65,AE74,AE83,AE92,AE101,AE110,AE119,AE128,AE137,AE146,AE155,AE164,AE173,AE182,AE191,AE200,AE209,AE218,AE227,AE236,AE245,AE254,AE263,AE272,AE281,AE290,AE299,AE308,AE317,AE326,AE335,AE344,AE353,AE362,AE371,AE380,AE389,AE398,AE407,AE416,AE425,AE434,AE443,AE452,AE461,AE470,AE479,AE488)</f>
        <v>0.9151372018397026</v>
      </c>
      <c r="L14" s="35">
        <f>MAX(AE47,AE56,AE65,AE74,AE83,AE92,AE101,AE110,AE119,AE128,AE137,AE146,AE155,AE164,AE173,AE182,AE191,AE200,AE209,AE218,AE227,AE236,AE245,AE254,AE263,AE272,AE281,AE290,AE299,AE308,AE317,AE326,AE335,AE344,AE353,AE362,AE371,AE380,AE389,AE398,AE407,AE416,AE425,AE434,AE443,AE452,AE461,AE470,AE479,AE488)</f>
        <v>1.7981558019053538</v>
      </c>
      <c r="M14" s="37">
        <f>STDEV(AE47,AE56,AE65,AE74,AE83,AE92,AE101,AE110,AE119,AE128,AE137,AE146,AE155,AE164,AE173,AE182,AE191,AE200,AE209,AE218,AE227,AE236,AE245,AE254,AE263,AE272,AE281,AE290,AE299,AE308,AE317,AE326,AE335,AE344,AE353,AE362,AE371,AE380,AE389,AE398,AE407,AE416,AE425,AE434,AE443,AE452,AE461,AE470,AE479,AE488)</f>
        <v>0.19155839102137723</v>
      </c>
      <c r="N14" s="34">
        <f>AVERAGE(AB47,AB56,AB65,AB74,AB83,AB92,AB101,AB110,AB119,AB128,AB137,AB146,AB155,AB164,AB173,AB182,AB191,AB200,AB209,AB218,AB227,AB236,AB245,AB254,AB263,AB272,AB281,AB290,AB299,AB308,AB317,AB326,AB335,AB344,AB353,AB362,AB371,AB380,AB389,AB398,AB407,AB416,AB425,AB434,AB443,AB452,AB461,AB470,AB479,AB488)</f>
        <v>0.99502982800933781</v>
      </c>
      <c r="O14" s="35">
        <f>MIN(AB47,AB56,AB65,AB74,AB83,AB92,AB101,AB110,AB119,AB128,AB137,AB146,AB155,AB164,AB173,AB182,AB191,AB200,AB209,AB218,AB227,AB236,AB245,AB254,AB263,AB272,AB281,AB290,AB299,AB308,AB317,AB326,AB335,AB344,AB353,AB362,AB371,AB380,AB389,AB398,AB407,AB416,AB425,AB434,AB443,AB452,AB461,AB470,AB479,AB488)</f>
        <v>0.55889927825095087</v>
      </c>
      <c r="P14" s="35">
        <f>MAX(AB47,AB56,AB65,AB74,AB83,AB92,AB101,AB110,AB119,AB128,AB137,AB146,AB155,AB164,AB173,AB182,AB191,AB200,AB209,AB218,AB227,AB236,AB245,AB254,AB263,AB272,AB281,AB290,AB299,AB308,AB317,AB326,AB335,AB344,AB353,AB362,AB371,AB380,AB389,AB398,AB407,AB416,AB425,AB434,AB443,AB452,AB461,AB470,AB479,AB488)</f>
        <v>1.8151368030043353</v>
      </c>
      <c r="Q14" s="36">
        <f>STDEV(AB47,AB56,AB65,AB74,AB83,AB92,AB101,AB110,AB119,AB128,AB137,AB146,AB155,AB164,AB173,AB182,AB191,AB200,AB209,AB218,AB227,AB236,AB245,AB254,AB263,AB272,AB281,AB290,AB299,AB308,AB317,AB326,AB335,AB344,AB353,AB362,AB371,AB380,AB389,AB398,AB407,AB416,AB425,AB434,AB443,AB452,AB461,AB470,AB479,AB488)</f>
        <v>0.22905138202327016</v>
      </c>
      <c r="R14" s="36">
        <f>AVERAGE(AD47,AD56,AD65,AD74,AD83,AD92,AD101,AD110,AD119,AD128,AD137,AD146,AD155,AD164,AD173,AD182,AD191,AD200,AD209,AD218,AD227,AD236,AD245,AD254,AD263,AD272,AD281,AD290,AD299,AD308,AD317,AD326,AD335,AD344,AD353,AD362,AD371,AD380,AD389,AD398,AD407,AD416,AD425,AD434,AD443,AD452,AD461,AD470,AD479,AD488)</f>
        <v>1.015203879046527</v>
      </c>
      <c r="S14" s="36">
        <f>MIN(AD47,AD56,AD65,AD74,AD83,AD92,AD101,AD110,AD119,AD128,AD137,AD146,AD155,AD164,AD173,AD182,AD191,AD200,AD209,AD218,AD227,AD236,AD245,AD254,AD263,AD272,AD281,AD290,AD299,AD308,AD317,AD326,AD335,AD344,AD353,AD362,AD371,AD380,AD389,AD398,AD407,AD416,AD425,AD434,AD443,AD452,AD461,AD470,AD479,AD488)</f>
        <v>0.62597532915251497</v>
      </c>
      <c r="T14" s="36">
        <f>MAX(AD47,AD56,AD65,AD74,AD83,AD92,AD101,AD110,AD119,AD128,AD137,AD146,AD155,AD164,AD173,AD182,AD191,AD200,AD209,AD218,AD227,AD236,AD245,AD254,AD263,AD272,AD281,AD290,AD299,AD308,AD317,AD326,AD335,AD344,AD353,AD362,AD371,AD380,AD389,AD398,AD407,AD416,AD425,AD434,AD443,AD452,AD461,AD470,AD479,AD488)</f>
        <v>1.4217927490982503</v>
      </c>
      <c r="U14" s="36">
        <f>STDEV(AD47,AD56,AD65,AD74,AD83,AD92,AD101,AD110,AD119,AD128,AD137,AD146,AD155,AD164,AD173,AD182,AD191,AD200,AD209,AD218,AD227,AD236,AD245,AD254,AD263,AD272,AD281,AD290,AD299,AD308,AD317,AD326,AD335,AD344,AD353,AD362,AD371,AD380,AD389,AD398,AD407,AD416,AD425,AD434,AD443,AD452,AD461,AD470,AD479,AD488)</f>
        <v>0.1633736175768403</v>
      </c>
      <c r="V14" s="36">
        <f>AVERAGE(AF47,AF56,AF65,AF74,AF83,AF92,AF101,AF110,AF119,AF128,AF137,AF146,AF155,AF164,AF173,AF182,AF191,AF200,AF209,AF218,AF227,AF236,AF245,AF254,AF263,AF272,AF281,AF290,AF299,AF308,AF317,AF326,AF335,AF344,AF353,AF362,AF371,AF380,AF389,AF398,AF407,AF416,AF425,AF434,AF443,AF452,AF461,AF470,AF479,AF488)</f>
        <v>1.0139979838091902</v>
      </c>
      <c r="W14" s="36">
        <f>MIN(AF47,AF56,AF65,AF74,AF83,AF92,AF101,AF110,AF119,AF128,AF137,AF146,AF155,AF164,AF173,AF182,AF191,AF200,AF209,AF218,AF227,AF236,AF245,AF254,AF263,AF272,AF281,AF290,AF299,AF308,AF317,AF326,AF335,AF344,AF353,AF362,AF371,AF380,AF389,AF398,AF407,AF416,AF425,AF434,AF443,AF452,AF461,AF470,AF479,AF488)</f>
        <v>0.72141792255463022</v>
      </c>
      <c r="X14" s="35">
        <f>MAX(AF47,AF56,AF65,AF74,AF83,AF92,AF101,AF110,AF119,AF128,AF137,AF146,AF155,AF164,AF173,AF182,AF191,AF200,AF209,AF218,AF227,AF236,AF245,AF254,AF263,AF272,AF281,AF290,AF299,AF308,AF317,AF326,AF335,AF344,AF353,AF362,AF371,AF380,AF389,AF398,AF407,AF416,AF425,AF434,AF443,AF452,AF461,AF470,AF479,AF488)</f>
        <v>1.3693761202986254</v>
      </c>
      <c r="Y14" s="37">
        <f>STDEV(AF47,AF56,AF65,AF74,AF83,AF92,AF101,AF110,AF119,AF128,AF137,AF146,AF155,AF164,AF173,AF182,AF191,AF200,AF209,AF218,AF227,AF236,AF245,AF254,AF263,AF272,AF281,AF290,AF299,AF308,AF317,AF326,AF335,AF344,AF353,AF362,AF371,AF380,AF389,AF398,AF407,AF416,AF425,AF434,AF443,AF452,AF461,AF470,AF479,AF488)</f>
        <v>0.13550899126565977</v>
      </c>
      <c r="Z14" s="36"/>
      <c r="AA14" s="38"/>
    </row>
    <row r="15" spans="1:27" ht="12.75" customHeight="1" x14ac:dyDescent="0.3">
      <c r="A15" s="17" t="s">
        <v>283</v>
      </c>
      <c r="B15" s="39">
        <f>AVERAGE(AA48,AA57,AA66,AA75,AA84,AA93,AA102,AA111,AA120,AA129,AA138,AA147,AA156,AA165,AA174,AA183,AA192,AA201,AA210,AA219,AA228,AA237,AA246,AA255,AA264,AA273,AA282,AA291,AA300,AA309,AA318,AA327,AA336,AA345,AA354,AA363,AA372,AA381,AA390,AA399,AA408,AA417,AA426,AA435,AA444,AA453,AA462,AA471,AA480,AA489)</f>
        <v>2.2632758148867675</v>
      </c>
      <c r="C15" s="40">
        <f>MIN(AA48,AA57,AA66,AA75,AA84,AA93,AA102,AA111,AA120,AA129,AA138,AA147,AA156,AA165,AA174,AA183,AA192,AA201,AA210,AA219,AA228,AA237,AA246,AA255,AA264,AA273,AA282,AA291,AA300,AA309,AA318,AA327,AA336,AA345,AA354,AA363,AA372,AA381,AA390,AA399,AA408,AA417,AA426,AA435,AA444,AA453,AA462,AA471,AA480,AA489)</f>
        <v>0.99515206828321634</v>
      </c>
      <c r="D15" s="40">
        <f>MAX(AA48,AA57,AA66,AA75,AA84,AA93,AA102,AA111,AA120,AA129,AA138,AA147,AA156,AA165,AA174,AA183,AA192,AA201,AA210,AA219,AA228,AA237,AA246,AA255,AA264,AA273,AA282,AA291,AA300,AA309,AA318,AA327,AA336,AA345,AA354,AA363,AA372,AA381,AA390,AA399,AA408,AA417,AA426,AA435,AA444,AA453,AA462,AA471,AA480,AA489)</f>
        <v>6.8056054348541712</v>
      </c>
      <c r="E15" s="40">
        <f>STDEV(AA48,AA57,AA66,AA75,AA84,AA93,AA102,AA111,AA120,AA129,AA138,AA147,AA156,AA165,AA174,AA183,AA192,AA201,AA210,AA219,AA228,AA237,AA246,AA255,AA264,AA273,AA282,AA291,AA300,AA309,AA318,AA327,AA336,AA345,AA354,AA363,AA372,AA381,AA390,AA399,AA408,AA417,AA426,AA435,AA444,AA453,AA462,AA471,AA480,AA489)</f>
        <v>1.2107928351744008</v>
      </c>
      <c r="F15" s="40">
        <f>AVERAGE(AC48,AC57,AC66,AC75,AC84,AC93,AC102,AC111,AC120,AC129,AC138,AC147,AC156,AC165,AC174,AC183,AC192,AC201,AC210,AC219,AC228,AC237,AC246,AC255,AC264,AC273,AC282,AC291,AC300,AC309,AC318,AC327,AC336,AC345,AC354,AC363,AC372,AC381,AC390,AC399,AC408,AC417,AC426,AC435,AC444,AC453,AC462,AC471,AC480,AC489)</f>
        <v>3.6275105761628361</v>
      </c>
      <c r="G15" s="40">
        <f>MIN(AC48,AC57,AC66,AC75,AC84,AC93,AC102,AC111,AC120,AC129,AC138,AC147,AC156,AC165,AC174,AC183,AC192,AC201,AC210,AC219,AC228,AC237,AC246,AC255,AC264,AC273,AC282,AC291,AC300,AC309,AC318,AC327,AC336,AC345,AC354,AC363,AC372,AC381,AC390,AC399,AC408,AC417,AC426,AC435,AC444,AC453,AC462,AC471,AC480,AC489)</f>
        <v>1.2376256728715056</v>
      </c>
      <c r="H15" s="40">
        <f>MAX(AC48,AC57,AC66,AC75,AC84,AC93,AC102,AC111,AC120,AC129,AC138,AC147,AC156,AC165,AC174,AC183,AC192,AC201,AC210,AC219,AC228,AC237,AC246,AC255,AC264,AC273,AC282,AC291,AC300,AC309,AC318,AC327,AC336,AC345,AC354,AC363,AC372,AC381,AC390,AC399,AC408,AC417,AC426,AC435,AC444,AC453,AC462,AC471,AC480,AC489)</f>
        <v>11.910334133302857</v>
      </c>
      <c r="I15" s="40">
        <f>STDEV(AC48,AC57,AC66,AC75,AC84,AC93,AC102,AC111,AC120,AC129,AC138,AC147,AC156,AC165,AC174,AC183,AC192,AC201,AC210,AC219,AC228,AC237,AC246,AC255,AC264,AC273,AC282,AC291,AC300,AC309,AC318,AC327,AC336,AC345,AC354,AC363,AC372,AC381,AC390,AC399,AC408,AC417,AC426,AC435,AC444,AC453,AC462,AC471,AC480,AC489)</f>
        <v>2.2970644528016715</v>
      </c>
      <c r="J15" s="40">
        <f>AVERAGE(AE48,AE57,AE66,AE75,AE84,AE93,AE102,AE111,AE120,AE129,AE138,AE147,AE156,AE165,AE174,AE183,AE192,AE201,AE210,AE219,AE228,AE237,AE246,AE255,AE264,AE273,AE282,AE291,AE300,AE309,AE318,AE327,AE336,AE345,AE354,AE363,AE372,AE381,AE390,AE399,AE408,AE417,AE426,AE435,AE444,AE453,AE462,AE471,AE480,AE489)</f>
        <v>5.8760297641933867</v>
      </c>
      <c r="K15" s="40">
        <f>MIN(AE48,AE57,AE66,AE75,AE84,AE93,AE102,AE111,AE120,AE129,AE138,AE147,AE156,AE165,AE174,AE183,AE192,AE201,AE210,AE219,AE228,AE237,AE246,AE255,AE264,AE273,AE282,AE291,AE300,AE309,AE318,AE327,AE336,AE345,AE354,AE363,AE372,AE381,AE390,AE399,AE408,AE417,AE426,AE435,AE444,AE453,AE462,AE471,AE480,AE489)</f>
        <v>1.2417959657403002</v>
      </c>
      <c r="L15" s="40">
        <f>MAX(AE48,AE57,AE66,AE75,AE84,AE93,AE102,AE111,AE120,AE129,AE138,AE147,AE156,AE165,AE174,AE183,AE192,AE201,AE210,AE219,AE228,AE237,AE246,AE255,AE264,AE273,AE282,AE291,AE300,AE309,AE318,AE327,AE336,AE345,AE354,AE363,AE372,AE381,AE390,AE399,AE408,AE417,AE426,AE435,AE444,AE453,AE462,AE471,AE480,AE489)</f>
        <v>22.351460483630735</v>
      </c>
      <c r="M15" s="41">
        <f>STDEV(AE48,AE57,AE66,AE75,AE84,AE93,AE102,AE111,AE120,AE129,AE138,AE147,AE156,AE165,AE174,AE183,AE192,AE201,AE210,AE219,AE228,AE237,AE246,AE255,AE264,AE273,AE282,AE291,AE300,AE309,AE318,AE327,AE336,AE345,AE354,AE363,AE372,AE381,AE390,AE399,AE408,AE417,AE426,AE435,AE444,AE453,AE462,AE471,AE480,AE489)</f>
        <v>4.2749573087396531</v>
      </c>
      <c r="N15" s="39">
        <f>AVERAGE(AB48,AB57,AB66,AB75,AB84,AB93,AB102,AB111,AB120,AB129,AB138,AB147,AB156,AB165,AB174,AB183,AB192,AB201,AB210,AB219,AB228,AB237,AB246,AB255,AB264,AB273,AB282,AB291,AB300,AB309,AB318,AB327,AB336,AB345,AB354,AB363,AB372,AB381,AB390,AB399,AB408,AB417,AB426,AB435,AB444,AB453,AB462,AB471,AB480,AB489)</f>
        <v>1.1625705747714621</v>
      </c>
      <c r="O15" s="40">
        <f>MIN(AB48,AB57,AB66,AB75,AB84,AB93,AB102,AB111,AB120,AB129,AB138,AB147,AB156,AB165,AB174,AB183,AB192,AB201,AB210,AB219,AB228,AB237,AB246,AB255,AB264,AB273,AB282,AB291,AB300,AB309,AB318,AB327,AB336,AB345,AB354,AB363,AB372,AB381,AB390,AB399,AB408,AB417,AB426,AB435,AB444,AB453,AB462,AB471,AB480,AB489)</f>
        <v>0.71105251738774522</v>
      </c>
      <c r="P15" s="40">
        <f>MAX(AB48,AB57,AB66,AB75,AB84,AB93,AB102,AB111,AB120,AB129,AB138,AB147,AB156,AB165,AB174,AB183,AB192,AB201,AB210,AB219,AB228,AB237,AB246,AB255,AB264,AB273,AB282,AB291,AB300,AB309,AB318,AB327,AB336,AB345,AB354,AB363,AB372,AB381,AB390,AB399,AB408,AB417,AB426,AB435,AB444,AB453,AB462,AB471,AB480,AB489)</f>
        <v>2.211251287930672</v>
      </c>
      <c r="Q15" s="40">
        <f>STDEV(AB48,AB57,AB66,AB75,AB84,AB93,AB102,AB111,AB120,AB129,AB138,AB147,AB156,AB165,AB174,AB183,AB192,AB201,AB210,AB219,AB228,AB237,AB246,AB255,AB264,AB273,AB282,AB291,AB300,AB309,AB318,AB327,AB336,AB345,AB354,AB363,AB372,AB381,AB390,AB399,AB408,AB417,AB426,AB435,AB444,AB453,AB462,AB471,AB480,AB489)</f>
        <v>0.35279447772564548</v>
      </c>
      <c r="R15" s="40">
        <f>AVERAGE(AD48,AD57,AD66,AD75,AD84,AD93,AD102,AD111,AD120,AD129,AD138,AD147,AD156,AD165,AD174,AD183,AD192,AD201,AD210,AD219,AD228,AD237,AD246,AD255,AD264,AD273,AD282,AD291,AD300,AD309,AD318,AD327,AD336,AD345,AD354,AD363,AD372,AD381,AD390,AD399,AD408,AD417,AD426,AD435,AD444,AD453,AD462,AD471,AD480,AD489)</f>
        <v>1.5703256181262333</v>
      </c>
      <c r="S15" s="40">
        <f>MIN(AD48,AD57,AD66,AD75,AD84,AD93,AD102,AD111,AD120,AD129,AD138,AD147,AD156,AD165,AD174,AD183,AD192,AD201,AD210,AD219,AD228,AD237,AD246,AD255,AD264,AD273,AD282,AD291,AD300,AD309,AD318,AD327,AD336,AD345,AD354,AD363,AD372,AD381,AD390,AD399,AD408,AD417,AD426,AD435,AD444,AD453,AD462,AD471,AD480,AD489)</f>
        <v>0.75377996182558704</v>
      </c>
      <c r="T15" s="40">
        <f>MAX(AD48,AD57,AD66,AD75,AD84,AD93,AD102,AD111,AD120,AD129,AD138,AD147,AD156,AD165,AD174,AD183,AD192,AD201,AD210,AD219,AD228,AD237,AD246,AD255,AD264,AD273,AD282,AD291,AD300,AD309,AD318,AD327,AD336,AD345,AD354,AD363,AD372,AD381,AD390,AD399,AD408,AD417,AD426,AD435,AD444,AD453,AD462,AD471,AD480,AD489)</f>
        <v>3.4050042840255417</v>
      </c>
      <c r="U15" s="40">
        <f>STDEV(AD48,AD57,AD66,AD75,AD84,AD93,AD102,AD111,AD120,AD129,AD138,AD147,AD156,AD165,AD174,AD183,AD192,AD201,AD210,AD219,AD228,AD237,AD246,AD255,AD264,AD273,AD282,AD291,AD300,AD309,AD318,AD327,AD336,AD345,AD354,AD363,AD372,AD381,AD390,AD399,AD408,AD417,AD426,AD435,AD444,AD453,AD462,AD471,AD480,AD489)</f>
        <v>0.56547492404819777</v>
      </c>
      <c r="V15" s="40">
        <f>AVERAGE(AF48,AF57,AF66,AF75,AF84,AF93,AF102,AF111,AF120,AF129,AF138,AF147,AF156,AF165,AF174,AF183,AF192,AF201,AF210,AF219,AF228,AF237,AF246,AF255,AF264,AF273,AF282,AF291,AF300,AF309,AF318,AF327,AF336,AF345,AF354,AF363,AF372,AF381,AF390,AF399,AF408,AF417,AF426,AF435,AF444,AF453,AF462,AF471,AF480,AF489)</f>
        <v>2.2688759961300478</v>
      </c>
      <c r="W15" s="40">
        <f>MIN(AF48,AF57,AF66,AF75,AF84,AF93,AF102,AF111,AF120,AF129,AF138,AF147,AF156,AF165,AF174,AF183,AF192,AF201,AF210,AF219,AF228,AF237,AF246,AF255,AF264,AF273,AF282,AF291,AF300,AF309,AF318,AF327,AF336,AF345,AF354,AF363,AF372,AF381,AF390,AF399,AF408,AF417,AF426,AF435,AF444,AF453,AF462,AF471,AF480,AF489)</f>
        <v>1.0273982961878341</v>
      </c>
      <c r="X15" s="40">
        <f>MAX(AF48,AF57,AF66,AF75,AF84,AF93,AF102,AF111,AF120,AF129,AF138,AF147,AF156,AF165,AF174,AF183,AF192,AF201,AF210,AF219,AF228,AF237,AF246,AF255,AF264,AF273,AF282,AF291,AF300,AF309,AF318,AF327,AF336,AF345,AF354,AF363,AF372,AF381,AF390,AF399,AF408,AF417,AF426,AF435,AF444,AF453,AF462,AF471,AF480,AF489)</f>
        <v>5.0858956327963822</v>
      </c>
      <c r="Y15" s="41">
        <f>STDEV(AF48,AF57,AF66,AF75,AF84,AF93,AF102,AF111,AF120,AF129,AF138,AF147,AF156,AF165,AF174,AF183,AF192,AF201,AF210,AF219,AF228,AF237,AF246,AF255,AF264,AF273,AF282,AF291,AF300,AF309,AF318,AF327,AF336,AF345,AF354,AF363,AF372,AF381,AF390,AF399,AF408,AF417,AF426,AF435,AF444,AF453,AF462,AF471,AF480,AF489)</f>
        <v>0.87099494191548477</v>
      </c>
      <c r="Z15" s="36"/>
      <c r="AA15" s="38"/>
    </row>
    <row r="16" spans="1:27" ht="12.75" customHeight="1" x14ac:dyDescent="0.3">
      <c r="B16" s="18"/>
      <c r="C16" s="18"/>
      <c r="D16" s="18"/>
      <c r="E16" s="18"/>
      <c r="F16" s="18"/>
      <c r="G16" s="18"/>
      <c r="H16" s="18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</row>
    <row r="17" spans="1:26" ht="12.75" customHeight="1" x14ac:dyDescent="0.3">
      <c r="B17" s="6" t="s">
        <v>288</v>
      </c>
      <c r="C17" s="6"/>
      <c r="D17" s="6"/>
      <c r="E17" s="6"/>
      <c r="F17" s="6"/>
      <c r="G17" s="6"/>
      <c r="H17" s="6"/>
      <c r="I17" s="6"/>
      <c r="J17" s="17"/>
      <c r="K17" s="17"/>
      <c r="L17" s="17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17"/>
      <c r="Y17" s="17"/>
    </row>
    <row r="18" spans="1:26" ht="12.75" customHeight="1" x14ac:dyDescent="0.3">
      <c r="B18" s="6" t="s">
        <v>275</v>
      </c>
      <c r="C18" s="6"/>
      <c r="D18" s="6"/>
      <c r="E18" s="6"/>
      <c r="F18" s="6" t="s">
        <v>276</v>
      </c>
      <c r="G18" s="6"/>
      <c r="H18" s="6"/>
      <c r="I18" s="6"/>
      <c r="J18"/>
      <c r="K18"/>
      <c r="L18"/>
      <c r="M18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7"/>
    </row>
    <row r="19" spans="1:26" ht="12.75" customHeight="1" x14ac:dyDescent="0.3">
      <c r="A19" s="17" t="s">
        <v>289</v>
      </c>
      <c r="B19" s="42">
        <v>1</v>
      </c>
      <c r="C19" s="43">
        <v>2</v>
      </c>
      <c r="D19" s="43">
        <v>3</v>
      </c>
      <c r="E19" s="43">
        <v>4</v>
      </c>
      <c r="F19" s="43">
        <v>1</v>
      </c>
      <c r="G19" s="43">
        <v>2</v>
      </c>
      <c r="H19" s="43">
        <v>3</v>
      </c>
      <c r="I19" s="44">
        <v>4</v>
      </c>
      <c r="J19"/>
      <c r="K19"/>
      <c r="L19"/>
      <c r="M19"/>
      <c r="N19" s="20"/>
      <c r="O19" s="20"/>
      <c r="P19" s="20"/>
      <c r="Q19" s="20"/>
      <c r="V19" s="20"/>
      <c r="W19" s="20"/>
      <c r="X19" s="20"/>
      <c r="Y19" s="20"/>
      <c r="Z19" s="20"/>
    </row>
    <row r="20" spans="1:26" ht="12.75" customHeight="1" x14ac:dyDescent="0.3">
      <c r="A20" s="17" t="s">
        <v>280</v>
      </c>
      <c r="B20" s="45">
        <f t="shared" ref="B20:E23" ca="1" si="0">SUM(IF($AH45=B$35,1,0),IF($AH54=B$35,1,0),IF($AH63=B$35,1,0),IF($AH72=B$35,1,0),IF($AH81=B$35,1,0),IF($AH90=B$35,1,0),IF($AH99=B$35,1,0),IF($AH108=B$35,1,0),IF($AH117=B$35,1,0),IF($AH126=B$35,1,0),IF($AH135=B$35,1,0),IF($AH144=B$35,1,0),IF($AH153=B$35,1,0),IF($AH162=B$35,1,0),IF($AH171=B$35,1,0),IF($AH180=B$35,1,0),IF($AH189=B$35,1,0),IF($AH198=B$35,1,0),IF($AH207=B$35,1,0),IF($AH216=B$35,1,0),IF($AH225=B$35,1,0),IF($AH234=B$35,1,0),IF($AH243=B$35,1,0),IF($AH252=B$35,1,0),IF($AH261=B$35,1,0),IF($AH270=B$35,1,0),IF($AH279=B$35,1,0),IF($AH288=B$35,1,0),IF($AH297=B$35,1,0),IF($AH306=B$35,1,0),IF($AH315=B$35,1,0),IF($AH324=B$35,1,0),IF($AH333=B$35,1,0),IF($AH342=B$35,1,0),IF($AH351=B$35,1,0),IF($AH360=B$35,1,0),IF($AH369=B$35,1,0),IF($AH378=B$35,1,0),IF($AH387=B$35,1,0),IF($AH396=B$35,1,0),IF($AH405=B$35,1,0),IF($AH414=B$35,1,0),IF($AH423=B$35,1,0),IF($AH432=B$35,1,0),IF($AH441=B$35,1,0),IF($AH450=B$35,1,0),IF($AH459=B$35,1,0),IF($AH468=B$35,1,0),IF($AH477=B$35,1,0),IF($AH486=B$35,1,0))</f>
        <v>1</v>
      </c>
      <c r="C20" s="46">
        <f t="shared" ca="1" si="0"/>
        <v>23</v>
      </c>
      <c r="D20" s="46">
        <f t="shared" ca="1" si="0"/>
        <v>16</v>
      </c>
      <c r="E20" s="46">
        <f t="shared" ca="1" si="0"/>
        <v>10</v>
      </c>
      <c r="F20" s="46">
        <f t="shared" ref="F20:I23" ca="1" si="1">SUM(IF($AI45=B$35,1,0),IF($AI54=B$35,1,0),IF($AI63=B$35,1,0),IF($AI72=B$35,1,0),IF($AI81=B$35,1,0),IF($AI90=B$35,1,0),IF($AI99=B$35,1,0),IF($AI108=B$35,1,0),IF($AI117=B$35,1,0),IF($AI126=B$35,1,0),IF($AI135=B$35,1,0),IF($AI144=B$35,1,0),IF($AI153=B$35,1,0),IF($AI162=B$35,1,0),IF($AI171=B$35,1,0),IF($AI180=B$35,1,0),IF($AI189=B$35,1,0),IF($AI198=B$35,1,0),IF($AI207=B$35,1,0),IF($AI216=B$35,1,0),IF($AI225=B$35,1,0),IF($AI234=B$35,1,0),IF($AI243=B$35,1,0),IF($AI252=B$35,1,0),IF($AI261=B$35,1,0),IF($AI270=B$35,1,0),IF($AI279=B$35,1,0),IF($AI288=B$35,1,0),IF($AI297=B$35,1,0),IF($AI306=B$35,1,0),IF($AI315=B$35,1,0),IF($AI324=B$35,1,0),IF($AI333=B$35,1,0),IF($AI342=B$35,1,0),IF($AI351=B$35,1,0),IF($AI360=B$35,1,0),IF($AI369=B$35,1,0),IF($AI378=B$35,1,0),IF($AI387=B$35,1,0),IF($AI396=B$35,1,0),IF($AI405=B$35,1,0),IF($AI414=B$35,1,0),IF($AI423=B$35,1,0),IF($AI432=B$35,1,0),IF($AI441=B$35,1,0),IF($AI450=B$35,1,0),IF($AI459=B$35,1,0),IF($AI468=B$35,1,0),IF($AI477=B$35,1,0),IF($AI486=B$35,1,0))</f>
        <v>4</v>
      </c>
      <c r="G20" s="46">
        <f t="shared" ca="1" si="1"/>
        <v>6</v>
      </c>
      <c r="H20" s="46">
        <f t="shared" ca="1" si="1"/>
        <v>11</v>
      </c>
      <c r="I20" s="47">
        <f t="shared" ca="1" si="1"/>
        <v>29</v>
      </c>
      <c r="J20"/>
      <c r="K20"/>
      <c r="L20"/>
      <c r="M20"/>
      <c r="N20" s="46"/>
      <c r="O20" s="46"/>
      <c r="P20" s="46"/>
      <c r="Q20" s="46"/>
      <c r="V20" s="46"/>
      <c r="W20" s="46"/>
      <c r="X20" s="46"/>
      <c r="Y20" s="46"/>
      <c r="Z20" s="46"/>
    </row>
    <row r="21" spans="1:26" ht="12.75" customHeight="1" x14ac:dyDescent="0.3">
      <c r="A21" s="17" t="s">
        <v>281</v>
      </c>
      <c r="B21" s="45">
        <f t="shared" ca="1" si="0"/>
        <v>7</v>
      </c>
      <c r="C21" s="46">
        <f t="shared" ca="1" si="0"/>
        <v>18</v>
      </c>
      <c r="D21" s="46">
        <f t="shared" ca="1" si="0"/>
        <v>24</v>
      </c>
      <c r="E21" s="46">
        <f t="shared" ca="1" si="0"/>
        <v>1</v>
      </c>
      <c r="F21" s="46">
        <f t="shared" ca="1" si="1"/>
        <v>29</v>
      </c>
      <c r="G21" s="46">
        <f t="shared" ca="1" si="1"/>
        <v>13</v>
      </c>
      <c r="H21" s="46">
        <f t="shared" ca="1" si="1"/>
        <v>4</v>
      </c>
      <c r="I21" s="47">
        <f t="shared" ca="1" si="1"/>
        <v>4</v>
      </c>
      <c r="J21"/>
      <c r="K21"/>
      <c r="L21"/>
      <c r="M21"/>
      <c r="N21" s="46"/>
      <c r="O21" s="46"/>
      <c r="P21" s="46"/>
      <c r="Q21" s="46"/>
      <c r="V21" s="46"/>
      <c r="W21" s="46"/>
      <c r="X21" s="46"/>
      <c r="Y21" s="46"/>
      <c r="Z21" s="46"/>
    </row>
    <row r="22" spans="1:26" ht="12.75" customHeight="1" x14ac:dyDescent="0.3">
      <c r="A22" s="17" t="s">
        <v>282</v>
      </c>
      <c r="B22" s="45">
        <f t="shared" ca="1" si="0"/>
        <v>42</v>
      </c>
      <c r="C22" s="46">
        <f t="shared" ca="1" si="0"/>
        <v>7</v>
      </c>
      <c r="D22" s="46">
        <f t="shared" ca="1" si="0"/>
        <v>1</v>
      </c>
      <c r="E22" s="46">
        <f t="shared" ca="1" si="0"/>
        <v>0</v>
      </c>
      <c r="F22" s="46">
        <f t="shared" ca="1" si="1"/>
        <v>13</v>
      </c>
      <c r="G22" s="46">
        <f t="shared" ca="1" si="1"/>
        <v>22</v>
      </c>
      <c r="H22" s="46">
        <f t="shared" ca="1" si="1"/>
        <v>10</v>
      </c>
      <c r="I22" s="47">
        <f t="shared" ca="1" si="1"/>
        <v>5</v>
      </c>
      <c r="J22"/>
      <c r="K22"/>
      <c r="L22"/>
      <c r="M22"/>
      <c r="N22" s="46"/>
      <c r="O22" s="46"/>
      <c r="P22" s="46"/>
      <c r="Q22" s="46"/>
      <c r="V22" s="46"/>
      <c r="W22" s="46"/>
      <c r="X22" s="46"/>
      <c r="Y22" s="46"/>
      <c r="Z22" s="46"/>
    </row>
    <row r="23" spans="1:26" ht="12.75" customHeight="1" x14ac:dyDescent="0.3">
      <c r="A23" s="17" t="s">
        <v>283</v>
      </c>
      <c r="B23" s="48">
        <f t="shared" ca="1" si="0"/>
        <v>0</v>
      </c>
      <c r="C23" s="49">
        <f t="shared" ca="1" si="0"/>
        <v>2</v>
      </c>
      <c r="D23" s="49">
        <f t="shared" ca="1" si="0"/>
        <v>9</v>
      </c>
      <c r="E23" s="49">
        <f t="shared" ca="1" si="0"/>
        <v>39</v>
      </c>
      <c r="F23" s="49">
        <f t="shared" ca="1" si="1"/>
        <v>4</v>
      </c>
      <c r="G23" s="49">
        <f t="shared" ca="1" si="1"/>
        <v>9</v>
      </c>
      <c r="H23" s="49">
        <f t="shared" ca="1" si="1"/>
        <v>25</v>
      </c>
      <c r="I23" s="50">
        <f t="shared" ca="1" si="1"/>
        <v>12</v>
      </c>
      <c r="J23"/>
      <c r="K23"/>
      <c r="L23"/>
      <c r="M23"/>
      <c r="N23" s="46"/>
      <c r="O23" s="46"/>
      <c r="P23" s="46"/>
      <c r="Q23" s="46"/>
      <c r="V23" s="46"/>
      <c r="W23" s="46"/>
      <c r="X23" s="46"/>
      <c r="Y23" s="46"/>
      <c r="Z23" s="46"/>
    </row>
    <row r="24" spans="1:26" ht="12.75" customHeight="1" x14ac:dyDescent="0.3">
      <c r="B24" s="18"/>
      <c r="C24" s="18"/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</row>
    <row r="25" spans="1:26" ht="12.75" customHeight="1" x14ac:dyDescent="0.3">
      <c r="B25" s="6" t="s">
        <v>290</v>
      </c>
      <c r="C25" s="6"/>
      <c r="D25" s="6"/>
      <c r="E25" s="6"/>
      <c r="F25" s="6"/>
      <c r="G25" s="6"/>
      <c r="H25" s="6"/>
      <c r="I25" s="6"/>
      <c r="J25" s="17"/>
      <c r="K25" s="17"/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17"/>
    </row>
    <row r="26" spans="1:26" ht="12.75" customHeight="1" x14ac:dyDescent="0.3">
      <c r="B26" s="6" t="s">
        <v>275</v>
      </c>
      <c r="C26" s="6"/>
      <c r="D26" s="6"/>
      <c r="E26" s="6"/>
      <c r="F26" s="6" t="s">
        <v>276</v>
      </c>
      <c r="G26" s="6"/>
      <c r="H26" s="6"/>
      <c r="I26" s="6"/>
      <c r="J26"/>
      <c r="K26"/>
      <c r="L26"/>
      <c r="M26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</row>
    <row r="27" spans="1:26" ht="12.75" customHeight="1" x14ac:dyDescent="0.3">
      <c r="A27" s="17" t="s">
        <v>289</v>
      </c>
      <c r="B27" s="42">
        <v>1</v>
      </c>
      <c r="C27" s="43">
        <v>2</v>
      </c>
      <c r="D27" s="43">
        <v>3</v>
      </c>
      <c r="E27" s="43">
        <v>4</v>
      </c>
      <c r="F27" s="43">
        <v>1</v>
      </c>
      <c r="G27" s="43">
        <v>2</v>
      </c>
      <c r="H27" s="43">
        <v>3</v>
      </c>
      <c r="I27" s="44">
        <v>4</v>
      </c>
      <c r="J27"/>
      <c r="K27"/>
      <c r="L27"/>
      <c r="M27"/>
      <c r="N27" s="20"/>
      <c r="O27" s="20"/>
      <c r="P27" s="20"/>
      <c r="Q27" s="20"/>
      <c r="V27" s="20"/>
      <c r="W27" s="20"/>
      <c r="X27" s="20"/>
      <c r="Y27" s="20"/>
      <c r="Z27" s="20"/>
    </row>
    <row r="28" spans="1:26" ht="12.75" customHeight="1" x14ac:dyDescent="0.3">
      <c r="A28" s="17" t="s">
        <v>280</v>
      </c>
      <c r="B28" s="45">
        <f t="shared" ref="B28:E31" ca="1" si="2">SUM(IF($AJ45=B$35,1,0),IF($AJ54=B$35,1,0),IF($AJ63=B$35,1,0),IF($AJ72=B$35,1,0),IF($AJ81=B$35,1,0),IF($AJ90=B$35,1,0),IF($AJ99=B$35,1,0),IF($AJ108=B$35,1,0),IF($AJ117=B$35,1,0),IF($AJ126=B$35,1,0),IF($AJ135=B$35,1,0),IF($AJ144=B$35,1,0),IF($AJ153=B$35,1,0),IF($AJ162=B$35,1,0),IF($AJ171=B$35,1,0),IF($AJ180=B$35,1,0),IF($AJ189=B$35,1,0),IF($AJ198=B$35,1,0),IF($AJ207=B$35,1,0),IF($AJ216=B$35,1,0),IF($AJ225=B$35,1,0),IF($AJ234=B$35,1,0),IF($AJ243=B$35,1,0),IF($AJ252=B$35,1,0),IF($AJ261=B$35,1,0),IF($AJ270=B$35,1,0),IF($AJ279=B$35,1,0),IF($AJ288=B$35,1,0),IF($AJ297=B$35,1,0),IF($AJ306=B$35,1,0),IF($AJ315=B$35,1,0),IF($AJ324=B$35,1,0),IF($AJ333=B$35,1,0),IF($AJ342=B$35,1,0),IF($AJ351=B$35,1,0),IF($AJ360=B$35,1,0),IF($AJ369=B$35,1,0),IF($AJ378=B$35,1,0),IF($AJ387=B$35,1,0),IF($AJ396=B$35,1,0),IF($AJ405=B$35,1,0),IF($AJ414=B$35,1,0),IF($AJ423=B$35,1,0),IF($AJ432=B$35,1,0),IF($AJ441=B$35,1,0),IF($AJ450=B$35,1,0),IF($AJ459=B$35,1,0),IF($AJ468=B$35,1,0),IF($AJ477=B$35,1,0),IF($AJ486=B$35,1,0))</f>
        <v>0</v>
      </c>
      <c r="C28" s="46">
        <f t="shared" ca="1" si="2"/>
        <v>24</v>
      </c>
      <c r="D28" s="46">
        <f t="shared" ca="1" si="2"/>
        <v>14</v>
      </c>
      <c r="E28" s="46">
        <f t="shared" ca="1" si="2"/>
        <v>12</v>
      </c>
      <c r="F28" s="46">
        <f t="shared" ref="F28:I31" ca="1" si="3">SUM(IF($AK45=B$35,1,0),IF($AK54=B$35,1,0),IF($AK63=B$35,1,0),IF($AK72=B$35,1,0),IF($AK81=B$35,1,0),IF($AK90=B$35,1,0),IF($AK99=B$35,1,0),IF($AK108=B$35,1,0),IF($AK117=B$35,1,0),IF($AK126=B$35,1,0),IF($AK135=B$35,1,0),IF($AK144=B$35,1,0),IF($AK153=B$35,1,0),IF($AK162=B$35,1,0),IF($AK171=B$35,1,0),IF($AK180=B$35,1,0),IF($AK189=B$35,1,0),IF($AK198=B$35,1,0),IF($AK207=B$35,1,0),IF($AK216=B$35,1,0),IF($AK225=B$35,1,0),IF($AK234=B$35,1,0),IF($AK243=B$35,1,0),IF($AK252=B$35,1,0),IF($AK261=B$35,1,0),IF($AK270=B$35,1,0),IF($AK279=B$35,1,0),IF($AK288=B$35,1,0),IF($AK297=B$35,1,0),IF($AK306=B$35,1,0),IF($AK315=B$35,1,0),IF($AK324=B$35,1,0),IF($AK333=B$35,1,0),IF($AK342=B$35,1,0),IF($AK351=B$35,1,0),IF($AK360=B$35,1,0),IF($AK369=B$35,1,0),IF($AK378=B$35,1,0),IF($AK387=B$35,1,0),IF($AK396=B$35,1,0),IF($AK405=B$35,1,0),IF($AK414=B$35,1,0),IF($AK423=B$35,1,0),IF($AK432=B$35,1,0),IF($AK441=B$35,1,0),IF($AK450=B$35,1,0),IF($AK459=B$35,1,0),IF($AK468=B$35,1,0),IF($AK477=B$35,1,0),IF($AK486=B$35,1,0))</f>
        <v>1</v>
      </c>
      <c r="G28" s="46">
        <f t="shared" ca="1" si="3"/>
        <v>1</v>
      </c>
      <c r="H28" s="46">
        <f t="shared" ca="1" si="3"/>
        <v>18</v>
      </c>
      <c r="I28" s="47">
        <f t="shared" ca="1" si="3"/>
        <v>30</v>
      </c>
      <c r="J28"/>
      <c r="K28"/>
      <c r="L28"/>
      <c r="M28"/>
      <c r="N28" s="46"/>
      <c r="O28" s="46"/>
      <c r="P28" s="46"/>
      <c r="Q28" s="46"/>
      <c r="V28" s="46"/>
      <c r="W28" s="46"/>
      <c r="X28" s="46"/>
      <c r="Y28" s="46"/>
      <c r="Z28" s="46"/>
    </row>
    <row r="29" spans="1:26" ht="12.75" customHeight="1" x14ac:dyDescent="0.3">
      <c r="A29" s="17" t="s">
        <v>281</v>
      </c>
      <c r="B29" s="45">
        <f t="shared" ca="1" si="2"/>
        <v>1</v>
      </c>
      <c r="C29" s="46">
        <f t="shared" ca="1" si="2"/>
        <v>25</v>
      </c>
      <c r="D29" s="46">
        <f t="shared" ca="1" si="2"/>
        <v>23</v>
      </c>
      <c r="E29" s="46">
        <f t="shared" ca="1" si="2"/>
        <v>1</v>
      </c>
      <c r="F29" s="46">
        <f t="shared" ca="1" si="3"/>
        <v>24</v>
      </c>
      <c r="G29" s="46">
        <f t="shared" ca="1" si="3"/>
        <v>24</v>
      </c>
      <c r="H29" s="46">
        <f t="shared" ca="1" si="3"/>
        <v>2</v>
      </c>
      <c r="I29" s="47">
        <f t="shared" ca="1" si="3"/>
        <v>0</v>
      </c>
      <c r="J29"/>
      <c r="K29"/>
      <c r="L29"/>
      <c r="M29"/>
      <c r="N29" s="46"/>
      <c r="O29" s="46"/>
      <c r="P29" s="46"/>
      <c r="Q29" s="46"/>
      <c r="V29" s="46"/>
      <c r="W29" s="46"/>
      <c r="X29" s="46"/>
      <c r="Y29" s="46"/>
      <c r="Z29" s="46"/>
    </row>
    <row r="30" spans="1:26" ht="12.75" customHeight="1" x14ac:dyDescent="0.3">
      <c r="A30" s="17" t="s">
        <v>282</v>
      </c>
      <c r="B30" s="45">
        <f t="shared" ca="1" si="2"/>
        <v>49</v>
      </c>
      <c r="C30" s="46">
        <f t="shared" ca="1" si="2"/>
        <v>1</v>
      </c>
      <c r="D30" s="46">
        <f t="shared" ca="1" si="2"/>
        <v>0</v>
      </c>
      <c r="E30" s="46">
        <f t="shared" ca="1" si="2"/>
        <v>0</v>
      </c>
      <c r="F30" s="46">
        <f t="shared" ca="1" si="3"/>
        <v>25</v>
      </c>
      <c r="G30" s="46">
        <f t="shared" ca="1" si="3"/>
        <v>19</v>
      </c>
      <c r="H30" s="46">
        <f t="shared" ca="1" si="3"/>
        <v>3</v>
      </c>
      <c r="I30" s="47">
        <f t="shared" ca="1" si="3"/>
        <v>3</v>
      </c>
      <c r="J30"/>
      <c r="K30"/>
      <c r="L30"/>
      <c r="M30"/>
      <c r="N30" s="46"/>
      <c r="O30" s="46"/>
      <c r="P30" s="46"/>
      <c r="Q30" s="46"/>
      <c r="V30" s="46"/>
      <c r="W30" s="46"/>
      <c r="X30" s="46"/>
      <c r="Y30" s="46"/>
      <c r="Z30" s="46"/>
    </row>
    <row r="31" spans="1:26" ht="12.75" customHeight="1" x14ac:dyDescent="0.3">
      <c r="A31" s="17" t="s">
        <v>283</v>
      </c>
      <c r="B31" s="48">
        <f t="shared" ca="1" si="2"/>
        <v>0</v>
      </c>
      <c r="C31" s="49">
        <f t="shared" ca="1" si="2"/>
        <v>0</v>
      </c>
      <c r="D31" s="49">
        <f t="shared" ca="1" si="2"/>
        <v>13</v>
      </c>
      <c r="E31" s="49">
        <f t="shared" ca="1" si="2"/>
        <v>37</v>
      </c>
      <c r="F31" s="49">
        <f t="shared" ca="1" si="3"/>
        <v>0</v>
      </c>
      <c r="G31" s="49">
        <f t="shared" ca="1" si="3"/>
        <v>6</v>
      </c>
      <c r="H31" s="49">
        <f t="shared" ca="1" si="3"/>
        <v>27</v>
      </c>
      <c r="I31" s="50">
        <f t="shared" ca="1" si="3"/>
        <v>17</v>
      </c>
      <c r="J31"/>
      <c r="K31"/>
      <c r="L31"/>
      <c r="M31"/>
      <c r="N31" s="46"/>
      <c r="O31" s="46"/>
      <c r="P31" s="46"/>
      <c r="Q31" s="46"/>
      <c r="V31" s="46"/>
      <c r="W31" s="46"/>
      <c r="X31" s="46"/>
      <c r="Y31" s="46"/>
      <c r="Z31" s="46"/>
    </row>
    <row r="32" spans="1:26" ht="12.75" customHeight="1" x14ac:dyDescent="0.3">
      <c r="B32" s="18"/>
      <c r="C32" s="18"/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</row>
    <row r="33" spans="1:1024" ht="12.75" customHeight="1" x14ac:dyDescent="0.3">
      <c r="B33" s="6" t="s">
        <v>291</v>
      </c>
      <c r="C33" s="6"/>
      <c r="D33" s="6"/>
      <c r="E33" s="6"/>
      <c r="F33" s="6"/>
      <c r="G33" s="6"/>
      <c r="H33" s="6"/>
      <c r="I33" s="6"/>
      <c r="J33" s="17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</row>
    <row r="34" spans="1:1024" ht="12.75" customHeight="1" x14ac:dyDescent="0.3">
      <c r="B34" s="6" t="s">
        <v>275</v>
      </c>
      <c r="C34" s="6"/>
      <c r="D34" s="6"/>
      <c r="E34" s="6"/>
      <c r="F34" s="6" t="s">
        <v>276</v>
      </c>
      <c r="G34" s="6"/>
      <c r="H34" s="6"/>
      <c r="I34" s="6"/>
      <c r="J34"/>
      <c r="K34"/>
      <c r="L34"/>
      <c r="M34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</row>
    <row r="35" spans="1:1024" ht="12.75" customHeight="1" x14ac:dyDescent="0.3">
      <c r="A35" s="17" t="s">
        <v>289</v>
      </c>
      <c r="B35" s="42">
        <v>1</v>
      </c>
      <c r="C35" s="43">
        <v>2</v>
      </c>
      <c r="D35" s="43">
        <v>3</v>
      </c>
      <c r="E35" s="43">
        <v>4</v>
      </c>
      <c r="F35" s="43">
        <v>1</v>
      </c>
      <c r="G35" s="43">
        <v>2</v>
      </c>
      <c r="H35" s="43">
        <v>3</v>
      </c>
      <c r="I35" s="44">
        <v>4</v>
      </c>
      <c r="J35"/>
      <c r="K35"/>
      <c r="L35"/>
      <c r="M35"/>
      <c r="N35" s="20"/>
      <c r="O35" s="20"/>
      <c r="P35" s="20"/>
      <c r="Q35" s="20"/>
      <c r="V35" s="20"/>
      <c r="W35" s="20"/>
      <c r="X35" s="20"/>
      <c r="Y35" s="20"/>
      <c r="Z35" s="20"/>
    </row>
    <row r="36" spans="1:1024" ht="12.75" customHeight="1" x14ac:dyDescent="0.3">
      <c r="A36" s="17" t="s">
        <v>280</v>
      </c>
      <c r="B36" s="45">
        <f t="shared" ref="B36:E39" ca="1" si="4">SUM(IF($AL45=B$35,1,0),IF($AL54=B$35,1,0),IF($AL63=B$35,1,0),IF($AL72=B$35,1,0),IF($AL81=B$35,1,0),IF($AL90=B$35,1,0),IF($AL99=B$35,1,0),IF($AL108=B$35,1,0),IF($AL117=B$35,1,0),IF($AL126=B$35,1,0),IF($AL135=B$35,1,0),IF($AL144=B$35,1,0),IF($AL153=B$35,1,0),IF($AL162=B$35,1,0),IF($AL171=B$35,1,0),IF($AL180=B$35,1,0),IF($AL189=B$35,1,0),IF($AL198=B$35,1,0),IF($AL207=B$35,1,0),IF($AL216=B$35,1,0),IF($AL225=B$35,1,0),IF($AL234=B$35,1,0),IF($AL243=B$35,1,0),IF($AL252=B$35,1,0),IF($AL261=B$35,1,0),IF($AL270=B$35,1,0),IF($AL279=B$35,1,0),IF($AL288=B$35,1,0),IF($AL297=B$35,1,0),IF($AL306=B$35,1,0),IF($AL315=B$35,1,0),IF($AL324=B$35,1,0),IF($AL333=B$35,1,0),IF($AL342=B$35,1,0),IF($AL351=B$35,1,0),IF($AL360=B$35,1,0),IF($AL369=B$35,1,0),IF($AL378=B$35,1,0),IF($AL387=B$35,1,0),IF($AL396=B$35,1,0),IF($AL405=B$35,1,0),IF($AL414=B$35,1,0),IF($AL423=B$35,1,0),IF($AL432=B$35,1,0),IF($AL441=B$35,1,0),IF($AL450=B$35,1,0),IF($AL459=B$35,1,0),IF($AL468=B$35,1,0),IF($AL477=B$35,1,0),IF($AL486=B$35,1,0))</f>
        <v>4</v>
      </c>
      <c r="C36" s="46">
        <f t="shared" ca="1" si="4"/>
        <v>21</v>
      </c>
      <c r="D36" s="46">
        <f t="shared" ca="1" si="4"/>
        <v>14</v>
      </c>
      <c r="E36" s="46">
        <f t="shared" ca="1" si="4"/>
        <v>11</v>
      </c>
      <c r="F36" s="46">
        <f t="shared" ref="F36:I39" ca="1" si="5">SUM(IF($AM45=B$35,1,0),IF($AM54=B$35,1,0),IF($AM63=B$35,1,0),IF($AM72=B$35,1,0),IF($AM81=B$35,1,0),IF($AM90=B$35,1,0),IF($AM99=B$35,1,0),IF($AM108=B$35,1,0),IF($AM117=B$35,1,0),IF($AM126=B$35,1,0),IF($AM135=B$35,1,0),IF($AM144=B$35,1,0),IF($AM153=B$35,1,0),IF($AM162=B$35,1,0),IF($AM171=B$35,1,0),IF($AM180=B$35,1,0),IF($AM189=B$35,1,0),IF($AM198=B$35,1,0),IF($AM207=B$35,1,0),IF($AM216=B$35,1,0),IF($AM225=B$35,1,0),IF($AM234=B$35,1,0),IF($AM243=B$35,1,0),IF($AM252=B$35,1,0),IF($AM261=B$35,1,0),IF($AM270=B$35,1,0),IF($AM279=B$35,1,0),IF($AM288=B$35,1,0),IF($AM297=B$35,1,0),IF($AM306=B$35,1,0),IF($AM315=B$35,1,0),IF($AM324=B$35,1,0),IF($AM333=B$35,1,0),IF($AM342=B$35,1,0),IF($AM351=B$35,1,0),IF($AM360=B$35,1,0),IF($AM369=B$35,1,0),IF($AM378=B$35,1,0),IF($AM387=B$35,1,0),IF($AM396=B$35,1,0),IF($AM405=B$35,1,0),IF($AM414=B$35,1,0),IF($AM423=B$35,1,0),IF($AM432=B$35,1,0),IF($AM441=B$35,1,0),IF($AM450=B$35,1,0),IF($AM459=B$35,1,0),IF($AM468=B$35,1,0),IF($AM477=B$35,1,0),IF($AM486=B$35,1,0))</f>
        <v>5</v>
      </c>
      <c r="G36" s="46">
        <f t="shared" ca="1" si="5"/>
        <v>1</v>
      </c>
      <c r="H36" s="46">
        <f t="shared" ca="1" si="5"/>
        <v>16</v>
      </c>
      <c r="I36" s="47">
        <f t="shared" ca="1" si="5"/>
        <v>28</v>
      </c>
      <c r="J36"/>
      <c r="K36"/>
      <c r="L36"/>
      <c r="M36"/>
      <c r="N36" s="46"/>
      <c r="O36" s="46"/>
      <c r="P36" s="46"/>
      <c r="Q36" s="46"/>
      <c r="V36" s="46"/>
      <c r="W36" s="46"/>
      <c r="X36" s="46"/>
      <c r="Y36" s="46"/>
      <c r="Z36" s="46"/>
    </row>
    <row r="37" spans="1:1024" ht="12.75" customHeight="1" x14ac:dyDescent="0.3">
      <c r="A37" s="17" t="s">
        <v>281</v>
      </c>
      <c r="B37" s="45">
        <f t="shared" ca="1" si="4"/>
        <v>1</v>
      </c>
      <c r="C37" s="46">
        <f t="shared" ca="1" si="4"/>
        <v>24</v>
      </c>
      <c r="D37" s="46">
        <f t="shared" ca="1" si="4"/>
        <v>22</v>
      </c>
      <c r="E37" s="46">
        <f t="shared" ca="1" si="4"/>
        <v>3</v>
      </c>
      <c r="F37" s="46">
        <f t="shared" ca="1" si="5"/>
        <v>7</v>
      </c>
      <c r="G37" s="46">
        <f t="shared" ca="1" si="5"/>
        <v>38</v>
      </c>
      <c r="H37" s="46">
        <f t="shared" ca="1" si="5"/>
        <v>5</v>
      </c>
      <c r="I37" s="47">
        <f t="shared" ca="1" si="5"/>
        <v>0</v>
      </c>
      <c r="J37"/>
      <c r="K37"/>
      <c r="L37"/>
      <c r="M37"/>
      <c r="N37" s="46"/>
      <c r="O37" s="46"/>
      <c r="P37" s="46"/>
      <c r="Q37" s="46"/>
      <c r="V37" s="46"/>
      <c r="W37" s="46"/>
      <c r="X37" s="46"/>
      <c r="Y37" s="46"/>
      <c r="Z37" s="46"/>
    </row>
    <row r="38" spans="1:1024" ht="12.75" customHeight="1" x14ac:dyDescent="0.3">
      <c r="A38" s="17" t="s">
        <v>282</v>
      </c>
      <c r="B38" s="45">
        <f t="shared" ca="1" si="4"/>
        <v>45</v>
      </c>
      <c r="C38" s="46">
        <f t="shared" ca="1" si="4"/>
        <v>5</v>
      </c>
      <c r="D38" s="46">
        <f t="shared" ca="1" si="4"/>
        <v>0</v>
      </c>
      <c r="E38" s="46">
        <f t="shared" ca="1" si="4"/>
        <v>0</v>
      </c>
      <c r="F38" s="46">
        <f t="shared" ca="1" si="5"/>
        <v>38</v>
      </c>
      <c r="G38" s="46">
        <f t="shared" ca="1" si="5"/>
        <v>10</v>
      </c>
      <c r="H38" s="46">
        <f t="shared" ca="1" si="5"/>
        <v>2</v>
      </c>
      <c r="I38" s="47">
        <f t="shared" ca="1" si="5"/>
        <v>0</v>
      </c>
      <c r="J38"/>
      <c r="K38"/>
      <c r="L38"/>
      <c r="M38"/>
      <c r="N38" s="46"/>
      <c r="O38" s="46"/>
      <c r="P38" s="46"/>
      <c r="Q38" s="46"/>
      <c r="V38" s="46"/>
      <c r="W38" s="46"/>
      <c r="X38" s="46"/>
      <c r="Y38" s="46"/>
      <c r="Z38" s="46"/>
    </row>
    <row r="39" spans="1:1024" ht="12.75" customHeight="1" x14ac:dyDescent="0.3">
      <c r="A39" s="17" t="s">
        <v>283</v>
      </c>
      <c r="B39" s="48">
        <f t="shared" ca="1" si="4"/>
        <v>0</v>
      </c>
      <c r="C39" s="49">
        <f t="shared" ca="1" si="4"/>
        <v>0</v>
      </c>
      <c r="D39" s="49">
        <f t="shared" ca="1" si="4"/>
        <v>14</v>
      </c>
      <c r="E39" s="49">
        <f t="shared" ca="1" si="4"/>
        <v>36</v>
      </c>
      <c r="F39" s="49">
        <f t="shared" ca="1" si="5"/>
        <v>0</v>
      </c>
      <c r="G39" s="49">
        <f t="shared" ca="1" si="5"/>
        <v>1</v>
      </c>
      <c r="H39" s="49">
        <f t="shared" ca="1" si="5"/>
        <v>27</v>
      </c>
      <c r="I39" s="50">
        <f t="shared" ca="1" si="5"/>
        <v>22</v>
      </c>
      <c r="J39"/>
      <c r="K39"/>
      <c r="L39"/>
      <c r="M39"/>
      <c r="N39" s="46"/>
      <c r="O39" s="46"/>
      <c r="P39" s="46"/>
      <c r="Q39" s="46"/>
      <c r="V39" s="46"/>
      <c r="W39" s="46"/>
      <c r="X39" s="46"/>
      <c r="Y39" s="46"/>
      <c r="Z39" s="46"/>
    </row>
    <row r="40" spans="1:1024" ht="12.75" customHeight="1" x14ac:dyDescent="0.3"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AH40" s="16">
        <v>6</v>
      </c>
      <c r="AI40" s="16">
        <v>10</v>
      </c>
      <c r="AJ40" s="16">
        <v>13</v>
      </c>
      <c r="AK40" s="16">
        <v>17</v>
      </c>
      <c r="AL40" s="16">
        <v>20</v>
      </c>
      <c r="AM40" s="16">
        <v>24</v>
      </c>
      <c r="AO40" s="16"/>
      <c r="AQ40" s="16"/>
      <c r="AR40" s="16"/>
      <c r="AS40" s="16"/>
      <c r="AT40" s="16"/>
    </row>
    <row r="41" spans="1:1024" s="52" customFormat="1" ht="12.75" customHeight="1" x14ac:dyDescent="0.3">
      <c r="A41" s="17"/>
      <c r="B41" s="17"/>
      <c r="C41" s="17"/>
      <c r="D41" s="6" t="s">
        <v>292</v>
      </c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17"/>
      <c r="Z41" s="17"/>
      <c r="AA41" s="51"/>
      <c r="AH41" s="53"/>
      <c r="AI41" s="53"/>
      <c r="AJ41" s="53"/>
      <c r="AK41" s="53"/>
      <c r="AL41" s="53"/>
      <c r="AM41" s="53"/>
      <c r="AKC41" s="7"/>
      <c r="AKD41" s="7"/>
      <c r="AKE41" s="7"/>
      <c r="AKF41" s="7"/>
      <c r="AKG41" s="7"/>
      <c r="AKH41" s="7"/>
      <c r="AKI41" s="7"/>
      <c r="AKJ41" s="7"/>
      <c r="AKK41" s="7"/>
      <c r="AKL41" s="7"/>
      <c r="AKM41" s="7"/>
      <c r="AKN41" s="7"/>
      <c r="AKO41" s="7"/>
      <c r="AKP41" s="7"/>
      <c r="AKQ41" s="7"/>
      <c r="AKR41" s="7"/>
      <c r="AKS41" s="7"/>
      <c r="AKT41" s="7"/>
      <c r="AKU41" s="7"/>
      <c r="AKV41" s="7"/>
      <c r="AKW41" s="7"/>
      <c r="AKX41" s="7"/>
      <c r="AKY41" s="7"/>
      <c r="AKZ41" s="7"/>
      <c r="ALA41" s="7"/>
      <c r="ALB41" s="7"/>
      <c r="ALC41" s="7"/>
      <c r="ALD41" s="7"/>
      <c r="ALE41" s="7"/>
      <c r="ALF41" s="7"/>
      <c r="ALG41" s="7"/>
      <c r="ALH41" s="7"/>
      <c r="ALI41" s="7"/>
      <c r="ALJ41" s="7"/>
      <c r="ALK41" s="7"/>
      <c r="ALL41" s="7"/>
      <c r="ALM41" s="7"/>
      <c r="ALN41" s="7"/>
      <c r="ALO41" s="7"/>
      <c r="ALP41" s="7"/>
      <c r="ALQ41" s="7"/>
      <c r="ALR41" s="7"/>
      <c r="ALS41" s="7"/>
      <c r="ALT41" s="7"/>
      <c r="ALU41" s="7"/>
      <c r="ALV41" s="7"/>
      <c r="ALW41" s="7"/>
      <c r="ALX41" s="7"/>
      <c r="ALY41" s="7"/>
      <c r="ALZ41" s="7"/>
      <c r="AMA41" s="7"/>
      <c r="AMB41" s="7"/>
      <c r="AMC41" s="7"/>
      <c r="AMD41" s="7"/>
      <c r="AME41" s="7"/>
      <c r="AMF41" s="7"/>
      <c r="AMG41" s="7"/>
      <c r="AMH41" s="7"/>
      <c r="AMI41" s="7"/>
      <c r="AMJ41" s="7"/>
    </row>
    <row r="42" spans="1:1024" ht="12.75" customHeight="1" x14ac:dyDescent="0.3">
      <c r="B42" s="54" t="s">
        <v>293</v>
      </c>
      <c r="C42" s="54" t="s">
        <v>293</v>
      </c>
      <c r="D42" s="1">
        <v>7</v>
      </c>
      <c r="E42" s="1"/>
      <c r="F42" s="1"/>
      <c r="G42" s="1"/>
      <c r="H42" s="1"/>
      <c r="I42" s="1"/>
      <c r="J42" s="1"/>
      <c r="K42" s="1">
        <v>15</v>
      </c>
      <c r="L42" s="1"/>
      <c r="M42" s="1"/>
      <c r="N42" s="1"/>
      <c r="O42" s="1"/>
      <c r="P42" s="1"/>
      <c r="Q42" s="1"/>
      <c r="R42" s="1">
        <v>30</v>
      </c>
      <c r="S42" s="1"/>
      <c r="T42" s="1"/>
      <c r="U42" s="1"/>
      <c r="V42" s="1"/>
      <c r="W42" s="1"/>
      <c r="X42" s="1"/>
      <c r="Y42" s="55"/>
      <c r="Z42" s="55"/>
    </row>
    <row r="43" spans="1:1024" ht="12.75" customHeight="1" x14ac:dyDescent="0.3">
      <c r="B43" s="56" t="s">
        <v>284</v>
      </c>
      <c r="C43" s="56" t="s">
        <v>294</v>
      </c>
      <c r="D43" s="57" t="s">
        <v>284</v>
      </c>
      <c r="E43" s="58" t="s">
        <v>287</v>
      </c>
      <c r="F43" s="58" t="s">
        <v>295</v>
      </c>
      <c r="G43" s="58" t="s">
        <v>296</v>
      </c>
      <c r="H43" s="58" t="s">
        <v>297</v>
      </c>
      <c r="I43" s="58" t="s">
        <v>298</v>
      </c>
      <c r="J43" s="59" t="s">
        <v>299</v>
      </c>
      <c r="K43" s="57" t="s">
        <v>284</v>
      </c>
      <c r="L43" s="58" t="s">
        <v>287</v>
      </c>
      <c r="M43" s="58" t="s">
        <v>295</v>
      </c>
      <c r="N43" s="58" t="s">
        <v>296</v>
      </c>
      <c r="O43" s="58" t="s">
        <v>297</v>
      </c>
      <c r="P43" s="58" t="s">
        <v>298</v>
      </c>
      <c r="Q43" s="59" t="s">
        <v>299</v>
      </c>
      <c r="R43" s="57" t="s">
        <v>284</v>
      </c>
      <c r="S43" s="58" t="s">
        <v>287</v>
      </c>
      <c r="T43" s="58" t="s">
        <v>295</v>
      </c>
      <c r="U43" s="58" t="s">
        <v>296</v>
      </c>
      <c r="V43" s="58" t="s">
        <v>297</v>
      </c>
      <c r="W43" s="58" t="s">
        <v>298</v>
      </c>
      <c r="X43" s="59" t="s">
        <v>299</v>
      </c>
      <c r="Y43" s="58"/>
      <c r="Z43" s="58"/>
    </row>
    <row r="44" spans="1:1024" ht="12.75" customHeight="1" x14ac:dyDescent="0.3">
      <c r="A44" s="17" t="s">
        <v>300</v>
      </c>
      <c r="B44" s="58">
        <v>0.354545</v>
      </c>
      <c r="C44" s="58">
        <v>1.4397899999999999</v>
      </c>
      <c r="D44" s="60">
        <v>0.35336699999999999</v>
      </c>
      <c r="E44" s="61">
        <v>3.7918100000000003E-2</v>
      </c>
      <c r="F44" s="61">
        <v>1.4391699E-3</v>
      </c>
      <c r="G44" s="61">
        <v>1.4912099999999999</v>
      </c>
      <c r="H44" s="61">
        <v>0.33600099999999999</v>
      </c>
      <c r="I44" s="61">
        <v>1.4410000000000001</v>
      </c>
      <c r="J44" s="62">
        <v>0.1128981361</v>
      </c>
      <c r="K44" s="60">
        <v>0.35537299999999999</v>
      </c>
      <c r="L44" s="61">
        <v>2.6977500000000001E-2</v>
      </c>
      <c r="M44" s="61">
        <v>7.2847099999999996E-4</v>
      </c>
      <c r="N44" s="61">
        <v>1.46624</v>
      </c>
      <c r="O44" s="61">
        <v>0.234516</v>
      </c>
      <c r="P44" s="61">
        <v>1.44025</v>
      </c>
      <c r="Q44" s="62">
        <v>5.49979658E-2</v>
      </c>
      <c r="R44" s="60">
        <v>0.35355799999999998</v>
      </c>
      <c r="S44" s="61">
        <v>2.0189599999999999E-2</v>
      </c>
      <c r="T44" s="61">
        <v>4.0859400000000003E-4</v>
      </c>
      <c r="U44" s="61">
        <v>1.45366</v>
      </c>
      <c r="V44" s="61">
        <v>0.16223099999999999</v>
      </c>
      <c r="W44" s="61">
        <v>1.44147</v>
      </c>
      <c r="X44" s="62">
        <v>2.6321719699999999E-2</v>
      </c>
      <c r="Y44" s="61"/>
      <c r="Z44" s="61"/>
      <c r="AH44" s="63"/>
      <c r="AI44" s="63"/>
    </row>
    <row r="45" spans="1:1024" ht="12.75" customHeight="1" x14ac:dyDescent="0.3">
      <c r="A45" s="17" t="s">
        <v>354</v>
      </c>
      <c r="B45" s="58">
        <v>0.354545</v>
      </c>
      <c r="C45" s="58">
        <v>1.4397899999999999</v>
      </c>
      <c r="D45" s="60">
        <v>0.35725099999999999</v>
      </c>
      <c r="E45" s="61">
        <v>4.5046200000000002E-2</v>
      </c>
      <c r="F45" s="61">
        <v>2.0364824999999998E-3</v>
      </c>
      <c r="G45" s="61">
        <v>1.5210999999999999</v>
      </c>
      <c r="H45" s="61">
        <v>0.39477400000000001</v>
      </c>
      <c r="I45" s="61">
        <v>1.45926</v>
      </c>
      <c r="J45" s="62">
        <v>0.15622559189999999</v>
      </c>
      <c r="K45" s="60">
        <v>0.35985200000000001</v>
      </c>
      <c r="L45" s="61">
        <v>3.9683000000000003E-2</v>
      </c>
      <c r="M45" s="61">
        <v>1.6029046E-3</v>
      </c>
      <c r="N45" s="61">
        <v>1.4945299999999999</v>
      </c>
      <c r="O45" s="61">
        <v>0.288132</v>
      </c>
      <c r="P45" s="61">
        <v>1.4614799999999999</v>
      </c>
      <c r="Q45" s="62">
        <v>8.3490505500000006E-2</v>
      </c>
      <c r="R45" s="60">
        <v>0.35653800000000002</v>
      </c>
      <c r="S45" s="61">
        <v>3.3691600000000002E-2</v>
      </c>
      <c r="T45" s="61">
        <v>1.1390959E-3</v>
      </c>
      <c r="U45" s="61">
        <v>1.48804</v>
      </c>
      <c r="V45" s="61">
        <v>0.25622800000000001</v>
      </c>
      <c r="W45" s="61">
        <v>1.46156</v>
      </c>
      <c r="X45" s="62">
        <v>6.6126720799999997E-2</v>
      </c>
      <c r="Y45" s="61"/>
      <c r="Z45" s="61"/>
      <c r="AA45" s="15">
        <f>IF("na"=F45,"",F45/F44)</f>
        <v>1.4150396697429537</v>
      </c>
      <c r="AB45" s="13">
        <f>IF("na"=J45,"",J45/J44)</f>
        <v>1.3837747663222935</v>
      </c>
      <c r="AC45" s="13">
        <f>IF("na"=M45,"",M45/M44)</f>
        <v>2.2003684429441943</v>
      </c>
      <c r="AD45" s="13">
        <f>IF("na"=Q45,"",Q45/Q44)</f>
        <v>1.5180653372456188</v>
      </c>
      <c r="AE45" s="13">
        <f>IF("na"=T45,"",T45/T44)</f>
        <v>2.787842944340837</v>
      </c>
      <c r="AF45" s="13">
        <f>IF("na"=X45,"",X45/X44)</f>
        <v>2.5122492585467353</v>
      </c>
      <c r="AG45" s="13">
        <f>ROW()</f>
        <v>45</v>
      </c>
      <c r="AH45" s="63">
        <f t="shared" ref="AH45:AM48" ca="1" si="6">SUM(IF(INDIRECT(ADDRESS(ROW(),AH$40))&gt;INDIRECT(ADDRESS($AG45,AH$40)),1,0),IF(INDIRECT(ADDRESS(ROW(),AH$40))&gt;INDIRECT(ADDRESS($AG45+1,AH$40)),1,0),IF(INDIRECT(ADDRESS(ROW(),AH$40))&gt;INDIRECT(ADDRESS($AG45+2,AH$40)),1,0),IF(INDIRECT(ADDRESS(ROW(),AH$40))&gt;INDIRECT(ADDRESS($AG45+3,AH$40)),1,0))+1</f>
        <v>4</v>
      </c>
      <c r="AI45" s="63">
        <f t="shared" ca="1" si="6"/>
        <v>4</v>
      </c>
      <c r="AJ45" s="63">
        <f t="shared" ca="1" si="6"/>
        <v>4</v>
      </c>
      <c r="AK45" s="63">
        <f t="shared" ca="1" si="6"/>
        <v>3</v>
      </c>
      <c r="AL45" s="63">
        <f t="shared" ca="1" si="6"/>
        <v>3</v>
      </c>
      <c r="AM45" s="63">
        <f t="shared" ca="1" si="6"/>
        <v>3</v>
      </c>
      <c r="AO45" s="14">
        <f>IF("na"=F45,"",SQRT(F45)/SQRT(F44))</f>
        <v>1.1895543996568436</v>
      </c>
      <c r="AP45" s="14">
        <f>IF("na"=J45,"",SQRT(J45)/SQRT(J44))</f>
        <v>1.1763395625083317</v>
      </c>
      <c r="AQ45" s="14">
        <f>IF("na"=M45,"",SQRT(M45)/SQRT(M44))</f>
        <v>1.4833638943105614</v>
      </c>
      <c r="AR45" s="14">
        <f>IF("na"=Q45,"",SQRT(Q45)/SQRT(Q44))</f>
        <v>1.2320979414176532</v>
      </c>
      <c r="AS45" s="14">
        <f>IF("na"=T45,"",SQRT(T45)/SQRT(T44))</f>
        <v>1.6696834862754186</v>
      </c>
      <c r="AT45" s="14">
        <f>IF("na"=X45,"",SQRT(X45)/SQRT(X44))</f>
        <v>1.5850076525199288</v>
      </c>
    </row>
    <row r="46" spans="1:1024" ht="12.75" customHeight="1" x14ac:dyDescent="0.3">
      <c r="A46" s="17" t="s">
        <v>281</v>
      </c>
      <c r="B46" s="58">
        <v>0.354545</v>
      </c>
      <c r="C46" s="58">
        <v>1.4397899999999999</v>
      </c>
      <c r="D46" s="60">
        <v>0.357624</v>
      </c>
      <c r="E46" s="61">
        <v>3.7349599999999997E-2</v>
      </c>
      <c r="F46" s="61">
        <v>1.4044728E-3</v>
      </c>
      <c r="G46" s="61">
        <v>1.4321600000000001</v>
      </c>
      <c r="H46" s="61">
        <v>0.31647599999999998</v>
      </c>
      <c r="I46" s="61">
        <v>1.3824099999999999</v>
      </c>
      <c r="J46" s="62">
        <v>0.10344952289999999</v>
      </c>
      <c r="K46" s="60">
        <v>0.35886600000000002</v>
      </c>
      <c r="L46" s="61">
        <v>2.83869E-2</v>
      </c>
      <c r="M46" s="61">
        <v>8.2448700000000005E-4</v>
      </c>
      <c r="N46" s="61">
        <v>1.39123</v>
      </c>
      <c r="O46" s="61">
        <v>0.23308599999999999</v>
      </c>
      <c r="P46" s="61">
        <v>1.3636900000000001</v>
      </c>
      <c r="Q46" s="62">
        <v>6.0120293300000002E-2</v>
      </c>
      <c r="R46" s="60">
        <v>0.35819499999999999</v>
      </c>
      <c r="S46" s="61">
        <v>2.3605600000000001E-2</v>
      </c>
      <c r="T46" s="61">
        <v>5.7054679999999996E-4</v>
      </c>
      <c r="U46" s="61">
        <v>1.3871199999999999</v>
      </c>
      <c r="V46" s="61">
        <v>0.18342600000000001</v>
      </c>
      <c r="W46" s="61">
        <v>1.3685</v>
      </c>
      <c r="X46" s="62">
        <v>3.8727361500000002E-2</v>
      </c>
      <c r="Y46" s="61"/>
      <c r="Z46" s="61"/>
      <c r="AA46" s="15">
        <f>IF("na"=F46,"",F46/F44)</f>
        <v>0.97589089377147198</v>
      </c>
      <c r="AB46" s="13">
        <f>IF("na"=J46,"",J46/J44)</f>
        <v>0.91630851025183568</v>
      </c>
      <c r="AC46" s="13">
        <f>IF("na"=M46,"",M46/M44)</f>
        <v>1.1318048350586367</v>
      </c>
      <c r="AD46" s="13">
        <f>IF("na"=Q46,"",Q46/Q44)</f>
        <v>1.0931366719748752</v>
      </c>
      <c r="AE46" s="13">
        <f>IF("na"=T46,"",T46/T44)</f>
        <v>1.3963660748811777</v>
      </c>
      <c r="AF46" s="13">
        <f>IF("na"=X46,"",X46/X44)</f>
        <v>1.4713081797615224</v>
      </c>
      <c r="AG46" s="13">
        <f>AG45</f>
        <v>45</v>
      </c>
      <c r="AH46" s="63">
        <f t="shared" ca="1" si="6"/>
        <v>1</v>
      </c>
      <c r="AI46" s="63">
        <f t="shared" ca="1" si="6"/>
        <v>1</v>
      </c>
      <c r="AJ46" s="63">
        <f t="shared" ca="1" si="6"/>
        <v>2</v>
      </c>
      <c r="AK46" s="63">
        <f t="shared" ca="1" si="6"/>
        <v>2</v>
      </c>
      <c r="AL46" s="63">
        <f t="shared" ca="1" si="6"/>
        <v>2</v>
      </c>
      <c r="AM46" s="63">
        <f t="shared" ca="1" si="6"/>
        <v>2</v>
      </c>
      <c r="AO46" s="14">
        <f>IF("na"=F46,"",SQRT(F46)/SQRT(F44))</f>
        <v>0.98787190149911241</v>
      </c>
      <c r="AP46" s="14">
        <f>IF("na"=J46,"",SQRT(J46)/SQRT(J44))</f>
        <v>0.95724004839529964</v>
      </c>
      <c r="AQ46" s="14">
        <f>IF("na"=M46,"",SQRT(M46)/SQRT(M44))</f>
        <v>1.0638631655709472</v>
      </c>
      <c r="AR46" s="14">
        <f>IF("na"=Q46,"",SQRT(Q46)/SQRT(Q44))</f>
        <v>1.0455317651677902</v>
      </c>
      <c r="AS46" s="14">
        <f>IF("na"=T46,"",SQRT(T46)/SQRT(T44))</f>
        <v>1.1816793452037559</v>
      </c>
      <c r="AT46" s="14">
        <f>IF("na"=X46,"",SQRT(X46)/SQRT(X44))</f>
        <v>1.2129749295684236</v>
      </c>
    </row>
    <row r="47" spans="1:1024" ht="12.75" customHeight="1" x14ac:dyDescent="0.3">
      <c r="A47" s="17" t="s">
        <v>282</v>
      </c>
      <c r="B47" s="58">
        <v>0.354545</v>
      </c>
      <c r="C47" s="58">
        <v>1.4397899999999999</v>
      </c>
      <c r="D47" s="64">
        <v>0.35312700000000002</v>
      </c>
      <c r="E47" s="65">
        <v>3.9241199999999997E-2</v>
      </c>
      <c r="F47" s="66">
        <v>1.5418824E-3</v>
      </c>
      <c r="G47" s="65">
        <v>1.5019400000000001</v>
      </c>
      <c r="H47" s="66">
        <v>0.34070699999999998</v>
      </c>
      <c r="I47" s="66">
        <v>1.44885</v>
      </c>
      <c r="J47" s="67">
        <v>0.11616334339999999</v>
      </c>
      <c r="K47" s="64">
        <v>0.355439</v>
      </c>
      <c r="L47" s="65">
        <v>2.80854E-2</v>
      </c>
      <c r="M47" s="66">
        <v>7.8958879999999998E-4</v>
      </c>
      <c r="N47" s="65">
        <v>1.4623900000000001</v>
      </c>
      <c r="O47" s="66">
        <v>0.22950499999999999</v>
      </c>
      <c r="P47" s="66">
        <v>1.43727</v>
      </c>
      <c r="Q47" s="67">
        <v>5.2678895400000002E-2</v>
      </c>
      <c r="R47" s="64">
        <v>0.35593799999999998</v>
      </c>
      <c r="S47" s="65">
        <v>2.0026100000000002E-2</v>
      </c>
      <c r="T47" s="66">
        <v>4.0298500000000002E-4</v>
      </c>
      <c r="U47" s="65">
        <v>1.4612700000000001</v>
      </c>
      <c r="V47" s="66">
        <v>0.168073</v>
      </c>
      <c r="W47" s="66">
        <v>1.4479599999999999</v>
      </c>
      <c r="X47" s="67">
        <v>2.83152822E-2</v>
      </c>
      <c r="Y47" s="65"/>
      <c r="Z47" s="65"/>
      <c r="AA47" s="15">
        <f>IF("na"=F47,"",F47/F44)</f>
        <v>1.0713692664083649</v>
      </c>
      <c r="AB47" s="13">
        <f>IF("na"=J47,"",J47/J44)</f>
        <v>1.0289217113124687</v>
      </c>
      <c r="AC47" s="13">
        <f>IF("na"=M47,"",M47/M44)</f>
        <v>1.0838987413363057</v>
      </c>
      <c r="AD47" s="13">
        <f>IF("na"=Q47,"",Q47/Q44)</f>
        <v>0.9578335240900856</v>
      </c>
      <c r="AE47" s="13">
        <f>IF("na"=T47,"",T47/T44)</f>
        <v>0.98627243669755305</v>
      </c>
      <c r="AF47" s="13">
        <f>IF("na"=X47,"",X47/X44)</f>
        <v>1.0757383074784435</v>
      </c>
      <c r="AG47" s="13">
        <f>AG46</f>
        <v>45</v>
      </c>
      <c r="AH47" s="63">
        <f t="shared" ca="1" si="6"/>
        <v>2</v>
      </c>
      <c r="AI47" s="63">
        <f t="shared" ca="1" si="6"/>
        <v>2</v>
      </c>
      <c r="AJ47" s="63">
        <f t="shared" ca="1" si="6"/>
        <v>1</v>
      </c>
      <c r="AK47" s="63">
        <f t="shared" ca="1" si="6"/>
        <v>1</v>
      </c>
      <c r="AL47" s="63">
        <f t="shared" ca="1" si="6"/>
        <v>1</v>
      </c>
      <c r="AM47" s="63">
        <f t="shared" ca="1" si="6"/>
        <v>1</v>
      </c>
      <c r="AO47" s="14">
        <f>IF("na"=F47,"",SQRT(F47)/SQRT(F44))</f>
        <v>1.0350696915707489</v>
      </c>
      <c r="AP47" s="14">
        <f>IF("na"=J47,"",SQRT(J47)/SQRT(J44))</f>
        <v>1.0143577826942862</v>
      </c>
      <c r="AQ47" s="14">
        <f>IF("na"=M47,"",SQRT(M47)/SQRT(M44))</f>
        <v>1.0411045775215406</v>
      </c>
      <c r="AR47" s="14">
        <f>IF("na"=Q47,"",SQRT(Q47)/SQRT(Q44))</f>
        <v>0.97868969754978286</v>
      </c>
      <c r="AS47" s="14">
        <f>IF("na"=T47,"",SQRT(T47)/SQRT(T44))</f>
        <v>0.99311249951732716</v>
      </c>
      <c r="AT47" s="14">
        <f>IF("na"=X47,"",SQRT(X47)/SQRT(X44))</f>
        <v>1.037178050036947</v>
      </c>
    </row>
    <row r="48" spans="1:1024" ht="12.75" customHeight="1" x14ac:dyDescent="0.3">
      <c r="A48" s="17" t="s">
        <v>283</v>
      </c>
      <c r="B48" s="58">
        <v>0.354545</v>
      </c>
      <c r="C48" s="58">
        <v>1.4397899999999999</v>
      </c>
      <c r="D48" s="68">
        <v>0.35834300000000002</v>
      </c>
      <c r="E48" s="13">
        <v>4.41584E-2</v>
      </c>
      <c r="F48" s="66">
        <v>1.964389E-3</v>
      </c>
      <c r="G48" s="65">
        <v>1.4238900000000001</v>
      </c>
      <c r="H48" s="66">
        <v>0.36422500000000002</v>
      </c>
      <c r="I48" s="66">
        <v>1.36131</v>
      </c>
      <c r="J48" s="67">
        <v>0.13881896099999999</v>
      </c>
      <c r="K48" s="68">
        <v>0.35763499999999998</v>
      </c>
      <c r="L48" s="13">
        <v>3.9081699999999997E-2</v>
      </c>
      <c r="M48" s="66">
        <v>1.5369273000000001E-3</v>
      </c>
      <c r="N48" s="65">
        <v>1.3994599999999999</v>
      </c>
      <c r="O48" s="66">
        <v>0.29326200000000002</v>
      </c>
      <c r="P48" s="66">
        <v>1.3558699999999999</v>
      </c>
      <c r="Q48" s="67">
        <v>9.3045166999999998E-2</v>
      </c>
      <c r="R48" s="68">
        <v>0.357234</v>
      </c>
      <c r="S48" s="13">
        <v>3.5758400000000003E-2</v>
      </c>
      <c r="T48" s="66">
        <v>1.2858938E-3</v>
      </c>
      <c r="U48" s="65">
        <v>1.39473</v>
      </c>
      <c r="V48" s="66">
        <v>0.25934699999999999</v>
      </c>
      <c r="W48" s="66">
        <v>1.3613299999999999</v>
      </c>
      <c r="X48" s="67">
        <v>7.3416837999999998E-2</v>
      </c>
      <c r="Y48" s="65"/>
      <c r="Z48" s="65"/>
      <c r="AA48" s="15">
        <f>IF("na"=F48,"",F48/F44)</f>
        <v>1.3649458621945887</v>
      </c>
      <c r="AB48" s="13">
        <f>IF("na"=J48,"",J48/J44)</f>
        <v>1.229594799306877</v>
      </c>
      <c r="AC48" s="13">
        <f>IF("na"=M48,"",M48/M44)</f>
        <v>2.1097988801201422</v>
      </c>
      <c r="AD48" s="13">
        <f>IF("na"=Q48,"",Q48/Q44)</f>
        <v>1.691792880819603</v>
      </c>
      <c r="AE48" s="13">
        <f>IF("na"=T48,"",T48/T44)</f>
        <v>3.1471186556826578</v>
      </c>
      <c r="AF48" s="13">
        <f>IF("na"=X48,"",X48/X44)</f>
        <v>2.7892112991386351</v>
      </c>
      <c r="AG48" s="13">
        <f>AG47</f>
        <v>45</v>
      </c>
      <c r="AH48" s="63">
        <f t="shared" ca="1" si="6"/>
        <v>3</v>
      </c>
      <c r="AI48" s="63">
        <f t="shared" ca="1" si="6"/>
        <v>3</v>
      </c>
      <c r="AJ48" s="63">
        <f t="shared" ca="1" si="6"/>
        <v>3</v>
      </c>
      <c r="AK48" s="63">
        <f t="shared" ca="1" si="6"/>
        <v>4</v>
      </c>
      <c r="AL48" s="63">
        <f t="shared" ca="1" si="6"/>
        <v>4</v>
      </c>
      <c r="AM48" s="63">
        <f t="shared" ca="1" si="6"/>
        <v>4</v>
      </c>
      <c r="AO48" s="14">
        <f>IF("na"=F48,"",SQRT(F48)/SQRT(F44))</f>
        <v>1.1683089754831932</v>
      </c>
      <c r="AP48" s="14">
        <f>IF("na"=J48,"",SQRT(J48)/SQRT(J44))</f>
        <v>1.1088709570129778</v>
      </c>
      <c r="AQ48" s="14">
        <f>IF("na"=M48,"",SQRT(M48)/SQRT(M44))</f>
        <v>1.4525146746660227</v>
      </c>
      <c r="AR48" s="14">
        <f>IF("na"=Q48,"",SQRT(Q48)/SQRT(Q44))</f>
        <v>1.3006893867559628</v>
      </c>
      <c r="AS48" s="14">
        <f>IF("na"=T48,"",SQRT(T48)/SQRT(T44))</f>
        <v>1.7740120224177336</v>
      </c>
      <c r="AT48" s="14">
        <f>IF("na"=X48,"",SQRT(X48)/SQRT(X44))</f>
        <v>1.6700932007342091</v>
      </c>
    </row>
    <row r="49" spans="1:1024" ht="12.75" customHeight="1" x14ac:dyDescent="0.3">
      <c r="B49" s="69"/>
      <c r="C49" s="69"/>
      <c r="D49" s="13"/>
      <c r="E49" s="13"/>
      <c r="F49" s="13"/>
      <c r="G49" s="13"/>
      <c r="H49" s="13"/>
      <c r="I49" s="13"/>
      <c r="J49" s="13"/>
      <c r="K49" s="13"/>
      <c r="L49" s="13"/>
    </row>
    <row r="50" spans="1:1024" s="52" customFormat="1" ht="12.75" customHeight="1" x14ac:dyDescent="0.3">
      <c r="A50" s="17"/>
      <c r="B50" s="17"/>
      <c r="C50" s="17"/>
      <c r="D50" s="6" t="s">
        <v>301</v>
      </c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17"/>
      <c r="Z50" s="17"/>
      <c r="AA50" s="51"/>
      <c r="AH50" s="53"/>
      <c r="AI50" s="53"/>
      <c r="AJ50" s="53"/>
      <c r="AK50" s="53"/>
      <c r="AL50" s="53"/>
      <c r="AM50" s="53"/>
      <c r="AKC50" s="7"/>
      <c r="AKD50" s="7"/>
      <c r="AKE50" s="7"/>
      <c r="AKF50" s="7"/>
      <c r="AKG50" s="7"/>
      <c r="AKH50" s="7"/>
      <c r="AKI50" s="7"/>
      <c r="AKJ50" s="7"/>
      <c r="AKK50" s="7"/>
      <c r="AKL50" s="7"/>
      <c r="AKM50" s="7"/>
      <c r="AKN50" s="7"/>
      <c r="AKO50" s="7"/>
      <c r="AKP50" s="7"/>
      <c r="AKQ50" s="7"/>
      <c r="AKR50" s="7"/>
      <c r="AKS50" s="7"/>
      <c r="AKT50" s="7"/>
      <c r="AKU50" s="7"/>
      <c r="AKV50" s="7"/>
      <c r="AKW50" s="7"/>
      <c r="AKX50" s="7"/>
      <c r="AKY50" s="7"/>
      <c r="AKZ50" s="7"/>
      <c r="ALA50" s="7"/>
      <c r="ALB50" s="7"/>
      <c r="ALC50" s="7"/>
      <c r="ALD50" s="7"/>
      <c r="ALE50" s="7"/>
      <c r="ALF50" s="7"/>
      <c r="ALG50" s="7"/>
      <c r="ALH50" s="7"/>
      <c r="ALI50" s="7"/>
      <c r="ALJ50" s="7"/>
      <c r="ALK50" s="7"/>
      <c r="ALL50" s="7"/>
      <c r="ALM50" s="7"/>
      <c r="ALN50" s="7"/>
      <c r="ALO50" s="7"/>
      <c r="ALP50" s="7"/>
      <c r="ALQ50" s="7"/>
      <c r="ALR50" s="7"/>
      <c r="ALS50" s="7"/>
      <c r="ALT50" s="7"/>
      <c r="ALU50" s="7"/>
      <c r="ALV50" s="7"/>
      <c r="ALW50" s="7"/>
      <c r="ALX50" s="7"/>
      <c r="ALY50" s="7"/>
      <c r="ALZ50" s="7"/>
      <c r="AMA50" s="7"/>
      <c r="AMB50" s="7"/>
      <c r="AMC50" s="7"/>
      <c r="AMD50" s="7"/>
      <c r="AME50" s="7"/>
      <c r="AMF50" s="7"/>
      <c r="AMG50" s="7"/>
      <c r="AMH50" s="7"/>
      <c r="AMI50" s="7"/>
      <c r="AMJ50" s="7"/>
    </row>
    <row r="51" spans="1:1024" ht="12.75" customHeight="1" x14ac:dyDescent="0.3">
      <c r="B51" s="54" t="s">
        <v>293</v>
      </c>
      <c r="C51" s="54" t="s">
        <v>293</v>
      </c>
      <c r="D51" s="1">
        <v>7</v>
      </c>
      <c r="E51" s="1"/>
      <c r="F51" s="1"/>
      <c r="G51" s="1"/>
      <c r="H51" s="1"/>
      <c r="I51" s="1"/>
      <c r="J51" s="1"/>
      <c r="K51" s="1">
        <v>15</v>
      </c>
      <c r="L51" s="1"/>
      <c r="M51" s="1"/>
      <c r="N51" s="1"/>
      <c r="O51" s="1"/>
      <c r="P51" s="1"/>
      <c r="Q51" s="1"/>
      <c r="R51" s="1">
        <v>30</v>
      </c>
      <c r="S51" s="1"/>
      <c r="T51" s="1"/>
      <c r="U51" s="1"/>
      <c r="V51" s="1"/>
      <c r="W51" s="1"/>
      <c r="X51" s="1"/>
      <c r="Y51" s="55"/>
      <c r="Z51" s="55"/>
    </row>
    <row r="52" spans="1:1024" ht="12.75" customHeight="1" x14ac:dyDescent="0.3">
      <c r="B52" s="56" t="s">
        <v>284</v>
      </c>
      <c r="C52" s="56" t="s">
        <v>294</v>
      </c>
      <c r="D52" s="57" t="s">
        <v>284</v>
      </c>
      <c r="E52" s="58" t="s">
        <v>287</v>
      </c>
      <c r="F52" s="58" t="s">
        <v>295</v>
      </c>
      <c r="G52" s="58" t="s">
        <v>296</v>
      </c>
      <c r="H52" s="58" t="s">
        <v>297</v>
      </c>
      <c r="I52" s="58" t="s">
        <v>298</v>
      </c>
      <c r="J52" s="59" t="s">
        <v>299</v>
      </c>
      <c r="K52" s="57" t="s">
        <v>284</v>
      </c>
      <c r="L52" s="58" t="s">
        <v>287</v>
      </c>
      <c r="M52" s="58" t="s">
        <v>295</v>
      </c>
      <c r="N52" s="58" t="s">
        <v>296</v>
      </c>
      <c r="O52" s="58" t="s">
        <v>297</v>
      </c>
      <c r="P52" s="58" t="s">
        <v>298</v>
      </c>
      <c r="Q52" s="59" t="s">
        <v>299</v>
      </c>
      <c r="R52" s="57" t="s">
        <v>284</v>
      </c>
      <c r="S52" s="58" t="s">
        <v>287</v>
      </c>
      <c r="T52" s="58" t="s">
        <v>295</v>
      </c>
      <c r="U52" s="58" t="s">
        <v>296</v>
      </c>
      <c r="V52" s="58" t="s">
        <v>297</v>
      </c>
      <c r="W52" s="58" t="s">
        <v>298</v>
      </c>
      <c r="X52" s="59" t="s">
        <v>299</v>
      </c>
      <c r="Y52" s="58"/>
      <c r="Z52" s="58"/>
    </row>
    <row r="53" spans="1:1024" ht="12.75" customHeight="1" x14ac:dyDescent="0.3">
      <c r="A53" s="17" t="s">
        <v>300</v>
      </c>
      <c r="B53" s="58">
        <v>0.44861200000000001</v>
      </c>
      <c r="C53" s="58">
        <v>1.5440700000000001</v>
      </c>
      <c r="D53" s="60">
        <v>0.44901099999999999</v>
      </c>
      <c r="E53" s="61">
        <v>3.6361699999999997E-2</v>
      </c>
      <c r="F53" s="61">
        <v>1.3223324E-3</v>
      </c>
      <c r="G53" s="61">
        <v>1.58525</v>
      </c>
      <c r="H53" s="61">
        <v>0.27464</v>
      </c>
      <c r="I53" s="61">
        <v>1.5514399999999999</v>
      </c>
      <c r="J53" s="62">
        <v>7.5481446499999993E-2</v>
      </c>
      <c r="K53" s="60">
        <v>0.448631</v>
      </c>
      <c r="L53" s="61">
        <v>2.5351599999999998E-2</v>
      </c>
      <c r="M53" s="61">
        <v>6.4270389999999998E-4</v>
      </c>
      <c r="N53" s="61">
        <v>1.56229</v>
      </c>
      <c r="O53" s="61">
        <v>0.18426500000000001</v>
      </c>
      <c r="P53" s="61">
        <v>1.54678</v>
      </c>
      <c r="Q53" s="62">
        <v>3.3960934300000002E-2</v>
      </c>
      <c r="R53" s="60">
        <v>0.44731900000000002</v>
      </c>
      <c r="S53" s="61">
        <v>1.88509E-2</v>
      </c>
      <c r="T53" s="61">
        <v>3.5702820000000003E-4</v>
      </c>
      <c r="U53" s="61">
        <v>1.55545</v>
      </c>
      <c r="V53" s="61">
        <v>0.135629</v>
      </c>
      <c r="W53" s="61">
        <v>1.5470900000000001</v>
      </c>
      <c r="X53" s="62">
        <v>1.8404345999999999E-2</v>
      </c>
      <c r="Y53" s="61"/>
      <c r="Z53" s="61"/>
      <c r="AH53" s="63"/>
      <c r="AI53" s="63"/>
    </row>
    <row r="54" spans="1:1024" ht="12.75" customHeight="1" x14ac:dyDescent="0.3">
      <c r="A54" s="17" t="s">
        <v>354</v>
      </c>
      <c r="B54" s="58">
        <v>0.44861200000000001</v>
      </c>
      <c r="C54" s="58">
        <v>1.5440700000000001</v>
      </c>
      <c r="D54" s="60">
        <v>0.45063700000000001</v>
      </c>
      <c r="E54" s="61">
        <v>4.2972299999999998E-2</v>
      </c>
      <c r="F54" s="61">
        <v>1.8507191000000001E-3</v>
      </c>
      <c r="G54" s="61">
        <v>1.5758399999999999</v>
      </c>
      <c r="H54" s="61">
        <v>0.28801100000000002</v>
      </c>
      <c r="I54" s="61">
        <v>1.5395399999999999</v>
      </c>
      <c r="J54" s="62">
        <v>8.2970856999999995E-2</v>
      </c>
      <c r="K54" s="60">
        <v>0.449573</v>
      </c>
      <c r="L54" s="61">
        <v>3.4727000000000001E-2</v>
      </c>
      <c r="M54" s="61">
        <v>1.2068879999999999E-3</v>
      </c>
      <c r="N54" s="61">
        <v>1.5743400000000001</v>
      </c>
      <c r="O54" s="61">
        <v>0.232546</v>
      </c>
      <c r="P54" s="61">
        <v>1.54955</v>
      </c>
      <c r="Q54" s="62">
        <v>5.4107672500000002E-2</v>
      </c>
      <c r="R54" s="60">
        <v>0.45020500000000002</v>
      </c>
      <c r="S54" s="61">
        <v>3.12378E-2</v>
      </c>
      <c r="T54" s="61">
        <v>9.7833769999999994E-4</v>
      </c>
      <c r="U54" s="61">
        <v>1.5558700000000001</v>
      </c>
      <c r="V54" s="61">
        <v>0.183949</v>
      </c>
      <c r="W54" s="61">
        <v>1.5408900000000001</v>
      </c>
      <c r="X54" s="62">
        <v>3.3847347E-2</v>
      </c>
      <c r="Y54" s="61"/>
      <c r="Z54" s="61"/>
      <c r="AA54" s="15">
        <f>IF("na"=F54,"",F54/F53)</f>
        <v>1.3995868966078424</v>
      </c>
      <c r="AB54" s="13">
        <f>IF("na"=J54,"",J54/J53)</f>
        <v>1.0992218730201468</v>
      </c>
      <c r="AC54" s="13">
        <f>IF("na"=M54,"",M54/M53)</f>
        <v>1.8778289660293022</v>
      </c>
      <c r="AD54" s="13">
        <f>IF("na"=Q54,"",Q54/Q53)</f>
        <v>1.5932327427163864</v>
      </c>
      <c r="AE54" s="13">
        <f>IF("na"=T54,"",T54/T53)</f>
        <v>2.7402252819245088</v>
      </c>
      <c r="AF54" s="13">
        <f>IF("na"=X54,"",X54/X53)</f>
        <v>1.8390953419371709</v>
      </c>
      <c r="AG54" s="13">
        <f>ROW()</f>
        <v>54</v>
      </c>
      <c r="AH54" s="63">
        <f t="shared" ref="AH54:AM57" ca="1" si="7">SUM(IF(INDIRECT(ADDRESS(ROW(),AH$40))&gt;INDIRECT(ADDRESS($AG54,AH$40)),1,0),IF(INDIRECT(ADDRESS(ROW(),AH$40))&gt;INDIRECT(ADDRESS($AG54+1,AH$40)),1,0),IF(INDIRECT(ADDRESS(ROW(),AH$40))&gt;INDIRECT(ADDRESS($AG54+2,AH$40)),1,0),IF(INDIRECT(ADDRESS(ROW(),AH$40))&gt;INDIRECT(ADDRESS($AG54+3,AH$40)),1,0))+1</f>
        <v>3</v>
      </c>
      <c r="AI54" s="63">
        <f t="shared" ca="1" si="7"/>
        <v>4</v>
      </c>
      <c r="AJ54" s="63">
        <f t="shared" ca="1" si="7"/>
        <v>2</v>
      </c>
      <c r="AK54" s="63">
        <f t="shared" ca="1" si="7"/>
        <v>4</v>
      </c>
      <c r="AL54" s="63">
        <f t="shared" ca="1" si="7"/>
        <v>2</v>
      </c>
      <c r="AM54" s="63">
        <f t="shared" ca="1" si="7"/>
        <v>3</v>
      </c>
      <c r="AO54" s="14">
        <f>IF("na"=F54,"",SQRT(F54)/SQRT(F53))</f>
        <v>1.1830413756956442</v>
      </c>
      <c r="AP54" s="14">
        <f>IF("na"=J54,"",SQRT(J54)/SQRT(J53))</f>
        <v>1.0484378250617186</v>
      </c>
      <c r="AQ54" s="14">
        <f>IF("na"=M54,"",SQRT(M54)/SQRT(M53))</f>
        <v>1.3703389967556574</v>
      </c>
      <c r="AR54" s="14">
        <f>IF("na"=Q54,"",SQRT(Q54)/SQRT(Q53))</f>
        <v>1.2622332362588089</v>
      </c>
      <c r="AS54" s="14">
        <f>IF("na"=T54,"",SQRT(T54)/SQRT(T53))</f>
        <v>1.6553625832199146</v>
      </c>
      <c r="AT54" s="14">
        <f>IF("na"=X54,"",SQRT(X54)/SQRT(X53))</f>
        <v>1.3561324942413153</v>
      </c>
    </row>
    <row r="55" spans="1:1024" ht="12.75" customHeight="1" x14ac:dyDescent="0.3">
      <c r="A55" s="17" t="s">
        <v>281</v>
      </c>
      <c r="B55" s="58">
        <v>0.44861200000000001</v>
      </c>
      <c r="C55" s="58">
        <v>1.5440700000000001</v>
      </c>
      <c r="D55" s="60">
        <v>0.47076200000000001</v>
      </c>
      <c r="E55" s="61">
        <v>3.6715200000000003E-2</v>
      </c>
      <c r="F55" s="61">
        <v>1.8386284000000001E-3</v>
      </c>
      <c r="G55" s="61">
        <v>1.4720599999999999</v>
      </c>
      <c r="H55" s="61">
        <v>0.255963</v>
      </c>
      <c r="I55" s="61">
        <v>1.44156</v>
      </c>
      <c r="J55" s="62">
        <v>7.6025357399999993E-2</v>
      </c>
      <c r="K55" s="60">
        <v>0.47034300000000001</v>
      </c>
      <c r="L55" s="61">
        <v>2.7315699999999998E-2</v>
      </c>
      <c r="M55" s="61">
        <v>1.2183837E-3</v>
      </c>
      <c r="N55" s="61">
        <v>1.46401</v>
      </c>
      <c r="O55" s="61">
        <v>0.17600099999999999</v>
      </c>
      <c r="P55" s="61">
        <v>1.4486300000000001</v>
      </c>
      <c r="Q55" s="62">
        <v>4.0085145599999997E-2</v>
      </c>
      <c r="R55" s="60">
        <v>0.47150799999999998</v>
      </c>
      <c r="S55" s="61">
        <v>2.2469099999999999E-2</v>
      </c>
      <c r="T55" s="61">
        <v>1.0290872E-3</v>
      </c>
      <c r="U55" s="61">
        <v>1.4661900000000001</v>
      </c>
      <c r="V55" s="61">
        <v>0.128193</v>
      </c>
      <c r="W55" s="61">
        <v>1.45811</v>
      </c>
      <c r="X55" s="62">
        <v>2.38225668E-2</v>
      </c>
      <c r="Y55" s="61"/>
      <c r="Z55" s="61"/>
      <c r="AA55" s="15">
        <f>IF("na"=F55,"",F55/F53)</f>
        <v>1.3904434316212777</v>
      </c>
      <c r="AB55" s="13">
        <f>IF("na"=J55,"",J55/J53)</f>
        <v>1.0072058886682835</v>
      </c>
      <c r="AC55" s="13">
        <f>IF("na"=M55,"",M55/M53)</f>
        <v>1.8957154297647798</v>
      </c>
      <c r="AD55" s="13">
        <f>IF("na"=Q55,"",Q55/Q53)</f>
        <v>1.1803310605621351</v>
      </c>
      <c r="AE55" s="13">
        <f>IF("na"=T55,"",T55/T53)</f>
        <v>2.8823695159093874</v>
      </c>
      <c r="AF55" s="13">
        <f>IF("na"=X55,"",X55/X53)</f>
        <v>1.294398985978638</v>
      </c>
      <c r="AG55" s="13">
        <f>AG54</f>
        <v>54</v>
      </c>
      <c r="AH55" s="63">
        <f t="shared" ca="1" si="7"/>
        <v>2</v>
      </c>
      <c r="AI55" s="63">
        <f t="shared" ca="1" si="7"/>
        <v>2</v>
      </c>
      <c r="AJ55" s="63">
        <f t="shared" ca="1" si="7"/>
        <v>3</v>
      </c>
      <c r="AK55" s="63">
        <f t="shared" ca="1" si="7"/>
        <v>2</v>
      </c>
      <c r="AL55" s="63">
        <f t="shared" ca="1" si="7"/>
        <v>3</v>
      </c>
      <c r="AM55" s="63">
        <f t="shared" ca="1" si="7"/>
        <v>2</v>
      </c>
      <c r="AO55" s="14">
        <f>IF("na"=F55,"",SQRT(F55)/SQRT(F53))</f>
        <v>1.1791706541554017</v>
      </c>
      <c r="AP55" s="14">
        <f>IF("na"=J55,"",SQRT(J55)/SQRT(J53))</f>
        <v>1.0035964770106975</v>
      </c>
      <c r="AQ55" s="14">
        <f>IF("na"=M55,"",SQRT(M55)/SQRT(M53))</f>
        <v>1.3768498210642943</v>
      </c>
      <c r="AR55" s="14">
        <f>IF("na"=Q55,"",SQRT(Q55)/SQRT(Q53))</f>
        <v>1.0864304214086309</v>
      </c>
      <c r="AS55" s="14">
        <f>IF("na"=T55,"",SQRT(T55)/SQRT(T53))</f>
        <v>1.6977542566312085</v>
      </c>
      <c r="AT55" s="14">
        <f>IF("na"=X55,"",SQRT(X55)/SQRT(X53))</f>
        <v>1.1377165666274873</v>
      </c>
    </row>
    <row r="56" spans="1:1024" ht="12.75" customHeight="1" x14ac:dyDescent="0.3">
      <c r="A56" s="17" t="s">
        <v>282</v>
      </c>
      <c r="B56" s="58">
        <v>0.44861200000000001</v>
      </c>
      <c r="C56" s="58">
        <v>1.5440700000000001</v>
      </c>
      <c r="D56" s="64">
        <v>0.439388</v>
      </c>
      <c r="E56" s="65">
        <v>3.6189100000000002E-2</v>
      </c>
      <c r="F56" s="66">
        <v>1.394733E-3</v>
      </c>
      <c r="G56" s="65">
        <v>1.5210300000000001</v>
      </c>
      <c r="H56" s="66">
        <v>0.26923900000000001</v>
      </c>
      <c r="I56" s="66">
        <v>1.4896499999999999</v>
      </c>
      <c r="J56" s="67">
        <v>7.5451175499999995E-2</v>
      </c>
      <c r="K56" s="64">
        <v>0.43867899999999999</v>
      </c>
      <c r="L56" s="65">
        <v>2.6198200000000001E-2</v>
      </c>
      <c r="M56" s="66">
        <v>7.8501000000000005E-4</v>
      </c>
      <c r="N56" s="65">
        <v>1.5137799999999999</v>
      </c>
      <c r="O56" s="66">
        <v>0.18707199999999999</v>
      </c>
      <c r="P56" s="66">
        <v>1.49729</v>
      </c>
      <c r="Q56" s="67">
        <v>3.7184301500000003E-2</v>
      </c>
      <c r="R56" s="64">
        <v>0.43836199999999997</v>
      </c>
      <c r="S56" s="65">
        <v>1.9239300000000001E-2</v>
      </c>
      <c r="T56" s="66">
        <v>4.7521310000000003E-4</v>
      </c>
      <c r="U56" s="65">
        <v>1.51488</v>
      </c>
      <c r="V56" s="66">
        <v>0.135544</v>
      </c>
      <c r="W56" s="66">
        <v>1.5065999999999999</v>
      </c>
      <c r="X56" s="67">
        <v>1.97761768E-2</v>
      </c>
      <c r="Y56" s="65"/>
      <c r="Z56" s="65"/>
      <c r="AA56" s="15">
        <f>IF("na"=F56,"",F56/F53)</f>
        <v>1.0547521939264288</v>
      </c>
      <c r="AB56" s="13">
        <f>IF("na"=J56,"",J56/J53)</f>
        <v>0.99959896105064705</v>
      </c>
      <c r="AC56" s="13">
        <f>IF("na"=M56,"",M56/M53)</f>
        <v>1.2214178255336556</v>
      </c>
      <c r="AD56" s="13">
        <f>IF("na"=Q56,"",Q56/Q53)</f>
        <v>1.0949139729645188</v>
      </c>
      <c r="AE56" s="13">
        <f>IF("na"=T56,"",T56/T53)</f>
        <v>1.3310239919423732</v>
      </c>
      <c r="AF56" s="13">
        <f>IF("na"=X56,"",X56/X53)</f>
        <v>1.0745384160893303</v>
      </c>
      <c r="AG56" s="13">
        <f>AG55</f>
        <v>54</v>
      </c>
      <c r="AH56" s="63">
        <f t="shared" ca="1" si="7"/>
        <v>1</v>
      </c>
      <c r="AI56" s="63">
        <f t="shared" ca="1" si="7"/>
        <v>1</v>
      </c>
      <c r="AJ56" s="63">
        <f t="shared" ca="1" si="7"/>
        <v>1</v>
      </c>
      <c r="AK56" s="63">
        <f t="shared" ca="1" si="7"/>
        <v>1</v>
      </c>
      <c r="AL56" s="63">
        <f t="shared" ca="1" si="7"/>
        <v>1</v>
      </c>
      <c r="AM56" s="63">
        <f t="shared" ca="1" si="7"/>
        <v>1</v>
      </c>
      <c r="AO56" s="14">
        <f>IF("na"=F56,"",SQRT(F56)/SQRT(F53))</f>
        <v>1.0270112920150531</v>
      </c>
      <c r="AP56" s="14">
        <f>IF("na"=J56,"",SQRT(J56)/SQRT(J53))</f>
        <v>0.99979946041726131</v>
      </c>
      <c r="AQ56" s="14">
        <f>IF("na"=M56,"",SQRT(M56)/SQRT(M53))</f>
        <v>1.1051777348162852</v>
      </c>
      <c r="AR56" s="14">
        <f>IF("na"=Q56,"",SQRT(Q56)/SQRT(Q53))</f>
        <v>1.0463813707078879</v>
      </c>
      <c r="AS56" s="14">
        <f>IF("na"=T56,"",SQRT(T56)/SQRT(T53))</f>
        <v>1.1537001308582631</v>
      </c>
      <c r="AT56" s="14">
        <f>IF("na"=X56,"",SQRT(X56)/SQRT(X53))</f>
        <v>1.0365994482389667</v>
      </c>
    </row>
    <row r="57" spans="1:1024" ht="12.75" customHeight="1" x14ac:dyDescent="0.3">
      <c r="A57" s="17" t="s">
        <v>283</v>
      </c>
      <c r="B57" s="58">
        <v>0.44861200000000001</v>
      </c>
      <c r="C57" s="58">
        <v>1.5440700000000001</v>
      </c>
      <c r="D57" s="68">
        <v>0.47191499999999997</v>
      </c>
      <c r="E57" s="13">
        <v>4.0595199999999998E-2</v>
      </c>
      <c r="F57" s="66">
        <v>2.1909999999999998E-3</v>
      </c>
      <c r="G57" s="65">
        <v>1.4793400000000001</v>
      </c>
      <c r="H57" s="66">
        <v>0.26407799999999998</v>
      </c>
      <c r="I57" s="66">
        <v>1.44615</v>
      </c>
      <c r="J57" s="67">
        <v>7.9325516400000004E-2</v>
      </c>
      <c r="K57" s="68">
        <v>0.46983900000000001</v>
      </c>
      <c r="L57" s="13">
        <v>3.36435E-2</v>
      </c>
      <c r="M57" s="66">
        <v>1.5824705000000001E-3</v>
      </c>
      <c r="N57" s="65">
        <v>1.47018</v>
      </c>
      <c r="O57" s="66">
        <v>0.19935700000000001</v>
      </c>
      <c r="P57" s="66">
        <v>1.4510799999999999</v>
      </c>
      <c r="Q57" s="67">
        <v>4.8390353499999997E-2</v>
      </c>
      <c r="R57" s="68">
        <v>0.46637400000000001</v>
      </c>
      <c r="S57" s="13">
        <v>2.9861800000000001E-2</v>
      </c>
      <c r="T57" s="66">
        <v>1.2072156E-3</v>
      </c>
      <c r="U57" s="65">
        <v>1.4790399999999999</v>
      </c>
      <c r="V57" s="66">
        <v>0.170797</v>
      </c>
      <c r="W57" s="66">
        <v>1.46489</v>
      </c>
      <c r="X57" s="67">
        <v>3.5441087599999997E-2</v>
      </c>
      <c r="Y57" s="65"/>
      <c r="Z57" s="65"/>
      <c r="AA57" s="15">
        <f>IF("na"=F57,"",F57/F53)</f>
        <v>1.6569207560822072</v>
      </c>
      <c r="AB57" s="13">
        <f>IF("na"=J57,"",J57/J53)</f>
        <v>1.0509273480867913</v>
      </c>
      <c r="AC57" s="13">
        <f>IF("na"=M57,"",M57/M53)</f>
        <v>2.4622077133809208</v>
      </c>
      <c r="AD57" s="13">
        <f>IF("na"=Q57,"",Q57/Q53)</f>
        <v>1.4248828690204791</v>
      </c>
      <c r="AE57" s="13">
        <f>IF("na"=T57,"",T57/T53)</f>
        <v>3.3812892090876852</v>
      </c>
      <c r="AF57" s="13">
        <f>IF("na"=X57,"",X57/X53)</f>
        <v>1.9256912253225407</v>
      </c>
      <c r="AG57" s="13">
        <f>AG56</f>
        <v>54</v>
      </c>
      <c r="AH57" s="63">
        <f t="shared" ca="1" si="7"/>
        <v>4</v>
      </c>
      <c r="AI57" s="63">
        <f t="shared" ca="1" si="7"/>
        <v>3</v>
      </c>
      <c r="AJ57" s="63">
        <f t="shared" ca="1" si="7"/>
        <v>4</v>
      </c>
      <c r="AK57" s="63">
        <f t="shared" ca="1" si="7"/>
        <v>3</v>
      </c>
      <c r="AL57" s="63">
        <f t="shared" ca="1" si="7"/>
        <v>4</v>
      </c>
      <c r="AM57" s="63">
        <f t="shared" ca="1" si="7"/>
        <v>4</v>
      </c>
      <c r="AO57" s="14">
        <f>IF("na"=F57,"",SQRT(F57)/SQRT(F53))</f>
        <v>1.2872143396040179</v>
      </c>
      <c r="AP57" s="14">
        <f>IF("na"=J57,"",SQRT(J57)/SQRT(J53))</f>
        <v>1.0251474762622161</v>
      </c>
      <c r="AQ57" s="14">
        <f>IF("na"=M57,"",SQRT(M57)/SQRT(M53))</f>
        <v>1.5691423496231693</v>
      </c>
      <c r="AR57" s="14">
        <f>IF("na"=Q57,"",SQRT(Q57)/SQRT(Q53))</f>
        <v>1.1936845768545721</v>
      </c>
      <c r="AS57" s="14">
        <f>IF("na"=T57,"",SQRT(T57)/SQRT(T53))</f>
        <v>1.8388282163072451</v>
      </c>
      <c r="AT57" s="14">
        <f>IF("na"=X57,"",SQRT(X57)/SQRT(X53))</f>
        <v>1.3876927705088546</v>
      </c>
    </row>
    <row r="58" spans="1:1024" ht="12.75" customHeight="1" x14ac:dyDescent="0.3">
      <c r="B58" s="69"/>
      <c r="C58" s="69"/>
      <c r="D58" s="13"/>
      <c r="E58" s="13"/>
      <c r="F58" s="13"/>
      <c r="G58" s="13"/>
      <c r="H58" s="13"/>
      <c r="I58" s="13"/>
      <c r="J58" s="13"/>
      <c r="K58" s="13"/>
      <c r="L58" s="13"/>
    </row>
    <row r="59" spans="1:1024" s="52" customFormat="1" ht="12.75" customHeight="1" x14ac:dyDescent="0.3">
      <c r="A59" s="17"/>
      <c r="B59" s="17"/>
      <c r="C59" s="17"/>
      <c r="D59" s="6" t="s">
        <v>302</v>
      </c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17"/>
      <c r="Z59" s="17"/>
      <c r="AA59" s="51"/>
      <c r="AH59" s="53"/>
      <c r="AI59" s="53"/>
      <c r="AJ59" s="53"/>
      <c r="AK59" s="53"/>
      <c r="AL59" s="53"/>
      <c r="AM59" s="53"/>
      <c r="AKC59" s="7"/>
      <c r="AKD59" s="7"/>
      <c r="AKE59" s="7"/>
      <c r="AKF59" s="7"/>
      <c r="AKG59" s="7"/>
      <c r="AKH59" s="7"/>
      <c r="AKI59" s="7"/>
      <c r="AKJ59" s="7"/>
      <c r="AKK59" s="7"/>
      <c r="AKL59" s="7"/>
      <c r="AKM59" s="7"/>
      <c r="AKN59" s="7"/>
      <c r="AKO59" s="7"/>
      <c r="AKP59" s="7"/>
      <c r="AKQ59" s="7"/>
      <c r="AKR59" s="7"/>
      <c r="AKS59" s="7"/>
      <c r="AKT59" s="7"/>
      <c r="AKU59" s="7"/>
      <c r="AKV59" s="7"/>
      <c r="AKW59" s="7"/>
      <c r="AKX59" s="7"/>
      <c r="AKY59" s="7"/>
      <c r="AKZ59" s="7"/>
      <c r="ALA59" s="7"/>
      <c r="ALB59" s="7"/>
      <c r="ALC59" s="7"/>
      <c r="ALD59" s="7"/>
      <c r="ALE59" s="7"/>
      <c r="ALF59" s="7"/>
      <c r="ALG59" s="7"/>
      <c r="ALH59" s="7"/>
      <c r="ALI59" s="7"/>
      <c r="ALJ59" s="7"/>
      <c r="ALK59" s="7"/>
      <c r="ALL59" s="7"/>
      <c r="ALM59" s="7"/>
      <c r="ALN59" s="7"/>
      <c r="ALO59" s="7"/>
      <c r="ALP59" s="7"/>
      <c r="ALQ59" s="7"/>
      <c r="ALR59" s="7"/>
      <c r="ALS59" s="7"/>
      <c r="ALT59" s="7"/>
      <c r="ALU59" s="7"/>
      <c r="ALV59" s="7"/>
      <c r="ALW59" s="7"/>
      <c r="ALX59" s="7"/>
      <c r="ALY59" s="7"/>
      <c r="ALZ59" s="7"/>
      <c r="AMA59" s="7"/>
      <c r="AMB59" s="7"/>
      <c r="AMC59" s="7"/>
      <c r="AMD59" s="7"/>
      <c r="AME59" s="7"/>
      <c r="AMF59" s="7"/>
      <c r="AMG59" s="7"/>
      <c r="AMH59" s="7"/>
      <c r="AMI59" s="7"/>
      <c r="AMJ59" s="7"/>
    </row>
    <row r="60" spans="1:1024" ht="12.75" customHeight="1" x14ac:dyDescent="0.3">
      <c r="B60" s="54" t="s">
        <v>293</v>
      </c>
      <c r="C60" s="54" t="s">
        <v>293</v>
      </c>
      <c r="D60" s="1">
        <v>7</v>
      </c>
      <c r="E60" s="1"/>
      <c r="F60" s="1"/>
      <c r="G60" s="1"/>
      <c r="H60" s="1"/>
      <c r="I60" s="1"/>
      <c r="J60" s="1"/>
      <c r="K60" s="1">
        <v>15</v>
      </c>
      <c r="L60" s="1"/>
      <c r="M60" s="1"/>
      <c r="N60" s="1"/>
      <c r="O60" s="1"/>
      <c r="P60" s="1"/>
      <c r="Q60" s="1"/>
      <c r="R60" s="1">
        <v>30</v>
      </c>
      <c r="S60" s="1"/>
      <c r="T60" s="1"/>
      <c r="U60" s="1"/>
      <c r="V60" s="1"/>
      <c r="W60" s="1"/>
      <c r="X60" s="1"/>
      <c r="Y60" s="55"/>
      <c r="Z60" s="55"/>
    </row>
    <row r="61" spans="1:1024" ht="12.75" customHeight="1" x14ac:dyDescent="0.3">
      <c r="B61" s="56" t="s">
        <v>284</v>
      </c>
      <c r="C61" s="56" t="s">
        <v>294</v>
      </c>
      <c r="D61" s="57" t="s">
        <v>284</v>
      </c>
      <c r="E61" s="58" t="s">
        <v>287</v>
      </c>
      <c r="F61" s="58" t="s">
        <v>295</v>
      </c>
      <c r="G61" s="58" t="s">
        <v>296</v>
      </c>
      <c r="H61" s="58" t="s">
        <v>297</v>
      </c>
      <c r="I61" s="58" t="s">
        <v>298</v>
      </c>
      <c r="J61" s="59" t="s">
        <v>299</v>
      </c>
      <c r="K61" s="57" t="s">
        <v>284</v>
      </c>
      <c r="L61" s="58" t="s">
        <v>287</v>
      </c>
      <c r="M61" s="58" t="s">
        <v>295</v>
      </c>
      <c r="N61" s="58" t="s">
        <v>296</v>
      </c>
      <c r="O61" s="58" t="s">
        <v>297</v>
      </c>
      <c r="P61" s="58" t="s">
        <v>298</v>
      </c>
      <c r="Q61" s="59" t="s">
        <v>299</v>
      </c>
      <c r="R61" s="57" t="s">
        <v>284</v>
      </c>
      <c r="S61" s="58" t="s">
        <v>287</v>
      </c>
      <c r="T61" s="58" t="s">
        <v>295</v>
      </c>
      <c r="U61" s="58" t="s">
        <v>296</v>
      </c>
      <c r="V61" s="58" t="s">
        <v>297</v>
      </c>
      <c r="W61" s="58" t="s">
        <v>298</v>
      </c>
      <c r="X61" s="59" t="s">
        <v>299</v>
      </c>
      <c r="Y61" s="58"/>
      <c r="Z61" s="58"/>
    </row>
    <row r="62" spans="1:1024" ht="12.75" customHeight="1" x14ac:dyDescent="0.3">
      <c r="A62" s="17" t="s">
        <v>300</v>
      </c>
      <c r="B62" s="58">
        <v>0.16653000000000001</v>
      </c>
      <c r="C62" s="58">
        <v>1.5379799999999999</v>
      </c>
      <c r="D62" s="60">
        <v>0.16671</v>
      </c>
      <c r="E62" s="61">
        <v>2.5627E-2</v>
      </c>
      <c r="F62" s="61">
        <v>6.5677550000000002E-4</v>
      </c>
      <c r="G62" s="61">
        <v>1.8669500000000001</v>
      </c>
      <c r="H62" s="61">
        <v>1.22288</v>
      </c>
      <c r="I62" s="61">
        <v>1.5355099999999999</v>
      </c>
      <c r="J62" s="62">
        <v>1.4954415953</v>
      </c>
      <c r="K62" s="60">
        <v>0.16603299999999999</v>
      </c>
      <c r="L62" s="61">
        <v>1.8936399999999999E-2</v>
      </c>
      <c r="M62" s="61">
        <v>3.588342E-4</v>
      </c>
      <c r="N62" s="61">
        <v>1.68608</v>
      </c>
      <c r="O62" s="61">
        <v>0.65576199999999996</v>
      </c>
      <c r="P62" s="61">
        <v>1.5446500000000001</v>
      </c>
      <c r="Q62" s="62">
        <v>0.43006828949999998</v>
      </c>
      <c r="R62" s="60">
        <v>0.16736200000000001</v>
      </c>
      <c r="S62" s="61">
        <v>1.3367199999999999E-2</v>
      </c>
      <c r="T62" s="61">
        <v>1.7937420000000001E-4</v>
      </c>
      <c r="U62" s="61">
        <v>1.6098300000000001</v>
      </c>
      <c r="V62" s="61">
        <v>0.36075299999999999</v>
      </c>
      <c r="W62" s="61">
        <v>1.54609</v>
      </c>
      <c r="X62" s="62">
        <v>0.13020849910000001</v>
      </c>
      <c r="Y62" s="61"/>
      <c r="Z62" s="61"/>
      <c r="AH62" s="63"/>
      <c r="AI62" s="63"/>
    </row>
    <row r="63" spans="1:1024" ht="12.75" customHeight="1" x14ac:dyDescent="0.3">
      <c r="A63" s="17" t="s">
        <v>354</v>
      </c>
      <c r="B63" s="58">
        <v>0.16653000000000001</v>
      </c>
      <c r="C63" s="58">
        <v>1.5379799999999999</v>
      </c>
      <c r="D63" s="60">
        <v>0.16782</v>
      </c>
      <c r="E63" s="61">
        <v>2.77366E-2</v>
      </c>
      <c r="F63" s="61">
        <v>7.7098300000000004E-4</v>
      </c>
      <c r="G63" s="61">
        <v>1.7750300000000001</v>
      </c>
      <c r="H63" s="61">
        <v>1.02522</v>
      </c>
      <c r="I63" s="61">
        <v>1.48384</v>
      </c>
      <c r="J63" s="62">
        <v>1.0540071879999999</v>
      </c>
      <c r="K63" s="60">
        <v>0.16764399999999999</v>
      </c>
      <c r="L63" s="61">
        <v>2.1092400000000001E-2</v>
      </c>
      <c r="M63" s="61">
        <v>4.461302E-4</v>
      </c>
      <c r="N63" s="61">
        <v>1.7089799999999999</v>
      </c>
      <c r="O63" s="61">
        <v>0.79109799999999997</v>
      </c>
      <c r="P63" s="61">
        <v>1.53545</v>
      </c>
      <c r="Q63" s="62">
        <v>0.62584244649999998</v>
      </c>
      <c r="R63" s="60">
        <v>0.16728299999999999</v>
      </c>
      <c r="S63" s="61">
        <v>1.7971500000000001E-2</v>
      </c>
      <c r="T63" s="61">
        <v>3.235418E-4</v>
      </c>
      <c r="U63" s="61">
        <v>1.60049</v>
      </c>
      <c r="V63" s="61">
        <v>0.43552000000000002</v>
      </c>
      <c r="W63" s="61">
        <v>1.51356</v>
      </c>
      <c r="X63" s="62">
        <v>0.19027400680000001</v>
      </c>
      <c r="Y63" s="61"/>
      <c r="Z63" s="61"/>
      <c r="AA63" s="15">
        <f>IF("na"=F63,"",F63/F62)</f>
        <v>1.1738912307173457</v>
      </c>
      <c r="AB63" s="13">
        <f>IF("na"=J63,"",J63/J62)</f>
        <v>0.70481334163274756</v>
      </c>
      <c r="AC63" s="13">
        <f>IF("na"=M63,"",M63/M62)</f>
        <v>1.2432766999355134</v>
      </c>
      <c r="AD63" s="13">
        <f>IF("na"=Q63,"",Q63/Q62)</f>
        <v>1.4552164430156156</v>
      </c>
      <c r="AE63" s="13">
        <f>IF("na"=T63,"",T63/T62)</f>
        <v>1.803725396405949</v>
      </c>
      <c r="AF63" s="13">
        <f>IF("na"=X63,"",X63/X62)</f>
        <v>1.4613025118573078</v>
      </c>
      <c r="AG63" s="13">
        <f>ROW()</f>
        <v>63</v>
      </c>
      <c r="AH63" s="63">
        <f t="shared" ref="AH63:AM66" ca="1" si="8">SUM(IF(INDIRECT(ADDRESS(ROW(),AH$40))&gt;INDIRECT(ADDRESS($AG63,AH$40)),1,0),IF(INDIRECT(ADDRESS(ROW(),AH$40))&gt;INDIRECT(ADDRESS($AG63+1,AH$40)),1,0),IF(INDIRECT(ADDRESS(ROW(),AH$40))&gt;INDIRECT(ADDRESS($AG63+2,AH$40)),1,0),IF(INDIRECT(ADDRESS(ROW(),AH$40))&gt;INDIRECT(ADDRESS($AG63+3,AH$40)),1,0))+1</f>
        <v>2</v>
      </c>
      <c r="AI63" s="63">
        <f t="shared" ca="1" si="8"/>
        <v>1</v>
      </c>
      <c r="AJ63" s="63">
        <f t="shared" ca="1" si="8"/>
        <v>2</v>
      </c>
      <c r="AK63" s="63">
        <f t="shared" ca="1" si="8"/>
        <v>4</v>
      </c>
      <c r="AL63" s="63">
        <f t="shared" ca="1" si="8"/>
        <v>2</v>
      </c>
      <c r="AM63" s="63">
        <f t="shared" ca="1" si="8"/>
        <v>4</v>
      </c>
      <c r="AO63" s="14">
        <f>IF("na"=F63,"",SQRT(F63)/SQRT(F62))</f>
        <v>1.0834626115918102</v>
      </c>
      <c r="AP63" s="14">
        <f>IF("na"=J63,"",SQRT(J63)/SQRT(J62))</f>
        <v>0.83953162038886142</v>
      </c>
      <c r="AQ63" s="14">
        <f>IF("na"=M63,"",SQRT(M63)/SQRT(M62))</f>
        <v>1.1150231835865627</v>
      </c>
      <c r="AR63" s="14">
        <f>IF("na"=Q63,"",SQRT(Q63)/SQRT(Q62))</f>
        <v>1.2063235233616294</v>
      </c>
      <c r="AS63" s="14">
        <f>IF("na"=T63,"",SQRT(T63)/SQRT(T62))</f>
        <v>1.3430284421433334</v>
      </c>
      <c r="AT63" s="14">
        <f>IF("na"=X63,"",SQRT(X63)/SQRT(X62))</f>
        <v>1.2088434604436207</v>
      </c>
    </row>
    <row r="64" spans="1:1024" ht="12.75" customHeight="1" x14ac:dyDescent="0.3">
      <c r="A64" s="17" t="s">
        <v>281</v>
      </c>
      <c r="B64" s="58">
        <v>0.16653000000000001</v>
      </c>
      <c r="C64" s="58">
        <v>1.5379799999999999</v>
      </c>
      <c r="D64" s="60">
        <v>0.180371</v>
      </c>
      <c r="E64" s="61">
        <v>2.5811299999999999E-2</v>
      </c>
      <c r="F64" s="61">
        <v>8.577964E-4</v>
      </c>
      <c r="G64" s="61">
        <v>1.8267599999999999</v>
      </c>
      <c r="H64" s="61">
        <v>1.0496000000000001</v>
      </c>
      <c r="I64" s="61">
        <v>1.5085299999999999</v>
      </c>
      <c r="J64" s="62">
        <v>1.1025274625000001</v>
      </c>
      <c r="K64" s="60">
        <v>0.17947199999999999</v>
      </c>
      <c r="L64" s="61">
        <v>1.91478E-2</v>
      </c>
      <c r="M64" s="61">
        <v>5.3413349999999996E-4</v>
      </c>
      <c r="N64" s="61">
        <v>1.64575</v>
      </c>
      <c r="O64" s="61">
        <v>0.61731400000000003</v>
      </c>
      <c r="P64" s="61">
        <v>1.5023</v>
      </c>
      <c r="Q64" s="62">
        <v>0.38234963690000001</v>
      </c>
      <c r="R64" s="60">
        <v>0.18013599999999999</v>
      </c>
      <c r="S64" s="61">
        <v>1.53417E-2</v>
      </c>
      <c r="T64" s="61">
        <v>4.2049090000000002E-4</v>
      </c>
      <c r="U64" s="61">
        <v>1.59528</v>
      </c>
      <c r="V64" s="61">
        <v>0.37283500000000003</v>
      </c>
      <c r="W64" s="61">
        <v>1.51956</v>
      </c>
      <c r="X64" s="62">
        <v>0.13934523360000001</v>
      </c>
      <c r="Y64" s="61"/>
      <c r="Z64" s="61"/>
      <c r="AA64" s="15">
        <f>IF("na"=F64,"",F64/F62)</f>
        <v>1.3060724707301048</v>
      </c>
      <c r="AB64" s="13">
        <f>IF("na"=J64,"",J64/J62)</f>
        <v>0.73725879095854796</v>
      </c>
      <c r="AC64" s="13">
        <f>IF("na"=M64,"",M64/M62)</f>
        <v>1.4885245051893046</v>
      </c>
      <c r="AD64" s="13">
        <f>IF("na"=Q64,"",Q64/Q62)</f>
        <v>0.88904401053265758</v>
      </c>
      <c r="AE64" s="13">
        <f>IF("na"=T64,"",T64/T62)</f>
        <v>2.3442105943887137</v>
      </c>
      <c r="AF64" s="13">
        <f>IF("na"=X64,"",X64/X62)</f>
        <v>1.0701700316273748</v>
      </c>
      <c r="AG64" s="13">
        <f>AG63</f>
        <v>63</v>
      </c>
      <c r="AH64" s="63">
        <f t="shared" ca="1" si="8"/>
        <v>3</v>
      </c>
      <c r="AI64" s="63">
        <f t="shared" ca="1" si="8"/>
        <v>2</v>
      </c>
      <c r="AJ64" s="63">
        <f t="shared" ca="1" si="8"/>
        <v>3</v>
      </c>
      <c r="AK64" s="63">
        <f t="shared" ca="1" si="8"/>
        <v>3</v>
      </c>
      <c r="AL64" s="63">
        <f t="shared" ca="1" si="8"/>
        <v>3</v>
      </c>
      <c r="AM64" s="63">
        <f t="shared" ca="1" si="8"/>
        <v>1</v>
      </c>
      <c r="AO64" s="14">
        <f>IF("na"=F64,"",SQRT(F64)/SQRT(F62))</f>
        <v>1.1428352771638199</v>
      </c>
      <c r="AP64" s="14">
        <f>IF("na"=J64,"",SQRT(J64)/SQRT(J62))</f>
        <v>0.85863775304755141</v>
      </c>
      <c r="AQ64" s="14">
        <f>IF("na"=M64,"",SQRT(M64)/SQRT(M62))</f>
        <v>1.220051025649872</v>
      </c>
      <c r="AR64" s="14">
        <f>IF("na"=Q64,"",SQRT(Q64)/SQRT(Q62))</f>
        <v>0.94289130366795604</v>
      </c>
      <c r="AS64" s="14">
        <f>IF("na"=T64,"",SQRT(T64)/SQRT(T62))</f>
        <v>1.5310815113470326</v>
      </c>
      <c r="AT64" s="14">
        <f>IF("na"=X64,"",SQRT(X64)/SQRT(X62))</f>
        <v>1.0344902279032773</v>
      </c>
    </row>
    <row r="65" spans="1:1024" ht="12.75" customHeight="1" x14ac:dyDescent="0.3">
      <c r="A65" s="17" t="s">
        <v>282</v>
      </c>
      <c r="B65" s="58">
        <v>0.16653000000000001</v>
      </c>
      <c r="C65" s="58">
        <v>1.5379799999999999</v>
      </c>
      <c r="D65" s="64">
        <v>0.16788</v>
      </c>
      <c r="E65" s="65">
        <v>2.57147E-2</v>
      </c>
      <c r="F65" s="66">
        <v>6.6306820000000002E-4</v>
      </c>
      <c r="G65" s="65">
        <v>1.89401</v>
      </c>
      <c r="H65" s="66">
        <v>1.2010000000000001</v>
      </c>
      <c r="I65" s="66">
        <v>1.55793</v>
      </c>
      <c r="J65" s="67">
        <v>1.4427990024999999</v>
      </c>
      <c r="K65" s="64">
        <v>0.16866800000000001</v>
      </c>
      <c r="L65" s="65">
        <v>1.79373E-2</v>
      </c>
      <c r="M65" s="66">
        <v>3.2631769999999998E-4</v>
      </c>
      <c r="N65" s="65">
        <v>1.6873</v>
      </c>
      <c r="O65" s="66">
        <v>0.55245599999999995</v>
      </c>
      <c r="P65" s="66">
        <v>1.5537700000000001</v>
      </c>
      <c r="Q65" s="67">
        <v>0.305456956</v>
      </c>
      <c r="R65" s="64">
        <v>0.16941700000000001</v>
      </c>
      <c r="S65" s="65">
        <v>1.39259E-2</v>
      </c>
      <c r="T65" s="66">
        <v>2.022653E-4</v>
      </c>
      <c r="U65" s="65">
        <v>1.6283099999999999</v>
      </c>
      <c r="V65" s="66">
        <v>0.40668799999999999</v>
      </c>
      <c r="W65" s="66">
        <v>1.5508900000000001</v>
      </c>
      <c r="X65" s="67">
        <v>0.16556179739999999</v>
      </c>
      <c r="Y65" s="65"/>
      <c r="Z65" s="65"/>
      <c r="AA65" s="15">
        <f>IF("na"=F65,"",F65/F62)</f>
        <v>1.0095812039273695</v>
      </c>
      <c r="AB65" s="13">
        <f>IF("na"=J65,"",J65/J62)</f>
        <v>0.96479796137445306</v>
      </c>
      <c r="AC65" s="13">
        <f>IF("na"=M65,"",M65/M62)</f>
        <v>0.90938294064501091</v>
      </c>
      <c r="AD65" s="13">
        <f>IF("na"=Q65,"",Q65/Q62)</f>
        <v>0.71025221681683648</v>
      </c>
      <c r="AE65" s="13">
        <f>IF("na"=T65,"",T65/T62)</f>
        <v>1.12761645766225</v>
      </c>
      <c r="AF65" s="13">
        <f>IF("na"=X65,"",X65/X62)</f>
        <v>1.2715129852840763</v>
      </c>
      <c r="AG65" s="13">
        <f>AG64</f>
        <v>63</v>
      </c>
      <c r="AH65" s="63">
        <f t="shared" ca="1" si="8"/>
        <v>1</v>
      </c>
      <c r="AI65" s="63">
        <f t="shared" ca="1" si="8"/>
        <v>3</v>
      </c>
      <c r="AJ65" s="63">
        <f t="shared" ca="1" si="8"/>
        <v>1</v>
      </c>
      <c r="AK65" s="63">
        <f t="shared" ca="1" si="8"/>
        <v>1</v>
      </c>
      <c r="AL65" s="63">
        <f t="shared" ca="1" si="8"/>
        <v>1</v>
      </c>
      <c r="AM65" s="63">
        <f t="shared" ca="1" si="8"/>
        <v>2</v>
      </c>
      <c r="AO65" s="14">
        <f>IF("na"=F65,"",SQRT(F65)/SQRT(F62))</f>
        <v>1.0047791816749438</v>
      </c>
      <c r="AP65" s="14">
        <f>IF("na"=J65,"",SQRT(J65)/SQRT(J62))</f>
        <v>0.98224129488351941</v>
      </c>
      <c r="AQ65" s="14">
        <f>IF("na"=M65,"",SQRT(M65)/SQRT(M62))</f>
        <v>0.95361571958782787</v>
      </c>
      <c r="AR65" s="14">
        <f>IF("na"=Q65,"",SQRT(Q65)/SQRT(Q62))</f>
        <v>0.84276462717465594</v>
      </c>
      <c r="AS65" s="14">
        <f>IF("na"=T65,"",SQRT(T65)/SQRT(T62))</f>
        <v>1.0618928654352331</v>
      </c>
      <c r="AT65" s="14">
        <f>IF("na"=X65,"",SQRT(X65)/SQRT(X62))</f>
        <v>1.1276138458196034</v>
      </c>
    </row>
    <row r="66" spans="1:1024" ht="12.75" customHeight="1" x14ac:dyDescent="0.3">
      <c r="A66" s="17" t="s">
        <v>283</v>
      </c>
      <c r="B66" s="58">
        <v>0.16653000000000001</v>
      </c>
      <c r="C66" s="58">
        <v>1.5379799999999999</v>
      </c>
      <c r="D66" s="68">
        <v>0.18004300000000001</v>
      </c>
      <c r="E66" s="13">
        <v>2.94723E-2</v>
      </c>
      <c r="F66" s="66">
        <v>1.0512175000000001E-3</v>
      </c>
      <c r="G66" s="65">
        <v>1.8851599999999999</v>
      </c>
      <c r="H66" s="66">
        <v>1.24404</v>
      </c>
      <c r="I66" s="66">
        <v>1.5326900000000001</v>
      </c>
      <c r="J66" s="67">
        <v>1.5476635057000001</v>
      </c>
      <c r="K66" s="68">
        <v>0.18001800000000001</v>
      </c>
      <c r="L66" s="13">
        <v>2.24508E-2</v>
      </c>
      <c r="M66" s="66">
        <v>6.8596450000000002E-4</v>
      </c>
      <c r="N66" s="65">
        <v>1.6707700000000001</v>
      </c>
      <c r="O66" s="66">
        <v>0.61229699999999998</v>
      </c>
      <c r="P66" s="66">
        <v>1.51946</v>
      </c>
      <c r="Q66" s="67">
        <v>0.37525060659999998</v>
      </c>
      <c r="R66" s="68">
        <v>0.18006</v>
      </c>
      <c r="S66" s="13">
        <v>1.7673899999999999E-2</v>
      </c>
      <c r="T66" s="66">
        <v>4.9542759999999999E-4</v>
      </c>
      <c r="U66" s="65">
        <v>1.63408</v>
      </c>
      <c r="V66" s="66">
        <v>0.41472500000000001</v>
      </c>
      <c r="W66" s="66">
        <v>1.552</v>
      </c>
      <c r="X66" s="67">
        <v>0.172193386</v>
      </c>
      <c r="Y66" s="65"/>
      <c r="Z66" s="65"/>
      <c r="AA66" s="15">
        <f>IF("na"=F66,"",F66/F62)</f>
        <v>1.600573559762811</v>
      </c>
      <c r="AB66" s="13">
        <f>IF("na"=J66,"",J66/J62)</f>
        <v>1.0349207288095554</v>
      </c>
      <c r="AC66" s="13">
        <f>IF("na"=M66,"",M66/M62)</f>
        <v>1.9116474962531442</v>
      </c>
      <c r="AD66" s="13">
        <f>IF("na"=Q66,"",Q66/Q62)</f>
        <v>0.87253725922520031</v>
      </c>
      <c r="AE66" s="13">
        <f>IF("na"=T66,"",T66/T62)</f>
        <v>2.761978032515267</v>
      </c>
      <c r="AF66" s="13">
        <f>IF("na"=X66,"",X66/X62)</f>
        <v>1.3224435208930228</v>
      </c>
      <c r="AG66" s="13">
        <f>AG65</f>
        <v>63</v>
      </c>
      <c r="AH66" s="63">
        <f t="shared" ca="1" si="8"/>
        <v>4</v>
      </c>
      <c r="AI66" s="63">
        <f t="shared" ca="1" si="8"/>
        <v>4</v>
      </c>
      <c r="AJ66" s="63">
        <f t="shared" ca="1" si="8"/>
        <v>4</v>
      </c>
      <c r="AK66" s="63">
        <f t="shared" ca="1" si="8"/>
        <v>2</v>
      </c>
      <c r="AL66" s="63">
        <f t="shared" ca="1" si="8"/>
        <v>4</v>
      </c>
      <c r="AM66" s="63">
        <f t="shared" ca="1" si="8"/>
        <v>3</v>
      </c>
      <c r="AO66" s="14">
        <f>IF("na"=F66,"",SQRT(F66)/SQRT(F62))</f>
        <v>1.2651377631557803</v>
      </c>
      <c r="AP66" s="14">
        <f>IF("na"=J66,"",SQRT(J66)/SQRT(J62))</f>
        <v>1.0173105370581565</v>
      </c>
      <c r="AQ66" s="14">
        <f>IF("na"=M66,"",SQRT(M66)/SQRT(M62))</f>
        <v>1.3826234108581932</v>
      </c>
      <c r="AR66" s="14">
        <f>IF("na"=Q66,"",SQRT(Q66)/SQRT(Q62))</f>
        <v>0.93409702880653689</v>
      </c>
      <c r="AS66" s="14">
        <f>IF("na"=T66,"",SQRT(T66)/SQRT(T62))</f>
        <v>1.6619199837884093</v>
      </c>
      <c r="AT66" s="14">
        <f>IF("na"=X66,"",SQRT(X66)/SQRT(X62))</f>
        <v>1.1499754436043506</v>
      </c>
    </row>
    <row r="67" spans="1:1024" ht="12.75" customHeight="1" x14ac:dyDescent="0.3">
      <c r="B67" s="69"/>
      <c r="C67" s="69"/>
      <c r="D67" s="13"/>
      <c r="E67" s="13"/>
      <c r="F67" s="13"/>
      <c r="G67" s="13"/>
      <c r="H67" s="13"/>
      <c r="I67" s="13"/>
      <c r="J67" s="13"/>
      <c r="K67" s="13"/>
      <c r="L67" s="13"/>
    </row>
    <row r="68" spans="1:1024" s="52" customFormat="1" ht="12.75" customHeight="1" x14ac:dyDescent="0.3">
      <c r="A68" s="17"/>
      <c r="B68" s="17"/>
      <c r="C68" s="17"/>
      <c r="D68" s="6" t="s">
        <v>303</v>
      </c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17"/>
      <c r="Z68" s="17"/>
      <c r="AA68" s="51"/>
      <c r="AH68" s="53"/>
      <c r="AI68" s="53"/>
      <c r="AJ68" s="53"/>
      <c r="AK68" s="53"/>
      <c r="AL68" s="53"/>
      <c r="AM68" s="53"/>
      <c r="AKC68" s="7"/>
      <c r="AKD68" s="7"/>
      <c r="AKE68" s="7"/>
      <c r="AKF68" s="7"/>
      <c r="AKG68" s="7"/>
      <c r="AKH68" s="7"/>
      <c r="AKI68" s="7"/>
      <c r="AKJ68" s="7"/>
      <c r="AKK68" s="7"/>
      <c r="AKL68" s="7"/>
      <c r="AKM68" s="7"/>
      <c r="AKN68" s="7"/>
      <c r="AKO68" s="7"/>
      <c r="AKP68" s="7"/>
      <c r="AKQ68" s="7"/>
      <c r="AKR68" s="7"/>
      <c r="AKS68" s="7"/>
      <c r="AKT68" s="7"/>
      <c r="AKU68" s="7"/>
      <c r="AKV68" s="7"/>
      <c r="AKW68" s="7"/>
      <c r="AKX68" s="7"/>
      <c r="AKY68" s="7"/>
      <c r="AKZ68" s="7"/>
      <c r="ALA68" s="7"/>
      <c r="ALB68" s="7"/>
      <c r="ALC68" s="7"/>
      <c r="ALD68" s="7"/>
      <c r="ALE68" s="7"/>
      <c r="ALF68" s="7"/>
      <c r="ALG68" s="7"/>
      <c r="ALH68" s="7"/>
      <c r="ALI68" s="7"/>
      <c r="ALJ68" s="7"/>
      <c r="ALK68" s="7"/>
      <c r="ALL68" s="7"/>
      <c r="ALM68" s="7"/>
      <c r="ALN68" s="7"/>
      <c r="ALO68" s="7"/>
      <c r="ALP68" s="7"/>
      <c r="ALQ68" s="7"/>
      <c r="ALR68" s="7"/>
      <c r="ALS68" s="7"/>
      <c r="ALT68" s="7"/>
      <c r="ALU68" s="7"/>
      <c r="ALV68" s="7"/>
      <c r="ALW68" s="7"/>
      <c r="ALX68" s="7"/>
      <c r="ALY68" s="7"/>
      <c r="ALZ68" s="7"/>
      <c r="AMA68" s="7"/>
      <c r="AMB68" s="7"/>
      <c r="AMC68" s="7"/>
      <c r="AMD68" s="7"/>
      <c r="AME68" s="7"/>
      <c r="AMF68" s="7"/>
      <c r="AMG68" s="7"/>
      <c r="AMH68" s="7"/>
      <c r="AMI68" s="7"/>
      <c r="AMJ68" s="7"/>
    </row>
    <row r="69" spans="1:1024" ht="12.75" customHeight="1" x14ac:dyDescent="0.3">
      <c r="B69" s="54" t="s">
        <v>293</v>
      </c>
      <c r="C69" s="54" t="s">
        <v>293</v>
      </c>
      <c r="D69" s="1">
        <v>7</v>
      </c>
      <c r="E69" s="1"/>
      <c r="F69" s="1"/>
      <c r="G69" s="1"/>
      <c r="H69" s="1"/>
      <c r="I69" s="1"/>
      <c r="J69" s="1"/>
      <c r="K69" s="1">
        <v>15</v>
      </c>
      <c r="L69" s="1"/>
      <c r="M69" s="1"/>
      <c r="N69" s="1"/>
      <c r="O69" s="1"/>
      <c r="P69" s="1"/>
      <c r="Q69" s="1"/>
      <c r="R69" s="1">
        <v>30</v>
      </c>
      <c r="S69" s="1"/>
      <c r="T69" s="1"/>
      <c r="U69" s="1"/>
      <c r="V69" s="1"/>
      <c r="W69" s="1"/>
      <c r="X69" s="1"/>
      <c r="Y69" s="55"/>
      <c r="Z69" s="55"/>
    </row>
    <row r="70" spans="1:1024" ht="12.75" customHeight="1" x14ac:dyDescent="0.3">
      <c r="B70" s="56" t="s">
        <v>284</v>
      </c>
      <c r="C70" s="56" t="s">
        <v>294</v>
      </c>
      <c r="D70" s="57" t="s">
        <v>284</v>
      </c>
      <c r="E70" s="58" t="s">
        <v>287</v>
      </c>
      <c r="F70" s="58" t="s">
        <v>295</v>
      </c>
      <c r="G70" s="58" t="s">
        <v>296</v>
      </c>
      <c r="H70" s="58" t="s">
        <v>297</v>
      </c>
      <c r="I70" s="58" t="s">
        <v>298</v>
      </c>
      <c r="J70" s="59" t="s">
        <v>299</v>
      </c>
      <c r="K70" s="57" t="s">
        <v>284</v>
      </c>
      <c r="L70" s="58" t="s">
        <v>287</v>
      </c>
      <c r="M70" s="58" t="s">
        <v>295</v>
      </c>
      <c r="N70" s="58" t="s">
        <v>296</v>
      </c>
      <c r="O70" s="58" t="s">
        <v>297</v>
      </c>
      <c r="P70" s="58" t="s">
        <v>298</v>
      </c>
      <c r="Q70" s="59" t="s">
        <v>299</v>
      </c>
      <c r="R70" s="57" t="s">
        <v>284</v>
      </c>
      <c r="S70" s="58" t="s">
        <v>287</v>
      </c>
      <c r="T70" s="58" t="s">
        <v>295</v>
      </c>
      <c r="U70" s="58" t="s">
        <v>296</v>
      </c>
      <c r="V70" s="58" t="s">
        <v>297</v>
      </c>
      <c r="W70" s="58" t="s">
        <v>298</v>
      </c>
      <c r="X70" s="59" t="s">
        <v>299</v>
      </c>
      <c r="Y70" s="58"/>
      <c r="Z70" s="58"/>
    </row>
    <row r="71" spans="1:1024" ht="12.75" customHeight="1" x14ac:dyDescent="0.3">
      <c r="A71" s="17" t="s">
        <v>300</v>
      </c>
      <c r="B71" s="58">
        <v>0.14788299999999999</v>
      </c>
      <c r="C71" s="58">
        <v>1.6272899999999999</v>
      </c>
      <c r="D71" s="60">
        <v>0.14802799999999999</v>
      </c>
      <c r="E71" s="61">
        <v>2.90838E-2</v>
      </c>
      <c r="F71" s="61">
        <v>8.4588839999999996E-4</v>
      </c>
      <c r="G71" s="61">
        <v>1.7627999999999999</v>
      </c>
      <c r="H71" s="61">
        <v>0.67244300000000001</v>
      </c>
      <c r="I71" s="61">
        <v>1.6264099999999999</v>
      </c>
      <c r="J71" s="62">
        <v>0.4521803626</v>
      </c>
      <c r="K71" s="60">
        <v>0.14785699999999999</v>
      </c>
      <c r="L71" s="61">
        <v>1.9455E-2</v>
      </c>
      <c r="M71" s="61">
        <v>3.7849759999999998E-4</v>
      </c>
      <c r="N71" s="61">
        <v>1.7068300000000001</v>
      </c>
      <c r="O71" s="61">
        <v>0.46635100000000002</v>
      </c>
      <c r="P71" s="61">
        <v>1.635</v>
      </c>
      <c r="Q71" s="62">
        <v>0.2175426993</v>
      </c>
      <c r="R71" s="60">
        <v>0.14791499999999999</v>
      </c>
      <c r="S71" s="61">
        <v>1.44951E-2</v>
      </c>
      <c r="T71" s="61">
        <v>2.1010890000000001E-4</v>
      </c>
      <c r="U71" s="61">
        <v>1.6527499999999999</v>
      </c>
      <c r="V71" s="61">
        <v>0.31071900000000002</v>
      </c>
      <c r="W71" s="61">
        <v>1.6183099999999999</v>
      </c>
      <c r="X71" s="62">
        <v>9.6626937299999993E-2</v>
      </c>
      <c r="Y71" s="61"/>
      <c r="Z71" s="61"/>
      <c r="AH71" s="63"/>
      <c r="AI71" s="63"/>
    </row>
    <row r="72" spans="1:1024" ht="12.75" customHeight="1" x14ac:dyDescent="0.3">
      <c r="A72" s="17" t="s">
        <v>354</v>
      </c>
      <c r="B72" s="58">
        <v>0.14788299999999999</v>
      </c>
      <c r="C72" s="58">
        <v>1.6272899999999999</v>
      </c>
      <c r="D72" s="60">
        <v>0.15038199999999999</v>
      </c>
      <c r="E72" s="61">
        <v>3.4291000000000002E-2</v>
      </c>
      <c r="F72" s="61">
        <v>1.1821176000000001E-3</v>
      </c>
      <c r="G72" s="61">
        <v>1.7568900000000001</v>
      </c>
      <c r="H72" s="61">
        <v>0.735232</v>
      </c>
      <c r="I72" s="61">
        <v>1.60564</v>
      </c>
      <c r="J72" s="62">
        <v>0.54103481630000005</v>
      </c>
      <c r="K72" s="60">
        <v>0.151948</v>
      </c>
      <c r="L72" s="61">
        <v>2.9955200000000001E-2</v>
      </c>
      <c r="M72" s="61">
        <v>9.138382E-4</v>
      </c>
      <c r="N72" s="61">
        <v>1.7698799999999999</v>
      </c>
      <c r="O72" s="61">
        <v>0.583287</v>
      </c>
      <c r="P72" s="61">
        <v>1.67252</v>
      </c>
      <c r="Q72" s="62">
        <v>0.34226947720000001</v>
      </c>
      <c r="R72" s="60">
        <v>0.152751</v>
      </c>
      <c r="S72" s="61">
        <v>2.6903E-2</v>
      </c>
      <c r="T72" s="61">
        <v>7.4746879999999999E-4</v>
      </c>
      <c r="U72" s="61">
        <v>1.6922900000000001</v>
      </c>
      <c r="V72" s="61">
        <v>0.459069</v>
      </c>
      <c r="W72" s="61">
        <v>1.6351899999999999</v>
      </c>
      <c r="X72" s="62">
        <v>0.21080675669999999</v>
      </c>
      <c r="Y72" s="61"/>
      <c r="Z72" s="61"/>
      <c r="AA72" s="15">
        <f>IF("na"=F72,"",F72/F71)</f>
        <v>1.3974864769395114</v>
      </c>
      <c r="AB72" s="13">
        <f>IF("na"=J72,"",J72/J71)</f>
        <v>1.1965022390381888</v>
      </c>
      <c r="AC72" s="13">
        <f>IF("na"=M72,"",M72/M71)</f>
        <v>2.4143830766694427</v>
      </c>
      <c r="AD72" s="13">
        <f>IF("na"=Q72,"",Q72/Q71)</f>
        <v>1.5733438920328777</v>
      </c>
      <c r="AE72" s="13">
        <f>IF("na"=T72,"",T72/T71)</f>
        <v>3.5575304044712048</v>
      </c>
      <c r="AF72" s="13">
        <f>IF("na"=X72,"",X72/X71)</f>
        <v>2.1816561984729281</v>
      </c>
      <c r="AG72" s="13">
        <f>ROW()</f>
        <v>72</v>
      </c>
      <c r="AH72" s="63">
        <f t="shared" ref="AH72:AM75" ca="1" si="9">SUM(IF(INDIRECT(ADDRESS(ROW(),AH$40))&gt;INDIRECT(ADDRESS($AG72,AH$40)),1,0),IF(INDIRECT(ADDRESS(ROW(),AH$40))&gt;INDIRECT(ADDRESS($AG72+1,AH$40)),1,0),IF(INDIRECT(ADDRESS(ROW(),AH$40))&gt;INDIRECT(ADDRESS($AG72+2,AH$40)),1,0),IF(INDIRECT(ADDRESS(ROW(),AH$40))&gt;INDIRECT(ADDRESS($AG72+3,AH$40)),1,0))+1</f>
        <v>2</v>
      </c>
      <c r="AI72" s="63">
        <f t="shared" ca="1" si="9"/>
        <v>3</v>
      </c>
      <c r="AJ72" s="63">
        <f t="shared" ca="1" si="9"/>
        <v>2</v>
      </c>
      <c r="AK72" s="63">
        <f t="shared" ca="1" si="9"/>
        <v>4</v>
      </c>
      <c r="AL72" s="63">
        <f t="shared" ca="1" si="9"/>
        <v>2</v>
      </c>
      <c r="AM72" s="63">
        <f t="shared" ca="1" si="9"/>
        <v>4</v>
      </c>
      <c r="AO72" s="14">
        <f>IF("na"=F72,"",SQRT(F72)/SQRT(F71))</f>
        <v>1.1821533220946898</v>
      </c>
      <c r="AP72" s="14">
        <f>IF("na"=J72,"",SQRT(J72)/SQRT(J71))</f>
        <v>1.0938474477906819</v>
      </c>
      <c r="AQ72" s="14">
        <f>IF("na"=M72,"",SQRT(M72)/SQRT(M71))</f>
        <v>1.5538285222859833</v>
      </c>
      <c r="AR72" s="14">
        <f>IF("na"=Q72,"",SQRT(Q72)/SQRT(Q71))</f>
        <v>1.2543300570555094</v>
      </c>
      <c r="AS72" s="14">
        <f>IF("na"=T72,"",SQRT(T72)/SQRT(T71))</f>
        <v>1.8861416713680881</v>
      </c>
      <c r="AT72" s="14">
        <f>IF("na"=X72,"",SQRT(X72)/SQRT(X71))</f>
        <v>1.4770430591126746</v>
      </c>
    </row>
    <row r="73" spans="1:1024" ht="12.75" customHeight="1" x14ac:dyDescent="0.3">
      <c r="A73" s="17" t="s">
        <v>281</v>
      </c>
      <c r="B73" s="58">
        <v>0.14788299999999999</v>
      </c>
      <c r="C73" s="58">
        <v>1.6272899999999999</v>
      </c>
      <c r="D73" s="60">
        <v>0.17458099999999999</v>
      </c>
      <c r="E73" s="61">
        <v>2.9164900000000001E-2</v>
      </c>
      <c r="F73" s="61">
        <v>1.5633744999999999E-3</v>
      </c>
      <c r="G73" s="61">
        <v>1.75074</v>
      </c>
      <c r="H73" s="61">
        <v>0.60980500000000004</v>
      </c>
      <c r="I73" s="61">
        <v>1.62778</v>
      </c>
      <c r="J73" s="62">
        <v>0.3718623781</v>
      </c>
      <c r="K73" s="60">
        <v>0.175456</v>
      </c>
      <c r="L73" s="61">
        <v>2.2638499999999999E-2</v>
      </c>
      <c r="M73" s="61">
        <v>1.2727719000000001E-3</v>
      </c>
      <c r="N73" s="61">
        <v>1.6706700000000001</v>
      </c>
      <c r="O73" s="61">
        <v>0.39419100000000001</v>
      </c>
      <c r="P73" s="61">
        <v>1.6109</v>
      </c>
      <c r="Q73" s="62">
        <v>0.15565517649999999</v>
      </c>
      <c r="R73" s="60">
        <v>0.17497099999999999</v>
      </c>
      <c r="S73" s="61">
        <v>1.96385E-2</v>
      </c>
      <c r="T73" s="61">
        <v>1.1194302999999999E-3</v>
      </c>
      <c r="U73" s="61">
        <v>1.65364</v>
      </c>
      <c r="V73" s="61">
        <v>0.32315899999999997</v>
      </c>
      <c r="W73" s="61">
        <v>1.6158399999999999</v>
      </c>
      <c r="X73" s="62">
        <v>0.10456284170000001</v>
      </c>
      <c r="Y73" s="61"/>
      <c r="Z73" s="61"/>
      <c r="AA73" s="15">
        <f>IF("na"=F73,"",F73/F71)</f>
        <v>1.8482042075526748</v>
      </c>
      <c r="AB73" s="13">
        <f>IF("na"=J73,"",J73/J71)</f>
        <v>0.82237622165151492</v>
      </c>
      <c r="AC73" s="13">
        <f>IF("na"=M73,"",M73/M71)</f>
        <v>3.3626947700593086</v>
      </c>
      <c r="AD73" s="13">
        <f>IF("na"=Q73,"",Q73/Q71)</f>
        <v>0.71551551488908083</v>
      </c>
      <c r="AE73" s="13">
        <f>IF("na"=T73,"",T73/T71)</f>
        <v>5.3278576014628598</v>
      </c>
      <c r="AF73" s="13">
        <f>IF("na"=X73,"",X73/X71)</f>
        <v>1.0821293173699713</v>
      </c>
      <c r="AG73" s="13">
        <f>AG72</f>
        <v>72</v>
      </c>
      <c r="AH73" s="63">
        <f t="shared" ca="1" si="9"/>
        <v>3</v>
      </c>
      <c r="AI73" s="63">
        <f t="shared" ca="1" si="9"/>
        <v>1</v>
      </c>
      <c r="AJ73" s="63">
        <f t="shared" ca="1" si="9"/>
        <v>3</v>
      </c>
      <c r="AK73" s="63">
        <f t="shared" ca="1" si="9"/>
        <v>1</v>
      </c>
      <c r="AL73" s="63">
        <f t="shared" ca="1" si="9"/>
        <v>3</v>
      </c>
      <c r="AM73" s="63">
        <f t="shared" ca="1" si="9"/>
        <v>2</v>
      </c>
      <c r="AO73" s="14">
        <f>IF("na"=F73,"",SQRT(F73)/SQRT(F71))</f>
        <v>1.3594867441621765</v>
      </c>
      <c r="AP73" s="14">
        <f>IF("na"=J73,"",SQRT(J73)/SQRT(J71))</f>
        <v>0.90684961358072758</v>
      </c>
      <c r="AQ73" s="14">
        <f>IF("na"=M73,"",SQRT(M73)/SQRT(M71))</f>
        <v>1.8337651894556477</v>
      </c>
      <c r="AR73" s="14">
        <f>IF("na"=Q73,"",SQRT(Q73)/SQRT(Q71))</f>
        <v>0.84588150168275988</v>
      </c>
      <c r="AS73" s="14">
        <f>IF("na"=T73,"",SQRT(T73)/SQRT(T71))</f>
        <v>2.3082152415801387</v>
      </c>
      <c r="AT73" s="14">
        <f>IF("na"=X73,"",SQRT(X73)/SQRT(X71))</f>
        <v>1.0402544483778819</v>
      </c>
    </row>
    <row r="74" spans="1:1024" ht="12.75" customHeight="1" x14ac:dyDescent="0.3">
      <c r="A74" s="17" t="s">
        <v>282</v>
      </c>
      <c r="B74" s="58">
        <v>0.14788299999999999</v>
      </c>
      <c r="C74" s="58">
        <v>1.6272899999999999</v>
      </c>
      <c r="D74" s="64">
        <v>0.150813</v>
      </c>
      <c r="E74" s="65">
        <v>2.8879499999999999E-2</v>
      </c>
      <c r="F74" s="66">
        <v>8.4261039999999996E-4</v>
      </c>
      <c r="G74" s="65">
        <v>1.8746100000000001</v>
      </c>
      <c r="H74" s="66">
        <v>0.74376100000000001</v>
      </c>
      <c r="I74" s="66">
        <v>1.7138800000000001</v>
      </c>
      <c r="J74" s="67">
        <v>0.56067825319999998</v>
      </c>
      <c r="K74" s="64">
        <v>0.15112200000000001</v>
      </c>
      <c r="L74" s="65">
        <v>2.0878500000000001E-2</v>
      </c>
      <c r="M74" s="66">
        <v>4.4640279999999999E-4</v>
      </c>
      <c r="N74" s="65">
        <v>1.7063999999999999</v>
      </c>
      <c r="O74" s="66">
        <v>0.46723799999999999</v>
      </c>
      <c r="P74" s="66">
        <v>1.6295299999999999</v>
      </c>
      <c r="Q74" s="67">
        <v>0.2183163662</v>
      </c>
      <c r="R74" s="64">
        <v>0.15140899999999999</v>
      </c>
      <c r="S74" s="65">
        <v>1.5410399999999999E-2</v>
      </c>
      <c r="T74" s="66">
        <v>2.4991299999999999E-4</v>
      </c>
      <c r="U74" s="65">
        <v>1.69458</v>
      </c>
      <c r="V74" s="66">
        <v>0.31800499999999998</v>
      </c>
      <c r="W74" s="66">
        <v>1.6602699999999999</v>
      </c>
      <c r="X74" s="67">
        <v>0.1022148604</v>
      </c>
      <c r="Y74" s="65"/>
      <c r="Z74" s="65"/>
      <c r="AA74" s="15">
        <f>IF("na"=F74,"",F74/F71)</f>
        <v>0.99612478430960871</v>
      </c>
      <c r="AB74" s="13">
        <f>IF("na"=J74,"",J74/J71)</f>
        <v>1.2399438356326355</v>
      </c>
      <c r="AC74" s="13">
        <f>IF("na"=M74,"",M74/M71)</f>
        <v>1.1794072142069065</v>
      </c>
      <c r="AD74" s="13">
        <f>IF("na"=Q74,"",Q74/Q71)</f>
        <v>1.0035563910096246</v>
      </c>
      <c r="AE74" s="13">
        <f>IF("na"=T74,"",T74/T71)</f>
        <v>1.1894450925210687</v>
      </c>
      <c r="AF74" s="13">
        <f>IF("na"=X74,"",X74/X71)</f>
        <v>1.0578298687316461</v>
      </c>
      <c r="AG74" s="13">
        <f>AG73</f>
        <v>72</v>
      </c>
      <c r="AH74" s="63">
        <f t="shared" ca="1" si="9"/>
        <v>1</v>
      </c>
      <c r="AI74" s="63">
        <f t="shared" ca="1" si="9"/>
        <v>4</v>
      </c>
      <c r="AJ74" s="63">
        <f t="shared" ca="1" si="9"/>
        <v>1</v>
      </c>
      <c r="AK74" s="63">
        <f t="shared" ca="1" si="9"/>
        <v>2</v>
      </c>
      <c r="AL74" s="63">
        <f t="shared" ca="1" si="9"/>
        <v>1</v>
      </c>
      <c r="AM74" s="63">
        <f t="shared" ca="1" si="9"/>
        <v>1</v>
      </c>
      <c r="AO74" s="14">
        <f>IF("na"=F74,"",SQRT(F74)/SQRT(F71))</f>
        <v>0.99806051134668627</v>
      </c>
      <c r="AP74" s="14">
        <f>IF("na"=J74,"",SQRT(J74)/SQRT(J71))</f>
        <v>1.1135276537350276</v>
      </c>
      <c r="AQ74" s="14">
        <f>IF("na"=M74,"",SQRT(M74)/SQRT(M71))</f>
        <v>1.0860051630664129</v>
      </c>
      <c r="AR74" s="14">
        <f>IF("na"=Q74,"",SQRT(Q74)/SQRT(Q71))</f>
        <v>1.0017766173202609</v>
      </c>
      <c r="AS74" s="14">
        <f>IF("na"=T74,"",SQRT(T74)/SQRT(T71))</f>
        <v>1.0906168403802816</v>
      </c>
      <c r="AT74" s="14">
        <f>IF("na"=X74,"",SQRT(X74)/SQRT(X71))</f>
        <v>1.0285085652203614</v>
      </c>
    </row>
    <row r="75" spans="1:1024" ht="12.75" customHeight="1" x14ac:dyDescent="0.3">
      <c r="A75" s="17" t="s">
        <v>283</v>
      </c>
      <c r="B75" s="58">
        <v>0.14788299999999999</v>
      </c>
      <c r="C75" s="58">
        <v>1.6272899999999999</v>
      </c>
      <c r="D75" s="68">
        <v>0.17529500000000001</v>
      </c>
      <c r="E75" s="13">
        <v>3.7169599999999997E-2</v>
      </c>
      <c r="F75" s="66">
        <v>2.1329968000000001E-3</v>
      </c>
      <c r="G75" s="65">
        <v>1.78254</v>
      </c>
      <c r="H75" s="66">
        <v>0.703376</v>
      </c>
      <c r="I75" s="66">
        <v>1.63062</v>
      </c>
      <c r="J75" s="67">
        <v>0.49474888620000002</v>
      </c>
      <c r="K75" s="68">
        <v>0.175594</v>
      </c>
      <c r="L75" s="13">
        <v>3.2720100000000002E-2</v>
      </c>
      <c r="M75" s="66">
        <v>1.8385044000000001E-3</v>
      </c>
      <c r="N75" s="65">
        <v>1.7437800000000001</v>
      </c>
      <c r="O75" s="66">
        <v>0.526806</v>
      </c>
      <c r="P75" s="66">
        <v>1.65256</v>
      </c>
      <c r="Q75" s="67">
        <v>0.27816313450000002</v>
      </c>
      <c r="R75" s="68">
        <v>0.175124</v>
      </c>
      <c r="S75" s="13">
        <v>3.0441099999999999E-2</v>
      </c>
      <c r="T75" s="66">
        <v>1.6687325E-3</v>
      </c>
      <c r="U75" s="65">
        <v>1.7012</v>
      </c>
      <c r="V75" s="66">
        <v>0.42266199999999998</v>
      </c>
      <c r="W75" s="66">
        <v>1.64517</v>
      </c>
      <c r="X75" s="67">
        <v>0.1789628606</v>
      </c>
      <c r="Y75" s="65"/>
      <c r="Z75" s="65"/>
      <c r="AA75" s="15">
        <f>IF("na"=F75,"",F75/F71)</f>
        <v>2.5216054505535248</v>
      </c>
      <c r="AB75" s="13">
        <f>IF("na"=J75,"",J75/J71)</f>
        <v>1.094140584423513</v>
      </c>
      <c r="AC75" s="13">
        <f>IF("na"=M75,"",M75/M71)</f>
        <v>4.8573739965590272</v>
      </c>
      <c r="AD75" s="13">
        <f>IF("na"=Q75,"",Q75/Q71)</f>
        <v>1.2786599384629407</v>
      </c>
      <c r="AE75" s="13">
        <f>IF("na"=T75,"",T75/T71)</f>
        <v>7.9422266262876056</v>
      </c>
      <c r="AF75" s="13">
        <f>IF("na"=X75,"",X75/X71)</f>
        <v>1.8521011386749191</v>
      </c>
      <c r="AG75" s="13">
        <f>AG74</f>
        <v>72</v>
      </c>
      <c r="AH75" s="63">
        <f t="shared" ca="1" si="9"/>
        <v>4</v>
      </c>
      <c r="AI75" s="63">
        <f t="shared" ca="1" si="9"/>
        <v>2</v>
      </c>
      <c r="AJ75" s="63">
        <f t="shared" ca="1" si="9"/>
        <v>4</v>
      </c>
      <c r="AK75" s="63">
        <f t="shared" ca="1" si="9"/>
        <v>3</v>
      </c>
      <c r="AL75" s="63">
        <f t="shared" ca="1" si="9"/>
        <v>4</v>
      </c>
      <c r="AM75" s="63">
        <f t="shared" ca="1" si="9"/>
        <v>3</v>
      </c>
      <c r="AO75" s="14">
        <f>IF("na"=F75,"",SQRT(F75)/SQRT(F71))</f>
        <v>1.5879563755196568</v>
      </c>
      <c r="AP75" s="14">
        <f>IF("na"=J75,"",SQRT(J75)/SQRT(J71))</f>
        <v>1.0460117515704654</v>
      </c>
      <c r="AQ75" s="14">
        <f>IF("na"=M75,"",SQRT(M75)/SQRT(M71))</f>
        <v>2.2039450983540916</v>
      </c>
      <c r="AR75" s="14">
        <f>IF("na"=Q75,"",SQRT(Q75)/SQRT(Q71))</f>
        <v>1.1307784656876609</v>
      </c>
      <c r="AS75" s="14">
        <f>IF("na"=T75,"",SQRT(T75)/SQRT(T71))</f>
        <v>2.8181956330758173</v>
      </c>
      <c r="AT75" s="14">
        <f>IF("na"=X75,"",SQRT(X75)/SQRT(X71))</f>
        <v>1.3609192256246947</v>
      </c>
    </row>
    <row r="76" spans="1:1024" ht="12.75" customHeight="1" x14ac:dyDescent="0.3">
      <c r="B76" s="69"/>
      <c r="C76" s="69"/>
      <c r="D76" s="13"/>
      <c r="E76" s="13"/>
      <c r="F76" s="13"/>
      <c r="G76" s="13"/>
      <c r="H76" s="13"/>
      <c r="I76" s="13"/>
      <c r="J76" s="13"/>
      <c r="K76" s="13"/>
      <c r="L76" s="13"/>
    </row>
    <row r="77" spans="1:1024" s="52" customFormat="1" ht="12.75" customHeight="1" x14ac:dyDescent="0.3">
      <c r="A77" s="17"/>
      <c r="B77" s="17"/>
      <c r="C77" s="17"/>
      <c r="D77" s="6" t="s">
        <v>304</v>
      </c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17"/>
      <c r="Z77" s="17"/>
      <c r="AA77" s="51"/>
      <c r="AH77" s="53"/>
      <c r="AI77" s="53"/>
      <c r="AJ77" s="53"/>
      <c r="AK77" s="53"/>
      <c r="AL77" s="53"/>
      <c r="AM77" s="53"/>
      <c r="AP77" s="16"/>
      <c r="AKC77" s="7"/>
      <c r="AKD77" s="7"/>
      <c r="AKE77" s="7"/>
      <c r="AKF77" s="7"/>
      <c r="AKG77" s="7"/>
      <c r="AKH77" s="7"/>
      <c r="AKI77" s="7"/>
      <c r="AKJ77" s="7"/>
      <c r="AKK77" s="7"/>
      <c r="AKL77" s="7"/>
      <c r="AKM77" s="7"/>
      <c r="AKN77" s="7"/>
      <c r="AKO77" s="7"/>
      <c r="AKP77" s="7"/>
      <c r="AKQ77" s="7"/>
      <c r="AKR77" s="7"/>
      <c r="AKS77" s="7"/>
      <c r="AKT77" s="7"/>
      <c r="AKU77" s="7"/>
      <c r="AKV77" s="7"/>
      <c r="AKW77" s="7"/>
      <c r="AKX77" s="7"/>
      <c r="AKY77" s="7"/>
      <c r="AKZ77" s="7"/>
      <c r="ALA77" s="7"/>
      <c r="ALB77" s="7"/>
      <c r="ALC77" s="7"/>
      <c r="ALD77" s="7"/>
      <c r="ALE77" s="7"/>
      <c r="ALF77" s="7"/>
      <c r="ALG77" s="7"/>
      <c r="ALH77" s="7"/>
      <c r="ALI77" s="7"/>
      <c r="ALJ77" s="7"/>
      <c r="ALK77" s="7"/>
      <c r="ALL77" s="7"/>
      <c r="ALM77" s="7"/>
      <c r="ALN77" s="7"/>
      <c r="ALO77" s="7"/>
      <c r="ALP77" s="7"/>
      <c r="ALQ77" s="7"/>
      <c r="ALR77" s="7"/>
      <c r="ALS77" s="7"/>
      <c r="ALT77" s="7"/>
      <c r="ALU77" s="7"/>
      <c r="ALV77" s="7"/>
      <c r="ALW77" s="7"/>
      <c r="ALX77" s="7"/>
      <c r="ALY77" s="7"/>
      <c r="ALZ77" s="7"/>
      <c r="AMA77" s="7"/>
      <c r="AMB77" s="7"/>
      <c r="AMC77" s="7"/>
      <c r="AMD77" s="7"/>
      <c r="AME77" s="7"/>
      <c r="AMF77" s="7"/>
      <c r="AMG77" s="7"/>
      <c r="AMH77" s="7"/>
      <c r="AMI77" s="7"/>
      <c r="AMJ77" s="7"/>
    </row>
    <row r="78" spans="1:1024" ht="12.75" customHeight="1" x14ac:dyDescent="0.3">
      <c r="B78" s="54" t="s">
        <v>293</v>
      </c>
      <c r="C78" s="54" t="s">
        <v>293</v>
      </c>
      <c r="D78" s="1">
        <v>7</v>
      </c>
      <c r="E78" s="1"/>
      <c r="F78" s="1"/>
      <c r="G78" s="1"/>
      <c r="H78" s="1"/>
      <c r="I78" s="1"/>
      <c r="J78" s="1"/>
      <c r="K78" s="1">
        <v>15</v>
      </c>
      <c r="L78" s="1"/>
      <c r="M78" s="1"/>
      <c r="N78" s="1"/>
      <c r="O78" s="1"/>
      <c r="P78" s="1"/>
      <c r="Q78" s="1"/>
      <c r="R78" s="1">
        <v>30</v>
      </c>
      <c r="S78" s="1"/>
      <c r="T78" s="1"/>
      <c r="U78" s="1"/>
      <c r="V78" s="1"/>
      <c r="W78" s="1"/>
      <c r="X78" s="1"/>
      <c r="Y78" s="55"/>
      <c r="Z78" s="55"/>
    </row>
    <row r="79" spans="1:1024" ht="12.75" customHeight="1" x14ac:dyDescent="0.3">
      <c r="B79" s="56" t="s">
        <v>284</v>
      </c>
      <c r="C79" s="56" t="s">
        <v>294</v>
      </c>
      <c r="D79" s="57" t="s">
        <v>284</v>
      </c>
      <c r="E79" s="58" t="s">
        <v>287</v>
      </c>
      <c r="F79" s="58" t="s">
        <v>295</v>
      </c>
      <c r="G79" s="58" t="s">
        <v>296</v>
      </c>
      <c r="H79" s="58" t="s">
        <v>297</v>
      </c>
      <c r="I79" s="58" t="s">
        <v>298</v>
      </c>
      <c r="J79" s="59" t="s">
        <v>299</v>
      </c>
      <c r="K79" s="57" t="s">
        <v>284</v>
      </c>
      <c r="L79" s="58" t="s">
        <v>287</v>
      </c>
      <c r="M79" s="58" t="s">
        <v>295</v>
      </c>
      <c r="N79" s="58" t="s">
        <v>296</v>
      </c>
      <c r="O79" s="58" t="s">
        <v>297</v>
      </c>
      <c r="P79" s="58" t="s">
        <v>298</v>
      </c>
      <c r="Q79" s="59" t="s">
        <v>299</v>
      </c>
      <c r="R79" s="57" t="s">
        <v>284</v>
      </c>
      <c r="S79" s="58" t="s">
        <v>287</v>
      </c>
      <c r="T79" s="58" t="s">
        <v>295</v>
      </c>
      <c r="U79" s="58" t="s">
        <v>296</v>
      </c>
      <c r="V79" s="58" t="s">
        <v>297</v>
      </c>
      <c r="W79" s="58" t="s">
        <v>298</v>
      </c>
      <c r="X79" s="59" t="s">
        <v>299</v>
      </c>
      <c r="Y79" s="58"/>
      <c r="Z79" s="58"/>
    </row>
    <row r="80" spans="1:1024" ht="12.75" customHeight="1" x14ac:dyDescent="0.3">
      <c r="A80" s="17" t="s">
        <v>300</v>
      </c>
      <c r="B80" s="58">
        <v>8.4527400000000003E-2</v>
      </c>
      <c r="C80" s="58">
        <v>1.59246</v>
      </c>
      <c r="D80" s="60">
        <v>8.4555599999999995E-2</v>
      </c>
      <c r="E80" s="61">
        <v>2.2710899999999999E-2</v>
      </c>
      <c r="F80" s="61">
        <v>5.1578560000000004E-4</v>
      </c>
      <c r="G80" s="61">
        <v>2.1370300000000002</v>
      </c>
      <c r="H80" s="61">
        <v>1.5401400000000001</v>
      </c>
      <c r="I80" s="61">
        <v>1.6227400000000001</v>
      </c>
      <c r="J80" s="62">
        <v>2.3729480980000002</v>
      </c>
      <c r="K80" s="60">
        <v>8.4440100000000004E-2</v>
      </c>
      <c r="L80" s="61">
        <v>1.6142199999999999E-2</v>
      </c>
      <c r="M80" s="61">
        <v>2.6057819999999998E-4</v>
      </c>
      <c r="N80" s="61">
        <v>1.9445699999999999</v>
      </c>
      <c r="O80" s="61">
        <v>1.32877</v>
      </c>
      <c r="P80" s="61">
        <v>1.58419</v>
      </c>
      <c r="Q80" s="62">
        <v>1.7656981058000001</v>
      </c>
      <c r="R80" s="60">
        <v>8.4119299999999994E-2</v>
      </c>
      <c r="S80" s="61">
        <v>1.13782E-2</v>
      </c>
      <c r="T80" s="61">
        <v>1.2962990000000001E-4</v>
      </c>
      <c r="U80" s="61">
        <v>1.73241</v>
      </c>
      <c r="V80" s="61">
        <v>0.70266799999999996</v>
      </c>
      <c r="W80" s="61">
        <v>1.55846</v>
      </c>
      <c r="X80" s="62">
        <v>0.49489831820000002</v>
      </c>
      <c r="Y80" s="61"/>
      <c r="Z80" s="61"/>
      <c r="AH80" s="63"/>
      <c r="AI80" s="63"/>
    </row>
    <row r="81" spans="1:1024" ht="12.75" customHeight="1" x14ac:dyDescent="0.3">
      <c r="A81" s="17" t="s">
        <v>354</v>
      </c>
      <c r="B81" s="58">
        <v>8.4527400000000003E-2</v>
      </c>
      <c r="C81" s="58">
        <v>1.59246</v>
      </c>
      <c r="D81" s="60">
        <v>8.5227399999999995E-2</v>
      </c>
      <c r="E81" s="61">
        <v>3.0649699999999998E-2</v>
      </c>
      <c r="F81" s="61">
        <v>9.3989409999999996E-4</v>
      </c>
      <c r="G81" s="61">
        <v>2.1230699999999998</v>
      </c>
      <c r="H81" s="61">
        <v>1.8393900000000001</v>
      </c>
      <c r="I81" s="61">
        <v>1.5298099999999999</v>
      </c>
      <c r="J81" s="62">
        <v>3.3872805946</v>
      </c>
      <c r="K81" s="60">
        <v>8.5791900000000004E-2</v>
      </c>
      <c r="L81" s="61">
        <v>2.8045199999999999E-2</v>
      </c>
      <c r="M81" s="61">
        <v>7.8813210000000002E-4</v>
      </c>
      <c r="N81" s="61">
        <v>2.1187999999999998</v>
      </c>
      <c r="O81" s="61">
        <v>1.8543799999999999</v>
      </c>
      <c r="P81" s="61">
        <v>1.57077</v>
      </c>
      <c r="Q81" s="62">
        <v>3.4391956404999999</v>
      </c>
      <c r="R81" s="60">
        <v>8.6435499999999998E-2</v>
      </c>
      <c r="S81" s="61">
        <v>2.7247500000000001E-2</v>
      </c>
      <c r="T81" s="61">
        <v>7.46067E-4</v>
      </c>
      <c r="U81" s="61">
        <v>2.1444800000000002</v>
      </c>
      <c r="V81" s="61">
        <v>2.05836</v>
      </c>
      <c r="W81" s="61">
        <v>1.6218399999999999</v>
      </c>
      <c r="X81" s="62">
        <v>4.2377090739999996</v>
      </c>
      <c r="Y81" s="61"/>
      <c r="Z81" s="61"/>
      <c r="AA81" s="15">
        <f>IF("na"=F81,"",F81/F80)</f>
        <v>1.8222573487898845</v>
      </c>
      <c r="AB81" s="13">
        <f>IF("na"=J81,"",J81/J80)</f>
        <v>1.4274566719157966</v>
      </c>
      <c r="AC81" s="13">
        <f>IF("na"=M81,"",M81/M80)</f>
        <v>3.0245511712031168</v>
      </c>
      <c r="AD81" s="13">
        <f>IF("na"=Q81,"",Q81/Q80)</f>
        <v>1.9477823695924359</v>
      </c>
      <c r="AE81" s="13">
        <f>IF("na"=T81,"",T81/T80)</f>
        <v>5.755361995959265</v>
      </c>
      <c r="AF81" s="13">
        <f>IF("na"=X81,"",X81/X80)</f>
        <v>8.5627873810786355</v>
      </c>
      <c r="AG81" s="13">
        <f>ROW()</f>
        <v>81</v>
      </c>
      <c r="AH81" s="63">
        <f t="shared" ref="AH81:AM84" ca="1" si="10">SUM(IF(INDIRECT(ADDRESS(ROW(),AH$40))&gt;INDIRECT(ADDRESS($AG81,AH$40)),1,0),IF(INDIRECT(ADDRESS(ROW(),AH$40))&gt;INDIRECT(ADDRESS($AG81+1,AH$40)),1,0),IF(INDIRECT(ADDRESS(ROW(),AH$40))&gt;INDIRECT(ADDRESS($AG81+2,AH$40)),1,0),IF(INDIRECT(ADDRESS(ROW(),AH$40))&gt;INDIRECT(ADDRESS($AG81+3,AH$40)),1,0))+1</f>
        <v>3</v>
      </c>
      <c r="AI81" s="63">
        <f t="shared" ca="1" si="10"/>
        <v>4</v>
      </c>
      <c r="AJ81" s="63">
        <f t="shared" ca="1" si="10"/>
        <v>3</v>
      </c>
      <c r="AK81" s="63">
        <f t="shared" ca="1" si="10"/>
        <v>4</v>
      </c>
      <c r="AL81" s="63">
        <f t="shared" ca="1" si="10"/>
        <v>4</v>
      </c>
      <c r="AM81" s="63">
        <f t="shared" ca="1" si="10"/>
        <v>4</v>
      </c>
      <c r="AO81" s="14">
        <f>IF("na"=F81,"",SQRT(F81)/SQRT(F80))</f>
        <v>1.3499101261898454</v>
      </c>
      <c r="AP81" s="14">
        <f>IF("na"=J81,"",SQRT(J81)/SQRT(J80))</f>
        <v>1.1947621821583558</v>
      </c>
      <c r="AQ81" s="14">
        <f>IF("na"=M81,"",SQRT(M81)/SQRT(M80))</f>
        <v>1.7391236790990789</v>
      </c>
      <c r="AR81" s="14">
        <f>IF("na"=Q81,"",SQRT(Q81)/SQRT(Q80))</f>
        <v>1.3956297394339361</v>
      </c>
      <c r="AS81" s="14">
        <f>IF("na"=T81,"",SQRT(T81)/SQRT(T80))</f>
        <v>2.3990335545713539</v>
      </c>
      <c r="AT81" s="14">
        <f>IF("na"=X81,"",SQRT(X81)/SQRT(X80))</f>
        <v>2.9262240825129293</v>
      </c>
    </row>
    <row r="82" spans="1:1024" ht="12.75" customHeight="1" x14ac:dyDescent="0.3">
      <c r="A82" s="17" t="s">
        <v>281</v>
      </c>
      <c r="B82" s="58">
        <v>8.4527400000000003E-2</v>
      </c>
      <c r="C82" s="58">
        <v>1.59246</v>
      </c>
      <c r="D82" s="60">
        <v>7.9949599999999996E-2</v>
      </c>
      <c r="E82" s="61">
        <v>2.30514E-2</v>
      </c>
      <c r="F82" s="61">
        <v>5.5232320000000003E-4</v>
      </c>
      <c r="G82" s="61">
        <v>1.80738</v>
      </c>
      <c r="H82" s="61">
        <v>1.4439200000000001</v>
      </c>
      <c r="I82" s="61">
        <v>1.32487</v>
      </c>
      <c r="J82" s="62">
        <v>2.1565093745000001</v>
      </c>
      <c r="K82" s="60">
        <v>8.0013500000000001E-2</v>
      </c>
      <c r="L82" s="61">
        <v>1.7321099999999999E-2</v>
      </c>
      <c r="M82" s="61">
        <v>3.2039569999999998E-4</v>
      </c>
      <c r="N82" s="61">
        <v>1.7301500000000001</v>
      </c>
      <c r="O82" s="61">
        <v>1.3805099999999999</v>
      </c>
      <c r="P82" s="61">
        <v>1.3041199999999999</v>
      </c>
      <c r="Q82" s="62">
        <v>1.9889478157</v>
      </c>
      <c r="R82" s="60">
        <v>7.9533800000000002E-2</v>
      </c>
      <c r="S82" s="61">
        <v>1.54988E-2</v>
      </c>
      <c r="T82" s="61">
        <v>2.6514879999999999E-4</v>
      </c>
      <c r="U82" s="61">
        <v>1.5021599999999999</v>
      </c>
      <c r="V82" s="61">
        <v>0.77596299999999996</v>
      </c>
      <c r="W82" s="61">
        <v>1.2855799999999999</v>
      </c>
      <c r="X82" s="62">
        <v>0.69629391169999999</v>
      </c>
      <c r="Y82" s="61"/>
      <c r="Z82" s="61"/>
      <c r="AA82" s="15">
        <f>IF("na"=F82,"",F82/F80)</f>
        <v>1.0708387360949976</v>
      </c>
      <c r="AB82" s="13">
        <f>IF("na"=J82,"",J82/J80)</f>
        <v>0.90878910344376185</v>
      </c>
      <c r="AC82" s="13">
        <f>IF("na"=M82,"",M82/M80)</f>
        <v>1.229556808666266</v>
      </c>
      <c r="AD82" s="13">
        <f>IF("na"=Q82,"",Q82/Q80)</f>
        <v>1.1264370784375115</v>
      </c>
      <c r="AE82" s="13">
        <f>IF("na"=T82,"",T82/T80)</f>
        <v>2.0454293338188179</v>
      </c>
      <c r="AF82" s="13">
        <f>IF("na"=X82,"",X82/X80)</f>
        <v>1.4069433782529268</v>
      </c>
      <c r="AG82" s="13">
        <f>AG81</f>
        <v>81</v>
      </c>
      <c r="AH82" s="63">
        <f t="shared" ca="1" si="10"/>
        <v>2</v>
      </c>
      <c r="AI82" s="63">
        <f t="shared" ca="1" si="10"/>
        <v>1</v>
      </c>
      <c r="AJ82" s="63">
        <f t="shared" ca="1" si="10"/>
        <v>2</v>
      </c>
      <c r="AK82" s="63">
        <f t="shared" ca="1" si="10"/>
        <v>1</v>
      </c>
      <c r="AL82" s="63">
        <f t="shared" ca="1" si="10"/>
        <v>2</v>
      </c>
      <c r="AM82" s="63">
        <f t="shared" ca="1" si="10"/>
        <v>2</v>
      </c>
      <c r="AO82" s="14">
        <f>IF("na"=F82,"",SQRT(F82)/SQRT(F80))</f>
        <v>1.0348133822554662</v>
      </c>
      <c r="AP82" s="14">
        <f>IF("na"=J82,"",SQRT(J82)/SQRT(J80))</f>
        <v>0.95330430789111709</v>
      </c>
      <c r="AQ82" s="14">
        <f>IF("na"=M82,"",SQRT(M82)/SQRT(M80))</f>
        <v>1.1088538265552705</v>
      </c>
      <c r="AR82" s="14">
        <f>IF("na"=Q82,"",SQRT(Q82)/SQRT(Q80))</f>
        <v>1.0613374008473986</v>
      </c>
      <c r="AS82" s="14">
        <f>IF("na"=T82,"",SQRT(T82)/SQRT(T80))</f>
        <v>1.4301850697790193</v>
      </c>
      <c r="AT82" s="14">
        <f>IF("na"=X82,"",SQRT(X82)/SQRT(X80))</f>
        <v>1.1861464404755959</v>
      </c>
    </row>
    <row r="83" spans="1:1024" ht="12.75" customHeight="1" x14ac:dyDescent="0.3">
      <c r="A83" s="17" t="s">
        <v>282</v>
      </c>
      <c r="B83" s="58">
        <v>8.4527400000000003E-2</v>
      </c>
      <c r="C83" s="58">
        <v>1.59246</v>
      </c>
      <c r="D83" s="64">
        <v>8.3962099999999998E-2</v>
      </c>
      <c r="E83" s="65">
        <v>2.2066700000000002E-2</v>
      </c>
      <c r="F83" s="66">
        <v>4.8725869999999998E-4</v>
      </c>
      <c r="G83" s="65">
        <v>2.0675599999999998</v>
      </c>
      <c r="H83" s="66">
        <v>1.52545</v>
      </c>
      <c r="I83" s="66">
        <v>1.55925</v>
      </c>
      <c r="J83" s="67">
        <v>2.3281006066000001</v>
      </c>
      <c r="K83" s="64">
        <v>8.4819800000000001E-2</v>
      </c>
      <c r="L83" s="65">
        <v>1.55642E-2</v>
      </c>
      <c r="M83" s="66">
        <v>2.423297E-4</v>
      </c>
      <c r="N83" s="65">
        <v>1.96556</v>
      </c>
      <c r="O83" s="66">
        <v>1.4698800000000001</v>
      </c>
      <c r="P83" s="66">
        <v>1.5929599999999999</v>
      </c>
      <c r="Q83" s="67">
        <v>2.1605474644</v>
      </c>
      <c r="R83" s="64">
        <v>8.4691199999999994E-2</v>
      </c>
      <c r="S83" s="65">
        <v>1.1069799999999999E-2</v>
      </c>
      <c r="T83" s="66">
        <v>1.2256720000000001E-4</v>
      </c>
      <c r="U83" s="65">
        <v>1.7192700000000001</v>
      </c>
      <c r="V83" s="66">
        <v>0.62620799999999999</v>
      </c>
      <c r="W83" s="66">
        <v>1.56534</v>
      </c>
      <c r="X83" s="67">
        <v>0.39287195359999999</v>
      </c>
      <c r="Y83" s="65"/>
      <c r="Z83" s="65"/>
      <c r="AA83" s="15">
        <f>IF("na"=F83,"",F83/F80)</f>
        <v>0.94469232952606652</v>
      </c>
      <c r="AB83" s="13">
        <f>IF("na"=J83,"",J83/J80)</f>
        <v>0.98110051735316117</v>
      </c>
      <c r="AC83" s="13">
        <f>IF("na"=M83,"",M83/M80)</f>
        <v>0.92996919926532617</v>
      </c>
      <c r="AD83" s="13">
        <f>IF("na"=Q83,"",Q83/Q80)</f>
        <v>1.2236222360453302</v>
      </c>
      <c r="AE83" s="13">
        <f>IF("na"=T83,"",T83/T80)</f>
        <v>0.94551642792287893</v>
      </c>
      <c r="AF83" s="13">
        <f>IF("na"=X83,"",X83/X80)</f>
        <v>0.79384378396944</v>
      </c>
      <c r="AG83" s="13">
        <f>AG82</f>
        <v>81</v>
      </c>
      <c r="AH83" s="63">
        <f t="shared" ca="1" si="10"/>
        <v>1</v>
      </c>
      <c r="AI83" s="63">
        <f t="shared" ca="1" si="10"/>
        <v>2</v>
      </c>
      <c r="AJ83" s="63">
        <f t="shared" ca="1" si="10"/>
        <v>1</v>
      </c>
      <c r="AK83" s="63">
        <f t="shared" ca="1" si="10"/>
        <v>2</v>
      </c>
      <c r="AL83" s="63">
        <f t="shared" ca="1" si="10"/>
        <v>1</v>
      </c>
      <c r="AM83" s="63">
        <f t="shared" ca="1" si="10"/>
        <v>1</v>
      </c>
      <c r="AO83" s="14">
        <f>IF("na"=F83,"",SQRT(F83)/SQRT(F80))</f>
        <v>0.97195284326250442</v>
      </c>
      <c r="AP83" s="14">
        <f>IF("na"=J83,"",SQRT(J83)/SQRT(J80))</f>
        <v>0.99050518290070599</v>
      </c>
      <c r="AQ83" s="14">
        <f>IF("na"=M83,"",SQRT(M83)/SQRT(M80))</f>
        <v>0.96434910653006056</v>
      </c>
      <c r="AR83" s="14">
        <f>IF("na"=Q83,"",SQRT(Q83)/SQRT(Q80))</f>
        <v>1.1061745956427178</v>
      </c>
      <c r="AS83" s="14">
        <f>IF("na"=T83,"",SQRT(T83)/SQRT(T80))</f>
        <v>0.97237669034324292</v>
      </c>
      <c r="AT83" s="14">
        <f>IF("na"=X83,"",SQRT(X83)/SQRT(X80))</f>
        <v>0.89097911533853591</v>
      </c>
    </row>
    <row r="84" spans="1:1024" ht="12.75" customHeight="1" x14ac:dyDescent="0.3">
      <c r="A84" s="17" t="s">
        <v>283</v>
      </c>
      <c r="B84" s="58">
        <v>8.4527400000000003E-2</v>
      </c>
      <c r="C84" s="58">
        <v>1.59246</v>
      </c>
      <c r="D84" s="68">
        <v>8.0644599999999997E-2</v>
      </c>
      <c r="E84" s="13">
        <v>3.11735E-2</v>
      </c>
      <c r="F84" s="66">
        <v>9.868632E-4</v>
      </c>
      <c r="G84" s="65">
        <v>1.79451</v>
      </c>
      <c r="H84" s="66">
        <v>1.51373</v>
      </c>
      <c r="I84" s="66">
        <v>1.2509399999999999</v>
      </c>
      <c r="J84" s="67">
        <v>2.4080144233</v>
      </c>
      <c r="K84" s="68">
        <v>7.9722799999999996E-2</v>
      </c>
      <c r="L84" s="13">
        <v>2.7774299999999998E-2</v>
      </c>
      <c r="M84" s="66">
        <v>7.9449580000000004E-4</v>
      </c>
      <c r="N84" s="65">
        <v>1.7814700000000001</v>
      </c>
      <c r="O84" s="66">
        <v>1.5246200000000001</v>
      </c>
      <c r="P84" s="66">
        <v>1.24136</v>
      </c>
      <c r="Q84" s="67">
        <v>2.4477373544000001</v>
      </c>
      <c r="R84" s="68">
        <v>7.9042200000000007E-2</v>
      </c>
      <c r="S84" s="13">
        <v>2.55937E-2</v>
      </c>
      <c r="T84" s="66">
        <v>6.8512480000000001E-4</v>
      </c>
      <c r="U84" s="65">
        <v>1.65286</v>
      </c>
      <c r="V84" s="66">
        <v>1.22681</v>
      </c>
      <c r="W84" s="66">
        <v>1.2739400000000001</v>
      </c>
      <c r="X84" s="67">
        <v>1.6065177665000001</v>
      </c>
      <c r="Y84" s="65"/>
      <c r="Z84" s="65"/>
      <c r="AA84" s="15">
        <f>IF("na"=F84,"",F84/F80)</f>
        <v>1.9133205735096133</v>
      </c>
      <c r="AB84" s="13">
        <f>IF("na"=J84,"",J84/J80)</f>
        <v>1.0147775357284701</v>
      </c>
      <c r="AC84" s="13">
        <f>IF("na"=M84,"",M84/M80)</f>
        <v>3.0489726308647467</v>
      </c>
      <c r="AD84" s="13">
        <f>IF("na"=Q84,"",Q84/Q80)</f>
        <v>1.3862717224193786</v>
      </c>
      <c r="AE84" s="13">
        <f>IF("na"=T84,"",T84/T80)</f>
        <v>5.2852374336476382</v>
      </c>
      <c r="AF84" s="13">
        <f>IF("na"=X84,"",X84/X80)</f>
        <v>3.2461572557835376</v>
      </c>
      <c r="AG84" s="13">
        <f>AG83</f>
        <v>81</v>
      </c>
      <c r="AH84" s="63">
        <f t="shared" ca="1" si="10"/>
        <v>4</v>
      </c>
      <c r="AI84" s="63">
        <f t="shared" ca="1" si="10"/>
        <v>3</v>
      </c>
      <c r="AJ84" s="63">
        <f t="shared" ca="1" si="10"/>
        <v>4</v>
      </c>
      <c r="AK84" s="63">
        <f t="shared" ca="1" si="10"/>
        <v>3</v>
      </c>
      <c r="AL84" s="63">
        <f t="shared" ca="1" si="10"/>
        <v>3</v>
      </c>
      <c r="AM84" s="63">
        <f t="shared" ca="1" si="10"/>
        <v>3</v>
      </c>
      <c r="AO84" s="14">
        <f>IF("na"=F84,"",SQRT(F84)/SQRT(F80))</f>
        <v>1.3832283157561562</v>
      </c>
      <c r="AP84" s="14">
        <f>IF("na"=J84,"",SQRT(J84)/SQRT(J80))</f>
        <v>1.0073616707660014</v>
      </c>
      <c r="AQ84" s="14">
        <f>IF("na"=M84,"",SQRT(M84)/SQRT(M80))</f>
        <v>1.7461307599560651</v>
      </c>
      <c r="AR84" s="14">
        <f>IF("na"=Q84,"",SQRT(Q84)/SQRT(Q80))</f>
        <v>1.1774004087052876</v>
      </c>
      <c r="AS84" s="14">
        <f>IF("na"=T84,"",SQRT(T84)/SQRT(T80))</f>
        <v>2.2989644263554054</v>
      </c>
      <c r="AT84" s="14">
        <f>IF("na"=X84,"",SQRT(X84)/SQRT(X80))</f>
        <v>1.8017095370185332</v>
      </c>
    </row>
    <row r="85" spans="1:1024" ht="12.75" customHeight="1" x14ac:dyDescent="0.3">
      <c r="B85" s="69"/>
      <c r="C85" s="69"/>
      <c r="D85" s="13"/>
      <c r="E85" s="13"/>
      <c r="F85" s="13"/>
      <c r="G85" s="13"/>
      <c r="H85" s="13"/>
      <c r="I85" s="13"/>
      <c r="J85" s="13"/>
      <c r="K85" s="13"/>
      <c r="L85" s="13"/>
    </row>
    <row r="86" spans="1:1024" s="52" customFormat="1" ht="12.75" customHeight="1" x14ac:dyDescent="0.3">
      <c r="A86" s="17"/>
      <c r="B86" s="17"/>
      <c r="C86" s="17"/>
      <c r="D86" s="6" t="s">
        <v>305</v>
      </c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17"/>
      <c r="Z86" s="17"/>
      <c r="AA86" s="51"/>
      <c r="AH86" s="53"/>
      <c r="AI86" s="53"/>
      <c r="AJ86" s="53"/>
      <c r="AK86" s="53"/>
      <c r="AL86" s="53"/>
      <c r="AM86" s="53"/>
      <c r="AP86" s="16"/>
      <c r="AKC86" s="7"/>
      <c r="AKD86" s="7"/>
      <c r="AKE86" s="7"/>
      <c r="AKF86" s="7"/>
      <c r="AKG86" s="7"/>
      <c r="AKH86" s="7"/>
      <c r="AKI86" s="7"/>
      <c r="AKJ86" s="7"/>
      <c r="AKK86" s="7"/>
      <c r="AKL86" s="7"/>
      <c r="AKM86" s="7"/>
      <c r="AKN86" s="7"/>
      <c r="AKO86" s="7"/>
      <c r="AKP86" s="7"/>
      <c r="AKQ86" s="7"/>
      <c r="AKR86" s="7"/>
      <c r="AKS86" s="7"/>
      <c r="AKT86" s="7"/>
      <c r="AKU86" s="7"/>
      <c r="AKV86" s="7"/>
      <c r="AKW86" s="7"/>
      <c r="AKX86" s="7"/>
      <c r="AKY86" s="7"/>
      <c r="AKZ86" s="7"/>
      <c r="ALA86" s="7"/>
      <c r="ALB86" s="7"/>
      <c r="ALC86" s="7"/>
      <c r="ALD86" s="7"/>
      <c r="ALE86" s="7"/>
      <c r="ALF86" s="7"/>
      <c r="ALG86" s="7"/>
      <c r="ALH86" s="7"/>
      <c r="ALI86" s="7"/>
      <c r="ALJ86" s="7"/>
      <c r="ALK86" s="7"/>
      <c r="ALL86" s="7"/>
      <c r="ALM86" s="7"/>
      <c r="ALN86" s="7"/>
      <c r="ALO86" s="7"/>
      <c r="ALP86" s="7"/>
      <c r="ALQ86" s="7"/>
      <c r="ALR86" s="7"/>
      <c r="ALS86" s="7"/>
      <c r="ALT86" s="7"/>
      <c r="ALU86" s="7"/>
      <c r="ALV86" s="7"/>
      <c r="ALW86" s="7"/>
      <c r="ALX86" s="7"/>
      <c r="ALY86" s="7"/>
      <c r="ALZ86" s="7"/>
      <c r="AMA86" s="7"/>
      <c r="AMB86" s="7"/>
      <c r="AMC86" s="7"/>
      <c r="AMD86" s="7"/>
      <c r="AME86" s="7"/>
      <c r="AMF86" s="7"/>
      <c r="AMG86" s="7"/>
      <c r="AMH86" s="7"/>
      <c r="AMI86" s="7"/>
      <c r="AMJ86" s="7"/>
    </row>
    <row r="87" spans="1:1024" ht="12.75" customHeight="1" x14ac:dyDescent="0.3">
      <c r="B87" s="54" t="s">
        <v>293</v>
      </c>
      <c r="C87" s="54" t="s">
        <v>293</v>
      </c>
      <c r="D87" s="1">
        <v>7</v>
      </c>
      <c r="E87" s="1"/>
      <c r="F87" s="1"/>
      <c r="G87" s="1"/>
      <c r="H87" s="1"/>
      <c r="I87" s="1"/>
      <c r="J87" s="1"/>
      <c r="K87" s="1">
        <v>15</v>
      </c>
      <c r="L87" s="1"/>
      <c r="M87" s="1"/>
      <c r="N87" s="1"/>
      <c r="O87" s="1"/>
      <c r="P87" s="1"/>
      <c r="Q87" s="1"/>
      <c r="R87" s="1">
        <v>30</v>
      </c>
      <c r="S87" s="1"/>
      <c r="T87" s="1"/>
      <c r="U87" s="1"/>
      <c r="V87" s="1"/>
      <c r="W87" s="1"/>
      <c r="X87" s="1"/>
      <c r="Y87" s="55"/>
      <c r="Z87" s="55"/>
    </row>
    <row r="88" spans="1:1024" ht="12.75" customHeight="1" x14ac:dyDescent="0.3">
      <c r="B88" s="56" t="s">
        <v>284</v>
      </c>
      <c r="C88" s="56" t="s">
        <v>294</v>
      </c>
      <c r="D88" s="57" t="s">
        <v>284</v>
      </c>
      <c r="E88" s="58" t="s">
        <v>287</v>
      </c>
      <c r="F88" s="58" t="s">
        <v>295</v>
      </c>
      <c r="G88" s="58" t="s">
        <v>296</v>
      </c>
      <c r="H88" s="58" t="s">
        <v>297</v>
      </c>
      <c r="I88" s="58" t="s">
        <v>298</v>
      </c>
      <c r="J88" s="59" t="s">
        <v>299</v>
      </c>
      <c r="K88" s="57" t="s">
        <v>284</v>
      </c>
      <c r="L88" s="58" t="s">
        <v>287</v>
      </c>
      <c r="M88" s="58" t="s">
        <v>295</v>
      </c>
      <c r="N88" s="58" t="s">
        <v>296</v>
      </c>
      <c r="O88" s="58" t="s">
        <v>297</v>
      </c>
      <c r="P88" s="58" t="s">
        <v>298</v>
      </c>
      <c r="Q88" s="59" t="s">
        <v>299</v>
      </c>
      <c r="R88" s="57" t="s">
        <v>284</v>
      </c>
      <c r="S88" s="58" t="s">
        <v>287</v>
      </c>
      <c r="T88" s="58" t="s">
        <v>295</v>
      </c>
      <c r="U88" s="58" t="s">
        <v>296</v>
      </c>
      <c r="V88" s="58" t="s">
        <v>297</v>
      </c>
      <c r="W88" s="58" t="s">
        <v>298</v>
      </c>
      <c r="X88" s="59" t="s">
        <v>299</v>
      </c>
      <c r="Y88" s="58"/>
      <c r="Z88" s="58"/>
    </row>
    <row r="89" spans="1:1024" ht="12.75" customHeight="1" x14ac:dyDescent="0.3">
      <c r="A89" s="17" t="s">
        <v>300</v>
      </c>
      <c r="B89" s="58">
        <v>0.28998099999999999</v>
      </c>
      <c r="C89" s="58">
        <v>1.76692</v>
      </c>
      <c r="D89" s="60">
        <v>0.29006100000000001</v>
      </c>
      <c r="E89" s="61">
        <v>3.5005300000000003E-2</v>
      </c>
      <c r="F89" s="61">
        <v>1.2253774000000001E-3</v>
      </c>
      <c r="G89" s="61">
        <v>1.83999</v>
      </c>
      <c r="H89" s="61">
        <v>0.508552</v>
      </c>
      <c r="I89" s="61">
        <v>1.75309</v>
      </c>
      <c r="J89" s="62">
        <v>0.25881640560000002</v>
      </c>
      <c r="K89" s="60">
        <v>0.290325</v>
      </c>
      <c r="L89" s="61">
        <v>2.55453E-2</v>
      </c>
      <c r="M89" s="61">
        <v>6.5268059999999998E-4</v>
      </c>
      <c r="N89" s="61">
        <v>1.81226</v>
      </c>
      <c r="O89" s="61">
        <v>0.32728699999999999</v>
      </c>
      <c r="P89" s="61">
        <v>1.7726200000000001</v>
      </c>
      <c r="Q89" s="62">
        <v>0.1071492703</v>
      </c>
      <c r="R89" s="60">
        <v>0.28967300000000001</v>
      </c>
      <c r="S89" s="61">
        <v>1.8647799999999999E-2</v>
      </c>
      <c r="T89" s="61">
        <v>3.4783520000000002E-4</v>
      </c>
      <c r="U89" s="61">
        <v>1.8052900000000001</v>
      </c>
      <c r="V89" s="61">
        <v>0.23338700000000001</v>
      </c>
      <c r="W89" s="61">
        <v>1.7846500000000001</v>
      </c>
      <c r="X89" s="62">
        <v>5.4783844599999999E-2</v>
      </c>
      <c r="Y89" s="61"/>
      <c r="Z89" s="61"/>
      <c r="AH89" s="63"/>
      <c r="AI89" s="63"/>
    </row>
    <row r="90" spans="1:1024" ht="12.75" customHeight="1" x14ac:dyDescent="0.3">
      <c r="A90" s="17" t="s">
        <v>354</v>
      </c>
      <c r="B90" s="58">
        <v>0.28998099999999999</v>
      </c>
      <c r="C90" s="58">
        <v>1.76692</v>
      </c>
      <c r="D90" s="60">
        <v>0.28929300000000002</v>
      </c>
      <c r="E90" s="61">
        <v>4.8471300000000002E-2</v>
      </c>
      <c r="F90" s="61">
        <v>2.3499402000000001E-3</v>
      </c>
      <c r="G90" s="61">
        <v>1.86629</v>
      </c>
      <c r="H90" s="61">
        <v>0.59009299999999998</v>
      </c>
      <c r="I90" s="61">
        <v>1.752</v>
      </c>
      <c r="J90" s="62">
        <v>0.34843235500000003</v>
      </c>
      <c r="K90" s="60">
        <v>0.28856999999999999</v>
      </c>
      <c r="L90" s="61">
        <v>4.3015299999999999E-2</v>
      </c>
      <c r="M90" s="61">
        <v>1.8523069000000001E-3</v>
      </c>
      <c r="N90" s="61">
        <v>1.81043</v>
      </c>
      <c r="O90" s="61">
        <v>0.502938</v>
      </c>
      <c r="P90" s="61">
        <v>1.72295</v>
      </c>
      <c r="Q90" s="62">
        <v>0.2548799927</v>
      </c>
      <c r="R90" s="60">
        <v>0.28775000000000001</v>
      </c>
      <c r="S90" s="61">
        <v>3.9934400000000002E-2</v>
      </c>
      <c r="T90" s="61">
        <v>1.5997336000000001E-3</v>
      </c>
      <c r="U90" s="61">
        <v>1.8179700000000001</v>
      </c>
      <c r="V90" s="61">
        <v>0.41154000000000002</v>
      </c>
      <c r="W90" s="61">
        <v>1.75814</v>
      </c>
      <c r="X90" s="62">
        <v>0.16944226000000001</v>
      </c>
      <c r="Y90" s="61"/>
      <c r="Z90" s="61"/>
      <c r="AA90" s="15">
        <f>IF("na"=F90,"",F90/F89)</f>
        <v>1.9177277139271542</v>
      </c>
      <c r="AB90" s="13">
        <f>IF("na"=J90,"",J90/J89)</f>
        <v>1.3462529710674569</v>
      </c>
      <c r="AC90" s="13">
        <f>IF("na"=M90,"",M90/M89)</f>
        <v>2.8379990151384922</v>
      </c>
      <c r="AD90" s="13">
        <f>IF("na"=Q90,"",Q90/Q89)</f>
        <v>2.3787375498347187</v>
      </c>
      <c r="AE90" s="13">
        <f>IF("na"=T90,"",T90/T89)</f>
        <v>4.5991136032235955</v>
      </c>
      <c r="AF90" s="13">
        <f>IF("na"=X90,"",X90/X89)</f>
        <v>3.092923858067457</v>
      </c>
      <c r="AG90" s="13">
        <f>ROW()</f>
        <v>90</v>
      </c>
      <c r="AH90" s="63">
        <f t="shared" ref="AH90:AM93" ca="1" si="11">SUM(IF(INDIRECT(ADDRESS(ROW(),AH$40))&gt;INDIRECT(ADDRESS($AG90,AH$40)),1,0),IF(INDIRECT(ADDRESS(ROW(),AH$40))&gt;INDIRECT(ADDRESS($AG90+1,AH$40)),1,0),IF(INDIRECT(ADDRESS(ROW(),AH$40))&gt;INDIRECT(ADDRESS($AG90+2,AH$40)),1,0),IF(INDIRECT(ADDRESS(ROW(),AH$40))&gt;INDIRECT(ADDRESS($AG90+3,AH$40)),1,0))+1</f>
        <v>4</v>
      </c>
      <c r="AI90" s="63">
        <f t="shared" ca="1" si="11"/>
        <v>4</v>
      </c>
      <c r="AJ90" s="63">
        <f t="shared" ca="1" si="11"/>
        <v>3</v>
      </c>
      <c r="AK90" s="63">
        <f t="shared" ca="1" si="11"/>
        <v>4</v>
      </c>
      <c r="AL90" s="63">
        <f t="shared" ca="1" si="11"/>
        <v>3</v>
      </c>
      <c r="AM90" s="63">
        <f t="shared" ca="1" si="11"/>
        <v>4</v>
      </c>
      <c r="AO90" s="14">
        <f>IF("na"=F90,"",SQRT(F90)/SQRT(F89))</f>
        <v>1.3848204627052398</v>
      </c>
      <c r="AP90" s="14">
        <f>IF("na"=J90,"",SQRT(J90)/SQRT(J89))</f>
        <v>1.1602814189098507</v>
      </c>
      <c r="AQ90" s="14">
        <f>IF("na"=M90,"",SQRT(M90)/SQRT(M89))</f>
        <v>1.6846361669922953</v>
      </c>
      <c r="AR90" s="14">
        <f>IF("na"=Q90,"",SQRT(Q90)/SQRT(Q89))</f>
        <v>1.5423156453316289</v>
      </c>
      <c r="AS90" s="14">
        <f>IF("na"=T90,"",SQRT(T90)/SQRT(T89))</f>
        <v>2.1445544066830284</v>
      </c>
      <c r="AT90" s="14">
        <f>IF("na"=X90,"",SQRT(X90)/SQRT(X89))</f>
        <v>1.7586710488512221</v>
      </c>
    </row>
    <row r="91" spans="1:1024" ht="12.75" customHeight="1" x14ac:dyDescent="0.3">
      <c r="A91" s="17" t="s">
        <v>281</v>
      </c>
      <c r="B91" s="58">
        <v>0.28998099999999999</v>
      </c>
      <c r="C91" s="58">
        <v>1.76692</v>
      </c>
      <c r="D91" s="60">
        <v>0.286439</v>
      </c>
      <c r="E91" s="61">
        <v>3.6273199999999998E-2</v>
      </c>
      <c r="F91" s="61">
        <v>1.3282907E-3</v>
      </c>
      <c r="G91" s="61">
        <v>1.7612300000000001</v>
      </c>
      <c r="H91" s="61">
        <v>0.48888199999999998</v>
      </c>
      <c r="I91" s="61">
        <v>1.6780999999999999</v>
      </c>
      <c r="J91" s="62">
        <v>0.24689460229999999</v>
      </c>
      <c r="K91" s="60">
        <v>0.288995</v>
      </c>
      <c r="L91" s="61">
        <v>2.99922E-2</v>
      </c>
      <c r="M91" s="61">
        <v>9.0050410000000003E-4</v>
      </c>
      <c r="N91" s="61">
        <v>1.7469600000000001</v>
      </c>
      <c r="O91" s="61">
        <v>0.33479999999999999</v>
      </c>
      <c r="P91" s="61">
        <v>1.70427</v>
      </c>
      <c r="Q91" s="62">
        <v>0.1160160625</v>
      </c>
      <c r="R91" s="60">
        <v>0.29005799999999998</v>
      </c>
      <c r="S91" s="61">
        <v>2.4794099999999999E-2</v>
      </c>
      <c r="T91" s="61">
        <v>6.1475319999999996E-4</v>
      </c>
      <c r="U91" s="61">
        <v>1.70285</v>
      </c>
      <c r="V91" s="61">
        <v>0.25462899999999999</v>
      </c>
      <c r="W91" s="61">
        <v>1.67645</v>
      </c>
      <c r="X91" s="62">
        <v>7.3020748499999996E-2</v>
      </c>
      <c r="Y91" s="61"/>
      <c r="Z91" s="61"/>
      <c r="AA91" s="15">
        <f>IF("na"=F91,"",F91/F89)</f>
        <v>1.0839849829122032</v>
      </c>
      <c r="AB91" s="13">
        <f>IF("na"=J91,"",J91/J89)</f>
        <v>0.95393721942640242</v>
      </c>
      <c r="AC91" s="13">
        <f>IF("na"=M91,"",M91/M89)</f>
        <v>1.3797010360044408</v>
      </c>
      <c r="AD91" s="13">
        <f>IF("na"=Q91,"",Q91/Q89)</f>
        <v>1.082751773998782</v>
      </c>
      <c r="AE91" s="13">
        <f>IF("na"=T91,"",T91/T89)</f>
        <v>1.7673691449284026</v>
      </c>
      <c r="AF91" s="13">
        <f>IF("na"=X91,"",X91/X89)</f>
        <v>1.3328883548271455</v>
      </c>
      <c r="AG91" s="13">
        <f>AG90</f>
        <v>90</v>
      </c>
      <c r="AH91" s="63">
        <f t="shared" ca="1" si="11"/>
        <v>1</v>
      </c>
      <c r="AI91" s="63">
        <f t="shared" ca="1" si="11"/>
        <v>1</v>
      </c>
      <c r="AJ91" s="63">
        <f t="shared" ca="1" si="11"/>
        <v>2</v>
      </c>
      <c r="AK91" s="63">
        <f t="shared" ca="1" si="11"/>
        <v>2</v>
      </c>
      <c r="AL91" s="63">
        <f t="shared" ca="1" si="11"/>
        <v>2</v>
      </c>
      <c r="AM91" s="63">
        <f t="shared" ca="1" si="11"/>
        <v>2</v>
      </c>
      <c r="AO91" s="14">
        <f>IF("na"=F91,"",SQRT(F91)/SQRT(F89))</f>
        <v>1.0411459950036803</v>
      </c>
      <c r="AP91" s="14">
        <f>IF("na"=J91,"",SQRT(J91)/SQRT(J89))</f>
        <v>0.97669709707073582</v>
      </c>
      <c r="AQ91" s="14">
        <f>IF("na"=M91,"",SQRT(M91)/SQRT(M89))</f>
        <v>1.1746067580277413</v>
      </c>
      <c r="AR91" s="14">
        <f>IF("na"=Q91,"",SQRT(Q91)/SQRT(Q89))</f>
        <v>1.0405535901618819</v>
      </c>
      <c r="AS91" s="14">
        <f>IF("na"=T91,"",SQRT(T91)/SQRT(T89))</f>
        <v>1.3294243660052281</v>
      </c>
      <c r="AT91" s="14">
        <f>IF("na"=X91,"",SQRT(X91)/SQRT(X89))</f>
        <v>1.1545078409552469</v>
      </c>
    </row>
    <row r="92" spans="1:1024" ht="12.75" customHeight="1" x14ac:dyDescent="0.3">
      <c r="A92" s="17" t="s">
        <v>282</v>
      </c>
      <c r="B92" s="58">
        <v>0.28998099999999999</v>
      </c>
      <c r="C92" s="58">
        <v>1.76692</v>
      </c>
      <c r="D92" s="64">
        <v>0.27117599999999997</v>
      </c>
      <c r="E92" s="65">
        <v>3.6851700000000001E-2</v>
      </c>
      <c r="F92" s="66">
        <v>1.7116757E-3</v>
      </c>
      <c r="G92" s="65">
        <v>1.89269</v>
      </c>
      <c r="H92" s="66">
        <v>0.53478599999999998</v>
      </c>
      <c r="I92" s="66">
        <v>1.7953300000000001</v>
      </c>
      <c r="J92" s="67">
        <v>0.28680319380000002</v>
      </c>
      <c r="K92" s="64">
        <v>0.27509499999999998</v>
      </c>
      <c r="L92" s="65">
        <v>2.5160200000000001E-2</v>
      </c>
      <c r="M92" s="66">
        <v>8.5462850000000003E-4</v>
      </c>
      <c r="N92" s="65">
        <v>1.82117</v>
      </c>
      <c r="O92" s="66">
        <v>0.338588</v>
      </c>
      <c r="P92" s="66">
        <v>1.7795799999999999</v>
      </c>
      <c r="Q92" s="67">
        <v>0.1148021093</v>
      </c>
      <c r="R92" s="64">
        <v>0.27509800000000001</v>
      </c>
      <c r="S92" s="65">
        <v>1.88411E-2</v>
      </c>
      <c r="T92" s="66">
        <v>5.7649060000000002E-4</v>
      </c>
      <c r="U92" s="65">
        <v>1.80819</v>
      </c>
      <c r="V92" s="66">
        <v>0.23391300000000001</v>
      </c>
      <c r="W92" s="66">
        <v>1.78684</v>
      </c>
      <c r="X92" s="67">
        <v>5.5112097899999997E-2</v>
      </c>
      <c r="Y92" s="65"/>
      <c r="Z92" s="65"/>
      <c r="AA92" s="15">
        <f>IF("na"=F92,"",F92/F89)</f>
        <v>1.3968559400556921</v>
      </c>
      <c r="AB92" s="13">
        <f>IF("na"=J92,"",J92/J89)</f>
        <v>1.1081337488445515</v>
      </c>
      <c r="AC92" s="13">
        <f>IF("na"=M92,"",M92/M89)</f>
        <v>1.3094130574740539</v>
      </c>
      <c r="AD92" s="13">
        <f>IF("na"=Q92,"",Q92/Q89)</f>
        <v>1.0714222222752738</v>
      </c>
      <c r="AE92" s="13">
        <f>IF("na"=T92,"",T92/T89)</f>
        <v>1.657367051983238</v>
      </c>
      <c r="AF92" s="13">
        <f>IF("na"=X92,"",X92/X89)</f>
        <v>1.0059917901417237</v>
      </c>
      <c r="AG92" s="13">
        <f>AG91</f>
        <v>90</v>
      </c>
      <c r="AH92" s="63">
        <f t="shared" ca="1" si="11"/>
        <v>2</v>
      </c>
      <c r="AI92" s="63">
        <f t="shared" ca="1" si="11"/>
        <v>2</v>
      </c>
      <c r="AJ92" s="63">
        <f t="shared" ca="1" si="11"/>
        <v>1</v>
      </c>
      <c r="AK92" s="63">
        <f t="shared" ca="1" si="11"/>
        <v>1</v>
      </c>
      <c r="AL92" s="63">
        <f t="shared" ca="1" si="11"/>
        <v>1</v>
      </c>
      <c r="AM92" s="63">
        <f t="shared" ca="1" si="11"/>
        <v>1</v>
      </c>
      <c r="AO92" s="14">
        <f>IF("na"=F92,"",SQRT(F92)/SQRT(F89))</f>
        <v>1.1818866020290153</v>
      </c>
      <c r="AP92" s="14">
        <f>IF("na"=J92,"",SQRT(J92)/SQRT(J89))</f>
        <v>1.0526793190922634</v>
      </c>
      <c r="AQ92" s="14">
        <f>IF("na"=M92,"",SQRT(M92)/SQRT(M89))</f>
        <v>1.1442958784659036</v>
      </c>
      <c r="AR92" s="14">
        <f>IF("na"=Q92,"",SQRT(Q92)/SQRT(Q89))</f>
        <v>1.0350952720765725</v>
      </c>
      <c r="AS92" s="14">
        <f>IF("na"=T92,"",SQRT(T92)/SQRT(T89))</f>
        <v>1.2873876851916979</v>
      </c>
      <c r="AT92" s="14">
        <f>IF("na"=X92,"",SQRT(X92)/SQRT(X89))</f>
        <v>1.002991420771745</v>
      </c>
    </row>
    <row r="93" spans="1:1024" ht="12.75" customHeight="1" x14ac:dyDescent="0.3">
      <c r="A93" s="17" t="s">
        <v>283</v>
      </c>
      <c r="B93" s="58">
        <v>0.28998099999999999</v>
      </c>
      <c r="C93" s="58">
        <v>1.76692</v>
      </c>
      <c r="D93" s="68">
        <v>0.29034199999999999</v>
      </c>
      <c r="E93" s="13">
        <v>4.7678600000000002E-2</v>
      </c>
      <c r="F93" s="66">
        <v>2.2733790999999999E-3</v>
      </c>
      <c r="G93" s="65">
        <v>1.79447</v>
      </c>
      <c r="H93" s="66">
        <v>0.55111900000000003</v>
      </c>
      <c r="I93" s="66">
        <v>1.6900900000000001</v>
      </c>
      <c r="J93" s="67">
        <v>0.30963500100000002</v>
      </c>
      <c r="K93" s="68">
        <v>0.29022300000000001</v>
      </c>
      <c r="L93" s="13">
        <v>4.4077600000000002E-2</v>
      </c>
      <c r="M93" s="66">
        <v>1.9428932999999999E-3</v>
      </c>
      <c r="N93" s="65">
        <v>1.7512399999999999</v>
      </c>
      <c r="O93" s="66">
        <v>0.43873899999999999</v>
      </c>
      <c r="P93" s="66">
        <v>1.6809799999999999</v>
      </c>
      <c r="Q93" s="67">
        <v>0.19987759369999999</v>
      </c>
      <c r="R93" s="68">
        <v>0.28795100000000001</v>
      </c>
      <c r="S93" s="13">
        <v>4.0899199999999997E-2</v>
      </c>
      <c r="T93" s="66">
        <v>1.6768654E-3</v>
      </c>
      <c r="U93" s="65">
        <v>1.7438400000000001</v>
      </c>
      <c r="V93" s="66">
        <v>0.37985200000000002</v>
      </c>
      <c r="W93" s="66">
        <v>1.6905300000000001</v>
      </c>
      <c r="X93" s="67">
        <v>0.15012297399999999</v>
      </c>
      <c r="Y93" s="65"/>
      <c r="Z93" s="65"/>
      <c r="AA93" s="15">
        <f>IF("na"=F93,"",F93/F89)</f>
        <v>1.8552481056040366</v>
      </c>
      <c r="AB93" s="13">
        <f>IF("na"=J93,"",J93/J89)</f>
        <v>1.1963499774374426</v>
      </c>
      <c r="AC93" s="13">
        <f>IF("na"=M93,"",M93/M89)</f>
        <v>2.9767903320552196</v>
      </c>
      <c r="AD93" s="13">
        <f>IF("na"=Q93,"",Q93/Q89)</f>
        <v>1.8654125514842632</v>
      </c>
      <c r="AE93" s="13">
        <f>IF("na"=T93,"",T93/T89)</f>
        <v>4.8208617184229769</v>
      </c>
      <c r="AF93" s="13">
        <f>IF("na"=X93,"",X93/X89)</f>
        <v>2.7402781804765852</v>
      </c>
      <c r="AG93" s="13">
        <f>AG92</f>
        <v>90</v>
      </c>
      <c r="AH93" s="63">
        <f t="shared" ca="1" si="11"/>
        <v>3</v>
      </c>
      <c r="AI93" s="63">
        <f t="shared" ca="1" si="11"/>
        <v>3</v>
      </c>
      <c r="AJ93" s="63">
        <f t="shared" ca="1" si="11"/>
        <v>4</v>
      </c>
      <c r="AK93" s="63">
        <f t="shared" ca="1" si="11"/>
        <v>3</v>
      </c>
      <c r="AL93" s="63">
        <f t="shared" ca="1" si="11"/>
        <v>4</v>
      </c>
      <c r="AM93" s="63">
        <f t="shared" ca="1" si="11"/>
        <v>3</v>
      </c>
      <c r="AO93" s="14">
        <f>IF("na"=F93,"",SQRT(F93)/SQRT(F89))</f>
        <v>1.3620749265749064</v>
      </c>
      <c r="AP93" s="14">
        <f>IF("na"=J93,"",SQRT(J93)/SQRT(J89))</f>
        <v>1.0937778464740646</v>
      </c>
      <c r="AQ93" s="14">
        <f>IF("na"=M93,"",SQRT(M93)/SQRT(M89))</f>
        <v>1.7253377443431821</v>
      </c>
      <c r="AR93" s="14">
        <f>IF("na"=Q93,"",SQRT(Q93)/SQRT(Q89))</f>
        <v>1.3658010658526605</v>
      </c>
      <c r="AS93" s="14">
        <f>IF("na"=T93,"",SQRT(T93)/SQRT(T89))</f>
        <v>2.1956460822325115</v>
      </c>
      <c r="AT93" s="14">
        <f>IF("na"=X93,"",SQRT(X93)/SQRT(X89))</f>
        <v>1.6553785610779745</v>
      </c>
    </row>
    <row r="94" spans="1:1024" ht="12.75" customHeight="1" x14ac:dyDescent="0.3">
      <c r="B94" s="69"/>
      <c r="C94" s="69"/>
      <c r="D94" s="13"/>
      <c r="E94" s="13"/>
      <c r="F94" s="13"/>
      <c r="G94" s="13"/>
      <c r="H94" s="13"/>
      <c r="I94" s="13"/>
      <c r="J94" s="13"/>
      <c r="K94" s="13"/>
      <c r="L94" s="13"/>
    </row>
    <row r="95" spans="1:1024" s="52" customFormat="1" ht="12.75" customHeight="1" x14ac:dyDescent="0.3">
      <c r="A95" s="17"/>
      <c r="B95" s="17"/>
      <c r="C95" s="17"/>
      <c r="D95" s="6" t="s">
        <v>306</v>
      </c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17"/>
      <c r="Z95" s="17"/>
      <c r="AA95" s="51"/>
      <c r="AH95" s="53"/>
      <c r="AI95" s="53"/>
      <c r="AJ95" s="53"/>
      <c r="AK95" s="53"/>
      <c r="AL95" s="53"/>
      <c r="AM95" s="53"/>
      <c r="AP95" s="16"/>
      <c r="AKC95" s="7"/>
      <c r="AKD95" s="7"/>
      <c r="AKE95" s="7"/>
      <c r="AKF95" s="7"/>
      <c r="AKG95" s="7"/>
      <c r="AKH95" s="7"/>
      <c r="AKI95" s="7"/>
      <c r="AKJ95" s="7"/>
      <c r="AKK95" s="7"/>
      <c r="AKL95" s="7"/>
      <c r="AKM95" s="7"/>
      <c r="AKN95" s="7"/>
      <c r="AKO95" s="7"/>
      <c r="AKP95" s="7"/>
      <c r="AKQ95" s="7"/>
      <c r="AKR95" s="7"/>
      <c r="AKS95" s="7"/>
      <c r="AKT95" s="7"/>
      <c r="AKU95" s="7"/>
      <c r="AKV95" s="7"/>
      <c r="AKW95" s="7"/>
      <c r="AKX95" s="7"/>
      <c r="AKY95" s="7"/>
      <c r="AKZ95" s="7"/>
      <c r="ALA95" s="7"/>
      <c r="ALB95" s="7"/>
      <c r="ALC95" s="7"/>
      <c r="ALD95" s="7"/>
      <c r="ALE95" s="7"/>
      <c r="ALF95" s="7"/>
      <c r="ALG95" s="7"/>
      <c r="ALH95" s="7"/>
      <c r="ALI95" s="7"/>
      <c r="ALJ95" s="7"/>
      <c r="ALK95" s="7"/>
      <c r="ALL95" s="7"/>
      <c r="ALM95" s="7"/>
      <c r="ALN95" s="7"/>
      <c r="ALO95" s="7"/>
      <c r="ALP95" s="7"/>
      <c r="ALQ95" s="7"/>
      <c r="ALR95" s="7"/>
      <c r="ALS95" s="7"/>
      <c r="ALT95" s="7"/>
      <c r="ALU95" s="7"/>
      <c r="ALV95" s="7"/>
      <c r="ALW95" s="7"/>
      <c r="ALX95" s="7"/>
      <c r="ALY95" s="7"/>
      <c r="ALZ95" s="7"/>
      <c r="AMA95" s="7"/>
      <c r="AMB95" s="7"/>
      <c r="AMC95" s="7"/>
      <c r="AMD95" s="7"/>
      <c r="AME95" s="7"/>
      <c r="AMF95" s="7"/>
      <c r="AMG95" s="7"/>
      <c r="AMH95" s="7"/>
      <c r="AMI95" s="7"/>
      <c r="AMJ95" s="7"/>
    </row>
    <row r="96" spans="1:1024" ht="12.75" customHeight="1" x14ac:dyDescent="0.3">
      <c r="B96" s="54" t="s">
        <v>293</v>
      </c>
      <c r="C96" s="54" t="s">
        <v>293</v>
      </c>
      <c r="D96" s="1">
        <v>7</v>
      </c>
      <c r="E96" s="1"/>
      <c r="F96" s="1"/>
      <c r="G96" s="1"/>
      <c r="H96" s="1"/>
      <c r="I96" s="1"/>
      <c r="J96" s="1"/>
      <c r="K96" s="1">
        <v>15</v>
      </c>
      <c r="L96" s="1"/>
      <c r="M96" s="1"/>
      <c r="N96" s="1"/>
      <c r="O96" s="1"/>
      <c r="P96" s="1"/>
      <c r="Q96" s="1"/>
      <c r="R96" s="1">
        <v>30</v>
      </c>
      <c r="S96" s="1"/>
      <c r="T96" s="1"/>
      <c r="U96" s="1"/>
      <c r="V96" s="1"/>
      <c r="W96" s="1"/>
      <c r="X96" s="1"/>
      <c r="Y96" s="55"/>
      <c r="Z96" s="55"/>
    </row>
    <row r="97" spans="1:1024" ht="12.75" customHeight="1" x14ac:dyDescent="0.3">
      <c r="B97" s="56" t="s">
        <v>284</v>
      </c>
      <c r="C97" s="56" t="s">
        <v>294</v>
      </c>
      <c r="D97" s="57" t="s">
        <v>284</v>
      </c>
      <c r="E97" s="58" t="s">
        <v>287</v>
      </c>
      <c r="F97" s="58" t="s">
        <v>295</v>
      </c>
      <c r="G97" s="58" t="s">
        <v>296</v>
      </c>
      <c r="H97" s="58" t="s">
        <v>297</v>
      </c>
      <c r="I97" s="58" t="s">
        <v>298</v>
      </c>
      <c r="J97" s="59" t="s">
        <v>299</v>
      </c>
      <c r="K97" s="57" t="s">
        <v>284</v>
      </c>
      <c r="L97" s="58" t="s">
        <v>287</v>
      </c>
      <c r="M97" s="58" t="s">
        <v>295</v>
      </c>
      <c r="N97" s="58" t="s">
        <v>296</v>
      </c>
      <c r="O97" s="58" t="s">
        <v>297</v>
      </c>
      <c r="P97" s="58" t="s">
        <v>298</v>
      </c>
      <c r="Q97" s="59" t="s">
        <v>299</v>
      </c>
      <c r="R97" s="57" t="s">
        <v>284</v>
      </c>
      <c r="S97" s="58" t="s">
        <v>287</v>
      </c>
      <c r="T97" s="58" t="s">
        <v>295</v>
      </c>
      <c r="U97" s="58" t="s">
        <v>296</v>
      </c>
      <c r="V97" s="58" t="s">
        <v>297</v>
      </c>
      <c r="W97" s="58" t="s">
        <v>298</v>
      </c>
      <c r="X97" s="59" t="s">
        <v>299</v>
      </c>
      <c r="Y97" s="58"/>
      <c r="Z97" s="58"/>
    </row>
    <row r="98" spans="1:1024" ht="12.75" customHeight="1" x14ac:dyDescent="0.3">
      <c r="A98" s="17" t="s">
        <v>300</v>
      </c>
      <c r="B98" s="58">
        <v>4.8731299999999998E-2</v>
      </c>
      <c r="C98" s="58">
        <v>1.3427199999999999</v>
      </c>
      <c r="D98" s="60">
        <v>4.8572900000000002E-2</v>
      </c>
      <c r="E98" s="61">
        <v>1.49023E-2</v>
      </c>
      <c r="F98" s="61">
        <v>2.2210350000000001E-4</v>
      </c>
      <c r="G98" s="61">
        <v>1.4952300000000001</v>
      </c>
      <c r="H98" s="61">
        <v>1.03756</v>
      </c>
      <c r="I98" s="61">
        <v>1.3765400000000001</v>
      </c>
      <c r="J98" s="62">
        <v>1.0776745459999999</v>
      </c>
      <c r="K98" s="60">
        <v>4.8578999999999997E-2</v>
      </c>
      <c r="L98" s="61">
        <v>1.08822E-2</v>
      </c>
      <c r="M98" s="61">
        <v>1.184453E-4</v>
      </c>
      <c r="N98" s="61">
        <v>1.7660199999999999</v>
      </c>
      <c r="O98" s="61">
        <v>1.30291</v>
      </c>
      <c r="P98" s="61">
        <v>1.3162100000000001</v>
      </c>
      <c r="Q98" s="62">
        <v>1.6982772481999999</v>
      </c>
      <c r="R98" s="60">
        <v>4.92632E-2</v>
      </c>
      <c r="S98" s="61">
        <v>8.0101400000000007E-3</v>
      </c>
      <c r="T98" s="61">
        <v>6.4445199999999998E-5</v>
      </c>
      <c r="U98" s="61">
        <v>1.6375500000000001</v>
      </c>
      <c r="V98" s="61">
        <v>1.0492900000000001</v>
      </c>
      <c r="W98" s="61">
        <v>1.3167199999999999</v>
      </c>
      <c r="X98" s="62">
        <v>1.1016855041</v>
      </c>
      <c r="Y98" s="61"/>
      <c r="Z98" s="61"/>
      <c r="AH98" s="63"/>
      <c r="AI98" s="63"/>
    </row>
    <row r="99" spans="1:1024" ht="12.75" customHeight="1" x14ac:dyDescent="0.3">
      <c r="A99" s="17" t="s">
        <v>354</v>
      </c>
      <c r="B99" s="58">
        <v>4.8731299999999998E-2</v>
      </c>
      <c r="C99" s="58">
        <v>1.3427199999999999</v>
      </c>
      <c r="D99" s="60">
        <v>4.9330800000000001E-2</v>
      </c>
      <c r="E99" s="61">
        <v>1.71545E-2</v>
      </c>
      <c r="F99" s="61">
        <v>2.9463619999999999E-4</v>
      </c>
      <c r="G99" s="61">
        <v>1.3865700000000001</v>
      </c>
      <c r="H99" s="61">
        <v>0.89739000000000002</v>
      </c>
      <c r="I99" s="61">
        <v>1.30531</v>
      </c>
      <c r="J99" s="62">
        <v>0.80670832020000005</v>
      </c>
      <c r="K99" s="60">
        <v>4.8979300000000003E-2</v>
      </c>
      <c r="L99" s="61">
        <v>1.2501E-2</v>
      </c>
      <c r="M99" s="61">
        <v>1.5633650000000001E-4</v>
      </c>
      <c r="N99" s="61">
        <v>1.7533099999999999</v>
      </c>
      <c r="O99" s="61">
        <v>1.29918</v>
      </c>
      <c r="P99" s="61">
        <v>1.28887</v>
      </c>
      <c r="Q99" s="62">
        <v>1.6907684948999999</v>
      </c>
      <c r="R99" s="60">
        <v>4.9305500000000002E-2</v>
      </c>
      <c r="S99" s="61">
        <v>9.7939399999999992E-3</v>
      </c>
      <c r="T99" s="61">
        <v>9.6250900000000004E-5</v>
      </c>
      <c r="U99" s="61">
        <v>1.7295199999999999</v>
      </c>
      <c r="V99" s="61">
        <v>1.3143199999999999</v>
      </c>
      <c r="W99" s="61">
        <v>1.3118399999999999</v>
      </c>
      <c r="X99" s="62">
        <v>1.7283906367999999</v>
      </c>
      <c r="Y99" s="61"/>
      <c r="Z99" s="61"/>
      <c r="AA99" s="15">
        <f>IF("na"=F99,"",F99/F98)</f>
        <v>1.3265716208884595</v>
      </c>
      <c r="AB99" s="13">
        <f>IF("na"=J99,"",J99/J98)</f>
        <v>0.74856395485469707</v>
      </c>
      <c r="AC99" s="13">
        <f>IF("na"=M99,"",M99/M98)</f>
        <v>1.3199046310828713</v>
      </c>
      <c r="AD99" s="13">
        <f>IF("na"=Q99,"",Q99/Q98)</f>
        <v>0.99557860572650403</v>
      </c>
      <c r="AE99" s="13">
        <f>IF("na"=T99,"",T99/T98)</f>
        <v>1.4935309379131418</v>
      </c>
      <c r="AF99" s="13">
        <f>IF("na"=X99,"",X99/X98)</f>
        <v>1.5688602875935762</v>
      </c>
      <c r="AG99" s="13">
        <f>ROW()</f>
        <v>99</v>
      </c>
      <c r="AH99" s="63">
        <f t="shared" ref="AH99:AM102" ca="1" si="12">SUM(IF(INDIRECT(ADDRESS(ROW(),AH$40))&gt;INDIRECT(ADDRESS($AG99,AH$40)),1,0),IF(INDIRECT(ADDRESS(ROW(),AH$40))&gt;INDIRECT(ADDRESS($AG99+1,AH$40)),1,0),IF(INDIRECT(ADDRESS(ROW(),AH$40))&gt;INDIRECT(ADDRESS($AG99+2,AH$40)),1,0),IF(INDIRECT(ADDRESS(ROW(),AH$40))&gt;INDIRECT(ADDRESS($AG99+3,AH$40)),1,0))+1</f>
        <v>3</v>
      </c>
      <c r="AI99" s="63">
        <f t="shared" ca="1" si="12"/>
        <v>1</v>
      </c>
      <c r="AJ99" s="63">
        <f t="shared" ca="1" si="12"/>
        <v>3</v>
      </c>
      <c r="AK99" s="63">
        <f t="shared" ca="1" si="12"/>
        <v>3</v>
      </c>
      <c r="AL99" s="63">
        <f t="shared" ca="1" si="12"/>
        <v>3</v>
      </c>
      <c r="AM99" s="63">
        <f t="shared" ca="1" si="12"/>
        <v>3</v>
      </c>
      <c r="AO99" s="14">
        <f>IF("na"=F99,"",SQRT(F99)/SQRT(F98))</f>
        <v>1.1517689094989758</v>
      </c>
      <c r="AP99" s="14">
        <f>IF("na"=J99,"",SQRT(J99)/SQRT(J98))</f>
        <v>0.86519590547730696</v>
      </c>
      <c r="AQ99" s="14">
        <f>IF("na"=M99,"",SQRT(M99)/SQRT(M98))</f>
        <v>1.1488710245640592</v>
      </c>
      <c r="AR99" s="14">
        <f>IF("na"=Q99,"",SQRT(Q99)/SQRT(Q98))</f>
        <v>0.99778685385532317</v>
      </c>
      <c r="AS99" s="14">
        <f>IF("na"=T99,"",SQRT(T99)/SQRT(T98))</f>
        <v>1.2221010342492726</v>
      </c>
      <c r="AT99" s="14">
        <f>IF("na"=X99,"",SQRT(X99)/SQRT(X98))</f>
        <v>1.2525415312849217</v>
      </c>
    </row>
    <row r="100" spans="1:1024" ht="12.75" customHeight="1" x14ac:dyDescent="0.3">
      <c r="A100" s="17" t="s">
        <v>281</v>
      </c>
      <c r="B100" s="58">
        <v>4.8731299999999998E-2</v>
      </c>
      <c r="C100" s="58">
        <v>1.3427199999999999</v>
      </c>
      <c r="D100" s="60">
        <v>4.9132200000000001E-2</v>
      </c>
      <c r="E100" s="61">
        <v>1.46813E-2</v>
      </c>
      <c r="F100" s="61">
        <v>2.1570119999999999E-4</v>
      </c>
      <c r="G100" s="61">
        <v>1.2982499999999999</v>
      </c>
      <c r="H100" s="61">
        <v>0.90938699999999995</v>
      </c>
      <c r="I100" s="61">
        <v>1.09473</v>
      </c>
      <c r="J100" s="62">
        <v>0.88848375580000005</v>
      </c>
      <c r="K100" s="60">
        <v>4.82251E-2</v>
      </c>
      <c r="L100" s="61">
        <v>1.08802E-2</v>
      </c>
      <c r="M100" s="61">
        <v>1.186349E-4</v>
      </c>
      <c r="N100" s="61">
        <v>1.5278499999999999</v>
      </c>
      <c r="O100" s="61">
        <v>1.1155900000000001</v>
      </c>
      <c r="P100" s="61">
        <v>1.1430899999999999</v>
      </c>
      <c r="Q100" s="62">
        <v>1.2843931850000001</v>
      </c>
      <c r="R100" s="60">
        <v>4.8554300000000002E-2</v>
      </c>
      <c r="S100" s="61">
        <v>8.5445699999999996E-3</v>
      </c>
      <c r="T100" s="61">
        <v>7.3040900000000001E-5</v>
      </c>
      <c r="U100" s="61">
        <v>1.48007</v>
      </c>
      <c r="V100" s="61">
        <v>0.95758200000000004</v>
      </c>
      <c r="W100" s="61">
        <v>1.1729700000000001</v>
      </c>
      <c r="X100" s="62">
        <v>0.94577834920000003</v>
      </c>
      <c r="Y100" s="61"/>
      <c r="Z100" s="61"/>
      <c r="AA100" s="15">
        <f>IF("na"=F100,"",F100/F98)</f>
        <v>0.97117424984297851</v>
      </c>
      <c r="AB100" s="13">
        <f>IF("na"=J100,"",J100/J98)</f>
        <v>0.82444533843522749</v>
      </c>
      <c r="AC100" s="13">
        <f>IF("na"=M100,"",M100/M98)</f>
        <v>1.0016007389064825</v>
      </c>
      <c r="AD100" s="13">
        <f>IF("na"=Q100,"",Q100/Q98)</f>
        <v>0.75629181652249389</v>
      </c>
      <c r="AE100" s="13">
        <f>IF("na"=T100,"",T100/T98)</f>
        <v>1.1333799879587618</v>
      </c>
      <c r="AF100" s="13">
        <f>IF("na"=X100,"",X100/X98)</f>
        <v>0.85848306588424683</v>
      </c>
      <c r="AG100" s="13">
        <f>AG99</f>
        <v>99</v>
      </c>
      <c r="AH100" s="63">
        <f t="shared" ca="1" si="12"/>
        <v>1</v>
      </c>
      <c r="AI100" s="63">
        <f t="shared" ca="1" si="12"/>
        <v>2</v>
      </c>
      <c r="AJ100" s="63">
        <f t="shared" ca="1" si="12"/>
        <v>2</v>
      </c>
      <c r="AK100" s="63">
        <f t="shared" ca="1" si="12"/>
        <v>1</v>
      </c>
      <c r="AL100" s="63">
        <f t="shared" ca="1" si="12"/>
        <v>2</v>
      </c>
      <c r="AM100" s="63">
        <f t="shared" ca="1" si="12"/>
        <v>1</v>
      </c>
      <c r="AO100" s="14">
        <f>IF("na"=F100,"",SQRT(F100)/SQRT(F98))</f>
        <v>0.98548173491089053</v>
      </c>
      <c r="AP100" s="14">
        <f>IF("na"=J100,"",SQRT(J100)/SQRT(J98))</f>
        <v>0.90798972374979414</v>
      </c>
      <c r="AQ100" s="14">
        <f>IF("na"=M100,"",SQRT(M100)/SQRT(M98))</f>
        <v>1.000800049413709</v>
      </c>
      <c r="AR100" s="14">
        <f>IF("na"=Q100,"",SQRT(Q100)/SQRT(Q98))</f>
        <v>0.86965039902393759</v>
      </c>
      <c r="AS100" s="14">
        <f>IF("na"=T100,"",SQRT(T100)/SQRT(T98))</f>
        <v>1.0646032068140514</v>
      </c>
      <c r="AT100" s="14">
        <f>IF("na"=X100,"",SQRT(X100)/SQRT(X98))</f>
        <v>0.92654361251062911</v>
      </c>
    </row>
    <row r="101" spans="1:1024" ht="12.75" customHeight="1" x14ac:dyDescent="0.3">
      <c r="A101" s="17" t="s">
        <v>282</v>
      </c>
      <c r="B101" s="58">
        <v>4.8731299999999998E-2</v>
      </c>
      <c r="C101" s="58">
        <v>1.3427199999999999</v>
      </c>
      <c r="D101" s="64">
        <v>4.8054699999999999E-2</v>
      </c>
      <c r="E101" s="65">
        <v>1.52189E-2</v>
      </c>
      <c r="F101" s="66">
        <v>2.3207260000000001E-4</v>
      </c>
      <c r="G101" s="65">
        <v>1.44991</v>
      </c>
      <c r="H101" s="66">
        <v>0.94601000000000002</v>
      </c>
      <c r="I101" s="66">
        <v>1.30243</v>
      </c>
      <c r="J101" s="67">
        <v>0.89655820419999999</v>
      </c>
      <c r="K101" s="64">
        <v>4.7444E-2</v>
      </c>
      <c r="L101" s="65">
        <v>1.05944E-2</v>
      </c>
      <c r="M101" s="66">
        <v>1.138984E-4</v>
      </c>
      <c r="N101" s="65">
        <v>1.7847900000000001</v>
      </c>
      <c r="O101" s="66">
        <v>1.3420399999999999</v>
      </c>
      <c r="P101" s="66">
        <v>1.33883</v>
      </c>
      <c r="Q101" s="67">
        <v>1.8010864937</v>
      </c>
      <c r="R101" s="64">
        <v>4.7988599999999999E-2</v>
      </c>
      <c r="S101" s="65">
        <v>7.6436000000000004E-3</v>
      </c>
      <c r="T101" s="66">
        <v>5.89762E-5</v>
      </c>
      <c r="U101" s="65">
        <v>1.6293</v>
      </c>
      <c r="V101" s="66">
        <v>1.12157</v>
      </c>
      <c r="W101" s="66">
        <v>1.2908999999999999</v>
      </c>
      <c r="X101" s="67">
        <v>1.2606045773000001</v>
      </c>
      <c r="Y101" s="65"/>
      <c r="Z101" s="65"/>
      <c r="AA101" s="15">
        <f>IF("na"=F101,"",F101/F98)</f>
        <v>1.0448849297737317</v>
      </c>
      <c r="AB101" s="13">
        <f>IF("na"=J101,"",J101/J98)</f>
        <v>0.83193781232724784</v>
      </c>
      <c r="AC101" s="13">
        <f>IF("na"=M101,"",M101/M98)</f>
        <v>0.96161181574954846</v>
      </c>
      <c r="AD101" s="13">
        <f>IF("na"=Q101,"",Q101/Q98)</f>
        <v>1.0605373743356494</v>
      </c>
      <c r="AE101" s="13">
        <f>IF("na"=T101,"",T101/T98)</f>
        <v>0.9151372018397026</v>
      </c>
      <c r="AF101" s="13">
        <f>IF("na"=X101,"",X101/X98)</f>
        <v>1.144250852542374</v>
      </c>
      <c r="AG101" s="13">
        <f>AG100</f>
        <v>99</v>
      </c>
      <c r="AH101" s="63">
        <f t="shared" ca="1" si="12"/>
        <v>2</v>
      </c>
      <c r="AI101" s="63">
        <f t="shared" ca="1" si="12"/>
        <v>3</v>
      </c>
      <c r="AJ101" s="63">
        <f t="shared" ca="1" si="12"/>
        <v>1</v>
      </c>
      <c r="AK101" s="63">
        <f t="shared" ca="1" si="12"/>
        <v>4</v>
      </c>
      <c r="AL101" s="63">
        <f t="shared" ca="1" si="12"/>
        <v>1</v>
      </c>
      <c r="AM101" s="63">
        <f t="shared" ca="1" si="12"/>
        <v>2</v>
      </c>
      <c r="AO101" s="14">
        <f>IF("na"=F101,"",SQRT(F101)/SQRT(F98))</f>
        <v>1.0221961307761498</v>
      </c>
      <c r="AP101" s="14">
        <f>IF("na"=J101,"",SQRT(J101)/SQRT(J98))</f>
        <v>0.91210625056911432</v>
      </c>
      <c r="AQ101" s="14">
        <f>IF("na"=M101,"",SQRT(M101)/SQRT(M98))</f>
        <v>0.98061807843295867</v>
      </c>
      <c r="AR101" s="14">
        <f>IF("na"=Q101,"",SQRT(Q101)/SQRT(Q98))</f>
        <v>1.0298239530791899</v>
      </c>
      <c r="AS101" s="14">
        <f>IF("na"=T101,"",SQRT(T101)/SQRT(T98))</f>
        <v>0.95662803734769486</v>
      </c>
      <c r="AT101" s="14">
        <f>IF("na"=X101,"",SQRT(X101)/SQRT(X98))</f>
        <v>1.0696966170566184</v>
      </c>
    </row>
    <row r="102" spans="1:1024" ht="12.75" customHeight="1" x14ac:dyDescent="0.3">
      <c r="A102" s="17" t="s">
        <v>283</v>
      </c>
      <c r="B102" s="58">
        <v>4.8731299999999998E-2</v>
      </c>
      <c r="C102" s="58">
        <v>1.3427199999999999</v>
      </c>
      <c r="D102" s="68">
        <v>4.9505E-2</v>
      </c>
      <c r="E102" s="13">
        <v>1.8267800000000001E-2</v>
      </c>
      <c r="F102" s="66">
        <v>3.3431109999999998E-4</v>
      </c>
      <c r="G102" s="65">
        <v>1.3252699999999999</v>
      </c>
      <c r="H102" s="66">
        <v>0.93998199999999998</v>
      </c>
      <c r="I102" s="66">
        <v>1.0983400000000001</v>
      </c>
      <c r="J102" s="67">
        <v>0.94328774469999999</v>
      </c>
      <c r="K102" s="68">
        <v>4.8994599999999999E-2</v>
      </c>
      <c r="L102" s="13">
        <v>1.3559E-2</v>
      </c>
      <c r="M102" s="66">
        <v>1.8391570000000001E-4</v>
      </c>
      <c r="N102" s="65">
        <v>1.56813</v>
      </c>
      <c r="O102" s="66">
        <v>1.1761200000000001</v>
      </c>
      <c r="P102" s="66">
        <v>1.13348</v>
      </c>
      <c r="Q102" s="67">
        <v>1.4270396320000001</v>
      </c>
      <c r="R102" s="68">
        <v>4.8481200000000002E-2</v>
      </c>
      <c r="S102" s="13">
        <v>1.018E-2</v>
      </c>
      <c r="T102" s="66">
        <v>1.036949E-4</v>
      </c>
      <c r="U102" s="65">
        <v>1.5660499999999999</v>
      </c>
      <c r="V102" s="66">
        <v>1.3226199999999999</v>
      </c>
      <c r="W102" s="66">
        <v>1.1525799999999999</v>
      </c>
      <c r="X102" s="67">
        <v>1.7854768839999999</v>
      </c>
      <c r="Y102" s="65"/>
      <c r="Z102" s="65"/>
      <c r="AA102" s="15">
        <f>IF("na"=F102,"",F102/F98)</f>
        <v>1.5052041052932528</v>
      </c>
      <c r="AB102" s="13">
        <f>IF("na"=J102,"",J102/J98)</f>
        <v>0.87529927119574014</v>
      </c>
      <c r="AC102" s="13">
        <f>IF("na"=M102,"",M102/M98)</f>
        <v>1.5527479773363739</v>
      </c>
      <c r="AD102" s="13">
        <f>IF("na"=Q102,"",Q102/Q98)</f>
        <v>0.84028661015892192</v>
      </c>
      <c r="AE102" s="13">
        <f>IF("na"=T102,"",T102/T98)</f>
        <v>1.60903992849739</v>
      </c>
      <c r="AF102" s="13">
        <f>IF("na"=X102,"",X102/X98)</f>
        <v>1.6206774776968766</v>
      </c>
      <c r="AG102" s="13">
        <f>AG101</f>
        <v>99</v>
      </c>
      <c r="AH102" s="63">
        <f t="shared" ca="1" si="12"/>
        <v>4</v>
      </c>
      <c r="AI102" s="63">
        <f t="shared" ca="1" si="12"/>
        <v>4</v>
      </c>
      <c r="AJ102" s="63">
        <f t="shared" ca="1" si="12"/>
        <v>4</v>
      </c>
      <c r="AK102" s="63">
        <f t="shared" ca="1" si="12"/>
        <v>2</v>
      </c>
      <c r="AL102" s="63">
        <f t="shared" ca="1" si="12"/>
        <v>4</v>
      </c>
      <c r="AM102" s="63">
        <f t="shared" ca="1" si="12"/>
        <v>4</v>
      </c>
      <c r="AO102" s="14">
        <f>IF("na"=F102,"",SQRT(F102)/SQRT(F98))</f>
        <v>1.2268675989255127</v>
      </c>
      <c r="AP102" s="14">
        <f>IF("na"=J102,"",SQRT(J102)/SQRT(J98))</f>
        <v>0.93557430020054533</v>
      </c>
      <c r="AQ102" s="14">
        <f>IF("na"=M102,"",SQRT(M102)/SQRT(M98))</f>
        <v>1.2460930853416905</v>
      </c>
      <c r="AR102" s="14">
        <f>IF("na"=Q102,"",SQRT(Q102)/SQRT(Q98))</f>
        <v>0.91667148431644907</v>
      </c>
      <c r="AS102" s="14">
        <f>IF("na"=T102,"",SQRT(T102)/SQRT(T98))</f>
        <v>1.2684793764572564</v>
      </c>
      <c r="AT102" s="14">
        <f>IF("na"=X102,"",SQRT(X102)/SQRT(X98))</f>
        <v>1.2730583166912963</v>
      </c>
    </row>
    <row r="103" spans="1:1024" ht="12.75" customHeight="1" x14ac:dyDescent="0.3">
      <c r="B103" s="69"/>
      <c r="C103" s="69"/>
      <c r="D103" s="13"/>
      <c r="E103" s="13"/>
      <c r="F103" s="13"/>
      <c r="G103" s="13"/>
      <c r="H103" s="13"/>
      <c r="I103" s="13"/>
      <c r="J103" s="13"/>
      <c r="K103" s="13"/>
      <c r="L103" s="13"/>
    </row>
    <row r="104" spans="1:1024" s="52" customFormat="1" ht="12.75" customHeight="1" x14ac:dyDescent="0.3">
      <c r="A104" s="17"/>
      <c r="B104" s="17"/>
      <c r="C104" s="17"/>
      <c r="D104" s="6" t="s">
        <v>308</v>
      </c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17"/>
      <c r="Z104" s="17"/>
      <c r="AA104" s="51"/>
      <c r="AH104" s="53"/>
      <c r="AI104" s="53"/>
      <c r="AJ104" s="53"/>
      <c r="AK104" s="53"/>
      <c r="AL104" s="53"/>
      <c r="AM104" s="53"/>
      <c r="AKC104" s="7"/>
      <c r="AKD104" s="7"/>
      <c r="AKE104" s="7"/>
      <c r="AKF104" s="7"/>
      <c r="AKG104" s="7"/>
      <c r="AKH104" s="7"/>
      <c r="AKI104" s="7"/>
      <c r="AKJ104" s="7"/>
      <c r="AKK104" s="7"/>
      <c r="AKL104" s="7"/>
      <c r="AKM104" s="7"/>
      <c r="AKN104" s="7"/>
      <c r="AKO104" s="7"/>
      <c r="AKP104" s="7"/>
      <c r="AKQ104" s="7"/>
      <c r="AKR104" s="7"/>
      <c r="AKS104" s="7"/>
      <c r="AKT104" s="7"/>
      <c r="AKU104" s="7"/>
      <c r="AKV104" s="7"/>
      <c r="AKW104" s="7"/>
      <c r="AKX104" s="7"/>
      <c r="AKY104" s="7"/>
      <c r="AKZ104" s="7"/>
      <c r="ALA104" s="7"/>
      <c r="ALB104" s="7"/>
      <c r="ALC104" s="7"/>
      <c r="ALD104" s="7"/>
      <c r="ALE104" s="7"/>
      <c r="ALF104" s="7"/>
      <c r="ALG104" s="7"/>
      <c r="ALH104" s="7"/>
      <c r="ALI104" s="7"/>
      <c r="ALJ104" s="7"/>
      <c r="ALK104" s="7"/>
      <c r="ALL104" s="7"/>
      <c r="ALM104" s="7"/>
      <c r="ALN104" s="7"/>
      <c r="ALO104" s="7"/>
      <c r="ALP104" s="7"/>
      <c r="ALQ104" s="7"/>
      <c r="ALR104" s="7"/>
      <c r="ALS104" s="7"/>
      <c r="ALT104" s="7"/>
      <c r="ALU104" s="7"/>
      <c r="ALV104" s="7"/>
      <c r="ALW104" s="7"/>
      <c r="ALX104" s="7"/>
      <c r="ALY104" s="7"/>
      <c r="ALZ104" s="7"/>
      <c r="AMA104" s="7"/>
      <c r="AMB104" s="7"/>
      <c r="AMC104" s="7"/>
      <c r="AMD104" s="7"/>
      <c r="AME104" s="7"/>
      <c r="AMF104" s="7"/>
      <c r="AMG104" s="7"/>
      <c r="AMH104" s="7"/>
      <c r="AMI104" s="7"/>
      <c r="AMJ104" s="7"/>
    </row>
    <row r="105" spans="1:1024" ht="12.75" customHeight="1" x14ac:dyDescent="0.3">
      <c r="B105" s="54" t="s">
        <v>293</v>
      </c>
      <c r="C105" s="54" t="s">
        <v>293</v>
      </c>
      <c r="D105" s="1">
        <v>7</v>
      </c>
      <c r="E105" s="1"/>
      <c r="F105" s="1"/>
      <c r="G105" s="1"/>
      <c r="H105" s="1"/>
      <c r="I105" s="1"/>
      <c r="J105" s="1"/>
      <c r="K105" s="1">
        <v>15</v>
      </c>
      <c r="L105" s="1"/>
      <c r="M105" s="1"/>
      <c r="N105" s="1"/>
      <c r="O105" s="1"/>
      <c r="P105" s="1"/>
      <c r="Q105" s="1"/>
      <c r="R105" s="1">
        <v>30</v>
      </c>
      <c r="S105" s="1"/>
      <c r="T105" s="1"/>
      <c r="U105" s="1"/>
      <c r="V105" s="1"/>
      <c r="W105" s="1"/>
      <c r="X105" s="1"/>
      <c r="Y105" s="55"/>
      <c r="Z105" s="55"/>
    </row>
    <row r="106" spans="1:1024" ht="12.75" customHeight="1" x14ac:dyDescent="0.3">
      <c r="B106" s="56" t="s">
        <v>284</v>
      </c>
      <c r="C106" s="56" t="s">
        <v>294</v>
      </c>
      <c r="D106" s="57" t="s">
        <v>284</v>
      </c>
      <c r="E106" s="58" t="s">
        <v>287</v>
      </c>
      <c r="F106" s="58" t="s">
        <v>295</v>
      </c>
      <c r="G106" s="58" t="s">
        <v>296</v>
      </c>
      <c r="H106" s="58" t="s">
        <v>297</v>
      </c>
      <c r="I106" s="58" t="s">
        <v>298</v>
      </c>
      <c r="J106" s="59" t="s">
        <v>299</v>
      </c>
      <c r="K106" s="57" t="s">
        <v>284</v>
      </c>
      <c r="L106" s="58" t="s">
        <v>287</v>
      </c>
      <c r="M106" s="58" t="s">
        <v>295</v>
      </c>
      <c r="N106" s="58" t="s">
        <v>296</v>
      </c>
      <c r="O106" s="58" t="s">
        <v>297</v>
      </c>
      <c r="P106" s="58" t="s">
        <v>298</v>
      </c>
      <c r="Q106" s="59" t="s">
        <v>299</v>
      </c>
      <c r="R106" s="57" t="s">
        <v>284</v>
      </c>
      <c r="S106" s="58" t="s">
        <v>287</v>
      </c>
      <c r="T106" s="58" t="s">
        <v>295</v>
      </c>
      <c r="U106" s="58" t="s">
        <v>296</v>
      </c>
      <c r="V106" s="58" t="s">
        <v>297</v>
      </c>
      <c r="W106" s="58" t="s">
        <v>298</v>
      </c>
      <c r="X106" s="59" t="s">
        <v>299</v>
      </c>
      <c r="Y106" s="58"/>
      <c r="Z106" s="58"/>
    </row>
    <row r="107" spans="1:1024" ht="12.75" customHeight="1" x14ac:dyDescent="0.3">
      <c r="A107" s="17" t="s">
        <v>300</v>
      </c>
      <c r="B107" s="58">
        <v>0.29512300000000002</v>
      </c>
      <c r="C107" s="58">
        <v>1.57864</v>
      </c>
      <c r="D107" s="60">
        <v>0.294464</v>
      </c>
      <c r="E107" s="61">
        <v>3.5498300000000003E-2</v>
      </c>
      <c r="F107" s="61">
        <v>1.2605635000000001E-3</v>
      </c>
      <c r="G107" s="61">
        <v>1.77037</v>
      </c>
      <c r="H107" s="61">
        <v>0.75289600000000001</v>
      </c>
      <c r="I107" s="61">
        <v>1.5774600000000001</v>
      </c>
      <c r="J107" s="62">
        <v>0.56685377920000002</v>
      </c>
      <c r="K107" s="60">
        <v>0.293985</v>
      </c>
      <c r="L107" s="61">
        <v>2.54051E-2</v>
      </c>
      <c r="M107" s="61">
        <v>6.4671409999999998E-4</v>
      </c>
      <c r="N107" s="61">
        <v>1.6595299999999999</v>
      </c>
      <c r="O107" s="61">
        <v>0.49103999999999998</v>
      </c>
      <c r="P107" s="61">
        <v>1.57785</v>
      </c>
      <c r="Q107" s="62">
        <v>0.2411209057</v>
      </c>
      <c r="R107" s="60">
        <v>0.29433599999999999</v>
      </c>
      <c r="S107" s="61">
        <v>1.8077800000000002E-2</v>
      </c>
      <c r="T107" s="61">
        <v>3.274261E-4</v>
      </c>
      <c r="U107" s="61">
        <v>1.63103</v>
      </c>
      <c r="V107" s="61">
        <v>0.302149</v>
      </c>
      <c r="W107" s="61">
        <v>1.5886800000000001</v>
      </c>
      <c r="X107" s="62">
        <v>9.1394819799999999E-2</v>
      </c>
      <c r="Y107" s="61"/>
      <c r="Z107" s="61"/>
      <c r="AH107" s="63"/>
      <c r="AI107" s="63"/>
    </row>
    <row r="108" spans="1:1024" ht="12.75" customHeight="1" x14ac:dyDescent="0.3">
      <c r="A108" s="17" t="s">
        <v>354</v>
      </c>
      <c r="B108" s="58">
        <v>0.29512300000000002</v>
      </c>
      <c r="C108" s="58">
        <v>1.57864</v>
      </c>
      <c r="D108" s="60">
        <v>0.29856300000000002</v>
      </c>
      <c r="E108" s="61">
        <v>4.7931300000000003E-2</v>
      </c>
      <c r="F108" s="61">
        <v>2.3092430999999999E-3</v>
      </c>
      <c r="G108" s="61">
        <v>1.8677299999999999</v>
      </c>
      <c r="H108" s="61">
        <v>1.09643</v>
      </c>
      <c r="I108" s="61">
        <v>1.5780400000000001</v>
      </c>
      <c r="J108" s="62">
        <v>1.2021591049</v>
      </c>
      <c r="K108" s="60">
        <v>0.296205</v>
      </c>
      <c r="L108" s="61">
        <v>4.4801800000000003E-2</v>
      </c>
      <c r="M108" s="61">
        <v>2.0083719E-3</v>
      </c>
      <c r="N108" s="61">
        <v>1.7168399999999999</v>
      </c>
      <c r="O108" s="61">
        <v>0.69306500000000004</v>
      </c>
      <c r="P108" s="61">
        <v>1.5618000000000001</v>
      </c>
      <c r="Q108" s="62">
        <v>0.48062267980000001</v>
      </c>
      <c r="R108" s="60">
        <v>0.29844300000000001</v>
      </c>
      <c r="S108" s="61">
        <v>4.2146799999999998E-2</v>
      </c>
      <c r="T108" s="61">
        <v>1.7873750999999999E-3</v>
      </c>
      <c r="U108" s="61">
        <v>1.71051</v>
      </c>
      <c r="V108" s="61">
        <v>0.53825999999999996</v>
      </c>
      <c r="W108" s="61">
        <v>1.6035699999999999</v>
      </c>
      <c r="X108" s="62">
        <v>0.2903453325</v>
      </c>
      <c r="Y108" s="61"/>
      <c r="Z108" s="61"/>
      <c r="AA108" s="15">
        <f>IF("na"=F108,"",F108/F107)</f>
        <v>1.8319133466897937</v>
      </c>
      <c r="AB108" s="13">
        <f>IF("na"=J108,"",J108/J107)</f>
        <v>2.1207569729827074</v>
      </c>
      <c r="AC108" s="13">
        <f>IF("na"=M108,"",M108/M107)</f>
        <v>3.1055019520990808</v>
      </c>
      <c r="AD108" s="13">
        <f>IF("na"=Q108,"",Q108/Q107)</f>
        <v>1.993284980432122</v>
      </c>
      <c r="AE108" s="13">
        <f>IF("na"=T108,"",T108/T107)</f>
        <v>5.4588656799198354</v>
      </c>
      <c r="AF108" s="13">
        <f>IF("na"=X108,"",X108/X107)</f>
        <v>3.1768248259076932</v>
      </c>
      <c r="AG108" s="13">
        <f>ROW()</f>
        <v>108</v>
      </c>
      <c r="AH108" s="63">
        <f t="shared" ref="AH108:AM111" ca="1" si="13">SUM(IF(INDIRECT(ADDRESS(ROW(),AH$40))&gt;INDIRECT(ADDRESS($AG108,AH$40)),1,0),IF(INDIRECT(ADDRESS(ROW(),AH$40))&gt;INDIRECT(ADDRESS($AG108+1,AH$40)),1,0),IF(INDIRECT(ADDRESS(ROW(),AH$40))&gt;INDIRECT(ADDRESS($AG108+2,AH$40)),1,0),IF(INDIRECT(ADDRESS(ROW(),AH$40))&gt;INDIRECT(ADDRESS($AG108+3,AH$40)),1,0))+1</f>
        <v>3</v>
      </c>
      <c r="AI108" s="63">
        <f t="shared" ca="1" si="13"/>
        <v>4</v>
      </c>
      <c r="AJ108" s="63">
        <f t="shared" ca="1" si="13"/>
        <v>4</v>
      </c>
      <c r="AK108" s="63">
        <f t="shared" ca="1" si="13"/>
        <v>3</v>
      </c>
      <c r="AL108" s="63">
        <f t="shared" ca="1" si="13"/>
        <v>4</v>
      </c>
      <c r="AM108" s="63">
        <f t="shared" ca="1" si="13"/>
        <v>4</v>
      </c>
      <c r="AO108" s="14">
        <f>IF("na"=F108,"",SQRT(F108)/SQRT(F107))</f>
        <v>1.3534819343788056</v>
      </c>
      <c r="AP108" s="14">
        <f>IF("na"=J108,"",SQRT(J108)/SQRT(J107))</f>
        <v>1.4562819002455216</v>
      </c>
      <c r="AQ108" s="14">
        <f>IF("na"=M108,"",SQRT(M108)/SQRT(M107))</f>
        <v>1.7622434429156151</v>
      </c>
      <c r="AR108" s="14">
        <f>IF("na"=Q108,"",SQRT(Q108)/SQRT(Q107))</f>
        <v>1.4118374483034943</v>
      </c>
      <c r="AS108" s="14">
        <f>IF("na"=T108,"",SQRT(T108)/SQRT(T107))</f>
        <v>2.3364215544117539</v>
      </c>
      <c r="AT108" s="14">
        <f>IF("na"=X108,"",SQRT(X108)/SQRT(X107))</f>
        <v>1.7823649530631187</v>
      </c>
    </row>
    <row r="109" spans="1:1024" ht="12.75" customHeight="1" x14ac:dyDescent="0.3">
      <c r="A109" s="17" t="s">
        <v>281</v>
      </c>
      <c r="B109" s="58">
        <v>0.29512300000000002</v>
      </c>
      <c r="C109" s="58">
        <v>1.57864</v>
      </c>
      <c r="D109" s="60">
        <v>0.305703</v>
      </c>
      <c r="E109" s="61">
        <v>3.7299499999999999E-2</v>
      </c>
      <c r="F109" s="61">
        <v>1.5031891000000001E-3</v>
      </c>
      <c r="G109" s="61">
        <v>1.6959</v>
      </c>
      <c r="H109" s="61">
        <v>0.78451599999999999</v>
      </c>
      <c r="I109" s="61">
        <v>1.4923599999999999</v>
      </c>
      <c r="J109" s="62">
        <v>0.62290959260000001</v>
      </c>
      <c r="K109" s="60">
        <v>0.30482599999999999</v>
      </c>
      <c r="L109" s="61">
        <v>2.9041899999999999E-2</v>
      </c>
      <c r="M109" s="61">
        <v>9.3758009999999996E-4</v>
      </c>
      <c r="N109" s="61">
        <v>1.5990200000000001</v>
      </c>
      <c r="O109" s="61">
        <v>0.46064300000000002</v>
      </c>
      <c r="P109" s="61">
        <v>1.49577</v>
      </c>
      <c r="Q109" s="62">
        <v>0.21905941030000001</v>
      </c>
      <c r="R109" s="60">
        <v>0.30300500000000002</v>
      </c>
      <c r="S109" s="61">
        <v>2.5213900000000001E-2</v>
      </c>
      <c r="T109" s="61">
        <v>6.9786659999999999E-4</v>
      </c>
      <c r="U109" s="61">
        <v>1.5236700000000001</v>
      </c>
      <c r="V109" s="61">
        <v>0.32784799999999997</v>
      </c>
      <c r="W109" s="61">
        <v>1.4674799999999999</v>
      </c>
      <c r="X109" s="62">
        <v>0.1198408567</v>
      </c>
      <c r="Y109" s="61"/>
      <c r="Z109" s="61"/>
      <c r="AA109" s="15">
        <f>IF("na"=F109,"",F109/F107)</f>
        <v>1.1924739213851583</v>
      </c>
      <c r="AB109" s="13">
        <f>IF("na"=J109,"",J109/J107)</f>
        <v>1.0988893705165228</v>
      </c>
      <c r="AC109" s="13">
        <f>IF("na"=M109,"",M109/M107)</f>
        <v>1.4497597933924744</v>
      </c>
      <c r="AD109" s="13">
        <f>IF("na"=Q109,"",Q109/Q107)</f>
        <v>0.9085044271215178</v>
      </c>
      <c r="AE109" s="13">
        <f>IF("na"=T109,"",T109/T107)</f>
        <v>2.1313713231779627</v>
      </c>
      <c r="AF109" s="13">
        <f>IF("na"=X109,"",X109/X107)</f>
        <v>1.3112434267308442</v>
      </c>
      <c r="AG109" s="13">
        <f>AG108</f>
        <v>108</v>
      </c>
      <c r="AH109" s="63">
        <f t="shared" ca="1" si="13"/>
        <v>2</v>
      </c>
      <c r="AI109" s="63">
        <f t="shared" ca="1" si="13"/>
        <v>2</v>
      </c>
      <c r="AJ109" s="63">
        <f t="shared" ca="1" si="13"/>
        <v>2</v>
      </c>
      <c r="AK109" s="63">
        <f t="shared" ca="1" si="13"/>
        <v>2</v>
      </c>
      <c r="AL109" s="63">
        <f t="shared" ca="1" si="13"/>
        <v>2</v>
      </c>
      <c r="AM109" s="63">
        <f t="shared" ca="1" si="13"/>
        <v>2</v>
      </c>
      <c r="AO109" s="14">
        <f>IF("na"=F109,"",SQRT(F109)/SQRT(F107))</f>
        <v>1.092004542749323</v>
      </c>
      <c r="AP109" s="14">
        <f>IF("na"=J109,"",SQRT(J109)/SQRT(J107))</f>
        <v>1.0482792426240837</v>
      </c>
      <c r="AQ109" s="14">
        <f>IF("na"=M109,"",SQRT(M109)/SQRT(M107))</f>
        <v>1.2040597133832169</v>
      </c>
      <c r="AR109" s="14">
        <f>IF("na"=Q109,"",SQRT(Q109)/SQRT(Q107))</f>
        <v>0.95315498588714198</v>
      </c>
      <c r="AS109" s="14">
        <f>IF("na"=T109,"",SQRT(T109)/SQRT(T107))</f>
        <v>1.4599216839193681</v>
      </c>
      <c r="AT109" s="14">
        <f>IF("na"=X109,"",SQRT(X109)/SQRT(X107))</f>
        <v>1.145095378879351</v>
      </c>
    </row>
    <row r="110" spans="1:1024" ht="12.75" customHeight="1" x14ac:dyDescent="0.3">
      <c r="A110" s="17" t="s">
        <v>282</v>
      </c>
      <c r="B110" s="58">
        <v>0.29512300000000002</v>
      </c>
      <c r="C110" s="58">
        <v>1.57864</v>
      </c>
      <c r="D110" s="64">
        <v>0.29109499999999999</v>
      </c>
      <c r="E110" s="65">
        <v>3.4859000000000001E-2</v>
      </c>
      <c r="F110" s="66">
        <v>1.2313745000000001E-3</v>
      </c>
      <c r="G110" s="65">
        <v>1.7073199999999999</v>
      </c>
      <c r="H110" s="66">
        <v>0.77278899999999995</v>
      </c>
      <c r="I110" s="66">
        <v>1.5224599999999999</v>
      </c>
      <c r="J110" s="67">
        <v>0.60035903089999998</v>
      </c>
      <c r="K110" s="64">
        <v>0.28992200000000001</v>
      </c>
      <c r="L110" s="65">
        <v>2.4532499999999999E-2</v>
      </c>
      <c r="M110" s="66">
        <v>6.2889390000000003E-4</v>
      </c>
      <c r="N110" s="65">
        <v>1.63117</v>
      </c>
      <c r="O110" s="66">
        <v>0.43896600000000002</v>
      </c>
      <c r="P110" s="66">
        <v>1.55213</v>
      </c>
      <c r="Q110" s="67">
        <v>0.19339392920000001</v>
      </c>
      <c r="R110" s="64">
        <v>0.29086499999999998</v>
      </c>
      <c r="S110" s="65">
        <v>1.8042800000000001E-2</v>
      </c>
      <c r="T110" s="66">
        <v>3.4367309999999999E-4</v>
      </c>
      <c r="U110" s="65">
        <v>1.59111</v>
      </c>
      <c r="V110" s="66">
        <v>0.26566499999999998</v>
      </c>
      <c r="W110" s="66">
        <v>1.55725</v>
      </c>
      <c r="X110" s="67">
        <v>7.1035424299999997E-2</v>
      </c>
      <c r="Y110" s="65"/>
      <c r="Z110" s="65"/>
      <c r="AA110" s="15">
        <f>IF("na"=F110,"",F110/F107)</f>
        <v>0.97684448264605472</v>
      </c>
      <c r="AB110" s="13">
        <f>IF("na"=J110,"",J110/J107)</f>
        <v>1.0591073975854688</v>
      </c>
      <c r="AC110" s="13">
        <f>IF("na"=M110,"",M110/M107)</f>
        <v>0.97244501086337853</v>
      </c>
      <c r="AD110" s="13">
        <f>IF("na"=Q110,"",Q110/Q107)</f>
        <v>0.80206205529361529</v>
      </c>
      <c r="AE110" s="13">
        <f>IF("na"=T110,"",T110/T107)</f>
        <v>1.0496203570821019</v>
      </c>
      <c r="AF110" s="13">
        <f>IF("na"=X110,"",X110/X107)</f>
        <v>0.77723687683226872</v>
      </c>
      <c r="AG110" s="13">
        <f>AG109</f>
        <v>108</v>
      </c>
      <c r="AH110" s="63">
        <f t="shared" ca="1" si="13"/>
        <v>1</v>
      </c>
      <c r="AI110" s="63">
        <f t="shared" ca="1" si="13"/>
        <v>1</v>
      </c>
      <c r="AJ110" s="63">
        <f t="shared" ca="1" si="13"/>
        <v>1</v>
      </c>
      <c r="AK110" s="63">
        <f t="shared" ca="1" si="13"/>
        <v>1</v>
      </c>
      <c r="AL110" s="63">
        <f t="shared" ca="1" si="13"/>
        <v>1</v>
      </c>
      <c r="AM110" s="63">
        <f t="shared" ca="1" si="13"/>
        <v>1</v>
      </c>
      <c r="AO110" s="14">
        <f>IF("na"=F110,"",SQRT(F110)/SQRT(F107))</f>
        <v>0.98835443169242421</v>
      </c>
      <c r="AP110" s="14">
        <f>IF("na"=J110,"",SQRT(J110)/SQRT(J107))</f>
        <v>1.029129436750047</v>
      </c>
      <c r="AQ110" s="14">
        <f>IF("na"=M110,"",SQRT(M110)/SQRT(M107))</f>
        <v>0.98612626517265944</v>
      </c>
      <c r="AR110" s="14">
        <f>IF("na"=Q110,"",SQRT(Q110)/SQRT(Q107))</f>
        <v>0.89557917310175061</v>
      </c>
      <c r="AS110" s="14">
        <f>IF("na"=T110,"",SQRT(T110)/SQRT(T107))</f>
        <v>1.0245098130726236</v>
      </c>
      <c r="AT110" s="14">
        <f>IF("na"=X110,"",SQRT(X110)/SQRT(X107))</f>
        <v>0.88161038834185057</v>
      </c>
    </row>
    <row r="111" spans="1:1024" ht="12.75" customHeight="1" x14ac:dyDescent="0.3">
      <c r="A111" s="17" t="s">
        <v>283</v>
      </c>
      <c r="B111" s="58">
        <v>0.29512300000000002</v>
      </c>
      <c r="C111" s="58">
        <v>1.57864</v>
      </c>
      <c r="D111" s="68">
        <v>0.30348000000000003</v>
      </c>
      <c r="E111" s="13">
        <v>4.7909300000000002E-2</v>
      </c>
      <c r="F111" s="66">
        <v>2.3651404000000001E-3</v>
      </c>
      <c r="G111" s="65">
        <v>1.7414099999999999</v>
      </c>
      <c r="H111" s="66">
        <v>0.97673299999999996</v>
      </c>
      <c r="I111" s="66">
        <v>1.46086</v>
      </c>
      <c r="J111" s="67">
        <v>0.96787948160000004</v>
      </c>
      <c r="K111" s="68">
        <v>0.30348799999999998</v>
      </c>
      <c r="L111" s="13">
        <v>4.1784099999999998E-2</v>
      </c>
      <c r="M111" s="66">
        <v>1.8158842000000001E-3</v>
      </c>
      <c r="N111" s="65">
        <v>1.66323</v>
      </c>
      <c r="O111" s="66">
        <v>0.82289500000000004</v>
      </c>
      <c r="P111" s="66">
        <v>1.47627</v>
      </c>
      <c r="Q111" s="67">
        <v>0.68763579789999996</v>
      </c>
      <c r="R111" s="68">
        <v>0.30255700000000002</v>
      </c>
      <c r="S111" s="13">
        <v>3.8318499999999998E-2</v>
      </c>
      <c r="T111" s="66">
        <v>1.5235717000000001E-3</v>
      </c>
      <c r="U111" s="65">
        <v>1.581</v>
      </c>
      <c r="V111" s="66">
        <v>0.470609</v>
      </c>
      <c r="W111" s="66">
        <v>1.4799</v>
      </c>
      <c r="X111" s="67">
        <v>0.23122241839999999</v>
      </c>
      <c r="Y111" s="65"/>
      <c r="Z111" s="65"/>
      <c r="AA111" s="15">
        <f>IF("na"=F111,"",F111/F107)</f>
        <v>1.8762564519756442</v>
      </c>
      <c r="AB111" s="13">
        <f>IF("na"=J111,"",J111/J107)</f>
        <v>1.7074588140983502</v>
      </c>
      <c r="AC111" s="13">
        <f>IF("na"=M111,"",M111/M107)</f>
        <v>2.8078623923616326</v>
      </c>
      <c r="AD111" s="13">
        <f>IF("na"=Q111,"",Q111/Q107)</f>
        <v>2.8518298564934428</v>
      </c>
      <c r="AE111" s="13">
        <f>IF("na"=T111,"",T111/T107)</f>
        <v>4.653177312376747</v>
      </c>
      <c r="AF111" s="13">
        <f>IF("na"=X111,"",X111/X107)</f>
        <v>2.5299291459405011</v>
      </c>
      <c r="AG111" s="13">
        <f>AG110</f>
        <v>108</v>
      </c>
      <c r="AH111" s="63">
        <f t="shared" ca="1" si="13"/>
        <v>4</v>
      </c>
      <c r="AI111" s="63">
        <f t="shared" ca="1" si="13"/>
        <v>3</v>
      </c>
      <c r="AJ111" s="63">
        <f t="shared" ca="1" si="13"/>
        <v>3</v>
      </c>
      <c r="AK111" s="63">
        <f t="shared" ca="1" si="13"/>
        <v>4</v>
      </c>
      <c r="AL111" s="63">
        <f t="shared" ca="1" si="13"/>
        <v>3</v>
      </c>
      <c r="AM111" s="63">
        <f t="shared" ca="1" si="13"/>
        <v>3</v>
      </c>
      <c r="AO111" s="14">
        <f>IF("na"=F111,"",SQRT(F111)/SQRT(F107))</f>
        <v>1.3697651083217313</v>
      </c>
      <c r="AP111" s="14">
        <f>IF("na"=J111,"",SQRT(J111)/SQRT(J107))</f>
        <v>1.3066976750948744</v>
      </c>
      <c r="AQ111" s="14">
        <f>IF("na"=M111,"",SQRT(M111)/SQRT(M107))</f>
        <v>1.6756677452173008</v>
      </c>
      <c r="AR111" s="14">
        <f>IF("na"=Q111,"",SQRT(Q111)/SQRT(Q107))</f>
        <v>1.6887361713700111</v>
      </c>
      <c r="AS111" s="14">
        <f>IF("na"=T111,"",SQRT(T111)/SQRT(T107))</f>
        <v>2.1571224611451125</v>
      </c>
      <c r="AT111" s="14">
        <f>IF("na"=X111,"",SQRT(X111)/SQRT(X107))</f>
        <v>1.5905750991199696</v>
      </c>
    </row>
    <row r="112" spans="1:1024" ht="12.75" customHeight="1" x14ac:dyDescent="0.3">
      <c r="B112" s="69"/>
      <c r="C112" s="69"/>
      <c r="D112" s="13"/>
      <c r="E112" s="13"/>
      <c r="F112" s="13"/>
      <c r="G112" s="13"/>
      <c r="H112" s="13"/>
      <c r="I112" s="13"/>
      <c r="J112" s="13"/>
      <c r="K112" s="13"/>
      <c r="L112" s="13"/>
    </row>
    <row r="113" spans="1:1024" s="52" customFormat="1" ht="12.75" customHeight="1" x14ac:dyDescent="0.3">
      <c r="A113" s="17"/>
      <c r="B113" s="17"/>
      <c r="C113" s="17"/>
      <c r="D113" s="6" t="s">
        <v>309</v>
      </c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17"/>
      <c r="Z113" s="17"/>
      <c r="AA113" s="51"/>
      <c r="AH113" s="53"/>
      <c r="AI113" s="53"/>
      <c r="AJ113" s="53"/>
      <c r="AK113" s="53"/>
      <c r="AL113" s="53"/>
      <c r="AM113" s="53"/>
      <c r="AKC113" s="7"/>
      <c r="AKD113" s="7"/>
      <c r="AKE113" s="7"/>
      <c r="AKF113" s="7"/>
      <c r="AKG113" s="7"/>
      <c r="AKH113" s="7"/>
      <c r="AKI113" s="7"/>
      <c r="AKJ113" s="7"/>
      <c r="AKK113" s="7"/>
      <c r="AKL113" s="7"/>
      <c r="AKM113" s="7"/>
      <c r="AKN113" s="7"/>
      <c r="AKO113" s="7"/>
      <c r="AKP113" s="7"/>
      <c r="AKQ113" s="7"/>
      <c r="AKR113" s="7"/>
      <c r="AKS113" s="7"/>
      <c r="AKT113" s="7"/>
      <c r="AKU113" s="7"/>
      <c r="AKV113" s="7"/>
      <c r="AKW113" s="7"/>
      <c r="AKX113" s="7"/>
      <c r="AKY113" s="7"/>
      <c r="AKZ113" s="7"/>
      <c r="ALA113" s="7"/>
      <c r="ALB113" s="7"/>
      <c r="ALC113" s="7"/>
      <c r="ALD113" s="7"/>
      <c r="ALE113" s="7"/>
      <c r="ALF113" s="7"/>
      <c r="ALG113" s="7"/>
      <c r="ALH113" s="7"/>
      <c r="ALI113" s="7"/>
      <c r="ALJ113" s="7"/>
      <c r="ALK113" s="7"/>
      <c r="ALL113" s="7"/>
      <c r="ALM113" s="7"/>
      <c r="ALN113" s="7"/>
      <c r="ALO113" s="7"/>
      <c r="ALP113" s="7"/>
      <c r="ALQ113" s="7"/>
      <c r="ALR113" s="7"/>
      <c r="ALS113" s="7"/>
      <c r="ALT113" s="7"/>
      <c r="ALU113" s="7"/>
      <c r="ALV113" s="7"/>
      <c r="ALW113" s="7"/>
      <c r="ALX113" s="7"/>
      <c r="ALY113" s="7"/>
      <c r="ALZ113" s="7"/>
      <c r="AMA113" s="7"/>
      <c r="AMB113" s="7"/>
      <c r="AMC113" s="7"/>
      <c r="AMD113" s="7"/>
      <c r="AME113" s="7"/>
      <c r="AMF113" s="7"/>
      <c r="AMG113" s="7"/>
      <c r="AMH113" s="7"/>
      <c r="AMI113" s="7"/>
      <c r="AMJ113" s="7"/>
    </row>
    <row r="114" spans="1:1024" ht="12.75" customHeight="1" x14ac:dyDescent="0.3">
      <c r="B114" s="54" t="s">
        <v>293</v>
      </c>
      <c r="C114" s="54" t="s">
        <v>293</v>
      </c>
      <c r="D114" s="1">
        <v>7</v>
      </c>
      <c r="E114" s="1"/>
      <c r="F114" s="1"/>
      <c r="G114" s="1"/>
      <c r="H114" s="1"/>
      <c r="I114" s="1"/>
      <c r="J114" s="1"/>
      <c r="K114" s="1">
        <v>15</v>
      </c>
      <c r="L114" s="1"/>
      <c r="M114" s="1"/>
      <c r="N114" s="1"/>
      <c r="O114" s="1"/>
      <c r="P114" s="1"/>
      <c r="Q114" s="1"/>
      <c r="R114" s="1">
        <v>30</v>
      </c>
      <c r="S114" s="1"/>
      <c r="T114" s="1"/>
      <c r="U114" s="1"/>
      <c r="V114" s="1"/>
      <c r="W114" s="1"/>
      <c r="X114" s="1"/>
      <c r="Y114" s="55"/>
      <c r="Z114" s="55"/>
    </row>
    <row r="115" spans="1:1024" ht="12.75" customHeight="1" x14ac:dyDescent="0.3">
      <c r="B115" s="56" t="s">
        <v>284</v>
      </c>
      <c r="C115" s="56" t="s">
        <v>294</v>
      </c>
      <c r="D115" s="57" t="s">
        <v>284</v>
      </c>
      <c r="E115" s="58" t="s">
        <v>287</v>
      </c>
      <c r="F115" s="58" t="s">
        <v>295</v>
      </c>
      <c r="G115" s="58" t="s">
        <v>296</v>
      </c>
      <c r="H115" s="58" t="s">
        <v>297</v>
      </c>
      <c r="I115" s="58" t="s">
        <v>298</v>
      </c>
      <c r="J115" s="59" t="s">
        <v>299</v>
      </c>
      <c r="K115" s="57" t="s">
        <v>284</v>
      </c>
      <c r="L115" s="58" t="s">
        <v>287</v>
      </c>
      <c r="M115" s="58" t="s">
        <v>295</v>
      </c>
      <c r="N115" s="58" t="s">
        <v>296</v>
      </c>
      <c r="O115" s="58" t="s">
        <v>297</v>
      </c>
      <c r="P115" s="58" t="s">
        <v>298</v>
      </c>
      <c r="Q115" s="59" t="s">
        <v>299</v>
      </c>
      <c r="R115" s="57" t="s">
        <v>284</v>
      </c>
      <c r="S115" s="58" t="s">
        <v>287</v>
      </c>
      <c r="T115" s="58" t="s">
        <v>295</v>
      </c>
      <c r="U115" s="58" t="s">
        <v>296</v>
      </c>
      <c r="V115" s="58" t="s">
        <v>297</v>
      </c>
      <c r="W115" s="58" t="s">
        <v>298</v>
      </c>
      <c r="X115" s="59" t="s">
        <v>299</v>
      </c>
      <c r="Y115" s="58"/>
      <c r="Z115" s="58"/>
    </row>
    <row r="116" spans="1:1024" ht="12.75" customHeight="1" x14ac:dyDescent="0.3">
      <c r="A116" s="17" t="s">
        <v>300</v>
      </c>
      <c r="B116" s="58">
        <v>7.9666899999999999E-2</v>
      </c>
      <c r="C116" s="58">
        <v>1.6391100000000001</v>
      </c>
      <c r="D116" s="60">
        <v>7.9816200000000004E-2</v>
      </c>
      <c r="E116" s="61">
        <v>1.8929999999999999E-2</v>
      </c>
      <c r="F116" s="61">
        <v>3.5836709999999999E-4</v>
      </c>
      <c r="G116" s="61">
        <v>2.0916199999999998</v>
      </c>
      <c r="H116" s="61">
        <v>1.4590000000000001</v>
      </c>
      <c r="I116" s="61">
        <v>1.63157</v>
      </c>
      <c r="J116" s="62">
        <v>2.1287378516</v>
      </c>
      <c r="K116" s="60">
        <v>7.9874100000000003E-2</v>
      </c>
      <c r="L116" s="61">
        <v>1.33169E-2</v>
      </c>
      <c r="M116" s="61">
        <v>1.7738270000000001E-4</v>
      </c>
      <c r="N116" s="61">
        <v>2.2725200000000001</v>
      </c>
      <c r="O116" s="61">
        <v>1.63567</v>
      </c>
      <c r="P116" s="61">
        <v>1.6970700000000001</v>
      </c>
      <c r="Q116" s="62">
        <v>2.6787757105000001</v>
      </c>
      <c r="R116" s="60">
        <v>7.9481899999999994E-2</v>
      </c>
      <c r="S116" s="61">
        <v>1.0026500000000001E-2</v>
      </c>
      <c r="T116" s="61">
        <v>1.005649E-4</v>
      </c>
      <c r="U116" s="61">
        <v>1.94333</v>
      </c>
      <c r="V116" s="61">
        <v>0.94971000000000005</v>
      </c>
      <c r="W116" s="61">
        <v>1.6624300000000001</v>
      </c>
      <c r="X116" s="62">
        <v>0.90249290650000003</v>
      </c>
      <c r="Y116" s="61"/>
      <c r="Z116" s="61"/>
      <c r="AH116" s="63"/>
      <c r="AI116" s="63"/>
    </row>
    <row r="117" spans="1:1024" ht="12.75" customHeight="1" x14ac:dyDescent="0.3">
      <c r="A117" s="17" t="s">
        <v>354</v>
      </c>
      <c r="B117" s="58">
        <v>7.9666899999999999E-2</v>
      </c>
      <c r="C117" s="58">
        <v>1.6391100000000001</v>
      </c>
      <c r="D117" s="60">
        <v>7.9053700000000005E-2</v>
      </c>
      <c r="E117" s="61">
        <v>2.0832799999999999E-2</v>
      </c>
      <c r="F117" s="61">
        <v>4.3438150000000002E-4</v>
      </c>
      <c r="G117" s="61">
        <v>2.00285</v>
      </c>
      <c r="H117" s="61">
        <v>1.2956399999999999</v>
      </c>
      <c r="I117" s="61">
        <v>1.6576200000000001</v>
      </c>
      <c r="J117" s="62">
        <v>1.6790256296999999</v>
      </c>
      <c r="K117" s="60">
        <v>8.0774700000000005E-2</v>
      </c>
      <c r="L117" s="61">
        <v>1.67741E-2</v>
      </c>
      <c r="M117" s="61">
        <v>2.8259759999999998E-4</v>
      </c>
      <c r="N117" s="61">
        <v>2.2476099999999999</v>
      </c>
      <c r="O117" s="61">
        <v>1.73262</v>
      </c>
      <c r="P117" s="61">
        <v>1.6330100000000001</v>
      </c>
      <c r="Q117" s="62">
        <v>3.0020092744000002</v>
      </c>
      <c r="R117" s="60">
        <v>8.0803100000000003E-2</v>
      </c>
      <c r="S117" s="61">
        <v>1.39005E-2</v>
      </c>
      <c r="T117" s="61">
        <v>1.9451479999999999E-4</v>
      </c>
      <c r="U117" s="61">
        <v>2.0121000000000002</v>
      </c>
      <c r="V117" s="61">
        <v>1.38408</v>
      </c>
      <c r="W117" s="61">
        <v>1.603</v>
      </c>
      <c r="X117" s="62">
        <v>1.9169813785000001</v>
      </c>
      <c r="Y117" s="61"/>
      <c r="Z117" s="61"/>
      <c r="AA117" s="15">
        <f>IF("na"=F117,"",F117/F116)</f>
        <v>1.2121132213308645</v>
      </c>
      <c r="AB117" s="13">
        <f>IF("na"=J117,"",J117/J116)</f>
        <v>0.7887423190403704</v>
      </c>
      <c r="AC117" s="13">
        <f>IF("na"=M117,"",M117/M116)</f>
        <v>1.5931519815630271</v>
      </c>
      <c r="AD117" s="13">
        <f>IF("na"=Q117,"",Q117/Q116)</f>
        <v>1.1206646613350348</v>
      </c>
      <c r="AE117" s="13">
        <f>IF("na"=T117,"",T117/T116)</f>
        <v>1.9342215822816906</v>
      </c>
      <c r="AF117" s="13">
        <f>IF("na"=X117,"",X117/X116)</f>
        <v>2.1240957847905255</v>
      </c>
      <c r="AG117" s="13">
        <f>ROW()</f>
        <v>117</v>
      </c>
      <c r="AH117" s="63">
        <f t="shared" ref="AH117:AM120" ca="1" si="14">SUM(IF(INDIRECT(ADDRESS(ROW(),AH$40))&gt;INDIRECT(ADDRESS($AG117,AH$40)),1,0),IF(INDIRECT(ADDRESS(ROW(),AH$40))&gt;INDIRECT(ADDRESS($AG117+1,AH$40)),1,0),IF(INDIRECT(ADDRESS(ROW(),AH$40))&gt;INDIRECT(ADDRESS($AG117+2,AH$40)),1,0),IF(INDIRECT(ADDRESS(ROW(),AH$40))&gt;INDIRECT(ADDRESS($AG117+3,AH$40)),1,0))+1</f>
        <v>3</v>
      </c>
      <c r="AI117" s="63">
        <f t="shared" ca="1" si="14"/>
        <v>3</v>
      </c>
      <c r="AJ117" s="63">
        <f t="shared" ca="1" si="14"/>
        <v>3</v>
      </c>
      <c r="AK117" s="63">
        <f t="shared" ca="1" si="14"/>
        <v>4</v>
      </c>
      <c r="AL117" s="63">
        <f t="shared" ca="1" si="14"/>
        <v>3</v>
      </c>
      <c r="AM117" s="63">
        <f t="shared" ca="1" si="14"/>
        <v>3</v>
      </c>
      <c r="AO117" s="14">
        <f>IF("na"=F117,"",SQRT(F117)/SQRT(F116))</f>
        <v>1.1009601361224957</v>
      </c>
      <c r="AP117" s="14">
        <f>IF("na"=J117,"",SQRT(J117)/SQRT(J116))</f>
        <v>0.88811165910620182</v>
      </c>
      <c r="AQ117" s="14">
        <f>IF("na"=M117,"",SQRT(M117)/SQRT(M116))</f>
        <v>1.2622012444784816</v>
      </c>
      <c r="AR117" s="14">
        <f>IF("na"=Q117,"",SQRT(Q117)/SQRT(Q116))</f>
        <v>1.0586145008146426</v>
      </c>
      <c r="AS117" s="14">
        <f>IF("na"=T117,"",SQRT(T117)/SQRT(T116))</f>
        <v>1.3907629497084291</v>
      </c>
      <c r="AT117" s="14">
        <f>IF("na"=X117,"",SQRT(X117)/SQRT(X116))</f>
        <v>1.4574277974536254</v>
      </c>
    </row>
    <row r="118" spans="1:1024" ht="12.75" customHeight="1" x14ac:dyDescent="0.3">
      <c r="A118" s="17" t="s">
        <v>281</v>
      </c>
      <c r="B118" s="58">
        <v>7.9666899999999999E-2</v>
      </c>
      <c r="C118" s="58">
        <v>1.6391100000000001</v>
      </c>
      <c r="D118" s="60">
        <v>7.3302999999999993E-2</v>
      </c>
      <c r="E118" s="61">
        <v>1.78303E-2</v>
      </c>
      <c r="F118" s="61">
        <v>3.5841870000000002E-4</v>
      </c>
      <c r="G118" s="61">
        <v>1.7289300000000001</v>
      </c>
      <c r="H118" s="61">
        <v>1.2515799999999999</v>
      </c>
      <c r="I118" s="61">
        <v>1.35995</v>
      </c>
      <c r="J118" s="62">
        <v>1.644382802</v>
      </c>
      <c r="K118" s="60">
        <v>7.3634000000000005E-2</v>
      </c>
      <c r="L118" s="61">
        <v>1.3472700000000001E-2</v>
      </c>
      <c r="M118" s="61">
        <v>2.1790939999999999E-4</v>
      </c>
      <c r="N118" s="61">
        <v>1.72519</v>
      </c>
      <c r="O118" s="61">
        <v>1.21279</v>
      </c>
      <c r="P118" s="61">
        <v>1.32328</v>
      </c>
      <c r="Q118" s="62">
        <v>1.5706081730000001</v>
      </c>
      <c r="R118" s="60">
        <v>7.4160000000000004E-2</v>
      </c>
      <c r="S118" s="61">
        <v>1.0959999999999999E-2</v>
      </c>
      <c r="T118" s="61">
        <v>1.5044750000000001E-4</v>
      </c>
      <c r="U118" s="61">
        <v>1.62677</v>
      </c>
      <c r="V118" s="61">
        <v>0.95008300000000001</v>
      </c>
      <c r="W118" s="61">
        <v>1.3378399999999999</v>
      </c>
      <c r="X118" s="62">
        <v>0.99342131970000003</v>
      </c>
      <c r="Y118" s="61"/>
      <c r="Z118" s="61"/>
      <c r="AA118" s="15">
        <f>IF("na"=F118,"",F118/F116)</f>
        <v>1.0001439864317903</v>
      </c>
      <c r="AB118" s="13">
        <f>IF("na"=J118,"",J118/J116)</f>
        <v>0.77246843746591465</v>
      </c>
      <c r="AC118" s="13">
        <f>IF("na"=M118,"",M118/M116)</f>
        <v>1.2284704201706254</v>
      </c>
      <c r="AD118" s="13">
        <f>IF("na"=Q118,"",Q118/Q116)</f>
        <v>0.58631566907363153</v>
      </c>
      <c r="AE118" s="13">
        <f>IF("na"=T118,"",T118/T116)</f>
        <v>1.496023960646309</v>
      </c>
      <c r="AF118" s="13">
        <f>IF("na"=X118,"",X118/X116)</f>
        <v>1.1007524962746065</v>
      </c>
      <c r="AG118" s="13">
        <f>AG117</f>
        <v>117</v>
      </c>
      <c r="AH118" s="63">
        <f t="shared" ca="1" si="14"/>
        <v>1</v>
      </c>
      <c r="AI118" s="63">
        <f t="shared" ca="1" si="14"/>
        <v>2</v>
      </c>
      <c r="AJ118" s="63">
        <f t="shared" ca="1" si="14"/>
        <v>2</v>
      </c>
      <c r="AK118" s="63">
        <f t="shared" ca="1" si="14"/>
        <v>1</v>
      </c>
      <c r="AL118" s="63">
        <f t="shared" ca="1" si="14"/>
        <v>2</v>
      </c>
      <c r="AM118" s="63">
        <f t="shared" ca="1" si="14"/>
        <v>1</v>
      </c>
      <c r="AO118" s="14">
        <f>IF("na"=F118,"",SQRT(F118)/SQRT(F116))</f>
        <v>1.0000719906245701</v>
      </c>
      <c r="AP118" s="14">
        <f>IF("na"=J118,"",SQRT(J118)/SQRT(J116))</f>
        <v>0.87890183608063688</v>
      </c>
      <c r="AQ118" s="14">
        <f>IF("na"=M118,"",SQRT(M118)/SQRT(M116))</f>
        <v>1.1083638482784546</v>
      </c>
      <c r="AR118" s="14">
        <f>IF("na"=Q118,"",SQRT(Q118)/SQRT(Q116))</f>
        <v>0.7657125237800616</v>
      </c>
      <c r="AS118" s="14">
        <f>IF("na"=T118,"",SQRT(T118)/SQRT(T116))</f>
        <v>1.2231205830359937</v>
      </c>
      <c r="AT118" s="14">
        <f>IF("na"=X118,"",SQRT(X118)/SQRT(X116))</f>
        <v>1.0491675253621828</v>
      </c>
    </row>
    <row r="119" spans="1:1024" ht="12.75" customHeight="1" x14ac:dyDescent="0.3">
      <c r="A119" s="17" t="s">
        <v>282</v>
      </c>
      <c r="B119" s="58">
        <v>7.9666899999999999E-2</v>
      </c>
      <c r="C119" s="58">
        <v>1.6391100000000001</v>
      </c>
      <c r="D119" s="64">
        <v>7.5818999999999998E-2</v>
      </c>
      <c r="E119" s="65">
        <v>1.8798200000000001E-2</v>
      </c>
      <c r="F119" s="66">
        <v>3.6817860000000003E-4</v>
      </c>
      <c r="G119" s="65">
        <v>1.9850699999999999</v>
      </c>
      <c r="H119" s="66">
        <v>1.33334</v>
      </c>
      <c r="I119" s="66">
        <v>1.51711</v>
      </c>
      <c r="J119" s="67">
        <v>1.7926795555999999</v>
      </c>
      <c r="K119" s="64">
        <v>7.5266700000000006E-2</v>
      </c>
      <c r="L119" s="65">
        <v>1.33849E-2</v>
      </c>
      <c r="M119" s="66">
        <v>1.9851720000000001E-4</v>
      </c>
      <c r="N119" s="65">
        <v>2.1189800000000001</v>
      </c>
      <c r="O119" s="66">
        <v>1.5631699999999999</v>
      </c>
      <c r="P119" s="66">
        <v>1.5738700000000001</v>
      </c>
      <c r="Q119" s="67">
        <v>2.4477567064999999</v>
      </c>
      <c r="R119" s="64">
        <v>7.5053099999999998E-2</v>
      </c>
      <c r="S119" s="65">
        <v>9.7719799999999996E-3</v>
      </c>
      <c r="T119" s="66">
        <v>1.167786E-4</v>
      </c>
      <c r="U119" s="65">
        <v>1.9252400000000001</v>
      </c>
      <c r="V119" s="66">
        <v>1.1108499999999999</v>
      </c>
      <c r="W119" s="66">
        <v>1.5959300000000001</v>
      </c>
      <c r="X119" s="67">
        <v>1.2358522349000001</v>
      </c>
      <c r="Y119" s="65"/>
      <c r="Z119" s="65"/>
      <c r="AA119" s="15">
        <f>IF("na"=F119,"",F119/F116)</f>
        <v>1.0273783503005718</v>
      </c>
      <c r="AB119" s="13">
        <f>IF("na"=J119,"",J119/J116)</f>
        <v>0.8421326065361161</v>
      </c>
      <c r="AC119" s="13">
        <f>IF("na"=M119,"",M119/M116)</f>
        <v>1.119146342907172</v>
      </c>
      <c r="AD119" s="13">
        <f>IF("na"=Q119,"",Q119/Q116)</f>
        <v>0.9137594823282611</v>
      </c>
      <c r="AE119" s="13">
        <f>IF("na"=T119,"",T119/T116)</f>
        <v>1.161226233009728</v>
      </c>
      <c r="AF119" s="13">
        <f>IF("na"=X119,"",X119/X116)</f>
        <v>1.3693761202986254</v>
      </c>
      <c r="AG119" s="13">
        <f>AG118</f>
        <v>117</v>
      </c>
      <c r="AH119" s="63">
        <f t="shared" ca="1" si="14"/>
        <v>2</v>
      </c>
      <c r="AI119" s="63">
        <f t="shared" ca="1" si="14"/>
        <v>4</v>
      </c>
      <c r="AJ119" s="63">
        <f t="shared" ca="1" si="14"/>
        <v>1</v>
      </c>
      <c r="AK119" s="63">
        <f t="shared" ca="1" si="14"/>
        <v>3</v>
      </c>
      <c r="AL119" s="63">
        <f t="shared" ca="1" si="14"/>
        <v>1</v>
      </c>
      <c r="AM119" s="63">
        <f t="shared" ca="1" si="14"/>
        <v>2</v>
      </c>
      <c r="AO119" s="14">
        <f>IF("na"=F119,"",SQRT(F119)/SQRT(F116))</f>
        <v>1.0135967394879346</v>
      </c>
      <c r="AP119" s="14">
        <f>IF("na"=J119,"",SQRT(J119)/SQRT(J116))</f>
        <v>0.91767783373911571</v>
      </c>
      <c r="AQ119" s="14">
        <f>IF("na"=M119,"",SQRT(M119)/SQRT(M116))</f>
        <v>1.0578971324789437</v>
      </c>
      <c r="AR119" s="14">
        <f>IF("na"=Q119,"",SQRT(Q119)/SQRT(Q116))</f>
        <v>0.95590767458382786</v>
      </c>
      <c r="AS119" s="14">
        <f>IF("na"=T119,"",SQRT(T119)/SQRT(T116))</f>
        <v>1.0776020754479494</v>
      </c>
      <c r="AT119" s="14">
        <f>IF("na"=X119,"",SQRT(X119)/SQRT(X116))</f>
        <v>1.1702034525238016</v>
      </c>
    </row>
    <row r="120" spans="1:1024" ht="12.75" customHeight="1" x14ac:dyDescent="0.3">
      <c r="A120" s="17" t="s">
        <v>283</v>
      </c>
      <c r="B120" s="58">
        <v>7.9666899999999999E-2</v>
      </c>
      <c r="C120" s="58">
        <v>1.6391100000000001</v>
      </c>
      <c r="D120" s="68">
        <v>7.3316099999999995E-2</v>
      </c>
      <c r="E120" s="13">
        <v>2.1366900000000001E-2</v>
      </c>
      <c r="F120" s="66">
        <v>4.9687699999999995E-4</v>
      </c>
      <c r="G120" s="65">
        <v>1.7588900000000001</v>
      </c>
      <c r="H120" s="66">
        <v>1.20869</v>
      </c>
      <c r="I120" s="66">
        <v>1.35636</v>
      </c>
      <c r="J120" s="67">
        <v>1.5408790786</v>
      </c>
      <c r="K120" s="68">
        <v>7.3539800000000002E-2</v>
      </c>
      <c r="L120" s="13">
        <v>1.7011800000000001E-2</v>
      </c>
      <c r="M120" s="66">
        <v>3.2694259999999998E-4</v>
      </c>
      <c r="N120" s="65">
        <v>1.86842</v>
      </c>
      <c r="O120" s="66">
        <v>1.39052</v>
      </c>
      <c r="P120" s="66">
        <v>1.34643</v>
      </c>
      <c r="Q120" s="67">
        <v>2.0192074527999999</v>
      </c>
      <c r="R120" s="68">
        <v>7.3468099999999995E-2</v>
      </c>
      <c r="S120" s="13">
        <v>1.4231499999999999E-2</v>
      </c>
      <c r="T120" s="66">
        <v>2.4096060000000001E-4</v>
      </c>
      <c r="U120" s="65">
        <v>1.7805</v>
      </c>
      <c r="V120" s="66">
        <v>1.383</v>
      </c>
      <c r="W120" s="66">
        <v>1.33409</v>
      </c>
      <c r="X120" s="67">
        <v>2.0057262003999998</v>
      </c>
      <c r="Y120" s="65"/>
      <c r="Z120" s="65"/>
      <c r="AA120" s="15">
        <f>IF("na"=F120,"",F120/F116)</f>
        <v>1.386502834663115</v>
      </c>
      <c r="AB120" s="13">
        <f>IF("na"=J120,"",J120/J116)</f>
        <v>0.7238463286786796</v>
      </c>
      <c r="AC120" s="13">
        <f>IF("na"=M120,"",M120/M116)</f>
        <v>1.843148176231391</v>
      </c>
      <c r="AD120" s="13">
        <f>IF("na"=Q120,"",Q120/Q116)</f>
        <v>0.75377996182558704</v>
      </c>
      <c r="AE120" s="13">
        <f>IF("na"=T120,"",T120/T116)</f>
        <v>2.3960705971964376</v>
      </c>
      <c r="AF120" s="13">
        <f>IF("na"=X120,"",X120/X116)</f>
        <v>2.222428770303027</v>
      </c>
      <c r="AG120" s="13">
        <f>AG119</f>
        <v>117</v>
      </c>
      <c r="AH120" s="63">
        <f t="shared" ca="1" si="14"/>
        <v>4</v>
      </c>
      <c r="AI120" s="63">
        <f t="shared" ca="1" si="14"/>
        <v>1</v>
      </c>
      <c r="AJ120" s="63">
        <f t="shared" ca="1" si="14"/>
        <v>4</v>
      </c>
      <c r="AK120" s="63">
        <f t="shared" ca="1" si="14"/>
        <v>2</v>
      </c>
      <c r="AL120" s="63">
        <f t="shared" ca="1" si="14"/>
        <v>4</v>
      </c>
      <c r="AM120" s="63">
        <f t="shared" ca="1" si="14"/>
        <v>4</v>
      </c>
      <c r="AO120" s="14">
        <f>IF("na"=F120,"",SQRT(F120)/SQRT(F116))</f>
        <v>1.1774985497498989</v>
      </c>
      <c r="AP120" s="14">
        <f>IF("na"=J120,"",SQRT(J120)/SQRT(J116))</f>
        <v>0.85079158944989564</v>
      </c>
      <c r="AQ120" s="14">
        <f>IF("na"=M120,"",SQRT(M120)/SQRT(M116))</f>
        <v>1.3576259338386958</v>
      </c>
      <c r="AR120" s="14">
        <f>IF("na"=Q120,"",SQRT(Q120)/SQRT(Q116))</f>
        <v>0.86820502292119173</v>
      </c>
      <c r="AS120" s="14">
        <f>IF("na"=T120,"",SQRT(T120)/SQRT(T116))</f>
        <v>1.5479246096617358</v>
      </c>
      <c r="AT120" s="14">
        <f>IF("na"=X120,"",SQRT(X120)/SQRT(X116))</f>
        <v>1.4907812617225331</v>
      </c>
    </row>
    <row r="121" spans="1:1024" ht="12.75" customHeight="1" x14ac:dyDescent="0.3">
      <c r="B121" s="69"/>
      <c r="C121" s="69"/>
      <c r="D121" s="13"/>
      <c r="E121" s="13"/>
      <c r="F121" s="13"/>
      <c r="G121" s="13"/>
      <c r="H121" s="13"/>
      <c r="I121" s="13"/>
      <c r="J121" s="13"/>
      <c r="K121" s="13"/>
      <c r="L121" s="13"/>
    </row>
    <row r="122" spans="1:1024" s="52" customFormat="1" ht="12.75" customHeight="1" x14ac:dyDescent="0.3">
      <c r="A122" s="17"/>
      <c r="B122" s="17"/>
      <c r="C122" s="17"/>
      <c r="D122" s="6" t="s">
        <v>310</v>
      </c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17"/>
      <c r="Z122" s="17"/>
      <c r="AA122" s="51"/>
      <c r="AH122" s="53"/>
      <c r="AI122" s="53"/>
      <c r="AJ122" s="53"/>
      <c r="AK122" s="53"/>
      <c r="AL122" s="53"/>
      <c r="AM122" s="53"/>
      <c r="AKC122" s="7"/>
      <c r="AKD122" s="7"/>
      <c r="AKE122" s="7"/>
      <c r="AKF122" s="7"/>
      <c r="AKG122" s="7"/>
      <c r="AKH122" s="7"/>
      <c r="AKI122" s="7"/>
      <c r="AKJ122" s="7"/>
      <c r="AKK122" s="7"/>
      <c r="AKL122" s="7"/>
      <c r="AKM122" s="7"/>
      <c r="AKN122" s="7"/>
      <c r="AKO122" s="7"/>
      <c r="AKP122" s="7"/>
      <c r="AKQ122" s="7"/>
      <c r="AKR122" s="7"/>
      <c r="AKS122" s="7"/>
      <c r="AKT122" s="7"/>
      <c r="AKU122" s="7"/>
      <c r="AKV122" s="7"/>
      <c r="AKW122" s="7"/>
      <c r="AKX122" s="7"/>
      <c r="AKY122" s="7"/>
      <c r="AKZ122" s="7"/>
      <c r="ALA122" s="7"/>
      <c r="ALB122" s="7"/>
      <c r="ALC122" s="7"/>
      <c r="ALD122" s="7"/>
      <c r="ALE122" s="7"/>
      <c r="ALF122" s="7"/>
      <c r="ALG122" s="7"/>
      <c r="ALH122" s="7"/>
      <c r="ALI122" s="7"/>
      <c r="ALJ122" s="7"/>
      <c r="ALK122" s="7"/>
      <c r="ALL122" s="7"/>
      <c r="ALM122" s="7"/>
      <c r="ALN122" s="7"/>
      <c r="ALO122" s="7"/>
      <c r="ALP122" s="7"/>
      <c r="ALQ122" s="7"/>
      <c r="ALR122" s="7"/>
      <c r="ALS122" s="7"/>
      <c r="ALT122" s="7"/>
      <c r="ALU122" s="7"/>
      <c r="ALV122" s="7"/>
      <c r="ALW122" s="7"/>
      <c r="ALX122" s="7"/>
      <c r="ALY122" s="7"/>
      <c r="ALZ122" s="7"/>
      <c r="AMA122" s="7"/>
      <c r="AMB122" s="7"/>
      <c r="AMC122" s="7"/>
      <c r="AMD122" s="7"/>
      <c r="AME122" s="7"/>
      <c r="AMF122" s="7"/>
      <c r="AMG122" s="7"/>
      <c r="AMH122" s="7"/>
      <c r="AMI122" s="7"/>
      <c r="AMJ122" s="7"/>
    </row>
    <row r="123" spans="1:1024" ht="12.75" customHeight="1" x14ac:dyDescent="0.3">
      <c r="B123" s="54" t="s">
        <v>293</v>
      </c>
      <c r="C123" s="54" t="s">
        <v>293</v>
      </c>
      <c r="D123" s="1">
        <v>7</v>
      </c>
      <c r="E123" s="1"/>
      <c r="F123" s="1"/>
      <c r="G123" s="1"/>
      <c r="H123" s="1"/>
      <c r="I123" s="1"/>
      <c r="J123" s="1"/>
      <c r="K123" s="1">
        <v>15</v>
      </c>
      <c r="L123" s="1"/>
      <c r="M123" s="1"/>
      <c r="N123" s="1"/>
      <c r="O123" s="1"/>
      <c r="P123" s="1"/>
      <c r="Q123" s="1"/>
      <c r="R123" s="1">
        <v>30</v>
      </c>
      <c r="S123" s="1"/>
      <c r="T123" s="1"/>
      <c r="U123" s="1"/>
      <c r="V123" s="1"/>
      <c r="W123" s="1"/>
      <c r="X123" s="1"/>
      <c r="Y123" s="55"/>
      <c r="Z123" s="55"/>
    </row>
    <row r="124" spans="1:1024" ht="12.75" customHeight="1" x14ac:dyDescent="0.3">
      <c r="B124" s="56" t="s">
        <v>284</v>
      </c>
      <c r="C124" s="56" t="s">
        <v>294</v>
      </c>
      <c r="D124" s="57" t="s">
        <v>284</v>
      </c>
      <c r="E124" s="58" t="s">
        <v>287</v>
      </c>
      <c r="F124" s="58" t="s">
        <v>295</v>
      </c>
      <c r="G124" s="58" t="s">
        <v>296</v>
      </c>
      <c r="H124" s="58" t="s">
        <v>297</v>
      </c>
      <c r="I124" s="58" t="s">
        <v>298</v>
      </c>
      <c r="J124" s="59" t="s">
        <v>299</v>
      </c>
      <c r="K124" s="57" t="s">
        <v>284</v>
      </c>
      <c r="L124" s="58" t="s">
        <v>287</v>
      </c>
      <c r="M124" s="58" t="s">
        <v>295</v>
      </c>
      <c r="N124" s="58" t="s">
        <v>296</v>
      </c>
      <c r="O124" s="58" t="s">
        <v>297</v>
      </c>
      <c r="P124" s="58" t="s">
        <v>298</v>
      </c>
      <c r="Q124" s="59" t="s">
        <v>299</v>
      </c>
      <c r="R124" s="57" t="s">
        <v>284</v>
      </c>
      <c r="S124" s="58" t="s">
        <v>287</v>
      </c>
      <c r="T124" s="58" t="s">
        <v>295</v>
      </c>
      <c r="U124" s="58" t="s">
        <v>296</v>
      </c>
      <c r="V124" s="58" t="s">
        <v>297</v>
      </c>
      <c r="W124" s="58" t="s">
        <v>298</v>
      </c>
      <c r="X124" s="59" t="s">
        <v>299</v>
      </c>
      <c r="Y124" s="58"/>
      <c r="Z124" s="58"/>
    </row>
    <row r="125" spans="1:1024" ht="12.75" customHeight="1" x14ac:dyDescent="0.3">
      <c r="A125" s="17" t="s">
        <v>300</v>
      </c>
      <c r="B125" s="58">
        <v>0.18249000000000001</v>
      </c>
      <c r="C125" s="58">
        <v>1.55545</v>
      </c>
      <c r="D125" s="60">
        <v>0.18339900000000001</v>
      </c>
      <c r="E125" s="61">
        <v>3.2830900000000003E-2</v>
      </c>
      <c r="F125" s="61">
        <v>1.0786941000000001E-3</v>
      </c>
      <c r="G125" s="61">
        <v>1.99878</v>
      </c>
      <c r="H125" s="61">
        <v>1.4554800000000001</v>
      </c>
      <c r="I125" s="61">
        <v>1.56362</v>
      </c>
      <c r="J125" s="62">
        <v>2.1184887792999998</v>
      </c>
      <c r="K125" s="60">
        <v>0.18265500000000001</v>
      </c>
      <c r="L125" s="61">
        <v>2.2997199999999999E-2</v>
      </c>
      <c r="M125" s="61">
        <v>5.288984E-4</v>
      </c>
      <c r="N125" s="61">
        <v>1.8015099999999999</v>
      </c>
      <c r="O125" s="61">
        <v>0.96669300000000002</v>
      </c>
      <c r="P125" s="61">
        <v>1.5608500000000001</v>
      </c>
      <c r="Q125" s="62">
        <v>0.93452451619999999</v>
      </c>
      <c r="R125" s="60">
        <v>0.18148700000000001</v>
      </c>
      <c r="S125" s="61">
        <v>1.6502599999999999E-2</v>
      </c>
      <c r="T125" s="61">
        <v>2.7334180000000003E-4</v>
      </c>
      <c r="U125" s="61">
        <v>1.6743300000000001</v>
      </c>
      <c r="V125" s="61">
        <v>0.477188</v>
      </c>
      <c r="W125" s="61">
        <v>1.57958</v>
      </c>
      <c r="X125" s="62">
        <v>0.2282906442</v>
      </c>
      <c r="Y125" s="61"/>
      <c r="Z125" s="61"/>
      <c r="AH125" s="63"/>
      <c r="AI125" s="63"/>
    </row>
    <row r="126" spans="1:1024" ht="12.75" customHeight="1" x14ac:dyDescent="0.3">
      <c r="A126" s="17" t="s">
        <v>354</v>
      </c>
      <c r="B126" s="58">
        <v>0.18249000000000001</v>
      </c>
      <c r="C126" s="58">
        <v>1.55545</v>
      </c>
      <c r="D126" s="60">
        <v>0.18074999999999999</v>
      </c>
      <c r="E126" s="61">
        <v>3.9269900000000003E-2</v>
      </c>
      <c r="F126" s="61">
        <v>1.5451525999999999E-3</v>
      </c>
      <c r="G126" s="61">
        <v>2.0198100000000001</v>
      </c>
      <c r="H126" s="61">
        <v>1.5746100000000001</v>
      </c>
      <c r="I126" s="61">
        <v>1.54959</v>
      </c>
      <c r="J126" s="62">
        <v>2.4794309917000001</v>
      </c>
      <c r="K126" s="60">
        <v>0.18129899999999999</v>
      </c>
      <c r="L126" s="61">
        <v>3.3745999999999998E-2</v>
      </c>
      <c r="M126" s="61">
        <v>1.1402109000000001E-3</v>
      </c>
      <c r="N126" s="61">
        <v>1.77843</v>
      </c>
      <c r="O126" s="61">
        <v>1.00359</v>
      </c>
      <c r="P126" s="61">
        <v>1.5321899999999999</v>
      </c>
      <c r="Q126" s="62">
        <v>1.0077339157</v>
      </c>
      <c r="R126" s="60">
        <v>0.18204500000000001</v>
      </c>
      <c r="S126" s="61">
        <v>3.1790100000000002E-2</v>
      </c>
      <c r="T126" s="61">
        <v>1.0108083999999999E-3</v>
      </c>
      <c r="U126" s="61">
        <v>1.64178</v>
      </c>
      <c r="V126" s="61">
        <v>0.61141100000000004</v>
      </c>
      <c r="W126" s="61">
        <v>1.51657</v>
      </c>
      <c r="X126" s="62">
        <v>0.37533506529999999</v>
      </c>
      <c r="Y126" s="61"/>
      <c r="Z126" s="61"/>
      <c r="AA126" s="15">
        <f>IF("na"=F126,"",F126/F125)</f>
        <v>1.4324288971266272</v>
      </c>
      <c r="AB126" s="13">
        <f>IF("na"=J126,"",J126/J125)</f>
        <v>1.1703772122499816</v>
      </c>
      <c r="AC126" s="13">
        <f>IF("na"=M126,"",M126/M125)</f>
        <v>2.1558221768112742</v>
      </c>
      <c r="AD126" s="13">
        <f>IF("na"=Q126,"",Q126/Q125)</f>
        <v>1.078338661245279</v>
      </c>
      <c r="AE126" s="13">
        <f>IF("na"=T126,"",T126/T125)</f>
        <v>3.6979649654754589</v>
      </c>
      <c r="AF126" s="13">
        <f>IF("na"=X126,"",X126/X125)</f>
        <v>1.6441105881289548</v>
      </c>
      <c r="AG126" s="13">
        <f>ROW()</f>
        <v>126</v>
      </c>
      <c r="AH126" s="63">
        <f t="shared" ref="AH126:AM129" ca="1" si="15">SUM(IF(INDIRECT(ADDRESS(ROW(),AH$40))&gt;INDIRECT(ADDRESS($AG126,AH$40)),1,0),IF(INDIRECT(ADDRESS(ROW(),AH$40))&gt;INDIRECT(ADDRESS($AG126+1,AH$40)),1,0),IF(INDIRECT(ADDRESS(ROW(),AH$40))&gt;INDIRECT(ADDRESS($AG126+2,AH$40)),1,0),IF(INDIRECT(ADDRESS(ROW(),AH$40))&gt;INDIRECT(ADDRESS($AG126+3,AH$40)),1,0))+1</f>
        <v>3</v>
      </c>
      <c r="AI126" s="63">
        <f t="shared" ca="1" si="15"/>
        <v>4</v>
      </c>
      <c r="AJ126" s="63">
        <f t="shared" ca="1" si="15"/>
        <v>3</v>
      </c>
      <c r="AK126" s="63">
        <f t="shared" ca="1" si="15"/>
        <v>3</v>
      </c>
      <c r="AL126" s="63">
        <f t="shared" ca="1" si="15"/>
        <v>3</v>
      </c>
      <c r="AM126" s="63">
        <f t="shared" ca="1" si="15"/>
        <v>3</v>
      </c>
      <c r="AO126" s="14">
        <f>IF("na"=F126,"",SQRT(F126)/SQRT(F125))</f>
        <v>1.1968412163385029</v>
      </c>
      <c r="AP126" s="14">
        <f>IF("na"=J126,"",SQRT(J126)/SQRT(J125))</f>
        <v>1.0818397350116058</v>
      </c>
      <c r="AQ126" s="14">
        <f>IF("na"=M126,"",SQRT(M126)/SQRT(M125))</f>
        <v>1.4682718334188918</v>
      </c>
      <c r="AR126" s="14">
        <f>IF("na"=Q126,"",SQRT(Q126)/SQRT(Q125))</f>
        <v>1.0384308649328944</v>
      </c>
      <c r="AS126" s="14">
        <f>IF("na"=T126,"",SQRT(T126)/SQRT(T125))</f>
        <v>1.9230093513749378</v>
      </c>
      <c r="AT126" s="14">
        <f>IF("na"=X126,"",SQRT(X126)/SQRT(X125))</f>
        <v>1.2822287581118101</v>
      </c>
    </row>
    <row r="127" spans="1:1024" ht="12.75" customHeight="1" x14ac:dyDescent="0.3">
      <c r="A127" s="17" t="s">
        <v>281</v>
      </c>
      <c r="B127" s="58">
        <v>0.18249000000000001</v>
      </c>
      <c r="C127" s="58">
        <v>1.55545</v>
      </c>
      <c r="D127" s="60">
        <v>0.178873</v>
      </c>
      <c r="E127" s="61">
        <v>3.1785599999999997E-2</v>
      </c>
      <c r="F127" s="61">
        <v>1.0234069E-3</v>
      </c>
      <c r="G127" s="61">
        <v>1.70231</v>
      </c>
      <c r="H127" s="61">
        <v>1.26071</v>
      </c>
      <c r="I127" s="61">
        <v>1.3320000000000001</v>
      </c>
      <c r="J127" s="62">
        <v>1.6393196066</v>
      </c>
      <c r="K127" s="60">
        <v>0.17832700000000001</v>
      </c>
      <c r="L127" s="61">
        <v>2.53747E-2</v>
      </c>
      <c r="M127" s="61">
        <v>6.6120589999999998E-4</v>
      </c>
      <c r="N127" s="61">
        <v>1.5153799999999999</v>
      </c>
      <c r="O127" s="61">
        <v>0.72353800000000001</v>
      </c>
      <c r="P127" s="61">
        <v>1.3349200000000001</v>
      </c>
      <c r="Q127" s="62">
        <v>0.57214071830000002</v>
      </c>
      <c r="R127" s="60">
        <v>0.17872099999999999</v>
      </c>
      <c r="S127" s="61">
        <v>2.1328699999999999E-2</v>
      </c>
      <c r="T127" s="61">
        <v>4.691187E-4</v>
      </c>
      <c r="U127" s="61">
        <v>1.4952799999999999</v>
      </c>
      <c r="V127" s="61">
        <v>0.52886599999999995</v>
      </c>
      <c r="W127" s="61">
        <v>1.3728800000000001</v>
      </c>
      <c r="X127" s="62">
        <v>0.31303105079999999</v>
      </c>
      <c r="Y127" s="61"/>
      <c r="Z127" s="61"/>
      <c r="AA127" s="15">
        <f>IF("na"=F127,"",F127/F125)</f>
        <v>0.94874617372988312</v>
      </c>
      <c r="AB127" s="13">
        <f>IF("na"=J127,"",J127/J125)</f>
        <v>0.77381557203322604</v>
      </c>
      <c r="AC127" s="13">
        <f>IF("na"=M127,"",M127/M125)</f>
        <v>1.2501567408787775</v>
      </c>
      <c r="AD127" s="13">
        <f>IF("na"=Q127,"",Q127/Q125)</f>
        <v>0.61222654770627194</v>
      </c>
      <c r="AE127" s="13">
        <f>IF("na"=T127,"",T127/T125)</f>
        <v>1.7162347654109249</v>
      </c>
      <c r="AF127" s="13">
        <f>IF("na"=X127,"",X127/X125)</f>
        <v>1.3711952668798855</v>
      </c>
      <c r="AG127" s="13">
        <f>AG126</f>
        <v>126</v>
      </c>
      <c r="AH127" s="63">
        <f t="shared" ca="1" si="15"/>
        <v>1</v>
      </c>
      <c r="AI127" s="63">
        <f t="shared" ca="1" si="15"/>
        <v>1</v>
      </c>
      <c r="AJ127" s="63">
        <f t="shared" ca="1" si="15"/>
        <v>2</v>
      </c>
      <c r="AK127" s="63">
        <f t="shared" ca="1" si="15"/>
        <v>1</v>
      </c>
      <c r="AL127" s="63">
        <f t="shared" ca="1" si="15"/>
        <v>2</v>
      </c>
      <c r="AM127" s="63">
        <f t="shared" ca="1" si="15"/>
        <v>2</v>
      </c>
      <c r="AO127" s="14">
        <f>IF("na"=F127,"",SQRT(F127)/SQRT(F125))</f>
        <v>0.97403602280915846</v>
      </c>
      <c r="AP127" s="14">
        <f>IF("na"=J127,"",SQRT(J127)/SQRT(J125))</f>
        <v>0.87966787598117158</v>
      </c>
      <c r="AQ127" s="14">
        <f>IF("na"=M127,"",SQRT(M127)/SQRT(M125))</f>
        <v>1.1181040832045903</v>
      </c>
      <c r="AR127" s="14">
        <f>IF("na"=Q127,"",SQRT(Q127)/SQRT(Q125))</f>
        <v>0.78244907035938893</v>
      </c>
      <c r="AS127" s="14">
        <f>IF("na"=T127,"",SQRT(T127)/SQRT(T125))</f>
        <v>1.3100514361699409</v>
      </c>
      <c r="AT127" s="14">
        <f>IF("na"=X127,"",SQRT(X127)/SQRT(X125))</f>
        <v>1.1709804724588218</v>
      </c>
    </row>
    <row r="128" spans="1:1024" ht="12.75" customHeight="1" x14ac:dyDescent="0.3">
      <c r="A128" s="17" t="s">
        <v>282</v>
      </c>
      <c r="B128" s="58">
        <v>0.18249000000000001</v>
      </c>
      <c r="C128" s="58">
        <v>1.55545</v>
      </c>
      <c r="D128" s="64">
        <v>0.18177599999999999</v>
      </c>
      <c r="E128" s="65">
        <v>3.2689700000000002E-2</v>
      </c>
      <c r="F128" s="66">
        <v>1.0691260999999999E-3</v>
      </c>
      <c r="G128" s="65">
        <v>1.9169099999999999</v>
      </c>
      <c r="H128" s="66">
        <v>1.29148</v>
      </c>
      <c r="I128" s="66">
        <v>1.5358000000000001</v>
      </c>
      <c r="J128" s="67">
        <v>1.6683067129</v>
      </c>
      <c r="K128" s="64">
        <v>0.17965999999999999</v>
      </c>
      <c r="L128" s="65">
        <v>2.3265399999999999E-2</v>
      </c>
      <c r="M128" s="66">
        <v>5.492877E-4</v>
      </c>
      <c r="N128" s="65">
        <v>1.7792600000000001</v>
      </c>
      <c r="O128" s="66">
        <v>0.90694699999999995</v>
      </c>
      <c r="P128" s="66">
        <v>1.5484100000000001</v>
      </c>
      <c r="Q128" s="67">
        <v>0.82260242240000003</v>
      </c>
      <c r="R128" s="64">
        <v>0.18140999999999999</v>
      </c>
      <c r="S128" s="65">
        <v>1.6289100000000001E-2</v>
      </c>
      <c r="T128" s="66">
        <v>2.6650110000000002E-4</v>
      </c>
      <c r="U128" s="65">
        <v>1.6265700000000001</v>
      </c>
      <c r="V128" s="66">
        <v>0.478462</v>
      </c>
      <c r="W128" s="66">
        <v>1.53342</v>
      </c>
      <c r="X128" s="67">
        <v>0.2294112063</v>
      </c>
      <c r="Y128" s="65"/>
      <c r="Z128" s="65"/>
      <c r="AA128" s="15">
        <f>IF("na"=F128,"",F128/F125)</f>
        <v>0.99113001545109025</v>
      </c>
      <c r="AB128" s="13">
        <f>IF("na"=J128,"",J128/J125)</f>
        <v>0.78749848911224773</v>
      </c>
      <c r="AC128" s="13">
        <f>IF("na"=M128,"",M128/M125)</f>
        <v>1.0385505042178234</v>
      </c>
      <c r="AD128" s="13">
        <f>IF("na"=Q128,"",Q128/Q125)</f>
        <v>0.88023632140213726</v>
      </c>
      <c r="AE128" s="13">
        <f>IF("na"=T128,"",T128/T125)</f>
        <v>0.97497382398154986</v>
      </c>
      <c r="AF128" s="13">
        <f>IF("na"=X128,"",X128/X125)</f>
        <v>1.0049084889305333</v>
      </c>
      <c r="AG128" s="13">
        <f>AG127</f>
        <v>126</v>
      </c>
      <c r="AH128" s="63">
        <f t="shared" ca="1" si="15"/>
        <v>2</v>
      </c>
      <c r="AI128" s="63">
        <f t="shared" ca="1" si="15"/>
        <v>2</v>
      </c>
      <c r="AJ128" s="63">
        <f t="shared" ca="1" si="15"/>
        <v>1</v>
      </c>
      <c r="AK128" s="63">
        <f t="shared" ca="1" si="15"/>
        <v>2</v>
      </c>
      <c r="AL128" s="63">
        <f t="shared" ca="1" si="15"/>
        <v>1</v>
      </c>
      <c r="AM128" s="63">
        <f t="shared" ca="1" si="15"/>
        <v>1</v>
      </c>
      <c r="AO128" s="14">
        <f>IF("na"=F128,"",SQRT(F128)/SQRT(F125))</f>
        <v>0.99555512928772083</v>
      </c>
      <c r="AP128" s="14">
        <f>IF("na"=J128,"",SQRT(J128)/SQRT(J125))</f>
        <v>0.88741111617572599</v>
      </c>
      <c r="AQ128" s="14">
        <f>IF("na"=M128,"",SQRT(M128)/SQRT(M125))</f>
        <v>1.0190929811444209</v>
      </c>
      <c r="AR128" s="14">
        <f>IF("na"=Q128,"",SQRT(Q128)/SQRT(Q125))</f>
        <v>0.9382091032398574</v>
      </c>
      <c r="AS128" s="14">
        <f>IF("na"=T128,"",SQRT(T128)/SQRT(T125))</f>
        <v>0.98740762807543159</v>
      </c>
      <c r="AT128" s="14">
        <f>IF("na"=X128,"",SQRT(X128)/SQRT(X125))</f>
        <v>1.0024512401760661</v>
      </c>
    </row>
    <row r="129" spans="1:46" ht="12.75" customHeight="1" x14ac:dyDescent="0.3">
      <c r="A129" s="17" t="s">
        <v>283</v>
      </c>
      <c r="B129" s="58">
        <v>0.18249000000000001</v>
      </c>
      <c r="C129" s="58">
        <v>1.55545</v>
      </c>
      <c r="D129" s="68">
        <v>0.18137700000000001</v>
      </c>
      <c r="E129" s="13">
        <v>4.2877800000000001E-2</v>
      </c>
      <c r="F129" s="66">
        <v>1.8397444000000001E-3</v>
      </c>
      <c r="G129" s="65">
        <v>1.8025500000000001</v>
      </c>
      <c r="H129" s="66">
        <v>1.4474400000000001</v>
      </c>
      <c r="I129" s="66">
        <v>1.3275999999999999</v>
      </c>
      <c r="J129" s="67">
        <v>2.1469981760999999</v>
      </c>
      <c r="K129" s="68">
        <v>0.18048500000000001</v>
      </c>
      <c r="L129" s="13">
        <v>3.7940500000000002E-2</v>
      </c>
      <c r="M129" s="66">
        <v>1.4435015E-3</v>
      </c>
      <c r="N129" s="65">
        <v>1.6681699999999999</v>
      </c>
      <c r="O129" s="66">
        <v>1.16791</v>
      </c>
      <c r="P129" s="66">
        <v>1.33955</v>
      </c>
      <c r="Q129" s="67">
        <v>1.4106265781</v>
      </c>
      <c r="R129" s="68">
        <v>0.179344</v>
      </c>
      <c r="S129" s="13">
        <v>3.4504199999999999E-2</v>
      </c>
      <c r="T129" s="66">
        <v>1.2004371E-3</v>
      </c>
      <c r="U129" s="65">
        <v>1.52756</v>
      </c>
      <c r="V129" s="66">
        <v>0.67111500000000002</v>
      </c>
      <c r="W129" s="66">
        <v>1.3651500000000001</v>
      </c>
      <c r="X129" s="67">
        <v>0.4866094332</v>
      </c>
      <c r="Y129" s="65"/>
      <c r="Z129" s="65"/>
      <c r="AA129" s="15">
        <f>IF("na"=F129,"",F129/F125)</f>
        <v>1.7055293062231451</v>
      </c>
      <c r="AB129" s="13">
        <f>IF("na"=J129,"",J129/J125)</f>
        <v>1.0134574216670718</v>
      </c>
      <c r="AC129" s="13">
        <f>IF("na"=M129,"",M129/M125)</f>
        <v>2.7292604780048491</v>
      </c>
      <c r="AD129" s="13">
        <f>IF("na"=Q129,"",Q129/Q125)</f>
        <v>1.5094591459579303</v>
      </c>
      <c r="AE129" s="13">
        <f>IF("na"=T129,"",T129/T125)</f>
        <v>4.3917070129778901</v>
      </c>
      <c r="AF129" s="13">
        <f>IF("na"=X129,"",X129/X125)</f>
        <v>2.131534714903573</v>
      </c>
      <c r="AG129" s="13">
        <f>AG128</f>
        <v>126</v>
      </c>
      <c r="AH129" s="63">
        <f t="shared" ca="1" si="15"/>
        <v>4</v>
      </c>
      <c r="AI129" s="63">
        <f t="shared" ca="1" si="15"/>
        <v>3</v>
      </c>
      <c r="AJ129" s="63">
        <f t="shared" ca="1" si="15"/>
        <v>4</v>
      </c>
      <c r="AK129" s="63">
        <f t="shared" ca="1" si="15"/>
        <v>4</v>
      </c>
      <c r="AL129" s="63">
        <f t="shared" ca="1" si="15"/>
        <v>4</v>
      </c>
      <c r="AM129" s="63">
        <f t="shared" ca="1" si="15"/>
        <v>4</v>
      </c>
      <c r="AO129" s="14">
        <f>IF("na"=F129,"",SQRT(F129)/SQRT(F125))</f>
        <v>1.30595915182028</v>
      </c>
      <c r="AP129" s="14">
        <f>IF("na"=J129,"",SQRT(J129)/SQRT(J125))</f>
        <v>1.0067062241126115</v>
      </c>
      <c r="AQ129" s="14">
        <f>IF("na"=M129,"",SQRT(M129)/SQRT(M125))</f>
        <v>1.6520473594921088</v>
      </c>
      <c r="AR129" s="14">
        <f>IF("na"=Q129,"",SQRT(Q129)/SQRT(Q125))</f>
        <v>1.2286004826459782</v>
      </c>
      <c r="AS129" s="14">
        <f>IF("na"=T129,"",SQRT(T129)/SQRT(T125))</f>
        <v>2.095640000805933</v>
      </c>
      <c r="AT129" s="14">
        <f>IF("na"=X129,"",SQRT(X129)/SQRT(X125))</f>
        <v>1.4599776419190715</v>
      </c>
    </row>
    <row r="130" spans="1:46" ht="12.75" customHeight="1" x14ac:dyDescent="0.3">
      <c r="B130" s="69"/>
      <c r="C130" s="69"/>
      <c r="D130" s="13"/>
      <c r="E130" s="13"/>
      <c r="F130" s="13"/>
      <c r="G130" s="13"/>
      <c r="H130" s="13"/>
      <c r="I130" s="13"/>
      <c r="J130" s="13"/>
      <c r="K130" s="13"/>
      <c r="L130" s="13"/>
    </row>
    <row r="131" spans="1:46" ht="12.75" customHeight="1" x14ac:dyDescent="0.3">
      <c r="A131" s="17"/>
      <c r="B131" s="17"/>
      <c r="C131" s="17"/>
      <c r="D131" s="6" t="s">
        <v>311</v>
      </c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17"/>
      <c r="Z131" s="17"/>
      <c r="AA131" s="51"/>
      <c r="AB131" s="52"/>
      <c r="AC131" s="52"/>
      <c r="AD131" s="52"/>
      <c r="AE131" s="52"/>
      <c r="AF131" s="52"/>
      <c r="AG131" s="52"/>
      <c r="AH131" s="53"/>
      <c r="AI131" s="53"/>
      <c r="AJ131" s="53"/>
      <c r="AK131" s="53"/>
      <c r="AL131" s="53"/>
      <c r="AM131" s="53"/>
      <c r="AO131" s="52"/>
      <c r="AQ131" s="52"/>
      <c r="AR131" s="52"/>
      <c r="AS131" s="52"/>
      <c r="AT131" s="52"/>
    </row>
    <row r="132" spans="1:46" ht="12.75" customHeight="1" x14ac:dyDescent="0.3">
      <c r="B132" s="54" t="s">
        <v>293</v>
      </c>
      <c r="C132" s="54" t="s">
        <v>293</v>
      </c>
      <c r="D132" s="1">
        <v>7</v>
      </c>
      <c r="E132" s="1"/>
      <c r="F132" s="1"/>
      <c r="G132" s="1"/>
      <c r="H132" s="1"/>
      <c r="I132" s="1"/>
      <c r="J132" s="1"/>
      <c r="K132" s="1">
        <v>15</v>
      </c>
      <c r="L132" s="1"/>
      <c r="M132" s="1"/>
      <c r="N132" s="1"/>
      <c r="O132" s="1"/>
      <c r="P132" s="1"/>
      <c r="Q132" s="1"/>
      <c r="R132" s="1">
        <v>30</v>
      </c>
      <c r="S132" s="1"/>
      <c r="T132" s="1"/>
      <c r="U132" s="1"/>
      <c r="V132" s="1"/>
      <c r="W132" s="1"/>
      <c r="X132" s="1"/>
      <c r="Y132" s="55"/>
      <c r="Z132" s="55"/>
    </row>
    <row r="133" spans="1:46" ht="12.75" customHeight="1" x14ac:dyDescent="0.3">
      <c r="B133" s="56" t="s">
        <v>284</v>
      </c>
      <c r="C133" s="56" t="s">
        <v>294</v>
      </c>
      <c r="D133" s="57" t="s">
        <v>284</v>
      </c>
      <c r="E133" s="58" t="s">
        <v>287</v>
      </c>
      <c r="F133" s="58" t="s">
        <v>295</v>
      </c>
      <c r="G133" s="58" t="s">
        <v>296</v>
      </c>
      <c r="H133" s="58" t="s">
        <v>297</v>
      </c>
      <c r="I133" s="58" t="s">
        <v>298</v>
      </c>
      <c r="J133" s="59" t="s">
        <v>299</v>
      </c>
      <c r="K133" s="57" t="s">
        <v>284</v>
      </c>
      <c r="L133" s="58" t="s">
        <v>287</v>
      </c>
      <c r="M133" s="58" t="s">
        <v>295</v>
      </c>
      <c r="N133" s="58" t="s">
        <v>296</v>
      </c>
      <c r="O133" s="58" t="s">
        <v>297</v>
      </c>
      <c r="P133" s="58" t="s">
        <v>298</v>
      </c>
      <c r="Q133" s="59" t="s">
        <v>299</v>
      </c>
      <c r="R133" s="57" t="s">
        <v>284</v>
      </c>
      <c r="S133" s="58" t="s">
        <v>287</v>
      </c>
      <c r="T133" s="58" t="s">
        <v>295</v>
      </c>
      <c r="U133" s="58" t="s">
        <v>296</v>
      </c>
      <c r="V133" s="58" t="s">
        <v>297</v>
      </c>
      <c r="W133" s="58" t="s">
        <v>298</v>
      </c>
      <c r="X133" s="59" t="s">
        <v>299</v>
      </c>
      <c r="Y133" s="58"/>
      <c r="Z133" s="58"/>
    </row>
    <row r="134" spans="1:46" ht="12.75" customHeight="1" x14ac:dyDescent="0.3">
      <c r="A134" s="17" t="s">
        <v>300</v>
      </c>
      <c r="B134" s="58">
        <v>0.37307899999999999</v>
      </c>
      <c r="C134" s="58">
        <v>1.51711</v>
      </c>
      <c r="D134" s="60">
        <v>0.373388</v>
      </c>
      <c r="E134" s="61">
        <v>4.3281699999999999E-2</v>
      </c>
      <c r="F134" s="61">
        <v>1.8734009E-3</v>
      </c>
      <c r="G134" s="61">
        <v>1.7787999999999999</v>
      </c>
      <c r="H134" s="61">
        <v>1.03843</v>
      </c>
      <c r="I134" s="61">
        <v>1.5214700000000001</v>
      </c>
      <c r="J134" s="62">
        <v>1.0783558744999999</v>
      </c>
      <c r="K134" s="60">
        <v>0.37300699999999998</v>
      </c>
      <c r="L134" s="61">
        <v>3.10589E-2</v>
      </c>
      <c r="M134" s="61">
        <v>9.6466029999999999E-4</v>
      </c>
      <c r="N134" s="61">
        <v>1.6231800000000001</v>
      </c>
      <c r="O134" s="61">
        <v>0.47139399999999998</v>
      </c>
      <c r="P134" s="61">
        <v>1.5214000000000001</v>
      </c>
      <c r="Q134" s="62">
        <v>0.2222307073</v>
      </c>
      <c r="R134" s="60">
        <v>0.37104900000000002</v>
      </c>
      <c r="S134" s="61">
        <v>2.2525199999999999E-2</v>
      </c>
      <c r="T134" s="61">
        <v>5.1150550000000005E-4</v>
      </c>
      <c r="U134" s="61">
        <v>1.5888899999999999</v>
      </c>
      <c r="V134" s="61">
        <v>0.35480200000000001</v>
      </c>
      <c r="W134" s="61">
        <v>1.5301800000000001</v>
      </c>
      <c r="X134" s="62">
        <v>0.1260552841</v>
      </c>
      <c r="Y134" s="61"/>
      <c r="Z134" s="61"/>
      <c r="AH134" s="63"/>
      <c r="AI134" s="63"/>
    </row>
    <row r="135" spans="1:46" ht="12.75" customHeight="1" x14ac:dyDescent="0.3">
      <c r="A135" s="17" t="s">
        <v>354</v>
      </c>
      <c r="B135" s="58">
        <v>0.37307899999999999</v>
      </c>
      <c r="C135" s="58">
        <v>1.51711</v>
      </c>
      <c r="D135" s="60">
        <v>0.37260399999999999</v>
      </c>
      <c r="E135" s="61">
        <v>5.4760200000000002E-2</v>
      </c>
      <c r="F135" s="61">
        <v>2.9989051000000001E-3</v>
      </c>
      <c r="G135" s="61">
        <v>1.74665</v>
      </c>
      <c r="H135" s="61">
        <v>1.19014</v>
      </c>
      <c r="I135" s="61">
        <v>1.4801299999999999</v>
      </c>
      <c r="J135" s="62">
        <v>1.4178007399999999</v>
      </c>
      <c r="K135" s="60">
        <v>0.371834</v>
      </c>
      <c r="L135" s="61">
        <v>4.8198299999999999E-2</v>
      </c>
      <c r="M135" s="61">
        <v>2.3246260999999998E-3</v>
      </c>
      <c r="N135" s="61">
        <v>1.65256</v>
      </c>
      <c r="O135" s="61">
        <v>0.64427699999999999</v>
      </c>
      <c r="P135" s="61">
        <v>1.5123200000000001</v>
      </c>
      <c r="Q135" s="62">
        <v>0.41511579679999999</v>
      </c>
      <c r="R135" s="60">
        <v>0.373778</v>
      </c>
      <c r="S135" s="61">
        <v>4.7904200000000001E-2</v>
      </c>
      <c r="T135" s="61">
        <v>2.2953009E-3</v>
      </c>
      <c r="U135" s="61">
        <v>1.6019399999999999</v>
      </c>
      <c r="V135" s="61">
        <v>0.48685200000000001</v>
      </c>
      <c r="W135" s="61">
        <v>1.51024</v>
      </c>
      <c r="X135" s="62">
        <v>0.23707206680000001</v>
      </c>
      <c r="Y135" s="61"/>
      <c r="Z135" s="61"/>
      <c r="AA135" s="15">
        <f>IF("na"=F135,"",F135/F134)</f>
        <v>1.6007812849881731</v>
      </c>
      <c r="AB135" s="13">
        <f>IF("na"=J135,"",J135/J134)</f>
        <v>1.3147800030832957</v>
      </c>
      <c r="AC135" s="13">
        <f>IF("na"=M135,"",M135/M134)</f>
        <v>2.4097872587894411</v>
      </c>
      <c r="AD135" s="13">
        <f>IF("na"=Q135,"",Q135/Q134)</f>
        <v>1.8679497619544319</v>
      </c>
      <c r="AE135" s="13">
        <f>IF("na"=T135,"",T135/T134)</f>
        <v>4.4873435378505215</v>
      </c>
      <c r="AF135" s="13">
        <f>IF("na"=X135,"",X135/X134)</f>
        <v>1.8806991590446149</v>
      </c>
      <c r="AG135" s="13">
        <f>ROW()</f>
        <v>135</v>
      </c>
      <c r="AH135" s="63">
        <f t="shared" ref="AH135:AM138" ca="1" si="16">SUM(IF(INDIRECT(ADDRESS(ROW(),AH$40))&gt;INDIRECT(ADDRESS($AG135,AH$40)),1,0),IF(INDIRECT(ADDRESS(ROW(),AH$40))&gt;INDIRECT(ADDRESS($AG135+1,AH$40)),1,0),IF(INDIRECT(ADDRESS(ROW(),AH$40))&gt;INDIRECT(ADDRESS($AG135+2,AH$40)),1,0),IF(INDIRECT(ADDRESS(ROW(),AH$40))&gt;INDIRECT(ADDRESS($AG135+3,AH$40)),1,0))+1</f>
        <v>2</v>
      </c>
      <c r="AI135" s="63">
        <f t="shared" ca="1" si="16"/>
        <v>4</v>
      </c>
      <c r="AJ135" s="63">
        <f t="shared" ca="1" si="16"/>
        <v>2</v>
      </c>
      <c r="AK135" s="63">
        <f t="shared" ca="1" si="16"/>
        <v>3</v>
      </c>
      <c r="AL135" s="63">
        <f t="shared" ca="1" si="16"/>
        <v>2</v>
      </c>
      <c r="AM135" s="63">
        <f t="shared" ca="1" si="16"/>
        <v>3</v>
      </c>
      <c r="AO135" s="14">
        <f>IF("na"=F135,"",SQRT(F135)/SQRT(F134))</f>
        <v>1.2652198563839303</v>
      </c>
      <c r="AP135" s="14">
        <f>IF("na"=J135,"",SQRT(J135)/SQRT(J134))</f>
        <v>1.1466385668916319</v>
      </c>
      <c r="AQ135" s="14">
        <f>IF("na"=M135,"",SQRT(M135)/SQRT(M134))</f>
        <v>1.5523489487835656</v>
      </c>
      <c r="AR135" s="14">
        <f>IF("na"=Q135,"",SQRT(Q135)/SQRT(Q134))</f>
        <v>1.3667295862585371</v>
      </c>
      <c r="AS135" s="14">
        <f>IF("na"=T135,"",SQRT(T135)/SQRT(T134))</f>
        <v>2.1183350863002106</v>
      </c>
      <c r="AT135" s="14">
        <f>IF("na"=X135,"",SQRT(X135)/SQRT(X134))</f>
        <v>1.3713858534506671</v>
      </c>
    </row>
    <row r="136" spans="1:46" ht="12.75" customHeight="1" x14ac:dyDescent="0.3">
      <c r="A136" s="17" t="s">
        <v>281</v>
      </c>
      <c r="B136" s="58">
        <v>0.37307899999999999</v>
      </c>
      <c r="C136" s="58">
        <v>1.51711</v>
      </c>
      <c r="D136" s="60">
        <v>0.455262</v>
      </c>
      <c r="E136" s="61">
        <v>4.2282100000000003E-2</v>
      </c>
      <c r="F136" s="61">
        <v>8.5418213000000003E-3</v>
      </c>
      <c r="G136" s="61">
        <v>1.82474</v>
      </c>
      <c r="H136" s="61">
        <v>0.78162799999999999</v>
      </c>
      <c r="I136" s="61">
        <v>1.6168800000000001</v>
      </c>
      <c r="J136" s="62">
        <v>0.62089638319999996</v>
      </c>
      <c r="K136" s="60">
        <v>0.45311600000000002</v>
      </c>
      <c r="L136" s="61">
        <v>3.3801299999999999E-2</v>
      </c>
      <c r="M136" s="61">
        <v>7.5484491000000001E-3</v>
      </c>
      <c r="N136" s="61">
        <v>1.8012699999999999</v>
      </c>
      <c r="O136" s="61">
        <v>0.61431199999999997</v>
      </c>
      <c r="P136" s="61">
        <v>1.67635</v>
      </c>
      <c r="Q136" s="62">
        <v>0.40273661090000001</v>
      </c>
      <c r="R136" s="60">
        <v>0.452349</v>
      </c>
      <c r="S136" s="61">
        <v>3.0236599999999999E-2</v>
      </c>
      <c r="T136" s="61">
        <v>7.1979848000000004E-3</v>
      </c>
      <c r="U136" s="61">
        <v>1.72478</v>
      </c>
      <c r="V136" s="61">
        <v>0.41714899999999999</v>
      </c>
      <c r="W136" s="61">
        <v>1.64839</v>
      </c>
      <c r="X136" s="62">
        <v>0.1912477266</v>
      </c>
      <c r="Y136" s="61"/>
      <c r="Z136" s="61"/>
      <c r="AA136" s="15">
        <f>IF("na"=F136,"",F136/F134)</f>
        <v>4.559526634155028</v>
      </c>
      <c r="AB136" s="13">
        <f>IF("na"=J136,"",J136/J134)</f>
        <v>0.57578059143776661</v>
      </c>
      <c r="AC136" s="13">
        <f>IF("na"=M136,"",M136/M134)</f>
        <v>7.8249816023319303</v>
      </c>
      <c r="AD136" s="13">
        <f>IF("na"=Q136,"",Q136/Q134)</f>
        <v>1.8122455523499115</v>
      </c>
      <c r="AE136" s="13">
        <f>IF("na"=T136,"",T136/T134)</f>
        <v>14.072155235867454</v>
      </c>
      <c r="AF136" s="13">
        <f>IF("na"=X136,"",X136/X134)</f>
        <v>1.5171734208958878</v>
      </c>
      <c r="AG136" s="13">
        <f>AG135</f>
        <v>135</v>
      </c>
      <c r="AH136" s="63">
        <f t="shared" ca="1" si="16"/>
        <v>3</v>
      </c>
      <c r="AI136" s="63">
        <f t="shared" ca="1" si="16"/>
        <v>1</v>
      </c>
      <c r="AJ136" s="63">
        <f t="shared" ca="1" si="16"/>
        <v>3</v>
      </c>
      <c r="AK136" s="63">
        <f t="shared" ca="1" si="16"/>
        <v>2</v>
      </c>
      <c r="AL136" s="63">
        <f t="shared" ca="1" si="16"/>
        <v>3</v>
      </c>
      <c r="AM136" s="63">
        <f t="shared" ca="1" si="16"/>
        <v>2</v>
      </c>
      <c r="AO136" s="14">
        <f>IF("na"=F136,"",SQRT(F136)/SQRT(F134))</f>
        <v>2.1353048105961423</v>
      </c>
      <c r="AP136" s="14">
        <f>IF("na"=J136,"",SQRT(J136)/SQRT(J134))</f>
        <v>0.75880207659030996</v>
      </c>
      <c r="AQ136" s="14">
        <f>IF("na"=M136,"",SQRT(M136)/SQRT(M134))</f>
        <v>2.7973168576927301</v>
      </c>
      <c r="AR136" s="14">
        <f>IF("na"=Q136,"",SQRT(Q136)/SQRT(Q134))</f>
        <v>1.3461966989819547</v>
      </c>
      <c r="AS136" s="14">
        <f>IF("na"=T136,"",SQRT(T136)/SQRT(T134))</f>
        <v>3.7512871438837432</v>
      </c>
      <c r="AT136" s="14">
        <f>IF("na"=X136,"",SQRT(X136)/SQRT(X134))</f>
        <v>1.2317359379736745</v>
      </c>
    </row>
    <row r="137" spans="1:46" ht="12.75" customHeight="1" x14ac:dyDescent="0.3">
      <c r="A137" s="17" t="s">
        <v>282</v>
      </c>
      <c r="B137" s="58">
        <v>0.37307899999999999</v>
      </c>
      <c r="C137" s="58">
        <v>1.51711</v>
      </c>
      <c r="D137" s="64">
        <v>0.37086200000000002</v>
      </c>
      <c r="E137" s="65">
        <v>4.2850300000000001E-2</v>
      </c>
      <c r="F137" s="66">
        <v>1.8410632000000001E-3</v>
      </c>
      <c r="G137" s="65">
        <v>1.70339</v>
      </c>
      <c r="H137" s="66">
        <v>0.89816700000000005</v>
      </c>
      <c r="I137" s="66">
        <v>1.49339</v>
      </c>
      <c r="J137" s="67">
        <v>0.80726659820000002</v>
      </c>
      <c r="K137" s="64">
        <v>0.37029899999999999</v>
      </c>
      <c r="L137" s="65">
        <v>3.1342799999999997E-2</v>
      </c>
      <c r="M137" s="66">
        <v>9.900995000000001E-4</v>
      </c>
      <c r="N137" s="65">
        <v>1.6290100000000001</v>
      </c>
      <c r="O137" s="66">
        <v>0.55842199999999997</v>
      </c>
      <c r="P137" s="66">
        <v>1.5161500000000001</v>
      </c>
      <c r="Q137" s="67">
        <v>0.3118360516</v>
      </c>
      <c r="R137" s="64">
        <v>0.37108400000000002</v>
      </c>
      <c r="S137" s="65">
        <v>2.2129099999999999E-2</v>
      </c>
      <c r="T137" s="66">
        <v>4.9367699999999998E-4</v>
      </c>
      <c r="U137" s="65">
        <v>1.58247</v>
      </c>
      <c r="V137" s="66">
        <v>0.34283999999999998</v>
      </c>
      <c r="W137" s="66">
        <v>1.52369</v>
      </c>
      <c r="X137" s="67">
        <v>0.117582562</v>
      </c>
      <c r="Y137" s="65"/>
      <c r="Z137" s="65"/>
      <c r="AA137" s="15">
        <f>IF("na"=F137,"",F137/F134)</f>
        <v>0.98273850514323979</v>
      </c>
      <c r="AB137" s="13">
        <f>IF("na"=J137,"",J137/J134)</f>
        <v>0.74860870820989822</v>
      </c>
      <c r="AC137" s="13">
        <f>IF("na"=M137,"",M137/M134)</f>
        <v>1.02637114847579</v>
      </c>
      <c r="AD137" s="13">
        <f>IF("na"=Q137,"",Q137/Q134)</f>
        <v>1.4032086536944572</v>
      </c>
      <c r="AE137" s="13">
        <f>IF("na"=T137,"",T137/T134)</f>
        <v>0.96514504731620665</v>
      </c>
      <c r="AF137" s="13">
        <f>IF("na"=X137,"",X137/X134)</f>
        <v>0.93278566495254123</v>
      </c>
      <c r="AG137" s="13">
        <f>AG136</f>
        <v>135</v>
      </c>
      <c r="AH137" s="63">
        <f t="shared" ca="1" si="16"/>
        <v>1</v>
      </c>
      <c r="AI137" s="63">
        <f t="shared" ca="1" si="16"/>
        <v>2</v>
      </c>
      <c r="AJ137" s="63">
        <f t="shared" ca="1" si="16"/>
        <v>1</v>
      </c>
      <c r="AK137" s="63">
        <f t="shared" ca="1" si="16"/>
        <v>1</v>
      </c>
      <c r="AL137" s="63">
        <f t="shared" ca="1" si="16"/>
        <v>1</v>
      </c>
      <c r="AM137" s="63">
        <f t="shared" ca="1" si="16"/>
        <v>1</v>
      </c>
      <c r="AO137" s="14">
        <f>IF("na"=F137,"",SQRT(F137)/SQRT(F134))</f>
        <v>0.99133168270929362</v>
      </c>
      <c r="AP137" s="14">
        <f>IF("na"=J137,"",SQRT(J137)/SQRT(J134))</f>
        <v>0.86522176822471253</v>
      </c>
      <c r="AQ137" s="14">
        <f>IF("na"=M137,"",SQRT(M137)/SQRT(M134))</f>
        <v>1.0130997722217638</v>
      </c>
      <c r="AR137" s="14">
        <f>IF("na"=Q137,"",SQRT(Q137)/SQRT(Q134))</f>
        <v>1.1845710842724708</v>
      </c>
      <c r="AS137" s="14">
        <f>IF("na"=T137,"",SQRT(T137)/SQRT(T134))</f>
        <v>0.98241795958553535</v>
      </c>
      <c r="AT137" s="14">
        <f>IF("na"=X137,"",SQRT(X137)/SQRT(X134))</f>
        <v>0.96580829617090225</v>
      </c>
    </row>
    <row r="138" spans="1:46" ht="12.75" customHeight="1" x14ac:dyDescent="0.3">
      <c r="A138" s="17" t="s">
        <v>283</v>
      </c>
      <c r="B138" s="58">
        <v>0.37307899999999999</v>
      </c>
      <c r="C138" s="58">
        <v>1.51711</v>
      </c>
      <c r="D138" s="68">
        <v>0.45213599999999998</v>
      </c>
      <c r="E138" s="13">
        <v>5.7657399999999998E-2</v>
      </c>
      <c r="F138" s="66">
        <v>9.5743848999999999E-3</v>
      </c>
      <c r="G138" s="65">
        <v>1.86381</v>
      </c>
      <c r="H138" s="66">
        <v>1.06484</v>
      </c>
      <c r="I138" s="66">
        <v>1.58815</v>
      </c>
      <c r="J138" s="67">
        <v>1.1389309072</v>
      </c>
      <c r="K138" s="68">
        <v>0.45141599999999998</v>
      </c>
      <c r="L138" s="13">
        <v>5.3664000000000003E-2</v>
      </c>
      <c r="M138" s="66">
        <v>9.0165103000000007E-3</v>
      </c>
      <c r="N138" s="65">
        <v>1.7490000000000001</v>
      </c>
      <c r="O138" s="66">
        <v>0.64932800000000002</v>
      </c>
      <c r="P138" s="66">
        <v>1.59737</v>
      </c>
      <c r="Q138" s="67">
        <v>0.42806851909999999</v>
      </c>
      <c r="R138" s="68">
        <v>0.45068000000000003</v>
      </c>
      <c r="S138" s="13">
        <v>5.0651799999999997E-2</v>
      </c>
      <c r="T138" s="66">
        <v>8.5875199999999995E-3</v>
      </c>
      <c r="U138" s="65">
        <v>1.7389300000000001</v>
      </c>
      <c r="V138" s="66">
        <v>0.54201900000000003</v>
      </c>
      <c r="W138" s="66">
        <v>1.6332199999999999</v>
      </c>
      <c r="X138" s="67">
        <v>0.3072661284</v>
      </c>
      <c r="Y138" s="65"/>
      <c r="Z138" s="65"/>
      <c r="AA138" s="15">
        <f>IF("na"=F138,"",F138/F134)</f>
        <v>5.110697288551532</v>
      </c>
      <c r="AB138" s="13">
        <f>IF("na"=J138,"",J138/J134)</f>
        <v>1.0561735083309922</v>
      </c>
      <c r="AC138" s="13">
        <f>IF("na"=M138,"",M138/M134)</f>
        <v>9.3468242654953251</v>
      </c>
      <c r="AD138" s="13">
        <f>IF("na"=Q138,"",Q138/Q134)</f>
        <v>1.9262347868160703</v>
      </c>
      <c r="AE138" s="13">
        <f>IF("na"=T138,"",T138/T134)</f>
        <v>16.788714881853664</v>
      </c>
      <c r="AF138" s="13">
        <f>IF("na"=X138,"",X138/X134)</f>
        <v>2.4375505604052661</v>
      </c>
      <c r="AG138" s="13">
        <f>AG137</f>
        <v>135</v>
      </c>
      <c r="AH138" s="63">
        <f t="shared" ca="1" si="16"/>
        <v>4</v>
      </c>
      <c r="AI138" s="63">
        <f t="shared" ca="1" si="16"/>
        <v>3</v>
      </c>
      <c r="AJ138" s="63">
        <f t="shared" ca="1" si="16"/>
        <v>4</v>
      </c>
      <c r="AK138" s="63">
        <f t="shared" ca="1" si="16"/>
        <v>4</v>
      </c>
      <c r="AL138" s="63">
        <f t="shared" ca="1" si="16"/>
        <v>4</v>
      </c>
      <c r="AM138" s="63">
        <f t="shared" ca="1" si="16"/>
        <v>4</v>
      </c>
      <c r="AO138" s="14">
        <f>IF("na"=F138,"",SQRT(F138)/SQRT(F134))</f>
        <v>2.2606851369776226</v>
      </c>
      <c r="AP138" s="14">
        <f>IF("na"=J138,"",SQRT(J138)/SQRT(J134))</f>
        <v>1.0277030253584896</v>
      </c>
      <c r="AQ138" s="14">
        <f>IF("na"=M138,"",SQRT(M138)/SQRT(M134))</f>
        <v>3.0572576380631267</v>
      </c>
      <c r="AR138" s="14">
        <f>IF("na"=Q138,"",SQRT(Q138)/SQRT(Q134))</f>
        <v>1.3878886074955983</v>
      </c>
      <c r="AS138" s="14">
        <f>IF("na"=T138,"",SQRT(T138)/SQRT(T134))</f>
        <v>4.0974034316690933</v>
      </c>
      <c r="AT138" s="14">
        <f>IF("na"=X138,"",SQRT(X138)/SQRT(X134))</f>
        <v>1.5612656918043339</v>
      </c>
    </row>
    <row r="139" spans="1:46" ht="12.75" customHeight="1" x14ac:dyDescent="0.3">
      <c r="B139" s="69"/>
      <c r="C139" s="69"/>
      <c r="D139" s="13"/>
      <c r="E139" s="13"/>
      <c r="F139" s="13"/>
      <c r="G139" s="13"/>
      <c r="H139" s="13"/>
      <c r="I139" s="13"/>
      <c r="J139" s="13"/>
      <c r="K139" s="13"/>
      <c r="L139" s="13"/>
    </row>
    <row r="140" spans="1:46" ht="12.75" customHeight="1" x14ac:dyDescent="0.3">
      <c r="A140" s="17"/>
      <c r="B140" s="17"/>
      <c r="C140" s="17"/>
      <c r="D140" s="6" t="s">
        <v>312</v>
      </c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17"/>
      <c r="Z140" s="17"/>
      <c r="AA140" s="51"/>
      <c r="AB140" s="52"/>
      <c r="AC140" s="52"/>
      <c r="AD140" s="52"/>
      <c r="AE140" s="52"/>
      <c r="AF140" s="52"/>
      <c r="AG140" s="52"/>
      <c r="AH140" s="53"/>
      <c r="AI140" s="53"/>
      <c r="AJ140" s="53"/>
      <c r="AK140" s="53"/>
      <c r="AL140" s="53"/>
      <c r="AM140" s="53"/>
      <c r="AO140" s="52"/>
      <c r="AQ140" s="52"/>
      <c r="AR140" s="52"/>
      <c r="AS140" s="52"/>
      <c r="AT140" s="52"/>
    </row>
    <row r="141" spans="1:46" ht="12.75" customHeight="1" x14ac:dyDescent="0.3">
      <c r="B141" s="54" t="s">
        <v>293</v>
      </c>
      <c r="C141" s="54" t="s">
        <v>293</v>
      </c>
      <c r="D141" s="1">
        <v>7</v>
      </c>
      <c r="E141" s="1"/>
      <c r="F141" s="1"/>
      <c r="G141" s="1"/>
      <c r="H141" s="1"/>
      <c r="I141" s="1"/>
      <c r="J141" s="1"/>
      <c r="K141" s="1">
        <v>15</v>
      </c>
      <c r="L141" s="1"/>
      <c r="M141" s="1"/>
      <c r="N141" s="1"/>
      <c r="O141" s="1"/>
      <c r="P141" s="1"/>
      <c r="Q141" s="1"/>
      <c r="R141" s="1">
        <v>30</v>
      </c>
      <c r="S141" s="1"/>
      <c r="T141" s="1"/>
      <c r="U141" s="1"/>
      <c r="V141" s="1"/>
      <c r="W141" s="1"/>
      <c r="X141" s="1"/>
      <c r="Y141" s="55"/>
      <c r="Z141" s="55"/>
    </row>
    <row r="142" spans="1:46" ht="12.75" customHeight="1" x14ac:dyDescent="0.3">
      <c r="B142" s="56" t="s">
        <v>284</v>
      </c>
      <c r="C142" s="56" t="s">
        <v>294</v>
      </c>
      <c r="D142" s="57" t="s">
        <v>284</v>
      </c>
      <c r="E142" s="58" t="s">
        <v>287</v>
      </c>
      <c r="F142" s="58" t="s">
        <v>295</v>
      </c>
      <c r="G142" s="58" t="s">
        <v>296</v>
      </c>
      <c r="H142" s="58" t="s">
        <v>297</v>
      </c>
      <c r="I142" s="58" t="s">
        <v>298</v>
      </c>
      <c r="J142" s="59" t="s">
        <v>299</v>
      </c>
      <c r="K142" s="57" t="s">
        <v>284</v>
      </c>
      <c r="L142" s="58" t="s">
        <v>287</v>
      </c>
      <c r="M142" s="58" t="s">
        <v>295</v>
      </c>
      <c r="N142" s="58" t="s">
        <v>296</v>
      </c>
      <c r="O142" s="58" t="s">
        <v>297</v>
      </c>
      <c r="P142" s="58" t="s">
        <v>298</v>
      </c>
      <c r="Q142" s="59" t="s">
        <v>299</v>
      </c>
      <c r="R142" s="57" t="s">
        <v>284</v>
      </c>
      <c r="S142" s="58" t="s">
        <v>287</v>
      </c>
      <c r="T142" s="58" t="s">
        <v>295</v>
      </c>
      <c r="U142" s="58" t="s">
        <v>296</v>
      </c>
      <c r="V142" s="58" t="s">
        <v>297</v>
      </c>
      <c r="W142" s="58" t="s">
        <v>298</v>
      </c>
      <c r="X142" s="59" t="s">
        <v>299</v>
      </c>
      <c r="Y142" s="58"/>
      <c r="Z142" s="58"/>
    </row>
    <row r="143" spans="1:46" ht="12.75" customHeight="1" x14ac:dyDescent="0.3">
      <c r="A143" s="17" t="s">
        <v>300</v>
      </c>
      <c r="B143" s="58">
        <v>0.27793899999999999</v>
      </c>
      <c r="C143" s="58">
        <v>1.64331</v>
      </c>
      <c r="D143" s="60">
        <v>0.27710400000000002</v>
      </c>
      <c r="E143" s="61">
        <v>3.05367E-2</v>
      </c>
      <c r="F143" s="61">
        <v>9.331872E-4</v>
      </c>
      <c r="G143" s="61">
        <v>1.8212299999999999</v>
      </c>
      <c r="H143" s="61">
        <v>0.803095</v>
      </c>
      <c r="I143" s="61">
        <v>1.6500600000000001</v>
      </c>
      <c r="J143" s="62">
        <v>0.64500714150000005</v>
      </c>
      <c r="K143" s="60">
        <v>0.27764699999999998</v>
      </c>
      <c r="L143" s="61">
        <v>2.1490499999999999E-2</v>
      </c>
      <c r="M143" s="61">
        <v>4.619267E-4</v>
      </c>
      <c r="N143" s="61">
        <v>1.71576</v>
      </c>
      <c r="O143" s="61">
        <v>0.41258899999999998</v>
      </c>
      <c r="P143" s="61">
        <v>1.6464300000000001</v>
      </c>
      <c r="Q143" s="62">
        <v>0.1702394173</v>
      </c>
      <c r="R143" s="60">
        <v>0.27735199999999999</v>
      </c>
      <c r="S143" s="61">
        <v>1.6111400000000001E-2</v>
      </c>
      <c r="T143" s="61">
        <v>2.599217E-4</v>
      </c>
      <c r="U143" s="61">
        <v>1.68662</v>
      </c>
      <c r="V143" s="61">
        <v>0.26767299999999999</v>
      </c>
      <c r="W143" s="61">
        <v>1.65333</v>
      </c>
      <c r="X143" s="62">
        <v>7.1749235300000005E-2</v>
      </c>
      <c r="Y143" s="61"/>
      <c r="Z143" s="61"/>
      <c r="AH143" s="63"/>
      <c r="AI143" s="63"/>
    </row>
    <row r="144" spans="1:46" ht="12.75" customHeight="1" x14ac:dyDescent="0.3">
      <c r="A144" s="17" t="s">
        <v>354</v>
      </c>
      <c r="B144" s="58">
        <v>0.27793899999999999</v>
      </c>
      <c r="C144" s="58">
        <v>1.64331</v>
      </c>
      <c r="D144" s="60">
        <v>0.27842699999999998</v>
      </c>
      <c r="E144" s="61">
        <v>3.1894600000000002E-2</v>
      </c>
      <c r="F144" s="61">
        <v>1.0175036000000001E-3</v>
      </c>
      <c r="G144" s="61">
        <v>1.77461</v>
      </c>
      <c r="H144" s="61">
        <v>0.76291600000000004</v>
      </c>
      <c r="I144" s="61">
        <v>1.6202399999999999</v>
      </c>
      <c r="J144" s="62">
        <v>0.58257304789999997</v>
      </c>
      <c r="K144" s="60">
        <v>0.27821699999999999</v>
      </c>
      <c r="L144" s="61">
        <v>2.64654E-2</v>
      </c>
      <c r="M144" s="61">
        <v>7.0049450000000003E-4</v>
      </c>
      <c r="N144" s="61">
        <v>1.69495</v>
      </c>
      <c r="O144" s="61">
        <v>0.420624</v>
      </c>
      <c r="P144" s="61">
        <v>1.6291199999999999</v>
      </c>
      <c r="Q144" s="62">
        <v>0.17712590540000001</v>
      </c>
      <c r="R144" s="60">
        <v>0.27820099999999998</v>
      </c>
      <c r="S144" s="61">
        <v>2.1764100000000002E-2</v>
      </c>
      <c r="T144" s="61">
        <v>4.737446E-4</v>
      </c>
      <c r="U144" s="61">
        <v>1.68563</v>
      </c>
      <c r="V144" s="61">
        <v>0.29838900000000002</v>
      </c>
      <c r="W144" s="61">
        <v>1.6490199999999999</v>
      </c>
      <c r="X144" s="62">
        <v>8.9068599400000004E-2</v>
      </c>
      <c r="Y144" s="61"/>
      <c r="Z144" s="61"/>
      <c r="AA144" s="15">
        <f>IF("na"=F144,"",F144/F143)</f>
        <v>1.0903531467212582</v>
      </c>
      <c r="AB144" s="13">
        <f>IF("na"=J144,"",J144/J143)</f>
        <v>0.9032040273929276</v>
      </c>
      <c r="AC144" s="13">
        <f>IF("na"=M144,"",M144/M143)</f>
        <v>1.5164624603860311</v>
      </c>
      <c r="AD144" s="13">
        <f>IF("na"=Q144,"",Q144/Q143)</f>
        <v>1.0404517837832143</v>
      </c>
      <c r="AE144" s="13">
        <f>IF("na"=T144,"",T144/T143)</f>
        <v>1.8226435114882673</v>
      </c>
      <c r="AF144" s="13">
        <f>IF("na"=X144,"",X144/X143)</f>
        <v>1.2413874381738532</v>
      </c>
      <c r="AG144" s="13">
        <f>ROW()</f>
        <v>144</v>
      </c>
      <c r="AH144" s="63">
        <f t="shared" ref="AH144:AM147" ca="1" si="17">SUM(IF(INDIRECT(ADDRESS(ROW(),AH$40))&gt;INDIRECT(ADDRESS($AG144,AH$40)),1,0),IF(INDIRECT(ADDRESS(ROW(),AH$40))&gt;INDIRECT(ADDRESS($AG144+1,AH$40)),1,0),IF(INDIRECT(ADDRESS(ROW(),AH$40))&gt;INDIRECT(ADDRESS($AG144+2,AH$40)),1,0),IF(INDIRECT(ADDRESS(ROW(),AH$40))&gt;INDIRECT(ADDRESS($AG144+3,AH$40)),1,0))+1</f>
        <v>1</v>
      </c>
      <c r="AI144" s="63">
        <f t="shared" ca="1" si="17"/>
        <v>4</v>
      </c>
      <c r="AJ144" s="63">
        <f t="shared" ca="1" si="17"/>
        <v>2</v>
      </c>
      <c r="AK144" s="63">
        <f t="shared" ca="1" si="17"/>
        <v>4</v>
      </c>
      <c r="AL144" s="63">
        <f t="shared" ca="1" si="17"/>
        <v>2</v>
      </c>
      <c r="AM144" s="63">
        <f t="shared" ca="1" si="17"/>
        <v>4</v>
      </c>
      <c r="AO144" s="14">
        <f>IF("na"=F144,"",SQRT(F144)/SQRT(F143))</f>
        <v>1.0441997638006142</v>
      </c>
      <c r="AP144" s="14">
        <f>IF("na"=J144,"",SQRT(J144)/SQRT(J143))</f>
        <v>0.95037046849790519</v>
      </c>
      <c r="AQ144" s="14">
        <f>IF("na"=M144,"",SQRT(M144)/SQRT(M143))</f>
        <v>1.2314473031299515</v>
      </c>
      <c r="AR144" s="14">
        <f>IF("na"=Q144,"",SQRT(Q144)/SQRT(Q143))</f>
        <v>1.0200253838916042</v>
      </c>
      <c r="AS144" s="14">
        <f>IF("na"=T144,"",SQRT(T144)/SQRT(T143))</f>
        <v>1.3500531513567411</v>
      </c>
      <c r="AT144" s="14">
        <f>IF("na"=X144,"",SQRT(X144)/SQRT(X143))</f>
        <v>1.1141756765312432</v>
      </c>
    </row>
    <row r="145" spans="1:46" ht="12.75" customHeight="1" x14ac:dyDescent="0.3">
      <c r="A145" s="17" t="s">
        <v>281</v>
      </c>
      <c r="B145" s="58">
        <v>0.27793899999999999</v>
      </c>
      <c r="C145" s="58">
        <v>1.64331</v>
      </c>
      <c r="D145" s="60">
        <v>0.29370400000000002</v>
      </c>
      <c r="E145" s="61">
        <v>3.02616E-2</v>
      </c>
      <c r="F145" s="61">
        <v>1.1642995999999999E-3</v>
      </c>
      <c r="G145" s="61">
        <v>1.7303599999999999</v>
      </c>
      <c r="H145" s="61">
        <v>0.58682500000000004</v>
      </c>
      <c r="I145" s="61">
        <v>1.6013200000000001</v>
      </c>
      <c r="J145" s="62">
        <v>0.34612674069999999</v>
      </c>
      <c r="K145" s="60">
        <v>0.29386899999999999</v>
      </c>
      <c r="L145" s="61">
        <v>2.1332500000000001E-2</v>
      </c>
      <c r="M145" s="61">
        <v>7.088404E-4</v>
      </c>
      <c r="N145" s="61">
        <v>1.67188</v>
      </c>
      <c r="O145" s="61">
        <v>0.37645299999999998</v>
      </c>
      <c r="P145" s="61">
        <v>1.6103499999999999</v>
      </c>
      <c r="Q145" s="62">
        <v>0.14280322279999999</v>
      </c>
      <c r="R145" s="60">
        <v>0.29400199999999999</v>
      </c>
      <c r="S145" s="61">
        <v>1.7638600000000001E-2</v>
      </c>
      <c r="T145" s="61">
        <v>5.6914010000000002E-4</v>
      </c>
      <c r="U145" s="61">
        <v>1.6485099999999999</v>
      </c>
      <c r="V145" s="61">
        <v>0.25719999999999998</v>
      </c>
      <c r="W145" s="61">
        <v>1.61853</v>
      </c>
      <c r="X145" s="62">
        <v>6.6765888400000001E-2</v>
      </c>
      <c r="Y145" s="61"/>
      <c r="Z145" s="61"/>
      <c r="AA145" s="15">
        <f>IF("na"=F145,"",F145/F143)</f>
        <v>1.2476592049269428</v>
      </c>
      <c r="AB145" s="13">
        <f>IF("na"=J145,"",J145/J143)</f>
        <v>0.53662466417823373</v>
      </c>
      <c r="AC145" s="13">
        <f>IF("na"=M145,"",M145/M143)</f>
        <v>1.5345300455678357</v>
      </c>
      <c r="AD145" s="13">
        <f>IF("na"=Q145,"",Q145/Q143)</f>
        <v>0.83883759158050164</v>
      </c>
      <c r="AE145" s="13">
        <f>IF("na"=T145,"",T145/T143)</f>
        <v>2.1896598090886603</v>
      </c>
      <c r="AF145" s="13">
        <f>IF("na"=X145,"",X145/X143)</f>
        <v>0.93054494756406125</v>
      </c>
      <c r="AG145" s="13">
        <f>AG144</f>
        <v>144</v>
      </c>
      <c r="AH145" s="63">
        <f t="shared" ca="1" si="17"/>
        <v>3</v>
      </c>
      <c r="AI145" s="63">
        <f t="shared" ca="1" si="17"/>
        <v>1</v>
      </c>
      <c r="AJ145" s="63">
        <f t="shared" ca="1" si="17"/>
        <v>3</v>
      </c>
      <c r="AK145" s="63">
        <f t="shared" ca="1" si="17"/>
        <v>3</v>
      </c>
      <c r="AL145" s="63">
        <f t="shared" ca="1" si="17"/>
        <v>3</v>
      </c>
      <c r="AM145" s="63">
        <f t="shared" ca="1" si="17"/>
        <v>1</v>
      </c>
      <c r="AO145" s="14">
        <f>IF("na"=F145,"",SQRT(F145)/SQRT(F143))</f>
        <v>1.1169866628241103</v>
      </c>
      <c r="AP145" s="14">
        <f>IF("na"=J145,"",SQRT(J145)/SQRT(J143))</f>
        <v>0.73254669760926072</v>
      </c>
      <c r="AQ145" s="14">
        <f>IF("na"=M145,"",SQRT(M145)/SQRT(M143))</f>
        <v>1.2387614966440617</v>
      </c>
      <c r="AR145" s="14">
        <f>IF("na"=Q145,"",SQRT(Q145)/SQRT(Q143))</f>
        <v>0.91588077367117049</v>
      </c>
      <c r="AS145" s="14">
        <f>IF("na"=T145,"",SQRT(T145)/SQRT(T143))</f>
        <v>1.4797499143735946</v>
      </c>
      <c r="AT145" s="14">
        <f>IF("na"=X145,"",SQRT(X145)/SQRT(X143))</f>
        <v>0.96464757687150249</v>
      </c>
    </row>
    <row r="146" spans="1:46" ht="12.75" customHeight="1" x14ac:dyDescent="0.3">
      <c r="A146" s="17" t="s">
        <v>282</v>
      </c>
      <c r="B146" s="58">
        <v>0.27793899999999999</v>
      </c>
      <c r="C146" s="58">
        <v>1.64331</v>
      </c>
      <c r="D146" s="64">
        <v>0.28598000000000001</v>
      </c>
      <c r="E146" s="65">
        <v>3.0994600000000001E-2</v>
      </c>
      <c r="F146" s="66">
        <v>1.0253228E-3</v>
      </c>
      <c r="G146" s="65">
        <v>1.82918</v>
      </c>
      <c r="H146" s="66">
        <v>0.64520599999999995</v>
      </c>
      <c r="I146" s="66">
        <v>1.6808399999999999</v>
      </c>
      <c r="J146" s="67">
        <v>0.4176992833</v>
      </c>
      <c r="K146" s="64">
        <v>0.28630699999999998</v>
      </c>
      <c r="L146" s="65">
        <v>2.2006999999999999E-2</v>
      </c>
      <c r="M146" s="66">
        <v>5.5433139999999995E-4</v>
      </c>
      <c r="N146" s="65">
        <v>1.7516400000000001</v>
      </c>
      <c r="O146" s="66">
        <v>0.36027700000000001</v>
      </c>
      <c r="P146" s="66">
        <v>1.69319</v>
      </c>
      <c r="Q146" s="67">
        <v>0.13228753109999999</v>
      </c>
      <c r="R146" s="64">
        <v>0.28541299999999997</v>
      </c>
      <c r="S146" s="65">
        <v>1.5790200000000001E-2</v>
      </c>
      <c r="T146" s="66">
        <v>3.0519100000000001E-4</v>
      </c>
      <c r="U146" s="65">
        <v>1.7353499999999999</v>
      </c>
      <c r="V146" s="66">
        <v>0.271955</v>
      </c>
      <c r="W146" s="66">
        <v>1.7008700000000001</v>
      </c>
      <c r="X146" s="67">
        <v>7.7272675599999993E-2</v>
      </c>
      <c r="Y146" s="65"/>
      <c r="Z146" s="65"/>
      <c r="AA146" s="15">
        <f>IF("na"=F146,"",F146/F143)</f>
        <v>1.0987321729230748</v>
      </c>
      <c r="AB146" s="13">
        <f>IF("na"=J146,"",J146/J143)</f>
        <v>0.6475886179005973</v>
      </c>
      <c r="AC146" s="13">
        <f>IF("na"=M146,"",M146/M143)</f>
        <v>1.2000419114114858</v>
      </c>
      <c r="AD146" s="13">
        <f>IF("na"=Q146,"",Q146/Q143)</f>
        <v>0.77706757458456122</v>
      </c>
      <c r="AE146" s="13">
        <f>IF("na"=T146,"",T146/T143)</f>
        <v>1.1741651428103157</v>
      </c>
      <c r="AF146" s="13">
        <f>IF("na"=X146,"",X146/X143)</f>
        <v>1.0769825668093216</v>
      </c>
      <c r="AG146" s="13">
        <f>AG145</f>
        <v>144</v>
      </c>
      <c r="AH146" s="63">
        <f t="shared" ca="1" si="17"/>
        <v>2</v>
      </c>
      <c r="AI146" s="63">
        <f t="shared" ca="1" si="17"/>
        <v>2</v>
      </c>
      <c r="AJ146" s="63">
        <f t="shared" ca="1" si="17"/>
        <v>1</v>
      </c>
      <c r="AK146" s="63">
        <f t="shared" ca="1" si="17"/>
        <v>1</v>
      </c>
      <c r="AL146" s="63">
        <f t="shared" ca="1" si="17"/>
        <v>1</v>
      </c>
      <c r="AM146" s="63">
        <f t="shared" ca="1" si="17"/>
        <v>3</v>
      </c>
      <c r="AO146" s="14">
        <f>IF("na"=F146,"",SQRT(F146)/SQRT(F143))</f>
        <v>1.0482042610689364</v>
      </c>
      <c r="AP146" s="14">
        <f>IF("na"=J146,"",SQRT(J146)/SQRT(J143))</f>
        <v>0.80472890957178689</v>
      </c>
      <c r="AQ146" s="14">
        <f>IF("na"=M146,"",SQRT(M146)/SQRT(M143))</f>
        <v>1.0954642446978751</v>
      </c>
      <c r="AR146" s="14">
        <f>IF("na"=Q146,"",SQRT(Q146)/SQRT(Q143))</f>
        <v>0.88151436436654929</v>
      </c>
      <c r="AS146" s="14">
        <f>IF("na"=T146,"",SQRT(T146)/SQRT(T143))</f>
        <v>1.0835890101003773</v>
      </c>
      <c r="AT146" s="14">
        <f>IF("na"=X146,"",SQRT(X146)/SQRT(X143))</f>
        <v>1.0377777058741056</v>
      </c>
    </row>
    <row r="147" spans="1:46" ht="12.75" customHeight="1" x14ac:dyDescent="0.3">
      <c r="A147" s="17" t="s">
        <v>283</v>
      </c>
      <c r="B147" s="58">
        <v>0.27793899999999999</v>
      </c>
      <c r="C147" s="58">
        <v>1.64331</v>
      </c>
      <c r="D147" s="68">
        <v>0.29563699999999998</v>
      </c>
      <c r="E147" s="13">
        <v>3.2048899999999998E-2</v>
      </c>
      <c r="F147" s="66">
        <v>1.3403511000000001E-3</v>
      </c>
      <c r="G147" s="65">
        <v>1.74129</v>
      </c>
      <c r="H147" s="66">
        <v>0.69306299999999998</v>
      </c>
      <c r="I147" s="66">
        <v>1.62148</v>
      </c>
      <c r="J147" s="67">
        <v>0.48081287080000001</v>
      </c>
      <c r="K147" s="68">
        <v>0.29410399999999998</v>
      </c>
      <c r="L147" s="13">
        <v>2.4931700000000001E-2</v>
      </c>
      <c r="M147" s="66">
        <v>8.8289680000000004E-4</v>
      </c>
      <c r="N147" s="65">
        <v>1.67031</v>
      </c>
      <c r="O147" s="66">
        <v>0.36858000000000002</v>
      </c>
      <c r="P147" s="66">
        <v>1.6100300000000001</v>
      </c>
      <c r="Q147" s="67">
        <v>0.13695877479999999</v>
      </c>
      <c r="R147" s="68">
        <v>0.29277500000000001</v>
      </c>
      <c r="S147" s="13">
        <v>2.0458899999999999E-2</v>
      </c>
      <c r="T147" s="66">
        <v>6.3867329999999997E-4</v>
      </c>
      <c r="U147" s="65">
        <v>1.63839</v>
      </c>
      <c r="V147" s="66">
        <v>0.26900099999999999</v>
      </c>
      <c r="W147" s="66">
        <v>1.6065199999999999</v>
      </c>
      <c r="X147" s="67">
        <v>7.3715042100000003E-2</v>
      </c>
      <c r="Y147" s="65"/>
      <c r="Z147" s="65"/>
      <c r="AA147" s="15">
        <f>IF("na"=F147,"",F147/F143)</f>
        <v>1.4363153502319792</v>
      </c>
      <c r="AB147" s="13">
        <f>IF("na"=J147,"",J147/J143)</f>
        <v>0.74543805775831085</v>
      </c>
      <c r="AC147" s="13">
        <f>IF("na"=M147,"",M147/M143)</f>
        <v>1.9113352832819581</v>
      </c>
      <c r="AD147" s="13">
        <f>IF("na"=Q147,"",Q147/Q143)</f>
        <v>0.8045068349749338</v>
      </c>
      <c r="AE147" s="13">
        <f>IF("na"=T147,"",T147/T143)</f>
        <v>2.457175757160714</v>
      </c>
      <c r="AF147" s="13">
        <f>IF("na"=X147,"",X147/X143)</f>
        <v>1.0273982961878341</v>
      </c>
      <c r="AG147" s="13">
        <f>AG146</f>
        <v>144</v>
      </c>
      <c r="AH147" s="63">
        <f t="shared" ca="1" si="17"/>
        <v>4</v>
      </c>
      <c r="AI147" s="63">
        <f t="shared" ca="1" si="17"/>
        <v>3</v>
      </c>
      <c r="AJ147" s="63">
        <f t="shared" ca="1" si="17"/>
        <v>4</v>
      </c>
      <c r="AK147" s="63">
        <f t="shared" ca="1" si="17"/>
        <v>2</v>
      </c>
      <c r="AL147" s="63">
        <f t="shared" ca="1" si="17"/>
        <v>4</v>
      </c>
      <c r="AM147" s="63">
        <f t="shared" ca="1" si="17"/>
        <v>2</v>
      </c>
      <c r="AO147" s="14">
        <f>IF("na"=F147,"",SQRT(F147)/SQRT(F143))</f>
        <v>1.1984637458980472</v>
      </c>
      <c r="AP147" s="14">
        <f>IF("na"=J147,"",SQRT(J147)/SQRT(J143))</f>
        <v>0.86338754783602867</v>
      </c>
      <c r="AQ147" s="14">
        <f>IF("na"=M147,"",SQRT(M147)/SQRT(M143))</f>
        <v>1.3825105002429305</v>
      </c>
      <c r="AR147" s="14">
        <f>IF("na"=Q147,"",SQRT(Q147)/SQRT(Q143))</f>
        <v>0.89694305001763286</v>
      </c>
      <c r="AS147" s="14">
        <f>IF("na"=T147,"",SQRT(T147)/SQRT(T143))</f>
        <v>1.5675381198429319</v>
      </c>
      <c r="AT147" s="14">
        <f>IF("na"=X147,"",SQRT(X147)/SQRT(X143))</f>
        <v>1.0136065786032735</v>
      </c>
    </row>
    <row r="148" spans="1:46" ht="12.75" customHeight="1" x14ac:dyDescent="0.3">
      <c r="B148" s="69"/>
      <c r="C148" s="69"/>
      <c r="D148" s="13"/>
      <c r="E148" s="13"/>
      <c r="F148" s="13"/>
      <c r="G148" s="13"/>
      <c r="H148" s="13"/>
      <c r="I148" s="13"/>
      <c r="J148" s="13"/>
      <c r="K148" s="13"/>
      <c r="L148" s="13"/>
    </row>
    <row r="149" spans="1:46" ht="12.75" customHeight="1" x14ac:dyDescent="0.3">
      <c r="A149" s="17"/>
      <c r="B149" s="17"/>
      <c r="C149" s="17"/>
      <c r="D149" s="6" t="s">
        <v>313</v>
      </c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17"/>
      <c r="Z149" s="17"/>
      <c r="AA149" s="51"/>
      <c r="AB149" s="52"/>
      <c r="AC149" s="52"/>
      <c r="AD149" s="52"/>
      <c r="AE149" s="52"/>
      <c r="AF149" s="52"/>
      <c r="AG149" s="52"/>
      <c r="AH149" s="53"/>
      <c r="AI149" s="53"/>
      <c r="AJ149" s="53"/>
      <c r="AK149" s="53"/>
      <c r="AL149" s="53"/>
      <c r="AM149" s="53"/>
    </row>
    <row r="150" spans="1:46" ht="12.75" customHeight="1" x14ac:dyDescent="0.3">
      <c r="B150" s="54" t="s">
        <v>293</v>
      </c>
      <c r="C150" s="54" t="s">
        <v>293</v>
      </c>
      <c r="D150" s="1">
        <v>7</v>
      </c>
      <c r="E150" s="1"/>
      <c r="F150" s="1"/>
      <c r="G150" s="1"/>
      <c r="H150" s="1"/>
      <c r="I150" s="1"/>
      <c r="J150" s="1"/>
      <c r="K150" s="1">
        <v>15</v>
      </c>
      <c r="L150" s="1"/>
      <c r="M150" s="1"/>
      <c r="N150" s="1"/>
      <c r="O150" s="1"/>
      <c r="P150" s="1"/>
      <c r="Q150" s="1"/>
      <c r="R150" s="1">
        <v>30</v>
      </c>
      <c r="S150" s="1"/>
      <c r="T150" s="1"/>
      <c r="U150" s="1"/>
      <c r="V150" s="1"/>
      <c r="W150" s="1"/>
      <c r="X150" s="1"/>
      <c r="Y150" s="55"/>
      <c r="Z150" s="55"/>
    </row>
    <row r="151" spans="1:46" ht="12.75" customHeight="1" x14ac:dyDescent="0.3">
      <c r="B151" s="56" t="s">
        <v>284</v>
      </c>
      <c r="C151" s="56" t="s">
        <v>294</v>
      </c>
      <c r="D151" s="57" t="s">
        <v>284</v>
      </c>
      <c r="E151" s="58" t="s">
        <v>287</v>
      </c>
      <c r="F151" s="58" t="s">
        <v>295</v>
      </c>
      <c r="G151" s="58" t="s">
        <v>296</v>
      </c>
      <c r="H151" s="58" t="s">
        <v>297</v>
      </c>
      <c r="I151" s="58" t="s">
        <v>298</v>
      </c>
      <c r="J151" s="59" t="s">
        <v>299</v>
      </c>
      <c r="K151" s="57" t="s">
        <v>284</v>
      </c>
      <c r="L151" s="58" t="s">
        <v>287</v>
      </c>
      <c r="M151" s="58" t="s">
        <v>295</v>
      </c>
      <c r="N151" s="58" t="s">
        <v>296</v>
      </c>
      <c r="O151" s="58" t="s">
        <v>297</v>
      </c>
      <c r="P151" s="58" t="s">
        <v>298</v>
      </c>
      <c r="Q151" s="59" t="s">
        <v>299</v>
      </c>
      <c r="R151" s="57" t="s">
        <v>284</v>
      </c>
      <c r="S151" s="58" t="s">
        <v>287</v>
      </c>
      <c r="T151" s="58" t="s">
        <v>295</v>
      </c>
      <c r="U151" s="58" t="s">
        <v>296</v>
      </c>
      <c r="V151" s="58" t="s">
        <v>297</v>
      </c>
      <c r="W151" s="58" t="s">
        <v>298</v>
      </c>
      <c r="X151" s="59" t="s">
        <v>299</v>
      </c>
      <c r="Y151" s="58"/>
      <c r="Z151" s="58"/>
    </row>
    <row r="152" spans="1:46" ht="12.75" customHeight="1" x14ac:dyDescent="0.3">
      <c r="A152" s="17" t="s">
        <v>300</v>
      </c>
      <c r="B152" s="58">
        <v>0.35683300000000001</v>
      </c>
      <c r="C152" s="58">
        <v>1.5634600000000001</v>
      </c>
      <c r="D152" s="60">
        <v>0.35515799999999997</v>
      </c>
      <c r="E152" s="61">
        <v>3.4607400000000003E-2</v>
      </c>
      <c r="F152" s="61">
        <v>1.2004776999999999E-3</v>
      </c>
      <c r="G152" s="61">
        <v>1.7277400000000001</v>
      </c>
      <c r="H152" s="61">
        <v>0.65411200000000003</v>
      </c>
      <c r="I152" s="61">
        <v>1.58179</v>
      </c>
      <c r="J152" s="62">
        <v>0.42819849739999999</v>
      </c>
      <c r="K152" s="60">
        <v>0.35660500000000001</v>
      </c>
      <c r="L152" s="61">
        <v>2.5441100000000001E-2</v>
      </c>
      <c r="M152" s="61">
        <v>6.473014E-4</v>
      </c>
      <c r="N152" s="61">
        <v>1.6388100000000001</v>
      </c>
      <c r="O152" s="61">
        <v>0.397011</v>
      </c>
      <c r="P152" s="61">
        <v>1.5721099999999999</v>
      </c>
      <c r="Q152" s="62">
        <v>0.15769255660000001</v>
      </c>
      <c r="R152" s="60">
        <v>0.355624</v>
      </c>
      <c r="S152" s="61">
        <v>1.81411E-2</v>
      </c>
      <c r="T152" s="61">
        <v>3.3056109999999997E-4</v>
      </c>
      <c r="U152" s="61">
        <v>1.6043499999999999</v>
      </c>
      <c r="V152" s="61">
        <v>0.24484700000000001</v>
      </c>
      <c r="W152" s="61">
        <v>1.5748</v>
      </c>
      <c r="X152" s="62">
        <v>6.0078648999999998E-2</v>
      </c>
      <c r="Y152" s="61"/>
      <c r="Z152" s="61"/>
      <c r="AH152" s="63"/>
      <c r="AI152" s="63"/>
    </row>
    <row r="153" spans="1:46" ht="12.75" customHeight="1" x14ac:dyDescent="0.3">
      <c r="A153" s="17" t="s">
        <v>354</v>
      </c>
      <c r="B153" s="58">
        <v>0.35683300000000001</v>
      </c>
      <c r="C153" s="58">
        <v>1.5634600000000001</v>
      </c>
      <c r="D153" s="60">
        <v>0.35823899999999997</v>
      </c>
      <c r="E153" s="61">
        <v>3.7354699999999998E-2</v>
      </c>
      <c r="F153" s="61">
        <v>1.3973504E-3</v>
      </c>
      <c r="G153" s="61">
        <v>1.6989099999999999</v>
      </c>
      <c r="H153" s="61">
        <v>0.81550599999999995</v>
      </c>
      <c r="I153" s="61">
        <v>1.5277799999999999</v>
      </c>
      <c r="J153" s="62">
        <v>0.66632309840000004</v>
      </c>
      <c r="K153" s="60">
        <v>0.35754799999999998</v>
      </c>
      <c r="L153" s="61">
        <v>3.1993099999999997E-2</v>
      </c>
      <c r="M153" s="61">
        <v>1.0240696000000001E-3</v>
      </c>
      <c r="N153" s="61">
        <v>1.6587799999999999</v>
      </c>
      <c r="O153" s="61">
        <v>0.56583799999999995</v>
      </c>
      <c r="P153" s="61">
        <v>1.5686</v>
      </c>
      <c r="Q153" s="62">
        <v>0.32019906180000002</v>
      </c>
      <c r="R153" s="60">
        <v>0.357261</v>
      </c>
      <c r="S153" s="61">
        <v>2.7356700000000001E-2</v>
      </c>
      <c r="T153" s="61">
        <v>7.4857210000000001E-4</v>
      </c>
      <c r="U153" s="61">
        <v>1.60772</v>
      </c>
      <c r="V153" s="61">
        <v>0.36700899999999997</v>
      </c>
      <c r="W153" s="61">
        <v>1.55189</v>
      </c>
      <c r="X153" s="62">
        <v>0.1348294709</v>
      </c>
      <c r="Y153" s="61"/>
      <c r="Z153" s="61"/>
      <c r="AA153" s="15">
        <f>IF("na"=F153,"",F153/F152)</f>
        <v>1.1639952995378424</v>
      </c>
      <c r="AB153" s="13">
        <f>IF("na"=J153,"",J153/J152)</f>
        <v>1.5561079790001151</v>
      </c>
      <c r="AC153" s="13">
        <f>IF("na"=M153,"",M153/M152)</f>
        <v>1.5820599183008102</v>
      </c>
      <c r="AD153" s="13">
        <f>IF("na"=Q153,"",Q153/Q152)</f>
        <v>2.0305274307411412</v>
      </c>
      <c r="AE153" s="13">
        <f>IF("na"=T153,"",T153/T152)</f>
        <v>2.26454988200366</v>
      </c>
      <c r="AF153" s="13">
        <f>IF("na"=X153,"",X153/X152)</f>
        <v>2.2442160924757149</v>
      </c>
      <c r="AG153" s="13">
        <f>ROW()</f>
        <v>153</v>
      </c>
      <c r="AH153" s="63">
        <f t="shared" ref="AH153:AM156" ca="1" si="18">SUM(IF(INDIRECT(ADDRESS(ROW(),AH$40))&gt;INDIRECT(ADDRESS($AG153,AH$40)),1,0),IF(INDIRECT(ADDRESS(ROW(),AH$40))&gt;INDIRECT(ADDRESS($AG153+1,AH$40)),1,0),IF(INDIRECT(ADDRESS(ROW(),AH$40))&gt;INDIRECT(ADDRESS($AG153+2,AH$40)),1,0),IF(INDIRECT(ADDRESS(ROW(),AH$40))&gt;INDIRECT(ADDRESS($AG153+3,AH$40)),1,0))+1</f>
        <v>2</v>
      </c>
      <c r="AI153" s="63">
        <f t="shared" ca="1" si="18"/>
        <v>4</v>
      </c>
      <c r="AJ153" s="63">
        <f t="shared" ca="1" si="18"/>
        <v>2</v>
      </c>
      <c r="AK153" s="63">
        <f t="shared" ca="1" si="18"/>
        <v>4</v>
      </c>
      <c r="AL153" s="63">
        <f t="shared" ca="1" si="18"/>
        <v>2</v>
      </c>
      <c r="AM153" s="63">
        <f t="shared" ca="1" si="18"/>
        <v>4</v>
      </c>
      <c r="AO153" s="14">
        <f>IF("na"=F153,"",SQRT(F153)/SQRT(F152))</f>
        <v>1.0788861383565194</v>
      </c>
      <c r="AP153" s="14">
        <f>IF("na"=J153,"",SQRT(J153)/SQRT(J152))</f>
        <v>1.2474405713299992</v>
      </c>
      <c r="AQ153" s="14">
        <f>IF("na"=M153,"",SQRT(M153)/SQRT(M152))</f>
        <v>1.2577996336065655</v>
      </c>
      <c r="AR153" s="14">
        <f>IF("na"=Q153,"",SQRT(Q153)/SQRT(Q152))</f>
        <v>1.4249657647610841</v>
      </c>
      <c r="AS153" s="14">
        <f>IF("na"=T153,"",SQRT(T153)/SQRT(T152))</f>
        <v>1.504842145211138</v>
      </c>
      <c r="AT153" s="14">
        <f>IF("na"=X153,"",SQRT(X153)/SQRT(X152))</f>
        <v>1.4980707902084316</v>
      </c>
    </row>
    <row r="154" spans="1:46" ht="12.75" customHeight="1" x14ac:dyDescent="0.3">
      <c r="A154" s="17" t="s">
        <v>281</v>
      </c>
      <c r="B154" s="58">
        <v>0.35683300000000001</v>
      </c>
      <c r="C154" s="58">
        <v>1.5634600000000001</v>
      </c>
      <c r="D154" s="60">
        <v>0.37559900000000002</v>
      </c>
      <c r="E154" s="61">
        <v>3.3726199999999998E-2</v>
      </c>
      <c r="F154" s="61">
        <v>1.4896192E-3</v>
      </c>
      <c r="G154" s="61">
        <v>1.65445</v>
      </c>
      <c r="H154" s="61">
        <v>0.541072</v>
      </c>
      <c r="I154" s="61">
        <v>1.5301199999999999</v>
      </c>
      <c r="J154" s="62">
        <v>0.2938704647</v>
      </c>
      <c r="K154" s="60">
        <v>0.37655100000000002</v>
      </c>
      <c r="L154" s="61">
        <v>2.5234199999999998E-2</v>
      </c>
      <c r="M154" s="61">
        <v>1.0255643E-3</v>
      </c>
      <c r="N154" s="61">
        <v>1.58023</v>
      </c>
      <c r="O154" s="61">
        <v>0.35551100000000002</v>
      </c>
      <c r="P154" s="61">
        <v>1.5190900000000001</v>
      </c>
      <c r="Q154" s="62">
        <v>0.12835676800000001</v>
      </c>
      <c r="R154" s="60">
        <v>0.37733899999999998</v>
      </c>
      <c r="S154" s="61">
        <v>1.97482E-2</v>
      </c>
      <c r="T154" s="61">
        <v>8.1048739999999995E-4</v>
      </c>
      <c r="U154" s="61">
        <v>1.5511900000000001</v>
      </c>
      <c r="V154" s="61">
        <v>0.26219500000000001</v>
      </c>
      <c r="W154" s="61">
        <v>1.5168600000000001</v>
      </c>
      <c r="X154" s="62">
        <v>7.0917778000000001E-2</v>
      </c>
      <c r="Y154" s="61"/>
      <c r="Z154" s="61"/>
      <c r="AA154" s="15">
        <f>IF("na"=F154,"",F154/F152)</f>
        <v>1.2408553694916615</v>
      </c>
      <c r="AB154" s="13">
        <f>IF("na"=J154,"",J154/J152)</f>
        <v>0.68629494611580111</v>
      </c>
      <c r="AC154" s="13">
        <f>IF("na"=M154,"",M154/M152)</f>
        <v>1.584369043539841</v>
      </c>
      <c r="AD154" s="13">
        <f>IF("na"=Q154,"",Q154/Q152)</f>
        <v>0.8139684634930956</v>
      </c>
      <c r="AE154" s="13">
        <f>IF("na"=T154,"",T154/T152)</f>
        <v>2.4518535302550726</v>
      </c>
      <c r="AF154" s="13">
        <f>IF("na"=X154,"",X154/X152)</f>
        <v>1.1804156581483716</v>
      </c>
      <c r="AG154" s="13">
        <f>AG153</f>
        <v>153</v>
      </c>
      <c r="AH154" s="63">
        <f t="shared" ca="1" si="18"/>
        <v>3</v>
      </c>
      <c r="AI154" s="63">
        <f t="shared" ca="1" si="18"/>
        <v>1</v>
      </c>
      <c r="AJ154" s="63">
        <f t="shared" ca="1" si="18"/>
        <v>3</v>
      </c>
      <c r="AK154" s="63">
        <f t="shared" ca="1" si="18"/>
        <v>1</v>
      </c>
      <c r="AL154" s="63">
        <f t="shared" ca="1" si="18"/>
        <v>3</v>
      </c>
      <c r="AM154" s="63">
        <f t="shared" ca="1" si="18"/>
        <v>2</v>
      </c>
      <c r="AO154" s="14">
        <f>IF("na"=F154,"",SQRT(F154)/SQRT(F152))</f>
        <v>1.113936878593963</v>
      </c>
      <c r="AP154" s="14">
        <f>IF("na"=J154,"",SQRT(J154)/SQRT(J152))</f>
        <v>0.82842920404570541</v>
      </c>
      <c r="AQ154" s="14">
        <f>IF("na"=M154,"",SQRT(M154)/SQRT(M152))</f>
        <v>1.25871722143611</v>
      </c>
      <c r="AR154" s="14">
        <f>IF("na"=Q154,"",SQRT(Q154)/SQRT(Q152))</f>
        <v>0.90220200814069096</v>
      </c>
      <c r="AS154" s="14">
        <f>IF("na"=T154,"",SQRT(T154)/SQRT(T152))</f>
        <v>1.5658395608283349</v>
      </c>
      <c r="AT154" s="14">
        <f>IF("na"=X154,"",SQRT(X154)/SQRT(X152))</f>
        <v>1.0864693544451087</v>
      </c>
    </row>
    <row r="155" spans="1:46" ht="12.75" customHeight="1" x14ac:dyDescent="0.3">
      <c r="A155" s="17" t="s">
        <v>282</v>
      </c>
      <c r="B155" s="58">
        <v>0.35683300000000001</v>
      </c>
      <c r="C155" s="58">
        <v>1.5634600000000001</v>
      </c>
      <c r="D155" s="64">
        <v>0.35778199999999999</v>
      </c>
      <c r="E155" s="65">
        <v>3.4676400000000003E-2</v>
      </c>
      <c r="F155" s="66">
        <v>1.2033533E-3</v>
      </c>
      <c r="G155" s="65">
        <v>1.7565200000000001</v>
      </c>
      <c r="H155" s="66">
        <v>0.80558300000000005</v>
      </c>
      <c r="I155" s="66">
        <v>1.58395</v>
      </c>
      <c r="J155" s="67">
        <v>0.6493838099</v>
      </c>
      <c r="K155" s="64">
        <v>0.35723500000000002</v>
      </c>
      <c r="L155" s="65">
        <v>2.52848E-2</v>
      </c>
      <c r="M155" s="66">
        <v>6.3948270000000005E-4</v>
      </c>
      <c r="N155" s="65">
        <v>1.63357</v>
      </c>
      <c r="O155" s="66">
        <v>0.37917299999999998</v>
      </c>
      <c r="P155" s="66">
        <v>1.56897</v>
      </c>
      <c r="Q155" s="67">
        <v>0.14380252399999999</v>
      </c>
      <c r="R155" s="64">
        <v>0.35730400000000001</v>
      </c>
      <c r="S155" s="65">
        <v>1.89572E-2</v>
      </c>
      <c r="T155" s="66">
        <v>3.5959719999999998E-4</v>
      </c>
      <c r="U155" s="65">
        <v>1.60317</v>
      </c>
      <c r="V155" s="66">
        <v>0.25827600000000001</v>
      </c>
      <c r="W155" s="66">
        <v>1.56708</v>
      </c>
      <c r="X155" s="67">
        <v>6.6719596500000006E-2</v>
      </c>
      <c r="Y155" s="65"/>
      <c r="Z155" s="65"/>
      <c r="AA155" s="15">
        <f>IF("na"=F155,"",F155/F152)</f>
        <v>1.0023953797725689</v>
      </c>
      <c r="AB155" s="13">
        <f>IF("na"=J155,"",J155/J152)</f>
        <v>1.5165485489627504</v>
      </c>
      <c r="AC155" s="13">
        <f>IF("na"=M155,"",M155/M152)</f>
        <v>0.98792108282169644</v>
      </c>
      <c r="AD155" s="13">
        <f>IF("na"=Q155,"",Q155/Q152)</f>
        <v>0.91191700547266019</v>
      </c>
      <c r="AE155" s="13">
        <f>IF("na"=T155,"",T155/T152)</f>
        <v>1.0878388291907306</v>
      </c>
      <c r="AF155" s="13">
        <f>IF("na"=X155,"",X155/X152)</f>
        <v>1.1105375638523431</v>
      </c>
      <c r="AG155" s="13">
        <f>AG154</f>
        <v>153</v>
      </c>
      <c r="AH155" s="63">
        <f t="shared" ca="1" si="18"/>
        <v>1</v>
      </c>
      <c r="AI155" s="63">
        <f t="shared" ca="1" si="18"/>
        <v>3</v>
      </c>
      <c r="AJ155" s="63">
        <f t="shared" ca="1" si="18"/>
        <v>1</v>
      </c>
      <c r="AK155" s="63">
        <f t="shared" ca="1" si="18"/>
        <v>2</v>
      </c>
      <c r="AL155" s="63">
        <f t="shared" ca="1" si="18"/>
        <v>1</v>
      </c>
      <c r="AM155" s="63">
        <f t="shared" ca="1" si="18"/>
        <v>1</v>
      </c>
      <c r="AO155" s="14">
        <f>IF("na"=F155,"",SQRT(F155)/SQRT(F152))</f>
        <v>1.0011969735134885</v>
      </c>
      <c r="AP155" s="14">
        <f>IF("na"=J155,"",SQRT(J155)/SQRT(J152))</f>
        <v>1.2314822568607111</v>
      </c>
      <c r="AQ155" s="14">
        <f>IF("na"=M155,"",SQRT(M155)/SQRT(M152))</f>
        <v>0.99394219289740215</v>
      </c>
      <c r="AR155" s="14">
        <f>IF("na"=Q155,"",SQRT(Q155)/SQRT(Q152))</f>
        <v>0.9549434566887508</v>
      </c>
      <c r="AS155" s="14">
        <f>IF("na"=T155,"",SQRT(T155)/SQRT(T152))</f>
        <v>1.0429951242411111</v>
      </c>
      <c r="AT155" s="14">
        <f>IF("na"=X155,"",SQRT(X155)/SQRT(X152))</f>
        <v>1.053820460919384</v>
      </c>
    </row>
    <row r="156" spans="1:46" ht="12.75" customHeight="1" x14ac:dyDescent="0.3">
      <c r="A156" s="17" t="s">
        <v>283</v>
      </c>
      <c r="B156" s="58">
        <v>0.35683300000000001</v>
      </c>
      <c r="C156" s="58">
        <v>1.5634600000000001</v>
      </c>
      <c r="D156" s="68">
        <v>0.37519799999999998</v>
      </c>
      <c r="E156" s="13">
        <v>3.8597699999999999E-2</v>
      </c>
      <c r="F156" s="66">
        <v>1.8270555999999999E-3</v>
      </c>
      <c r="G156" s="65">
        <v>1.73017</v>
      </c>
      <c r="H156" s="66">
        <v>0.75268599999999997</v>
      </c>
      <c r="I156" s="66">
        <v>1.55185</v>
      </c>
      <c r="J156" s="67">
        <v>0.56667100660000003</v>
      </c>
      <c r="K156" s="68">
        <v>0.37643199999999999</v>
      </c>
      <c r="L156" s="13">
        <v>2.98959E-2</v>
      </c>
      <c r="M156" s="66">
        <v>1.2778856000000001E-3</v>
      </c>
      <c r="N156" s="65">
        <v>1.62341</v>
      </c>
      <c r="O156" s="66">
        <v>0.44147399999999998</v>
      </c>
      <c r="P156" s="66">
        <v>1.5398099999999999</v>
      </c>
      <c r="Q156" s="67">
        <v>0.19545861510000001</v>
      </c>
      <c r="R156" s="68">
        <v>0.37595600000000001</v>
      </c>
      <c r="S156" s="13">
        <v>2.54507E-2</v>
      </c>
      <c r="T156" s="66">
        <v>1.0134272E-3</v>
      </c>
      <c r="U156" s="65">
        <v>1.6043799999999999</v>
      </c>
      <c r="V156" s="66">
        <v>0.35521599999999998</v>
      </c>
      <c r="W156" s="66">
        <v>1.5490200000000001</v>
      </c>
      <c r="X156" s="67">
        <v>0.1263869202</v>
      </c>
      <c r="Y156" s="65"/>
      <c r="Z156" s="65"/>
      <c r="AA156" s="15">
        <f>IF("na"=F156,"",F156/F152)</f>
        <v>1.5219404741962304</v>
      </c>
      <c r="AB156" s="13">
        <f>IF("na"=J156,"",J156/J152)</f>
        <v>1.323383921337413</v>
      </c>
      <c r="AC156" s="13">
        <f>IF("na"=M156,"",M156/M152)</f>
        <v>1.9741740092018958</v>
      </c>
      <c r="AD156" s="13">
        <f>IF("na"=Q156,"",Q156/Q152)</f>
        <v>1.2394917002696373</v>
      </c>
      <c r="AE156" s="13">
        <f>IF("na"=T156,"",T156/T152)</f>
        <v>3.065778762231854</v>
      </c>
      <c r="AF156" s="13">
        <f>IF("na"=X156,"",X156/X152)</f>
        <v>2.1036911166228123</v>
      </c>
      <c r="AG156" s="13">
        <f>AG155</f>
        <v>153</v>
      </c>
      <c r="AH156" s="63">
        <f t="shared" ca="1" si="18"/>
        <v>4</v>
      </c>
      <c r="AI156" s="63">
        <f t="shared" ca="1" si="18"/>
        <v>2</v>
      </c>
      <c r="AJ156" s="63">
        <f t="shared" ca="1" si="18"/>
        <v>4</v>
      </c>
      <c r="AK156" s="63">
        <f t="shared" ca="1" si="18"/>
        <v>3</v>
      </c>
      <c r="AL156" s="63">
        <f t="shared" ca="1" si="18"/>
        <v>4</v>
      </c>
      <c r="AM156" s="63">
        <f t="shared" ca="1" si="18"/>
        <v>3</v>
      </c>
      <c r="AO156" s="14">
        <f>IF("na"=F156,"",SQRT(F156)/SQRT(F152))</f>
        <v>1.2336695157927144</v>
      </c>
      <c r="AP156" s="14">
        <f>IF("na"=J156,"",SQRT(J156)/SQRT(J152))</f>
        <v>1.1503842494303427</v>
      </c>
      <c r="AQ156" s="14">
        <f>IF("na"=M156,"",SQRT(M156)/SQRT(M152))</f>
        <v>1.4050530271850583</v>
      </c>
      <c r="AR156" s="14">
        <f>IF("na"=Q156,"",SQRT(Q156)/SQRT(Q152))</f>
        <v>1.1133246158554284</v>
      </c>
      <c r="AS156" s="14">
        <f>IF("na"=T156,"",SQRT(T156)/SQRT(T152))</f>
        <v>1.7509365386077971</v>
      </c>
      <c r="AT156" s="14">
        <f>IF("na"=X156,"",SQRT(X156)/SQRT(X152))</f>
        <v>1.4504106717143295</v>
      </c>
    </row>
    <row r="157" spans="1:46" ht="12.75" customHeight="1" x14ac:dyDescent="0.3">
      <c r="B157" s="69"/>
      <c r="C157" s="69"/>
      <c r="D157" s="13"/>
      <c r="E157" s="13"/>
      <c r="F157" s="13"/>
      <c r="G157" s="13"/>
      <c r="H157" s="13"/>
      <c r="I157" s="13"/>
      <c r="J157" s="13"/>
      <c r="K157" s="13"/>
      <c r="L157" s="13"/>
    </row>
    <row r="158" spans="1:46" ht="12.75" customHeight="1" x14ac:dyDescent="0.3">
      <c r="A158" s="17"/>
      <c r="B158" s="17"/>
      <c r="C158" s="17"/>
      <c r="D158" s="6" t="s">
        <v>314</v>
      </c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17"/>
      <c r="Z158" s="17"/>
      <c r="AA158" s="51"/>
      <c r="AB158" s="52"/>
      <c r="AC158" s="52"/>
      <c r="AD158" s="52"/>
      <c r="AE158" s="52"/>
      <c r="AF158" s="52"/>
      <c r="AG158" s="52"/>
      <c r="AH158" s="53"/>
      <c r="AI158" s="53"/>
      <c r="AJ158" s="53"/>
      <c r="AK158" s="53"/>
      <c r="AL158" s="53"/>
      <c r="AM158" s="53"/>
      <c r="AO158" s="52"/>
      <c r="AP158" s="52"/>
      <c r="AQ158" s="52"/>
      <c r="AR158" s="52"/>
      <c r="AS158" s="52"/>
      <c r="AT158" s="52"/>
    </row>
    <row r="159" spans="1:46" ht="12.75" customHeight="1" x14ac:dyDescent="0.3">
      <c r="B159" s="54" t="s">
        <v>293</v>
      </c>
      <c r="C159" s="54" t="s">
        <v>293</v>
      </c>
      <c r="D159" s="1">
        <v>7</v>
      </c>
      <c r="E159" s="1"/>
      <c r="F159" s="1"/>
      <c r="G159" s="1"/>
      <c r="H159" s="1"/>
      <c r="I159" s="1"/>
      <c r="J159" s="1"/>
      <c r="K159" s="1">
        <v>15</v>
      </c>
      <c r="L159" s="1"/>
      <c r="M159" s="1"/>
      <c r="N159" s="1"/>
      <c r="O159" s="1"/>
      <c r="P159" s="1"/>
      <c r="Q159" s="1"/>
      <c r="R159" s="1">
        <v>30</v>
      </c>
      <c r="S159" s="1"/>
      <c r="T159" s="1"/>
      <c r="U159" s="1"/>
      <c r="V159" s="1"/>
      <c r="W159" s="1"/>
      <c r="X159" s="1"/>
      <c r="Y159" s="55"/>
      <c r="Z159" s="55"/>
    </row>
    <row r="160" spans="1:46" ht="12.75" customHeight="1" x14ac:dyDescent="0.3">
      <c r="B160" s="56" t="s">
        <v>284</v>
      </c>
      <c r="C160" s="56" t="s">
        <v>294</v>
      </c>
      <c r="D160" s="57" t="s">
        <v>284</v>
      </c>
      <c r="E160" s="58" t="s">
        <v>287</v>
      </c>
      <c r="F160" s="58" t="s">
        <v>295</v>
      </c>
      <c r="G160" s="58" t="s">
        <v>296</v>
      </c>
      <c r="H160" s="58" t="s">
        <v>297</v>
      </c>
      <c r="I160" s="58" t="s">
        <v>298</v>
      </c>
      <c r="J160" s="59" t="s">
        <v>299</v>
      </c>
      <c r="K160" s="57" t="s">
        <v>284</v>
      </c>
      <c r="L160" s="58" t="s">
        <v>287</v>
      </c>
      <c r="M160" s="58" t="s">
        <v>295</v>
      </c>
      <c r="N160" s="58" t="s">
        <v>296</v>
      </c>
      <c r="O160" s="58" t="s">
        <v>297</v>
      </c>
      <c r="P160" s="58" t="s">
        <v>298</v>
      </c>
      <c r="Q160" s="59" t="s">
        <v>299</v>
      </c>
      <c r="R160" s="57" t="s">
        <v>284</v>
      </c>
      <c r="S160" s="58" t="s">
        <v>287</v>
      </c>
      <c r="T160" s="58" t="s">
        <v>295</v>
      </c>
      <c r="U160" s="58" t="s">
        <v>296</v>
      </c>
      <c r="V160" s="58" t="s">
        <v>297</v>
      </c>
      <c r="W160" s="58" t="s">
        <v>298</v>
      </c>
      <c r="X160" s="59" t="s">
        <v>299</v>
      </c>
      <c r="Y160" s="58"/>
      <c r="Z160" s="58"/>
    </row>
    <row r="161" spans="1:46" ht="12.75" customHeight="1" x14ac:dyDescent="0.3">
      <c r="A161" s="17" t="s">
        <v>300</v>
      </c>
      <c r="B161" s="58">
        <v>6.3215099999999996E-2</v>
      </c>
      <c r="C161" s="58">
        <v>1.84108</v>
      </c>
      <c r="D161" s="60">
        <v>6.3321500000000003E-2</v>
      </c>
      <c r="E161" s="61">
        <v>1.81335E-2</v>
      </c>
      <c r="F161" s="61">
        <v>3.2883510000000001E-4</v>
      </c>
      <c r="G161" s="61">
        <v>2.0770900000000001</v>
      </c>
      <c r="H161" s="61">
        <v>1.26105</v>
      </c>
      <c r="I161" s="61">
        <v>1.8098099999999999</v>
      </c>
      <c r="J161" s="62">
        <v>1.5912249154</v>
      </c>
      <c r="K161" s="60">
        <v>6.29107E-2</v>
      </c>
      <c r="L161" s="61">
        <v>1.3297099999999999E-2</v>
      </c>
      <c r="M161" s="61">
        <v>1.7690539999999999E-4</v>
      </c>
      <c r="N161" s="61">
        <v>2.00102</v>
      </c>
      <c r="O161" s="61">
        <v>0.86810299999999996</v>
      </c>
      <c r="P161" s="61">
        <v>1.84911</v>
      </c>
      <c r="Q161" s="62">
        <v>0.7536672995</v>
      </c>
      <c r="R161" s="60">
        <v>6.3022300000000003E-2</v>
      </c>
      <c r="S161" s="61">
        <v>9.7175999999999998E-3</v>
      </c>
      <c r="T161" s="61">
        <v>9.4468800000000006E-5</v>
      </c>
      <c r="U161" s="61">
        <v>1.90764</v>
      </c>
      <c r="V161" s="61">
        <v>0.533142</v>
      </c>
      <c r="W161" s="61">
        <v>1.83891</v>
      </c>
      <c r="X161" s="62">
        <v>0.284245101</v>
      </c>
      <c r="Y161" s="61"/>
      <c r="Z161" s="61"/>
      <c r="AH161" s="63"/>
      <c r="AI161" s="63"/>
    </row>
    <row r="162" spans="1:46" ht="12.75" customHeight="1" x14ac:dyDescent="0.3">
      <c r="A162" s="17" t="s">
        <v>354</v>
      </c>
      <c r="B162" s="58">
        <v>6.3215099999999996E-2</v>
      </c>
      <c r="C162" s="58">
        <v>1.84108</v>
      </c>
      <c r="D162" s="60">
        <v>6.4338699999999999E-2</v>
      </c>
      <c r="E162" s="61">
        <v>2.38202E-2</v>
      </c>
      <c r="F162" s="61">
        <v>5.6866429999999997E-4</v>
      </c>
      <c r="G162" s="61">
        <v>2.1766299999999998</v>
      </c>
      <c r="H162" s="61">
        <v>1.6928799999999999</v>
      </c>
      <c r="I162" s="61">
        <v>1.8064499999999999</v>
      </c>
      <c r="J162" s="62">
        <v>2.8670419313000002</v>
      </c>
      <c r="K162" s="60">
        <v>6.36356E-2</v>
      </c>
      <c r="L162" s="61">
        <v>1.9652900000000001E-2</v>
      </c>
      <c r="M162" s="61">
        <v>3.8641320000000002E-4</v>
      </c>
      <c r="N162" s="61">
        <v>2.0359500000000001</v>
      </c>
      <c r="O162" s="61">
        <v>1.1453500000000001</v>
      </c>
      <c r="P162" s="61">
        <v>1.8318700000000001</v>
      </c>
      <c r="Q162" s="62">
        <v>1.3119114465999999</v>
      </c>
      <c r="R162" s="60">
        <v>6.3748700000000005E-2</v>
      </c>
      <c r="S162" s="61">
        <v>1.8276199999999999E-2</v>
      </c>
      <c r="T162" s="61">
        <v>3.3430409999999998E-4</v>
      </c>
      <c r="U162" s="61">
        <v>1.95583</v>
      </c>
      <c r="V162" s="61">
        <v>0.85569200000000001</v>
      </c>
      <c r="W162" s="61">
        <v>1.8406800000000001</v>
      </c>
      <c r="X162" s="62">
        <v>0.73220895880000003</v>
      </c>
      <c r="Y162" s="61"/>
      <c r="Z162" s="61"/>
      <c r="AA162" s="15">
        <f>IF("na"=F162,"",F162/F161)</f>
        <v>1.7293296853042754</v>
      </c>
      <c r="AB162" s="13">
        <f>IF("na"=J162,"",J162/J161)</f>
        <v>1.8017829557296035</v>
      </c>
      <c r="AC162" s="13">
        <f>IF("na"=M162,"",M162/M161)</f>
        <v>2.1842928480419479</v>
      </c>
      <c r="AD162" s="13">
        <f>IF("na"=Q162,"",Q162/Q161)</f>
        <v>1.7407036864546885</v>
      </c>
      <c r="AE162" s="13">
        <f>IF("na"=T162,"",T162/T161)</f>
        <v>3.5387778822214315</v>
      </c>
      <c r="AF162" s="13">
        <f>IF("na"=X162,"",X162/X161)</f>
        <v>2.5759774090178604</v>
      </c>
      <c r="AG162" s="13">
        <f>ROW()</f>
        <v>162</v>
      </c>
      <c r="AH162" s="63">
        <f t="shared" ref="AH162:AM165" ca="1" si="19">SUM(IF(INDIRECT(ADDRESS(ROW(),AH$40))&gt;INDIRECT(ADDRESS($AG162,AH$40)),1,0),IF(INDIRECT(ADDRESS(ROW(),AH$40))&gt;INDIRECT(ADDRESS($AG162+1,AH$40)),1,0),IF(INDIRECT(ADDRESS(ROW(),AH$40))&gt;INDIRECT(ADDRESS($AG162+2,AH$40)),1,0),IF(INDIRECT(ADDRESS(ROW(),AH$40))&gt;INDIRECT(ADDRESS($AG162+3,AH$40)),1,0))+1</f>
        <v>2</v>
      </c>
      <c r="AI162" s="63">
        <f t="shared" ca="1" si="19"/>
        <v>2</v>
      </c>
      <c r="AJ162" s="63">
        <f t="shared" ca="1" si="19"/>
        <v>2</v>
      </c>
      <c r="AK162" s="63">
        <f t="shared" ca="1" si="19"/>
        <v>4</v>
      </c>
      <c r="AL162" s="63">
        <f t="shared" ca="1" si="19"/>
        <v>2</v>
      </c>
      <c r="AM162" s="63">
        <f t="shared" ca="1" si="19"/>
        <v>4</v>
      </c>
      <c r="AO162" s="14">
        <f>IF("na"=F162,"",SQRT(F162)/SQRT(F161))</f>
        <v>1.3150398036957953</v>
      </c>
      <c r="AP162" s="14">
        <f>IF("na"=J162,"",SQRT(J162)/SQRT(J161))</f>
        <v>1.3423050904059044</v>
      </c>
      <c r="AQ162" s="14">
        <f>IF("na"=M162,"",SQRT(M162)/SQRT(M161))</f>
        <v>1.4779353328349478</v>
      </c>
      <c r="AR162" s="14">
        <f>IF("na"=Q162,"",SQRT(Q162)/SQRT(Q161))</f>
        <v>1.3193573005273016</v>
      </c>
      <c r="AS162" s="14">
        <f>IF("na"=T162,"",SQRT(T162)/SQRT(T161))</f>
        <v>1.8811639700519016</v>
      </c>
      <c r="AT162" s="14">
        <f>IF("na"=X162,"",SQRT(X162)/SQRT(X161))</f>
        <v>1.6049851740803904</v>
      </c>
    </row>
    <row r="163" spans="1:46" ht="12.75" customHeight="1" x14ac:dyDescent="0.3">
      <c r="A163" s="17" t="s">
        <v>281</v>
      </c>
      <c r="B163" s="58">
        <v>6.3215099999999996E-2</v>
      </c>
      <c r="C163" s="58">
        <v>1.84108</v>
      </c>
      <c r="D163" s="60">
        <v>8.2109100000000004E-2</v>
      </c>
      <c r="E163" s="61">
        <v>2.2157199999999998E-2</v>
      </c>
      <c r="F163" s="61">
        <v>8.4792470000000003E-4</v>
      </c>
      <c r="G163" s="61">
        <v>2.37697</v>
      </c>
      <c r="H163" s="61">
        <v>1.48299</v>
      </c>
      <c r="I163" s="61">
        <v>2.0675699999999999</v>
      </c>
      <c r="J163" s="62">
        <v>2.2505570601999998</v>
      </c>
      <c r="K163" s="60">
        <v>8.1520099999999998E-2</v>
      </c>
      <c r="L163" s="61">
        <v>1.7569499999999998E-2</v>
      </c>
      <c r="M163" s="61">
        <v>6.4376030000000005E-4</v>
      </c>
      <c r="N163" s="61">
        <v>2.1970900000000002</v>
      </c>
      <c r="O163" s="61">
        <v>0.85986499999999999</v>
      </c>
      <c r="P163" s="61">
        <v>2.0575399999999999</v>
      </c>
      <c r="Q163" s="62">
        <v>0.78622274979999995</v>
      </c>
      <c r="R163" s="60">
        <v>8.1767599999999996E-2</v>
      </c>
      <c r="S163" s="61">
        <v>1.46607E-2</v>
      </c>
      <c r="T163" s="61">
        <v>5.5913130000000003E-4</v>
      </c>
      <c r="U163" s="61">
        <v>2.1042900000000002</v>
      </c>
      <c r="V163" s="61">
        <v>0.58177599999999996</v>
      </c>
      <c r="W163" s="61">
        <v>2.02963</v>
      </c>
      <c r="X163" s="62">
        <v>0.37401441660000001</v>
      </c>
      <c r="Y163" s="61"/>
      <c r="Z163" s="61"/>
      <c r="AA163" s="15">
        <f>IF("na"=F163,"",F163/F161)</f>
        <v>2.5785711440171686</v>
      </c>
      <c r="AB163" s="13">
        <f>IF("na"=J163,"",J163/J161)</f>
        <v>1.4143550911118419</v>
      </c>
      <c r="AC163" s="13">
        <f>IF("na"=M163,"",M163/M161)</f>
        <v>3.6390087583533353</v>
      </c>
      <c r="AD163" s="13">
        <f>IF("na"=Q163,"",Q163/Q161)</f>
        <v>1.0431960499302517</v>
      </c>
      <c r="AE163" s="13">
        <f>IF("na"=T163,"",T163/T161)</f>
        <v>5.9186874396626186</v>
      </c>
      <c r="AF163" s="13">
        <f>IF("na"=X163,"",X163/X161)</f>
        <v>1.3158165797200494</v>
      </c>
      <c r="AG163" s="13">
        <f>AG162</f>
        <v>162</v>
      </c>
      <c r="AH163" s="63">
        <f t="shared" ca="1" si="19"/>
        <v>3</v>
      </c>
      <c r="AI163" s="63">
        <f t="shared" ca="1" si="19"/>
        <v>1</v>
      </c>
      <c r="AJ163" s="63">
        <f t="shared" ca="1" si="19"/>
        <v>3</v>
      </c>
      <c r="AK163" s="63">
        <f t="shared" ca="1" si="19"/>
        <v>1</v>
      </c>
      <c r="AL163" s="63">
        <f t="shared" ca="1" si="19"/>
        <v>3</v>
      </c>
      <c r="AM163" s="63">
        <f t="shared" ca="1" si="19"/>
        <v>2</v>
      </c>
      <c r="AO163" s="14">
        <f>IF("na"=F163,"",SQRT(F163)/SQRT(F161))</f>
        <v>1.6057929953817738</v>
      </c>
      <c r="AP163" s="14">
        <f>IF("na"=J163,"",SQRT(J163)/SQRT(J161))</f>
        <v>1.1892666190185621</v>
      </c>
      <c r="AQ163" s="14">
        <f>IF("na"=M163,"",SQRT(M163)/SQRT(M161))</f>
        <v>1.9076186092490648</v>
      </c>
      <c r="AR163" s="14">
        <f>IF("na"=Q163,"",SQRT(Q163)/SQRT(Q161))</f>
        <v>1.0213696930740854</v>
      </c>
      <c r="AS163" s="14">
        <f>IF("na"=T163,"",SQRT(T163)/SQRT(T161))</f>
        <v>2.4328352676789726</v>
      </c>
      <c r="AT163" s="14">
        <f>IF("na"=X163,"",SQRT(X163)/SQRT(X161))</f>
        <v>1.1470904845390575</v>
      </c>
    </row>
    <row r="164" spans="1:46" ht="12.75" customHeight="1" x14ac:dyDescent="0.3">
      <c r="A164" s="17" t="s">
        <v>282</v>
      </c>
      <c r="B164" s="58">
        <v>6.3215099999999996E-2</v>
      </c>
      <c r="C164" s="58">
        <v>1.84108</v>
      </c>
      <c r="D164" s="64">
        <v>6.6782499999999995E-2</v>
      </c>
      <c r="E164" s="65">
        <v>1.8780499999999999E-2</v>
      </c>
      <c r="F164" s="66">
        <v>3.654334E-4</v>
      </c>
      <c r="G164" s="65">
        <v>2.29704</v>
      </c>
      <c r="H164" s="66">
        <v>1.6979299999999999</v>
      </c>
      <c r="I164" s="66">
        <v>1.91405</v>
      </c>
      <c r="J164" s="67">
        <v>2.8882909057999999</v>
      </c>
      <c r="K164" s="64">
        <v>6.7252300000000001E-2</v>
      </c>
      <c r="L164" s="65">
        <v>1.37844E-2</v>
      </c>
      <c r="M164" s="66">
        <v>2.063085E-4</v>
      </c>
      <c r="N164" s="65">
        <v>2.0449299999999999</v>
      </c>
      <c r="O164" s="66">
        <v>0.91685899999999998</v>
      </c>
      <c r="P164" s="66">
        <v>1.8804399999999999</v>
      </c>
      <c r="Q164" s="67">
        <v>0.84217963539999996</v>
      </c>
      <c r="R164" s="64">
        <v>6.7005099999999998E-2</v>
      </c>
      <c r="S164" s="65">
        <v>9.4263799999999998E-3</v>
      </c>
      <c r="T164" s="66">
        <v>1.032207E-4</v>
      </c>
      <c r="U164" s="65">
        <v>1.93458</v>
      </c>
      <c r="V164" s="66">
        <v>0.525061</v>
      </c>
      <c r="W164" s="66">
        <v>1.8665499999999999</v>
      </c>
      <c r="X164" s="67">
        <v>0.27633777459999997</v>
      </c>
      <c r="Y164" s="65"/>
      <c r="Z164" s="65"/>
      <c r="AA164" s="15">
        <f>IF("na"=F164,"",F164/F161)</f>
        <v>1.1112968171585089</v>
      </c>
      <c r="AB164" s="13">
        <f>IF("na"=J164,"",J164/J161)</f>
        <v>1.8151368030043353</v>
      </c>
      <c r="AC164" s="13">
        <f>IF("na"=M164,"",M164/M161)</f>
        <v>1.1662080411338489</v>
      </c>
      <c r="AD164" s="13">
        <f>IF("na"=Q164,"",Q164/Q161)</f>
        <v>1.1174421869686015</v>
      </c>
      <c r="AE164" s="13">
        <f>IF("na"=T164,"",T164/T161)</f>
        <v>1.0926432854021644</v>
      </c>
      <c r="AF164" s="13">
        <f>IF("na"=X164,"",X164/X161)</f>
        <v>0.97218130981965445</v>
      </c>
      <c r="AG164" s="13">
        <f>AG163</f>
        <v>162</v>
      </c>
      <c r="AH164" s="63">
        <f t="shared" ca="1" si="19"/>
        <v>1</v>
      </c>
      <c r="AI164" s="63">
        <f t="shared" ca="1" si="19"/>
        <v>3</v>
      </c>
      <c r="AJ164" s="63">
        <f t="shared" ca="1" si="19"/>
        <v>1</v>
      </c>
      <c r="AK164" s="63">
        <f t="shared" ca="1" si="19"/>
        <v>2</v>
      </c>
      <c r="AL164" s="63">
        <f t="shared" ca="1" si="19"/>
        <v>1</v>
      </c>
      <c r="AM164" s="63">
        <f t="shared" ca="1" si="19"/>
        <v>1</v>
      </c>
      <c r="AO164" s="14">
        <f>IF("na"=F164,"",SQRT(F164)/SQRT(F161))</f>
        <v>1.0541806378218626</v>
      </c>
      <c r="AP164" s="14">
        <f>IF("na"=J164,"",SQRT(J164)/SQRT(J161))</f>
        <v>1.3472701299310155</v>
      </c>
      <c r="AQ164" s="14">
        <f>IF("na"=M164,"",SQRT(M164)/SQRT(M161))</f>
        <v>1.0799111264978472</v>
      </c>
      <c r="AR164" s="14">
        <f>IF("na"=Q164,"",SQRT(Q164)/SQRT(Q161))</f>
        <v>1.0570913806140894</v>
      </c>
      <c r="AS164" s="14">
        <f>IF("na"=T164,"",SQRT(T164)/SQRT(T161))</f>
        <v>1.0452957884743266</v>
      </c>
      <c r="AT164" s="14">
        <f>IF("na"=X164,"",SQRT(X164)/SQRT(X161))</f>
        <v>0.9859925505903453</v>
      </c>
    </row>
    <row r="165" spans="1:46" ht="12.75" customHeight="1" x14ac:dyDescent="0.3">
      <c r="A165" s="17" t="s">
        <v>283</v>
      </c>
      <c r="B165" s="58">
        <v>6.3215099999999996E-2</v>
      </c>
      <c r="C165" s="58">
        <v>1.84108</v>
      </c>
      <c r="D165" s="68">
        <v>8.0095399999999997E-2</v>
      </c>
      <c r="E165" s="13">
        <v>2.7458400000000001E-2</v>
      </c>
      <c r="F165" s="66">
        <v>1.0389081999999999E-3</v>
      </c>
      <c r="G165" s="65">
        <v>2.45973</v>
      </c>
      <c r="H165" s="66">
        <v>1.7730399999999999</v>
      </c>
      <c r="I165" s="66">
        <v>2.0594100000000002</v>
      </c>
      <c r="J165" s="67">
        <v>3.1913388304999999</v>
      </c>
      <c r="K165" s="68">
        <v>7.9967099999999999E-2</v>
      </c>
      <c r="L165" s="13">
        <v>2.4467599999999999E-2</v>
      </c>
      <c r="M165" s="66">
        <v>8.7929290000000003E-4</v>
      </c>
      <c r="N165" s="65">
        <v>2.2009799999999999</v>
      </c>
      <c r="O165" s="66">
        <v>1.04843</v>
      </c>
      <c r="P165" s="66">
        <v>2.0084900000000001</v>
      </c>
      <c r="Q165" s="67">
        <v>1.127231573</v>
      </c>
      <c r="R165" s="68">
        <v>8.0388200000000007E-2</v>
      </c>
      <c r="S165" s="13">
        <v>2.25677E-2</v>
      </c>
      <c r="T165" s="66">
        <v>8.0421629999999995E-4</v>
      </c>
      <c r="U165" s="65">
        <v>2.0942599999999998</v>
      </c>
      <c r="V165" s="66">
        <v>0.78295700000000001</v>
      </c>
      <c r="W165" s="66">
        <v>1.98661</v>
      </c>
      <c r="X165" s="67">
        <v>0.63420064470000004</v>
      </c>
      <c r="Y165" s="65"/>
      <c r="Z165" s="65"/>
      <c r="AA165" s="15">
        <f>IF("na"=F165,"",F165/F161)</f>
        <v>3.159359204659113</v>
      </c>
      <c r="AB165" s="13">
        <f>IF("na"=J165,"",J165/J161)</f>
        <v>2.0055862622649832</v>
      </c>
      <c r="AC165" s="13">
        <f>IF("na"=M165,"",M165/M161)</f>
        <v>4.9704130003945615</v>
      </c>
      <c r="AD165" s="13">
        <f>IF("na"=Q165,"",Q165/Q161)</f>
        <v>1.4956620431161483</v>
      </c>
      <c r="AE165" s="13">
        <f>IF("na"=T165,"",T165/T161)</f>
        <v>8.5130360499974582</v>
      </c>
      <c r="AF165" s="13">
        <f>IF("na"=X165,"",X165/X161)</f>
        <v>2.2311752866410881</v>
      </c>
      <c r="AG165" s="13">
        <f>AG164</f>
        <v>162</v>
      </c>
      <c r="AH165" s="63">
        <f t="shared" ca="1" si="19"/>
        <v>4</v>
      </c>
      <c r="AI165" s="63">
        <f t="shared" ca="1" si="19"/>
        <v>4</v>
      </c>
      <c r="AJ165" s="63">
        <f t="shared" ca="1" si="19"/>
        <v>4</v>
      </c>
      <c r="AK165" s="63">
        <f t="shared" ca="1" si="19"/>
        <v>3</v>
      </c>
      <c r="AL165" s="63">
        <f t="shared" ca="1" si="19"/>
        <v>4</v>
      </c>
      <c r="AM165" s="63">
        <f t="shared" ca="1" si="19"/>
        <v>3</v>
      </c>
      <c r="AO165" s="14">
        <f>IF("na"=F165,"",SQRT(F165)/SQRT(F161))</f>
        <v>1.7774586365536369</v>
      </c>
      <c r="AP165" s="14">
        <f>IF("na"=J165,"",SQRT(J165)/SQRT(J161))</f>
        <v>1.416187227122524</v>
      </c>
      <c r="AQ165" s="14">
        <f>IF("na"=M165,"",SQRT(M165)/SQRT(M161))</f>
        <v>2.2294423070343314</v>
      </c>
      <c r="AR165" s="14">
        <f>IF("na"=Q165,"",SQRT(Q165)/SQRT(Q161))</f>
        <v>1.222972625660995</v>
      </c>
      <c r="AS165" s="14">
        <f>IF("na"=T165,"",SQRT(T165)/SQRT(T161))</f>
        <v>2.9177107550265253</v>
      </c>
      <c r="AT165" s="14">
        <f>IF("na"=X165,"",SQRT(X165)/SQRT(X161))</f>
        <v>1.4937119155449918</v>
      </c>
    </row>
    <row r="166" spans="1:46" ht="12.75" customHeight="1" x14ac:dyDescent="0.3">
      <c r="B166" s="69"/>
      <c r="C166" s="69"/>
      <c r="D166" s="13"/>
      <c r="E166" s="13"/>
      <c r="F166" s="13"/>
      <c r="G166" s="13"/>
      <c r="H166" s="13"/>
      <c r="I166" s="13"/>
      <c r="J166" s="13"/>
      <c r="K166" s="13"/>
      <c r="L166" s="13"/>
    </row>
    <row r="167" spans="1:46" ht="12.75" customHeight="1" x14ac:dyDescent="0.3">
      <c r="A167" s="17"/>
      <c r="B167" s="17"/>
      <c r="C167" s="17"/>
      <c r="D167" s="6" t="s">
        <v>315</v>
      </c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17"/>
      <c r="Z167" s="17"/>
      <c r="AA167" s="51"/>
      <c r="AB167" s="52"/>
      <c r="AC167" s="52"/>
      <c r="AD167" s="52"/>
      <c r="AE167" s="52"/>
      <c r="AF167" s="52"/>
      <c r="AG167" s="52"/>
      <c r="AH167" s="53"/>
      <c r="AI167" s="53"/>
      <c r="AJ167" s="53"/>
      <c r="AK167" s="53"/>
      <c r="AL167" s="53"/>
      <c r="AM167" s="53"/>
      <c r="AO167" s="52"/>
      <c r="AP167" s="52"/>
      <c r="AQ167" s="52"/>
      <c r="AR167" s="52"/>
      <c r="AS167" s="52"/>
      <c r="AT167" s="52"/>
    </row>
    <row r="168" spans="1:46" ht="12.75" customHeight="1" x14ac:dyDescent="0.3">
      <c r="B168" s="54" t="s">
        <v>293</v>
      </c>
      <c r="C168" s="54" t="s">
        <v>293</v>
      </c>
      <c r="D168" s="1">
        <v>7</v>
      </c>
      <c r="E168" s="1"/>
      <c r="F168" s="1"/>
      <c r="G168" s="1"/>
      <c r="H168" s="1"/>
      <c r="I168" s="1"/>
      <c r="J168" s="1"/>
      <c r="K168" s="1">
        <v>15</v>
      </c>
      <c r="L168" s="1"/>
      <c r="M168" s="1"/>
      <c r="N168" s="1"/>
      <c r="O168" s="1"/>
      <c r="P168" s="1"/>
      <c r="Q168" s="1"/>
      <c r="R168" s="1">
        <v>30</v>
      </c>
      <c r="S168" s="1"/>
      <c r="T168" s="1"/>
      <c r="U168" s="1"/>
      <c r="V168" s="1"/>
      <c r="W168" s="1"/>
      <c r="X168" s="1"/>
      <c r="Y168" s="55"/>
      <c r="Z168" s="55"/>
    </row>
    <row r="169" spans="1:46" ht="12.75" customHeight="1" x14ac:dyDescent="0.3">
      <c r="B169" s="56" t="s">
        <v>284</v>
      </c>
      <c r="C169" s="56" t="s">
        <v>294</v>
      </c>
      <c r="D169" s="57" t="s">
        <v>284</v>
      </c>
      <c r="E169" s="58" t="s">
        <v>287</v>
      </c>
      <c r="F169" s="58" t="s">
        <v>295</v>
      </c>
      <c r="G169" s="58" t="s">
        <v>296</v>
      </c>
      <c r="H169" s="58" t="s">
        <v>297</v>
      </c>
      <c r="I169" s="58" t="s">
        <v>298</v>
      </c>
      <c r="J169" s="59" t="s">
        <v>299</v>
      </c>
      <c r="K169" s="57" t="s">
        <v>284</v>
      </c>
      <c r="L169" s="58" t="s">
        <v>287</v>
      </c>
      <c r="M169" s="58" t="s">
        <v>295</v>
      </c>
      <c r="N169" s="58" t="s">
        <v>296</v>
      </c>
      <c r="O169" s="58" t="s">
        <v>297</v>
      </c>
      <c r="P169" s="58" t="s">
        <v>298</v>
      </c>
      <c r="Q169" s="59" t="s">
        <v>299</v>
      </c>
      <c r="R169" s="57" t="s">
        <v>284</v>
      </c>
      <c r="S169" s="58" t="s">
        <v>287</v>
      </c>
      <c r="T169" s="58" t="s">
        <v>295</v>
      </c>
      <c r="U169" s="58" t="s">
        <v>296</v>
      </c>
      <c r="V169" s="58" t="s">
        <v>297</v>
      </c>
      <c r="W169" s="58" t="s">
        <v>298</v>
      </c>
      <c r="X169" s="59" t="s">
        <v>299</v>
      </c>
      <c r="Y169" s="58"/>
      <c r="Z169" s="58"/>
    </row>
    <row r="170" spans="1:46" ht="12.75" customHeight="1" x14ac:dyDescent="0.3">
      <c r="A170" s="17" t="s">
        <v>300</v>
      </c>
      <c r="B170" s="58">
        <v>9.7184199999999998E-2</v>
      </c>
      <c r="C170" s="58">
        <v>1.6660299999999999</v>
      </c>
      <c r="D170" s="60">
        <v>9.7340499999999996E-2</v>
      </c>
      <c r="E170" s="61">
        <v>2.0095200000000001E-2</v>
      </c>
      <c r="F170" s="61">
        <v>4.0384140000000003E-4</v>
      </c>
      <c r="G170" s="61">
        <v>2.1114600000000001</v>
      </c>
      <c r="H170" s="61">
        <v>1.5250999999999999</v>
      </c>
      <c r="I170" s="61">
        <v>1.6485700000000001</v>
      </c>
      <c r="J170" s="62">
        <v>2.3262348616000001</v>
      </c>
      <c r="K170" s="60">
        <v>9.7005800000000003E-2</v>
      </c>
      <c r="L170" s="61">
        <v>1.45583E-2</v>
      </c>
      <c r="M170" s="61">
        <v>2.1197579999999999E-4</v>
      </c>
      <c r="N170" s="61">
        <v>1.9263399999999999</v>
      </c>
      <c r="O170" s="61">
        <v>0.94250199999999995</v>
      </c>
      <c r="P170" s="61">
        <v>1.6811499999999999</v>
      </c>
      <c r="Q170" s="62">
        <v>0.88853863440000003</v>
      </c>
      <c r="R170" s="60">
        <v>9.7088499999999994E-2</v>
      </c>
      <c r="S170" s="61">
        <v>1.00821E-2</v>
      </c>
      <c r="T170" s="61">
        <v>1.0165779999999999E-4</v>
      </c>
      <c r="U170" s="61">
        <v>1.7904100000000001</v>
      </c>
      <c r="V170" s="61">
        <v>0.51661900000000005</v>
      </c>
      <c r="W170" s="61">
        <v>1.6935800000000001</v>
      </c>
      <c r="X170" s="62">
        <v>0.26765419359999998</v>
      </c>
      <c r="Y170" s="61"/>
      <c r="Z170" s="61"/>
      <c r="AH170" s="63"/>
      <c r="AI170" s="63"/>
    </row>
    <row r="171" spans="1:46" ht="12.75" customHeight="1" x14ac:dyDescent="0.3">
      <c r="A171" s="17" t="s">
        <v>354</v>
      </c>
      <c r="B171" s="58">
        <v>9.7184199999999998E-2</v>
      </c>
      <c r="C171" s="58">
        <v>1.6660299999999999</v>
      </c>
      <c r="D171" s="60">
        <v>9.6320900000000001E-2</v>
      </c>
      <c r="E171" s="61">
        <v>2.42635E-2</v>
      </c>
      <c r="F171" s="61">
        <v>5.894626E-4</v>
      </c>
      <c r="G171" s="61">
        <v>2.1533899999999999</v>
      </c>
      <c r="H171" s="61">
        <v>1.601</v>
      </c>
      <c r="I171" s="61">
        <v>1.6555</v>
      </c>
      <c r="J171" s="62">
        <v>2.5633118809000002</v>
      </c>
      <c r="K171" s="60">
        <v>9.80298E-2</v>
      </c>
      <c r="L171" s="61">
        <v>1.9312099999999999E-2</v>
      </c>
      <c r="M171" s="61">
        <v>3.7367219999999998E-4</v>
      </c>
      <c r="N171" s="61">
        <v>1.91347</v>
      </c>
      <c r="O171" s="61">
        <v>1.2169700000000001</v>
      </c>
      <c r="P171" s="61">
        <v>1.61995</v>
      </c>
      <c r="Q171" s="62">
        <v>1.4831393473000001</v>
      </c>
      <c r="R171" s="60">
        <v>8.6433300000000005E-2</v>
      </c>
      <c r="S171" s="61" t="s">
        <v>307</v>
      </c>
      <c r="T171" s="61">
        <v>1.1558180000000001E-4</v>
      </c>
      <c r="U171" s="61">
        <v>1.46021</v>
      </c>
      <c r="V171" s="61">
        <v>0</v>
      </c>
      <c r="W171" s="61">
        <v>1.46021</v>
      </c>
      <c r="X171" s="62">
        <v>4.23618724E-2</v>
      </c>
      <c r="Y171" s="61"/>
      <c r="Z171" s="61"/>
      <c r="AA171" s="15">
        <f>IF("na"=F171,"",F171/F170)</f>
        <v>1.4596388582250357</v>
      </c>
      <c r="AB171" s="13">
        <f>IF("na"=J171,"",J171/J170)</f>
        <v>1.1019144812991655</v>
      </c>
      <c r="AC171" s="13">
        <f>IF("na"=M171,"",M171/M170)</f>
        <v>1.7628059429425433</v>
      </c>
      <c r="AD171" s="13">
        <f>IF("na"=Q171,"",Q171/Q170)</f>
        <v>1.6691894869619415</v>
      </c>
      <c r="AE171" s="13">
        <f>IF("na"=T171,"",T171/T170)</f>
        <v>1.1369693225704276</v>
      </c>
      <c r="AF171" s="13">
        <f>IF("na"=X171,"",X171/X170)</f>
        <v>0.15827090855639037</v>
      </c>
      <c r="AG171" s="13">
        <f>ROW()</f>
        <v>171</v>
      </c>
      <c r="AH171" s="63">
        <f t="shared" ref="AH171:AM174" ca="1" si="20">SUM(IF(INDIRECT(ADDRESS(ROW(),AH$40))&gt;INDIRECT(ADDRESS($AG171,AH$40)),1,0),IF(INDIRECT(ADDRESS(ROW(),AH$40))&gt;INDIRECT(ADDRESS($AG171+1,AH$40)),1,0),IF(INDIRECT(ADDRESS(ROW(),AH$40))&gt;INDIRECT(ADDRESS($AG171+2,AH$40)),1,0),IF(INDIRECT(ADDRESS(ROW(),AH$40))&gt;INDIRECT(ADDRESS($AG171+3,AH$40)),1,0))+1</f>
        <v>4</v>
      </c>
      <c r="AI171" s="63">
        <f t="shared" ca="1" si="20"/>
        <v>3</v>
      </c>
      <c r="AJ171" s="63">
        <f t="shared" ca="1" si="20"/>
        <v>4</v>
      </c>
      <c r="AK171" s="63">
        <f t="shared" ca="1" si="20"/>
        <v>4</v>
      </c>
      <c r="AL171" s="63">
        <f t="shared" ca="1" si="20"/>
        <v>2</v>
      </c>
      <c r="AM171" s="63">
        <f t="shared" ca="1" si="20"/>
        <v>1</v>
      </c>
      <c r="AO171" s="14">
        <f>IF("na"=F171,"",SQRT(F171)/SQRT(F170))</f>
        <v>1.2081551465871574</v>
      </c>
      <c r="AP171" s="14">
        <f>IF("na"=J171,"",SQRT(J171)/SQRT(J170))</f>
        <v>1.0497211445422854</v>
      </c>
      <c r="AQ171" s="14">
        <f>IF("na"=M171,"",SQRT(M171)/SQRT(M170))</f>
        <v>1.3277070245135194</v>
      </c>
      <c r="AR171" s="14">
        <f>IF("na"=Q171,"",SQRT(Q171)/SQRT(Q170))</f>
        <v>1.2919711633631539</v>
      </c>
      <c r="AS171" s="14">
        <f>IF("na"=T171,"",SQRT(T171)/SQRT(T170))</f>
        <v>1.0662876359455864</v>
      </c>
      <c r="AT171" s="14">
        <f>IF("na"=X171,"",SQRT(X171)/SQRT(X170))</f>
        <v>0.39783276455866529</v>
      </c>
    </row>
    <row r="172" spans="1:46" ht="12.75" customHeight="1" x14ac:dyDescent="0.3">
      <c r="A172" s="17" t="s">
        <v>281</v>
      </c>
      <c r="B172" s="58">
        <v>9.7184199999999998E-2</v>
      </c>
      <c r="C172" s="58">
        <v>1.6660299999999999</v>
      </c>
      <c r="D172" s="60">
        <v>9.7017400000000004E-2</v>
      </c>
      <c r="E172" s="61">
        <v>2.0866300000000001E-2</v>
      </c>
      <c r="F172" s="61">
        <v>4.3543020000000001E-4</v>
      </c>
      <c r="G172" s="61">
        <v>2.08127</v>
      </c>
      <c r="H172" s="61">
        <v>1.56277</v>
      </c>
      <c r="I172" s="61">
        <v>1.6179699999999999</v>
      </c>
      <c r="J172" s="62">
        <v>2.4445598364999999</v>
      </c>
      <c r="K172" s="60">
        <v>9.6164600000000003E-2</v>
      </c>
      <c r="L172" s="61">
        <v>1.5213600000000001E-2</v>
      </c>
      <c r="M172" s="61">
        <v>2.3249309999999999E-4</v>
      </c>
      <c r="N172" s="61">
        <v>1.8533500000000001</v>
      </c>
      <c r="O172" s="61">
        <v>0.91730699999999998</v>
      </c>
      <c r="P172" s="61">
        <v>1.6269199999999999</v>
      </c>
      <c r="Q172" s="62">
        <v>0.84298172429999996</v>
      </c>
      <c r="R172" s="60">
        <v>9.5880300000000002E-2</v>
      </c>
      <c r="S172" s="61">
        <v>1.1164500000000001E-2</v>
      </c>
      <c r="T172" s="61">
        <v>1.2634610000000001E-4</v>
      </c>
      <c r="U172" s="61">
        <v>1.7206600000000001</v>
      </c>
      <c r="V172" s="61">
        <v>0.50744999999999996</v>
      </c>
      <c r="W172" s="61">
        <v>1.62503</v>
      </c>
      <c r="X172" s="62">
        <v>0.25918650250000003</v>
      </c>
      <c r="Y172" s="61"/>
      <c r="Z172" s="61"/>
      <c r="AA172" s="15">
        <f>IF("na"=F172,"",F172/F170)</f>
        <v>1.0782208064849219</v>
      </c>
      <c r="AB172" s="13">
        <f>IF("na"=J172,"",J172/J170)</f>
        <v>1.0508654465003655</v>
      </c>
      <c r="AC172" s="13">
        <f>IF("na"=M172,"",M172/M170)</f>
        <v>1.0967907657383531</v>
      </c>
      <c r="AD172" s="13">
        <f>IF("na"=Q172,"",Q172/Q170)</f>
        <v>0.9487282732159833</v>
      </c>
      <c r="AE172" s="13">
        <f>IF("na"=T172,"",T172/T170)</f>
        <v>1.2428569180131777</v>
      </c>
      <c r="AF172" s="13">
        <f>IF("na"=X172,"",X172/X170)</f>
        <v>0.96836331616513127</v>
      </c>
      <c r="AG172" s="13">
        <f>AG171</f>
        <v>171</v>
      </c>
      <c r="AH172" s="63">
        <f t="shared" ca="1" si="20"/>
        <v>2</v>
      </c>
      <c r="AI172" s="63">
        <f t="shared" ca="1" si="20"/>
        <v>1</v>
      </c>
      <c r="AJ172" s="63">
        <f t="shared" ca="1" si="20"/>
        <v>2</v>
      </c>
      <c r="AK172" s="63">
        <f t="shared" ca="1" si="20"/>
        <v>1</v>
      </c>
      <c r="AL172" s="63">
        <f t="shared" ca="1" si="20"/>
        <v>3</v>
      </c>
      <c r="AM172" s="63">
        <f t="shared" ca="1" si="20"/>
        <v>3</v>
      </c>
      <c r="AO172" s="14">
        <f>IF("na"=F172,"",SQRT(F172)/SQRT(F170))</f>
        <v>1.0383741168215443</v>
      </c>
      <c r="AP172" s="14">
        <f>IF("na"=J172,"",SQRT(J172)/SQRT(J170))</f>
        <v>1.0251172842657397</v>
      </c>
      <c r="AQ172" s="14">
        <f>IF("na"=M172,"",SQRT(M172)/SQRT(M170))</f>
        <v>1.0472777882388002</v>
      </c>
      <c r="AR172" s="14">
        <f>IF("na"=Q172,"",SQRT(Q172)/SQRT(Q170))</f>
        <v>0.97402683393014555</v>
      </c>
      <c r="AS172" s="14">
        <f>IF("na"=T172,"",SQRT(T172)/SQRT(T170))</f>
        <v>1.1148349285939949</v>
      </c>
      <c r="AT172" s="14">
        <f>IF("na"=X172,"",SQRT(X172)/SQRT(X170))</f>
        <v>0.98405452906082969</v>
      </c>
    </row>
    <row r="173" spans="1:46" ht="12.75" customHeight="1" x14ac:dyDescent="0.3">
      <c r="A173" s="17" t="s">
        <v>282</v>
      </c>
      <c r="B173" s="58">
        <v>9.7184199999999998E-2</v>
      </c>
      <c r="C173" s="58">
        <v>1.6660299999999999</v>
      </c>
      <c r="D173" s="64">
        <v>9.6839800000000004E-2</v>
      </c>
      <c r="E173" s="65">
        <v>2.05299E-2</v>
      </c>
      <c r="F173" s="66">
        <v>4.2159530000000003E-4</v>
      </c>
      <c r="G173" s="65">
        <v>2.1401599999999998</v>
      </c>
      <c r="H173" s="66">
        <v>1.5664100000000001</v>
      </c>
      <c r="I173" s="66">
        <v>1.66936</v>
      </c>
      <c r="J173" s="67">
        <v>2.4536513769999999</v>
      </c>
      <c r="K173" s="64">
        <v>9.7530000000000006E-2</v>
      </c>
      <c r="L173" s="65">
        <v>1.44443E-2</v>
      </c>
      <c r="M173" s="66">
        <v>2.087573E-4</v>
      </c>
      <c r="N173" s="65">
        <v>1.93167</v>
      </c>
      <c r="O173" s="66">
        <v>0.95370900000000003</v>
      </c>
      <c r="P173" s="66">
        <v>1.68929</v>
      </c>
      <c r="Q173" s="67">
        <v>0.91010188420000004</v>
      </c>
      <c r="R173" s="64">
        <v>9.7564899999999996E-2</v>
      </c>
      <c r="S173" s="65">
        <v>9.9043099999999995E-3</v>
      </c>
      <c r="T173" s="66">
        <v>9.8240199999999995E-5</v>
      </c>
      <c r="U173" s="65">
        <v>1.77373</v>
      </c>
      <c r="V173" s="66">
        <v>0.50610999999999995</v>
      </c>
      <c r="W173" s="66">
        <v>1.67824</v>
      </c>
      <c r="X173" s="67">
        <v>0.25629641619999999</v>
      </c>
      <c r="Y173" s="65"/>
      <c r="Z173" s="65"/>
      <c r="AA173" s="15">
        <f>IF("na"=F173,"",F173/F170)</f>
        <v>1.0439625555973211</v>
      </c>
      <c r="AB173" s="13">
        <f>IF("na"=J173,"",J173/J170)</f>
        <v>1.0547737107302921</v>
      </c>
      <c r="AC173" s="13">
        <f>IF("na"=M173,"",M173/M170)</f>
        <v>0.98481666303417659</v>
      </c>
      <c r="AD173" s="13">
        <f>IF("na"=Q173,"",Q173/Q170)</f>
        <v>1.0242682185840584</v>
      </c>
      <c r="AE173" s="13">
        <f>IF("na"=T173,"",T173/T170)</f>
        <v>0.96638133030618412</v>
      </c>
      <c r="AF173" s="13">
        <f>IF("na"=X173,"",X173/X170)</f>
        <v>0.95756547937009429</v>
      </c>
      <c r="AG173" s="13">
        <f>AG172</f>
        <v>171</v>
      </c>
      <c r="AH173" s="63">
        <f t="shared" ca="1" si="20"/>
        <v>1</v>
      </c>
      <c r="AI173" s="63">
        <f t="shared" ca="1" si="20"/>
        <v>2</v>
      </c>
      <c r="AJ173" s="63">
        <f t="shared" ca="1" si="20"/>
        <v>1</v>
      </c>
      <c r="AK173" s="63">
        <f t="shared" ca="1" si="20"/>
        <v>2</v>
      </c>
      <c r="AL173" s="63">
        <f t="shared" ca="1" si="20"/>
        <v>1</v>
      </c>
      <c r="AM173" s="63">
        <f t="shared" ca="1" si="20"/>
        <v>2</v>
      </c>
      <c r="AO173" s="14">
        <f>IF("na"=F173,"",SQRT(F173)/SQRT(F170))</f>
        <v>1.0217448583659823</v>
      </c>
      <c r="AP173" s="14">
        <f>IF("na"=J173,"",SQRT(J173)/SQRT(J170))</f>
        <v>1.0270217674082143</v>
      </c>
      <c r="AQ173" s="14">
        <f>IF("na"=M173,"",SQRT(M173)/SQRT(M170))</f>
        <v>0.99237929393663626</v>
      </c>
      <c r="AR173" s="14">
        <f>IF("na"=Q173,"",SQRT(Q173)/SQRT(Q170))</f>
        <v>1.0120613709573438</v>
      </c>
      <c r="AS173" s="14">
        <f>IF("na"=T173,"",SQRT(T173)/SQRT(T170))</f>
        <v>0.98304696241135092</v>
      </c>
      <c r="AT173" s="14">
        <f>IF("na"=X173,"",SQRT(X173)/SQRT(X170))</f>
        <v>0.97855274736219222</v>
      </c>
    </row>
    <row r="174" spans="1:46" ht="12.75" customHeight="1" x14ac:dyDescent="0.3">
      <c r="A174" s="17" t="s">
        <v>283</v>
      </c>
      <c r="B174" s="58">
        <v>9.7184199999999998E-2</v>
      </c>
      <c r="C174" s="58">
        <v>1.6660299999999999</v>
      </c>
      <c r="D174" s="68">
        <v>9.6542799999999998E-2</v>
      </c>
      <c r="E174" s="13">
        <v>2.1719700000000002E-2</v>
      </c>
      <c r="F174" s="66">
        <v>4.7215659999999998E-4</v>
      </c>
      <c r="G174" s="65">
        <v>2.1133999999999999</v>
      </c>
      <c r="H174" s="66">
        <v>1.6125499999999999</v>
      </c>
      <c r="I174" s="66">
        <v>1.6079699999999999</v>
      </c>
      <c r="J174" s="67">
        <v>2.6036884660999999</v>
      </c>
      <c r="K174" s="68">
        <v>9.6281000000000005E-2</v>
      </c>
      <c r="L174" s="13">
        <v>1.7031899999999999E-2</v>
      </c>
      <c r="M174" s="66">
        <v>2.9090129999999998E-4</v>
      </c>
      <c r="N174" s="65">
        <v>1.8641000000000001</v>
      </c>
      <c r="O174" s="66">
        <v>1.1388199999999999</v>
      </c>
      <c r="P174" s="66">
        <v>1.5769599999999999</v>
      </c>
      <c r="Q174" s="67">
        <v>1.3048444573</v>
      </c>
      <c r="R174" s="68">
        <v>9.6235600000000004E-2</v>
      </c>
      <c r="S174" s="13">
        <v>1.4534E-2</v>
      </c>
      <c r="T174" s="66">
        <v>2.1213690000000001E-4</v>
      </c>
      <c r="U174" s="65">
        <v>1.75485</v>
      </c>
      <c r="V174" s="66">
        <v>0.62965499999999996</v>
      </c>
      <c r="W174" s="66">
        <v>1.6104400000000001</v>
      </c>
      <c r="X174" s="67">
        <v>0.39955566710000001</v>
      </c>
      <c r="Y174" s="65"/>
      <c r="Z174" s="65"/>
      <c r="AA174" s="15">
        <f>IF("na"=F174,"",F174/F170)</f>
        <v>1.1691634389143857</v>
      </c>
      <c r="AB174" s="13">
        <f>IF("na"=J174,"",J174/J170)</f>
        <v>1.1192715357679599</v>
      </c>
      <c r="AC174" s="13">
        <f>IF("na"=M174,"",M174/M170)</f>
        <v>1.3723325964567654</v>
      </c>
      <c r="AD174" s="13">
        <f>IF("na"=Q174,"",Q174/Q170)</f>
        <v>1.4685286680653082</v>
      </c>
      <c r="AE174" s="13">
        <f>IF("na"=T174,"",T174/T170)</f>
        <v>2.0867744531162393</v>
      </c>
      <c r="AF174" s="13">
        <f>IF("na"=X174,"",X174/X170)</f>
        <v>1.4928055552797437</v>
      </c>
      <c r="AG174" s="13">
        <f>AG173</f>
        <v>171</v>
      </c>
      <c r="AH174" s="63">
        <f t="shared" ca="1" si="20"/>
        <v>3</v>
      </c>
      <c r="AI174" s="63">
        <f t="shared" ca="1" si="20"/>
        <v>4</v>
      </c>
      <c r="AJ174" s="63">
        <f t="shared" ca="1" si="20"/>
        <v>3</v>
      </c>
      <c r="AK174" s="63">
        <f t="shared" ca="1" si="20"/>
        <v>3</v>
      </c>
      <c r="AL174" s="63">
        <f t="shared" ca="1" si="20"/>
        <v>4</v>
      </c>
      <c r="AM174" s="63">
        <f t="shared" ca="1" si="20"/>
        <v>4</v>
      </c>
      <c r="AO174" s="14">
        <f>IF("na"=F174,"",SQRT(F174)/SQRT(F170))</f>
        <v>1.0812786129922229</v>
      </c>
      <c r="AP174" s="14">
        <f>IF("na"=J174,"",SQRT(J174)/SQRT(J170))</f>
        <v>1.057956301445367</v>
      </c>
      <c r="AQ174" s="14">
        <f>IF("na"=M174,"",SQRT(M174)/SQRT(M170))</f>
        <v>1.1714660031160808</v>
      </c>
      <c r="AR174" s="14">
        <f>IF("na"=Q174,"",SQRT(Q174)/SQRT(Q170))</f>
        <v>1.2118286463297143</v>
      </c>
      <c r="AS174" s="14">
        <f>IF("na"=T174,"",SQRT(T174)/SQRT(T170))</f>
        <v>1.4445672200061301</v>
      </c>
      <c r="AT174" s="14">
        <f>IF("na"=X174,"",SQRT(X174)/SQRT(X170))</f>
        <v>1.2218042213381586</v>
      </c>
    </row>
    <row r="175" spans="1:46" ht="12.75" customHeight="1" x14ac:dyDescent="0.3">
      <c r="B175" s="69"/>
      <c r="C175" s="69"/>
      <c r="D175" s="13"/>
      <c r="E175" s="13"/>
      <c r="F175" s="13"/>
      <c r="G175" s="13"/>
      <c r="H175" s="13"/>
      <c r="I175" s="13"/>
      <c r="J175" s="13"/>
      <c r="K175" s="13"/>
      <c r="L175" s="13"/>
    </row>
    <row r="176" spans="1:46" ht="12.75" customHeight="1" x14ac:dyDescent="0.3">
      <c r="A176" s="17"/>
      <c r="B176" s="17"/>
      <c r="C176" s="17"/>
      <c r="D176" s="6" t="s">
        <v>316</v>
      </c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17"/>
      <c r="Z176" s="17"/>
      <c r="AA176" s="51"/>
      <c r="AB176" s="52"/>
      <c r="AC176" s="52"/>
      <c r="AD176" s="52"/>
      <c r="AE176" s="52"/>
      <c r="AF176" s="52"/>
      <c r="AG176" s="52"/>
      <c r="AH176" s="53"/>
      <c r="AI176" s="53"/>
      <c r="AJ176" s="53"/>
      <c r="AK176" s="53"/>
      <c r="AL176" s="53"/>
      <c r="AM176" s="53"/>
      <c r="AO176" s="52"/>
      <c r="AP176" s="52"/>
      <c r="AQ176" s="52"/>
      <c r="AR176" s="52"/>
      <c r="AS176" s="52"/>
      <c r="AT176" s="52"/>
    </row>
    <row r="177" spans="1:46" ht="12.75" customHeight="1" x14ac:dyDescent="0.3">
      <c r="B177" s="54" t="s">
        <v>293</v>
      </c>
      <c r="C177" s="54" t="s">
        <v>293</v>
      </c>
      <c r="D177" s="1">
        <v>7</v>
      </c>
      <c r="E177" s="1"/>
      <c r="F177" s="1"/>
      <c r="G177" s="1"/>
      <c r="H177" s="1"/>
      <c r="I177" s="1"/>
      <c r="J177" s="1"/>
      <c r="K177" s="1">
        <v>15</v>
      </c>
      <c r="L177" s="1"/>
      <c r="M177" s="1"/>
      <c r="N177" s="1"/>
      <c r="O177" s="1"/>
      <c r="P177" s="1"/>
      <c r="Q177" s="1"/>
      <c r="R177" s="1">
        <v>30</v>
      </c>
      <c r="S177" s="1"/>
      <c r="T177" s="1"/>
      <c r="U177" s="1"/>
      <c r="V177" s="1"/>
      <c r="W177" s="1"/>
      <c r="X177" s="1"/>
      <c r="Y177" s="55"/>
      <c r="Z177" s="55"/>
    </row>
    <row r="178" spans="1:46" ht="12.75" customHeight="1" x14ac:dyDescent="0.3">
      <c r="B178" s="56" t="s">
        <v>284</v>
      </c>
      <c r="C178" s="56" t="s">
        <v>294</v>
      </c>
      <c r="D178" s="57" t="s">
        <v>284</v>
      </c>
      <c r="E178" s="58" t="s">
        <v>287</v>
      </c>
      <c r="F178" s="58" t="s">
        <v>295</v>
      </c>
      <c r="G178" s="58" t="s">
        <v>296</v>
      </c>
      <c r="H178" s="58" t="s">
        <v>297</v>
      </c>
      <c r="I178" s="58" t="s">
        <v>298</v>
      </c>
      <c r="J178" s="59" t="s">
        <v>299</v>
      </c>
      <c r="K178" s="57" t="s">
        <v>284</v>
      </c>
      <c r="L178" s="58" t="s">
        <v>287</v>
      </c>
      <c r="M178" s="58" t="s">
        <v>295</v>
      </c>
      <c r="N178" s="58" t="s">
        <v>296</v>
      </c>
      <c r="O178" s="58" t="s">
        <v>297</v>
      </c>
      <c r="P178" s="58" t="s">
        <v>298</v>
      </c>
      <c r="Q178" s="59" t="s">
        <v>299</v>
      </c>
      <c r="R178" s="57" t="s">
        <v>284</v>
      </c>
      <c r="S178" s="58" t="s">
        <v>287</v>
      </c>
      <c r="T178" s="58" t="s">
        <v>295</v>
      </c>
      <c r="U178" s="58" t="s">
        <v>296</v>
      </c>
      <c r="V178" s="58" t="s">
        <v>297</v>
      </c>
      <c r="W178" s="58" t="s">
        <v>298</v>
      </c>
      <c r="X178" s="59" t="s">
        <v>299</v>
      </c>
      <c r="Y178" s="58"/>
      <c r="Z178" s="58"/>
    </row>
    <row r="179" spans="1:46" ht="12.75" customHeight="1" x14ac:dyDescent="0.3">
      <c r="A179" s="17" t="s">
        <v>300</v>
      </c>
      <c r="B179" s="58">
        <v>0.30613899999999999</v>
      </c>
      <c r="C179" s="58">
        <v>1.4677899999999999</v>
      </c>
      <c r="D179" s="60">
        <v>0.30651699999999998</v>
      </c>
      <c r="E179" s="61">
        <v>3.4629500000000001E-2</v>
      </c>
      <c r="F179" s="61">
        <v>1.1993450000000001E-3</v>
      </c>
      <c r="G179" s="61">
        <v>1.58474</v>
      </c>
      <c r="H179" s="61">
        <v>0.52629700000000001</v>
      </c>
      <c r="I179" s="61">
        <v>1.47488</v>
      </c>
      <c r="J179" s="62">
        <v>0.2770388003</v>
      </c>
      <c r="K179" s="60">
        <v>0.30516399999999999</v>
      </c>
      <c r="L179" s="61">
        <v>2.4246799999999999E-2</v>
      </c>
      <c r="M179" s="61">
        <v>5.8885790000000001E-4</v>
      </c>
      <c r="N179" s="61">
        <v>1.50922</v>
      </c>
      <c r="O179" s="61">
        <v>0.31282900000000002</v>
      </c>
      <c r="P179" s="61">
        <v>1.4626399999999999</v>
      </c>
      <c r="Q179" s="62">
        <v>9.7888505700000003E-2</v>
      </c>
      <c r="R179" s="60">
        <v>0.305705</v>
      </c>
      <c r="S179" s="61">
        <v>1.7637199999999999E-2</v>
      </c>
      <c r="T179" s="61">
        <v>3.1125910000000002E-4</v>
      </c>
      <c r="U179" s="61">
        <v>1.49698</v>
      </c>
      <c r="V179" s="61">
        <v>0.22018499999999999</v>
      </c>
      <c r="W179" s="61">
        <v>1.4729699999999999</v>
      </c>
      <c r="X179" s="62">
        <v>4.8508266600000002E-2</v>
      </c>
      <c r="Y179" s="61"/>
      <c r="Z179" s="61"/>
      <c r="AH179" s="63"/>
      <c r="AI179" s="63"/>
    </row>
    <row r="180" spans="1:46" ht="12.75" customHeight="1" x14ac:dyDescent="0.3">
      <c r="A180" s="17" t="s">
        <v>354</v>
      </c>
      <c r="B180" s="58">
        <v>0.30613899999999999</v>
      </c>
      <c r="C180" s="58">
        <v>1.4677899999999999</v>
      </c>
      <c r="D180" s="60">
        <v>0.30113499999999999</v>
      </c>
      <c r="E180" s="61">
        <v>4.5461599999999998E-2</v>
      </c>
      <c r="F180" s="61">
        <v>2.0917969999999998E-3</v>
      </c>
      <c r="G180" s="61">
        <v>1.57728</v>
      </c>
      <c r="H180" s="61">
        <v>0.64711399999999997</v>
      </c>
      <c r="I180" s="61">
        <v>1.44712</v>
      </c>
      <c r="J180" s="62">
        <v>0.41918377779999999</v>
      </c>
      <c r="K180" s="60">
        <v>0.30446400000000001</v>
      </c>
      <c r="L180" s="61">
        <v>4.1834299999999998E-2</v>
      </c>
      <c r="M180" s="61">
        <v>1.7529142E-3</v>
      </c>
      <c r="N180" s="61">
        <v>1.51956</v>
      </c>
      <c r="O180" s="61">
        <v>0.38471</v>
      </c>
      <c r="P180" s="61">
        <v>1.4576899999999999</v>
      </c>
      <c r="Q180" s="62">
        <v>0.14810379409999999</v>
      </c>
      <c r="R180" s="60">
        <v>0.30377599999999999</v>
      </c>
      <c r="S180" s="61">
        <v>3.7783499999999998E-2</v>
      </c>
      <c r="T180" s="61">
        <v>1.4331764999999999E-3</v>
      </c>
      <c r="U180" s="61">
        <v>1.4842500000000001</v>
      </c>
      <c r="V180" s="61">
        <v>0.335003</v>
      </c>
      <c r="W180" s="61">
        <v>1.4377599999999999</v>
      </c>
      <c r="X180" s="62">
        <v>0.1131288109</v>
      </c>
      <c r="Y180" s="61"/>
      <c r="Z180" s="61"/>
      <c r="AA180" s="15">
        <f>IF("na"=F180,"",F180/F179)</f>
        <v>1.7441161634058588</v>
      </c>
      <c r="AB180" s="13">
        <f>IF("na"=J180,"",J180/J179)</f>
        <v>1.5130868937711033</v>
      </c>
      <c r="AC180" s="13">
        <f>IF("na"=M180,"",M180/M179)</f>
        <v>2.9768034019752472</v>
      </c>
      <c r="AD180" s="13">
        <f>IF("na"=Q180,"",Q180/Q179)</f>
        <v>1.5129845229622296</v>
      </c>
      <c r="AE180" s="13">
        <f>IF("na"=T180,"",T180/T179)</f>
        <v>4.6044485125093528</v>
      </c>
      <c r="AF180" s="13">
        <f>IF("na"=X180,"",X180/X179)</f>
        <v>2.3321552970107571</v>
      </c>
      <c r="AG180" s="13">
        <f>ROW()</f>
        <v>180</v>
      </c>
      <c r="AH180" s="63">
        <f t="shared" ref="AH180:AM183" ca="1" si="21">SUM(IF(INDIRECT(ADDRESS(ROW(),AH$40))&gt;INDIRECT(ADDRESS($AG180,AH$40)),1,0),IF(INDIRECT(ADDRESS(ROW(),AH$40))&gt;INDIRECT(ADDRESS($AG180+1,AH$40)),1,0),IF(INDIRECT(ADDRESS(ROW(),AH$40))&gt;INDIRECT(ADDRESS($AG180+2,AH$40)),1,0),IF(INDIRECT(ADDRESS(ROW(),AH$40))&gt;INDIRECT(ADDRESS($AG180+3,AH$40)),1,0))+1</f>
        <v>3</v>
      </c>
      <c r="AI180" s="63">
        <f t="shared" ca="1" si="21"/>
        <v>4</v>
      </c>
      <c r="AJ180" s="63">
        <f t="shared" ca="1" si="21"/>
        <v>3</v>
      </c>
      <c r="AK180" s="63">
        <f t="shared" ca="1" si="21"/>
        <v>3</v>
      </c>
      <c r="AL180" s="63">
        <f t="shared" ca="1" si="21"/>
        <v>3</v>
      </c>
      <c r="AM180" s="63">
        <f t="shared" ca="1" si="21"/>
        <v>3</v>
      </c>
      <c r="AO180" s="14">
        <f>IF("na"=F180,"",SQRT(F180)/SQRT(F179))</f>
        <v>1.3206499019065798</v>
      </c>
      <c r="AP180" s="14">
        <f>IF("na"=J180,"",SQRT(J180)/SQRT(J179))</f>
        <v>1.2300759707315247</v>
      </c>
      <c r="AQ180" s="14">
        <f>IF("na"=M180,"",SQRT(M180)/SQRT(M179))</f>
        <v>1.7253415319800445</v>
      </c>
      <c r="AR180" s="14">
        <f>IF("na"=Q180,"",SQRT(Q180)/SQRT(Q179))</f>
        <v>1.2300343584478564</v>
      </c>
      <c r="AS180" s="14">
        <f>IF("na"=T180,"",SQRT(T180)/SQRT(T179))</f>
        <v>2.1457978731719707</v>
      </c>
      <c r="AT180" s="14">
        <f>IF("na"=X180,"",SQRT(X180)/SQRT(X179))</f>
        <v>1.5271395800681606</v>
      </c>
    </row>
    <row r="181" spans="1:46" ht="12.75" customHeight="1" x14ac:dyDescent="0.3">
      <c r="A181" s="17" t="s">
        <v>281</v>
      </c>
      <c r="B181" s="58">
        <v>0.30613899999999999</v>
      </c>
      <c r="C181" s="58">
        <v>1.4677899999999999</v>
      </c>
      <c r="D181" s="60">
        <v>0.32550499999999999</v>
      </c>
      <c r="E181" s="61">
        <v>3.6531800000000003E-2</v>
      </c>
      <c r="F181" s="61">
        <v>1.7096143E-3</v>
      </c>
      <c r="G181" s="61">
        <v>1.55829</v>
      </c>
      <c r="H181" s="61">
        <v>0.49616199999999999</v>
      </c>
      <c r="I181" s="61">
        <v>1.46174</v>
      </c>
      <c r="J181" s="62">
        <v>0.24621333270000001</v>
      </c>
      <c r="K181" s="60">
        <v>0.32531100000000002</v>
      </c>
      <c r="L181" s="61">
        <v>2.9062999999999999E-2</v>
      </c>
      <c r="M181" s="61">
        <v>1.2122234E-3</v>
      </c>
      <c r="N181" s="61">
        <v>1.4883299999999999</v>
      </c>
      <c r="O181" s="61">
        <v>0.33113100000000001</v>
      </c>
      <c r="P181" s="61">
        <v>1.43767</v>
      </c>
      <c r="Q181" s="62">
        <v>0.1105549535</v>
      </c>
      <c r="R181" s="60">
        <v>0.32426300000000002</v>
      </c>
      <c r="S181" s="61">
        <v>2.5152399999999998E-2</v>
      </c>
      <c r="T181" s="61">
        <v>9.6112249999999997E-4</v>
      </c>
      <c r="U181" s="61">
        <v>1.4807300000000001</v>
      </c>
      <c r="V181" s="61">
        <v>0.249693</v>
      </c>
      <c r="W181" s="61">
        <v>1.44967</v>
      </c>
      <c r="X181" s="62">
        <v>6.2674928599999999E-2</v>
      </c>
      <c r="Y181" s="61"/>
      <c r="Z181" s="61"/>
      <c r="AA181" s="15">
        <f>IF("na"=F181,"",F181/F179)</f>
        <v>1.4254566450854425</v>
      </c>
      <c r="AB181" s="13">
        <f>IF("na"=J181,"",J181/J179)</f>
        <v>0.88873230909670531</v>
      </c>
      <c r="AC181" s="13">
        <f>IF("na"=M181,"",M181/M179)</f>
        <v>2.0586008950546475</v>
      </c>
      <c r="AD181" s="13">
        <f>IF("na"=Q181,"",Q181/Q179)</f>
        <v>1.1293966815554319</v>
      </c>
      <c r="AE181" s="13">
        <f>IF("na"=T181,"",T181/T179)</f>
        <v>3.0878534956889609</v>
      </c>
      <c r="AF181" s="13">
        <f>IF("na"=X181,"",X181/X179)</f>
        <v>1.2920463457665583</v>
      </c>
      <c r="AG181" s="13">
        <f>AG180</f>
        <v>180</v>
      </c>
      <c r="AH181" s="63">
        <f t="shared" ca="1" si="21"/>
        <v>2</v>
      </c>
      <c r="AI181" s="63">
        <f t="shared" ca="1" si="21"/>
        <v>1</v>
      </c>
      <c r="AJ181" s="63">
        <f t="shared" ca="1" si="21"/>
        <v>2</v>
      </c>
      <c r="AK181" s="63">
        <f t="shared" ca="1" si="21"/>
        <v>2</v>
      </c>
      <c r="AL181" s="63">
        <f t="shared" ca="1" si="21"/>
        <v>2</v>
      </c>
      <c r="AM181" s="63">
        <f t="shared" ca="1" si="21"/>
        <v>2</v>
      </c>
      <c r="AO181" s="14">
        <f>IF("na"=F181,"",SQRT(F181)/SQRT(F179))</f>
        <v>1.1939248908894742</v>
      </c>
      <c r="AP181" s="14">
        <f>IF("na"=J181,"",SQRT(J181)/SQRT(J179))</f>
        <v>0.94272599895022802</v>
      </c>
      <c r="AQ181" s="14">
        <f>IF("na"=M181,"",SQRT(M181)/SQRT(M179))</f>
        <v>1.4347825253517159</v>
      </c>
      <c r="AR181" s="14">
        <f>IF("na"=Q181,"",SQRT(Q181)/SQRT(Q179))</f>
        <v>1.0627307662599366</v>
      </c>
      <c r="AS181" s="14">
        <f>IF("na"=T181,"",SQRT(T181)/SQRT(T179))</f>
        <v>1.7572289252368232</v>
      </c>
      <c r="AT181" s="14">
        <f>IF("na"=X181,"",SQRT(X181)/SQRT(X179))</f>
        <v>1.1366821656762978</v>
      </c>
    </row>
    <row r="182" spans="1:46" ht="12.75" customHeight="1" x14ac:dyDescent="0.3">
      <c r="A182" s="17" t="s">
        <v>282</v>
      </c>
      <c r="B182" s="58">
        <v>0.30613899999999999</v>
      </c>
      <c r="C182" s="58">
        <v>1.4677899999999999</v>
      </c>
      <c r="D182" s="64">
        <v>0.31087999999999999</v>
      </c>
      <c r="E182" s="65">
        <v>3.5798299999999998E-2</v>
      </c>
      <c r="F182" s="66">
        <v>1.3039951999999999E-3</v>
      </c>
      <c r="G182" s="65">
        <v>1.5672299999999999</v>
      </c>
      <c r="H182" s="66">
        <v>0.511795</v>
      </c>
      <c r="I182" s="66">
        <v>1.4649000000000001</v>
      </c>
      <c r="J182" s="67">
        <v>0.26194247409999999</v>
      </c>
      <c r="K182" s="64">
        <v>0.31194499999999997</v>
      </c>
      <c r="L182" s="65">
        <v>2.4793900000000001E-2</v>
      </c>
      <c r="M182" s="66">
        <v>6.4844700000000002E-4</v>
      </c>
      <c r="N182" s="65">
        <v>1.5363800000000001</v>
      </c>
      <c r="O182" s="66">
        <v>0.31854700000000002</v>
      </c>
      <c r="P182" s="66">
        <v>1.48837</v>
      </c>
      <c r="Q182" s="67">
        <v>0.1018957276</v>
      </c>
      <c r="R182" s="64">
        <v>0.31007600000000002</v>
      </c>
      <c r="S182" s="65">
        <v>1.78426E-2</v>
      </c>
      <c r="T182" s="66">
        <v>3.3385819999999999E-4</v>
      </c>
      <c r="U182" s="65">
        <v>1.5074399999999999</v>
      </c>
      <c r="V182" s="66">
        <v>0.211756</v>
      </c>
      <c r="W182" s="66">
        <v>1.4867999999999999</v>
      </c>
      <c r="X182" s="67">
        <v>4.5201983600000002E-2</v>
      </c>
      <c r="Y182" s="65"/>
      <c r="Z182" s="65"/>
      <c r="AA182" s="15">
        <f>IF("na"=F182,"",F182/F179)</f>
        <v>1.0872561273028194</v>
      </c>
      <c r="AB182" s="13">
        <f>IF("na"=J182,"",J182/J179)</f>
        <v>0.94550826027382273</v>
      </c>
      <c r="AC182" s="13">
        <f>IF("na"=M182,"",M182/M179)</f>
        <v>1.1011943628505281</v>
      </c>
      <c r="AD182" s="13">
        <f>IF("na"=Q182,"",Q182/Q179)</f>
        <v>1.040936592824095</v>
      </c>
      <c r="AE182" s="13">
        <f>IF("na"=T182,"",T182/T179)</f>
        <v>1.0726054274397117</v>
      </c>
      <c r="AF182" s="13">
        <f>IF("na"=X182,"",X182/X179)</f>
        <v>0.93184083390850336</v>
      </c>
      <c r="AG182" s="13">
        <f>AG181</f>
        <v>180</v>
      </c>
      <c r="AH182" s="63">
        <f t="shared" ca="1" si="21"/>
        <v>1</v>
      </c>
      <c r="AI182" s="63">
        <f t="shared" ca="1" si="21"/>
        <v>2</v>
      </c>
      <c r="AJ182" s="63">
        <f t="shared" ca="1" si="21"/>
        <v>1</v>
      </c>
      <c r="AK182" s="63">
        <f t="shared" ca="1" si="21"/>
        <v>1</v>
      </c>
      <c r="AL182" s="63">
        <f t="shared" ca="1" si="21"/>
        <v>1</v>
      </c>
      <c r="AM182" s="63">
        <f t="shared" ca="1" si="21"/>
        <v>1</v>
      </c>
      <c r="AO182" s="14">
        <f>IF("na"=F182,"",SQRT(F182)/SQRT(F179))</f>
        <v>1.0427157461661445</v>
      </c>
      <c r="AP182" s="14">
        <f>IF("na"=J182,"",SQRT(J182)/SQRT(J179))</f>
        <v>0.97237249049622054</v>
      </c>
      <c r="AQ182" s="14">
        <f>IF("na"=M182,"",SQRT(M182)/SQRT(M179))</f>
        <v>1.0493780838432485</v>
      </c>
      <c r="AR182" s="14">
        <f>IF("na"=Q182,"",SQRT(Q182)/SQRT(Q179))</f>
        <v>1.0202630017912513</v>
      </c>
      <c r="AS182" s="14">
        <f>IF("na"=T182,"",SQRT(T182)/SQRT(T179))</f>
        <v>1.0356666584571077</v>
      </c>
      <c r="AT182" s="14">
        <f>IF("na"=X182,"",SQRT(X182)/SQRT(X179))</f>
        <v>0.96531903219013737</v>
      </c>
    </row>
    <row r="183" spans="1:46" ht="12.75" customHeight="1" x14ac:dyDescent="0.3">
      <c r="A183" s="17" t="s">
        <v>283</v>
      </c>
      <c r="B183" s="58">
        <v>0.30613899999999999</v>
      </c>
      <c r="C183" s="58">
        <v>1.4677899999999999</v>
      </c>
      <c r="D183" s="68">
        <v>0.32545099999999999</v>
      </c>
      <c r="E183" s="13">
        <v>4.86218E-2</v>
      </c>
      <c r="F183" s="66">
        <v>2.7370327000000002E-3</v>
      </c>
      <c r="G183" s="65">
        <v>1.5625899999999999</v>
      </c>
      <c r="H183" s="66">
        <v>0.60900399999999999</v>
      </c>
      <c r="I183" s="66">
        <v>1.42293</v>
      </c>
      <c r="J183" s="67">
        <v>0.37289829159999999</v>
      </c>
      <c r="K183" s="68">
        <v>0.324575</v>
      </c>
      <c r="L183" s="13">
        <v>4.4114100000000003E-2</v>
      </c>
      <c r="M183" s="66">
        <v>2.2859398000000001E-3</v>
      </c>
      <c r="N183" s="65">
        <v>1.48871</v>
      </c>
      <c r="O183" s="66">
        <v>0.41427999999999998</v>
      </c>
      <c r="P183" s="66">
        <v>1.41534</v>
      </c>
      <c r="Q183" s="67">
        <v>0.17437892090000001</v>
      </c>
      <c r="R183" s="68">
        <v>0.32217800000000002</v>
      </c>
      <c r="S183" s="13">
        <v>4.0198600000000001E-2</v>
      </c>
      <c r="T183" s="66">
        <v>1.8731768999999999E-3</v>
      </c>
      <c r="U183" s="65">
        <v>1.4906600000000001</v>
      </c>
      <c r="V183" s="66">
        <v>0.33970899999999998</v>
      </c>
      <c r="W183" s="66">
        <v>1.4466699999999999</v>
      </c>
      <c r="X183" s="67">
        <v>0.115848259</v>
      </c>
      <c r="Y183" s="65"/>
      <c r="Z183" s="65"/>
      <c r="AA183" s="15">
        <f>IF("na"=F183,"",F183/F179)</f>
        <v>2.2821062329855044</v>
      </c>
      <c r="AB183" s="13">
        <f>IF("na"=J183,"",J183/J179)</f>
        <v>1.3460146780746798</v>
      </c>
      <c r="AC183" s="13">
        <f>IF("na"=M183,"",M183/M179)</f>
        <v>3.8819888465451515</v>
      </c>
      <c r="AD183" s="13">
        <f>IF("na"=Q183,"",Q183/Q179)</f>
        <v>1.7814034411192365</v>
      </c>
      <c r="AE183" s="13">
        <f>IF("na"=T183,"",T183/T179)</f>
        <v>6.0180630863483184</v>
      </c>
      <c r="AF183" s="13">
        <f>IF("na"=X183,"",X183/X179)</f>
        <v>2.3882168364268037</v>
      </c>
      <c r="AG183" s="13">
        <f>AG182</f>
        <v>180</v>
      </c>
      <c r="AH183" s="63">
        <f t="shared" ca="1" si="21"/>
        <v>4</v>
      </c>
      <c r="AI183" s="63">
        <f t="shared" ca="1" si="21"/>
        <v>3</v>
      </c>
      <c r="AJ183" s="63">
        <f t="shared" ca="1" si="21"/>
        <v>4</v>
      </c>
      <c r="AK183" s="63">
        <f t="shared" ca="1" si="21"/>
        <v>4</v>
      </c>
      <c r="AL183" s="63">
        <f t="shared" ca="1" si="21"/>
        <v>4</v>
      </c>
      <c r="AM183" s="63">
        <f t="shared" ca="1" si="21"/>
        <v>4</v>
      </c>
      <c r="AO183" s="14">
        <f>IF("na"=F183,"",SQRT(F183)/SQRT(F179))</f>
        <v>1.5106641694915202</v>
      </c>
      <c r="AP183" s="14">
        <f>IF("na"=J183,"",SQRT(J183)/SQRT(J179))</f>
        <v>1.1601787267807833</v>
      </c>
      <c r="AQ183" s="14">
        <f>IF("na"=M183,"",SQRT(M183)/SQRT(M179))</f>
        <v>1.9702763376098165</v>
      </c>
      <c r="AR183" s="14">
        <f>IF("na"=Q183,"",SQRT(Q183)/SQRT(Q179))</f>
        <v>1.3346922645760844</v>
      </c>
      <c r="AS183" s="14">
        <f>IF("na"=T183,"",SQRT(T183)/SQRT(T179))</f>
        <v>2.4531740839875833</v>
      </c>
      <c r="AT183" s="14">
        <f>IF("na"=X183,"",SQRT(X183)/SQRT(X179))</f>
        <v>1.5453856594477651</v>
      </c>
    </row>
    <row r="184" spans="1:46" ht="12.75" customHeight="1" x14ac:dyDescent="0.3">
      <c r="B184" s="69"/>
      <c r="C184" s="69"/>
      <c r="D184" s="13"/>
      <c r="E184" s="13"/>
      <c r="F184" s="13"/>
      <c r="G184" s="13"/>
      <c r="H184" s="13"/>
      <c r="I184" s="13"/>
      <c r="J184" s="13"/>
      <c r="K184" s="13"/>
      <c r="L184" s="13"/>
    </row>
    <row r="185" spans="1:46" ht="12.75" customHeight="1" x14ac:dyDescent="0.3">
      <c r="A185" s="17"/>
      <c r="B185" s="17"/>
      <c r="C185" s="17"/>
      <c r="D185" s="6" t="s">
        <v>317</v>
      </c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17"/>
      <c r="Z185" s="17"/>
      <c r="AA185" s="51"/>
      <c r="AB185" s="52"/>
      <c r="AC185" s="52"/>
      <c r="AD185" s="52"/>
      <c r="AE185" s="52"/>
      <c r="AF185" s="52"/>
      <c r="AG185" s="52"/>
      <c r="AH185" s="53"/>
      <c r="AI185" s="53"/>
      <c r="AJ185" s="53"/>
      <c r="AK185" s="53"/>
      <c r="AL185" s="53"/>
      <c r="AM185" s="53"/>
      <c r="AO185" s="52"/>
      <c r="AQ185" s="52"/>
      <c r="AR185" s="52"/>
      <c r="AS185" s="52"/>
      <c r="AT185" s="52"/>
    </row>
    <row r="186" spans="1:46" ht="12.75" customHeight="1" x14ac:dyDescent="0.3">
      <c r="B186" s="54" t="s">
        <v>293</v>
      </c>
      <c r="C186" s="54" t="s">
        <v>293</v>
      </c>
      <c r="D186" s="1">
        <v>7</v>
      </c>
      <c r="E186" s="1"/>
      <c r="F186" s="1"/>
      <c r="G186" s="1"/>
      <c r="H186" s="1"/>
      <c r="I186" s="1"/>
      <c r="J186" s="1"/>
      <c r="K186" s="1">
        <v>15</v>
      </c>
      <c r="L186" s="1"/>
      <c r="M186" s="1"/>
      <c r="N186" s="1"/>
      <c r="O186" s="1"/>
      <c r="P186" s="1"/>
      <c r="Q186" s="1"/>
      <c r="R186" s="1">
        <v>30</v>
      </c>
      <c r="S186" s="1"/>
      <c r="T186" s="1"/>
      <c r="U186" s="1"/>
      <c r="V186" s="1"/>
      <c r="W186" s="1"/>
      <c r="X186" s="1"/>
      <c r="Y186" s="55"/>
      <c r="Z186" s="55"/>
    </row>
    <row r="187" spans="1:46" ht="12.75" customHeight="1" x14ac:dyDescent="0.3">
      <c r="B187" s="56" t="s">
        <v>284</v>
      </c>
      <c r="C187" s="56" t="s">
        <v>294</v>
      </c>
      <c r="D187" s="57" t="s">
        <v>284</v>
      </c>
      <c r="E187" s="58" t="s">
        <v>287</v>
      </c>
      <c r="F187" s="58" t="s">
        <v>295</v>
      </c>
      <c r="G187" s="58" t="s">
        <v>296</v>
      </c>
      <c r="H187" s="58" t="s">
        <v>297</v>
      </c>
      <c r="I187" s="58" t="s">
        <v>298</v>
      </c>
      <c r="J187" s="59" t="s">
        <v>299</v>
      </c>
      <c r="K187" s="57" t="s">
        <v>284</v>
      </c>
      <c r="L187" s="58" t="s">
        <v>287</v>
      </c>
      <c r="M187" s="58" t="s">
        <v>295</v>
      </c>
      <c r="N187" s="58" t="s">
        <v>296</v>
      </c>
      <c r="O187" s="58" t="s">
        <v>297</v>
      </c>
      <c r="P187" s="58" t="s">
        <v>298</v>
      </c>
      <c r="Q187" s="59" t="s">
        <v>299</v>
      </c>
      <c r="R187" s="57" t="s">
        <v>284</v>
      </c>
      <c r="S187" s="58" t="s">
        <v>287</v>
      </c>
      <c r="T187" s="58" t="s">
        <v>295</v>
      </c>
      <c r="U187" s="58" t="s">
        <v>296</v>
      </c>
      <c r="V187" s="58" t="s">
        <v>297</v>
      </c>
      <c r="W187" s="58" t="s">
        <v>298</v>
      </c>
      <c r="X187" s="59" t="s">
        <v>299</v>
      </c>
      <c r="Y187" s="58"/>
      <c r="Z187" s="58"/>
    </row>
    <row r="188" spans="1:46" ht="12.75" customHeight="1" x14ac:dyDescent="0.3">
      <c r="A188" s="17" t="s">
        <v>300</v>
      </c>
      <c r="B188" s="58">
        <v>0.27998499999999998</v>
      </c>
      <c r="C188" s="58">
        <v>1.58016</v>
      </c>
      <c r="D188" s="60">
        <v>0.28022399999999997</v>
      </c>
      <c r="E188" s="61">
        <v>3.1961900000000001E-2</v>
      </c>
      <c r="F188" s="61">
        <v>1.0216201E-3</v>
      </c>
      <c r="G188" s="61">
        <v>1.86365</v>
      </c>
      <c r="H188" s="61">
        <v>1.0980000000000001</v>
      </c>
      <c r="I188" s="61">
        <v>1.5895300000000001</v>
      </c>
      <c r="J188" s="62">
        <v>1.2056917969000001</v>
      </c>
      <c r="K188" s="60">
        <v>0.27979399999999999</v>
      </c>
      <c r="L188" s="61">
        <v>2.16265E-2</v>
      </c>
      <c r="M188" s="61">
        <v>4.6774190000000002E-4</v>
      </c>
      <c r="N188" s="61">
        <v>1.7116800000000001</v>
      </c>
      <c r="O188" s="61">
        <v>0.52920100000000003</v>
      </c>
      <c r="P188" s="61">
        <v>1.5970299999999999</v>
      </c>
      <c r="Q188" s="62">
        <v>0.28033829529999998</v>
      </c>
      <c r="R188" s="60">
        <v>0.27916200000000002</v>
      </c>
      <c r="S188" s="61">
        <v>1.5709799999999999E-2</v>
      </c>
      <c r="T188" s="61">
        <v>2.4747510000000002E-4</v>
      </c>
      <c r="U188" s="61">
        <v>1.6305700000000001</v>
      </c>
      <c r="V188" s="61">
        <v>0.30625400000000003</v>
      </c>
      <c r="W188" s="61">
        <v>1.5830200000000001</v>
      </c>
      <c r="X188" s="62">
        <v>9.3799692099999998E-2</v>
      </c>
      <c r="Y188" s="61"/>
      <c r="Z188" s="61"/>
      <c r="AH188" s="63"/>
      <c r="AI188" s="63"/>
    </row>
    <row r="189" spans="1:46" ht="12.75" customHeight="1" x14ac:dyDescent="0.3">
      <c r="A189" s="17" t="s">
        <v>354</v>
      </c>
      <c r="B189" s="58">
        <v>0.27998499999999998</v>
      </c>
      <c r="C189" s="58">
        <v>1.58016</v>
      </c>
      <c r="D189" s="60">
        <v>0.27898099999999998</v>
      </c>
      <c r="E189" s="61">
        <v>3.5803500000000002E-2</v>
      </c>
      <c r="F189" s="61">
        <v>1.2828986E-3</v>
      </c>
      <c r="G189" s="61">
        <v>1.88706</v>
      </c>
      <c r="H189" s="61">
        <v>1.14866</v>
      </c>
      <c r="I189" s="61">
        <v>1.5640400000000001</v>
      </c>
      <c r="J189" s="62">
        <v>1.3196796500000001</v>
      </c>
      <c r="K189" s="60">
        <v>0.27890900000000002</v>
      </c>
      <c r="L189" s="61">
        <v>2.85312E-2</v>
      </c>
      <c r="M189" s="61">
        <v>8.1518699999999999E-4</v>
      </c>
      <c r="N189" s="61">
        <v>1.7339</v>
      </c>
      <c r="O189" s="61">
        <v>0.63442699999999996</v>
      </c>
      <c r="P189" s="61">
        <v>1.5842499999999999</v>
      </c>
      <c r="Q189" s="62">
        <v>0.4025143464</v>
      </c>
      <c r="R189" s="60">
        <v>0.27910000000000001</v>
      </c>
      <c r="S189" s="61">
        <v>2.9948700000000002E-2</v>
      </c>
      <c r="T189" s="61">
        <v>8.9770780000000003E-4</v>
      </c>
      <c r="U189" s="61">
        <v>1.66475</v>
      </c>
      <c r="V189" s="61">
        <v>0.49615599999999999</v>
      </c>
      <c r="W189" s="61">
        <v>1.5581400000000001</v>
      </c>
      <c r="X189" s="62">
        <v>0.2466556567</v>
      </c>
      <c r="Y189" s="61"/>
      <c r="Z189" s="61"/>
      <c r="AA189" s="15">
        <f>IF("na"=F189,"",F189/F188)</f>
        <v>1.2557491772137215</v>
      </c>
      <c r="AB189" s="13">
        <f>IF("na"=J189,"",J189/J188)</f>
        <v>1.0945414519639916</v>
      </c>
      <c r="AC189" s="13">
        <f>IF("na"=M189,"",M189/M188)</f>
        <v>1.7428137184203509</v>
      </c>
      <c r="AD189" s="13">
        <f>IF("na"=Q189,"",Q189/Q188)</f>
        <v>1.4358164872524999</v>
      </c>
      <c r="AE189" s="13">
        <f>IF("na"=T189,"",T189/T188)</f>
        <v>3.6274671674039123</v>
      </c>
      <c r="AF189" s="13">
        <f>IF("na"=X189,"",X189/X188)</f>
        <v>2.6295998545180725</v>
      </c>
      <c r="AG189" s="13">
        <f>ROW()</f>
        <v>189</v>
      </c>
      <c r="AH189" s="63">
        <f t="shared" ref="AH189:AM192" ca="1" si="22">SUM(IF(INDIRECT(ADDRESS(ROW(),AH$40))&gt;INDIRECT(ADDRESS($AG189,AH$40)),1,0),IF(INDIRECT(ADDRESS(ROW(),AH$40))&gt;INDIRECT(ADDRESS($AG189+1,AH$40)),1,0),IF(INDIRECT(ADDRESS(ROW(),AH$40))&gt;INDIRECT(ADDRESS($AG189+2,AH$40)),1,0),IF(INDIRECT(ADDRESS(ROW(),AH$40))&gt;INDIRECT(ADDRESS($AG189+3,AH$40)),1,0))+1</f>
        <v>2</v>
      </c>
      <c r="AI189" s="63">
        <f t="shared" ca="1" si="22"/>
        <v>4</v>
      </c>
      <c r="AJ189" s="63">
        <f t="shared" ca="1" si="22"/>
        <v>2</v>
      </c>
      <c r="AK189" s="63">
        <f t="shared" ca="1" si="22"/>
        <v>4</v>
      </c>
      <c r="AL189" s="63">
        <f t="shared" ca="1" si="22"/>
        <v>4</v>
      </c>
      <c r="AM189" s="63">
        <f t="shared" ca="1" si="22"/>
        <v>4</v>
      </c>
      <c r="AO189" s="14">
        <f>IF("na"=F189,"",SQRT(F189)/SQRT(F188))</f>
        <v>1.1206021493883194</v>
      </c>
      <c r="AP189" s="14">
        <f>IF("na"=J189,"",SQRT(J189)/SQRT(J188))</f>
        <v>1.0462033511531073</v>
      </c>
      <c r="AQ189" s="14">
        <f>IF("na"=M189,"",SQRT(M189)/SQRT(M188))</f>
        <v>1.3201567022215017</v>
      </c>
      <c r="AR189" s="14">
        <f>IF("na"=Q189,"",SQRT(Q189)/SQRT(Q188))</f>
        <v>1.1982556018030961</v>
      </c>
      <c r="AS189" s="14">
        <f>IF("na"=T189,"",SQRT(T189)/SQRT(T188))</f>
        <v>1.904591076164097</v>
      </c>
      <c r="AT189" s="14">
        <f>IF("na"=X189,"",SQRT(X189)/SQRT(X188))</f>
        <v>1.6216040991925473</v>
      </c>
    </row>
    <row r="190" spans="1:46" ht="12.75" customHeight="1" x14ac:dyDescent="0.3">
      <c r="A190" s="17" t="s">
        <v>281</v>
      </c>
      <c r="B190" s="58">
        <v>0.27998499999999998</v>
      </c>
      <c r="C190" s="58">
        <v>1.58016</v>
      </c>
      <c r="D190" s="60">
        <v>0.29864400000000002</v>
      </c>
      <c r="E190" s="61">
        <v>3.16093E-2</v>
      </c>
      <c r="F190" s="61">
        <v>1.3473059999999999E-3</v>
      </c>
      <c r="G190" s="61">
        <v>1.90462</v>
      </c>
      <c r="H190" s="61">
        <v>1.14666</v>
      </c>
      <c r="I190" s="61">
        <v>1.6235599999999999</v>
      </c>
      <c r="J190" s="62">
        <v>1.3167127156</v>
      </c>
      <c r="K190" s="60">
        <v>0.29831000000000002</v>
      </c>
      <c r="L190" s="61">
        <v>2.21564E-2</v>
      </c>
      <c r="M190" s="61">
        <v>8.2671160000000004E-4</v>
      </c>
      <c r="N190" s="61">
        <v>1.6894899999999999</v>
      </c>
      <c r="O190" s="61">
        <v>0.46532499999999999</v>
      </c>
      <c r="P190" s="61">
        <v>1.59558</v>
      </c>
      <c r="Q190" s="62">
        <v>0.216765132</v>
      </c>
      <c r="R190" s="60">
        <v>0.298342</v>
      </c>
      <c r="S190" s="61">
        <v>1.78532E-2</v>
      </c>
      <c r="T190" s="61">
        <v>6.5571610000000002E-4</v>
      </c>
      <c r="U190" s="61">
        <v>1.6518900000000001</v>
      </c>
      <c r="V190" s="61">
        <v>0.33580300000000002</v>
      </c>
      <c r="W190" s="61">
        <v>1.5996300000000001</v>
      </c>
      <c r="X190" s="62">
        <v>0.1131427357</v>
      </c>
      <c r="Y190" s="61"/>
      <c r="Z190" s="61"/>
      <c r="AA190" s="15">
        <f>IF("na"=F190,"",F190/F188)</f>
        <v>1.3187935515364273</v>
      </c>
      <c r="AB190" s="13">
        <f>IF("na"=J190,"",J190/J188)</f>
        <v>1.0920806784830501</v>
      </c>
      <c r="AC190" s="13">
        <f>IF("na"=M190,"",M190/M188)</f>
        <v>1.7674525202895015</v>
      </c>
      <c r="AD190" s="13">
        <f>IF("na"=Q190,"",Q190/Q188)</f>
        <v>0.77322697481638003</v>
      </c>
      <c r="AE190" s="13">
        <f>IF("na"=T190,"",T190/T188)</f>
        <v>2.6496245480858476</v>
      </c>
      <c r="AF190" s="13">
        <f>IF("na"=X190,"",X190/X188)</f>
        <v>1.2062164935400679</v>
      </c>
      <c r="AG190" s="13">
        <f>AG189</f>
        <v>189</v>
      </c>
      <c r="AH190" s="63">
        <f t="shared" ca="1" si="22"/>
        <v>3</v>
      </c>
      <c r="AI190" s="63">
        <f t="shared" ca="1" si="22"/>
        <v>3</v>
      </c>
      <c r="AJ190" s="63">
        <f t="shared" ca="1" si="22"/>
        <v>3</v>
      </c>
      <c r="AK190" s="63">
        <f t="shared" ca="1" si="22"/>
        <v>1</v>
      </c>
      <c r="AL190" s="63">
        <f t="shared" ca="1" si="22"/>
        <v>2</v>
      </c>
      <c r="AM190" s="63">
        <f t="shared" ca="1" si="22"/>
        <v>1</v>
      </c>
      <c r="AO190" s="14">
        <f>IF("na"=F190,"",SQRT(F190)/SQRT(F188))</f>
        <v>1.1483873699829805</v>
      </c>
      <c r="AP190" s="14">
        <f>IF("na"=J190,"",SQRT(J190)/SQRT(J188))</f>
        <v>1.0450266400829455</v>
      </c>
      <c r="AQ190" s="14">
        <f>IF("na"=M190,"",SQRT(M190)/SQRT(M188))</f>
        <v>1.329455723327972</v>
      </c>
      <c r="AR190" s="14">
        <f>IF("na"=Q190,"",SQRT(Q190)/SQRT(Q188))</f>
        <v>0.87933325583443056</v>
      </c>
      <c r="AS190" s="14">
        <f>IF("na"=T190,"",SQRT(T190)/SQRT(T188))</f>
        <v>1.6277667363863437</v>
      </c>
      <c r="AT190" s="14">
        <f>IF("na"=X190,"",SQRT(X190)/SQRT(X188))</f>
        <v>1.098278877853921</v>
      </c>
    </row>
    <row r="191" spans="1:46" ht="12.75" customHeight="1" x14ac:dyDescent="0.3">
      <c r="A191" s="17" t="s">
        <v>282</v>
      </c>
      <c r="B191" s="58">
        <v>0.27998499999999998</v>
      </c>
      <c r="C191" s="58">
        <v>1.58016</v>
      </c>
      <c r="D191" s="64">
        <v>0.29000300000000001</v>
      </c>
      <c r="E191" s="65">
        <v>3.0376400000000001E-2</v>
      </c>
      <c r="F191" s="66">
        <v>1.0230859000000001E-3</v>
      </c>
      <c r="G191" s="65">
        <v>1.9099699999999999</v>
      </c>
      <c r="H191" s="66">
        <v>0.98260899999999995</v>
      </c>
      <c r="I191" s="66">
        <v>1.657</v>
      </c>
      <c r="J191" s="67">
        <v>0.97142483239999999</v>
      </c>
      <c r="K191" s="64">
        <v>0.29070600000000002</v>
      </c>
      <c r="L191" s="65">
        <v>2.23257E-2</v>
      </c>
      <c r="M191" s="66">
        <v>6.1337659999999999E-4</v>
      </c>
      <c r="N191" s="65">
        <v>1.72146</v>
      </c>
      <c r="O191" s="66">
        <v>0.52519300000000002</v>
      </c>
      <c r="P191" s="66">
        <v>1.6145099999999999</v>
      </c>
      <c r="Q191" s="67">
        <v>0.27700760969999999</v>
      </c>
      <c r="R191" s="64">
        <v>0.28969600000000001</v>
      </c>
      <c r="S191" s="65">
        <v>1.55835E-2</v>
      </c>
      <c r="T191" s="66">
        <v>3.3714889999999999E-4</v>
      </c>
      <c r="U191" s="65">
        <v>1.70347</v>
      </c>
      <c r="V191" s="66">
        <v>0.34484199999999998</v>
      </c>
      <c r="W191" s="66">
        <v>1.6491800000000001</v>
      </c>
      <c r="X191" s="67">
        <v>0.12367976529999999</v>
      </c>
      <c r="Y191" s="65"/>
      <c r="Z191" s="65"/>
      <c r="AA191" s="15">
        <f>IF("na"=F191,"",F191/F188)</f>
        <v>1.0014347799147649</v>
      </c>
      <c r="AB191" s="13">
        <f>IF("na"=J191,"",J191/J188)</f>
        <v>0.80569913048895847</v>
      </c>
      <c r="AC191" s="13">
        <f>IF("na"=M191,"",M191/M188)</f>
        <v>1.3113569684477699</v>
      </c>
      <c r="AD191" s="13">
        <f>IF("na"=Q191,"",Q191/Q188)</f>
        <v>0.98811904882122614</v>
      </c>
      <c r="AE191" s="13">
        <f>IF("na"=T191,"",T191/T188)</f>
        <v>1.3623548389312701</v>
      </c>
      <c r="AF191" s="13">
        <f>IF("na"=X191,"",X191/X188)</f>
        <v>1.3185519326454165</v>
      </c>
      <c r="AG191" s="13">
        <f>AG190</f>
        <v>189</v>
      </c>
      <c r="AH191" s="63">
        <f t="shared" ca="1" si="22"/>
        <v>1</v>
      </c>
      <c r="AI191" s="63">
        <f t="shared" ca="1" si="22"/>
        <v>1</v>
      </c>
      <c r="AJ191" s="63">
        <f t="shared" ca="1" si="22"/>
        <v>1</v>
      </c>
      <c r="AK191" s="63">
        <f t="shared" ca="1" si="22"/>
        <v>2</v>
      </c>
      <c r="AL191" s="63">
        <f t="shared" ca="1" si="22"/>
        <v>1</v>
      </c>
      <c r="AM191" s="63">
        <f t="shared" ca="1" si="22"/>
        <v>2</v>
      </c>
      <c r="AO191" s="14">
        <f>IF("na"=F191,"",SQRT(F191)/SQRT(F188))</f>
        <v>1.0007171328176432</v>
      </c>
      <c r="AP191" s="14">
        <f>IF("na"=J191,"",SQRT(J191)/SQRT(J188))</f>
        <v>0.89760744787961655</v>
      </c>
      <c r="AQ191" s="14">
        <f>IF("na"=M191,"",SQRT(M191)/SQRT(M188))</f>
        <v>1.1451449552121207</v>
      </c>
      <c r="AR191" s="14">
        <f>IF("na"=Q191,"",SQRT(Q191)/SQRT(Q188))</f>
        <v>0.99404177418317086</v>
      </c>
      <c r="AS191" s="14">
        <f>IF("na"=T191,"",SQRT(T191)/SQRT(T188))</f>
        <v>1.1671995711665037</v>
      </c>
      <c r="AT191" s="14">
        <f>IF("na"=X191,"",SQRT(X191)/SQRT(X188))</f>
        <v>1.148282165952871</v>
      </c>
    </row>
    <row r="192" spans="1:46" ht="12.75" customHeight="1" x14ac:dyDescent="0.3">
      <c r="A192" s="17" t="s">
        <v>283</v>
      </c>
      <c r="B192" s="58">
        <v>0.27998499999999998</v>
      </c>
      <c r="C192" s="58">
        <v>1.58016</v>
      </c>
      <c r="D192" s="68">
        <v>0.29825800000000002</v>
      </c>
      <c r="E192" s="13">
        <v>3.5039500000000001E-2</v>
      </c>
      <c r="F192" s="66">
        <v>1.5616689999999999E-3</v>
      </c>
      <c r="G192" s="65">
        <v>1.89541</v>
      </c>
      <c r="H192" s="66">
        <v>1.01678</v>
      </c>
      <c r="I192" s="66">
        <v>1.6148</v>
      </c>
      <c r="J192" s="67">
        <v>1.035041498</v>
      </c>
      <c r="K192" s="68">
        <v>0.29872300000000002</v>
      </c>
      <c r="L192" s="13">
        <v>2.8114699999999999E-2</v>
      </c>
      <c r="M192" s="66">
        <v>1.1415488999999999E-3</v>
      </c>
      <c r="N192" s="65">
        <v>1.7462500000000001</v>
      </c>
      <c r="O192" s="66">
        <v>0.57631600000000005</v>
      </c>
      <c r="P192" s="66">
        <v>1.6125400000000001</v>
      </c>
      <c r="Q192" s="67">
        <v>0.33318859620000002</v>
      </c>
      <c r="R192" s="68">
        <v>0.29874000000000001</v>
      </c>
      <c r="S192" s="13">
        <v>2.3217399999999999E-2</v>
      </c>
      <c r="T192" s="66">
        <v>8.9079760000000002E-4</v>
      </c>
      <c r="U192" s="65">
        <v>1.6751499999999999</v>
      </c>
      <c r="V192" s="66">
        <v>0.40667399999999998</v>
      </c>
      <c r="W192" s="66">
        <v>1.60782</v>
      </c>
      <c r="X192" s="67">
        <v>0.16614881779999999</v>
      </c>
      <c r="Y192" s="65"/>
      <c r="Z192" s="65"/>
      <c r="AA192" s="15">
        <f>IF("na"=F192,"",F192/F188)</f>
        <v>1.5286200809870516</v>
      </c>
      <c r="AB192" s="13">
        <f>IF("na"=J192,"",J192/J188)</f>
        <v>0.85846275197462107</v>
      </c>
      <c r="AC192" s="13">
        <f>IF("na"=M192,"",M192/M188)</f>
        <v>2.4405530058350555</v>
      </c>
      <c r="AD192" s="13">
        <f>IF("na"=Q192,"",Q192/Q188)</f>
        <v>1.1885233012615812</v>
      </c>
      <c r="AE192" s="13">
        <f>IF("na"=T192,"",T192/T188)</f>
        <v>3.5995443582000775</v>
      </c>
      <c r="AF192" s="13">
        <f>IF("na"=X192,"",X192/X188)</f>
        <v>1.771315172579335</v>
      </c>
      <c r="AG192" s="13">
        <f>AG191</f>
        <v>189</v>
      </c>
      <c r="AH192" s="63">
        <f t="shared" ca="1" si="22"/>
        <v>4</v>
      </c>
      <c r="AI192" s="63">
        <f t="shared" ca="1" si="22"/>
        <v>2</v>
      </c>
      <c r="AJ192" s="63">
        <f t="shared" ca="1" si="22"/>
        <v>4</v>
      </c>
      <c r="AK192" s="63">
        <f t="shared" ca="1" si="22"/>
        <v>3</v>
      </c>
      <c r="AL192" s="63">
        <f t="shared" ca="1" si="22"/>
        <v>3</v>
      </c>
      <c r="AM192" s="63">
        <f t="shared" ca="1" si="22"/>
        <v>3</v>
      </c>
      <c r="AO192" s="14">
        <f>IF("na"=F192,"",SQRT(F192)/SQRT(F188))</f>
        <v>1.2363737626571714</v>
      </c>
      <c r="AP192" s="14">
        <f>IF("na"=J192,"",SQRT(J192)/SQRT(J188))</f>
        <v>0.92653265024748122</v>
      </c>
      <c r="AQ192" s="14">
        <f>IF("na"=M192,"",SQRT(M192)/SQRT(M188))</f>
        <v>1.5622269380071052</v>
      </c>
      <c r="AR192" s="14">
        <f>IF("na"=Q192,"",SQRT(Q192)/SQRT(Q188))</f>
        <v>1.0901941575983525</v>
      </c>
      <c r="AS192" s="14">
        <f>IF("na"=T192,"",SQRT(T192)/SQRT(T188))</f>
        <v>1.8972465201444113</v>
      </c>
      <c r="AT192" s="14">
        <f>IF("na"=X192,"",SQRT(X192)/SQRT(X188))</f>
        <v>1.3309076499063845</v>
      </c>
    </row>
    <row r="193" spans="1:46" ht="12.75" customHeight="1" x14ac:dyDescent="0.3">
      <c r="B193" s="69"/>
      <c r="C193" s="69"/>
      <c r="D193" s="13"/>
      <c r="E193" s="13"/>
      <c r="F193" s="13"/>
      <c r="G193" s="13"/>
      <c r="H193" s="13"/>
      <c r="I193" s="13"/>
      <c r="J193" s="13"/>
      <c r="K193" s="13"/>
      <c r="L193" s="13"/>
    </row>
    <row r="194" spans="1:46" ht="12.75" customHeight="1" x14ac:dyDescent="0.3">
      <c r="A194" s="17"/>
      <c r="B194" s="17"/>
      <c r="C194" s="17"/>
      <c r="D194" s="6" t="s">
        <v>318</v>
      </c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17"/>
      <c r="Z194" s="17"/>
      <c r="AA194" s="51"/>
      <c r="AB194" s="52"/>
      <c r="AC194" s="52"/>
      <c r="AD194" s="52"/>
      <c r="AE194" s="52"/>
      <c r="AF194" s="52"/>
      <c r="AG194" s="52"/>
      <c r="AH194" s="53"/>
      <c r="AI194" s="53"/>
      <c r="AJ194" s="53"/>
      <c r="AK194" s="53"/>
      <c r="AL194" s="53"/>
      <c r="AM194" s="53"/>
      <c r="AO194" s="52"/>
      <c r="AQ194" s="52"/>
      <c r="AR194" s="52"/>
      <c r="AS194" s="52"/>
      <c r="AT194" s="52"/>
    </row>
    <row r="195" spans="1:46" ht="12.75" customHeight="1" x14ac:dyDescent="0.3">
      <c r="B195" s="54" t="s">
        <v>293</v>
      </c>
      <c r="C195" s="54" t="s">
        <v>293</v>
      </c>
      <c r="D195" s="1">
        <v>7</v>
      </c>
      <c r="E195" s="1"/>
      <c r="F195" s="1"/>
      <c r="G195" s="1"/>
      <c r="H195" s="1"/>
      <c r="I195" s="1"/>
      <c r="J195" s="1"/>
      <c r="K195" s="1">
        <v>15</v>
      </c>
      <c r="L195" s="1"/>
      <c r="M195" s="1"/>
      <c r="N195" s="1"/>
      <c r="O195" s="1"/>
      <c r="P195" s="1"/>
      <c r="Q195" s="1"/>
      <c r="R195" s="1">
        <v>30</v>
      </c>
      <c r="S195" s="1"/>
      <c r="T195" s="1"/>
      <c r="U195" s="1"/>
      <c r="V195" s="1"/>
      <c r="W195" s="1"/>
      <c r="X195" s="1"/>
      <c r="Y195" s="55"/>
      <c r="Z195" s="55"/>
    </row>
    <row r="196" spans="1:46" ht="12.75" customHeight="1" x14ac:dyDescent="0.3">
      <c r="B196" s="56" t="s">
        <v>284</v>
      </c>
      <c r="C196" s="56" t="s">
        <v>294</v>
      </c>
      <c r="D196" s="57" t="s">
        <v>284</v>
      </c>
      <c r="E196" s="58" t="s">
        <v>287</v>
      </c>
      <c r="F196" s="58" t="s">
        <v>295</v>
      </c>
      <c r="G196" s="58" t="s">
        <v>296</v>
      </c>
      <c r="H196" s="58" t="s">
        <v>297</v>
      </c>
      <c r="I196" s="58" t="s">
        <v>298</v>
      </c>
      <c r="J196" s="59" t="s">
        <v>299</v>
      </c>
      <c r="K196" s="57" t="s">
        <v>284</v>
      </c>
      <c r="L196" s="58" t="s">
        <v>287</v>
      </c>
      <c r="M196" s="58" t="s">
        <v>295</v>
      </c>
      <c r="N196" s="58" t="s">
        <v>296</v>
      </c>
      <c r="O196" s="58" t="s">
        <v>297</v>
      </c>
      <c r="P196" s="58" t="s">
        <v>298</v>
      </c>
      <c r="Q196" s="59" t="s">
        <v>299</v>
      </c>
      <c r="R196" s="57" t="s">
        <v>284</v>
      </c>
      <c r="S196" s="58" t="s">
        <v>287</v>
      </c>
      <c r="T196" s="58" t="s">
        <v>295</v>
      </c>
      <c r="U196" s="58" t="s">
        <v>296</v>
      </c>
      <c r="V196" s="58" t="s">
        <v>297</v>
      </c>
      <c r="W196" s="58" t="s">
        <v>298</v>
      </c>
      <c r="X196" s="59" t="s">
        <v>299</v>
      </c>
      <c r="Y196" s="58"/>
      <c r="Z196" s="58"/>
    </row>
    <row r="197" spans="1:46" ht="12.75" customHeight="1" x14ac:dyDescent="0.3">
      <c r="A197" s="17" t="s">
        <v>300</v>
      </c>
      <c r="B197" s="58">
        <v>0.114717</v>
      </c>
      <c r="C197" s="58">
        <v>1.5519000000000001</v>
      </c>
      <c r="D197" s="60">
        <v>0.113774</v>
      </c>
      <c r="E197" s="61">
        <v>2.5151400000000001E-2</v>
      </c>
      <c r="F197" s="61">
        <v>6.3348210000000002E-4</v>
      </c>
      <c r="G197" s="61">
        <v>2.02216</v>
      </c>
      <c r="H197" s="61">
        <v>1.49922</v>
      </c>
      <c r="I197" s="61">
        <v>1.55453</v>
      </c>
      <c r="J197" s="62">
        <v>2.2476675252999998</v>
      </c>
      <c r="K197" s="60">
        <v>0.11514199999999999</v>
      </c>
      <c r="L197" s="61">
        <v>1.8024100000000001E-2</v>
      </c>
      <c r="M197" s="61">
        <v>3.250487E-4</v>
      </c>
      <c r="N197" s="61">
        <v>1.8203400000000001</v>
      </c>
      <c r="O197" s="61">
        <v>1.0394000000000001</v>
      </c>
      <c r="P197" s="61">
        <v>1.55521</v>
      </c>
      <c r="Q197" s="62">
        <v>1.0803633160999999</v>
      </c>
      <c r="R197" s="60">
        <v>0.115282</v>
      </c>
      <c r="S197" s="61">
        <v>1.32981E-2</v>
      </c>
      <c r="T197" s="61">
        <v>1.771586E-4</v>
      </c>
      <c r="U197" s="61">
        <v>1.66628</v>
      </c>
      <c r="V197" s="61">
        <v>0.52735699999999996</v>
      </c>
      <c r="W197" s="61">
        <v>1.5534699999999999</v>
      </c>
      <c r="X197" s="62">
        <v>0.2781078703</v>
      </c>
      <c r="Y197" s="61"/>
      <c r="Z197" s="61"/>
      <c r="AH197" s="63"/>
      <c r="AI197" s="63"/>
    </row>
    <row r="198" spans="1:46" ht="12.75" customHeight="1" x14ac:dyDescent="0.3">
      <c r="A198" s="17" t="s">
        <v>354</v>
      </c>
      <c r="B198" s="58">
        <v>0.114717</v>
      </c>
      <c r="C198" s="58">
        <v>1.5519000000000001</v>
      </c>
      <c r="D198" s="60">
        <v>0.116964</v>
      </c>
      <c r="E198" s="61">
        <v>2.9617399999999999E-2</v>
      </c>
      <c r="F198" s="61">
        <v>8.8223930000000004E-4</v>
      </c>
      <c r="G198" s="61">
        <v>2.0630099999999998</v>
      </c>
      <c r="H198" s="61">
        <v>1.5143800000000001</v>
      </c>
      <c r="I198" s="61">
        <v>1.5886800000000001</v>
      </c>
      <c r="J198" s="62">
        <v>2.2946995528</v>
      </c>
      <c r="K198" s="60">
        <v>0.117553</v>
      </c>
      <c r="L198" s="61">
        <v>2.43401E-2</v>
      </c>
      <c r="M198" s="61">
        <v>6.0048320000000003E-4</v>
      </c>
      <c r="N198" s="61">
        <v>1.9271199999999999</v>
      </c>
      <c r="O198" s="61">
        <v>1.3025500000000001</v>
      </c>
      <c r="P198" s="61">
        <v>1.55762</v>
      </c>
      <c r="Q198" s="62">
        <v>1.6966692209000001</v>
      </c>
      <c r="R198" s="60">
        <v>0.11539000000000001</v>
      </c>
      <c r="S198" s="61">
        <v>2.3651999999999999E-2</v>
      </c>
      <c r="T198" s="61">
        <v>5.5986999999999996E-4</v>
      </c>
      <c r="U198" s="61">
        <v>1.69384</v>
      </c>
      <c r="V198" s="61">
        <v>0.75012599999999996</v>
      </c>
      <c r="W198" s="61">
        <v>1.52983</v>
      </c>
      <c r="X198" s="62">
        <v>0.56317610070000002</v>
      </c>
      <c r="Y198" s="61"/>
      <c r="Z198" s="61"/>
      <c r="AA198" s="15">
        <f>IF("na"=F198,"",F198/F197)</f>
        <v>1.3926822873132485</v>
      </c>
      <c r="AB198" s="13">
        <f>IF("na"=J198,"",J198/J197)</f>
        <v>1.0209248151564243</v>
      </c>
      <c r="AC198" s="13">
        <f>IF("na"=M198,"",M198/M197)</f>
        <v>1.8473637950251762</v>
      </c>
      <c r="AD198" s="13">
        <f>IF("na"=Q198,"",Q198/Q197)</f>
        <v>1.5704617100706464</v>
      </c>
      <c r="AE198" s="13">
        <f>IF("na"=T198,"",T198/T197)</f>
        <v>3.1602755948624561</v>
      </c>
      <c r="AF198" s="13">
        <f>IF("na"=X198,"",X198/X197)</f>
        <v>2.0250275552881396</v>
      </c>
      <c r="AG198" s="13">
        <f>ROW()</f>
        <v>198</v>
      </c>
      <c r="AH198" s="63">
        <f t="shared" ref="AH198:AM201" ca="1" si="23">SUM(IF(INDIRECT(ADDRESS(ROW(),AH$40))&gt;INDIRECT(ADDRESS($AG198,AH$40)),1,0),IF(INDIRECT(ADDRESS(ROW(),AH$40))&gt;INDIRECT(ADDRESS($AG198+1,AH$40)),1,0),IF(INDIRECT(ADDRESS(ROW(),AH$40))&gt;INDIRECT(ADDRESS($AG198+2,AH$40)),1,0),IF(INDIRECT(ADDRESS(ROW(),AH$40))&gt;INDIRECT(ADDRESS($AG198+3,AH$40)),1,0))+1</f>
        <v>2</v>
      </c>
      <c r="AI198" s="63">
        <f t="shared" ca="1" si="23"/>
        <v>2</v>
      </c>
      <c r="AJ198" s="63">
        <f t="shared" ca="1" si="23"/>
        <v>2</v>
      </c>
      <c r="AK198" s="63">
        <f t="shared" ca="1" si="23"/>
        <v>4</v>
      </c>
      <c r="AL198" s="63">
        <f t="shared" ca="1" si="23"/>
        <v>2</v>
      </c>
      <c r="AM198" s="63">
        <f t="shared" ca="1" si="23"/>
        <v>3</v>
      </c>
      <c r="AO198" s="14">
        <f>IF("na"=F198,"",SQRT(F198)/SQRT(F197))</f>
        <v>1.1801196072065103</v>
      </c>
      <c r="AP198" s="14">
        <f>IF("na"=J198,"",SQRT(J198)/SQRT(J197))</f>
        <v>1.0104082418292244</v>
      </c>
      <c r="AQ198" s="14">
        <f>IF("na"=M198,"",SQRT(M198)/SQRT(M197))</f>
        <v>1.3591776171734054</v>
      </c>
      <c r="AR198" s="14">
        <f>IF("na"=Q198,"",SQRT(Q198)/SQRT(Q197))</f>
        <v>1.253180637446432</v>
      </c>
      <c r="AS198" s="14">
        <f>IF("na"=T198,"",SQRT(T198)/SQRT(T197))</f>
        <v>1.7777163988843825</v>
      </c>
      <c r="AT198" s="14">
        <f>IF("na"=X198,"",SQRT(X198)/SQRT(X197))</f>
        <v>1.4230346289841789</v>
      </c>
    </row>
    <row r="199" spans="1:46" ht="12.75" customHeight="1" x14ac:dyDescent="0.3">
      <c r="A199" s="17" t="s">
        <v>281</v>
      </c>
      <c r="B199" s="58">
        <v>0.114717</v>
      </c>
      <c r="C199" s="58">
        <v>1.5519000000000001</v>
      </c>
      <c r="D199" s="60">
        <v>0.14022799999999999</v>
      </c>
      <c r="E199" s="61">
        <v>2.76326E-2</v>
      </c>
      <c r="F199" s="61">
        <v>1.4143716E-3</v>
      </c>
      <c r="G199" s="61">
        <v>2.0816300000000001</v>
      </c>
      <c r="H199" s="61">
        <v>1.54294</v>
      </c>
      <c r="I199" s="61">
        <v>1.5927199999999999</v>
      </c>
      <c r="J199" s="62">
        <v>2.3823301159999999</v>
      </c>
      <c r="K199" s="60">
        <v>0.141735</v>
      </c>
      <c r="L199" s="61">
        <v>2.02892E-2</v>
      </c>
      <c r="M199" s="61">
        <v>1.1416238999999999E-3</v>
      </c>
      <c r="N199" s="61">
        <v>1.78711</v>
      </c>
      <c r="O199" s="61">
        <v>0.98058800000000002</v>
      </c>
      <c r="P199" s="61">
        <v>1.5527599999999999</v>
      </c>
      <c r="Q199" s="62">
        <v>0.96155356530000002</v>
      </c>
      <c r="R199" s="60">
        <v>0.140097</v>
      </c>
      <c r="S199" s="61">
        <v>1.7219000000000002E-2</v>
      </c>
      <c r="T199" s="61">
        <v>9.4063830000000004E-4</v>
      </c>
      <c r="U199" s="61">
        <v>1.69292</v>
      </c>
      <c r="V199" s="61">
        <v>0.60735300000000003</v>
      </c>
      <c r="W199" s="61">
        <v>1.5634600000000001</v>
      </c>
      <c r="X199" s="62">
        <v>0.3690113002</v>
      </c>
      <c r="Y199" s="61"/>
      <c r="Z199" s="61"/>
      <c r="AA199" s="15">
        <f>IF("na"=F199,"",F199/F197)</f>
        <v>2.2326938677509593</v>
      </c>
      <c r="AB199" s="13">
        <f>IF("na"=J199,"",J199/J197)</f>
        <v>1.0599121485647778</v>
      </c>
      <c r="AC199" s="13">
        <f>IF("na"=M199,"",M199/M197)</f>
        <v>3.5121626390137846</v>
      </c>
      <c r="AD199" s="13">
        <f>IF("na"=Q199,"",Q199/Q197)</f>
        <v>0.89002796649104043</v>
      </c>
      <c r="AE199" s="13">
        <f>IF("na"=T199,"",T199/T197)</f>
        <v>5.3095830515707396</v>
      </c>
      <c r="AF199" s="13">
        <f>IF("na"=X199,"",X199/X197)</f>
        <v>1.3268639244259459</v>
      </c>
      <c r="AG199" s="13">
        <f>AG198</f>
        <v>198</v>
      </c>
      <c r="AH199" s="63">
        <f t="shared" ca="1" si="23"/>
        <v>3</v>
      </c>
      <c r="AI199" s="63">
        <f t="shared" ca="1" si="23"/>
        <v>3</v>
      </c>
      <c r="AJ199" s="63">
        <f t="shared" ca="1" si="23"/>
        <v>3</v>
      </c>
      <c r="AK199" s="63">
        <f t="shared" ca="1" si="23"/>
        <v>2</v>
      </c>
      <c r="AL199" s="63">
        <f t="shared" ca="1" si="23"/>
        <v>3</v>
      </c>
      <c r="AM199" s="63">
        <f t="shared" ca="1" si="23"/>
        <v>2</v>
      </c>
      <c r="AO199" s="14">
        <f>IF("na"=F199,"",SQRT(F199)/SQRT(F197))</f>
        <v>1.4942201537092714</v>
      </c>
      <c r="AP199" s="14">
        <f>IF("na"=J199,"",SQRT(J199)/SQRT(J197))</f>
        <v>1.0295203487861606</v>
      </c>
      <c r="AQ199" s="14">
        <f>IF("na"=M199,"",SQRT(M199)/SQRT(M197))</f>
        <v>1.8740764762980682</v>
      </c>
      <c r="AR199" s="14">
        <f>IF("na"=Q199,"",SQRT(Q199)/SQRT(Q197))</f>
        <v>0.9434129352998295</v>
      </c>
      <c r="AS199" s="14">
        <f>IF("na"=T199,"",SQRT(T199)/SQRT(T197))</f>
        <v>2.3042532524813195</v>
      </c>
      <c r="AT199" s="14">
        <f>IF("na"=X199,"",SQRT(X199)/SQRT(X197))</f>
        <v>1.1518957958191991</v>
      </c>
    </row>
    <row r="200" spans="1:46" ht="12.75" customHeight="1" x14ac:dyDescent="0.3">
      <c r="A200" s="17" t="s">
        <v>282</v>
      </c>
      <c r="B200" s="58">
        <v>0.114717</v>
      </c>
      <c r="C200" s="58">
        <v>1.5519000000000001</v>
      </c>
      <c r="D200" s="64">
        <v>0.115372</v>
      </c>
      <c r="E200" s="65">
        <v>2.5312100000000001E-2</v>
      </c>
      <c r="F200" s="66">
        <v>6.411314E-4</v>
      </c>
      <c r="G200" s="65">
        <v>2.1227399999999998</v>
      </c>
      <c r="H200" s="66">
        <v>1.5822499999999999</v>
      </c>
      <c r="I200" s="66">
        <v>1.5990899999999999</v>
      </c>
      <c r="J200" s="67">
        <v>2.5057419585999998</v>
      </c>
      <c r="K200" s="64">
        <v>0.116398</v>
      </c>
      <c r="L200" s="65">
        <v>1.80821E-2</v>
      </c>
      <c r="M200" s="66">
        <v>3.2978800000000002E-4</v>
      </c>
      <c r="N200" s="65">
        <v>1.77959</v>
      </c>
      <c r="O200" s="66">
        <v>0.82233699999999998</v>
      </c>
      <c r="P200" s="66">
        <v>1.5453699999999999</v>
      </c>
      <c r="Q200" s="67">
        <v>0.6762807824</v>
      </c>
      <c r="R200" s="64">
        <v>0.115497</v>
      </c>
      <c r="S200" s="65">
        <v>1.3162500000000001E-2</v>
      </c>
      <c r="T200" s="66">
        <v>1.7385980000000001E-4</v>
      </c>
      <c r="U200" s="65">
        <v>1.69913</v>
      </c>
      <c r="V200" s="66">
        <v>0.56741600000000003</v>
      </c>
      <c r="W200" s="66">
        <v>1.57189</v>
      </c>
      <c r="X200" s="67">
        <v>0.32236051710000002</v>
      </c>
      <c r="Y200" s="65"/>
      <c r="Z200" s="65"/>
      <c r="AA200" s="15">
        <f>IF("na"=F200,"",F200/F197)</f>
        <v>1.012075005749965</v>
      </c>
      <c r="AB200" s="13">
        <f>IF("na"=J200,"",J200/J197)</f>
        <v>1.1148187756396732</v>
      </c>
      <c r="AC200" s="13">
        <f>IF("na"=M200,"",M200/M197)</f>
        <v>1.01458027674007</v>
      </c>
      <c r="AD200" s="13">
        <f>IF("na"=Q200,"",Q200/Q197)</f>
        <v>0.62597532915251497</v>
      </c>
      <c r="AE200" s="13">
        <f>IF("na"=T200,"",T200/T197)</f>
        <v>0.9813793967665132</v>
      </c>
      <c r="AF200" s="13">
        <f>IF("na"=X200,"",X200/X197)</f>
        <v>1.1591204403969722</v>
      </c>
      <c r="AG200" s="13">
        <f>AG199</f>
        <v>198</v>
      </c>
      <c r="AH200" s="63">
        <f t="shared" ca="1" si="23"/>
        <v>1</v>
      </c>
      <c r="AI200" s="63">
        <f t="shared" ca="1" si="23"/>
        <v>4</v>
      </c>
      <c r="AJ200" s="63">
        <f t="shared" ca="1" si="23"/>
        <v>1</v>
      </c>
      <c r="AK200" s="63">
        <f t="shared" ca="1" si="23"/>
        <v>1</v>
      </c>
      <c r="AL200" s="63">
        <f t="shared" ca="1" si="23"/>
        <v>1</v>
      </c>
      <c r="AM200" s="63">
        <f t="shared" ca="1" si="23"/>
        <v>1</v>
      </c>
      <c r="AO200" s="14">
        <f>IF("na"=F200,"",SQRT(F200)/SQRT(F197))</f>
        <v>1.0060193863688538</v>
      </c>
      <c r="AP200" s="14">
        <f>IF("na"=J200,"",SQRT(J200)/SQRT(J197))</f>
        <v>1.0558497883883262</v>
      </c>
      <c r="AQ200" s="14">
        <f>IF("na"=M200,"",SQRT(M200)/SQRT(M197))</f>
        <v>1.0072637572850867</v>
      </c>
      <c r="AR200" s="14">
        <f>IF("na"=Q200,"",SQRT(Q200)/SQRT(Q197))</f>
        <v>0.79118602689412731</v>
      </c>
      <c r="AS200" s="14">
        <f>IF("na"=T200,"",SQRT(T200)/SQRT(T197))</f>
        <v>0.99064594925054494</v>
      </c>
      <c r="AT200" s="14">
        <f>IF("na"=X200,"",SQRT(X200)/SQRT(X197))</f>
        <v>1.0766245587004655</v>
      </c>
    </row>
    <row r="201" spans="1:46" ht="12.75" customHeight="1" x14ac:dyDescent="0.3">
      <c r="A201" s="17" t="s">
        <v>283</v>
      </c>
      <c r="B201" s="58">
        <v>0.114717</v>
      </c>
      <c r="C201" s="58">
        <v>1.5519000000000001</v>
      </c>
      <c r="D201" s="68">
        <v>0.141765</v>
      </c>
      <c r="E201" s="13">
        <v>3.3313099999999998E-2</v>
      </c>
      <c r="F201" s="66">
        <v>1.8413569E-3</v>
      </c>
      <c r="G201" s="65">
        <v>2.0322</v>
      </c>
      <c r="H201" s="66">
        <v>1.4355199999999999</v>
      </c>
      <c r="I201" s="66">
        <v>1.57067</v>
      </c>
      <c r="J201" s="67">
        <v>2.0610699832999999</v>
      </c>
      <c r="K201" s="68">
        <v>0.14177400000000001</v>
      </c>
      <c r="L201" s="13">
        <v>3.00717E-2</v>
      </c>
      <c r="M201" s="66">
        <v>1.6363883E-3</v>
      </c>
      <c r="N201" s="65">
        <v>1.93693</v>
      </c>
      <c r="O201" s="66">
        <v>1.25353</v>
      </c>
      <c r="P201" s="66">
        <v>1.5658399999999999</v>
      </c>
      <c r="Q201" s="67">
        <v>1.5715317845000001</v>
      </c>
      <c r="R201" s="68">
        <v>0.140739</v>
      </c>
      <c r="S201" s="13">
        <v>2.7047499999999999E-2</v>
      </c>
      <c r="T201" s="66">
        <v>1.4087116E-3</v>
      </c>
      <c r="U201" s="65">
        <v>1.8287899999999999</v>
      </c>
      <c r="V201" s="66">
        <v>1.08823</v>
      </c>
      <c r="W201" s="66">
        <v>1.5761499999999999</v>
      </c>
      <c r="X201" s="67">
        <v>1.1848325954000001</v>
      </c>
      <c r="Y201" s="65"/>
      <c r="Z201" s="65"/>
      <c r="AA201" s="15">
        <f>IF("na"=F201,"",F201/F197)</f>
        <v>2.9067228576782203</v>
      </c>
      <c r="AB201" s="13">
        <f>IF("na"=J201,"",J201/J197)</f>
        <v>0.91698169773792748</v>
      </c>
      <c r="AC201" s="13">
        <f>IF("na"=M201,"",M201/M197)</f>
        <v>5.0342865545993574</v>
      </c>
      <c r="AD201" s="13">
        <f>IF("na"=Q201,"",Q201/Q197)</f>
        <v>1.454632678729844</v>
      </c>
      <c r="AE201" s="13">
        <f>IF("na"=T201,"",T201/T197)</f>
        <v>7.9516975184947274</v>
      </c>
      <c r="AF201" s="13">
        <f>IF("na"=X201,"",X201/X197)</f>
        <v>4.2603346468472818</v>
      </c>
      <c r="AG201" s="13">
        <f>AG200</f>
        <v>198</v>
      </c>
      <c r="AH201" s="63">
        <f t="shared" ca="1" si="23"/>
        <v>4</v>
      </c>
      <c r="AI201" s="63">
        <f t="shared" ca="1" si="23"/>
        <v>1</v>
      </c>
      <c r="AJ201" s="63">
        <f t="shared" ca="1" si="23"/>
        <v>4</v>
      </c>
      <c r="AK201" s="63">
        <f t="shared" ca="1" si="23"/>
        <v>3</v>
      </c>
      <c r="AL201" s="63">
        <f t="shared" ca="1" si="23"/>
        <v>4</v>
      </c>
      <c r="AM201" s="63">
        <f t="shared" ca="1" si="23"/>
        <v>4</v>
      </c>
      <c r="AO201" s="14">
        <f>IF("na"=F201,"",SQRT(F201)/SQRT(F197))</f>
        <v>1.7049113929111448</v>
      </c>
      <c r="AP201" s="14">
        <f>IF("na"=J201,"",SQRT(J201)/SQRT(J197))</f>
        <v>0.95759161323495701</v>
      </c>
      <c r="AQ201" s="14">
        <f>IF("na"=M201,"",SQRT(M201)/SQRT(M197))</f>
        <v>2.2437215858032289</v>
      </c>
      <c r="AR201" s="14">
        <f>IF("na"=Q201,"",SQRT(Q201)/SQRT(Q197))</f>
        <v>1.2060815390054869</v>
      </c>
      <c r="AS201" s="14">
        <f>IF("na"=T201,"",SQRT(T201)/SQRT(T197))</f>
        <v>2.8198754437908646</v>
      </c>
      <c r="AT201" s="14">
        <f>IF("na"=X201,"",SQRT(X201)/SQRT(X197))</f>
        <v>2.0640578109266419</v>
      </c>
    </row>
    <row r="202" spans="1:46" ht="12.75" customHeight="1" x14ac:dyDescent="0.3">
      <c r="B202" s="69"/>
      <c r="C202" s="69"/>
      <c r="D202" s="13"/>
      <c r="E202" s="13"/>
      <c r="F202" s="13"/>
      <c r="G202" s="13"/>
      <c r="H202" s="13"/>
      <c r="I202" s="13"/>
      <c r="J202" s="13"/>
      <c r="K202" s="13"/>
      <c r="L202" s="13"/>
    </row>
    <row r="203" spans="1:46" ht="12.75" customHeight="1" x14ac:dyDescent="0.3">
      <c r="A203" s="17"/>
      <c r="B203" s="17"/>
      <c r="C203" s="17"/>
      <c r="D203" s="6" t="s">
        <v>319</v>
      </c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17"/>
      <c r="Z203" s="17"/>
      <c r="AA203" s="51"/>
      <c r="AB203" s="52"/>
      <c r="AC203" s="52"/>
      <c r="AD203" s="52"/>
      <c r="AE203" s="52"/>
      <c r="AF203" s="52"/>
      <c r="AG203" s="52"/>
      <c r="AH203" s="53"/>
      <c r="AI203" s="53"/>
      <c r="AJ203" s="53"/>
      <c r="AK203" s="53"/>
      <c r="AL203" s="53"/>
      <c r="AM203" s="53"/>
      <c r="AO203" s="52"/>
    </row>
    <row r="204" spans="1:46" ht="12.75" customHeight="1" x14ac:dyDescent="0.3">
      <c r="B204" s="54" t="s">
        <v>293</v>
      </c>
      <c r="C204" s="54" t="s">
        <v>293</v>
      </c>
      <c r="D204" s="1">
        <v>7</v>
      </c>
      <c r="E204" s="1"/>
      <c r="F204" s="1"/>
      <c r="G204" s="1"/>
      <c r="H204" s="1"/>
      <c r="I204" s="1"/>
      <c r="J204" s="1"/>
      <c r="K204" s="1">
        <v>15</v>
      </c>
      <c r="L204" s="1"/>
      <c r="M204" s="1"/>
      <c r="N204" s="1"/>
      <c r="O204" s="1"/>
      <c r="P204" s="1"/>
      <c r="Q204" s="1"/>
      <c r="R204" s="1">
        <v>30</v>
      </c>
      <c r="S204" s="1"/>
      <c r="T204" s="1"/>
      <c r="U204" s="1"/>
      <c r="V204" s="1"/>
      <c r="W204" s="1"/>
      <c r="X204" s="1"/>
      <c r="Y204" s="55"/>
      <c r="Z204" s="55"/>
    </row>
    <row r="205" spans="1:46" ht="12.75" customHeight="1" x14ac:dyDescent="0.3">
      <c r="B205" s="56" t="s">
        <v>284</v>
      </c>
      <c r="C205" s="56" t="s">
        <v>294</v>
      </c>
      <c r="D205" s="57" t="s">
        <v>284</v>
      </c>
      <c r="E205" s="58" t="s">
        <v>287</v>
      </c>
      <c r="F205" s="58" t="s">
        <v>295</v>
      </c>
      <c r="G205" s="58" t="s">
        <v>296</v>
      </c>
      <c r="H205" s="58" t="s">
        <v>297</v>
      </c>
      <c r="I205" s="58" t="s">
        <v>298</v>
      </c>
      <c r="J205" s="59" t="s">
        <v>299</v>
      </c>
      <c r="K205" s="57" t="s">
        <v>284</v>
      </c>
      <c r="L205" s="58" t="s">
        <v>287</v>
      </c>
      <c r="M205" s="58" t="s">
        <v>295</v>
      </c>
      <c r="N205" s="58" t="s">
        <v>296</v>
      </c>
      <c r="O205" s="58" t="s">
        <v>297</v>
      </c>
      <c r="P205" s="58" t="s">
        <v>298</v>
      </c>
      <c r="Q205" s="59" t="s">
        <v>299</v>
      </c>
      <c r="R205" s="57" t="s">
        <v>284</v>
      </c>
      <c r="S205" s="58" t="s">
        <v>287</v>
      </c>
      <c r="T205" s="58" t="s">
        <v>295</v>
      </c>
      <c r="U205" s="58" t="s">
        <v>296</v>
      </c>
      <c r="V205" s="58" t="s">
        <v>297</v>
      </c>
      <c r="W205" s="58" t="s">
        <v>298</v>
      </c>
      <c r="X205" s="59" t="s">
        <v>299</v>
      </c>
      <c r="Y205" s="58"/>
      <c r="Z205" s="58"/>
    </row>
    <row r="206" spans="1:46" ht="12.75" customHeight="1" x14ac:dyDescent="0.3">
      <c r="A206" s="17" t="s">
        <v>300</v>
      </c>
      <c r="B206" s="58">
        <v>0.34262599999999999</v>
      </c>
      <c r="C206" s="58">
        <v>1.6776</v>
      </c>
      <c r="D206" s="60">
        <v>0.34276499999999999</v>
      </c>
      <c r="E206" s="61">
        <v>3.2745299999999998E-2</v>
      </c>
      <c r="F206" s="61">
        <v>1.0722739E-3</v>
      </c>
      <c r="G206" s="61">
        <v>1.8059400000000001</v>
      </c>
      <c r="H206" s="61">
        <v>0.62156199999999995</v>
      </c>
      <c r="I206" s="61">
        <v>1.6746300000000001</v>
      </c>
      <c r="J206" s="62">
        <v>0.38634814070000001</v>
      </c>
      <c r="K206" s="60">
        <v>0.33994999999999997</v>
      </c>
      <c r="L206" s="61">
        <v>2.44237E-2</v>
      </c>
      <c r="M206" s="61">
        <v>6.0367799999999996E-4</v>
      </c>
      <c r="N206" s="61">
        <v>1.7450699999999999</v>
      </c>
      <c r="O206" s="61">
        <v>0.38479799999999997</v>
      </c>
      <c r="P206" s="61">
        <v>1.6860299999999999</v>
      </c>
      <c r="Q206" s="62">
        <v>0.1481405657</v>
      </c>
      <c r="R206" s="60">
        <v>0.34169100000000002</v>
      </c>
      <c r="S206" s="61">
        <v>1.6994100000000002E-2</v>
      </c>
      <c r="T206" s="61">
        <v>2.8967359999999999E-4</v>
      </c>
      <c r="U206" s="61">
        <v>1.70347</v>
      </c>
      <c r="V206" s="61">
        <v>0.25810499999999997</v>
      </c>
      <c r="W206" s="61">
        <v>1.6743600000000001</v>
      </c>
      <c r="X206" s="62">
        <v>6.6628688599999999E-2</v>
      </c>
      <c r="Y206" s="61"/>
      <c r="Z206" s="61"/>
      <c r="AH206" s="63"/>
      <c r="AI206" s="63"/>
    </row>
    <row r="207" spans="1:46" ht="12.75" customHeight="1" x14ac:dyDescent="0.3">
      <c r="A207" s="17" t="s">
        <v>354</v>
      </c>
      <c r="B207" s="58">
        <v>0.34262599999999999</v>
      </c>
      <c r="C207" s="58">
        <v>1.6776</v>
      </c>
      <c r="D207" s="60">
        <v>0.33751199999999998</v>
      </c>
      <c r="E207" s="61">
        <v>3.7380200000000002E-2</v>
      </c>
      <c r="F207" s="61">
        <v>1.4234321999999999E-3</v>
      </c>
      <c r="G207" s="61">
        <v>1.7857700000000001</v>
      </c>
      <c r="H207" s="61">
        <v>0.61913200000000002</v>
      </c>
      <c r="I207" s="61">
        <v>1.64699</v>
      </c>
      <c r="J207" s="62">
        <v>0.38426140549999999</v>
      </c>
      <c r="K207" s="60">
        <v>0.33843299999999998</v>
      </c>
      <c r="L207" s="61">
        <v>3.0672899999999999E-2</v>
      </c>
      <c r="M207" s="61">
        <v>9.5840789999999997E-4</v>
      </c>
      <c r="N207" s="61">
        <v>1.7242999999999999</v>
      </c>
      <c r="O207" s="61">
        <v>0.41910500000000001</v>
      </c>
      <c r="P207" s="61">
        <v>1.6537200000000001</v>
      </c>
      <c r="Q207" s="62">
        <v>0.1762192554</v>
      </c>
      <c r="R207" s="60">
        <v>0.33973100000000001</v>
      </c>
      <c r="S207" s="61">
        <v>2.7418700000000001E-2</v>
      </c>
      <c r="T207" s="61">
        <v>7.6016609999999998E-4</v>
      </c>
      <c r="U207" s="61">
        <v>1.6931700000000001</v>
      </c>
      <c r="V207" s="61">
        <v>0.31188100000000002</v>
      </c>
      <c r="W207" s="61">
        <v>1.65537</v>
      </c>
      <c r="X207" s="62">
        <v>9.7763930999999998E-2</v>
      </c>
      <c r="Y207" s="61"/>
      <c r="Z207" s="61"/>
      <c r="AA207" s="15">
        <f>IF("na"=F207,"",F207/F206)</f>
        <v>1.3274893662897138</v>
      </c>
      <c r="AB207" s="13">
        <f>IF("na"=J207,"",J207/J206)</f>
        <v>0.99459882168393721</v>
      </c>
      <c r="AC207" s="13">
        <f>IF("na"=M207,"",M207/M206)</f>
        <v>1.5876144235834335</v>
      </c>
      <c r="AD207" s="13">
        <f>IF("na"=Q207,"",Q207/Q206)</f>
        <v>1.1895408564650836</v>
      </c>
      <c r="AE207" s="13">
        <f>IF("na"=T207,"",T207/T206)</f>
        <v>2.6242160141621467</v>
      </c>
      <c r="AF207" s="13">
        <f>IF("na"=X207,"",X207/X206)</f>
        <v>1.4672948403189794</v>
      </c>
      <c r="AG207" s="13">
        <f>ROW()</f>
        <v>207</v>
      </c>
      <c r="AH207" s="63">
        <f t="shared" ref="AH207:AM210" ca="1" si="24">SUM(IF(INDIRECT(ADDRESS(ROW(),AH$40))&gt;INDIRECT(ADDRESS($AG207,AH$40)),1,0),IF(INDIRECT(ADDRESS(ROW(),AH$40))&gt;INDIRECT(ADDRESS($AG207+1,AH$40)),1,0),IF(INDIRECT(ADDRESS(ROW(),AH$40))&gt;INDIRECT(ADDRESS($AG207+2,AH$40)),1,0),IF(INDIRECT(ADDRESS(ROW(),AH$40))&gt;INDIRECT(ADDRESS($AG207+3,AH$40)),1,0))+1</f>
        <v>4</v>
      </c>
      <c r="AI207" s="63">
        <f t="shared" ca="1" si="24"/>
        <v>2</v>
      </c>
      <c r="AJ207" s="63">
        <f t="shared" ca="1" si="24"/>
        <v>4</v>
      </c>
      <c r="AK207" s="63">
        <f t="shared" ca="1" si="24"/>
        <v>4</v>
      </c>
      <c r="AL207" s="63">
        <f t="shared" ca="1" si="24"/>
        <v>4</v>
      </c>
      <c r="AM207" s="63">
        <f t="shared" ca="1" si="24"/>
        <v>4</v>
      </c>
      <c r="AO207" s="14">
        <f>IF("na"=F207,"",SQRT(F207)/SQRT(F206))</f>
        <v>1.1521672475338438</v>
      </c>
      <c r="AP207" s="14">
        <f>IF("na"=J207,"",SQRT(J207)/SQRT(J206))</f>
        <v>0.99729575436975437</v>
      </c>
      <c r="AQ207" s="14">
        <f>IF("na"=M207,"",SQRT(M207)/SQRT(M206))</f>
        <v>1.2600057236312197</v>
      </c>
      <c r="AR207" s="14">
        <f>IF("na"=Q207,"",SQRT(Q207)/SQRT(Q206))</f>
        <v>1.0906607430659103</v>
      </c>
      <c r="AS207" s="14">
        <f>IF("na"=T207,"",SQRT(T207)/SQRT(T206))</f>
        <v>1.6199432132522875</v>
      </c>
      <c r="AT207" s="14">
        <f>IF("na"=X207,"",SQRT(X207)/SQRT(X206))</f>
        <v>1.2113194625361963</v>
      </c>
    </row>
    <row r="208" spans="1:46" ht="12.75" customHeight="1" x14ac:dyDescent="0.3">
      <c r="A208" s="17" t="s">
        <v>281</v>
      </c>
      <c r="B208" s="58">
        <v>0.34262599999999999</v>
      </c>
      <c r="C208" s="58">
        <v>1.6776</v>
      </c>
      <c r="D208" s="60">
        <v>0.33791700000000002</v>
      </c>
      <c r="E208" s="61">
        <v>3.3412699999999997E-2</v>
      </c>
      <c r="F208" s="61">
        <v>1.1385830999999999E-3</v>
      </c>
      <c r="G208" s="61">
        <v>1.74881</v>
      </c>
      <c r="H208" s="61">
        <v>0.62343599999999999</v>
      </c>
      <c r="I208" s="61">
        <v>1.6089199999999999</v>
      </c>
      <c r="J208" s="62">
        <v>0.39338938839999998</v>
      </c>
      <c r="K208" s="60">
        <v>0.33728900000000001</v>
      </c>
      <c r="L208" s="61">
        <v>2.45761E-2</v>
      </c>
      <c r="M208" s="61">
        <v>6.324681E-4</v>
      </c>
      <c r="N208" s="61">
        <v>1.64378</v>
      </c>
      <c r="O208" s="61">
        <v>0.35980800000000002</v>
      </c>
      <c r="P208" s="61">
        <v>1.58531</v>
      </c>
      <c r="Q208" s="62">
        <v>0.13797924089999999</v>
      </c>
      <c r="R208" s="60">
        <v>0.33773300000000001</v>
      </c>
      <c r="S208" s="61">
        <v>1.8567400000000001E-2</v>
      </c>
      <c r="T208" s="61">
        <v>3.6868969999999997E-4</v>
      </c>
      <c r="U208" s="61">
        <v>1.6192200000000001</v>
      </c>
      <c r="V208" s="61">
        <v>0.23616500000000001</v>
      </c>
      <c r="W208" s="61">
        <v>1.5915999999999999</v>
      </c>
      <c r="X208" s="62">
        <v>6.31699072E-2</v>
      </c>
      <c r="Y208" s="61"/>
      <c r="Z208" s="61"/>
      <c r="AA208" s="15">
        <f>IF("na"=F208,"",F208/F206)</f>
        <v>1.0618397967161188</v>
      </c>
      <c r="AB208" s="13">
        <f>IF("na"=J208,"",J208/J206)</f>
        <v>1.0182251367568182</v>
      </c>
      <c r="AC208" s="13">
        <f>IF("na"=M208,"",M208/M206)</f>
        <v>1.0476911532306958</v>
      </c>
      <c r="AD208" s="13">
        <f>IF("na"=Q208,"",Q208/Q206)</f>
        <v>0.93140754693364847</v>
      </c>
      <c r="AE208" s="13">
        <f>IF("na"=T208,"",T208/T206)</f>
        <v>1.2727763248014317</v>
      </c>
      <c r="AF208" s="13">
        <f>IF("na"=X208,"",X208/X206)</f>
        <v>0.94808870664160128</v>
      </c>
      <c r="AG208" s="13">
        <f>AG207</f>
        <v>207</v>
      </c>
      <c r="AH208" s="63">
        <f t="shared" ca="1" si="24"/>
        <v>2</v>
      </c>
      <c r="AI208" s="63">
        <f t="shared" ca="1" si="24"/>
        <v>3</v>
      </c>
      <c r="AJ208" s="63">
        <f t="shared" ca="1" si="24"/>
        <v>2</v>
      </c>
      <c r="AK208" s="63">
        <f t="shared" ca="1" si="24"/>
        <v>2</v>
      </c>
      <c r="AL208" s="63">
        <f t="shared" ca="1" si="24"/>
        <v>2</v>
      </c>
      <c r="AM208" s="63">
        <f t="shared" ca="1" si="24"/>
        <v>2</v>
      </c>
      <c r="AO208" s="14">
        <f>IF("na"=F208,"",SQRT(F208)/SQRT(F206))</f>
        <v>1.0304561110091583</v>
      </c>
      <c r="AP208" s="14">
        <f>IF("na"=J208,"",SQRT(J208)/SQRT(J206))</f>
        <v>1.0090714230205999</v>
      </c>
      <c r="AQ208" s="14">
        <f>IF("na"=M208,"",SQRT(M208)/SQRT(M206))</f>
        <v>1.0235678547271283</v>
      </c>
      <c r="AR208" s="14">
        <f>IF("na"=Q208,"",SQRT(Q208)/SQRT(Q206))</f>
        <v>0.96509457926860653</v>
      </c>
      <c r="AS208" s="14">
        <f>IF("na"=T208,"",SQRT(T208)/SQRT(T206))</f>
        <v>1.1281738894343509</v>
      </c>
      <c r="AT208" s="14">
        <f>IF("na"=X208,"",SQRT(X208)/SQRT(X206))</f>
        <v>0.97369846802878424</v>
      </c>
    </row>
    <row r="209" spans="1:46" ht="12.75" customHeight="1" x14ac:dyDescent="0.3">
      <c r="A209" s="17" t="s">
        <v>282</v>
      </c>
      <c r="B209" s="58">
        <v>0.34262599999999999</v>
      </c>
      <c r="C209" s="58">
        <v>1.6776</v>
      </c>
      <c r="D209" s="64">
        <v>0.33560000000000001</v>
      </c>
      <c r="E209" s="65">
        <v>3.2471199999999999E-2</v>
      </c>
      <c r="F209" s="66">
        <v>1.1037434E-3</v>
      </c>
      <c r="G209" s="65">
        <v>1.7609699999999999</v>
      </c>
      <c r="H209" s="66">
        <v>0.60131400000000002</v>
      </c>
      <c r="I209" s="66">
        <v>1.6230199999999999</v>
      </c>
      <c r="J209" s="67">
        <v>0.3645575029</v>
      </c>
      <c r="K209" s="64">
        <v>0.33554499999999998</v>
      </c>
      <c r="L209" s="65">
        <v>2.36975E-2</v>
      </c>
      <c r="M209" s="66">
        <v>6.1171200000000004E-4</v>
      </c>
      <c r="N209" s="65">
        <v>1.69191</v>
      </c>
      <c r="O209" s="66">
        <v>0.35561199999999998</v>
      </c>
      <c r="P209" s="66">
        <v>1.63466</v>
      </c>
      <c r="Q209" s="67">
        <v>0.12830373810000001</v>
      </c>
      <c r="R209" s="64">
        <v>0.33623500000000001</v>
      </c>
      <c r="S209" s="65">
        <v>1.6909E-2</v>
      </c>
      <c r="T209" s="66">
        <v>3.2675899999999998E-4</v>
      </c>
      <c r="U209" s="65">
        <v>1.6727700000000001</v>
      </c>
      <c r="V209" s="66">
        <v>0.24565699999999999</v>
      </c>
      <c r="W209" s="66">
        <v>1.6448400000000001</v>
      </c>
      <c r="X209" s="67">
        <v>6.1420579199999999E-2</v>
      </c>
      <c r="Y209" s="65"/>
      <c r="Z209" s="65"/>
      <c r="AA209" s="15">
        <f>IF("na"=F209,"",F209/F206)</f>
        <v>1.0293483782455211</v>
      </c>
      <c r="AB209" s="13">
        <f>IF("na"=J209,"",J209/J206)</f>
        <v>0.94359844009985683</v>
      </c>
      <c r="AC209" s="13">
        <f>IF("na"=M209,"",M209/M206)</f>
        <v>1.0133084193891446</v>
      </c>
      <c r="AD209" s="13">
        <f>IF("na"=Q209,"",Q209/Q206)</f>
        <v>0.86609456021538611</v>
      </c>
      <c r="AE209" s="13">
        <f>IF("na"=T209,"",T209/T206)</f>
        <v>1.1280247837566144</v>
      </c>
      <c r="AF209" s="13">
        <f>IF("na"=X209,"",X209/X206)</f>
        <v>0.92183382999976982</v>
      </c>
      <c r="AG209" s="13">
        <f>AG208</f>
        <v>207</v>
      </c>
      <c r="AH209" s="63">
        <f t="shared" ca="1" si="24"/>
        <v>1</v>
      </c>
      <c r="AI209" s="63">
        <f t="shared" ca="1" si="24"/>
        <v>1</v>
      </c>
      <c r="AJ209" s="63">
        <f t="shared" ca="1" si="24"/>
        <v>1</v>
      </c>
      <c r="AK209" s="63">
        <f t="shared" ca="1" si="24"/>
        <v>1</v>
      </c>
      <c r="AL209" s="63">
        <f t="shared" ca="1" si="24"/>
        <v>1</v>
      </c>
      <c r="AM209" s="63">
        <f t="shared" ca="1" si="24"/>
        <v>1</v>
      </c>
      <c r="AO209" s="14">
        <f>IF("na"=F209,"",SQRT(F209)/SQRT(F206))</f>
        <v>1.0145680747222046</v>
      </c>
      <c r="AP209" s="14">
        <f>IF("na"=J209,"",SQRT(J209)/SQRT(J206))</f>
        <v>0.97138995264510375</v>
      </c>
      <c r="AQ209" s="14">
        <f>IF("na"=M209,"",SQRT(M209)/SQRT(M206))</f>
        <v>1.0066322165464132</v>
      </c>
      <c r="AR209" s="14">
        <f>IF("na"=Q209,"",SQRT(Q209)/SQRT(Q206))</f>
        <v>0.93064201507098654</v>
      </c>
      <c r="AS209" s="14">
        <f>IF("na"=T209,"",SQRT(T209)/SQRT(T206))</f>
        <v>1.0620851113524821</v>
      </c>
      <c r="AT209" s="14">
        <f>IF("na"=X209,"",SQRT(X209)/SQRT(X206))</f>
        <v>0.96012177873422389</v>
      </c>
    </row>
    <row r="210" spans="1:46" ht="12.75" customHeight="1" x14ac:dyDescent="0.3">
      <c r="A210" s="17" t="s">
        <v>283</v>
      </c>
      <c r="B210" s="58">
        <v>0.34262599999999999</v>
      </c>
      <c r="C210" s="58">
        <v>1.6776</v>
      </c>
      <c r="D210" s="68">
        <v>0.33704600000000001</v>
      </c>
      <c r="E210" s="13">
        <v>3.6440300000000002E-2</v>
      </c>
      <c r="F210" s="66">
        <v>1.3590318E-3</v>
      </c>
      <c r="G210" s="65">
        <v>1.7270399999999999</v>
      </c>
      <c r="H210" s="66">
        <v>0.67069199999999995</v>
      </c>
      <c r="I210" s="66">
        <v>1.58094</v>
      </c>
      <c r="J210" s="67">
        <v>0.45917091440000002</v>
      </c>
      <c r="K210" s="68">
        <v>0.33673799999999998</v>
      </c>
      <c r="L210" s="13">
        <v>2.97229E-2</v>
      </c>
      <c r="M210" s="66">
        <v>9.1811919999999997E-4</v>
      </c>
      <c r="N210" s="65">
        <v>1.6607700000000001</v>
      </c>
      <c r="O210" s="66">
        <v>0.392073</v>
      </c>
      <c r="P210" s="66">
        <v>1.59144</v>
      </c>
      <c r="Q210" s="67">
        <v>0.16114478290000001</v>
      </c>
      <c r="R210" s="68">
        <v>0.335258</v>
      </c>
      <c r="S210" s="13">
        <v>2.5000499999999998E-2</v>
      </c>
      <c r="T210" s="66">
        <v>6.7931239999999998E-4</v>
      </c>
      <c r="U210" s="65">
        <v>1.6246100000000001</v>
      </c>
      <c r="V210" s="66">
        <v>0.29245700000000002</v>
      </c>
      <c r="W210" s="66">
        <v>1.58508</v>
      </c>
      <c r="X210" s="67">
        <v>9.40910472E-2</v>
      </c>
      <c r="Y210" s="65"/>
      <c r="Z210" s="65"/>
      <c r="AA210" s="15">
        <f>IF("na"=F210,"",F210/F206)</f>
        <v>1.2674297117555504</v>
      </c>
      <c r="AB210" s="13">
        <f>IF("na"=J210,"",J210/J206)</f>
        <v>1.1884900327669676</v>
      </c>
      <c r="AC210" s="13">
        <f>IF("na"=M210,"",M210/M206)</f>
        <v>1.5208756986340402</v>
      </c>
      <c r="AD210" s="13">
        <f>IF("na"=Q210,"",Q210/Q206)</f>
        <v>1.0877829589657089</v>
      </c>
      <c r="AE210" s="13">
        <f>IF("na"=T210,"",T210/T206)</f>
        <v>2.3450959977022414</v>
      </c>
      <c r="AF210" s="13">
        <f>IF("na"=X210,"",X210/X206)</f>
        <v>1.412170180398838</v>
      </c>
      <c r="AG210" s="13">
        <f>AG209</f>
        <v>207</v>
      </c>
      <c r="AH210" s="63">
        <f t="shared" ca="1" si="24"/>
        <v>3</v>
      </c>
      <c r="AI210" s="63">
        <f t="shared" ca="1" si="24"/>
        <v>4</v>
      </c>
      <c r="AJ210" s="63">
        <f t="shared" ca="1" si="24"/>
        <v>3</v>
      </c>
      <c r="AK210" s="63">
        <f t="shared" ca="1" si="24"/>
        <v>3</v>
      </c>
      <c r="AL210" s="63">
        <f t="shared" ca="1" si="24"/>
        <v>3</v>
      </c>
      <c r="AM210" s="63">
        <f t="shared" ca="1" si="24"/>
        <v>3</v>
      </c>
      <c r="AO210" s="14">
        <f>IF("na"=F210,"",SQRT(F210)/SQRT(F206))</f>
        <v>1.1258018083817198</v>
      </c>
      <c r="AP210" s="14">
        <f>IF("na"=J210,"",SQRT(J210)/SQRT(J206))</f>
        <v>1.090178899432092</v>
      </c>
      <c r="AQ210" s="14">
        <f>IF("na"=M210,"",SQRT(M210)/SQRT(M206))</f>
        <v>1.2332378921497831</v>
      </c>
      <c r="AR210" s="14">
        <f>IF("na"=Q210,"",SQRT(Q210)/SQRT(Q206))</f>
        <v>1.0429683403467764</v>
      </c>
      <c r="AS210" s="14">
        <f>IF("na"=T210,"",SQRT(T210)/SQRT(T206))</f>
        <v>1.5313706271514553</v>
      </c>
      <c r="AT210" s="14">
        <f>IF("na"=X210,"",SQRT(X210)/SQRT(X206))</f>
        <v>1.1883476681505452</v>
      </c>
    </row>
    <row r="211" spans="1:46" ht="12.75" customHeight="1" x14ac:dyDescent="0.3">
      <c r="B211" s="69"/>
      <c r="C211" s="69"/>
      <c r="D211" s="13"/>
      <c r="E211" s="13"/>
      <c r="F211" s="13"/>
      <c r="G211" s="13"/>
      <c r="H211" s="13"/>
      <c r="I211" s="13"/>
      <c r="J211" s="13"/>
      <c r="K211" s="13"/>
      <c r="L211" s="13"/>
    </row>
    <row r="212" spans="1:46" ht="12.75" customHeight="1" x14ac:dyDescent="0.3">
      <c r="A212" s="17"/>
      <c r="B212" s="17"/>
      <c r="C212" s="17"/>
      <c r="D212" s="6" t="s">
        <v>320</v>
      </c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17"/>
      <c r="Z212" s="17"/>
      <c r="AA212" s="51"/>
      <c r="AB212" s="52"/>
      <c r="AC212" s="52"/>
      <c r="AD212" s="52"/>
      <c r="AE212" s="52"/>
      <c r="AF212" s="52"/>
      <c r="AG212" s="52"/>
      <c r="AH212" s="53"/>
      <c r="AI212" s="53"/>
      <c r="AJ212" s="53"/>
      <c r="AK212" s="53"/>
      <c r="AL212" s="53"/>
      <c r="AM212" s="53"/>
      <c r="AO212" s="52"/>
      <c r="AP212" s="52"/>
      <c r="AQ212" s="52"/>
      <c r="AR212" s="52"/>
      <c r="AS212" s="52"/>
      <c r="AT212" s="52"/>
    </row>
    <row r="213" spans="1:46" ht="12.75" customHeight="1" x14ac:dyDescent="0.3">
      <c r="B213" s="54" t="s">
        <v>293</v>
      </c>
      <c r="C213" s="54" t="s">
        <v>293</v>
      </c>
      <c r="D213" s="1">
        <v>7</v>
      </c>
      <c r="E213" s="1"/>
      <c r="F213" s="1"/>
      <c r="G213" s="1"/>
      <c r="H213" s="1"/>
      <c r="I213" s="1"/>
      <c r="J213" s="1"/>
      <c r="K213" s="1">
        <v>15</v>
      </c>
      <c r="L213" s="1"/>
      <c r="M213" s="1"/>
      <c r="N213" s="1"/>
      <c r="O213" s="1"/>
      <c r="P213" s="1"/>
      <c r="Q213" s="1"/>
      <c r="R213" s="1">
        <v>30</v>
      </c>
      <c r="S213" s="1"/>
      <c r="T213" s="1"/>
      <c r="U213" s="1"/>
      <c r="V213" s="1"/>
      <c r="W213" s="1"/>
      <c r="X213" s="1"/>
      <c r="Y213" s="55"/>
      <c r="Z213" s="55"/>
    </row>
    <row r="214" spans="1:46" ht="12.75" customHeight="1" x14ac:dyDescent="0.3">
      <c r="B214" s="56" t="s">
        <v>284</v>
      </c>
      <c r="C214" s="56" t="s">
        <v>294</v>
      </c>
      <c r="D214" s="57" t="s">
        <v>284</v>
      </c>
      <c r="E214" s="58" t="s">
        <v>287</v>
      </c>
      <c r="F214" s="58" t="s">
        <v>295</v>
      </c>
      <c r="G214" s="58" t="s">
        <v>296</v>
      </c>
      <c r="H214" s="58" t="s">
        <v>297</v>
      </c>
      <c r="I214" s="58" t="s">
        <v>298</v>
      </c>
      <c r="J214" s="59" t="s">
        <v>299</v>
      </c>
      <c r="K214" s="57" t="s">
        <v>284</v>
      </c>
      <c r="L214" s="58" t="s">
        <v>287</v>
      </c>
      <c r="M214" s="58" t="s">
        <v>295</v>
      </c>
      <c r="N214" s="58" t="s">
        <v>296</v>
      </c>
      <c r="O214" s="58" t="s">
        <v>297</v>
      </c>
      <c r="P214" s="58" t="s">
        <v>298</v>
      </c>
      <c r="Q214" s="59" t="s">
        <v>299</v>
      </c>
      <c r="R214" s="57" t="s">
        <v>284</v>
      </c>
      <c r="S214" s="58" t="s">
        <v>287</v>
      </c>
      <c r="T214" s="58" t="s">
        <v>295</v>
      </c>
      <c r="U214" s="58" t="s">
        <v>296</v>
      </c>
      <c r="V214" s="58" t="s">
        <v>297</v>
      </c>
      <c r="W214" s="58" t="s">
        <v>298</v>
      </c>
      <c r="X214" s="59" t="s">
        <v>299</v>
      </c>
      <c r="Y214" s="58"/>
      <c r="Z214" s="58"/>
    </row>
    <row r="215" spans="1:46" ht="12.75" customHeight="1" x14ac:dyDescent="0.3">
      <c r="A215" s="17" t="s">
        <v>300</v>
      </c>
      <c r="B215" s="58">
        <v>0.41880499999999998</v>
      </c>
      <c r="C215" s="58">
        <v>1.7368600000000001</v>
      </c>
      <c r="D215" s="60">
        <v>0.419097</v>
      </c>
      <c r="E215" s="61">
        <v>3.8634399999999999E-2</v>
      </c>
      <c r="F215" s="61">
        <v>1.492702E-3</v>
      </c>
      <c r="G215" s="61">
        <v>1.8271599999999999</v>
      </c>
      <c r="H215" s="61">
        <v>0.48388100000000001</v>
      </c>
      <c r="I215" s="61">
        <v>1.7340899999999999</v>
      </c>
      <c r="J215" s="62">
        <v>0.23414849500000001</v>
      </c>
      <c r="K215" s="60">
        <v>0.418153</v>
      </c>
      <c r="L215" s="61">
        <v>2.73352E-2</v>
      </c>
      <c r="M215" s="61">
        <v>7.4763819999999997E-4</v>
      </c>
      <c r="N215" s="61">
        <v>1.7916799999999999</v>
      </c>
      <c r="O215" s="61">
        <v>0.305475</v>
      </c>
      <c r="P215" s="61">
        <v>1.74749</v>
      </c>
      <c r="Q215" s="62">
        <v>9.3427972499999998E-2</v>
      </c>
      <c r="R215" s="60">
        <v>0.418848</v>
      </c>
      <c r="S215" s="61">
        <v>2.09494E-2</v>
      </c>
      <c r="T215" s="61">
        <v>4.3887910000000002E-4</v>
      </c>
      <c r="U215" s="61">
        <v>1.75939</v>
      </c>
      <c r="V215" s="61">
        <v>0.21986800000000001</v>
      </c>
      <c r="W215" s="61">
        <v>1.73543</v>
      </c>
      <c r="X215" s="62">
        <v>4.8343982299999998E-2</v>
      </c>
      <c r="Y215" s="61"/>
      <c r="Z215" s="61"/>
      <c r="AH215" s="63"/>
      <c r="AI215" s="63"/>
    </row>
    <row r="216" spans="1:46" ht="12.75" customHeight="1" x14ac:dyDescent="0.3">
      <c r="A216" s="17" t="s">
        <v>354</v>
      </c>
      <c r="B216" s="58">
        <v>0.41880499999999998</v>
      </c>
      <c r="C216" s="58">
        <v>1.7368600000000001</v>
      </c>
      <c r="D216" s="60">
        <v>0.42154900000000001</v>
      </c>
      <c r="E216" s="61">
        <v>4.5200799999999999E-2</v>
      </c>
      <c r="F216" s="61">
        <v>2.0506418E-3</v>
      </c>
      <c r="G216" s="61">
        <v>1.8043199999999999</v>
      </c>
      <c r="H216" s="61">
        <v>0.50804300000000002</v>
      </c>
      <c r="I216" s="61">
        <v>1.70549</v>
      </c>
      <c r="J216" s="62">
        <v>0.2590917667</v>
      </c>
      <c r="K216" s="60">
        <v>0.42051699999999997</v>
      </c>
      <c r="L216" s="61">
        <v>4.09215E-2</v>
      </c>
      <c r="M216" s="61">
        <v>1.6775E-3</v>
      </c>
      <c r="N216" s="61">
        <v>1.7723199999999999</v>
      </c>
      <c r="O216" s="61">
        <v>0.37930700000000001</v>
      </c>
      <c r="P216" s="61">
        <v>1.71207</v>
      </c>
      <c r="Q216" s="62">
        <v>0.14448834429999999</v>
      </c>
      <c r="R216" s="60">
        <v>0.41980499999999998</v>
      </c>
      <c r="S216" s="61">
        <v>3.8832899999999997E-2</v>
      </c>
      <c r="T216" s="61">
        <v>1.5089941000000001E-3</v>
      </c>
      <c r="U216" s="61">
        <v>1.7428900000000001</v>
      </c>
      <c r="V216" s="61">
        <v>0.32275300000000001</v>
      </c>
      <c r="W216" s="61">
        <v>1.69781</v>
      </c>
      <c r="X216" s="62">
        <v>0.10569440149999999</v>
      </c>
      <c r="Y216" s="61"/>
      <c r="Z216" s="61"/>
      <c r="AA216" s="15">
        <f>IF("na"=F216,"",F216/F215)</f>
        <v>1.3737784232887742</v>
      </c>
      <c r="AB216" s="13">
        <f>IF("na"=J216,"",J216/J215)</f>
        <v>1.1065275764424622</v>
      </c>
      <c r="AC216" s="13">
        <f>IF("na"=M216,"",M216/M215)</f>
        <v>2.2437323293539575</v>
      </c>
      <c r="AD216" s="13">
        <f>IF("na"=Q216,"",Q216/Q215)</f>
        <v>1.5465212444806078</v>
      </c>
      <c r="AE216" s="13">
        <f>IF("na"=T216,"",T216/T215)</f>
        <v>3.4382910920114447</v>
      </c>
      <c r="AF216" s="13">
        <f>IF("na"=X216,"",X216/X215)</f>
        <v>2.1862990277488992</v>
      </c>
      <c r="AG216" s="13">
        <f>ROW()</f>
        <v>216</v>
      </c>
      <c r="AH216" s="63">
        <f t="shared" ref="AH216:AM219" ca="1" si="25">SUM(IF(INDIRECT(ADDRESS(ROW(),AH$40))&gt;INDIRECT(ADDRESS($AG216,AH$40)),1,0),IF(INDIRECT(ADDRESS(ROW(),AH$40))&gt;INDIRECT(ADDRESS($AG216+1,AH$40)),1,0),IF(INDIRECT(ADDRESS(ROW(),AH$40))&gt;INDIRECT(ADDRESS($AG216+2,AH$40)),1,0),IF(INDIRECT(ADDRESS(ROW(),AH$40))&gt;INDIRECT(ADDRESS($AG216+3,AH$40)),1,0))+1</f>
        <v>4</v>
      </c>
      <c r="AI216" s="63">
        <f t="shared" ca="1" si="25"/>
        <v>4</v>
      </c>
      <c r="AJ216" s="63">
        <f t="shared" ca="1" si="25"/>
        <v>4</v>
      </c>
      <c r="AK216" s="63">
        <f t="shared" ca="1" si="25"/>
        <v>3</v>
      </c>
      <c r="AL216" s="63">
        <f t="shared" ca="1" si="25"/>
        <v>4</v>
      </c>
      <c r="AM216" s="63">
        <f t="shared" ca="1" si="25"/>
        <v>3</v>
      </c>
      <c r="AO216" s="14">
        <f>IF("na"=F216,"",SQRT(F216)/SQRT(F215))</f>
        <v>1.1720829421541694</v>
      </c>
      <c r="AP216" s="14">
        <f>IF("na"=J216,"",SQRT(J216)/SQRT(J215))</f>
        <v>1.0519161451572374</v>
      </c>
      <c r="AQ216" s="14">
        <f>IF("na"=M216,"",SQRT(M216)/SQRT(M215))</f>
        <v>1.4979093194696258</v>
      </c>
      <c r="AR216" s="14">
        <f>IF("na"=Q216,"",SQRT(Q216)/SQRT(Q215))</f>
        <v>1.2435920731818002</v>
      </c>
      <c r="AS216" s="14">
        <f>IF("na"=T216,"",SQRT(T216)/SQRT(T215))</f>
        <v>1.854262951151062</v>
      </c>
      <c r="AT216" s="14">
        <f>IF("na"=X216,"",SQRT(X216)/SQRT(X215))</f>
        <v>1.4786138873109842</v>
      </c>
    </row>
    <row r="217" spans="1:46" ht="12.75" customHeight="1" x14ac:dyDescent="0.3">
      <c r="A217" s="17" t="s">
        <v>281</v>
      </c>
      <c r="B217" s="58">
        <v>0.41880499999999998</v>
      </c>
      <c r="C217" s="58">
        <v>1.7368600000000001</v>
      </c>
      <c r="D217" s="60">
        <v>0.41347899999999999</v>
      </c>
      <c r="E217" s="61">
        <v>3.8306800000000002E-2</v>
      </c>
      <c r="F217" s="61">
        <v>1.4957771E-3</v>
      </c>
      <c r="G217" s="61">
        <v>1.5560400000000001</v>
      </c>
      <c r="H217" s="61">
        <v>0.36477999999999999</v>
      </c>
      <c r="I217" s="61">
        <v>1.4906200000000001</v>
      </c>
      <c r="J217" s="62">
        <v>0.19369858600000001</v>
      </c>
      <c r="K217" s="60">
        <v>0.41232600000000003</v>
      </c>
      <c r="L217" s="61">
        <v>2.9913499999999999E-2</v>
      </c>
      <c r="M217" s="61">
        <v>9.3679479999999996E-4</v>
      </c>
      <c r="N217" s="61">
        <v>1.5414300000000001</v>
      </c>
      <c r="O217" s="61">
        <v>0.262129</v>
      </c>
      <c r="P217" s="61">
        <v>1.50536</v>
      </c>
      <c r="Q217" s="62">
        <v>0.12230386259999999</v>
      </c>
      <c r="R217" s="60">
        <v>0.412437</v>
      </c>
      <c r="S217" s="61">
        <v>2.35152E-2</v>
      </c>
      <c r="T217" s="61">
        <v>5.9351599999999999E-4</v>
      </c>
      <c r="U217" s="61">
        <v>1.51553</v>
      </c>
      <c r="V217" s="61">
        <v>0.19857900000000001</v>
      </c>
      <c r="W217" s="61">
        <v>1.49465</v>
      </c>
      <c r="X217" s="62">
        <v>9.8099303299999996E-2</v>
      </c>
      <c r="Y217" s="61"/>
      <c r="Z217" s="61"/>
      <c r="AA217" s="15">
        <f>IF("na"=F217,"",F217/F215)</f>
        <v>1.0020600896897036</v>
      </c>
      <c r="AB217" s="13">
        <f>IF("na"=J217,"",J217/J215)</f>
        <v>0.82724676919234519</v>
      </c>
      <c r="AC217" s="13">
        <f>IF("na"=M217,"",M217/M215)</f>
        <v>1.2530055312850521</v>
      </c>
      <c r="AD217" s="13">
        <f>IF("na"=Q217,"",Q217/Q215)</f>
        <v>1.3090711414078904</v>
      </c>
      <c r="AE217" s="13">
        <f>IF("na"=T217,"",T217/T215)</f>
        <v>1.3523450991400592</v>
      </c>
      <c r="AF217" s="13">
        <f>IF("na"=X217,"",X217/X215)</f>
        <v>2.0291936789824616</v>
      </c>
      <c r="AG217" s="13">
        <f>AG216</f>
        <v>216</v>
      </c>
      <c r="AH217" s="63">
        <f t="shared" ca="1" si="25"/>
        <v>1</v>
      </c>
      <c r="AI217" s="63">
        <f t="shared" ca="1" si="25"/>
        <v>1</v>
      </c>
      <c r="AJ217" s="63">
        <f t="shared" ca="1" si="25"/>
        <v>1</v>
      </c>
      <c r="AK217" s="63">
        <f t="shared" ca="1" si="25"/>
        <v>2</v>
      </c>
      <c r="AL217" s="63">
        <f t="shared" ca="1" si="25"/>
        <v>1</v>
      </c>
      <c r="AM217" s="63">
        <f t="shared" ca="1" si="25"/>
        <v>2</v>
      </c>
      <c r="AO217" s="14">
        <f>IF("na"=F217,"",SQRT(F217)/SQRT(F215))</f>
        <v>1.0010295148943931</v>
      </c>
      <c r="AP217" s="14">
        <f>IF("na"=J217,"",SQRT(J217)/SQRT(J215))</f>
        <v>0.90953107104284525</v>
      </c>
      <c r="AQ217" s="14">
        <f>IF("na"=M217,"",SQRT(M217)/SQRT(M215))</f>
        <v>1.1193772962165403</v>
      </c>
      <c r="AR217" s="14">
        <f>IF("na"=Q217,"",SQRT(Q217)/SQRT(Q215))</f>
        <v>1.144146468511742</v>
      </c>
      <c r="AS217" s="14">
        <f>IF("na"=T217,"",SQRT(T217)/SQRT(T215))</f>
        <v>1.1629037359730425</v>
      </c>
      <c r="AT217" s="14">
        <f>IF("na"=X217,"",SQRT(X217)/SQRT(X215))</f>
        <v>1.4244976935686704</v>
      </c>
    </row>
    <row r="218" spans="1:46" ht="12.75" customHeight="1" x14ac:dyDescent="0.3">
      <c r="A218" s="17" t="s">
        <v>282</v>
      </c>
      <c r="B218" s="58">
        <v>0.41880499999999998</v>
      </c>
      <c r="C218" s="58">
        <v>1.7368600000000001</v>
      </c>
      <c r="D218" s="64">
        <v>0.396569</v>
      </c>
      <c r="E218" s="65">
        <v>3.8858499999999997E-2</v>
      </c>
      <c r="F218" s="66">
        <v>2.0044225999999998E-3</v>
      </c>
      <c r="G218" s="65">
        <v>1.76091</v>
      </c>
      <c r="H218" s="66">
        <v>0.43914599999999998</v>
      </c>
      <c r="I218" s="66">
        <v>1.67876</v>
      </c>
      <c r="J218" s="67">
        <v>0.19622481929999999</v>
      </c>
      <c r="K218" s="64">
        <v>0.39861799999999997</v>
      </c>
      <c r="L218" s="65">
        <v>2.7916E-2</v>
      </c>
      <c r="M218" s="66">
        <v>1.1868179E-3</v>
      </c>
      <c r="N218" s="65">
        <v>1.7179899999999999</v>
      </c>
      <c r="O218" s="66">
        <v>0.305232</v>
      </c>
      <c r="P218" s="66">
        <v>1.6733199999999999</v>
      </c>
      <c r="Q218" s="67">
        <v>9.7203905399999999E-2</v>
      </c>
      <c r="R218" s="64">
        <v>0.39901900000000001</v>
      </c>
      <c r="S218" s="65">
        <v>1.9942100000000001E-2</v>
      </c>
      <c r="T218" s="66">
        <v>7.89173E-4</v>
      </c>
      <c r="U218" s="65">
        <v>1.7254</v>
      </c>
      <c r="V218" s="66">
        <v>0.22533600000000001</v>
      </c>
      <c r="W218" s="66">
        <v>1.70018</v>
      </c>
      <c r="X218" s="67">
        <v>5.2121735199999998E-2</v>
      </c>
      <c r="Y218" s="65"/>
      <c r="Z218" s="65"/>
      <c r="AA218" s="15">
        <f>IF("na"=F218,"",F218/F215)</f>
        <v>1.3428149757955705</v>
      </c>
      <c r="AB218" s="13">
        <f>IF("na"=J218,"",J218/J215)</f>
        <v>0.83803579134685435</v>
      </c>
      <c r="AC218" s="13">
        <f>IF("na"=M218,"",M218/M215)</f>
        <v>1.587422766787465</v>
      </c>
      <c r="AD218" s="13">
        <f>IF("na"=Q218,"",Q218/Q215)</f>
        <v>1.0404154430301911</v>
      </c>
      <c r="AE218" s="13">
        <f>IF("na"=T218,"",T218/T215)</f>
        <v>1.7981558019053538</v>
      </c>
      <c r="AF218" s="13">
        <f>IF("na"=X218,"",X218/X215)</f>
        <v>1.0781431880509356</v>
      </c>
      <c r="AG218" s="13">
        <f>AG217</f>
        <v>216</v>
      </c>
      <c r="AH218" s="63">
        <f t="shared" ca="1" si="25"/>
        <v>3</v>
      </c>
      <c r="AI218" s="63">
        <f t="shared" ca="1" si="25"/>
        <v>2</v>
      </c>
      <c r="AJ218" s="63">
        <f t="shared" ca="1" si="25"/>
        <v>2</v>
      </c>
      <c r="AK218" s="63">
        <f t="shared" ca="1" si="25"/>
        <v>1</v>
      </c>
      <c r="AL218" s="63">
        <f t="shared" ca="1" si="25"/>
        <v>2</v>
      </c>
      <c r="AM218" s="63">
        <f t="shared" ca="1" si="25"/>
        <v>1</v>
      </c>
      <c r="AO218" s="14">
        <f>IF("na"=F218,"",SQRT(F218)/SQRT(F215))</f>
        <v>1.1587989367425096</v>
      </c>
      <c r="AP218" s="14">
        <f>IF("na"=J218,"",SQRT(J218)/SQRT(J215))</f>
        <v>0.91544294816599814</v>
      </c>
      <c r="AQ218" s="14">
        <f>IF("na"=M218,"",SQRT(M218)/SQRT(M215))</f>
        <v>1.259929667397139</v>
      </c>
      <c r="AR218" s="14">
        <f>IF("na"=Q218,"",SQRT(Q218)/SQRT(Q215))</f>
        <v>1.0200075700847475</v>
      </c>
      <c r="AS218" s="14">
        <f>IF("na"=T218,"",SQRT(T218)/SQRT(T215))</f>
        <v>1.3409533183169928</v>
      </c>
      <c r="AT218" s="14">
        <f>IF("na"=X218,"",SQRT(X218)/SQRT(X215))</f>
        <v>1.0383367411639326</v>
      </c>
    </row>
    <row r="219" spans="1:46" ht="12.75" customHeight="1" x14ac:dyDescent="0.3">
      <c r="A219" s="17" t="s">
        <v>283</v>
      </c>
      <c r="B219" s="58">
        <v>0.41880499999999998</v>
      </c>
      <c r="C219" s="58">
        <v>1.7368600000000001</v>
      </c>
      <c r="D219" s="68">
        <v>0.41385899999999998</v>
      </c>
      <c r="E219" s="13">
        <v>4.3957099999999999E-2</v>
      </c>
      <c r="F219" s="66">
        <v>1.9566894999999999E-3</v>
      </c>
      <c r="G219" s="65">
        <v>1.5560400000000001</v>
      </c>
      <c r="H219" s="66">
        <v>0.415244</v>
      </c>
      <c r="I219" s="66">
        <v>1.4758599999999999</v>
      </c>
      <c r="J219" s="67">
        <v>0.2405485795</v>
      </c>
      <c r="K219" s="68">
        <v>0.412076</v>
      </c>
      <c r="L219" s="13">
        <v>3.9415699999999998E-2</v>
      </c>
      <c r="M219" s="66">
        <v>1.5988768E-3</v>
      </c>
      <c r="N219" s="65">
        <v>1.5472999999999999</v>
      </c>
      <c r="O219" s="66">
        <v>0.33010800000000001</v>
      </c>
      <c r="P219" s="66">
        <v>1.49414</v>
      </c>
      <c r="Q219" s="67">
        <v>0.16788428999999999</v>
      </c>
      <c r="R219" s="68">
        <v>0.41030499999999998</v>
      </c>
      <c r="S219" s="13">
        <v>3.6044600000000003E-2</v>
      </c>
      <c r="T219" s="66">
        <v>1.3714631000000001E-3</v>
      </c>
      <c r="U219" s="65">
        <v>1.54142</v>
      </c>
      <c r="V219" s="66">
        <v>0.28350700000000001</v>
      </c>
      <c r="W219" s="66">
        <v>1.50091</v>
      </c>
      <c r="X219" s="67">
        <v>0.13604862149999999</v>
      </c>
      <c r="Y219" s="65"/>
      <c r="Z219" s="65"/>
      <c r="AA219" s="15">
        <f>IF("na"=F219,"",F219/F215)</f>
        <v>1.3108373272093157</v>
      </c>
      <c r="AB219" s="13">
        <f>IF("na"=J219,"",J219/J215)</f>
        <v>1.0273334428222569</v>
      </c>
      <c r="AC219" s="13">
        <f>IF("na"=M219,"",M219/M215)</f>
        <v>2.1385702335701948</v>
      </c>
      <c r="AD219" s="13">
        <f>IF("na"=Q219,"",Q219/Q215)</f>
        <v>1.7969381707389616</v>
      </c>
      <c r="AE219" s="13">
        <f>IF("na"=T219,"",T219/T215)</f>
        <v>3.1249223305461573</v>
      </c>
      <c r="AF219" s="13">
        <f>IF("na"=X219,"",X219/X215)</f>
        <v>2.8141790358879888</v>
      </c>
      <c r="AG219" s="13">
        <f>AG218</f>
        <v>216</v>
      </c>
      <c r="AH219" s="63">
        <f t="shared" ca="1" si="25"/>
        <v>2</v>
      </c>
      <c r="AI219" s="63">
        <f t="shared" ca="1" si="25"/>
        <v>3</v>
      </c>
      <c r="AJ219" s="63">
        <f t="shared" ca="1" si="25"/>
        <v>3</v>
      </c>
      <c r="AK219" s="63">
        <f t="shared" ca="1" si="25"/>
        <v>4</v>
      </c>
      <c r="AL219" s="63">
        <f t="shared" ca="1" si="25"/>
        <v>3</v>
      </c>
      <c r="AM219" s="63">
        <f t="shared" ca="1" si="25"/>
        <v>4</v>
      </c>
      <c r="AO219" s="14">
        <f>IF("na"=F219,"",SQRT(F219)/SQRT(F215))</f>
        <v>1.1449180438831923</v>
      </c>
      <c r="AP219" s="14">
        <f>IF("na"=J219,"",SQRT(J219)/SQRT(J215))</f>
        <v>1.0135745867089687</v>
      </c>
      <c r="AQ219" s="14">
        <f>IF("na"=M219,"",SQRT(M219)/SQRT(M215))</f>
        <v>1.462385118076013</v>
      </c>
      <c r="AR219" s="14">
        <f>IF("na"=Q219,"",SQRT(Q219)/SQRT(Q215))</f>
        <v>1.3404992244454905</v>
      </c>
      <c r="AS219" s="14">
        <f>IF("na"=T219,"",SQRT(T219)/SQRT(T215))</f>
        <v>1.7677449845908653</v>
      </c>
      <c r="AT219" s="14">
        <f>IF("na"=X219,"",SQRT(X219)/SQRT(X215))</f>
        <v>1.6775515002192893</v>
      </c>
    </row>
    <row r="220" spans="1:46" ht="12.75" customHeight="1" x14ac:dyDescent="0.3">
      <c r="B220" s="69"/>
      <c r="C220" s="69"/>
    </row>
    <row r="221" spans="1:46" ht="12.75" customHeight="1" x14ac:dyDescent="0.3">
      <c r="A221" s="17"/>
      <c r="B221" s="17"/>
      <c r="C221" s="17"/>
      <c r="D221" s="6" t="s">
        <v>321</v>
      </c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17"/>
      <c r="Z221" s="17"/>
      <c r="AA221" s="51"/>
      <c r="AB221" s="52"/>
      <c r="AC221" s="52"/>
      <c r="AD221" s="52"/>
      <c r="AE221" s="52"/>
      <c r="AF221" s="52"/>
      <c r="AG221" s="52"/>
      <c r="AH221" s="53"/>
      <c r="AI221" s="53"/>
      <c r="AJ221" s="53"/>
      <c r="AK221" s="53"/>
      <c r="AL221" s="53"/>
      <c r="AM221" s="53"/>
      <c r="AO221" s="52"/>
      <c r="AP221" s="52"/>
      <c r="AQ221" s="52"/>
      <c r="AR221" s="52"/>
      <c r="AS221" s="52"/>
      <c r="AT221" s="52"/>
    </row>
    <row r="222" spans="1:46" ht="12.75" customHeight="1" x14ac:dyDescent="0.3">
      <c r="B222" s="54" t="s">
        <v>293</v>
      </c>
      <c r="C222" s="54" t="s">
        <v>293</v>
      </c>
      <c r="D222" s="1">
        <v>7</v>
      </c>
      <c r="E222" s="1"/>
      <c r="F222" s="1"/>
      <c r="G222" s="1"/>
      <c r="H222" s="1"/>
      <c r="I222" s="1"/>
      <c r="J222" s="1"/>
      <c r="K222" s="1">
        <v>15</v>
      </c>
      <c r="L222" s="1"/>
      <c r="M222" s="1"/>
      <c r="N222" s="1"/>
      <c r="O222" s="1"/>
      <c r="P222" s="1"/>
      <c r="Q222" s="1"/>
      <c r="R222" s="1">
        <v>30</v>
      </c>
      <c r="S222" s="1"/>
      <c r="T222" s="1"/>
      <c r="U222" s="1"/>
      <c r="V222" s="1"/>
      <c r="W222" s="1"/>
      <c r="X222" s="1"/>
      <c r="Y222" s="55"/>
      <c r="Z222" s="55"/>
    </row>
    <row r="223" spans="1:46" ht="12.75" customHeight="1" x14ac:dyDescent="0.3">
      <c r="B223" s="56" t="s">
        <v>284</v>
      </c>
      <c r="C223" s="56" t="s">
        <v>294</v>
      </c>
      <c r="D223" s="57" t="s">
        <v>284</v>
      </c>
      <c r="E223" s="58" t="s">
        <v>287</v>
      </c>
      <c r="F223" s="58" t="s">
        <v>295</v>
      </c>
      <c r="G223" s="58" t="s">
        <v>296</v>
      </c>
      <c r="H223" s="58" t="s">
        <v>297</v>
      </c>
      <c r="I223" s="58" t="s">
        <v>298</v>
      </c>
      <c r="J223" s="59" t="s">
        <v>299</v>
      </c>
      <c r="K223" s="57" t="s">
        <v>284</v>
      </c>
      <c r="L223" s="58" t="s">
        <v>287</v>
      </c>
      <c r="M223" s="58" t="s">
        <v>295</v>
      </c>
      <c r="N223" s="58" t="s">
        <v>296</v>
      </c>
      <c r="O223" s="58" t="s">
        <v>297</v>
      </c>
      <c r="P223" s="58" t="s">
        <v>298</v>
      </c>
      <c r="Q223" s="59" t="s">
        <v>299</v>
      </c>
      <c r="R223" s="57" t="s">
        <v>284</v>
      </c>
      <c r="S223" s="58" t="s">
        <v>287</v>
      </c>
      <c r="T223" s="58" t="s">
        <v>295</v>
      </c>
      <c r="U223" s="58" t="s">
        <v>296</v>
      </c>
      <c r="V223" s="58" t="s">
        <v>297</v>
      </c>
      <c r="W223" s="58" t="s">
        <v>298</v>
      </c>
      <c r="X223" s="59" t="s">
        <v>299</v>
      </c>
      <c r="Y223" s="58"/>
      <c r="Z223" s="58"/>
    </row>
    <row r="224" spans="1:46" ht="12.75" customHeight="1" x14ac:dyDescent="0.3">
      <c r="A224" s="17" t="s">
        <v>300</v>
      </c>
      <c r="B224" s="58">
        <v>0.131295</v>
      </c>
      <c r="C224" s="58">
        <v>1.5837600000000001</v>
      </c>
      <c r="D224" s="60">
        <v>0.131551</v>
      </c>
      <c r="E224" s="61">
        <v>2.5167399999999999E-2</v>
      </c>
      <c r="F224" s="61">
        <v>6.3346349999999997E-4</v>
      </c>
      <c r="G224" s="61">
        <v>1.7784800000000001</v>
      </c>
      <c r="H224" s="61">
        <v>0.79721600000000004</v>
      </c>
      <c r="I224" s="61">
        <v>1.61147</v>
      </c>
      <c r="J224" s="62">
        <v>0.63632119470000004</v>
      </c>
      <c r="K224" s="60">
        <v>0.13070699999999999</v>
      </c>
      <c r="L224" s="61">
        <v>1.8030000000000001E-2</v>
      </c>
      <c r="M224" s="61">
        <v>3.2542660000000001E-4</v>
      </c>
      <c r="N224" s="61">
        <v>1.65625</v>
      </c>
      <c r="O224" s="61">
        <v>0.45402799999999999</v>
      </c>
      <c r="P224" s="61">
        <v>1.5904199999999999</v>
      </c>
      <c r="Q224" s="62">
        <v>0.20618578030000001</v>
      </c>
      <c r="R224" s="60">
        <v>0.13126599999999999</v>
      </c>
      <c r="S224" s="61">
        <v>1.3198700000000001E-2</v>
      </c>
      <c r="T224" s="61">
        <v>1.7420639999999999E-4</v>
      </c>
      <c r="U224" s="61">
        <v>1.6218900000000001</v>
      </c>
      <c r="V224" s="61">
        <v>0.325596</v>
      </c>
      <c r="W224" s="61">
        <v>1.58586</v>
      </c>
      <c r="X224" s="62">
        <v>0.1060171652</v>
      </c>
      <c r="Y224" s="61"/>
      <c r="Z224" s="61"/>
      <c r="AH224" s="63"/>
      <c r="AI224" s="63"/>
    </row>
    <row r="225" spans="1:46" ht="12.75" customHeight="1" x14ac:dyDescent="0.3">
      <c r="A225" s="17" t="s">
        <v>354</v>
      </c>
      <c r="B225" s="58">
        <v>0.131295</v>
      </c>
      <c r="C225" s="58">
        <v>1.5837600000000001</v>
      </c>
      <c r="D225" s="60">
        <v>0.13356799999999999</v>
      </c>
      <c r="E225" s="61">
        <v>3.44176E-2</v>
      </c>
      <c r="F225" s="61">
        <v>1.1897375999999999E-3</v>
      </c>
      <c r="G225" s="61">
        <v>1.73282</v>
      </c>
      <c r="H225" s="61">
        <v>0.87090199999999995</v>
      </c>
      <c r="I225" s="61">
        <v>1.54169</v>
      </c>
      <c r="J225" s="62">
        <v>0.76024017850000003</v>
      </c>
      <c r="K225" s="60">
        <v>0.133211</v>
      </c>
      <c r="L225" s="61">
        <v>2.9572899999999999E-2</v>
      </c>
      <c r="M225" s="61">
        <v>8.7822740000000001E-4</v>
      </c>
      <c r="N225" s="61">
        <v>1.65469</v>
      </c>
      <c r="O225" s="61">
        <v>0.59568500000000002</v>
      </c>
      <c r="P225" s="61">
        <v>1.5575600000000001</v>
      </c>
      <c r="Q225" s="62">
        <v>0.3555270592</v>
      </c>
      <c r="R225" s="60">
        <v>0.130692</v>
      </c>
      <c r="S225" s="61">
        <v>2.6015E-2</v>
      </c>
      <c r="T225" s="61">
        <v>6.7714380000000001E-4</v>
      </c>
      <c r="U225" s="61">
        <v>1.61294</v>
      </c>
      <c r="V225" s="61">
        <v>0.53034599999999998</v>
      </c>
      <c r="W225" s="61">
        <v>1.54118</v>
      </c>
      <c r="X225" s="62">
        <v>0.28307993609999998</v>
      </c>
      <c r="Y225" s="61"/>
      <c r="Z225" s="61"/>
      <c r="AA225" s="15">
        <f>IF("na"=F225,"",F225/F224)</f>
        <v>1.878147043989117</v>
      </c>
      <c r="AB225" s="13">
        <f>IF("na"=J225,"",J225/J224)</f>
        <v>1.194742819871689</v>
      </c>
      <c r="AC225" s="13">
        <f>IF("na"=M225,"",M225/M224)</f>
        <v>2.6986958042151441</v>
      </c>
      <c r="AD225" s="13">
        <f>IF("na"=Q225,"",Q225/Q224)</f>
        <v>1.7243044534046366</v>
      </c>
      <c r="AE225" s="13">
        <f>IF("na"=T225,"",T225/T224)</f>
        <v>3.8870202242856751</v>
      </c>
      <c r="AF225" s="13">
        <f>IF("na"=X225,"",X225/X224)</f>
        <v>2.6701330446439817</v>
      </c>
      <c r="AG225" s="13">
        <f>ROW()</f>
        <v>225</v>
      </c>
      <c r="AH225" s="63">
        <f t="shared" ref="AH225:AM228" ca="1" si="26">SUM(IF(INDIRECT(ADDRESS(ROW(),AH$40))&gt;INDIRECT(ADDRESS($AG225,AH$40)),1,0),IF(INDIRECT(ADDRESS(ROW(),AH$40))&gt;INDIRECT(ADDRESS($AG225+1,AH$40)),1,0),IF(INDIRECT(ADDRESS(ROW(),AH$40))&gt;INDIRECT(ADDRESS($AG225+2,AH$40)),1,0),IF(INDIRECT(ADDRESS(ROW(),AH$40))&gt;INDIRECT(ADDRESS($AG225+3,AH$40)),1,0))+1</f>
        <v>2</v>
      </c>
      <c r="AI225" s="63">
        <f t="shared" ca="1" si="26"/>
        <v>4</v>
      </c>
      <c r="AJ225" s="63">
        <f t="shared" ca="1" si="26"/>
        <v>2</v>
      </c>
      <c r="AK225" s="63">
        <f t="shared" ca="1" si="26"/>
        <v>4</v>
      </c>
      <c r="AL225" s="63">
        <f t="shared" ca="1" si="26"/>
        <v>2</v>
      </c>
      <c r="AM225" s="63">
        <f t="shared" ca="1" si="26"/>
        <v>4</v>
      </c>
      <c r="AO225" s="14">
        <f>IF("na"=F225,"",SQRT(F225)/SQRT(F224))</f>
        <v>1.3704550499703072</v>
      </c>
      <c r="AP225" s="14">
        <f>IF("na"=J225,"",SQRT(J225)/SQRT(J224))</f>
        <v>1.0930429176714376</v>
      </c>
      <c r="AQ225" s="14">
        <f>IF("na"=M225,"",SQRT(M225)/SQRT(M224))</f>
        <v>1.6427707704409475</v>
      </c>
      <c r="AR225" s="14">
        <f>IF("na"=Q225,"",SQRT(Q225)/SQRT(Q224))</f>
        <v>1.3131277368956291</v>
      </c>
      <c r="AS225" s="14">
        <f>IF("na"=T225,"",SQRT(T225)/SQRT(T224))</f>
        <v>1.9715527444848324</v>
      </c>
      <c r="AT225" s="14">
        <f>IF("na"=X225,"",SQRT(X225)/SQRT(X224))</f>
        <v>1.6340541743295971</v>
      </c>
    </row>
    <row r="226" spans="1:46" ht="12.75" customHeight="1" x14ac:dyDescent="0.3">
      <c r="A226" s="17" t="s">
        <v>281</v>
      </c>
      <c r="B226" s="58">
        <v>0.131295</v>
      </c>
      <c r="C226" s="58">
        <v>1.5837600000000001</v>
      </c>
      <c r="D226" s="60">
        <v>0.16309499999999999</v>
      </c>
      <c r="E226" s="61">
        <v>2.8050200000000001E-2</v>
      </c>
      <c r="F226" s="61">
        <v>1.7980537E-3</v>
      </c>
      <c r="G226" s="61">
        <v>1.5613699999999999</v>
      </c>
      <c r="H226" s="61">
        <v>0.58025099999999996</v>
      </c>
      <c r="I226" s="61">
        <v>1.4470799999999999</v>
      </c>
      <c r="J226" s="62">
        <v>0.35537264540000002</v>
      </c>
      <c r="K226" s="60">
        <v>0.16196199999999999</v>
      </c>
      <c r="L226" s="61">
        <v>2.22206E-2</v>
      </c>
      <c r="M226" s="61">
        <v>1.4342198000000001E-3</v>
      </c>
      <c r="N226" s="61">
        <v>1.5376300000000001</v>
      </c>
      <c r="O226" s="61">
        <v>0.441967</v>
      </c>
      <c r="P226" s="61">
        <v>1.4703299999999999</v>
      </c>
      <c r="Q226" s="62">
        <v>0.2082011939</v>
      </c>
      <c r="R226" s="60">
        <v>0.16286300000000001</v>
      </c>
      <c r="S226" s="61">
        <v>1.94422E-2</v>
      </c>
      <c r="T226" s="61">
        <v>1.3745376999999999E-3</v>
      </c>
      <c r="U226" s="61">
        <v>1.5304199999999999</v>
      </c>
      <c r="V226" s="61">
        <v>0.32596900000000001</v>
      </c>
      <c r="W226" s="61">
        <v>1.49448</v>
      </c>
      <c r="X226" s="62">
        <v>0.11422670729999999</v>
      </c>
      <c r="Y226" s="61"/>
      <c r="Z226" s="61"/>
      <c r="AA226" s="15">
        <f>IF("na"=F226,"",F226/F224)</f>
        <v>2.8384487819740207</v>
      </c>
      <c r="AB226" s="13">
        <f>IF("na"=J226,"",J226/J224)</f>
        <v>0.55847997577315334</v>
      </c>
      <c r="AC226" s="13">
        <f>IF("na"=M226,"",M226/M224)</f>
        <v>4.4071990427334464</v>
      </c>
      <c r="AD226" s="13">
        <f>IF("na"=Q226,"",Q226/Q224)</f>
        <v>1.0097747458484652</v>
      </c>
      <c r="AE226" s="13">
        <f>IF("na"=T226,"",T226/T224)</f>
        <v>7.8902824465691275</v>
      </c>
      <c r="AF226" s="13">
        <f>IF("na"=X226,"",X226/X224)</f>
        <v>1.0774359707176928</v>
      </c>
      <c r="AG226" s="13">
        <f>AG225</f>
        <v>225</v>
      </c>
      <c r="AH226" s="63">
        <f t="shared" ca="1" si="26"/>
        <v>3</v>
      </c>
      <c r="AI226" s="63">
        <f t="shared" ca="1" si="26"/>
        <v>1</v>
      </c>
      <c r="AJ226" s="63">
        <f t="shared" ca="1" si="26"/>
        <v>3</v>
      </c>
      <c r="AK226" s="63">
        <f t="shared" ca="1" si="26"/>
        <v>1</v>
      </c>
      <c r="AL226" s="63">
        <f t="shared" ca="1" si="26"/>
        <v>4</v>
      </c>
      <c r="AM226" s="63">
        <f t="shared" ca="1" si="26"/>
        <v>2</v>
      </c>
      <c r="AO226" s="14">
        <f>IF("na"=F226,"",SQRT(F226)/SQRT(F224))</f>
        <v>1.6847696524967504</v>
      </c>
      <c r="AP226" s="14">
        <f>IF("na"=J226,"",SQRT(J226)/SQRT(J224))</f>
        <v>0.74731517833719485</v>
      </c>
      <c r="AQ226" s="14">
        <f>IF("na"=M226,"",SQRT(M226)/SQRT(M224))</f>
        <v>2.0993329994866099</v>
      </c>
      <c r="AR226" s="14">
        <f>IF("na"=Q226,"",SQRT(Q226)/SQRT(Q224))</f>
        <v>1.0048754877339108</v>
      </c>
      <c r="AS226" s="14">
        <f>IF("na"=T226,"",SQRT(T226)/SQRT(T224))</f>
        <v>2.8089646574083353</v>
      </c>
      <c r="AT226" s="14">
        <f>IF("na"=X226,"",SQRT(X226)/SQRT(X224))</f>
        <v>1.0379961323230895</v>
      </c>
    </row>
    <row r="227" spans="1:46" ht="12.75" customHeight="1" x14ac:dyDescent="0.3">
      <c r="A227" s="17" t="s">
        <v>282</v>
      </c>
      <c r="B227" s="58">
        <v>0.131295</v>
      </c>
      <c r="C227" s="58">
        <v>1.5837600000000001</v>
      </c>
      <c r="D227" s="64">
        <v>0.13655500000000001</v>
      </c>
      <c r="E227" s="65">
        <v>2.6328000000000001E-2</v>
      </c>
      <c r="F227" s="66">
        <v>7.2083110000000004E-4</v>
      </c>
      <c r="G227" s="65">
        <v>1.71661</v>
      </c>
      <c r="H227" s="66">
        <v>0.71247199999999999</v>
      </c>
      <c r="I227" s="66">
        <v>1.5711900000000001</v>
      </c>
      <c r="J227" s="67">
        <v>0.50777435559999995</v>
      </c>
      <c r="K227" s="64">
        <v>0.13414899999999999</v>
      </c>
      <c r="L227" s="65">
        <v>1.82311E-2</v>
      </c>
      <c r="M227" s="66">
        <v>3.4051829999999999E-4</v>
      </c>
      <c r="N227" s="65">
        <v>1.6400300000000001</v>
      </c>
      <c r="O227" s="66">
        <v>0.48077199999999998</v>
      </c>
      <c r="P227" s="66">
        <v>1.5665899999999999</v>
      </c>
      <c r="Q227" s="67">
        <v>0.23143652479999999</v>
      </c>
      <c r="R227" s="64">
        <v>0.134296</v>
      </c>
      <c r="S227" s="65">
        <v>1.3432299999999999E-2</v>
      </c>
      <c r="T227" s="66">
        <v>1.894326E-4</v>
      </c>
      <c r="U227" s="65">
        <v>1.60311</v>
      </c>
      <c r="V227" s="66">
        <v>0.31184000000000001</v>
      </c>
      <c r="W227" s="66">
        <v>1.5709200000000001</v>
      </c>
      <c r="X227" s="67">
        <v>9.7409051199999999E-2</v>
      </c>
      <c r="Y227" s="65"/>
      <c r="Z227" s="65"/>
      <c r="AA227" s="15">
        <f>IF("na"=F227,"",F227/F224)</f>
        <v>1.1379204958138869</v>
      </c>
      <c r="AB227" s="13">
        <f>IF("na"=J227,"",J227/J224)</f>
        <v>0.79798435103107834</v>
      </c>
      <c r="AC227" s="13">
        <f>IF("na"=M227,"",M227/M224)</f>
        <v>1.0463751272944497</v>
      </c>
      <c r="AD227" s="13">
        <f>IF("na"=Q227,"",Q227/Q224)</f>
        <v>1.1224659841394502</v>
      </c>
      <c r="AE227" s="13">
        <f>IF("na"=T227,"",T227/T224)</f>
        <v>1.0874032182514535</v>
      </c>
      <c r="AF227" s="13">
        <f>IF("na"=X227,"",X227/X224)</f>
        <v>0.91880452581654204</v>
      </c>
      <c r="AG227" s="13">
        <f>AG226</f>
        <v>225</v>
      </c>
      <c r="AH227" s="63">
        <f t="shared" ca="1" si="26"/>
        <v>1</v>
      </c>
      <c r="AI227" s="63">
        <f t="shared" ca="1" si="26"/>
        <v>3</v>
      </c>
      <c r="AJ227" s="63">
        <f t="shared" ca="1" si="26"/>
        <v>1</v>
      </c>
      <c r="AK227" s="63">
        <f t="shared" ca="1" si="26"/>
        <v>2</v>
      </c>
      <c r="AL227" s="63">
        <f t="shared" ca="1" si="26"/>
        <v>1</v>
      </c>
      <c r="AM227" s="63">
        <f t="shared" ca="1" si="26"/>
        <v>1</v>
      </c>
      <c r="AO227" s="14">
        <f>IF("na"=F227,"",SQRT(F227)/SQRT(F224))</f>
        <v>1.0667335636483399</v>
      </c>
      <c r="AP227" s="14">
        <f>IF("na"=J227,"",SQRT(J227)/SQRT(J224))</f>
        <v>0.89329969832698264</v>
      </c>
      <c r="AQ227" s="14">
        <f>IF("na"=M227,"",SQRT(M227)/SQRT(M224))</f>
        <v>1.0229247906344092</v>
      </c>
      <c r="AR227" s="14">
        <f>IF("na"=Q227,"",SQRT(Q227)/SQRT(Q224))</f>
        <v>1.0594649518221215</v>
      </c>
      <c r="AS227" s="14">
        <f>IF("na"=T227,"",SQRT(T227)/SQRT(T224))</f>
        <v>1.042786276401571</v>
      </c>
      <c r="AT227" s="14">
        <f>IF("na"=X227,"",SQRT(X227)/SQRT(X224))</f>
        <v>0.95854291808793934</v>
      </c>
    </row>
    <row r="228" spans="1:46" ht="12.75" customHeight="1" x14ac:dyDescent="0.3">
      <c r="A228" s="17" t="s">
        <v>283</v>
      </c>
      <c r="B228" s="58">
        <v>0.131295</v>
      </c>
      <c r="C228" s="58">
        <v>1.5837600000000001</v>
      </c>
      <c r="D228" s="68">
        <v>0.16329199999999999</v>
      </c>
      <c r="E228" s="13">
        <v>3.6787599999999997E-2</v>
      </c>
      <c r="F228" s="66">
        <v>2.3771355E-3</v>
      </c>
      <c r="G228" s="65">
        <v>1.5896999999999999</v>
      </c>
      <c r="H228" s="66">
        <v>0.68921100000000002</v>
      </c>
      <c r="I228" s="66">
        <v>1.45021</v>
      </c>
      <c r="J228" s="67">
        <v>0.49284740500000002</v>
      </c>
      <c r="K228" s="68">
        <v>0.16094800000000001</v>
      </c>
      <c r="L228" s="13">
        <v>3.2387399999999997E-2</v>
      </c>
      <c r="M228" s="66">
        <v>1.928244E-3</v>
      </c>
      <c r="N228" s="65">
        <v>1.55898</v>
      </c>
      <c r="O228" s="66">
        <v>0.52607400000000004</v>
      </c>
      <c r="P228" s="66">
        <v>1.47454</v>
      </c>
      <c r="Q228" s="67">
        <v>0.28868286180000002</v>
      </c>
      <c r="R228" s="68">
        <v>0.155413</v>
      </c>
      <c r="S228" s="13">
        <v>2.7950900000000001E-2</v>
      </c>
      <c r="T228" s="66">
        <v>1.3629307000000001E-3</v>
      </c>
      <c r="U228" s="65">
        <v>1.57412</v>
      </c>
      <c r="V228" s="66">
        <v>0.445546</v>
      </c>
      <c r="W228" s="66">
        <v>1.5146200000000001</v>
      </c>
      <c r="X228" s="67">
        <v>0.2032915777</v>
      </c>
      <c r="Y228" s="65"/>
      <c r="Z228" s="65"/>
      <c r="AA228" s="15">
        <f>IF("na"=F228,"",F228/F224)</f>
        <v>3.7526005839326184</v>
      </c>
      <c r="AB228" s="13">
        <f>IF("na"=J228,"",J228/J224)</f>
        <v>0.77452614985166068</v>
      </c>
      <c r="AC228" s="13">
        <f>IF("na"=M228,"",M228/M224)</f>
        <v>5.9252808467408622</v>
      </c>
      <c r="AD228" s="13">
        <f>IF("na"=Q228,"",Q228/Q224)</f>
        <v>1.4001104313787638</v>
      </c>
      <c r="AE228" s="13">
        <f>IF("na"=T228,"",T228/T224)</f>
        <v>7.8236545844469552</v>
      </c>
      <c r="AF228" s="13">
        <f>IF("na"=X228,"",X228/X224)</f>
        <v>1.9175345550552412</v>
      </c>
      <c r="AG228" s="13">
        <f>AG227</f>
        <v>225</v>
      </c>
      <c r="AH228" s="63">
        <f t="shared" ca="1" si="26"/>
        <v>4</v>
      </c>
      <c r="AI228" s="63">
        <f t="shared" ca="1" si="26"/>
        <v>2</v>
      </c>
      <c r="AJ228" s="63">
        <f t="shared" ca="1" si="26"/>
        <v>4</v>
      </c>
      <c r="AK228" s="63">
        <f t="shared" ca="1" si="26"/>
        <v>3</v>
      </c>
      <c r="AL228" s="63">
        <f t="shared" ca="1" si="26"/>
        <v>3</v>
      </c>
      <c r="AM228" s="63">
        <f t="shared" ca="1" si="26"/>
        <v>3</v>
      </c>
      <c r="AO228" s="14">
        <f>IF("na"=F228,"",SQRT(F228)/SQRT(F224))</f>
        <v>1.9371630246142473</v>
      </c>
      <c r="AP228" s="14">
        <f>IF("na"=J228,"",SQRT(J228)/SQRT(J224))</f>
        <v>0.88007167313330836</v>
      </c>
      <c r="AQ228" s="14">
        <f>IF("na"=M228,"",SQRT(M228)/SQRT(M224))</f>
        <v>2.4341899775368527</v>
      </c>
      <c r="AR228" s="14">
        <f>IF("na"=Q228,"",SQRT(Q228)/SQRT(Q224))</f>
        <v>1.1832626214745243</v>
      </c>
      <c r="AS228" s="14">
        <f>IF("na"=T228,"",SQRT(T228)/SQRT(T224))</f>
        <v>2.7970796528606323</v>
      </c>
      <c r="AT228" s="14">
        <f>IF("na"=X228,"",SQRT(X228)/SQRT(X224))</f>
        <v>1.3847507194637023</v>
      </c>
    </row>
    <row r="229" spans="1:46" ht="12.75" customHeight="1" x14ac:dyDescent="0.3">
      <c r="B229" s="69"/>
      <c r="C229" s="69"/>
      <c r="D229" s="13"/>
      <c r="E229" s="13"/>
      <c r="F229" s="13"/>
      <c r="G229" s="13"/>
      <c r="H229" s="13"/>
      <c r="I229" s="13"/>
      <c r="J229" s="13"/>
      <c r="K229" s="13"/>
      <c r="L229" s="13"/>
    </row>
    <row r="230" spans="1:46" ht="12.75" customHeight="1" x14ac:dyDescent="0.3">
      <c r="A230" s="17"/>
      <c r="B230" s="17"/>
      <c r="C230" s="17"/>
      <c r="D230" s="6" t="s">
        <v>322</v>
      </c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17"/>
      <c r="Z230" s="17"/>
      <c r="AA230" s="51"/>
      <c r="AB230" s="52"/>
      <c r="AC230" s="52"/>
      <c r="AD230" s="52"/>
      <c r="AE230" s="52"/>
      <c r="AF230" s="52"/>
      <c r="AG230" s="52"/>
      <c r="AH230" s="53"/>
      <c r="AI230" s="53"/>
      <c r="AJ230" s="53"/>
      <c r="AK230" s="53"/>
      <c r="AL230" s="53"/>
      <c r="AM230" s="53"/>
      <c r="AO230" s="52"/>
      <c r="AP230" s="52"/>
      <c r="AQ230" s="52"/>
      <c r="AR230" s="52"/>
      <c r="AS230" s="52"/>
      <c r="AT230" s="52"/>
    </row>
    <row r="231" spans="1:46" ht="12.75" customHeight="1" x14ac:dyDescent="0.3">
      <c r="B231" s="54" t="s">
        <v>293</v>
      </c>
      <c r="C231" s="54" t="s">
        <v>293</v>
      </c>
      <c r="D231" s="1">
        <v>7</v>
      </c>
      <c r="E231" s="1"/>
      <c r="F231" s="1"/>
      <c r="G231" s="1"/>
      <c r="H231" s="1"/>
      <c r="I231" s="1"/>
      <c r="J231" s="1"/>
      <c r="K231" s="1">
        <v>15</v>
      </c>
      <c r="L231" s="1"/>
      <c r="M231" s="1"/>
      <c r="N231" s="1"/>
      <c r="O231" s="1"/>
      <c r="P231" s="1"/>
      <c r="Q231" s="1"/>
      <c r="R231" s="1">
        <v>30</v>
      </c>
      <c r="S231" s="1"/>
      <c r="T231" s="1"/>
      <c r="U231" s="1"/>
      <c r="V231" s="1"/>
      <c r="W231" s="1"/>
      <c r="X231" s="1"/>
      <c r="Y231" s="55"/>
      <c r="Z231" s="55"/>
    </row>
    <row r="232" spans="1:46" ht="12.75" customHeight="1" x14ac:dyDescent="0.3">
      <c r="B232" s="56" t="s">
        <v>284</v>
      </c>
      <c r="C232" s="56" t="s">
        <v>294</v>
      </c>
      <c r="D232" s="57" t="s">
        <v>284</v>
      </c>
      <c r="E232" s="58" t="s">
        <v>287</v>
      </c>
      <c r="F232" s="58" t="s">
        <v>295</v>
      </c>
      <c r="G232" s="58" t="s">
        <v>296</v>
      </c>
      <c r="H232" s="58" t="s">
        <v>297</v>
      </c>
      <c r="I232" s="58" t="s">
        <v>298</v>
      </c>
      <c r="J232" s="59" t="s">
        <v>299</v>
      </c>
      <c r="K232" s="57" t="s">
        <v>284</v>
      </c>
      <c r="L232" s="58" t="s">
        <v>287</v>
      </c>
      <c r="M232" s="58" t="s">
        <v>295</v>
      </c>
      <c r="N232" s="58" t="s">
        <v>296</v>
      </c>
      <c r="O232" s="58" t="s">
        <v>297</v>
      </c>
      <c r="P232" s="58" t="s">
        <v>298</v>
      </c>
      <c r="Q232" s="59" t="s">
        <v>299</v>
      </c>
      <c r="R232" s="57" t="s">
        <v>284</v>
      </c>
      <c r="S232" s="58" t="s">
        <v>287</v>
      </c>
      <c r="T232" s="58" t="s">
        <v>295</v>
      </c>
      <c r="U232" s="58" t="s">
        <v>296</v>
      </c>
      <c r="V232" s="58" t="s">
        <v>297</v>
      </c>
      <c r="W232" s="58" t="s">
        <v>298</v>
      </c>
      <c r="X232" s="59" t="s">
        <v>299</v>
      </c>
      <c r="Y232" s="58"/>
      <c r="Z232" s="58"/>
    </row>
    <row r="233" spans="1:46" ht="12.75" customHeight="1" x14ac:dyDescent="0.3">
      <c r="A233" s="17" t="s">
        <v>300</v>
      </c>
      <c r="B233" s="58">
        <v>6.9925500000000002E-2</v>
      </c>
      <c r="C233" s="58">
        <v>2.71591</v>
      </c>
      <c r="D233" s="60">
        <v>7.1544899999999995E-2</v>
      </c>
      <c r="E233" s="61">
        <v>2.0639999999999999E-2</v>
      </c>
      <c r="F233" s="61">
        <v>4.2863200000000003E-4</v>
      </c>
      <c r="G233" s="61">
        <v>3.4936099999999999</v>
      </c>
      <c r="H233" s="61">
        <v>2.6008100000000001</v>
      </c>
      <c r="I233" s="61">
        <v>2.7155399999999998</v>
      </c>
      <c r="J233" s="62">
        <v>6.7642127929999996</v>
      </c>
      <c r="K233" s="60">
        <v>6.9351300000000005E-2</v>
      </c>
      <c r="L233" s="61">
        <v>1.34077E-2</v>
      </c>
      <c r="M233" s="61">
        <v>1.8009610000000001E-4</v>
      </c>
      <c r="N233" s="61">
        <v>3.0993599999999999</v>
      </c>
      <c r="O233" s="61">
        <v>1.85399</v>
      </c>
      <c r="P233" s="61">
        <v>2.6187900000000002</v>
      </c>
      <c r="Q233" s="62">
        <v>3.4467112145000001</v>
      </c>
      <c r="R233" s="60">
        <v>7.0174E-2</v>
      </c>
      <c r="S233" s="61">
        <v>9.9788399999999992E-3</v>
      </c>
      <c r="T233" s="61">
        <v>9.9638900000000006E-5</v>
      </c>
      <c r="U233" s="61">
        <v>2.9834100000000001</v>
      </c>
      <c r="V233" s="61">
        <v>1.07165</v>
      </c>
      <c r="W233" s="61">
        <v>2.74837</v>
      </c>
      <c r="X233" s="62">
        <v>1.1494873741</v>
      </c>
      <c r="Y233" s="61"/>
      <c r="Z233" s="61"/>
      <c r="AH233" s="63"/>
      <c r="AI233" s="63"/>
    </row>
    <row r="234" spans="1:46" ht="12.75" customHeight="1" x14ac:dyDescent="0.3">
      <c r="A234" s="17" t="s">
        <v>354</v>
      </c>
      <c r="B234" s="58">
        <v>6.9925500000000002E-2</v>
      </c>
      <c r="C234" s="58">
        <v>2.71591</v>
      </c>
      <c r="D234" s="60">
        <v>7.1088100000000001E-2</v>
      </c>
      <c r="E234" s="61">
        <v>2.5084700000000001E-2</v>
      </c>
      <c r="F234" s="61">
        <v>6.3059369999999995E-4</v>
      </c>
      <c r="G234" s="61">
        <v>3.6128900000000002</v>
      </c>
      <c r="H234" s="61">
        <v>3.1539700000000002</v>
      </c>
      <c r="I234" s="61">
        <v>2.6789900000000002</v>
      </c>
      <c r="J234" s="62">
        <v>9.9488898473000003</v>
      </c>
      <c r="K234" s="60">
        <v>7.1003499999999997E-2</v>
      </c>
      <c r="L234" s="61">
        <v>2.2716099999999999E-2</v>
      </c>
      <c r="M234" s="61">
        <v>5.1718309999999998E-4</v>
      </c>
      <c r="N234" s="61">
        <v>3.3351600000000001</v>
      </c>
      <c r="O234" s="61">
        <v>2.7161900000000001</v>
      </c>
      <c r="P234" s="61">
        <v>2.64107</v>
      </c>
      <c r="Q234" s="62">
        <v>7.3832891416999997</v>
      </c>
      <c r="R234" s="60">
        <v>7.0675000000000002E-2</v>
      </c>
      <c r="S234" s="61">
        <v>2.1143800000000001E-2</v>
      </c>
      <c r="T234" s="61">
        <v>4.4762190000000002E-4</v>
      </c>
      <c r="U234" s="61">
        <v>3.1561499999999998</v>
      </c>
      <c r="V234" s="61">
        <v>2.33033</v>
      </c>
      <c r="W234" s="61">
        <v>2.6295000000000002</v>
      </c>
      <c r="X234" s="62">
        <v>5.4379045970000002</v>
      </c>
      <c r="Y234" s="61"/>
      <c r="Z234" s="61"/>
      <c r="AA234" s="15">
        <f>IF("na"=F234,"",F234/F233)</f>
        <v>1.4711773735978646</v>
      </c>
      <c r="AB234" s="13">
        <f>IF("na"=J234,"",J234/J233)</f>
        <v>1.4708126653844613</v>
      </c>
      <c r="AC234" s="13">
        <f>IF("na"=M234,"",M234/M233)</f>
        <v>2.8717062723734714</v>
      </c>
      <c r="AD234" s="13">
        <f>IF("na"=Q234,"",Q234/Q233)</f>
        <v>2.1421258359676827</v>
      </c>
      <c r="AE234" s="13">
        <f>IF("na"=T234,"",T234/T233)</f>
        <v>4.4924412051919482</v>
      </c>
      <c r="AF234" s="13">
        <f>IF("na"=X234,"",X234/X233)</f>
        <v>4.7307214672606994</v>
      </c>
      <c r="AG234" s="13">
        <f>ROW()</f>
        <v>234</v>
      </c>
      <c r="AH234" s="63">
        <f t="shared" ref="AH234:AM237" ca="1" si="27">SUM(IF(INDIRECT(ADDRESS(ROW(),AH$40))&gt;INDIRECT(ADDRESS($AG234,AH$40)),1,0),IF(INDIRECT(ADDRESS(ROW(),AH$40))&gt;INDIRECT(ADDRESS($AG234+1,AH$40)),1,0),IF(INDIRECT(ADDRESS(ROW(),AH$40))&gt;INDIRECT(ADDRESS($AG234+2,AH$40)),1,0),IF(INDIRECT(ADDRESS(ROW(),AH$40))&gt;INDIRECT(ADDRESS($AG234+3,AH$40)),1,0))+1</f>
        <v>4</v>
      </c>
      <c r="AI234" s="63">
        <f t="shared" ca="1" si="27"/>
        <v>4</v>
      </c>
      <c r="AJ234" s="63">
        <f t="shared" ca="1" si="27"/>
        <v>4</v>
      </c>
      <c r="AK234" s="63">
        <f t="shared" ca="1" si="27"/>
        <v>4</v>
      </c>
      <c r="AL234" s="63">
        <f t="shared" ca="1" si="27"/>
        <v>4</v>
      </c>
      <c r="AM234" s="63">
        <f t="shared" ca="1" si="27"/>
        <v>4</v>
      </c>
      <c r="AO234" s="14">
        <f>IF("na"=F234,"",SQRT(F234)/SQRT(F233))</f>
        <v>1.2129210088038975</v>
      </c>
      <c r="AP234" s="14">
        <f>IF("na"=J234,"",SQRT(J234)/SQRT(J233))</f>
        <v>1.2127706565482448</v>
      </c>
      <c r="AQ234" s="14">
        <f>IF("na"=M234,"",SQRT(M234)/SQRT(M233))</f>
        <v>1.6946109501515301</v>
      </c>
      <c r="AR234" s="14">
        <f>IF("na"=Q234,"",SQRT(Q234)/SQRT(Q233))</f>
        <v>1.4636002992510226</v>
      </c>
      <c r="AS234" s="14">
        <f>IF("na"=T234,"",SQRT(T234)/SQRT(T233))</f>
        <v>2.1195379697452812</v>
      </c>
      <c r="AT234" s="14">
        <f>IF("na"=X234,"",SQRT(X234)/SQRT(X233))</f>
        <v>2.1750221762687154</v>
      </c>
    </row>
    <row r="235" spans="1:46" ht="12.75" customHeight="1" x14ac:dyDescent="0.3">
      <c r="A235" s="17" t="s">
        <v>281</v>
      </c>
      <c r="B235" s="58">
        <v>6.9925500000000002E-2</v>
      </c>
      <c r="C235" s="58">
        <v>2.71591</v>
      </c>
      <c r="D235" s="60">
        <v>7.0700499999999999E-2</v>
      </c>
      <c r="E235" s="61">
        <v>2.02309E-2</v>
      </c>
      <c r="F235" s="61">
        <v>4.0988990000000001E-4</v>
      </c>
      <c r="G235" s="61">
        <v>2.52447</v>
      </c>
      <c r="H235" s="61">
        <v>1.94421</v>
      </c>
      <c r="I235" s="61">
        <v>1.9733700000000001</v>
      </c>
      <c r="J235" s="62">
        <v>4.3313181756999999</v>
      </c>
      <c r="K235" s="60">
        <v>6.9991300000000006E-2</v>
      </c>
      <c r="L235" s="61">
        <v>1.4936899999999999E-2</v>
      </c>
      <c r="M235" s="61">
        <v>2.2311520000000001E-4</v>
      </c>
      <c r="N235" s="61">
        <v>2.1081799999999999</v>
      </c>
      <c r="O235" s="61">
        <v>1.01623</v>
      </c>
      <c r="P235" s="61">
        <v>1.8754900000000001</v>
      </c>
      <c r="Q235" s="62">
        <v>1.7390291893000001</v>
      </c>
      <c r="R235" s="60">
        <v>7.0992200000000005E-2</v>
      </c>
      <c r="S235" s="61">
        <v>1.2389600000000001E-2</v>
      </c>
      <c r="T235" s="61">
        <v>1.5463989999999999E-4</v>
      </c>
      <c r="U235" s="61">
        <v>2.04237</v>
      </c>
      <c r="V235" s="61">
        <v>0.68558399999999997</v>
      </c>
      <c r="W235" s="61">
        <v>1.9128700000000001</v>
      </c>
      <c r="X235" s="62">
        <v>1.1148986625999999</v>
      </c>
      <c r="Y235" s="61"/>
      <c r="Z235" s="61"/>
      <c r="AA235" s="15">
        <f>IF("na"=F235,"",F235/F233)</f>
        <v>0.95627461318800278</v>
      </c>
      <c r="AB235" s="13">
        <f>IF("na"=J235,"",J235/J233)</f>
        <v>0.64032849176216033</v>
      </c>
      <c r="AC235" s="13">
        <f>IF("na"=M235,"",M235/M233)</f>
        <v>1.23886747131115</v>
      </c>
      <c r="AD235" s="13">
        <f>IF("na"=Q235,"",Q235/Q233)</f>
        <v>0.50454740216820682</v>
      </c>
      <c r="AE235" s="13">
        <f>IF("na"=T235,"",T235/T233)</f>
        <v>1.5520032838580111</v>
      </c>
      <c r="AF235" s="13">
        <f>IF("na"=X235,"",X235/X233)</f>
        <v>0.96990944635030762</v>
      </c>
      <c r="AG235" s="13">
        <f>AG234</f>
        <v>234</v>
      </c>
      <c r="AH235" s="63">
        <f t="shared" ca="1" si="27"/>
        <v>2</v>
      </c>
      <c r="AI235" s="63">
        <f t="shared" ca="1" si="27"/>
        <v>1</v>
      </c>
      <c r="AJ235" s="63">
        <f t="shared" ca="1" si="27"/>
        <v>2</v>
      </c>
      <c r="AK235" s="63">
        <f t="shared" ca="1" si="27"/>
        <v>1</v>
      </c>
      <c r="AL235" s="63">
        <f t="shared" ca="1" si="27"/>
        <v>2</v>
      </c>
      <c r="AM235" s="63">
        <f t="shared" ca="1" si="27"/>
        <v>2</v>
      </c>
      <c r="AO235" s="14">
        <f>IF("na"=F235,"",SQRT(F235)/SQRT(F233))</f>
        <v>0.97789294566839102</v>
      </c>
      <c r="AP235" s="14">
        <f>IF("na"=J235,"",SQRT(J235)/SQRT(J233))</f>
        <v>0.80020528101366606</v>
      </c>
      <c r="AQ235" s="14">
        <f>IF("na"=M235,"",SQRT(M235)/SQRT(M233))</f>
        <v>1.1130442360082324</v>
      </c>
      <c r="AR235" s="14">
        <f>IF("na"=Q235,"",SQRT(Q235)/SQRT(Q233))</f>
        <v>0.71031500207176179</v>
      </c>
      <c r="AS235" s="14">
        <f>IF("na"=T235,"",SQRT(T235)/SQRT(T233))</f>
        <v>1.2457942381701768</v>
      </c>
      <c r="AT235" s="14">
        <f>IF("na"=X235,"",SQRT(X235)/SQRT(X233))</f>
        <v>0.98483980745617083</v>
      </c>
    </row>
    <row r="236" spans="1:46" ht="12.75" customHeight="1" x14ac:dyDescent="0.3">
      <c r="A236" s="17" t="s">
        <v>282</v>
      </c>
      <c r="B236" s="58">
        <v>6.9925500000000002E-2</v>
      </c>
      <c r="C236" s="58">
        <v>2.71591</v>
      </c>
      <c r="D236" s="64">
        <v>6.8514599999999995E-2</v>
      </c>
      <c r="E236" s="65">
        <v>2.0144200000000001E-2</v>
      </c>
      <c r="F236" s="66">
        <v>4.0777929999999998E-4</v>
      </c>
      <c r="G236" s="65">
        <v>3.7232799999999999</v>
      </c>
      <c r="H236" s="66">
        <v>2.8267899999999999</v>
      </c>
      <c r="I236" s="66">
        <v>2.8461799999999999</v>
      </c>
      <c r="J236" s="67">
        <v>8.0077119769999996</v>
      </c>
      <c r="K236" s="64">
        <v>6.9156400000000007E-2</v>
      </c>
      <c r="L236" s="65">
        <v>1.3885099999999999E-2</v>
      </c>
      <c r="M236" s="66">
        <v>1.933875E-4</v>
      </c>
      <c r="N236" s="65">
        <v>3.2467100000000002</v>
      </c>
      <c r="O236" s="66">
        <v>2.1406900000000002</v>
      </c>
      <c r="P236" s="66">
        <v>2.7707999999999999</v>
      </c>
      <c r="Q236" s="67">
        <v>4.5855665881999998</v>
      </c>
      <c r="R236" s="64">
        <v>6.8535899999999997E-2</v>
      </c>
      <c r="S236" s="65">
        <v>1.0573300000000001E-2</v>
      </c>
      <c r="T236" s="66">
        <v>1.1372549999999999E-4</v>
      </c>
      <c r="U236" s="65">
        <v>2.9772799999999999</v>
      </c>
      <c r="V236" s="66">
        <v>1.0305500000000001</v>
      </c>
      <c r="W236" s="66">
        <v>2.7654800000000002</v>
      </c>
      <c r="X236" s="67">
        <v>1.0644904874000001</v>
      </c>
      <c r="Y236" s="65"/>
      <c r="Z236" s="65"/>
      <c r="AA236" s="15">
        <f>IF("na"=F236,"",F236/F233)</f>
        <v>0.95135057578528892</v>
      </c>
      <c r="AB236" s="13">
        <f>IF("na"=J236,"",J236/J233)</f>
        <v>1.1838350185090045</v>
      </c>
      <c r="AC236" s="13">
        <f>IF("na"=M236,"",M236/M233)</f>
        <v>1.073801709198589</v>
      </c>
      <c r="AD236" s="13">
        <f>IF("na"=Q236,"",Q236/Q233)</f>
        <v>1.3304179848050335</v>
      </c>
      <c r="AE236" s="13">
        <f>IF("na"=T236,"",T236/T233)</f>
        <v>1.1413765105797031</v>
      </c>
      <c r="AF236" s="13">
        <f>IF("na"=X236,"",X236/X233)</f>
        <v>0.92605670265273776</v>
      </c>
      <c r="AG236" s="13">
        <f>AG235</f>
        <v>234</v>
      </c>
      <c r="AH236" s="63">
        <f t="shared" ca="1" si="27"/>
        <v>1</v>
      </c>
      <c r="AI236" s="63">
        <f t="shared" ca="1" si="27"/>
        <v>3</v>
      </c>
      <c r="AJ236" s="63">
        <f t="shared" ca="1" si="27"/>
        <v>1</v>
      </c>
      <c r="AK236" s="63">
        <f t="shared" ca="1" si="27"/>
        <v>3</v>
      </c>
      <c r="AL236" s="63">
        <f t="shared" ca="1" si="27"/>
        <v>1</v>
      </c>
      <c r="AM236" s="63">
        <f t="shared" ca="1" si="27"/>
        <v>1</v>
      </c>
      <c r="AO236" s="14">
        <f>IF("na"=F236,"",SQRT(F236)/SQRT(F233))</f>
        <v>0.97537201917283289</v>
      </c>
      <c r="AP236" s="14">
        <f>IF("na"=J236,"",SQRT(J236)/SQRT(J233))</f>
        <v>1.0880418275548989</v>
      </c>
      <c r="AQ236" s="14">
        <f>IF("na"=M236,"",SQRT(M236)/SQRT(M233))</f>
        <v>1.0362440394031653</v>
      </c>
      <c r="AR236" s="14">
        <f>IF("na"=Q236,"",SQRT(Q236)/SQRT(Q233))</f>
        <v>1.1534374646269445</v>
      </c>
      <c r="AS236" s="14">
        <f>IF("na"=T236,"",SQRT(T236)/SQRT(T233))</f>
        <v>1.0683522408736283</v>
      </c>
      <c r="AT236" s="14">
        <f>IF("na"=X236,"",SQRT(X236)/SQRT(X233))</f>
        <v>0.96231839983070977</v>
      </c>
    </row>
    <row r="237" spans="1:46" ht="12.75" customHeight="1" x14ac:dyDescent="0.3">
      <c r="A237" s="17" t="s">
        <v>283</v>
      </c>
      <c r="B237" s="58">
        <v>6.9925500000000002E-2</v>
      </c>
      <c r="C237" s="58">
        <v>2.71591</v>
      </c>
      <c r="D237" s="68">
        <v>7.0691500000000004E-2</v>
      </c>
      <c r="E237" s="13">
        <v>2.50073E-2</v>
      </c>
      <c r="F237" s="66">
        <v>6.2595170000000005E-4</v>
      </c>
      <c r="G237" s="65">
        <v>2.4528400000000001</v>
      </c>
      <c r="H237" s="66">
        <v>2.2572199999999998</v>
      </c>
      <c r="I237" s="66">
        <v>1.80481</v>
      </c>
      <c r="J237" s="67">
        <v>5.9251453384000001</v>
      </c>
      <c r="K237" s="68">
        <v>7.0186100000000001E-2</v>
      </c>
      <c r="L237" s="13">
        <v>2.2012899999999998E-2</v>
      </c>
      <c r="M237" s="66">
        <v>4.8463560000000001E-4</v>
      </c>
      <c r="N237" s="65">
        <v>2.16682</v>
      </c>
      <c r="O237" s="66">
        <v>1.4151899999999999</v>
      </c>
      <c r="P237" s="66">
        <v>1.8337699999999999</v>
      </c>
      <c r="Q237" s="67">
        <v>2.7809337156999998</v>
      </c>
      <c r="R237" s="68">
        <v>6.9642899999999994E-2</v>
      </c>
      <c r="S237" s="13">
        <v>2.0145400000000001E-2</v>
      </c>
      <c r="T237" s="66">
        <v>4.0591690000000002E-4</v>
      </c>
      <c r="U237" s="65">
        <v>2.1237400000000002</v>
      </c>
      <c r="V237" s="66">
        <v>1.1002000000000001</v>
      </c>
      <c r="W237" s="66">
        <v>1.8959299999999999</v>
      </c>
      <c r="X237" s="67">
        <v>1.8828072404</v>
      </c>
      <c r="Y237" s="65"/>
      <c r="Z237" s="65"/>
      <c r="AA237" s="15">
        <f>IF("na"=F237,"",F237/F233)</f>
        <v>1.4603475708766493</v>
      </c>
      <c r="AB237" s="13">
        <f>IF("na"=J237,"",J237/J233)</f>
        <v>0.87595489966425732</v>
      </c>
      <c r="AC237" s="13">
        <f>IF("na"=M237,"",M237/M233)</f>
        <v>2.6909833139085189</v>
      </c>
      <c r="AD237" s="13">
        <f>IF("na"=Q237,"",Q237/Q233)</f>
        <v>0.8068368780073204</v>
      </c>
      <c r="AE237" s="13">
        <f>IF("na"=T237,"",T237/T233)</f>
        <v>4.0738797798851651</v>
      </c>
      <c r="AF237" s="13">
        <f>IF("na"=X237,"",X237/X233)</f>
        <v>1.6379538243072556</v>
      </c>
      <c r="AG237" s="13">
        <f>AG236</f>
        <v>234</v>
      </c>
      <c r="AH237" s="63">
        <f t="shared" ca="1" si="27"/>
        <v>3</v>
      </c>
      <c r="AI237" s="63">
        <f t="shared" ca="1" si="27"/>
        <v>2</v>
      </c>
      <c r="AJ237" s="63">
        <f t="shared" ca="1" si="27"/>
        <v>3</v>
      </c>
      <c r="AK237" s="63">
        <f t="shared" ca="1" si="27"/>
        <v>2</v>
      </c>
      <c r="AL237" s="63">
        <f t="shared" ca="1" si="27"/>
        <v>3</v>
      </c>
      <c r="AM237" s="63">
        <f t="shared" ca="1" si="27"/>
        <v>3</v>
      </c>
      <c r="AO237" s="14">
        <f>IF("na"=F237,"",SQRT(F237)/SQRT(F233))</f>
        <v>1.2084484146527106</v>
      </c>
      <c r="AP237" s="14">
        <f>IF("na"=J237,"",SQRT(J237)/SQRT(J233))</f>
        <v>0.93592462285392253</v>
      </c>
      <c r="AQ237" s="14">
        <f>IF("na"=M237,"",SQRT(M237)/SQRT(M233))</f>
        <v>1.6404216878316742</v>
      </c>
      <c r="AR237" s="14">
        <f>IF("na"=Q237,"",SQRT(Q237)/SQRT(Q233))</f>
        <v>0.89824099105269106</v>
      </c>
      <c r="AS237" s="14">
        <f>IF("na"=T237,"",SQRT(T237)/SQRT(T233))</f>
        <v>2.0183854388805833</v>
      </c>
      <c r="AT237" s="14">
        <f>IF("na"=X237,"",SQRT(X237)/SQRT(X233))</f>
        <v>1.2798257007527454</v>
      </c>
    </row>
    <row r="238" spans="1:46" ht="12.75" customHeight="1" x14ac:dyDescent="0.3">
      <c r="B238" s="69"/>
      <c r="C238" s="69"/>
      <c r="D238" s="13"/>
      <c r="E238" s="13"/>
      <c r="F238" s="13"/>
      <c r="G238" s="13"/>
      <c r="H238" s="13"/>
      <c r="I238" s="13"/>
      <c r="J238" s="13"/>
      <c r="K238" s="13"/>
      <c r="L238" s="13"/>
    </row>
    <row r="239" spans="1:46" ht="12.75" customHeight="1" x14ac:dyDescent="0.3">
      <c r="A239" s="17"/>
      <c r="B239" s="17"/>
      <c r="C239" s="17"/>
      <c r="D239" s="6" t="s">
        <v>323</v>
      </c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17"/>
      <c r="Z239" s="17"/>
      <c r="AA239" s="51"/>
      <c r="AB239" s="52"/>
      <c r="AC239" s="52"/>
      <c r="AD239" s="52"/>
      <c r="AE239" s="52"/>
      <c r="AF239" s="52"/>
      <c r="AG239" s="52"/>
      <c r="AH239" s="53"/>
      <c r="AI239" s="53"/>
      <c r="AJ239" s="53"/>
      <c r="AK239" s="53"/>
      <c r="AL239" s="53"/>
      <c r="AM239" s="53"/>
      <c r="AO239" s="52"/>
      <c r="AQ239" s="52"/>
      <c r="AR239" s="52"/>
      <c r="AS239" s="52"/>
      <c r="AT239" s="52"/>
    </row>
    <row r="240" spans="1:46" ht="12.75" customHeight="1" x14ac:dyDescent="0.3">
      <c r="B240" s="54" t="s">
        <v>293</v>
      </c>
      <c r="C240" s="54" t="s">
        <v>293</v>
      </c>
      <c r="D240" s="1">
        <v>7</v>
      </c>
      <c r="E240" s="1"/>
      <c r="F240" s="1"/>
      <c r="G240" s="1"/>
      <c r="H240" s="1"/>
      <c r="I240" s="1"/>
      <c r="J240" s="1"/>
      <c r="K240" s="1">
        <v>15</v>
      </c>
      <c r="L240" s="1"/>
      <c r="M240" s="1"/>
      <c r="N240" s="1"/>
      <c r="O240" s="1"/>
      <c r="P240" s="1"/>
      <c r="Q240" s="1"/>
      <c r="R240" s="1">
        <v>30</v>
      </c>
      <c r="S240" s="1"/>
      <c r="T240" s="1"/>
      <c r="U240" s="1"/>
      <c r="V240" s="1"/>
      <c r="W240" s="1"/>
      <c r="X240" s="1"/>
      <c r="Y240" s="55"/>
      <c r="Z240" s="55"/>
    </row>
    <row r="241" spans="1:1024" ht="12.75" customHeight="1" x14ac:dyDescent="0.3">
      <c r="B241" s="56" t="s">
        <v>284</v>
      </c>
      <c r="C241" s="56" t="s">
        <v>294</v>
      </c>
      <c r="D241" s="57" t="s">
        <v>284</v>
      </c>
      <c r="E241" s="58" t="s">
        <v>287</v>
      </c>
      <c r="F241" s="58" t="s">
        <v>295</v>
      </c>
      <c r="G241" s="58" t="s">
        <v>296</v>
      </c>
      <c r="H241" s="58" t="s">
        <v>297</v>
      </c>
      <c r="I241" s="58" t="s">
        <v>298</v>
      </c>
      <c r="J241" s="59" t="s">
        <v>299</v>
      </c>
      <c r="K241" s="57" t="s">
        <v>284</v>
      </c>
      <c r="L241" s="58" t="s">
        <v>287</v>
      </c>
      <c r="M241" s="58" t="s">
        <v>295</v>
      </c>
      <c r="N241" s="58" t="s">
        <v>296</v>
      </c>
      <c r="O241" s="58" t="s">
        <v>297</v>
      </c>
      <c r="P241" s="58" t="s">
        <v>298</v>
      </c>
      <c r="Q241" s="59" t="s">
        <v>299</v>
      </c>
      <c r="R241" s="57" t="s">
        <v>284</v>
      </c>
      <c r="S241" s="58" t="s">
        <v>287</v>
      </c>
      <c r="T241" s="58" t="s">
        <v>295</v>
      </c>
      <c r="U241" s="58" t="s">
        <v>296</v>
      </c>
      <c r="V241" s="58" t="s">
        <v>297</v>
      </c>
      <c r="W241" s="58" t="s">
        <v>298</v>
      </c>
      <c r="X241" s="59" t="s">
        <v>299</v>
      </c>
      <c r="Y241" s="58"/>
      <c r="Z241" s="58"/>
    </row>
    <row r="242" spans="1:1024" ht="12.75" customHeight="1" x14ac:dyDescent="0.3">
      <c r="A242" s="17" t="s">
        <v>300</v>
      </c>
      <c r="B242" s="58">
        <v>0.33986300000000003</v>
      </c>
      <c r="C242" s="58">
        <v>1.4168799999999999</v>
      </c>
      <c r="D242" s="60">
        <v>0.33852100000000002</v>
      </c>
      <c r="E242" s="61">
        <v>4.0569899999999999E-2</v>
      </c>
      <c r="F242" s="61">
        <v>1.6477175999999999E-3</v>
      </c>
      <c r="G242" s="61">
        <v>1.55037</v>
      </c>
      <c r="H242" s="61">
        <v>0.58223499999999995</v>
      </c>
      <c r="I242" s="61">
        <v>1.4140200000000001</v>
      </c>
      <c r="J242" s="62">
        <v>0.33900577479999999</v>
      </c>
      <c r="K242" s="60">
        <v>0.339055</v>
      </c>
      <c r="L242" s="61">
        <v>2.8783E-2</v>
      </c>
      <c r="M242" s="61">
        <v>8.2911379999999998E-4</v>
      </c>
      <c r="N242" s="61">
        <v>1.47532</v>
      </c>
      <c r="O242" s="61">
        <v>0.33811400000000003</v>
      </c>
      <c r="P242" s="61">
        <v>1.4217200000000001</v>
      </c>
      <c r="Q242" s="62">
        <v>0.1143445025</v>
      </c>
      <c r="R242" s="60">
        <v>0.34163500000000002</v>
      </c>
      <c r="S242" s="61">
        <v>2.1884500000000001E-2</v>
      </c>
      <c r="T242" s="61">
        <v>4.820712E-4</v>
      </c>
      <c r="U242" s="61">
        <v>1.44198</v>
      </c>
      <c r="V242" s="61">
        <v>0.233681</v>
      </c>
      <c r="W242" s="61">
        <v>1.4174</v>
      </c>
      <c r="X242" s="62">
        <v>5.4607080099999997E-2</v>
      </c>
      <c r="Y242" s="61"/>
      <c r="Z242" s="61"/>
      <c r="AH242" s="63"/>
      <c r="AI242" s="63"/>
    </row>
    <row r="243" spans="1:1024" ht="12.75" customHeight="1" x14ac:dyDescent="0.3">
      <c r="A243" s="17" t="s">
        <v>354</v>
      </c>
      <c r="B243" s="58">
        <v>0.33986300000000003</v>
      </c>
      <c r="C243" s="58">
        <v>1.4168799999999999</v>
      </c>
      <c r="D243" s="60">
        <v>0.343304</v>
      </c>
      <c r="E243" s="61">
        <v>5.00851E-2</v>
      </c>
      <c r="F243" s="61">
        <v>2.5203576000000002E-3</v>
      </c>
      <c r="G243" s="61">
        <v>1.5075099999999999</v>
      </c>
      <c r="H243" s="61">
        <v>0.59382000000000001</v>
      </c>
      <c r="I243" s="61">
        <v>1.37063</v>
      </c>
      <c r="J243" s="62">
        <v>0.35476125489999999</v>
      </c>
      <c r="K243" s="60">
        <v>0.34345999999999999</v>
      </c>
      <c r="L243" s="61">
        <v>4.6543399999999999E-2</v>
      </c>
      <c r="M243" s="61">
        <v>2.1792264E-3</v>
      </c>
      <c r="N243" s="61">
        <v>1.4653499999999999</v>
      </c>
      <c r="O243" s="61">
        <v>0.44897799999999999</v>
      </c>
      <c r="P243" s="61">
        <v>1.38839</v>
      </c>
      <c r="Q243" s="62">
        <v>0.20239292449999999</v>
      </c>
      <c r="R243" s="60">
        <v>0.34485300000000002</v>
      </c>
      <c r="S243" s="61">
        <v>4.4931699999999998E-2</v>
      </c>
      <c r="T243" s="61">
        <v>2.0437577E-3</v>
      </c>
      <c r="U243" s="61">
        <v>1.44126</v>
      </c>
      <c r="V243" s="61">
        <v>0.374666</v>
      </c>
      <c r="W243" s="61">
        <v>1.3871100000000001</v>
      </c>
      <c r="X243" s="62">
        <v>0.14126086439999999</v>
      </c>
      <c r="Y243" s="61"/>
      <c r="Z243" s="61"/>
      <c r="AA243" s="15">
        <f>IF("na"=F243,"",F243/F242)</f>
        <v>1.5296053158623786</v>
      </c>
      <c r="AB243" s="13">
        <f>IF("na"=J243,"",J243/J242)</f>
        <v>1.0464755507757799</v>
      </c>
      <c r="AC243" s="13">
        <f>IF("na"=M243,"",M243/M242)</f>
        <v>2.6283803260782777</v>
      </c>
      <c r="AD243" s="13">
        <f>IF("na"=Q243,"",Q243/Q242)</f>
        <v>1.7700275927126448</v>
      </c>
      <c r="AE243" s="13">
        <f>IF("na"=T243,"",T243/T242)</f>
        <v>4.239534948364474</v>
      </c>
      <c r="AF243" s="13">
        <f>IF("na"=X243,"",X243/X242)</f>
        <v>2.5868598749706817</v>
      </c>
      <c r="AG243" s="13">
        <f>ROW()</f>
        <v>243</v>
      </c>
      <c r="AH243" s="63">
        <f t="shared" ref="AH243:AM246" ca="1" si="28">SUM(IF(INDIRECT(ADDRESS(ROW(),AH$40))&gt;INDIRECT(ADDRESS($AG243,AH$40)),1,0),IF(INDIRECT(ADDRESS(ROW(),AH$40))&gt;INDIRECT(ADDRESS($AG243+1,AH$40)),1,0),IF(INDIRECT(ADDRESS(ROW(),AH$40))&gt;INDIRECT(ADDRESS($AG243+2,AH$40)),1,0),IF(INDIRECT(ADDRESS(ROW(),AH$40))&gt;INDIRECT(ADDRESS($AG243+3,AH$40)),1,0))+1</f>
        <v>2</v>
      </c>
      <c r="AI243" s="63">
        <f t="shared" ca="1" si="28"/>
        <v>3</v>
      </c>
      <c r="AJ243" s="63">
        <f t="shared" ca="1" si="28"/>
        <v>2</v>
      </c>
      <c r="AK243" s="63">
        <f t="shared" ca="1" si="28"/>
        <v>3</v>
      </c>
      <c r="AL243" s="63">
        <f t="shared" ca="1" si="28"/>
        <v>2</v>
      </c>
      <c r="AM243" s="63">
        <f t="shared" ca="1" si="28"/>
        <v>3</v>
      </c>
      <c r="AO243" s="14">
        <f>IF("na"=F243,"",SQRT(F243)/SQRT(F242))</f>
        <v>1.2367721357883101</v>
      </c>
      <c r="AP243" s="14">
        <f>IF("na"=J243,"",SQRT(J243)/SQRT(J242))</f>
        <v>1.0229738759009344</v>
      </c>
      <c r="AQ243" s="14">
        <f>IF("na"=M243,"",SQRT(M243)/SQRT(M242))</f>
        <v>1.6212280302530788</v>
      </c>
      <c r="AR243" s="14">
        <f>IF("na"=Q243,"",SQRT(Q243)/SQRT(Q242))</f>
        <v>1.3304238395010233</v>
      </c>
      <c r="AS243" s="14">
        <f>IF("na"=T243,"",SQRT(T243)/SQRT(T242))</f>
        <v>2.0590131005810708</v>
      </c>
      <c r="AT243" s="14">
        <f>IF("na"=X243,"",SQRT(X243)/SQRT(X242))</f>
        <v>1.6083718086843857</v>
      </c>
    </row>
    <row r="244" spans="1:1024" ht="12.75" customHeight="1" x14ac:dyDescent="0.3">
      <c r="A244" s="17" t="s">
        <v>281</v>
      </c>
      <c r="B244" s="58">
        <v>0.33986300000000003</v>
      </c>
      <c r="C244" s="58">
        <v>1.4168799999999999</v>
      </c>
      <c r="D244" s="60">
        <v>0.38634600000000002</v>
      </c>
      <c r="E244" s="61">
        <v>4.2269000000000001E-2</v>
      </c>
      <c r="F244" s="61">
        <v>3.9473375000000002E-3</v>
      </c>
      <c r="G244" s="61">
        <v>1.53302</v>
      </c>
      <c r="H244" s="61">
        <v>0.502942</v>
      </c>
      <c r="I244" s="61">
        <v>1.42771</v>
      </c>
      <c r="J244" s="62">
        <v>0.25306794420000001</v>
      </c>
      <c r="K244" s="60">
        <v>0.38639299999999999</v>
      </c>
      <c r="L244" s="61">
        <v>3.30091E-2</v>
      </c>
      <c r="M244" s="61">
        <v>3.2546415000000001E-3</v>
      </c>
      <c r="N244" s="61">
        <v>1.4757499999999999</v>
      </c>
      <c r="O244" s="61">
        <v>0.33032800000000001</v>
      </c>
      <c r="P244" s="61">
        <v>1.4185700000000001</v>
      </c>
      <c r="Q244" s="62">
        <v>0.1091194436</v>
      </c>
      <c r="R244" s="60">
        <v>0.387928</v>
      </c>
      <c r="S244" s="61">
        <v>2.8994599999999999E-2</v>
      </c>
      <c r="T244" s="61">
        <v>3.150931E-3</v>
      </c>
      <c r="U244" s="61">
        <v>1.4612099999999999</v>
      </c>
      <c r="V244" s="61">
        <v>0.26185700000000001</v>
      </c>
      <c r="W244" s="61">
        <v>1.4267300000000001</v>
      </c>
      <c r="X244" s="62">
        <v>6.8666110899999994E-2</v>
      </c>
      <c r="Y244" s="61"/>
      <c r="Z244" s="61"/>
      <c r="AA244" s="15">
        <f>IF("na"=F244,"",F244/F242)</f>
        <v>2.3956395804717996</v>
      </c>
      <c r="AB244" s="13">
        <f>IF("na"=J244,"",J244/J242)</f>
        <v>0.74650039324344875</v>
      </c>
      <c r="AC244" s="13">
        <f>IF("na"=M244,"",M244/M242)</f>
        <v>3.9254460606010904</v>
      </c>
      <c r="AD244" s="13">
        <f>IF("na"=Q244,"",Q244/Q242)</f>
        <v>0.95430424038094885</v>
      </c>
      <c r="AE244" s="13">
        <f>IF("na"=T244,"",T244/T242)</f>
        <v>6.5362357261748887</v>
      </c>
      <c r="AF244" s="13">
        <f>IF("na"=X244,"",X244/X242)</f>
        <v>1.2574580214553532</v>
      </c>
      <c r="AG244" s="13">
        <f>AG243</f>
        <v>243</v>
      </c>
      <c r="AH244" s="63">
        <f t="shared" ca="1" si="28"/>
        <v>3</v>
      </c>
      <c r="AI244" s="63">
        <f t="shared" ca="1" si="28"/>
        <v>1</v>
      </c>
      <c r="AJ244" s="63">
        <f t="shared" ca="1" si="28"/>
        <v>3</v>
      </c>
      <c r="AK244" s="63">
        <f t="shared" ca="1" si="28"/>
        <v>2</v>
      </c>
      <c r="AL244" s="63">
        <f t="shared" ca="1" si="28"/>
        <v>3</v>
      </c>
      <c r="AM244" s="63">
        <f t="shared" ca="1" si="28"/>
        <v>2</v>
      </c>
      <c r="AO244" s="14">
        <f>IF("na"=F244,"",SQRT(F244)/SQRT(F242))</f>
        <v>1.5477853793313201</v>
      </c>
      <c r="AP244" s="14">
        <f>IF("na"=J244,"",SQRT(J244)/SQRT(J242))</f>
        <v>0.86400254238251462</v>
      </c>
      <c r="AQ244" s="14">
        <f>IF("na"=M244,"",SQRT(M244)/SQRT(M242))</f>
        <v>1.9812738479576948</v>
      </c>
      <c r="AR244" s="14">
        <f>IF("na"=Q244,"",SQRT(Q244)/SQRT(Q242))</f>
        <v>0.97688496783446754</v>
      </c>
      <c r="AS244" s="14">
        <f>IF("na"=T244,"",SQRT(T244)/SQRT(T242))</f>
        <v>2.5566062908032765</v>
      </c>
      <c r="AT244" s="14">
        <f>IF("na"=X244,"",SQRT(X244)/SQRT(X242))</f>
        <v>1.1213643571361422</v>
      </c>
    </row>
    <row r="245" spans="1:1024" ht="12.75" customHeight="1" x14ac:dyDescent="0.3">
      <c r="A245" s="17" t="s">
        <v>282</v>
      </c>
      <c r="B245" s="58">
        <v>0.33986300000000003</v>
      </c>
      <c r="C245" s="58">
        <v>1.4168799999999999</v>
      </c>
      <c r="D245" s="64">
        <v>0.338866</v>
      </c>
      <c r="E245" s="65">
        <v>3.9973599999999998E-2</v>
      </c>
      <c r="F245" s="66">
        <v>1.5988826E-3</v>
      </c>
      <c r="G245" s="65">
        <v>1.52494</v>
      </c>
      <c r="H245" s="66">
        <v>0.50353700000000001</v>
      </c>
      <c r="I245" s="66">
        <v>1.4192499999999999</v>
      </c>
      <c r="J245" s="67">
        <v>0.25355512720000001</v>
      </c>
      <c r="K245" s="64">
        <v>0.34119699999999997</v>
      </c>
      <c r="L245" s="65">
        <v>2.9594599999999999E-2</v>
      </c>
      <c r="M245" s="66">
        <v>8.776198E-4</v>
      </c>
      <c r="N245" s="65">
        <v>1.4835499999999999</v>
      </c>
      <c r="O245" s="66">
        <v>0.325901</v>
      </c>
      <c r="P245" s="66">
        <v>1.4305300000000001</v>
      </c>
      <c r="Q245" s="67">
        <v>0.10639778430000001</v>
      </c>
      <c r="R245" s="64">
        <v>0.33951500000000001</v>
      </c>
      <c r="S245" s="65">
        <v>2.1500399999999999E-2</v>
      </c>
      <c r="T245" s="66">
        <v>4.6238829999999999E-4</v>
      </c>
      <c r="U245" s="65">
        <v>1.4434</v>
      </c>
      <c r="V245" s="66">
        <v>0.22048200000000001</v>
      </c>
      <c r="W245" s="66">
        <v>1.4218599999999999</v>
      </c>
      <c r="X245" s="67">
        <v>4.8637112699999999E-2</v>
      </c>
      <c r="Y245" s="65"/>
      <c r="Z245" s="65"/>
      <c r="AA245" s="15">
        <f>IF("na"=F245,"",F245/F242)</f>
        <v>0.97036203291146494</v>
      </c>
      <c r="AB245" s="13">
        <f>IF("na"=J245,"",J245/J242)</f>
        <v>0.7479374867569365</v>
      </c>
      <c r="AC245" s="13">
        <f>IF("na"=M245,"",M245/M242)</f>
        <v>1.0585034286005131</v>
      </c>
      <c r="AD245" s="13">
        <f>IF("na"=Q245,"",Q245/Q242)</f>
        <v>0.93050196532185714</v>
      </c>
      <c r="AE245" s="13">
        <f>IF("na"=T245,"",T245/T242)</f>
        <v>0.95917013918275973</v>
      </c>
      <c r="AF245" s="13">
        <f>IF("na"=X245,"",X245/X242)</f>
        <v>0.89067411425281462</v>
      </c>
      <c r="AG245" s="13">
        <f>AG244</f>
        <v>243</v>
      </c>
      <c r="AH245" s="63">
        <f t="shared" ca="1" si="28"/>
        <v>1</v>
      </c>
      <c r="AI245" s="63">
        <f t="shared" ca="1" si="28"/>
        <v>2</v>
      </c>
      <c r="AJ245" s="63">
        <f t="shared" ca="1" si="28"/>
        <v>1</v>
      </c>
      <c r="AK245" s="63">
        <f t="shared" ca="1" si="28"/>
        <v>1</v>
      </c>
      <c r="AL245" s="63">
        <f t="shared" ca="1" si="28"/>
        <v>1</v>
      </c>
      <c r="AM245" s="63">
        <f t="shared" ca="1" si="28"/>
        <v>1</v>
      </c>
      <c r="AO245" s="14">
        <f>IF("na"=F245,"",SQRT(F245)/SQRT(F242))</f>
        <v>0.98506955739758029</v>
      </c>
      <c r="AP245" s="14">
        <f>IF("na"=J245,"",SQRT(J245)/SQRT(J242))</f>
        <v>0.86483379140557215</v>
      </c>
      <c r="AQ245" s="14">
        <f>IF("na"=M245,"",SQRT(M245)/SQRT(M242))</f>
        <v>1.0288359580615916</v>
      </c>
      <c r="AR245" s="14">
        <f>IF("na"=Q245,"",SQRT(Q245)/SQRT(Q242))</f>
        <v>0.96462529788610518</v>
      </c>
      <c r="AS245" s="14">
        <f>IF("na"=T245,"",SQRT(T245)/SQRT(T242))</f>
        <v>0.9793723189792326</v>
      </c>
      <c r="AT245" s="14">
        <f>IF("na"=X245,"",SQRT(X245)/SQRT(X242))</f>
        <v>0.94375532541692964</v>
      </c>
    </row>
    <row r="246" spans="1:1024" ht="12.75" customHeight="1" x14ac:dyDescent="0.3">
      <c r="A246" s="17" t="s">
        <v>283</v>
      </c>
      <c r="B246" s="58">
        <v>0.33986300000000003</v>
      </c>
      <c r="C246" s="58">
        <v>1.4168799999999999</v>
      </c>
      <c r="D246" s="68">
        <v>0.38575900000000002</v>
      </c>
      <c r="E246" s="13">
        <v>5.44901E-2</v>
      </c>
      <c r="F246" s="66">
        <v>5.0756137000000003E-3</v>
      </c>
      <c r="G246" s="65">
        <v>1.5699799999999999</v>
      </c>
      <c r="H246" s="66">
        <v>0.69220400000000004</v>
      </c>
      <c r="I246" s="66">
        <v>1.4029700000000001</v>
      </c>
      <c r="J246" s="67">
        <v>0.47933986569999998</v>
      </c>
      <c r="K246" s="68">
        <v>0.38653799999999999</v>
      </c>
      <c r="L246" s="13">
        <v>4.9792799999999998E-2</v>
      </c>
      <c r="M246" s="66">
        <v>4.6578784999999996E-3</v>
      </c>
      <c r="N246" s="65">
        <v>1.5081100000000001</v>
      </c>
      <c r="O246" s="66">
        <v>0.481458</v>
      </c>
      <c r="P246" s="66">
        <v>1.40618</v>
      </c>
      <c r="Q246" s="67">
        <v>0.2319162957</v>
      </c>
      <c r="R246" s="68">
        <v>0.38390000000000002</v>
      </c>
      <c r="S246" s="13">
        <v>4.6728400000000003E-2</v>
      </c>
      <c r="T246" s="66">
        <v>4.1228005999999996E-3</v>
      </c>
      <c r="U246" s="65">
        <v>1.4962899999999999</v>
      </c>
      <c r="V246" s="66">
        <v>0.39966400000000002</v>
      </c>
      <c r="W246" s="66">
        <v>1.4235100000000001</v>
      </c>
      <c r="X246" s="67">
        <v>0.1597752697</v>
      </c>
      <c r="Y246" s="65"/>
      <c r="Z246" s="65"/>
      <c r="AA246" s="15">
        <f>IF("na"=F246,"",F246/F242)</f>
        <v>3.0803905353684398</v>
      </c>
      <c r="AB246" s="13">
        <f>IF("na"=J246,"",J246/J242)</f>
        <v>1.4139578182194434</v>
      </c>
      <c r="AC246" s="13">
        <f>IF("na"=M246,"",M246/M242)</f>
        <v>5.6179001000827631</v>
      </c>
      <c r="AD246" s="13">
        <f>IF("na"=Q246,"",Q246/Q242)</f>
        <v>2.0282242751460657</v>
      </c>
      <c r="AE246" s="13">
        <f>IF("na"=T246,"",T246/T242)</f>
        <v>8.5522648936505643</v>
      </c>
      <c r="AF246" s="13">
        <f>IF("na"=X246,"",X246/X242)</f>
        <v>2.9259075820829321</v>
      </c>
      <c r="AG246" s="13">
        <f>AG245</f>
        <v>243</v>
      </c>
      <c r="AH246" s="63">
        <f t="shared" ca="1" si="28"/>
        <v>4</v>
      </c>
      <c r="AI246" s="63">
        <f t="shared" ca="1" si="28"/>
        <v>4</v>
      </c>
      <c r="AJ246" s="63">
        <f t="shared" ca="1" si="28"/>
        <v>4</v>
      </c>
      <c r="AK246" s="63">
        <f t="shared" ca="1" si="28"/>
        <v>4</v>
      </c>
      <c r="AL246" s="63">
        <f t="shared" ca="1" si="28"/>
        <v>4</v>
      </c>
      <c r="AM246" s="63">
        <f t="shared" ca="1" si="28"/>
        <v>4</v>
      </c>
      <c r="AO246" s="14">
        <f>IF("na"=F246,"",SQRT(F246)/SQRT(F242))</f>
        <v>1.7551041380409425</v>
      </c>
      <c r="AP246" s="14">
        <f>IF("na"=J246,"",SQRT(J246)/SQRT(J242))</f>
        <v>1.1890995829700066</v>
      </c>
      <c r="AQ246" s="14">
        <f>IF("na"=M246,"",SQRT(M246)/SQRT(M242))</f>
        <v>2.3702109821876118</v>
      </c>
      <c r="AR246" s="14">
        <f>IF("na"=Q246,"",SQRT(Q246)/SQRT(Q242))</f>
        <v>1.424157391283023</v>
      </c>
      <c r="AS246" s="14">
        <f>IF("na"=T246,"",SQRT(T246)/SQRT(T242))</f>
        <v>2.924425566440453</v>
      </c>
      <c r="AT246" s="14">
        <f>IF("na"=X246,"",SQRT(X246)/SQRT(X242))</f>
        <v>1.710528451117646</v>
      </c>
    </row>
    <row r="247" spans="1:1024" ht="12.75" customHeight="1" x14ac:dyDescent="0.3">
      <c r="B247" s="69"/>
      <c r="C247" s="69"/>
      <c r="D247" s="13"/>
      <c r="E247" s="13"/>
      <c r="F247" s="13"/>
      <c r="G247" s="13"/>
      <c r="H247" s="13"/>
      <c r="I247" s="13"/>
      <c r="J247" s="13"/>
      <c r="K247" s="13"/>
      <c r="L247" s="13"/>
    </row>
    <row r="248" spans="1:1024" s="52" customFormat="1" ht="12.75" customHeight="1" x14ac:dyDescent="0.3">
      <c r="A248" s="17"/>
      <c r="B248" s="17"/>
      <c r="C248" s="17"/>
      <c r="D248" s="6" t="s">
        <v>324</v>
      </c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17"/>
      <c r="Z248" s="17"/>
      <c r="AA248" s="51"/>
      <c r="AH248" s="53"/>
      <c r="AI248" s="53"/>
      <c r="AJ248" s="53"/>
      <c r="AK248" s="53"/>
      <c r="AL248" s="53"/>
      <c r="AM248" s="53"/>
      <c r="AP248" s="16"/>
      <c r="AKC248" s="7"/>
      <c r="AKD248" s="7"/>
      <c r="AKE248" s="7"/>
      <c r="AKF248" s="7"/>
      <c r="AKG248" s="7"/>
      <c r="AKH248" s="7"/>
      <c r="AKI248" s="7"/>
      <c r="AKJ248" s="7"/>
      <c r="AKK248" s="7"/>
      <c r="AKL248" s="7"/>
      <c r="AKM248" s="7"/>
      <c r="AKN248" s="7"/>
      <c r="AKO248" s="7"/>
      <c r="AKP248" s="7"/>
      <c r="AKQ248" s="7"/>
      <c r="AKR248" s="7"/>
      <c r="AKS248" s="7"/>
      <c r="AKT248" s="7"/>
      <c r="AKU248" s="7"/>
      <c r="AKV248" s="7"/>
      <c r="AKW248" s="7"/>
      <c r="AKX248" s="7"/>
      <c r="AKY248" s="7"/>
      <c r="AKZ248" s="7"/>
      <c r="ALA248" s="7"/>
      <c r="ALB248" s="7"/>
      <c r="ALC248" s="7"/>
      <c r="ALD248" s="7"/>
      <c r="ALE248" s="7"/>
      <c r="ALF248" s="7"/>
      <c r="ALG248" s="7"/>
      <c r="ALH248" s="7"/>
      <c r="ALI248" s="7"/>
      <c r="ALJ248" s="7"/>
      <c r="ALK248" s="7"/>
      <c r="ALL248" s="7"/>
      <c r="ALM248" s="7"/>
      <c r="ALN248" s="7"/>
      <c r="ALO248" s="7"/>
      <c r="ALP248" s="7"/>
      <c r="ALQ248" s="7"/>
      <c r="ALR248" s="7"/>
      <c r="ALS248" s="7"/>
      <c r="ALT248" s="7"/>
      <c r="ALU248" s="7"/>
      <c r="ALV248" s="7"/>
      <c r="ALW248" s="7"/>
      <c r="ALX248" s="7"/>
      <c r="ALY248" s="7"/>
      <c r="ALZ248" s="7"/>
      <c r="AMA248" s="7"/>
      <c r="AMB248" s="7"/>
      <c r="AMC248" s="7"/>
      <c r="AMD248" s="7"/>
      <c r="AME248" s="7"/>
      <c r="AMF248" s="7"/>
      <c r="AMG248" s="7"/>
      <c r="AMH248" s="7"/>
      <c r="AMI248" s="7"/>
      <c r="AMJ248" s="7"/>
    </row>
    <row r="249" spans="1:1024" ht="12.75" customHeight="1" x14ac:dyDescent="0.3">
      <c r="B249" s="54" t="s">
        <v>293</v>
      </c>
      <c r="C249" s="54" t="s">
        <v>293</v>
      </c>
      <c r="D249" s="1">
        <v>7</v>
      </c>
      <c r="E249" s="1"/>
      <c r="F249" s="1"/>
      <c r="G249" s="1"/>
      <c r="H249" s="1"/>
      <c r="I249" s="1"/>
      <c r="J249" s="1"/>
      <c r="K249" s="1">
        <v>15</v>
      </c>
      <c r="L249" s="1"/>
      <c r="M249" s="1"/>
      <c r="N249" s="1"/>
      <c r="O249" s="1"/>
      <c r="P249" s="1"/>
      <c r="Q249" s="1"/>
      <c r="R249" s="1">
        <v>30</v>
      </c>
      <c r="S249" s="1"/>
      <c r="T249" s="1"/>
      <c r="U249" s="1"/>
      <c r="V249" s="1"/>
      <c r="W249" s="1"/>
      <c r="X249" s="1"/>
      <c r="Y249" s="55"/>
      <c r="Z249" s="55"/>
    </row>
    <row r="250" spans="1:1024" ht="12.75" customHeight="1" x14ac:dyDescent="0.3">
      <c r="B250" s="56" t="s">
        <v>284</v>
      </c>
      <c r="C250" s="56" t="s">
        <v>294</v>
      </c>
      <c r="D250" s="57" t="s">
        <v>284</v>
      </c>
      <c r="E250" s="58" t="s">
        <v>287</v>
      </c>
      <c r="F250" s="58" t="s">
        <v>295</v>
      </c>
      <c r="G250" s="58" t="s">
        <v>296</v>
      </c>
      <c r="H250" s="58" t="s">
        <v>297</v>
      </c>
      <c r="I250" s="58" t="s">
        <v>298</v>
      </c>
      <c r="J250" s="59" t="s">
        <v>299</v>
      </c>
      <c r="K250" s="57" t="s">
        <v>284</v>
      </c>
      <c r="L250" s="58" t="s">
        <v>287</v>
      </c>
      <c r="M250" s="58" t="s">
        <v>295</v>
      </c>
      <c r="N250" s="58" t="s">
        <v>296</v>
      </c>
      <c r="O250" s="58" t="s">
        <v>297</v>
      </c>
      <c r="P250" s="58" t="s">
        <v>298</v>
      </c>
      <c r="Q250" s="59" t="s">
        <v>299</v>
      </c>
      <c r="R250" s="57" t="s">
        <v>284</v>
      </c>
      <c r="S250" s="58" t="s">
        <v>287</v>
      </c>
      <c r="T250" s="58" t="s">
        <v>295</v>
      </c>
      <c r="U250" s="58" t="s">
        <v>296</v>
      </c>
      <c r="V250" s="58" t="s">
        <v>297</v>
      </c>
      <c r="W250" s="58" t="s">
        <v>298</v>
      </c>
      <c r="X250" s="59" t="s">
        <v>299</v>
      </c>
      <c r="Y250" s="58"/>
      <c r="Z250" s="58"/>
    </row>
    <row r="251" spans="1:1024" ht="12.75" customHeight="1" x14ac:dyDescent="0.3">
      <c r="A251" s="17" t="s">
        <v>300</v>
      </c>
      <c r="B251" s="58">
        <v>3.6507299999999999E-2</v>
      </c>
      <c r="C251" s="58">
        <v>1.6253</v>
      </c>
      <c r="D251" s="60">
        <v>3.6832400000000001E-2</v>
      </c>
      <c r="E251" s="61">
        <v>1.34258E-2</v>
      </c>
      <c r="F251" s="61">
        <v>1.8035769999999999E-4</v>
      </c>
      <c r="G251" s="61">
        <v>2.2430699999999999</v>
      </c>
      <c r="H251" s="61">
        <v>1.98424</v>
      </c>
      <c r="I251" s="61">
        <v>1.67462</v>
      </c>
      <c r="J251" s="62">
        <v>3.93964084</v>
      </c>
      <c r="K251" s="60">
        <v>3.6260100000000003E-2</v>
      </c>
      <c r="L251" s="61">
        <v>9.2125100000000001E-3</v>
      </c>
      <c r="M251" s="61">
        <v>8.4931400000000005E-5</v>
      </c>
      <c r="N251" s="61">
        <v>1.9439599999999999</v>
      </c>
      <c r="O251" s="61">
        <v>1.3375999999999999</v>
      </c>
      <c r="P251" s="61">
        <v>1.6296299999999999</v>
      </c>
      <c r="Q251" s="62">
        <v>1.7891925089</v>
      </c>
      <c r="R251" s="60">
        <v>3.68782E-2</v>
      </c>
      <c r="S251" s="61">
        <v>6.6353699999999998E-3</v>
      </c>
      <c r="T251" s="61">
        <v>4.4165600000000003E-5</v>
      </c>
      <c r="U251" s="61">
        <v>1.7451700000000001</v>
      </c>
      <c r="V251" s="61">
        <v>0.66633299999999995</v>
      </c>
      <c r="W251" s="61">
        <v>1.6250599999999999</v>
      </c>
      <c r="X251" s="62">
        <v>0.44399972440000002</v>
      </c>
      <c r="Y251" s="61"/>
      <c r="Z251" s="61"/>
      <c r="AH251" s="63"/>
      <c r="AI251" s="63"/>
    </row>
    <row r="252" spans="1:1024" ht="12.75" customHeight="1" x14ac:dyDescent="0.3">
      <c r="A252" s="17" t="s">
        <v>354</v>
      </c>
      <c r="B252" s="58">
        <v>3.6507299999999999E-2</v>
      </c>
      <c r="C252" s="58">
        <v>1.6253</v>
      </c>
      <c r="D252" s="60">
        <v>3.6427800000000003E-2</v>
      </c>
      <c r="E252" s="61">
        <v>1.6617400000000001E-2</v>
      </c>
      <c r="F252" s="61">
        <v>2.7614419999999999E-4</v>
      </c>
      <c r="G252" s="61">
        <v>2.2889300000000001</v>
      </c>
      <c r="H252" s="61">
        <v>2.0787900000000001</v>
      </c>
      <c r="I252" s="61">
        <v>1.71896</v>
      </c>
      <c r="J252" s="62">
        <v>4.3301400596999997</v>
      </c>
      <c r="K252" s="60">
        <v>3.59663E-2</v>
      </c>
      <c r="L252" s="61">
        <v>1.3376300000000001E-2</v>
      </c>
      <c r="M252" s="61">
        <v>1.79218E-4</v>
      </c>
      <c r="N252" s="61">
        <v>2.08874</v>
      </c>
      <c r="O252" s="61">
        <v>1.77128</v>
      </c>
      <c r="P252" s="61">
        <v>1.6212299999999999</v>
      </c>
      <c r="Q252" s="62">
        <v>3.1374494033000002</v>
      </c>
      <c r="R252" s="60" t="s">
        <v>307</v>
      </c>
      <c r="S252" s="61">
        <v>0</v>
      </c>
      <c r="T252" s="61"/>
      <c r="U252" s="61" t="s">
        <v>307</v>
      </c>
      <c r="V252" s="61" t="s">
        <v>307</v>
      </c>
      <c r="W252" s="61" t="s">
        <v>307</v>
      </c>
      <c r="X252" s="62"/>
      <c r="Y252" s="61"/>
      <c r="Z252" s="61"/>
      <c r="AA252" s="15">
        <f>IF("na"=F252,"",F252/F251)</f>
        <v>1.5310918247460463</v>
      </c>
      <c r="AB252" s="13">
        <f>IF("na"=J252,"",J252/J251)</f>
        <v>1.099120512645513</v>
      </c>
      <c r="AC252" s="13">
        <f>IF("na"=M252,"",M252/M251)</f>
        <v>2.1101500740597707</v>
      </c>
      <c r="AD252" s="13">
        <f>IF("na"=Q252,"",Q252/Q251)</f>
        <v>1.7535560805745336</v>
      </c>
      <c r="AE252" s="13">
        <f>IF("na"=T252,"",T252/T251)</f>
        <v>0</v>
      </c>
      <c r="AF252" s="13">
        <f>IF("na"=X252,"",X252/X251)</f>
        <v>0</v>
      </c>
      <c r="AG252" s="13">
        <f>ROW()</f>
        <v>252</v>
      </c>
      <c r="AH252" s="63">
        <f t="shared" ref="AH252:AM255" ca="1" si="29">SUM(IF(INDIRECT(ADDRESS(ROW(),AH$40))&gt;INDIRECT(ADDRESS($AG252,AH$40)),1,0),IF(INDIRECT(ADDRESS(ROW(),AH$40))&gt;INDIRECT(ADDRESS($AG252+1,AH$40)),1,0),IF(INDIRECT(ADDRESS(ROW(),AH$40))&gt;INDIRECT(ADDRESS($AG252+2,AH$40)),1,0),IF(INDIRECT(ADDRESS(ROW(),AH$40))&gt;INDIRECT(ADDRESS($AG252+3,AH$40)),1,0))+1</f>
        <v>2</v>
      </c>
      <c r="AI252" s="63">
        <f t="shared" ca="1" si="29"/>
        <v>4</v>
      </c>
      <c r="AJ252" s="63">
        <f t="shared" ca="1" si="29"/>
        <v>2</v>
      </c>
      <c r="AK252" s="63">
        <f t="shared" ca="1" si="29"/>
        <v>4</v>
      </c>
      <c r="AL252" s="63">
        <f t="shared" ca="1" si="29"/>
        <v>1</v>
      </c>
      <c r="AM252" s="63">
        <f t="shared" ca="1" si="29"/>
        <v>1</v>
      </c>
      <c r="AO252" s="14">
        <f>IF("na"=F252,"",SQRT(F252)/SQRT(F251))</f>
        <v>1.2373729529717572</v>
      </c>
      <c r="AP252" s="14">
        <f>IF("na"=J252,"",SQRT(J252)/SQRT(J251))</f>
        <v>1.0483894851845439</v>
      </c>
      <c r="AQ252" s="14">
        <f>IF("na"=M252,"",SQRT(M252)/SQRT(M251))</f>
        <v>1.4526355613366246</v>
      </c>
      <c r="AR252" s="14">
        <f>IF("na"=Q252,"",SQRT(Q252)/SQRT(Q251))</f>
        <v>1.3242190455413838</v>
      </c>
      <c r="AS252" s="14">
        <f>IF("na"=T252,"",SQRT(T252)/SQRT(T251))</f>
        <v>0</v>
      </c>
      <c r="AT252" s="14">
        <f>IF("na"=X252,"",SQRT(X252)/SQRT(X251))</f>
        <v>0</v>
      </c>
    </row>
    <row r="253" spans="1:1024" ht="12.75" customHeight="1" x14ac:dyDescent="0.3">
      <c r="A253" s="17" t="s">
        <v>281</v>
      </c>
      <c r="B253" s="58">
        <v>3.6507299999999999E-2</v>
      </c>
      <c r="C253" s="58">
        <v>1.6253</v>
      </c>
      <c r="D253" s="60">
        <v>5.1069099999999999E-2</v>
      </c>
      <c r="E253" s="61">
        <v>1.5843400000000001E-2</v>
      </c>
      <c r="F253" s="61">
        <v>4.6305929999999998E-4</v>
      </c>
      <c r="G253" s="61">
        <v>1.86419</v>
      </c>
      <c r="H253" s="61">
        <v>1.5062800000000001</v>
      </c>
      <c r="I253" s="61">
        <v>1.49848</v>
      </c>
      <c r="J253" s="62">
        <v>2.2849627508000001</v>
      </c>
      <c r="K253" s="60">
        <v>4.9947699999999998E-2</v>
      </c>
      <c r="L253" s="61">
        <v>1.21107E-2</v>
      </c>
      <c r="M253" s="61">
        <v>3.2731330000000002E-4</v>
      </c>
      <c r="N253" s="61">
        <v>1.6750100000000001</v>
      </c>
      <c r="O253" s="61">
        <v>0.88044299999999998</v>
      </c>
      <c r="P253" s="61">
        <v>1.4815499999999999</v>
      </c>
      <c r="Q253" s="62">
        <v>0.79584393870000003</v>
      </c>
      <c r="R253" s="60">
        <v>4.9966799999999999E-2</v>
      </c>
      <c r="S253" s="61">
        <v>9.7464000000000005E-3</v>
      </c>
      <c r="T253" s="61">
        <v>2.7615039999999999E-4</v>
      </c>
      <c r="U253" s="61">
        <v>1.61572</v>
      </c>
      <c r="V253" s="61">
        <v>0.57733000000000001</v>
      </c>
      <c r="W253" s="61">
        <v>1.5173700000000001</v>
      </c>
      <c r="X253" s="62">
        <v>0.34495881379999999</v>
      </c>
      <c r="Y253" s="61"/>
      <c r="Z253" s="61"/>
      <c r="AA253" s="15">
        <f>IF("na"=F253,"",F253/F251)</f>
        <v>2.5674495738191383</v>
      </c>
      <c r="AB253" s="13">
        <f>IF("na"=J253,"",J253/J251)</f>
        <v>0.57999265506649589</v>
      </c>
      <c r="AC253" s="13">
        <f>IF("na"=M253,"",M253/M251)</f>
        <v>3.8538549935595081</v>
      </c>
      <c r="AD253" s="13">
        <f>IF("na"=Q253,"",Q253/Q251)</f>
        <v>0.44480620991940484</v>
      </c>
      <c r="AE253" s="13">
        <f>IF("na"=T253,"",T253/T251)</f>
        <v>6.2526128932925165</v>
      </c>
      <c r="AF253" s="13">
        <f>IF("na"=X253,"",X253/X251)</f>
        <v>0.77693474757481173</v>
      </c>
      <c r="AG253" s="13">
        <f>AG252</f>
        <v>252</v>
      </c>
      <c r="AH253" s="63">
        <f t="shared" ca="1" si="29"/>
        <v>3</v>
      </c>
      <c r="AI253" s="63">
        <f t="shared" ca="1" si="29"/>
        <v>1</v>
      </c>
      <c r="AJ253" s="63">
        <f t="shared" ca="1" si="29"/>
        <v>3</v>
      </c>
      <c r="AK253" s="63">
        <f t="shared" ca="1" si="29"/>
        <v>1</v>
      </c>
      <c r="AL253" s="63">
        <f t="shared" ca="1" si="29"/>
        <v>3</v>
      </c>
      <c r="AM253" s="63">
        <f t="shared" ca="1" si="29"/>
        <v>2</v>
      </c>
      <c r="AO253" s="14">
        <f>IF("na"=F253,"",SQRT(F253)/SQRT(F251))</f>
        <v>1.6023263006701034</v>
      </c>
      <c r="AP253" s="14">
        <f>IF("na"=J253,"",SQRT(J253)/SQRT(J251))</f>
        <v>0.76157248838603397</v>
      </c>
      <c r="AQ253" s="14">
        <f>IF("na"=M253,"",SQRT(M253)/SQRT(M251))</f>
        <v>1.9631237845738381</v>
      </c>
      <c r="AR253" s="14">
        <f>IF("na"=Q253,"",SQRT(Q253)/SQRT(Q251))</f>
        <v>0.66693793558276837</v>
      </c>
      <c r="AS253" s="14">
        <f>IF("na"=T253,"",SQRT(T253)/SQRT(T251))</f>
        <v>2.5005225240522262</v>
      </c>
      <c r="AT253" s="14">
        <f>IF("na"=X253,"",SQRT(X253)/SQRT(X251))</f>
        <v>0.88143902090548021</v>
      </c>
    </row>
    <row r="254" spans="1:1024" ht="12.75" customHeight="1" x14ac:dyDescent="0.3">
      <c r="A254" s="17" t="s">
        <v>282</v>
      </c>
      <c r="B254" s="58">
        <v>3.6507299999999999E-2</v>
      </c>
      <c r="C254" s="58">
        <v>1.6253</v>
      </c>
      <c r="D254" s="64">
        <v>3.71784E-2</v>
      </c>
      <c r="E254" s="65">
        <v>1.36457E-2</v>
      </c>
      <c r="F254" s="66">
        <v>1.8665540000000001E-4</v>
      </c>
      <c r="G254" s="65">
        <v>2.1844899999999998</v>
      </c>
      <c r="H254" s="66">
        <v>1.9381900000000001</v>
      </c>
      <c r="I254" s="66">
        <v>1.6573100000000001</v>
      </c>
      <c r="J254" s="67">
        <v>3.7576051162000002</v>
      </c>
      <c r="K254" s="64">
        <v>3.7044800000000003E-2</v>
      </c>
      <c r="L254" s="65">
        <v>9.5150300000000007E-3</v>
      </c>
      <c r="M254" s="66">
        <v>9.0824599999999998E-5</v>
      </c>
      <c r="N254" s="65">
        <v>1.9432100000000001</v>
      </c>
      <c r="O254" s="66">
        <v>1.20373</v>
      </c>
      <c r="P254" s="66">
        <v>1.67527</v>
      </c>
      <c r="Q254" s="67">
        <v>1.4514629137999999</v>
      </c>
      <c r="R254" s="64">
        <v>3.6884699999999999E-2</v>
      </c>
      <c r="S254" s="65">
        <v>7.0776600000000004E-3</v>
      </c>
      <c r="T254" s="66">
        <v>5.0235599999999997E-5</v>
      </c>
      <c r="U254" s="65">
        <v>1.8198399999999999</v>
      </c>
      <c r="V254" s="66">
        <v>0.74311499999999997</v>
      </c>
      <c r="W254" s="66">
        <v>1.69055</v>
      </c>
      <c r="X254" s="67">
        <v>0.55647746570000001</v>
      </c>
      <c r="Y254" s="65"/>
      <c r="Z254" s="65"/>
      <c r="AA254" s="15">
        <f>IF("na"=F254,"",F254/F251)</f>
        <v>1.0349178327290713</v>
      </c>
      <c r="AB254" s="13">
        <f>IF("na"=J254,"",J254/J251)</f>
        <v>0.95379382761196074</v>
      </c>
      <c r="AC254" s="13">
        <f>IF("na"=M254,"",M254/M251)</f>
        <v>1.0693877647136394</v>
      </c>
      <c r="AD254" s="13">
        <f>IF("na"=Q254,"",Q254/Q251)</f>
        <v>0.81123909617325807</v>
      </c>
      <c r="AE254" s="13">
        <f>IF("na"=T254,"",T254/T251)</f>
        <v>1.1374372815041569</v>
      </c>
      <c r="AF254" s="13">
        <f>IF("na"=X254,"",X254/X251)</f>
        <v>1.2533284034173602</v>
      </c>
      <c r="AG254" s="13">
        <f>AG253</f>
        <v>252</v>
      </c>
      <c r="AH254" s="63">
        <f t="shared" ca="1" si="29"/>
        <v>1</v>
      </c>
      <c r="AI254" s="63">
        <f t="shared" ca="1" si="29"/>
        <v>2</v>
      </c>
      <c r="AJ254" s="63">
        <f t="shared" ca="1" si="29"/>
        <v>1</v>
      </c>
      <c r="AK254" s="63">
        <f t="shared" ca="1" si="29"/>
        <v>2</v>
      </c>
      <c r="AL254" s="63">
        <f t="shared" ca="1" si="29"/>
        <v>2</v>
      </c>
      <c r="AM254" s="63">
        <f t="shared" ca="1" si="29"/>
        <v>3</v>
      </c>
      <c r="AO254" s="14">
        <f>IF("na"=F254,"",SQRT(F254)/SQRT(F251))</f>
        <v>1.0173091136567447</v>
      </c>
      <c r="AP254" s="14">
        <f>IF("na"=J254,"",SQRT(J254)/SQRT(J251))</f>
        <v>0.97662368782042186</v>
      </c>
      <c r="AQ254" s="14">
        <f>IF("na"=M254,"",SQRT(M254)/SQRT(M251))</f>
        <v>1.0341120658389202</v>
      </c>
      <c r="AR254" s="14">
        <f>IF("na"=Q254,"",SQRT(Q254)/SQRT(Q251))</f>
        <v>0.90068812369946227</v>
      </c>
      <c r="AS254" s="14">
        <f>IF("na"=T254,"",SQRT(T254)/SQRT(T251))</f>
        <v>1.0665070470954034</v>
      </c>
      <c r="AT254" s="14">
        <f>IF("na"=X254,"",SQRT(X254)/SQRT(X251))</f>
        <v>1.1195215064559323</v>
      </c>
    </row>
    <row r="255" spans="1:1024" ht="12.75" customHeight="1" x14ac:dyDescent="0.3">
      <c r="A255" s="17" t="s">
        <v>283</v>
      </c>
      <c r="B255" s="58">
        <v>3.6507299999999999E-2</v>
      </c>
      <c r="C255" s="58">
        <v>1.6253</v>
      </c>
      <c r="D255" s="68">
        <v>5.0520000000000002E-2</v>
      </c>
      <c r="E255" s="13">
        <v>2.0025100000000001E-2</v>
      </c>
      <c r="F255" s="66">
        <v>5.9736030000000001E-4</v>
      </c>
      <c r="G255" s="65">
        <v>2.0508899999999999</v>
      </c>
      <c r="H255" s="66">
        <v>1.9632000000000001</v>
      </c>
      <c r="I255" s="66">
        <v>1.5156099999999999</v>
      </c>
      <c r="J255" s="67">
        <v>3.8661861361000001</v>
      </c>
      <c r="K255" s="68">
        <v>5.0404600000000001E-2</v>
      </c>
      <c r="L255" s="13">
        <v>1.7192800000000001E-2</v>
      </c>
      <c r="M255" s="66">
        <v>4.8872719999999996E-4</v>
      </c>
      <c r="N255" s="65">
        <v>1.76396</v>
      </c>
      <c r="O255" s="66">
        <v>1.27624</v>
      </c>
      <c r="P255" s="66">
        <v>1.4874099999999999</v>
      </c>
      <c r="Q255" s="67">
        <v>1.6478021896999999</v>
      </c>
      <c r="R255" s="68">
        <v>4.9983800000000002E-2</v>
      </c>
      <c r="S255" s="13">
        <v>1.4782200000000001E-2</v>
      </c>
      <c r="T255" s="66">
        <v>4.0012940000000002E-4</v>
      </c>
      <c r="U255" s="65">
        <v>1.65164</v>
      </c>
      <c r="V255" s="66">
        <v>0.780138</v>
      </c>
      <c r="W255" s="66">
        <v>1.4863</v>
      </c>
      <c r="X255" s="67">
        <v>0.62793629900000003</v>
      </c>
      <c r="Y255" s="65"/>
      <c r="Z255" s="65"/>
      <c r="AA255" s="15">
        <f>IF("na"=F255,"",F255/F251)</f>
        <v>3.3120864814754238</v>
      </c>
      <c r="AB255" s="13">
        <f>IF("na"=J255,"",J255/J251)</f>
        <v>0.98135497450574705</v>
      </c>
      <c r="AC255" s="13">
        <f>IF("na"=M255,"",M255/M251)</f>
        <v>5.754375884537402</v>
      </c>
      <c r="AD255" s="13">
        <f>IF("na"=Q255,"",Q255/Q251)</f>
        <v>0.92097534586318652</v>
      </c>
      <c r="AE255" s="13">
        <f>IF("na"=T255,"",T255/T251)</f>
        <v>9.059752386472729</v>
      </c>
      <c r="AF255" s="13">
        <f>IF("na"=X255,"",X255/X251)</f>
        <v>1.414271821561518</v>
      </c>
      <c r="AG255" s="13">
        <f>AG254</f>
        <v>252</v>
      </c>
      <c r="AH255" s="63">
        <f t="shared" ca="1" si="29"/>
        <v>4</v>
      </c>
      <c r="AI255" s="63">
        <f t="shared" ca="1" si="29"/>
        <v>3</v>
      </c>
      <c r="AJ255" s="63">
        <f t="shared" ca="1" si="29"/>
        <v>4</v>
      </c>
      <c r="AK255" s="63">
        <f t="shared" ca="1" si="29"/>
        <v>3</v>
      </c>
      <c r="AL255" s="63">
        <f t="shared" ca="1" si="29"/>
        <v>4</v>
      </c>
      <c r="AM255" s="63">
        <f t="shared" ca="1" si="29"/>
        <v>4</v>
      </c>
      <c r="AO255" s="14">
        <f>IF("na"=F255,"",SQRT(F255)/SQRT(F251))</f>
        <v>1.8199138664990231</v>
      </c>
      <c r="AP255" s="14">
        <f>IF("na"=J255,"",SQRT(J255)/SQRT(J251))</f>
        <v>0.99063362274139832</v>
      </c>
      <c r="AQ255" s="14">
        <f>IF("na"=M255,"",SQRT(M255)/SQRT(M251))</f>
        <v>2.3988280231265855</v>
      </c>
      <c r="AR255" s="14">
        <f>IF("na"=Q255,"",SQRT(Q255)/SQRT(Q251))</f>
        <v>0.95967460415663108</v>
      </c>
      <c r="AS255" s="14">
        <f>IF("na"=T255,"",SQRT(T255)/SQRT(T251))</f>
        <v>3.009942256335282</v>
      </c>
      <c r="AT255" s="14">
        <f>IF("na"=X255,"",SQRT(X255)/SQRT(X251))</f>
        <v>1.1892316097218061</v>
      </c>
    </row>
    <row r="256" spans="1:1024" ht="12.75" customHeight="1" x14ac:dyDescent="0.3">
      <c r="B256" s="69"/>
      <c r="C256" s="69"/>
      <c r="D256" s="13"/>
      <c r="E256" s="13"/>
      <c r="F256" s="13"/>
      <c r="G256" s="13"/>
      <c r="H256" s="13"/>
      <c r="I256" s="13"/>
      <c r="J256" s="13"/>
      <c r="K256" s="13"/>
      <c r="L256" s="13"/>
    </row>
    <row r="257" spans="1:1024" s="52" customFormat="1" ht="12.75" customHeight="1" x14ac:dyDescent="0.3">
      <c r="A257" s="17"/>
      <c r="B257" s="17"/>
      <c r="C257" s="17"/>
      <c r="D257" s="6" t="s">
        <v>325</v>
      </c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17"/>
      <c r="Z257" s="17"/>
      <c r="AA257" s="51"/>
      <c r="AH257" s="53"/>
      <c r="AI257" s="53"/>
      <c r="AJ257" s="53"/>
      <c r="AK257" s="53"/>
      <c r="AL257" s="53"/>
      <c r="AM257" s="53"/>
      <c r="AP257" s="16"/>
      <c r="AKC257" s="7"/>
      <c r="AKD257" s="7"/>
      <c r="AKE257" s="7"/>
      <c r="AKF257" s="7"/>
      <c r="AKG257" s="7"/>
      <c r="AKH257" s="7"/>
      <c r="AKI257" s="7"/>
      <c r="AKJ257" s="7"/>
      <c r="AKK257" s="7"/>
      <c r="AKL257" s="7"/>
      <c r="AKM257" s="7"/>
      <c r="AKN257" s="7"/>
      <c r="AKO257" s="7"/>
      <c r="AKP257" s="7"/>
      <c r="AKQ257" s="7"/>
      <c r="AKR257" s="7"/>
      <c r="AKS257" s="7"/>
      <c r="AKT257" s="7"/>
      <c r="AKU257" s="7"/>
      <c r="AKV257" s="7"/>
      <c r="AKW257" s="7"/>
      <c r="AKX257" s="7"/>
      <c r="AKY257" s="7"/>
      <c r="AKZ257" s="7"/>
      <c r="ALA257" s="7"/>
      <c r="ALB257" s="7"/>
      <c r="ALC257" s="7"/>
      <c r="ALD257" s="7"/>
      <c r="ALE257" s="7"/>
      <c r="ALF257" s="7"/>
      <c r="ALG257" s="7"/>
      <c r="ALH257" s="7"/>
      <c r="ALI257" s="7"/>
      <c r="ALJ257" s="7"/>
      <c r="ALK257" s="7"/>
      <c r="ALL257" s="7"/>
      <c r="ALM257" s="7"/>
      <c r="ALN257" s="7"/>
      <c r="ALO257" s="7"/>
      <c r="ALP257" s="7"/>
      <c r="ALQ257" s="7"/>
      <c r="ALR257" s="7"/>
      <c r="ALS257" s="7"/>
      <c r="ALT257" s="7"/>
      <c r="ALU257" s="7"/>
      <c r="ALV257" s="7"/>
      <c r="ALW257" s="7"/>
      <c r="ALX257" s="7"/>
      <c r="ALY257" s="7"/>
      <c r="ALZ257" s="7"/>
      <c r="AMA257" s="7"/>
      <c r="AMB257" s="7"/>
      <c r="AMC257" s="7"/>
      <c r="AMD257" s="7"/>
      <c r="AME257" s="7"/>
      <c r="AMF257" s="7"/>
      <c r="AMG257" s="7"/>
      <c r="AMH257" s="7"/>
      <c r="AMI257" s="7"/>
      <c r="AMJ257" s="7"/>
    </row>
    <row r="258" spans="1:1024" ht="12.75" customHeight="1" x14ac:dyDescent="0.3">
      <c r="B258" s="54" t="s">
        <v>293</v>
      </c>
      <c r="C258" s="54" t="s">
        <v>293</v>
      </c>
      <c r="D258" s="1">
        <v>7</v>
      </c>
      <c r="E258" s="1"/>
      <c r="F258" s="1"/>
      <c r="G258" s="1"/>
      <c r="H258" s="1"/>
      <c r="I258" s="1"/>
      <c r="J258" s="1"/>
      <c r="K258" s="1">
        <v>15</v>
      </c>
      <c r="L258" s="1"/>
      <c r="M258" s="1"/>
      <c r="N258" s="1"/>
      <c r="O258" s="1"/>
      <c r="P258" s="1"/>
      <c r="Q258" s="1"/>
      <c r="R258" s="1">
        <v>30</v>
      </c>
      <c r="S258" s="1"/>
      <c r="T258" s="1"/>
      <c r="U258" s="1"/>
      <c r="V258" s="1"/>
      <c r="W258" s="1"/>
      <c r="X258" s="1"/>
      <c r="Y258" s="55"/>
      <c r="Z258" s="55"/>
    </row>
    <row r="259" spans="1:1024" ht="12.75" customHeight="1" x14ac:dyDescent="0.3">
      <c r="B259" s="56" t="s">
        <v>284</v>
      </c>
      <c r="C259" s="56" t="s">
        <v>294</v>
      </c>
      <c r="D259" s="57" t="s">
        <v>284</v>
      </c>
      <c r="E259" s="58" t="s">
        <v>287</v>
      </c>
      <c r="F259" s="58" t="s">
        <v>295</v>
      </c>
      <c r="G259" s="58" t="s">
        <v>296</v>
      </c>
      <c r="H259" s="58" t="s">
        <v>297</v>
      </c>
      <c r="I259" s="58" t="s">
        <v>298</v>
      </c>
      <c r="J259" s="59" t="s">
        <v>299</v>
      </c>
      <c r="K259" s="57" t="s">
        <v>284</v>
      </c>
      <c r="L259" s="58" t="s">
        <v>287</v>
      </c>
      <c r="M259" s="58" t="s">
        <v>295</v>
      </c>
      <c r="N259" s="58" t="s">
        <v>296</v>
      </c>
      <c r="O259" s="58" t="s">
        <v>297</v>
      </c>
      <c r="P259" s="58" t="s">
        <v>298</v>
      </c>
      <c r="Q259" s="59" t="s">
        <v>299</v>
      </c>
      <c r="R259" s="57" t="s">
        <v>284</v>
      </c>
      <c r="S259" s="58" t="s">
        <v>287</v>
      </c>
      <c r="T259" s="58" t="s">
        <v>295</v>
      </c>
      <c r="U259" s="58" t="s">
        <v>296</v>
      </c>
      <c r="V259" s="58" t="s">
        <v>297</v>
      </c>
      <c r="W259" s="58" t="s">
        <v>298</v>
      </c>
      <c r="X259" s="59" t="s">
        <v>299</v>
      </c>
      <c r="Y259" s="58"/>
      <c r="Z259" s="58"/>
    </row>
    <row r="260" spans="1:1024" ht="12.75" customHeight="1" x14ac:dyDescent="0.3">
      <c r="A260" s="17" t="s">
        <v>300</v>
      </c>
      <c r="B260" s="58">
        <v>5.9897100000000002E-2</v>
      </c>
      <c r="C260" s="58">
        <v>1.74718</v>
      </c>
      <c r="D260" s="60">
        <v>5.9279999999999999E-2</v>
      </c>
      <c r="E260" s="61">
        <v>1.7665299999999998E-2</v>
      </c>
      <c r="F260" s="61">
        <v>3.1244360000000002E-4</v>
      </c>
      <c r="G260" s="61">
        <v>2.24756</v>
      </c>
      <c r="H260" s="61">
        <v>1.6129599999999999</v>
      </c>
      <c r="I260" s="61">
        <v>1.75956</v>
      </c>
      <c r="J260" s="62">
        <v>2.6017932259999998</v>
      </c>
      <c r="K260" s="60">
        <v>5.9971299999999998E-2</v>
      </c>
      <c r="L260" s="61">
        <v>1.25538E-2</v>
      </c>
      <c r="M260" s="61">
        <v>1.576033E-4</v>
      </c>
      <c r="N260" s="61">
        <v>2.1695500000000001</v>
      </c>
      <c r="O260" s="61">
        <v>1.5169900000000001</v>
      </c>
      <c r="P260" s="61">
        <v>1.7448399999999999</v>
      </c>
      <c r="Q260" s="62">
        <v>2.3012641356999999</v>
      </c>
      <c r="R260" s="60">
        <v>6.0339299999999998E-2</v>
      </c>
      <c r="S260" s="61">
        <v>8.5544799999999997E-3</v>
      </c>
      <c r="T260" s="61">
        <v>7.3374599999999994E-5</v>
      </c>
      <c r="U260" s="61">
        <v>1.9647699999999999</v>
      </c>
      <c r="V260" s="61">
        <v>0.90238600000000002</v>
      </c>
      <c r="W260" s="61">
        <v>1.75583</v>
      </c>
      <c r="X260" s="62">
        <v>0.81437531539999997</v>
      </c>
      <c r="Y260" s="61"/>
      <c r="Z260" s="61"/>
      <c r="AH260" s="63"/>
      <c r="AI260" s="63"/>
    </row>
    <row r="261" spans="1:1024" ht="12.75" customHeight="1" x14ac:dyDescent="0.3">
      <c r="A261" s="17" t="s">
        <v>354</v>
      </c>
      <c r="B261" s="58">
        <v>5.9897100000000002E-2</v>
      </c>
      <c r="C261" s="58">
        <v>1.74718</v>
      </c>
      <c r="D261" s="60">
        <v>5.7890900000000002E-2</v>
      </c>
      <c r="E261" s="61">
        <v>2.2403699999999999E-2</v>
      </c>
      <c r="F261" s="61">
        <v>5.0595049999999997E-4</v>
      </c>
      <c r="G261" s="61">
        <v>2.1428799999999999</v>
      </c>
      <c r="H261" s="61">
        <v>1.7627900000000001</v>
      </c>
      <c r="I261" s="61">
        <v>1.6744000000000001</v>
      </c>
      <c r="J261" s="62">
        <v>3.1127255125</v>
      </c>
      <c r="K261" s="60">
        <v>5.9181400000000002E-2</v>
      </c>
      <c r="L261" s="61">
        <v>2.01017E-2</v>
      </c>
      <c r="M261" s="61">
        <v>4.0459049999999998E-4</v>
      </c>
      <c r="N261" s="61">
        <v>2.2741799999999999</v>
      </c>
      <c r="O261" s="61">
        <v>1.96166</v>
      </c>
      <c r="P261" s="61">
        <v>1.72672</v>
      </c>
      <c r="Q261" s="62">
        <v>3.8485285671999998</v>
      </c>
      <c r="R261" s="60">
        <v>5.7304099999999997E-2</v>
      </c>
      <c r="S261" s="61">
        <v>1.9224499999999999E-2</v>
      </c>
      <c r="T261" s="61">
        <v>3.7630500000000001E-4</v>
      </c>
      <c r="U261" s="61">
        <v>2.06419</v>
      </c>
      <c r="V261" s="61">
        <v>1.4180299999999999</v>
      </c>
      <c r="W261" s="61">
        <v>1.6782900000000001</v>
      </c>
      <c r="X261" s="62">
        <v>2.0155549129999999</v>
      </c>
      <c r="Y261" s="61"/>
      <c r="Z261" s="61"/>
      <c r="AA261" s="15">
        <f>IF("na"=F261,"",F261/F260)</f>
        <v>1.6193338573745788</v>
      </c>
      <c r="AB261" s="13">
        <f>IF("na"=J261,"",J261/J260)</f>
        <v>1.1963769762309313</v>
      </c>
      <c r="AC261" s="13">
        <f>IF("na"=M261,"",M261/M260)</f>
        <v>2.5671448503933609</v>
      </c>
      <c r="AD261" s="13">
        <f>IF("na"=Q261,"",Q261/Q260)</f>
        <v>1.6723541237604835</v>
      </c>
      <c r="AE261" s="13">
        <f>IF("na"=T261,"",T261/T260)</f>
        <v>5.1285458455650872</v>
      </c>
      <c r="AF261" s="13">
        <f>IF("na"=X261,"",X261/X260)</f>
        <v>2.4749705386269127</v>
      </c>
      <c r="AG261" s="13">
        <f>ROW()</f>
        <v>261</v>
      </c>
      <c r="AH261" s="63">
        <f t="shared" ref="AH261:AM264" ca="1" si="30">SUM(IF(INDIRECT(ADDRESS(ROW(),AH$40))&gt;INDIRECT(ADDRESS($AG261,AH$40)),1,0),IF(INDIRECT(ADDRESS(ROW(),AH$40))&gt;INDIRECT(ADDRESS($AG261+1,AH$40)),1,0),IF(INDIRECT(ADDRESS(ROW(),AH$40))&gt;INDIRECT(ADDRESS($AG261+2,AH$40)),1,0),IF(INDIRECT(ADDRESS(ROW(),AH$40))&gt;INDIRECT(ADDRESS($AG261+3,AH$40)),1,0))+1</f>
        <v>2</v>
      </c>
      <c r="AI261" s="63">
        <f t="shared" ca="1" si="30"/>
        <v>2</v>
      </c>
      <c r="AJ261" s="63">
        <f t="shared" ca="1" si="30"/>
        <v>2</v>
      </c>
      <c r="AK261" s="63">
        <f t="shared" ca="1" si="30"/>
        <v>3</v>
      </c>
      <c r="AL261" s="63">
        <f t="shared" ca="1" si="30"/>
        <v>2</v>
      </c>
      <c r="AM261" s="63">
        <f t="shared" ca="1" si="30"/>
        <v>3</v>
      </c>
      <c r="AO261" s="14">
        <f>IF("na"=F261,"",SQRT(F261)/SQRT(F260))</f>
        <v>1.2725304936914394</v>
      </c>
      <c r="AP261" s="14">
        <f>IF("na"=J261,"",SQRT(J261)/SQRT(J260))</f>
        <v>1.0937901883958054</v>
      </c>
      <c r="AQ261" s="14">
        <f>IF("na"=M261,"",SQRT(M261)/SQRT(M260))</f>
        <v>1.6022312100297389</v>
      </c>
      <c r="AR261" s="14">
        <f>IF("na"=Q261,"",SQRT(Q261)/SQRT(Q260))</f>
        <v>1.2931953153953517</v>
      </c>
      <c r="AS261" s="14">
        <f>IF("na"=T261,"",SQRT(T261)/SQRT(T260))</f>
        <v>2.2646292953958467</v>
      </c>
      <c r="AT261" s="14">
        <f>IF("na"=X261,"",SQRT(X261)/SQRT(X260))</f>
        <v>1.5732039087883403</v>
      </c>
    </row>
    <row r="262" spans="1:1024" ht="12.75" customHeight="1" x14ac:dyDescent="0.3">
      <c r="A262" s="17" t="s">
        <v>281</v>
      </c>
      <c r="B262" s="58">
        <v>5.9897100000000002E-2</v>
      </c>
      <c r="C262" s="58">
        <v>1.74718</v>
      </c>
      <c r="D262" s="60">
        <v>7.5199799999999997E-2</v>
      </c>
      <c r="E262" s="61">
        <v>2.2127299999999999E-2</v>
      </c>
      <c r="F262" s="61">
        <v>7.2378999999999998E-4</v>
      </c>
      <c r="G262" s="61">
        <v>2.6111399999999998</v>
      </c>
      <c r="H262" s="61">
        <v>1.8964700000000001</v>
      </c>
      <c r="I262" s="61">
        <v>2.01397</v>
      </c>
      <c r="J262" s="62">
        <v>3.6677753649999998</v>
      </c>
      <c r="K262" s="60">
        <v>7.4615500000000001E-2</v>
      </c>
      <c r="L262" s="61">
        <v>1.7390099999999999E-2</v>
      </c>
      <c r="M262" s="61">
        <v>5.1904670000000003E-4</v>
      </c>
      <c r="N262" s="61">
        <v>2.48428</v>
      </c>
      <c r="O262" s="61">
        <v>1.7044999999999999</v>
      </c>
      <c r="P262" s="61">
        <v>1.9599899999999999</v>
      </c>
      <c r="Q262" s="62">
        <v>2.9506083461000001</v>
      </c>
      <c r="R262" s="60">
        <v>7.5004799999999996E-2</v>
      </c>
      <c r="S262" s="61">
        <v>1.5797599999999998E-2</v>
      </c>
      <c r="T262" s="61">
        <v>4.7780659999999999E-4</v>
      </c>
      <c r="U262" s="61">
        <v>2.2520799999999999</v>
      </c>
      <c r="V262" s="61">
        <v>1.1800200000000001</v>
      </c>
      <c r="W262" s="61">
        <v>1.9776100000000001</v>
      </c>
      <c r="X262" s="62">
        <v>1.4455451853000001</v>
      </c>
      <c r="Y262" s="61"/>
      <c r="Z262" s="61"/>
      <c r="AA262" s="15">
        <f>IF("na"=F262,"",F262/F260)</f>
        <v>2.3165460902383659</v>
      </c>
      <c r="AB262" s="13">
        <f>IF("na"=J262,"",J262/J260)</f>
        <v>1.409710552071366</v>
      </c>
      <c r="AC262" s="13">
        <f>IF("na"=M262,"",M262/M260)</f>
        <v>3.2933745676645096</v>
      </c>
      <c r="AD262" s="13">
        <f>IF("na"=Q262,"",Q262/Q260)</f>
        <v>1.28216848310743</v>
      </c>
      <c r="AE262" s="13">
        <f>IF("na"=T262,"",T262/T260)</f>
        <v>6.5118801329070282</v>
      </c>
      <c r="AF262" s="13">
        <f>IF("na"=X262,"",X262/X260)</f>
        <v>1.7750356106876666</v>
      </c>
      <c r="AG262" s="13">
        <f>AG261</f>
        <v>261</v>
      </c>
      <c r="AH262" s="63">
        <f t="shared" ca="1" si="30"/>
        <v>3</v>
      </c>
      <c r="AI262" s="63">
        <f t="shared" ca="1" si="30"/>
        <v>3</v>
      </c>
      <c r="AJ262" s="63">
        <f t="shared" ca="1" si="30"/>
        <v>3</v>
      </c>
      <c r="AK262" s="63">
        <f t="shared" ca="1" si="30"/>
        <v>2</v>
      </c>
      <c r="AL262" s="63">
        <f t="shared" ca="1" si="30"/>
        <v>3</v>
      </c>
      <c r="AM262" s="63">
        <f t="shared" ca="1" si="30"/>
        <v>2</v>
      </c>
      <c r="AO262" s="14">
        <f>IF("na"=F262,"",SQRT(F262)/SQRT(F260))</f>
        <v>1.5220203974449111</v>
      </c>
      <c r="AP262" s="14">
        <f>IF("na"=J262,"",SQRT(J262)/SQRT(J260))</f>
        <v>1.1873123228836489</v>
      </c>
      <c r="AQ262" s="14">
        <f>IF("na"=M262,"",SQRT(M262)/SQRT(M260))</f>
        <v>1.814765705997474</v>
      </c>
      <c r="AR262" s="14">
        <f>IF("na"=Q262,"",SQRT(Q262)/SQRT(Q260))</f>
        <v>1.1323287875468988</v>
      </c>
      <c r="AS262" s="14">
        <f>IF("na"=T262,"",SQRT(T262)/SQRT(T260))</f>
        <v>2.551838578928344</v>
      </c>
      <c r="AT262" s="14">
        <f>IF("na"=X262,"",SQRT(X262)/SQRT(X260))</f>
        <v>1.3323046238333283</v>
      </c>
    </row>
    <row r="263" spans="1:1024" ht="12.75" customHeight="1" x14ac:dyDescent="0.3">
      <c r="A263" s="17" t="s">
        <v>282</v>
      </c>
      <c r="B263" s="58">
        <v>5.9897100000000002E-2</v>
      </c>
      <c r="C263" s="58">
        <v>1.74718</v>
      </c>
      <c r="D263" s="64">
        <v>5.8555999999999997E-2</v>
      </c>
      <c r="E263" s="65">
        <v>1.7512799999999999E-2</v>
      </c>
      <c r="F263" s="66">
        <v>3.084966E-4</v>
      </c>
      <c r="G263" s="65">
        <v>2.1936800000000001</v>
      </c>
      <c r="H263" s="66">
        <v>1.6388199999999999</v>
      </c>
      <c r="I263" s="66">
        <v>1.70712</v>
      </c>
      <c r="J263" s="67">
        <v>2.6873357960000002</v>
      </c>
      <c r="K263" s="64">
        <v>5.8933600000000003E-2</v>
      </c>
      <c r="L263" s="65">
        <v>1.1842399999999999E-2</v>
      </c>
      <c r="M263" s="66">
        <v>1.411707E-4</v>
      </c>
      <c r="N263" s="65">
        <v>2.23963</v>
      </c>
      <c r="O263" s="66">
        <v>1.51854</v>
      </c>
      <c r="P263" s="66">
        <v>1.7751999999999999</v>
      </c>
      <c r="Q263" s="67">
        <v>2.3067488520000001</v>
      </c>
      <c r="R263" s="64">
        <v>5.8661699999999997E-2</v>
      </c>
      <c r="S263" s="65">
        <v>9.0487599999999994E-3</v>
      </c>
      <c r="T263" s="66">
        <v>8.3406199999999994E-5</v>
      </c>
      <c r="U263" s="65">
        <v>1.9293</v>
      </c>
      <c r="V263" s="66">
        <v>0.77126300000000003</v>
      </c>
      <c r="W263" s="66">
        <v>1.74152</v>
      </c>
      <c r="X263" s="67">
        <v>0.59487865070000001</v>
      </c>
      <c r="Y263" s="65"/>
      <c r="Z263" s="65"/>
      <c r="AA263" s="15">
        <f>IF("na"=F263,"",F263/F260)</f>
        <v>0.98736732005392325</v>
      </c>
      <c r="AB263" s="13">
        <f>IF("na"=J263,"",J263/J260)</f>
        <v>1.0328783122137317</v>
      </c>
      <c r="AC263" s="13">
        <f>IF("na"=M263,"",M263/M260)</f>
        <v>0.89573441672858378</v>
      </c>
      <c r="AD263" s="13">
        <f>IF("na"=Q263,"",Q263/Q260)</f>
        <v>1.0023833493143679</v>
      </c>
      <c r="AE263" s="13">
        <f>IF("na"=T263,"",T263/T260)</f>
        <v>1.1367176107263277</v>
      </c>
      <c r="AF263" s="13">
        <f>IF("na"=X263,"",X263/X260)</f>
        <v>0.7304723503410846</v>
      </c>
      <c r="AG263" s="13">
        <f>AG262</f>
        <v>261</v>
      </c>
      <c r="AH263" s="63">
        <f t="shared" ca="1" si="30"/>
        <v>1</v>
      </c>
      <c r="AI263" s="63">
        <f t="shared" ca="1" si="30"/>
        <v>1</v>
      </c>
      <c r="AJ263" s="63">
        <f t="shared" ca="1" si="30"/>
        <v>1</v>
      </c>
      <c r="AK263" s="63">
        <f t="shared" ca="1" si="30"/>
        <v>1</v>
      </c>
      <c r="AL263" s="63">
        <f t="shared" ca="1" si="30"/>
        <v>1</v>
      </c>
      <c r="AM263" s="63">
        <f t="shared" ca="1" si="30"/>
        <v>1</v>
      </c>
      <c r="AO263" s="14">
        <f>IF("na"=F263,"",SQRT(F263)/SQRT(F260))</f>
        <v>0.993663584949113</v>
      </c>
      <c r="AP263" s="14">
        <f>IF("na"=J263,"",SQRT(J263)/SQRT(J260))</f>
        <v>1.0163062098667566</v>
      </c>
      <c r="AQ263" s="14">
        <f>IF("na"=M263,"",SQRT(M263)/SQRT(M260))</f>
        <v>0.94643246812891191</v>
      </c>
      <c r="AR263" s="14">
        <f>IF("na"=Q263,"",SQRT(Q263)/SQRT(Q260))</f>
        <v>1.001190965457823</v>
      </c>
      <c r="AS263" s="14">
        <f>IF("na"=T263,"",SQRT(T263)/SQRT(T260))</f>
        <v>1.0661695975436214</v>
      </c>
      <c r="AT263" s="14">
        <f>IF("na"=X263,"",SQRT(X263)/SQRT(X260))</f>
        <v>0.85467675196011061</v>
      </c>
    </row>
    <row r="264" spans="1:1024" ht="12.75" customHeight="1" x14ac:dyDescent="0.3">
      <c r="A264" s="17" t="s">
        <v>283</v>
      </c>
      <c r="B264" s="58">
        <v>5.9897100000000002E-2</v>
      </c>
      <c r="C264" s="58">
        <v>1.74718</v>
      </c>
      <c r="D264" s="68">
        <v>7.5325799999999998E-2</v>
      </c>
      <c r="E264" s="13">
        <v>3.08364E-2</v>
      </c>
      <c r="F264" s="66">
        <v>1.1889282E-3</v>
      </c>
      <c r="G264" s="65">
        <v>2.5836600000000001</v>
      </c>
      <c r="H264" s="66">
        <v>2.21482</v>
      </c>
      <c r="I264" s="66">
        <v>2.0108299999999999</v>
      </c>
      <c r="J264" s="67">
        <v>4.9749389548999998</v>
      </c>
      <c r="K264" s="68">
        <v>7.4707399999999993E-2</v>
      </c>
      <c r="L264" s="13">
        <v>2.79826E-2</v>
      </c>
      <c r="M264" s="66">
        <v>1.0023708000000001E-3</v>
      </c>
      <c r="N264" s="65">
        <v>2.6782499999999998</v>
      </c>
      <c r="O264" s="66">
        <v>2.3701400000000001</v>
      </c>
      <c r="P264" s="66">
        <v>1.9922899999999999</v>
      </c>
      <c r="Q264" s="67">
        <v>5.6776425317000001</v>
      </c>
      <c r="R264" s="68">
        <v>7.4215500000000004E-2</v>
      </c>
      <c r="S264" s="13">
        <v>2.61377E-2</v>
      </c>
      <c r="T264" s="66">
        <v>8.8819579999999999E-4</v>
      </c>
      <c r="U264" s="65">
        <v>2.4496699999999998</v>
      </c>
      <c r="V264" s="66">
        <v>1.7638499999999999</v>
      </c>
      <c r="W264" s="66">
        <v>2.05715</v>
      </c>
      <c r="X264" s="67">
        <v>3.2072482234000002</v>
      </c>
      <c r="Y264" s="65"/>
      <c r="Z264" s="65"/>
      <c r="AA264" s="15">
        <f>IF("na"=F264,"",F264/F260)</f>
        <v>3.8052570127856673</v>
      </c>
      <c r="AB264" s="13">
        <f>IF("na"=J264,"",J264/J260)</f>
        <v>1.9121192665062308</v>
      </c>
      <c r="AC264" s="13">
        <f>IF("na"=M264,"",M264/M260)</f>
        <v>6.3600876377588547</v>
      </c>
      <c r="AD264" s="13">
        <f>IF("na"=Q264,"",Q264/Q260)</f>
        <v>2.4671842069849887</v>
      </c>
      <c r="AE264" s="13">
        <f>IF("na"=T264,"",T264/T260)</f>
        <v>12.104949124083811</v>
      </c>
      <c r="AF264" s="13">
        <f>IF("na"=X264,"",X264/X260)</f>
        <v>3.9382925326324303</v>
      </c>
      <c r="AG264" s="13">
        <f>AG263</f>
        <v>261</v>
      </c>
      <c r="AH264" s="63">
        <f t="shared" ca="1" si="30"/>
        <v>4</v>
      </c>
      <c r="AI264" s="63">
        <f t="shared" ca="1" si="30"/>
        <v>4</v>
      </c>
      <c r="AJ264" s="63">
        <f t="shared" ca="1" si="30"/>
        <v>4</v>
      </c>
      <c r="AK264" s="63">
        <f t="shared" ca="1" si="30"/>
        <v>4</v>
      </c>
      <c r="AL264" s="63">
        <f t="shared" ca="1" si="30"/>
        <v>4</v>
      </c>
      <c r="AM264" s="63">
        <f t="shared" ca="1" si="30"/>
        <v>4</v>
      </c>
      <c r="AO264" s="14">
        <f>IF("na"=F264,"",SQRT(F264)/SQRT(F260))</f>
        <v>1.9507067982620214</v>
      </c>
      <c r="AP264" s="14">
        <f>IF("na"=J264,"",SQRT(J264)/SQRT(J260))</f>
        <v>1.3827940072571296</v>
      </c>
      <c r="AQ264" s="14">
        <f>IF("na"=M264,"",SQRT(M264)/SQRT(M260))</f>
        <v>2.5219214178397498</v>
      </c>
      <c r="AR264" s="14">
        <f>IF("na"=Q264,"",SQRT(Q264)/SQRT(Q260))</f>
        <v>1.5707272860000199</v>
      </c>
      <c r="AS264" s="14">
        <f>IF("na"=T264,"",SQRT(T264)/SQRT(T260))</f>
        <v>3.479216740026958</v>
      </c>
      <c r="AT264" s="14">
        <f>IF("na"=X264,"",SQRT(X264)/SQRT(X260))</f>
        <v>1.9845131727031771</v>
      </c>
    </row>
    <row r="265" spans="1:1024" ht="12.75" customHeight="1" x14ac:dyDescent="0.3">
      <c r="B265" s="69"/>
      <c r="C265" s="69"/>
      <c r="D265" s="13"/>
      <c r="E265" s="13"/>
      <c r="F265" s="13"/>
      <c r="G265" s="13"/>
      <c r="H265" s="13"/>
      <c r="I265" s="13"/>
      <c r="J265" s="13"/>
      <c r="K265" s="13"/>
      <c r="L265" s="13"/>
    </row>
    <row r="266" spans="1:1024" s="52" customFormat="1" ht="12.75" customHeight="1" x14ac:dyDescent="0.3">
      <c r="A266" s="17"/>
      <c r="B266" s="17"/>
      <c r="C266" s="17"/>
      <c r="D266" s="6" t="s">
        <v>326</v>
      </c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17"/>
      <c r="Z266" s="17"/>
      <c r="AA266" s="51"/>
      <c r="AH266" s="53"/>
      <c r="AI266" s="53"/>
      <c r="AJ266" s="53"/>
      <c r="AK266" s="53"/>
      <c r="AL266" s="53"/>
      <c r="AM266" s="53"/>
      <c r="AKC266" s="7"/>
      <c r="AKD266" s="7"/>
      <c r="AKE266" s="7"/>
      <c r="AKF266" s="7"/>
      <c r="AKG266" s="7"/>
      <c r="AKH266" s="7"/>
      <c r="AKI266" s="7"/>
      <c r="AKJ266" s="7"/>
      <c r="AKK266" s="7"/>
      <c r="AKL266" s="7"/>
      <c r="AKM266" s="7"/>
      <c r="AKN266" s="7"/>
      <c r="AKO266" s="7"/>
      <c r="AKP266" s="7"/>
      <c r="AKQ266" s="7"/>
      <c r="AKR266" s="7"/>
      <c r="AKS266" s="7"/>
      <c r="AKT266" s="7"/>
      <c r="AKU266" s="7"/>
      <c r="AKV266" s="7"/>
      <c r="AKW266" s="7"/>
      <c r="AKX266" s="7"/>
      <c r="AKY266" s="7"/>
      <c r="AKZ266" s="7"/>
      <c r="ALA266" s="7"/>
      <c r="ALB266" s="7"/>
      <c r="ALC266" s="7"/>
      <c r="ALD266" s="7"/>
      <c r="ALE266" s="7"/>
      <c r="ALF266" s="7"/>
      <c r="ALG266" s="7"/>
      <c r="ALH266" s="7"/>
      <c r="ALI266" s="7"/>
      <c r="ALJ266" s="7"/>
      <c r="ALK266" s="7"/>
      <c r="ALL266" s="7"/>
      <c r="ALM266" s="7"/>
      <c r="ALN266" s="7"/>
      <c r="ALO266" s="7"/>
      <c r="ALP266" s="7"/>
      <c r="ALQ266" s="7"/>
      <c r="ALR266" s="7"/>
      <c r="ALS266" s="7"/>
      <c r="ALT266" s="7"/>
      <c r="ALU266" s="7"/>
      <c r="ALV266" s="7"/>
      <c r="ALW266" s="7"/>
      <c r="ALX266" s="7"/>
      <c r="ALY266" s="7"/>
      <c r="ALZ266" s="7"/>
      <c r="AMA266" s="7"/>
      <c r="AMB266" s="7"/>
      <c r="AMC266" s="7"/>
      <c r="AMD266" s="7"/>
      <c r="AME266" s="7"/>
      <c r="AMF266" s="7"/>
      <c r="AMG266" s="7"/>
      <c r="AMH266" s="7"/>
      <c r="AMI266" s="7"/>
      <c r="AMJ266" s="7"/>
    </row>
    <row r="267" spans="1:1024" ht="12.75" customHeight="1" x14ac:dyDescent="0.3">
      <c r="B267" s="54" t="s">
        <v>293</v>
      </c>
      <c r="C267" s="54" t="s">
        <v>293</v>
      </c>
      <c r="D267" s="1">
        <v>7</v>
      </c>
      <c r="E267" s="1"/>
      <c r="F267" s="1"/>
      <c r="G267" s="1"/>
      <c r="H267" s="1"/>
      <c r="I267" s="1"/>
      <c r="J267" s="1"/>
      <c r="K267" s="1">
        <v>15</v>
      </c>
      <c r="L267" s="1"/>
      <c r="M267" s="1"/>
      <c r="N267" s="1"/>
      <c r="O267" s="1"/>
      <c r="P267" s="1"/>
      <c r="Q267" s="1"/>
      <c r="R267" s="1">
        <v>30</v>
      </c>
      <c r="S267" s="1"/>
      <c r="T267" s="1"/>
      <c r="U267" s="1"/>
      <c r="V267" s="1"/>
      <c r="W267" s="1"/>
      <c r="X267" s="1"/>
      <c r="Y267" s="55"/>
      <c r="Z267" s="55"/>
    </row>
    <row r="268" spans="1:1024" ht="12.75" customHeight="1" x14ac:dyDescent="0.3">
      <c r="B268" s="56" t="s">
        <v>284</v>
      </c>
      <c r="C268" s="56" t="s">
        <v>294</v>
      </c>
      <c r="D268" s="57" t="s">
        <v>284</v>
      </c>
      <c r="E268" s="58" t="s">
        <v>287</v>
      </c>
      <c r="F268" s="58" t="s">
        <v>295</v>
      </c>
      <c r="G268" s="58" t="s">
        <v>296</v>
      </c>
      <c r="H268" s="58" t="s">
        <v>297</v>
      </c>
      <c r="I268" s="58" t="s">
        <v>298</v>
      </c>
      <c r="J268" s="59" t="s">
        <v>299</v>
      </c>
      <c r="K268" s="57" t="s">
        <v>284</v>
      </c>
      <c r="L268" s="58" t="s">
        <v>287</v>
      </c>
      <c r="M268" s="58" t="s">
        <v>295</v>
      </c>
      <c r="N268" s="58" t="s">
        <v>296</v>
      </c>
      <c r="O268" s="58" t="s">
        <v>297</v>
      </c>
      <c r="P268" s="58" t="s">
        <v>298</v>
      </c>
      <c r="Q268" s="59" t="s">
        <v>299</v>
      </c>
      <c r="R268" s="57" t="s">
        <v>284</v>
      </c>
      <c r="S268" s="58" t="s">
        <v>287</v>
      </c>
      <c r="T268" s="58" t="s">
        <v>295</v>
      </c>
      <c r="U268" s="58" t="s">
        <v>296</v>
      </c>
      <c r="V268" s="58" t="s">
        <v>297</v>
      </c>
      <c r="W268" s="58" t="s">
        <v>298</v>
      </c>
      <c r="X268" s="59" t="s">
        <v>299</v>
      </c>
      <c r="Y268" s="58"/>
      <c r="Z268" s="58"/>
    </row>
    <row r="269" spans="1:1024" ht="12.75" customHeight="1" x14ac:dyDescent="0.3">
      <c r="A269" s="17" t="s">
        <v>300</v>
      </c>
      <c r="B269" s="58">
        <v>0.172678</v>
      </c>
      <c r="C269" s="58">
        <v>1.5162</v>
      </c>
      <c r="D269" s="60">
        <v>0.171765</v>
      </c>
      <c r="E269" s="61">
        <v>2.60285E-2</v>
      </c>
      <c r="F269" s="61">
        <v>6.7831629999999998E-4</v>
      </c>
      <c r="G269" s="61">
        <v>1.63114</v>
      </c>
      <c r="H269" s="61">
        <v>0.60237700000000005</v>
      </c>
      <c r="I269" s="61">
        <v>1.5037100000000001</v>
      </c>
      <c r="J269" s="62">
        <v>0.36301405019999999</v>
      </c>
      <c r="K269" s="60">
        <v>0.17117399999999999</v>
      </c>
      <c r="L269" s="61">
        <v>1.80839E-2</v>
      </c>
      <c r="M269" s="61">
        <v>3.292894E-4</v>
      </c>
      <c r="N269" s="61">
        <v>1.59216</v>
      </c>
      <c r="O269" s="61">
        <v>0.42357600000000001</v>
      </c>
      <c r="P269" s="61">
        <v>1.5267200000000001</v>
      </c>
      <c r="Q269" s="62">
        <v>0.17952729810000001</v>
      </c>
      <c r="R269" s="60">
        <v>0.17222999999999999</v>
      </c>
      <c r="S269" s="61">
        <v>1.33794E-2</v>
      </c>
      <c r="T269" s="61">
        <v>1.79209E-4</v>
      </c>
      <c r="U269" s="61">
        <v>1.55141</v>
      </c>
      <c r="V269" s="61">
        <v>0.25670599999999999</v>
      </c>
      <c r="W269" s="61">
        <v>1.52336</v>
      </c>
      <c r="X269" s="62">
        <v>6.5949235999999994E-2</v>
      </c>
      <c r="Y269" s="61"/>
      <c r="Z269" s="61"/>
      <c r="AH269" s="63"/>
      <c r="AI269" s="63"/>
    </row>
    <row r="270" spans="1:1024" ht="12.75" customHeight="1" x14ac:dyDescent="0.3">
      <c r="A270" s="17" t="s">
        <v>354</v>
      </c>
      <c r="B270" s="58">
        <v>0.172678</v>
      </c>
      <c r="C270" s="58">
        <v>1.5162</v>
      </c>
      <c r="D270" s="60">
        <v>0.175451</v>
      </c>
      <c r="E270" s="61">
        <v>2.7591600000000001E-2</v>
      </c>
      <c r="F270" s="61">
        <v>7.6898579999999997E-4</v>
      </c>
      <c r="G270" s="61">
        <v>1.6511400000000001</v>
      </c>
      <c r="H270" s="61">
        <v>0.669041</v>
      </c>
      <c r="I270" s="61">
        <v>1.5018499999999999</v>
      </c>
      <c r="J270" s="62">
        <v>0.44782178210000001</v>
      </c>
      <c r="K270" s="60">
        <v>0.17367099999999999</v>
      </c>
      <c r="L270" s="61">
        <v>2.2510700000000002E-2</v>
      </c>
      <c r="M270" s="61">
        <v>5.0771759999999997E-4</v>
      </c>
      <c r="N270" s="61">
        <v>1.57202</v>
      </c>
      <c r="O270" s="61">
        <v>0.43081900000000001</v>
      </c>
      <c r="P270" s="61">
        <v>1.49735</v>
      </c>
      <c r="Q270" s="62">
        <v>0.18596033319999999</v>
      </c>
      <c r="R270" s="60">
        <v>0.174319</v>
      </c>
      <c r="S270" s="61">
        <v>1.9126199999999999E-2</v>
      </c>
      <c r="T270" s="61">
        <v>3.6850430000000002E-4</v>
      </c>
      <c r="U270" s="61">
        <v>1.54108</v>
      </c>
      <c r="V270" s="61">
        <v>0.317442</v>
      </c>
      <c r="W270" s="61">
        <v>1.4961</v>
      </c>
      <c r="X270" s="62">
        <v>0.1011734333</v>
      </c>
      <c r="Y270" s="61"/>
      <c r="Z270" s="61"/>
      <c r="AA270" s="15">
        <f>IF("na"=F270,"",F270/F269)</f>
        <v>1.1336684670558559</v>
      </c>
      <c r="AB270" s="13">
        <f>IF("na"=J270,"",J270/J269)</f>
        <v>1.2336210729399477</v>
      </c>
      <c r="AC270" s="13">
        <f>IF("na"=M270,"",M270/M269)</f>
        <v>1.5418583167268669</v>
      </c>
      <c r="AD270" s="13">
        <f>IF("na"=Q270,"",Q270/Q269)</f>
        <v>1.0358331861955425</v>
      </c>
      <c r="AE270" s="13">
        <f>IF("na"=T270,"",T270/T269)</f>
        <v>2.0562823295705015</v>
      </c>
      <c r="AF270" s="13">
        <f>IF("na"=X270,"",X270/X269)</f>
        <v>1.5341107711998363</v>
      </c>
      <c r="AG270" s="13">
        <f>ROW()</f>
        <v>270</v>
      </c>
      <c r="AH270" s="63">
        <f t="shared" ref="AH270:AM273" ca="1" si="31">SUM(IF(INDIRECT(ADDRESS(ROW(),AH$40))&gt;INDIRECT(ADDRESS($AG270,AH$40)),1,0),IF(INDIRECT(ADDRESS(ROW(),AH$40))&gt;INDIRECT(ADDRESS($AG270+1,AH$40)),1,0),IF(INDIRECT(ADDRESS(ROW(),AH$40))&gt;INDIRECT(ADDRESS($AG270+2,AH$40)),1,0),IF(INDIRECT(ADDRESS(ROW(),AH$40))&gt;INDIRECT(ADDRESS($AG270+3,AH$40)),1,0))+1</f>
        <v>2</v>
      </c>
      <c r="AI270" s="63">
        <f t="shared" ca="1" si="31"/>
        <v>3</v>
      </c>
      <c r="AJ270" s="63">
        <f t="shared" ca="1" si="31"/>
        <v>2</v>
      </c>
      <c r="AK270" s="63">
        <f t="shared" ca="1" si="31"/>
        <v>3</v>
      </c>
      <c r="AL270" s="63">
        <f t="shared" ca="1" si="31"/>
        <v>2</v>
      </c>
      <c r="AM270" s="63">
        <f t="shared" ca="1" si="31"/>
        <v>4</v>
      </c>
      <c r="AO270" s="14">
        <f>IF("na"=F270,"",SQRT(F270)/SQRT(F269))</f>
        <v>1.0647386848686657</v>
      </c>
      <c r="AP270" s="14">
        <f>IF("na"=J270,"",SQRT(J270)/SQRT(J269))</f>
        <v>1.1106849566551029</v>
      </c>
      <c r="AQ270" s="14">
        <f>IF("na"=M270,"",SQRT(M270)/SQRT(M269))</f>
        <v>1.2417158760066118</v>
      </c>
      <c r="AR270" s="14">
        <f>IF("na"=Q270,"",SQRT(Q270)/SQRT(Q269))</f>
        <v>1.0177589037662813</v>
      </c>
      <c r="AS270" s="14">
        <f>IF("na"=T270,"",SQRT(T270)/SQRT(T269))</f>
        <v>1.4339743127303577</v>
      </c>
      <c r="AT270" s="14">
        <f>IF("na"=X270,"",SQRT(X270)/SQRT(X269))</f>
        <v>1.2385922538106866</v>
      </c>
    </row>
    <row r="271" spans="1:1024" ht="12.75" customHeight="1" x14ac:dyDescent="0.3">
      <c r="A271" s="17" t="s">
        <v>281</v>
      </c>
      <c r="B271" s="58">
        <v>0.172678</v>
      </c>
      <c r="C271" s="58">
        <v>1.5162</v>
      </c>
      <c r="D271" s="60">
        <v>0.193103</v>
      </c>
      <c r="E271" s="61">
        <v>2.6705900000000001E-2</v>
      </c>
      <c r="F271" s="61">
        <v>1.1303856E-3</v>
      </c>
      <c r="G271" s="61">
        <v>1.6027800000000001</v>
      </c>
      <c r="H271" s="61">
        <v>0.56493000000000004</v>
      </c>
      <c r="I271" s="61">
        <v>1.4829000000000001</v>
      </c>
      <c r="J271" s="62">
        <v>0.32025479489999997</v>
      </c>
      <c r="K271" s="60">
        <v>0.19226399999999999</v>
      </c>
      <c r="L271" s="61">
        <v>1.9342399999999999E-2</v>
      </c>
      <c r="M271" s="61">
        <v>7.5773970000000003E-4</v>
      </c>
      <c r="N271" s="61">
        <v>1.5596399999999999</v>
      </c>
      <c r="O271" s="61">
        <v>0.38317000000000001</v>
      </c>
      <c r="P271" s="61">
        <v>1.5002200000000001</v>
      </c>
      <c r="Q271" s="62">
        <v>0.14707460929999999</v>
      </c>
      <c r="R271" s="60">
        <v>0.19278400000000001</v>
      </c>
      <c r="S271" s="61">
        <v>1.52482E-2</v>
      </c>
      <c r="T271" s="61">
        <v>6.3675880000000002E-4</v>
      </c>
      <c r="U271" s="61">
        <v>1.5161500000000001</v>
      </c>
      <c r="V271" s="61">
        <v>0.25773800000000002</v>
      </c>
      <c r="W271" s="61">
        <v>1.4856799999999999</v>
      </c>
      <c r="X271" s="62">
        <v>6.7360347000000001E-2</v>
      </c>
      <c r="Y271" s="61"/>
      <c r="Z271" s="61"/>
      <c r="AA271" s="15">
        <f>IF("na"=F271,"",F271/F269)</f>
        <v>1.666457963637318</v>
      </c>
      <c r="AB271" s="13">
        <f>IF("na"=J271,"",J271/J269)</f>
        <v>0.88221046740080133</v>
      </c>
      <c r="AC271" s="13">
        <f>IF("na"=M271,"",M271/M269)</f>
        <v>2.3011360219915979</v>
      </c>
      <c r="AD271" s="13">
        <f>IF("na"=Q271,"",Q271/Q269)</f>
        <v>0.81923256717246828</v>
      </c>
      <c r="AE271" s="13">
        <f>IF("na"=T271,"",T271/T269)</f>
        <v>3.5531630665870577</v>
      </c>
      <c r="AF271" s="13">
        <f>IF("na"=X271,"",X271/X269)</f>
        <v>1.0213969271759267</v>
      </c>
      <c r="AG271" s="13">
        <f>AG270</f>
        <v>270</v>
      </c>
      <c r="AH271" s="63">
        <f t="shared" ca="1" si="31"/>
        <v>3</v>
      </c>
      <c r="AI271" s="63">
        <f t="shared" ca="1" si="31"/>
        <v>1</v>
      </c>
      <c r="AJ271" s="63">
        <f t="shared" ca="1" si="31"/>
        <v>3</v>
      </c>
      <c r="AK271" s="63">
        <f t="shared" ca="1" si="31"/>
        <v>1</v>
      </c>
      <c r="AL271" s="63">
        <f t="shared" ca="1" si="31"/>
        <v>3</v>
      </c>
      <c r="AM271" s="63">
        <f t="shared" ca="1" si="31"/>
        <v>1</v>
      </c>
      <c r="AO271" s="14">
        <f>IF("na"=F271,"",SQRT(F271)/SQRT(F269))</f>
        <v>1.2909136158695196</v>
      </c>
      <c r="AP271" s="14">
        <f>IF("na"=J271,"",SQRT(J271)/SQRT(J269))</f>
        <v>0.93926059610781154</v>
      </c>
      <c r="AQ271" s="14">
        <f>IF("na"=M271,"",SQRT(M271)/SQRT(M269))</f>
        <v>1.5169495779331619</v>
      </c>
      <c r="AR271" s="14">
        <f>IF("na"=Q271,"",SQRT(Q271)/SQRT(Q269))</f>
        <v>0.90511467073098995</v>
      </c>
      <c r="AS271" s="14">
        <f>IF("na"=T271,"",SQRT(T271)/SQRT(T269))</f>
        <v>1.8849835719674211</v>
      </c>
      <c r="AT271" s="14">
        <f>IF("na"=X271,"",SQRT(X271)/SQRT(X269))</f>
        <v>1.0106418392170031</v>
      </c>
    </row>
    <row r="272" spans="1:1024" ht="12.75" customHeight="1" x14ac:dyDescent="0.3">
      <c r="A272" s="17" t="s">
        <v>282</v>
      </c>
      <c r="B272" s="58">
        <v>0.172678</v>
      </c>
      <c r="C272" s="58">
        <v>1.5162</v>
      </c>
      <c r="D272" s="64">
        <v>0.17546500000000001</v>
      </c>
      <c r="E272" s="65">
        <v>2.6135200000000001E-2</v>
      </c>
      <c r="F272" s="66">
        <v>6.9081589999999999E-4</v>
      </c>
      <c r="G272" s="65">
        <v>1.6763399999999999</v>
      </c>
      <c r="H272" s="66">
        <v>0.61331500000000005</v>
      </c>
      <c r="I272" s="66">
        <v>1.5447299999999999</v>
      </c>
      <c r="J272" s="67">
        <v>0.37696925009999999</v>
      </c>
      <c r="K272" s="64">
        <v>0.17471300000000001</v>
      </c>
      <c r="L272" s="65">
        <v>1.78338E-2</v>
      </c>
      <c r="M272" s="66">
        <v>3.2218559999999999E-4</v>
      </c>
      <c r="N272" s="65">
        <v>1.6212</v>
      </c>
      <c r="O272" s="66">
        <v>0.39521000000000001</v>
      </c>
      <c r="P272" s="66">
        <v>1.5591200000000001</v>
      </c>
      <c r="Q272" s="67">
        <v>0.15803307050000001</v>
      </c>
      <c r="R272" s="64">
        <v>0.17549300000000001</v>
      </c>
      <c r="S272" s="65">
        <v>1.3330099999999999E-2</v>
      </c>
      <c r="T272" s="66">
        <v>1.856157E-4</v>
      </c>
      <c r="U272" s="65">
        <v>1.5696300000000001</v>
      </c>
      <c r="V272" s="66">
        <v>0.26249499999999998</v>
      </c>
      <c r="W272" s="66">
        <v>1.5412699999999999</v>
      </c>
      <c r="X272" s="67">
        <v>6.9532129900000003E-2</v>
      </c>
      <c r="Y272" s="65"/>
      <c r="Z272" s="65"/>
      <c r="AA272" s="15">
        <f>IF("na"=F272,"",F272/F269)</f>
        <v>1.018427391469142</v>
      </c>
      <c r="AB272" s="13">
        <f>IF("na"=J272,"",J272/J269)</f>
        <v>1.0384425889089182</v>
      </c>
      <c r="AC272" s="13">
        <f>IF("na"=M272,"",M272/M269)</f>
        <v>0.97842687921323912</v>
      </c>
      <c r="AD272" s="13">
        <f>IF("na"=Q272,"",Q272/Q269)</f>
        <v>0.88027320732010728</v>
      </c>
      <c r="AE272" s="13">
        <f>IF("na"=T272,"",T272/T269)</f>
        <v>1.0357498786333277</v>
      </c>
      <c r="AF272" s="13">
        <f>IF("na"=X272,"",X272/X269)</f>
        <v>1.054328057720032</v>
      </c>
      <c r="AG272" s="13">
        <f>AG271</f>
        <v>270</v>
      </c>
      <c r="AH272" s="63">
        <f t="shared" ca="1" si="31"/>
        <v>1</v>
      </c>
      <c r="AI272" s="63">
        <f t="shared" ca="1" si="31"/>
        <v>2</v>
      </c>
      <c r="AJ272" s="63">
        <f t="shared" ca="1" si="31"/>
        <v>1</v>
      </c>
      <c r="AK272" s="63">
        <f t="shared" ca="1" si="31"/>
        <v>2</v>
      </c>
      <c r="AL272" s="63">
        <f t="shared" ca="1" si="31"/>
        <v>1</v>
      </c>
      <c r="AM272" s="63">
        <f t="shared" ca="1" si="31"/>
        <v>2</v>
      </c>
      <c r="AO272" s="14">
        <f>IF("na"=F272,"",SQRT(F272)/SQRT(F269))</f>
        <v>1.0091716362785581</v>
      </c>
      <c r="AP272" s="14">
        <f>IF("na"=J272,"",SQRT(J272)/SQRT(J269))</f>
        <v>1.0190400330256502</v>
      </c>
      <c r="AQ272" s="14">
        <f>IF("na"=M272,"",SQRT(M272)/SQRT(M269))</f>
        <v>0.98915462856584713</v>
      </c>
      <c r="AR272" s="14">
        <f>IF("na"=Q272,"",SQRT(Q272)/SQRT(Q269))</f>
        <v>0.93822876065494132</v>
      </c>
      <c r="AS272" s="14">
        <f>IF("na"=T272,"",SQRT(T272)/SQRT(T269))</f>
        <v>1.0177179759802455</v>
      </c>
      <c r="AT272" s="14">
        <f>IF("na"=X272,"",SQRT(X272)/SQRT(X269))</f>
        <v>1.0268047807251544</v>
      </c>
    </row>
    <row r="273" spans="1:1024" ht="12.75" customHeight="1" x14ac:dyDescent="0.3">
      <c r="A273" s="17" t="s">
        <v>283</v>
      </c>
      <c r="B273" s="58">
        <v>0.172678</v>
      </c>
      <c r="C273" s="58">
        <v>1.5162</v>
      </c>
      <c r="D273" s="68">
        <v>0.19305600000000001</v>
      </c>
      <c r="E273" s="13">
        <v>2.92152E-2</v>
      </c>
      <c r="F273" s="66">
        <v>1.2687906999999999E-3</v>
      </c>
      <c r="G273" s="65">
        <v>1.63609</v>
      </c>
      <c r="H273" s="66">
        <v>0.672261</v>
      </c>
      <c r="I273" s="66">
        <v>1.48885</v>
      </c>
      <c r="J273" s="67">
        <v>0.45268287460000001</v>
      </c>
      <c r="K273" s="68">
        <v>0.19331699999999999</v>
      </c>
      <c r="L273" s="13">
        <v>2.3101099999999999E-2</v>
      </c>
      <c r="M273" s="66">
        <v>9.5962909999999996E-4</v>
      </c>
      <c r="N273" s="65">
        <v>1.57711</v>
      </c>
      <c r="O273" s="66">
        <v>0.45005899999999999</v>
      </c>
      <c r="P273" s="66">
        <v>1.4926600000000001</v>
      </c>
      <c r="Q273" s="67">
        <v>0.203107235</v>
      </c>
      <c r="R273" s="68">
        <v>0.19208800000000001</v>
      </c>
      <c r="S273" s="13">
        <v>1.88971E-2</v>
      </c>
      <c r="T273" s="66">
        <v>7.3384839999999997E-4</v>
      </c>
      <c r="U273" s="65">
        <v>1.5335000000000001</v>
      </c>
      <c r="V273" s="66">
        <v>0.30691600000000002</v>
      </c>
      <c r="W273" s="66">
        <v>1.4890300000000001</v>
      </c>
      <c r="X273" s="67">
        <v>9.4935639899999993E-2</v>
      </c>
      <c r="Y273" s="65"/>
      <c r="Z273" s="65"/>
      <c r="AA273" s="15">
        <f>IF("na"=F273,"",F273/F269)</f>
        <v>1.8705000897074122</v>
      </c>
      <c r="AB273" s="13">
        <f>IF("na"=J273,"",J273/J269)</f>
        <v>1.2470119940277729</v>
      </c>
      <c r="AC273" s="13">
        <f>IF("na"=M273,"",M273/M269)</f>
        <v>2.9142423047932913</v>
      </c>
      <c r="AD273" s="13">
        <f>IF("na"=Q273,"",Q273/Q269)</f>
        <v>1.1313445762820178</v>
      </c>
      <c r="AE273" s="13">
        <f>IF("na"=T273,"",T273/T269)</f>
        <v>4.0949305001422918</v>
      </c>
      <c r="AF273" s="13">
        <f>IF("na"=X273,"",X273/X269)</f>
        <v>1.4395259999676115</v>
      </c>
      <c r="AG273" s="13">
        <f>AG272</f>
        <v>270</v>
      </c>
      <c r="AH273" s="63">
        <f t="shared" ca="1" si="31"/>
        <v>4</v>
      </c>
      <c r="AI273" s="63">
        <f t="shared" ca="1" si="31"/>
        <v>4</v>
      </c>
      <c r="AJ273" s="63">
        <f t="shared" ca="1" si="31"/>
        <v>4</v>
      </c>
      <c r="AK273" s="63">
        <f t="shared" ca="1" si="31"/>
        <v>4</v>
      </c>
      <c r="AL273" s="63">
        <f t="shared" ca="1" si="31"/>
        <v>4</v>
      </c>
      <c r="AM273" s="63">
        <f t="shared" ca="1" si="31"/>
        <v>3</v>
      </c>
      <c r="AO273" s="14">
        <f>IF("na"=F273,"",SQRT(F273)/SQRT(F269))</f>
        <v>1.3676622718008318</v>
      </c>
      <c r="AP273" s="14">
        <f>IF("na"=J273,"",SQRT(J273)/SQRT(J269))</f>
        <v>1.1166969123391419</v>
      </c>
      <c r="AQ273" s="14">
        <f>IF("na"=M273,"",SQRT(M273)/SQRT(M269))</f>
        <v>1.7071151996257579</v>
      </c>
      <c r="AR273" s="14">
        <f>IF("na"=Q273,"",SQRT(Q273)/SQRT(Q269))</f>
        <v>1.0636468287368781</v>
      </c>
      <c r="AS273" s="14">
        <f>IF("na"=T273,"",SQRT(T273)/SQRT(T269))</f>
        <v>2.0235934621712661</v>
      </c>
      <c r="AT273" s="14">
        <f>IF("na"=X273,"",SQRT(X273)/SQRT(X269))</f>
        <v>1.1998024837312231</v>
      </c>
    </row>
    <row r="274" spans="1:1024" ht="12.75" customHeight="1" x14ac:dyDescent="0.3">
      <c r="B274" s="69"/>
      <c r="C274" s="69"/>
      <c r="D274" s="13"/>
      <c r="E274" s="13"/>
      <c r="F274" s="13"/>
      <c r="G274" s="13"/>
      <c r="H274" s="13"/>
      <c r="I274" s="13"/>
      <c r="J274" s="13"/>
      <c r="K274" s="13"/>
      <c r="L274" s="13"/>
    </row>
    <row r="275" spans="1:1024" s="52" customFormat="1" ht="12.75" customHeight="1" x14ac:dyDescent="0.3">
      <c r="A275" s="17"/>
      <c r="B275" s="17"/>
      <c r="C275" s="17"/>
      <c r="D275" s="6" t="s">
        <v>327</v>
      </c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17"/>
      <c r="Z275" s="17"/>
      <c r="AA275" s="51"/>
      <c r="AH275" s="53"/>
      <c r="AI275" s="53"/>
      <c r="AJ275" s="53"/>
      <c r="AK275" s="53"/>
      <c r="AL275" s="53"/>
      <c r="AM275" s="53"/>
      <c r="AKC275" s="7"/>
      <c r="AKD275" s="7"/>
      <c r="AKE275" s="7"/>
      <c r="AKF275" s="7"/>
      <c r="AKG275" s="7"/>
      <c r="AKH275" s="7"/>
      <c r="AKI275" s="7"/>
      <c r="AKJ275" s="7"/>
      <c r="AKK275" s="7"/>
      <c r="AKL275" s="7"/>
      <c r="AKM275" s="7"/>
      <c r="AKN275" s="7"/>
      <c r="AKO275" s="7"/>
      <c r="AKP275" s="7"/>
      <c r="AKQ275" s="7"/>
      <c r="AKR275" s="7"/>
      <c r="AKS275" s="7"/>
      <c r="AKT275" s="7"/>
      <c r="AKU275" s="7"/>
      <c r="AKV275" s="7"/>
      <c r="AKW275" s="7"/>
      <c r="AKX275" s="7"/>
      <c r="AKY275" s="7"/>
      <c r="AKZ275" s="7"/>
      <c r="ALA275" s="7"/>
      <c r="ALB275" s="7"/>
      <c r="ALC275" s="7"/>
      <c r="ALD275" s="7"/>
      <c r="ALE275" s="7"/>
      <c r="ALF275" s="7"/>
      <c r="ALG275" s="7"/>
      <c r="ALH275" s="7"/>
      <c r="ALI275" s="7"/>
      <c r="ALJ275" s="7"/>
      <c r="ALK275" s="7"/>
      <c r="ALL275" s="7"/>
      <c r="ALM275" s="7"/>
      <c r="ALN275" s="7"/>
      <c r="ALO275" s="7"/>
      <c r="ALP275" s="7"/>
      <c r="ALQ275" s="7"/>
      <c r="ALR275" s="7"/>
      <c r="ALS275" s="7"/>
      <c r="ALT275" s="7"/>
      <c r="ALU275" s="7"/>
      <c r="ALV275" s="7"/>
      <c r="ALW275" s="7"/>
      <c r="ALX275" s="7"/>
      <c r="ALY275" s="7"/>
      <c r="ALZ275" s="7"/>
      <c r="AMA275" s="7"/>
      <c r="AMB275" s="7"/>
      <c r="AMC275" s="7"/>
      <c r="AMD275" s="7"/>
      <c r="AME275" s="7"/>
      <c r="AMF275" s="7"/>
      <c r="AMG275" s="7"/>
      <c r="AMH275" s="7"/>
      <c r="AMI275" s="7"/>
      <c r="AMJ275" s="7"/>
    </row>
    <row r="276" spans="1:1024" ht="12.75" customHeight="1" x14ac:dyDescent="0.3">
      <c r="B276" s="54" t="s">
        <v>293</v>
      </c>
      <c r="C276" s="54" t="s">
        <v>293</v>
      </c>
      <c r="D276" s="1">
        <v>7</v>
      </c>
      <c r="E276" s="1"/>
      <c r="F276" s="1"/>
      <c r="G276" s="1"/>
      <c r="H276" s="1"/>
      <c r="I276" s="1"/>
      <c r="J276" s="1"/>
      <c r="K276" s="1">
        <v>15</v>
      </c>
      <c r="L276" s="1"/>
      <c r="M276" s="1"/>
      <c r="N276" s="1"/>
      <c r="O276" s="1"/>
      <c r="P276" s="1"/>
      <c r="Q276" s="1"/>
      <c r="R276" s="1">
        <v>30</v>
      </c>
      <c r="S276" s="1"/>
      <c r="T276" s="1"/>
      <c r="U276" s="1"/>
      <c r="V276" s="1"/>
      <c r="W276" s="1"/>
      <c r="X276" s="1"/>
      <c r="Y276" s="55"/>
      <c r="Z276" s="55"/>
    </row>
    <row r="277" spans="1:1024" ht="12.75" customHeight="1" x14ac:dyDescent="0.3">
      <c r="B277" s="56" t="s">
        <v>284</v>
      </c>
      <c r="C277" s="56" t="s">
        <v>294</v>
      </c>
      <c r="D277" s="57" t="s">
        <v>284</v>
      </c>
      <c r="E277" s="58" t="s">
        <v>287</v>
      </c>
      <c r="F277" s="58" t="s">
        <v>295</v>
      </c>
      <c r="G277" s="58" t="s">
        <v>296</v>
      </c>
      <c r="H277" s="58" t="s">
        <v>297</v>
      </c>
      <c r="I277" s="58" t="s">
        <v>298</v>
      </c>
      <c r="J277" s="59" t="s">
        <v>299</v>
      </c>
      <c r="K277" s="57" t="s">
        <v>284</v>
      </c>
      <c r="L277" s="58" t="s">
        <v>287</v>
      </c>
      <c r="M277" s="58" t="s">
        <v>295</v>
      </c>
      <c r="N277" s="58" t="s">
        <v>296</v>
      </c>
      <c r="O277" s="58" t="s">
        <v>297</v>
      </c>
      <c r="P277" s="58" t="s">
        <v>298</v>
      </c>
      <c r="Q277" s="59" t="s">
        <v>299</v>
      </c>
      <c r="R277" s="57" t="s">
        <v>284</v>
      </c>
      <c r="S277" s="58" t="s">
        <v>287</v>
      </c>
      <c r="T277" s="58" t="s">
        <v>295</v>
      </c>
      <c r="U277" s="58" t="s">
        <v>296</v>
      </c>
      <c r="V277" s="58" t="s">
        <v>297</v>
      </c>
      <c r="W277" s="58" t="s">
        <v>298</v>
      </c>
      <c r="X277" s="59" t="s">
        <v>299</v>
      </c>
      <c r="Y277" s="58"/>
      <c r="Z277" s="58"/>
    </row>
    <row r="278" spans="1:1024" ht="12.75" customHeight="1" x14ac:dyDescent="0.3">
      <c r="A278" s="17" t="s">
        <v>300</v>
      </c>
      <c r="B278" s="58">
        <v>8.9296E-2</v>
      </c>
      <c r="C278" s="58">
        <v>1.41951</v>
      </c>
      <c r="D278" s="60">
        <v>8.9225899999999997E-2</v>
      </c>
      <c r="E278" s="61">
        <v>2.0188899999999999E-2</v>
      </c>
      <c r="F278" s="61">
        <v>4.0759649999999999E-4</v>
      </c>
      <c r="G278" s="61">
        <v>1.73095</v>
      </c>
      <c r="H278" s="61">
        <v>1.2176</v>
      </c>
      <c r="I278" s="61">
        <v>1.42869</v>
      </c>
      <c r="J278" s="62">
        <v>1.4826340324</v>
      </c>
      <c r="K278" s="60">
        <v>8.8698200000000005E-2</v>
      </c>
      <c r="L278" s="61">
        <v>1.3983499999999999E-2</v>
      </c>
      <c r="M278" s="61">
        <v>1.958955E-4</v>
      </c>
      <c r="N278" s="61">
        <v>1.7736000000000001</v>
      </c>
      <c r="O278" s="61">
        <v>1.1001700000000001</v>
      </c>
      <c r="P278" s="61">
        <v>1.4403600000000001</v>
      </c>
      <c r="Q278" s="62">
        <v>1.2108087514000001</v>
      </c>
      <c r="R278" s="60">
        <v>8.8858699999999999E-2</v>
      </c>
      <c r="S278" s="61">
        <v>9.5054300000000005E-3</v>
      </c>
      <c r="T278" s="61">
        <v>9.05443E-5</v>
      </c>
      <c r="U278" s="61">
        <v>1.6345700000000001</v>
      </c>
      <c r="V278" s="61">
        <v>0.84119299999999997</v>
      </c>
      <c r="W278" s="61">
        <v>1.41245</v>
      </c>
      <c r="X278" s="62">
        <v>0.7076555068</v>
      </c>
      <c r="Y278" s="61"/>
      <c r="Z278" s="61"/>
      <c r="AH278" s="63"/>
      <c r="AI278" s="63"/>
    </row>
    <row r="279" spans="1:1024" ht="12.75" customHeight="1" x14ac:dyDescent="0.3">
      <c r="A279" s="17" t="s">
        <v>354</v>
      </c>
      <c r="B279" s="58">
        <v>8.9296E-2</v>
      </c>
      <c r="C279" s="58">
        <v>1.41951</v>
      </c>
      <c r="D279" s="60">
        <v>9.0507799999999999E-2</v>
      </c>
      <c r="E279" s="61">
        <v>2.07566E-2</v>
      </c>
      <c r="F279" s="61">
        <v>4.323048E-4</v>
      </c>
      <c r="G279" s="61">
        <v>1.7826299999999999</v>
      </c>
      <c r="H279" s="61">
        <v>1.3442099999999999</v>
      </c>
      <c r="I279" s="61">
        <v>1.4402699999999999</v>
      </c>
      <c r="J279" s="62">
        <v>1.8073315017</v>
      </c>
      <c r="K279" s="60">
        <v>9.0044700000000005E-2</v>
      </c>
      <c r="L279" s="61">
        <v>1.6092200000000001E-2</v>
      </c>
      <c r="M279" s="61">
        <v>2.5951940000000002E-4</v>
      </c>
      <c r="N279" s="61">
        <v>1.75251</v>
      </c>
      <c r="O279" s="61">
        <v>1.2074800000000001</v>
      </c>
      <c r="P279" s="61">
        <v>1.3954</v>
      </c>
      <c r="Q279" s="62">
        <v>1.4585892425</v>
      </c>
      <c r="R279" s="60">
        <v>8.9717599999999995E-2</v>
      </c>
      <c r="S279" s="61">
        <v>1.2696199999999999E-2</v>
      </c>
      <c r="T279" s="61">
        <v>1.613711E-4</v>
      </c>
      <c r="U279" s="61">
        <v>1.71231</v>
      </c>
      <c r="V279" s="61">
        <v>1.03807</v>
      </c>
      <c r="W279" s="61">
        <v>1.3929199999999999</v>
      </c>
      <c r="X279" s="62">
        <v>1.078296353</v>
      </c>
      <c r="Y279" s="61"/>
      <c r="Z279" s="61"/>
      <c r="AA279" s="15">
        <f>IF("na"=F279,"",F279/F278)</f>
        <v>1.0606195097357314</v>
      </c>
      <c r="AB279" s="13">
        <f>IF("na"=J279,"",J279/J278)</f>
        <v>1.2190004156146335</v>
      </c>
      <c r="AC279" s="13">
        <f>IF("na"=M279,"",M279/M278)</f>
        <v>1.3247848980706551</v>
      </c>
      <c r="AD279" s="13">
        <f>IF("na"=Q279,"",Q279/Q278)</f>
        <v>1.2046404858021575</v>
      </c>
      <c r="AE279" s="13">
        <f>IF("na"=T279,"",T279/T278)</f>
        <v>1.7822336690437719</v>
      </c>
      <c r="AF279" s="13">
        <f>IF("na"=X279,"",X279/X278)</f>
        <v>1.5237588666214559</v>
      </c>
      <c r="AG279" s="13">
        <f>ROW()</f>
        <v>279</v>
      </c>
      <c r="AH279" s="63">
        <f t="shared" ref="AH279:AM282" ca="1" si="32">SUM(IF(INDIRECT(ADDRESS(ROW(),AH$40))&gt;INDIRECT(ADDRESS($AG279,AH$40)),1,0),IF(INDIRECT(ADDRESS(ROW(),AH$40))&gt;INDIRECT(ADDRESS($AG279+1,AH$40)),1,0),IF(INDIRECT(ADDRESS(ROW(),AH$40))&gt;INDIRECT(ADDRESS($AG279+2,AH$40)),1,0),IF(INDIRECT(ADDRESS(ROW(),AH$40))&gt;INDIRECT(ADDRESS($AG279+3,AH$40)),1,0))+1</f>
        <v>4</v>
      </c>
      <c r="AI279" s="63">
        <f t="shared" ca="1" si="32"/>
        <v>4</v>
      </c>
      <c r="AJ279" s="63">
        <f t="shared" ca="1" si="32"/>
        <v>4</v>
      </c>
      <c r="AK279" s="63">
        <f t="shared" ca="1" si="32"/>
        <v>1</v>
      </c>
      <c r="AL279" s="63">
        <f t="shared" ca="1" si="32"/>
        <v>4</v>
      </c>
      <c r="AM279" s="63">
        <f t="shared" ca="1" si="32"/>
        <v>4</v>
      </c>
      <c r="AO279" s="14">
        <f>IF("na"=F279,"",SQRT(F279)/SQRT(F278))</f>
        <v>1.0298638306765273</v>
      </c>
      <c r="AP279" s="14">
        <f>IF("na"=J279,"",SQRT(J279)/SQRT(J278))</f>
        <v>1.1040835184054845</v>
      </c>
      <c r="AQ279" s="14">
        <f>IF("na"=M279,"",SQRT(M279)/SQRT(M278))</f>
        <v>1.1509930052222972</v>
      </c>
      <c r="AR279" s="14">
        <f>IF("na"=Q279,"",SQRT(Q279)/SQRT(Q278))</f>
        <v>1.09756115355918</v>
      </c>
      <c r="AS279" s="14">
        <f>IF("na"=T279,"",SQRT(T279)/SQRT(T278))</f>
        <v>1.3350032468289252</v>
      </c>
      <c r="AT279" s="14">
        <f>IF("na"=X279,"",SQRT(X279)/SQRT(X278))</f>
        <v>1.2344062810199306</v>
      </c>
    </row>
    <row r="280" spans="1:1024" ht="12.75" customHeight="1" x14ac:dyDescent="0.3">
      <c r="A280" s="17" t="s">
        <v>281</v>
      </c>
      <c r="B280" s="58">
        <v>8.9296E-2</v>
      </c>
      <c r="C280" s="58">
        <v>1.41951</v>
      </c>
      <c r="D280" s="60">
        <v>8.7484999999999993E-2</v>
      </c>
      <c r="E280" s="61">
        <v>2.06299E-2</v>
      </c>
      <c r="F280" s="61">
        <v>4.2887239999999998E-4</v>
      </c>
      <c r="G280" s="61">
        <v>1.67621</v>
      </c>
      <c r="H280" s="61">
        <v>1.2096899999999999</v>
      </c>
      <c r="I280" s="61">
        <v>1.36513</v>
      </c>
      <c r="J280" s="62">
        <v>1.4663070805</v>
      </c>
      <c r="K280" s="60">
        <v>8.7449399999999997E-2</v>
      </c>
      <c r="L280" s="61">
        <v>1.4160300000000001E-2</v>
      </c>
      <c r="M280" s="61">
        <v>2.0392389999999999E-4</v>
      </c>
      <c r="N280" s="61">
        <v>1.65374</v>
      </c>
      <c r="O280" s="61">
        <v>1.23048</v>
      </c>
      <c r="P280" s="61">
        <v>1.3167599999999999</v>
      </c>
      <c r="Q280" s="62">
        <v>1.5246385928999999</v>
      </c>
      <c r="R280" s="60">
        <v>8.8479000000000002E-2</v>
      </c>
      <c r="S280" s="61">
        <v>1.0666500000000001E-2</v>
      </c>
      <c r="T280" s="61">
        <v>1.144416E-4</v>
      </c>
      <c r="U280" s="61">
        <v>1.51631</v>
      </c>
      <c r="V280" s="61">
        <v>0.82035199999999997</v>
      </c>
      <c r="W280" s="61">
        <v>1.30958</v>
      </c>
      <c r="X280" s="62">
        <v>0.68506200880000001</v>
      </c>
      <c r="Y280" s="61"/>
      <c r="Z280" s="61"/>
      <c r="AA280" s="15">
        <f>IF("na"=F280,"",F280/F278)</f>
        <v>1.052198436443885</v>
      </c>
      <c r="AB280" s="13">
        <f>IF("na"=J280,"",J280/J278)</f>
        <v>0.98898787459129689</v>
      </c>
      <c r="AC280" s="13">
        <f>IF("na"=M280,"",M280/M278)</f>
        <v>1.0409830751599705</v>
      </c>
      <c r="AD280" s="13">
        <f>IF("na"=Q280,"",Q280/Q278)</f>
        <v>1.2591902652975817</v>
      </c>
      <c r="AE280" s="13">
        <f>IF("na"=T280,"",T280/T278)</f>
        <v>1.2639293693805131</v>
      </c>
      <c r="AF280" s="13">
        <f>IF("na"=X280,"",X280/X278)</f>
        <v>0.96807274474247051</v>
      </c>
      <c r="AG280" s="13">
        <f>AG279</f>
        <v>279</v>
      </c>
      <c r="AH280" s="63">
        <f t="shared" ca="1" si="32"/>
        <v>3</v>
      </c>
      <c r="AI280" s="63">
        <f t="shared" ca="1" si="32"/>
        <v>2</v>
      </c>
      <c r="AJ280" s="63">
        <f t="shared" ca="1" si="32"/>
        <v>2</v>
      </c>
      <c r="AK280" s="63">
        <f t="shared" ca="1" si="32"/>
        <v>2</v>
      </c>
      <c r="AL280" s="63">
        <f t="shared" ca="1" si="32"/>
        <v>2</v>
      </c>
      <c r="AM280" s="63">
        <f t="shared" ca="1" si="32"/>
        <v>2</v>
      </c>
      <c r="AO280" s="14">
        <f>IF("na"=F280,"",SQRT(F280)/SQRT(F278))</f>
        <v>1.0257672428206532</v>
      </c>
      <c r="AP280" s="14">
        <f>IF("na"=J280,"",SQRT(J280)/SQRT(J278))</f>
        <v>0.99447869489059293</v>
      </c>
      <c r="AQ280" s="14">
        <f>IF("na"=M280,"",SQRT(M280)/SQRT(M278))</f>
        <v>1.020285781122118</v>
      </c>
      <c r="AR280" s="14">
        <f>IF("na"=Q280,"",SQRT(Q280)/SQRT(Q278))</f>
        <v>1.1221364735617421</v>
      </c>
      <c r="AS280" s="14">
        <f>IF("na"=T280,"",SQRT(T280)/SQRT(T278))</f>
        <v>1.124246133807234</v>
      </c>
      <c r="AT280" s="14">
        <f>IF("na"=X280,"",SQRT(X280)/SQRT(X278))</f>
        <v>0.98390687808474553</v>
      </c>
    </row>
    <row r="281" spans="1:1024" ht="12.75" customHeight="1" x14ac:dyDescent="0.3">
      <c r="A281" s="17" t="s">
        <v>282</v>
      </c>
      <c r="B281" s="58">
        <v>8.9296E-2</v>
      </c>
      <c r="C281" s="58">
        <v>1.41951</v>
      </c>
      <c r="D281" s="64">
        <v>8.6824399999999996E-2</v>
      </c>
      <c r="E281" s="65">
        <v>1.92236E-2</v>
      </c>
      <c r="F281" s="66">
        <v>3.7565549999999997E-4</v>
      </c>
      <c r="G281" s="65">
        <v>1.69482</v>
      </c>
      <c r="H281" s="66">
        <v>1.1956500000000001</v>
      </c>
      <c r="I281" s="66">
        <v>1.36687</v>
      </c>
      <c r="J281" s="67">
        <v>1.4323498921</v>
      </c>
      <c r="K281" s="64">
        <v>8.7295300000000006E-2</v>
      </c>
      <c r="L281" s="65">
        <v>1.35557E-2</v>
      </c>
      <c r="M281" s="66">
        <v>1.8775979999999999E-4</v>
      </c>
      <c r="N281" s="65">
        <v>1.7491000000000001</v>
      </c>
      <c r="O281" s="66">
        <v>1.2419800000000001</v>
      </c>
      <c r="P281" s="66">
        <v>1.3649</v>
      </c>
      <c r="Q281" s="67">
        <v>1.5454965725000001</v>
      </c>
      <c r="R281" s="64">
        <v>8.6856100000000006E-2</v>
      </c>
      <c r="S281" s="65">
        <v>9.8714600000000003E-3</v>
      </c>
      <c r="T281" s="66">
        <v>1.033988E-4</v>
      </c>
      <c r="U281" s="65">
        <v>1.5851299999999999</v>
      </c>
      <c r="V281" s="66">
        <v>0.71367499999999995</v>
      </c>
      <c r="W281" s="66">
        <v>1.3851100000000001</v>
      </c>
      <c r="X281" s="67">
        <v>0.51051536559999999</v>
      </c>
      <c r="Y281" s="65"/>
      <c r="Z281" s="65"/>
      <c r="AA281" s="15">
        <f>IF("na"=F281,"",F281/F278)</f>
        <v>0.92163573534120136</v>
      </c>
      <c r="AB281" s="13">
        <f>IF("na"=J281,"",J281/J278)</f>
        <v>0.96608459053202556</v>
      </c>
      <c r="AC281" s="13">
        <f>IF("na"=M281,"",M281/M278)</f>
        <v>0.95846918382504953</v>
      </c>
      <c r="AD281" s="13">
        <f>IF("na"=Q281,"",Q281/Q278)</f>
        <v>1.2764167509633677</v>
      </c>
      <c r="AE281" s="13">
        <f>IF("na"=T281,"",T281/T278)</f>
        <v>1.1419691797274925</v>
      </c>
      <c r="AF281" s="13">
        <f>IF("na"=X281,"",X281/X278)</f>
        <v>0.72141792255463022</v>
      </c>
      <c r="AG281" s="13">
        <f>AG280</f>
        <v>279</v>
      </c>
      <c r="AH281" s="63">
        <f t="shared" ca="1" si="32"/>
        <v>1</v>
      </c>
      <c r="AI281" s="63">
        <f t="shared" ca="1" si="32"/>
        <v>1</v>
      </c>
      <c r="AJ281" s="63">
        <f t="shared" ca="1" si="32"/>
        <v>1</v>
      </c>
      <c r="AK281" s="63">
        <f t="shared" ca="1" si="32"/>
        <v>4</v>
      </c>
      <c r="AL281" s="63">
        <f t="shared" ca="1" si="32"/>
        <v>1</v>
      </c>
      <c r="AM281" s="63">
        <f t="shared" ca="1" si="32"/>
        <v>1</v>
      </c>
      <c r="AO281" s="14">
        <f>IF("na"=F281,"",SQRT(F281)/SQRT(F278))</f>
        <v>0.96001861197645599</v>
      </c>
      <c r="AP281" s="14">
        <f>IF("na"=J281,"",SQRT(J281)/SQRT(J278))</f>
        <v>0.9828960222383778</v>
      </c>
      <c r="AQ281" s="14">
        <f>IF("na"=M281,"",SQRT(M281)/SQRT(M278))</f>
        <v>0.97901439408470892</v>
      </c>
      <c r="AR281" s="14">
        <f>IF("na"=Q281,"",SQRT(Q281)/SQRT(Q278))</f>
        <v>1.1297861527578428</v>
      </c>
      <c r="AS281" s="14">
        <f>IF("na"=T281,"",SQRT(T281)/SQRT(T278))</f>
        <v>1.0686295802229566</v>
      </c>
      <c r="AT281" s="14">
        <f>IF("na"=X281,"",SQRT(X281)/SQRT(X278))</f>
        <v>0.84936324535185193</v>
      </c>
    </row>
    <row r="282" spans="1:1024" ht="12.75" customHeight="1" x14ac:dyDescent="0.3">
      <c r="A282" s="17" t="s">
        <v>283</v>
      </c>
      <c r="B282" s="58">
        <v>8.9296E-2</v>
      </c>
      <c r="C282" s="58">
        <v>1.41951</v>
      </c>
      <c r="D282" s="68">
        <v>8.8824299999999995E-2</v>
      </c>
      <c r="E282" s="13">
        <v>2.01345E-2</v>
      </c>
      <c r="F282" s="66">
        <v>4.0562049999999999E-4</v>
      </c>
      <c r="G282" s="65">
        <v>1.6981999999999999</v>
      </c>
      <c r="H282" s="66">
        <v>1.2158899999999999</v>
      </c>
      <c r="I282" s="66">
        <v>1.3242400000000001</v>
      </c>
      <c r="J282" s="67">
        <v>1.487464865</v>
      </c>
      <c r="K282" s="68">
        <v>8.8231100000000007E-2</v>
      </c>
      <c r="L282" s="13">
        <v>1.55342E-2</v>
      </c>
      <c r="M282" s="66">
        <v>2.4244530000000001E-4</v>
      </c>
      <c r="N282" s="65">
        <v>1.6958</v>
      </c>
      <c r="O282" s="66">
        <v>1.23726</v>
      </c>
      <c r="P282" s="66">
        <v>1.31359</v>
      </c>
      <c r="Q282" s="67">
        <v>1.5420313539999999</v>
      </c>
      <c r="R282" s="68">
        <v>8.7896199999999994E-2</v>
      </c>
      <c r="S282" s="13">
        <v>1.14536E-2</v>
      </c>
      <c r="T282" s="66">
        <v>1.3314429999999999E-4</v>
      </c>
      <c r="U282" s="65">
        <v>1.5782499999999999</v>
      </c>
      <c r="V282" s="66">
        <v>0.87444599999999995</v>
      </c>
      <c r="W282" s="66">
        <v>1.3311200000000001</v>
      </c>
      <c r="X282" s="67">
        <v>0.77246859899999998</v>
      </c>
      <c r="Y282" s="65"/>
      <c r="Z282" s="65"/>
      <c r="AA282" s="15">
        <f>IF("na"=F282,"",F282/F278)</f>
        <v>0.99515206828321634</v>
      </c>
      <c r="AB282" s="13">
        <f>IF("na"=J282,"",J282/J278)</f>
        <v>1.0032582771570271</v>
      </c>
      <c r="AC282" s="13">
        <f>IF("na"=M282,"",M282/M278)</f>
        <v>1.2376256728715056</v>
      </c>
      <c r="AD282" s="13">
        <f>IF("na"=Q282,"",Q282/Q278)</f>
        <v>1.2735548468881011</v>
      </c>
      <c r="AE282" s="13">
        <f>IF("na"=T282,"",T282/T278)</f>
        <v>1.4704879269042888</v>
      </c>
      <c r="AF282" s="13">
        <f>IF("na"=X282,"",X282/X278)</f>
        <v>1.0915884799555693</v>
      </c>
      <c r="AG282" s="13">
        <f>AG281</f>
        <v>279</v>
      </c>
      <c r="AH282" s="63">
        <f t="shared" ca="1" si="32"/>
        <v>2</v>
      </c>
      <c r="AI282" s="63">
        <f t="shared" ca="1" si="32"/>
        <v>3</v>
      </c>
      <c r="AJ282" s="63">
        <f t="shared" ca="1" si="32"/>
        <v>3</v>
      </c>
      <c r="AK282" s="63">
        <f t="shared" ca="1" si="32"/>
        <v>3</v>
      </c>
      <c r="AL282" s="63">
        <f t="shared" ca="1" si="32"/>
        <v>3</v>
      </c>
      <c r="AM282" s="63">
        <f t="shared" ca="1" si="32"/>
        <v>3</v>
      </c>
      <c r="AO282" s="14">
        <f>IF("na"=F282,"",SQRT(F282)/SQRT(F278))</f>
        <v>0.9975730891935769</v>
      </c>
      <c r="AP282" s="14">
        <f>IF("na"=J282,"",SQRT(J282)/SQRT(J278))</f>
        <v>1.0016278136898094</v>
      </c>
      <c r="AQ282" s="14">
        <f>IF("na"=M282,"",SQRT(M282)/SQRT(M278))</f>
        <v>1.112486257385459</v>
      </c>
      <c r="AR282" s="14">
        <f>IF("na"=Q282,"",SQRT(Q282)/SQRT(Q278))</f>
        <v>1.1285188730757236</v>
      </c>
      <c r="AS282" s="14">
        <f>IF("na"=T282,"",SQRT(T282)/SQRT(T278))</f>
        <v>1.2126367662677431</v>
      </c>
      <c r="AT282" s="14">
        <f>IF("na"=X282,"",SQRT(X282)/SQRT(X278))</f>
        <v>1.0447911178582869</v>
      </c>
    </row>
    <row r="283" spans="1:1024" ht="12.75" customHeight="1" x14ac:dyDescent="0.3">
      <c r="B283" s="69"/>
      <c r="C283" s="69"/>
      <c r="D283" s="13"/>
      <c r="E283" s="13"/>
      <c r="F283" s="13"/>
      <c r="G283" s="13"/>
      <c r="H283" s="13"/>
      <c r="I283" s="13"/>
      <c r="J283" s="13"/>
      <c r="K283" s="13"/>
      <c r="L283" s="13"/>
    </row>
    <row r="284" spans="1:1024" s="52" customFormat="1" ht="12.75" customHeight="1" x14ac:dyDescent="0.3">
      <c r="A284" s="17"/>
      <c r="B284" s="17"/>
      <c r="C284" s="17"/>
      <c r="D284" s="6" t="s">
        <v>328</v>
      </c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17"/>
      <c r="Z284" s="17"/>
      <c r="AA284" s="51"/>
      <c r="AH284" s="53"/>
      <c r="AI284" s="53"/>
      <c r="AJ284" s="53"/>
      <c r="AK284" s="53"/>
      <c r="AL284" s="53"/>
      <c r="AM284" s="53"/>
      <c r="AKC284" s="7"/>
      <c r="AKD284" s="7"/>
      <c r="AKE284" s="7"/>
      <c r="AKF284" s="7"/>
      <c r="AKG284" s="7"/>
      <c r="AKH284" s="7"/>
      <c r="AKI284" s="7"/>
      <c r="AKJ284" s="7"/>
      <c r="AKK284" s="7"/>
      <c r="AKL284" s="7"/>
      <c r="AKM284" s="7"/>
      <c r="AKN284" s="7"/>
      <c r="AKO284" s="7"/>
      <c r="AKP284" s="7"/>
      <c r="AKQ284" s="7"/>
      <c r="AKR284" s="7"/>
      <c r="AKS284" s="7"/>
      <c r="AKT284" s="7"/>
      <c r="AKU284" s="7"/>
      <c r="AKV284" s="7"/>
      <c r="AKW284" s="7"/>
      <c r="AKX284" s="7"/>
      <c r="AKY284" s="7"/>
      <c r="AKZ284" s="7"/>
      <c r="ALA284" s="7"/>
      <c r="ALB284" s="7"/>
      <c r="ALC284" s="7"/>
      <c r="ALD284" s="7"/>
      <c r="ALE284" s="7"/>
      <c r="ALF284" s="7"/>
      <c r="ALG284" s="7"/>
      <c r="ALH284" s="7"/>
      <c r="ALI284" s="7"/>
      <c r="ALJ284" s="7"/>
      <c r="ALK284" s="7"/>
      <c r="ALL284" s="7"/>
      <c r="ALM284" s="7"/>
      <c r="ALN284" s="7"/>
      <c r="ALO284" s="7"/>
      <c r="ALP284" s="7"/>
      <c r="ALQ284" s="7"/>
      <c r="ALR284" s="7"/>
      <c r="ALS284" s="7"/>
      <c r="ALT284" s="7"/>
      <c r="ALU284" s="7"/>
      <c r="ALV284" s="7"/>
      <c r="ALW284" s="7"/>
      <c r="ALX284" s="7"/>
      <c r="ALY284" s="7"/>
      <c r="ALZ284" s="7"/>
      <c r="AMA284" s="7"/>
      <c r="AMB284" s="7"/>
      <c r="AMC284" s="7"/>
      <c r="AMD284" s="7"/>
      <c r="AME284" s="7"/>
      <c r="AMF284" s="7"/>
      <c r="AMG284" s="7"/>
      <c r="AMH284" s="7"/>
      <c r="AMI284" s="7"/>
      <c r="AMJ284" s="7"/>
    </row>
    <row r="285" spans="1:1024" ht="12.75" customHeight="1" x14ac:dyDescent="0.3">
      <c r="B285" s="54" t="s">
        <v>293</v>
      </c>
      <c r="C285" s="54" t="s">
        <v>293</v>
      </c>
      <c r="D285" s="1">
        <v>7</v>
      </c>
      <c r="E285" s="1"/>
      <c r="F285" s="1"/>
      <c r="G285" s="1"/>
      <c r="H285" s="1"/>
      <c r="I285" s="1"/>
      <c r="J285" s="1"/>
      <c r="K285" s="1">
        <v>15</v>
      </c>
      <c r="L285" s="1"/>
      <c r="M285" s="1"/>
      <c r="N285" s="1"/>
      <c r="O285" s="1"/>
      <c r="P285" s="1"/>
      <c r="Q285" s="1"/>
      <c r="R285" s="1">
        <v>30</v>
      </c>
      <c r="S285" s="1"/>
      <c r="T285" s="1"/>
      <c r="U285" s="1"/>
      <c r="V285" s="1"/>
      <c r="W285" s="1"/>
      <c r="X285" s="1"/>
      <c r="Y285" s="55"/>
      <c r="Z285" s="55"/>
    </row>
    <row r="286" spans="1:1024" ht="12.75" customHeight="1" x14ac:dyDescent="0.3">
      <c r="B286" s="56" t="s">
        <v>284</v>
      </c>
      <c r="C286" s="56" t="s">
        <v>294</v>
      </c>
      <c r="D286" s="57" t="s">
        <v>284</v>
      </c>
      <c r="E286" s="58" t="s">
        <v>287</v>
      </c>
      <c r="F286" s="58" t="s">
        <v>295</v>
      </c>
      <c r="G286" s="58" t="s">
        <v>296</v>
      </c>
      <c r="H286" s="58" t="s">
        <v>297</v>
      </c>
      <c r="I286" s="58" t="s">
        <v>298</v>
      </c>
      <c r="J286" s="59" t="s">
        <v>299</v>
      </c>
      <c r="K286" s="57" t="s">
        <v>284</v>
      </c>
      <c r="L286" s="58" t="s">
        <v>287</v>
      </c>
      <c r="M286" s="58" t="s">
        <v>295</v>
      </c>
      <c r="N286" s="58" t="s">
        <v>296</v>
      </c>
      <c r="O286" s="58" t="s">
        <v>297</v>
      </c>
      <c r="P286" s="58" t="s">
        <v>298</v>
      </c>
      <c r="Q286" s="59" t="s">
        <v>299</v>
      </c>
      <c r="R286" s="57" t="s">
        <v>284</v>
      </c>
      <c r="S286" s="58" t="s">
        <v>287</v>
      </c>
      <c r="T286" s="58" t="s">
        <v>295</v>
      </c>
      <c r="U286" s="58" t="s">
        <v>296</v>
      </c>
      <c r="V286" s="58" t="s">
        <v>297</v>
      </c>
      <c r="W286" s="58" t="s">
        <v>298</v>
      </c>
      <c r="X286" s="59" t="s">
        <v>299</v>
      </c>
      <c r="Y286" s="58"/>
      <c r="Z286" s="58"/>
    </row>
    <row r="287" spans="1:1024" ht="12.75" customHeight="1" x14ac:dyDescent="0.3">
      <c r="A287" s="17" t="s">
        <v>300</v>
      </c>
      <c r="B287" s="58">
        <v>0.21814500000000001</v>
      </c>
      <c r="C287" s="58">
        <v>1.5209999999999999</v>
      </c>
      <c r="D287" s="60">
        <v>0.21715699999999999</v>
      </c>
      <c r="E287" s="61">
        <v>2.80486E-2</v>
      </c>
      <c r="F287" s="61">
        <v>7.8770000000000001E-4</v>
      </c>
      <c r="G287" s="61">
        <v>1.6972799999999999</v>
      </c>
      <c r="H287" s="61">
        <v>0.78112800000000004</v>
      </c>
      <c r="I287" s="61">
        <v>1.5291399999999999</v>
      </c>
      <c r="J287" s="62">
        <v>0.61022721189999996</v>
      </c>
      <c r="K287" s="60">
        <v>0.21852099999999999</v>
      </c>
      <c r="L287" s="61">
        <v>2.05049E-2</v>
      </c>
      <c r="M287" s="61">
        <v>4.2059219999999997E-4</v>
      </c>
      <c r="N287" s="61">
        <v>1.5866800000000001</v>
      </c>
      <c r="O287" s="61">
        <v>0.37296099999999999</v>
      </c>
      <c r="P287" s="61">
        <v>1.52495</v>
      </c>
      <c r="Q287" s="62">
        <v>0.13911551</v>
      </c>
      <c r="R287" s="60">
        <v>0.217913</v>
      </c>
      <c r="S287" s="61">
        <v>1.5218499999999999E-2</v>
      </c>
      <c r="T287" s="61">
        <v>2.3165649999999999E-4</v>
      </c>
      <c r="U287" s="61">
        <v>1.5649999999999999</v>
      </c>
      <c r="V287" s="61">
        <v>0.260517</v>
      </c>
      <c r="W287" s="61">
        <v>1.53287</v>
      </c>
      <c r="X287" s="62">
        <v>6.8010004099999993E-2</v>
      </c>
      <c r="Y287" s="61"/>
      <c r="Z287" s="61"/>
      <c r="AH287" s="63"/>
      <c r="AI287" s="63"/>
    </row>
    <row r="288" spans="1:1024" ht="12.75" customHeight="1" x14ac:dyDescent="0.3">
      <c r="A288" s="17" t="s">
        <v>354</v>
      </c>
      <c r="B288" s="58">
        <v>0.21814500000000001</v>
      </c>
      <c r="C288" s="58">
        <v>1.5209999999999999</v>
      </c>
      <c r="D288" s="60">
        <v>0.22004199999999999</v>
      </c>
      <c r="E288" s="61">
        <v>3.2864600000000001E-2</v>
      </c>
      <c r="F288" s="61">
        <v>1.0836805E-3</v>
      </c>
      <c r="G288" s="61">
        <v>1.7045699999999999</v>
      </c>
      <c r="H288" s="61">
        <v>0.85229999999999995</v>
      </c>
      <c r="I288" s="61">
        <v>1.5105500000000001</v>
      </c>
      <c r="J288" s="62">
        <v>0.72652449249999995</v>
      </c>
      <c r="K288" s="60">
        <v>0.21987699999999999</v>
      </c>
      <c r="L288" s="61">
        <v>2.8180899999999998E-2</v>
      </c>
      <c r="M288" s="61">
        <v>7.971629E-4</v>
      </c>
      <c r="N288" s="61">
        <v>1.6075600000000001</v>
      </c>
      <c r="O288" s="61">
        <v>0.49833300000000003</v>
      </c>
      <c r="P288" s="61">
        <v>1.50268</v>
      </c>
      <c r="Q288" s="62">
        <v>0.2486714012</v>
      </c>
      <c r="R288" s="60" t="s">
        <v>307</v>
      </c>
      <c r="S288" s="61">
        <v>0</v>
      </c>
      <c r="T288" s="61"/>
      <c r="U288" s="61" t="s">
        <v>307</v>
      </c>
      <c r="V288" s="61" t="s">
        <v>307</v>
      </c>
      <c r="W288" s="61" t="s">
        <v>307</v>
      </c>
      <c r="X288" s="62"/>
      <c r="Y288" s="61"/>
      <c r="Z288" s="61"/>
      <c r="AA288" s="15">
        <f>IF("na"=F288,"",F288/F287)</f>
        <v>1.3757528246794466</v>
      </c>
      <c r="AB288" s="13">
        <f>IF("na"=J288,"",J288/J287)</f>
        <v>1.1905802926059252</v>
      </c>
      <c r="AC288" s="13">
        <f>IF("na"=M288,"",M288/M287)</f>
        <v>1.8953344831406764</v>
      </c>
      <c r="AD288" s="13">
        <f>IF("na"=Q288,"",Q288/Q287)</f>
        <v>1.7875174464730785</v>
      </c>
      <c r="AE288" s="13">
        <f>IF("na"=T288,"",T288/T287)</f>
        <v>0</v>
      </c>
      <c r="AF288" s="13">
        <f>IF("na"=X288,"",X288/X287)</f>
        <v>0</v>
      </c>
      <c r="AG288" s="13">
        <f>ROW()</f>
        <v>288</v>
      </c>
      <c r="AH288" s="63">
        <f t="shared" ref="AH288:AM291" ca="1" si="33">SUM(IF(INDIRECT(ADDRESS(ROW(),AH$40))&gt;INDIRECT(ADDRESS($AG288,AH$40)),1,0),IF(INDIRECT(ADDRESS(ROW(),AH$40))&gt;INDIRECT(ADDRESS($AG288+1,AH$40)),1,0),IF(INDIRECT(ADDRESS(ROW(),AH$40))&gt;INDIRECT(ADDRESS($AG288+2,AH$40)),1,0),IF(INDIRECT(ADDRESS(ROW(),AH$40))&gt;INDIRECT(ADDRESS($AG288+3,AH$40)),1,0))+1</f>
        <v>3</v>
      </c>
      <c r="AI288" s="63">
        <f t="shared" ca="1" si="33"/>
        <v>4</v>
      </c>
      <c r="AJ288" s="63">
        <f t="shared" ca="1" si="33"/>
        <v>4</v>
      </c>
      <c r="AK288" s="63">
        <f t="shared" ca="1" si="33"/>
        <v>4</v>
      </c>
      <c r="AL288" s="63">
        <f t="shared" ca="1" si="33"/>
        <v>1</v>
      </c>
      <c r="AM288" s="63">
        <f t="shared" ca="1" si="33"/>
        <v>1</v>
      </c>
      <c r="AO288" s="14">
        <f>IF("na"=F288,"",SQRT(F288)/SQRT(F287))</f>
        <v>1.172924901551436</v>
      </c>
      <c r="AP288" s="14">
        <f>IF("na"=J288,"",SQRT(J288)/SQRT(J287))</f>
        <v>1.0911371557260459</v>
      </c>
      <c r="AQ288" s="14">
        <f>IF("na"=M288,"",SQRT(M288)/SQRT(M287))</f>
        <v>1.3767114741806565</v>
      </c>
      <c r="AR288" s="14">
        <f>IF("na"=Q288,"",SQRT(Q288)/SQRT(Q287))</f>
        <v>1.3369807203071697</v>
      </c>
      <c r="AS288" s="14">
        <f>IF("na"=T288,"",SQRT(T288)/SQRT(T287))</f>
        <v>0</v>
      </c>
      <c r="AT288" s="14">
        <f>IF("na"=X288,"",SQRT(X288)/SQRT(X287))</f>
        <v>0</v>
      </c>
    </row>
    <row r="289" spans="1:1024" ht="12.75" customHeight="1" x14ac:dyDescent="0.3">
      <c r="A289" s="17" t="s">
        <v>281</v>
      </c>
      <c r="B289" s="58">
        <v>0.21814500000000001</v>
      </c>
      <c r="C289" s="58">
        <v>1.5209999999999999</v>
      </c>
      <c r="D289" s="60">
        <v>0.22639100000000001</v>
      </c>
      <c r="E289" s="61">
        <v>2.98515E-2</v>
      </c>
      <c r="F289" s="61">
        <v>9.5910850000000003E-4</v>
      </c>
      <c r="G289" s="61">
        <v>1.5713200000000001</v>
      </c>
      <c r="H289" s="61">
        <v>0.56029799999999996</v>
      </c>
      <c r="I289" s="61">
        <v>1.4525399999999999</v>
      </c>
      <c r="J289" s="62">
        <v>0.3186206204</v>
      </c>
      <c r="K289" s="60">
        <v>0.22759499999999999</v>
      </c>
      <c r="L289" s="61">
        <v>2.1595E-2</v>
      </c>
      <c r="M289" s="61">
        <v>5.5564649999999998E-4</v>
      </c>
      <c r="N289" s="61">
        <v>1.51498</v>
      </c>
      <c r="O289" s="61">
        <v>0.35641600000000001</v>
      </c>
      <c r="P289" s="61">
        <v>1.45549</v>
      </c>
      <c r="Q289" s="62">
        <v>0.13132392509999999</v>
      </c>
      <c r="R289" s="60">
        <v>0.22677600000000001</v>
      </c>
      <c r="S289" s="61">
        <v>1.66666E-2</v>
      </c>
      <c r="T289" s="61">
        <v>3.5226959999999999E-4</v>
      </c>
      <c r="U289" s="61">
        <v>1.4716800000000001</v>
      </c>
      <c r="V289" s="61">
        <v>0.25474200000000002</v>
      </c>
      <c r="W289" s="61">
        <v>1.4372199999999999</v>
      </c>
      <c r="X289" s="62">
        <v>7.1912574899999998E-2</v>
      </c>
      <c r="Y289" s="61"/>
      <c r="Z289" s="61"/>
      <c r="AA289" s="15">
        <f>IF("na"=F289,"",F289/F287)</f>
        <v>1.2176063222038847</v>
      </c>
      <c r="AB289" s="13">
        <f>IF("na"=J289,"",J289/J287)</f>
        <v>0.52213440204992601</v>
      </c>
      <c r="AC289" s="13">
        <f>IF("na"=M289,"",M289/M287)</f>
        <v>1.3211050989533331</v>
      </c>
      <c r="AD289" s="13">
        <f>IF("na"=Q289,"",Q289/Q287)</f>
        <v>0.94399197544544089</v>
      </c>
      <c r="AE289" s="13">
        <f>IF("na"=T289,"",T289/T287)</f>
        <v>1.5206549352165815</v>
      </c>
      <c r="AF289" s="13">
        <f>IF("na"=X289,"",X289/X287)</f>
        <v>1.0573823050247397</v>
      </c>
      <c r="AG289" s="13">
        <f>AG288</f>
        <v>288</v>
      </c>
      <c r="AH289" s="63">
        <f t="shared" ca="1" si="33"/>
        <v>2</v>
      </c>
      <c r="AI289" s="63">
        <f t="shared" ca="1" si="33"/>
        <v>1</v>
      </c>
      <c r="AJ289" s="63">
        <f t="shared" ca="1" si="33"/>
        <v>2</v>
      </c>
      <c r="AK289" s="63">
        <f t="shared" ca="1" si="33"/>
        <v>2</v>
      </c>
      <c r="AL289" s="63">
        <f t="shared" ca="1" si="33"/>
        <v>3</v>
      </c>
      <c r="AM289" s="63">
        <f t="shared" ca="1" si="33"/>
        <v>3</v>
      </c>
      <c r="AO289" s="14">
        <f>IF("na"=F289,"",SQRT(F289)/SQRT(F287))</f>
        <v>1.1034520026733763</v>
      </c>
      <c r="AP289" s="14">
        <f>IF("na"=J289,"",SQRT(J289)/SQRT(J287))</f>
        <v>0.72258868109729346</v>
      </c>
      <c r="AQ289" s="14">
        <f>IF("na"=M289,"",SQRT(M289)/SQRT(M287))</f>
        <v>1.1493933612794762</v>
      </c>
      <c r="AR289" s="14">
        <f>IF("na"=Q289,"",SQRT(Q289)/SQRT(Q287))</f>
        <v>0.9715924945394756</v>
      </c>
      <c r="AS289" s="14">
        <f>IF("na"=T289,"",SQRT(T289)/SQRT(T287))</f>
        <v>1.2331483832923682</v>
      </c>
      <c r="AT289" s="14">
        <f>IF("na"=X289,"",SQRT(X289)/SQRT(X287))</f>
        <v>1.0282909632126211</v>
      </c>
    </row>
    <row r="290" spans="1:1024" ht="12.75" customHeight="1" x14ac:dyDescent="0.3">
      <c r="A290" s="17" t="s">
        <v>282</v>
      </c>
      <c r="B290" s="58">
        <v>0.21814500000000001</v>
      </c>
      <c r="C290" s="58">
        <v>1.5209999999999999</v>
      </c>
      <c r="D290" s="64">
        <v>0.21806600000000001</v>
      </c>
      <c r="E290" s="65">
        <v>2.94215E-2</v>
      </c>
      <c r="F290" s="66">
        <v>8.6563079999999999E-4</v>
      </c>
      <c r="G290" s="65">
        <v>1.6335599999999999</v>
      </c>
      <c r="H290" s="66">
        <v>0.58388200000000001</v>
      </c>
      <c r="I290" s="66">
        <v>1.50928</v>
      </c>
      <c r="J290" s="67">
        <v>0.34105554830000001</v>
      </c>
      <c r="K290" s="64">
        <v>0.21671099999999999</v>
      </c>
      <c r="L290" s="65">
        <v>2.01876E-2</v>
      </c>
      <c r="M290" s="66">
        <v>4.0959539999999998E-4</v>
      </c>
      <c r="N290" s="65">
        <v>1.5645899999999999</v>
      </c>
      <c r="O290" s="66">
        <v>0.35570099999999999</v>
      </c>
      <c r="P290" s="66">
        <v>1.5067699999999999</v>
      </c>
      <c r="Q290" s="67">
        <v>0.1267256943</v>
      </c>
      <c r="R290" s="64">
        <v>0.216336</v>
      </c>
      <c r="S290" s="65">
        <v>1.52756E-2</v>
      </c>
      <c r="T290" s="66">
        <v>2.3661630000000001E-4</v>
      </c>
      <c r="U290" s="65">
        <v>1.5587800000000001</v>
      </c>
      <c r="V290" s="66">
        <v>0.26053700000000002</v>
      </c>
      <c r="W290" s="66">
        <v>1.5266</v>
      </c>
      <c r="X290" s="67">
        <v>6.79108883E-2</v>
      </c>
      <c r="Y290" s="65"/>
      <c r="Z290" s="65"/>
      <c r="AA290" s="15">
        <f>IF("na"=F290,"",F290/F287)</f>
        <v>1.0989346197791037</v>
      </c>
      <c r="AB290" s="13">
        <f>IF("na"=J290,"",J290/J287)</f>
        <v>0.55889927825095087</v>
      </c>
      <c r="AC290" s="13">
        <f>IF("na"=M290,"",M290/M287)</f>
        <v>0.97385400870486905</v>
      </c>
      <c r="AD290" s="13">
        <f>IF("na"=Q290,"",Q290/Q287)</f>
        <v>0.91093864587780327</v>
      </c>
      <c r="AE290" s="13">
        <f>IF("na"=T290,"",T290/T287)</f>
        <v>1.0214101482151376</v>
      </c>
      <c r="AF290" s="13">
        <f>IF("na"=X290,"",X290/X287)</f>
        <v>0.9985426291130014</v>
      </c>
      <c r="AG290" s="13">
        <f>AG289</f>
        <v>288</v>
      </c>
      <c r="AH290" s="63">
        <f t="shared" ca="1" si="33"/>
        <v>1</v>
      </c>
      <c r="AI290" s="63">
        <f t="shared" ca="1" si="33"/>
        <v>2</v>
      </c>
      <c r="AJ290" s="63">
        <f t="shared" ca="1" si="33"/>
        <v>1</v>
      </c>
      <c r="AK290" s="63">
        <f t="shared" ca="1" si="33"/>
        <v>1</v>
      </c>
      <c r="AL290" s="63">
        <f t="shared" ca="1" si="33"/>
        <v>2</v>
      </c>
      <c r="AM290" s="63">
        <f t="shared" ca="1" si="33"/>
        <v>2</v>
      </c>
      <c r="AO290" s="14">
        <f>IF("na"=F290,"",SQRT(F290)/SQRT(F287))</f>
        <v>1.0483008250397896</v>
      </c>
      <c r="AP290" s="14">
        <f>IF("na"=J290,"",SQRT(J290)/SQRT(J287))</f>
        <v>0.74759566494927654</v>
      </c>
      <c r="AQ290" s="14">
        <f>IF("na"=M290,"",SQRT(M290)/SQRT(M287))</f>
        <v>0.98684041704060177</v>
      </c>
      <c r="AR290" s="14">
        <f>IF("na"=Q290,"",SQRT(Q290)/SQRT(Q287))</f>
        <v>0.95443105873489009</v>
      </c>
      <c r="AS290" s="14">
        <f>IF("na"=T290,"",SQRT(T290)/SQRT(T287))</f>
        <v>1.0106483801081056</v>
      </c>
      <c r="AT290" s="14">
        <f>IF("na"=X290,"",SQRT(X290)/SQRT(X287))</f>
        <v>0.99927104887162699</v>
      </c>
    </row>
    <row r="291" spans="1:1024" ht="12.75" customHeight="1" x14ac:dyDescent="0.3">
      <c r="A291" s="17" t="s">
        <v>283</v>
      </c>
      <c r="B291" s="58">
        <v>0.21814500000000001</v>
      </c>
      <c r="C291" s="58">
        <v>1.5209999999999999</v>
      </c>
      <c r="D291" s="68">
        <v>0.22456899999999999</v>
      </c>
      <c r="E291" s="13">
        <v>3.3279900000000001E-2</v>
      </c>
      <c r="F291" s="66">
        <v>1.1488194000000001E-3</v>
      </c>
      <c r="G291" s="65">
        <v>1.6001799999999999</v>
      </c>
      <c r="H291" s="66">
        <v>0.65507499999999996</v>
      </c>
      <c r="I291" s="66">
        <v>1.4518599999999999</v>
      </c>
      <c r="J291" s="67">
        <v>0.43390359519999999</v>
      </c>
      <c r="K291" s="68">
        <v>0.22514799999999999</v>
      </c>
      <c r="L291" s="13">
        <v>2.59262E-2</v>
      </c>
      <c r="M291" s="66">
        <v>7.2120979999999995E-4</v>
      </c>
      <c r="N291" s="65">
        <v>1.5078100000000001</v>
      </c>
      <c r="O291" s="66">
        <v>0.38839299999999999</v>
      </c>
      <c r="P291" s="66">
        <v>1.4402999999999999</v>
      </c>
      <c r="Q291" s="67">
        <v>0.15736161239999999</v>
      </c>
      <c r="R291" s="68">
        <v>0.224546</v>
      </c>
      <c r="S291" s="13">
        <v>2.1765300000000001E-2</v>
      </c>
      <c r="T291" s="66">
        <v>5.14701E-4</v>
      </c>
      <c r="U291" s="65">
        <v>1.51328</v>
      </c>
      <c r="V291" s="66">
        <v>0.29349399999999998</v>
      </c>
      <c r="W291" s="66">
        <v>1.4718899999999999</v>
      </c>
      <c r="X291" s="67">
        <v>8.8550520100000002E-2</v>
      </c>
      <c r="Y291" s="65"/>
      <c r="Z291" s="65"/>
      <c r="AA291" s="15">
        <f>IF("na"=F291,"",F291/F287)</f>
        <v>1.458447886251111</v>
      </c>
      <c r="AB291" s="13">
        <f>IF("na"=J291,"",J291/J287)</f>
        <v>0.71105251738774522</v>
      </c>
      <c r="AC291" s="13">
        <f>IF("na"=M291,"",M291/M287)</f>
        <v>1.7147483952389035</v>
      </c>
      <c r="AD291" s="13">
        <f>IF("na"=Q291,"",Q291/Q287)</f>
        <v>1.131157930557132</v>
      </c>
      <c r="AE291" s="13">
        <f>IF("na"=T291,"",T291/T287)</f>
        <v>2.2218284399531205</v>
      </c>
      <c r="AF291" s="13">
        <f>IF("na"=X291,"",X291/X287)</f>
        <v>1.3020219785577105</v>
      </c>
      <c r="AG291" s="13">
        <f>AG290</f>
        <v>288</v>
      </c>
      <c r="AH291" s="63">
        <f t="shared" ca="1" si="33"/>
        <v>4</v>
      </c>
      <c r="AI291" s="63">
        <f t="shared" ca="1" si="33"/>
        <v>3</v>
      </c>
      <c r="AJ291" s="63">
        <f t="shared" ca="1" si="33"/>
        <v>3</v>
      </c>
      <c r="AK291" s="63">
        <f t="shared" ca="1" si="33"/>
        <v>3</v>
      </c>
      <c r="AL291" s="63">
        <f t="shared" ca="1" si="33"/>
        <v>4</v>
      </c>
      <c r="AM291" s="63">
        <f t="shared" ca="1" si="33"/>
        <v>4</v>
      </c>
      <c r="AO291" s="14">
        <f>IF("na"=F291,"",SQRT(F291)/SQRT(F287))</f>
        <v>1.2076621573317228</v>
      </c>
      <c r="AP291" s="14">
        <f>IF("na"=J291,"",SQRT(J291)/SQRT(J287))</f>
        <v>0.84323930019167481</v>
      </c>
      <c r="AQ291" s="14">
        <f>IF("na"=M291,"",SQRT(M291)/SQRT(M287))</f>
        <v>1.3094840187031316</v>
      </c>
      <c r="AR291" s="14">
        <f>IF("na"=Q291,"",SQRT(Q291)/SQRT(Q287))</f>
        <v>1.0635590865378057</v>
      </c>
      <c r="AS291" s="14">
        <f>IF("na"=T291,"",SQRT(T291)/SQRT(T287))</f>
        <v>1.4905799005598863</v>
      </c>
      <c r="AT291" s="14">
        <f>IF("na"=X291,"",SQRT(X291)/SQRT(X287))</f>
        <v>1.1410617768366929</v>
      </c>
    </row>
    <row r="292" spans="1:1024" ht="12.75" customHeight="1" x14ac:dyDescent="0.3">
      <c r="B292" s="69"/>
      <c r="C292" s="69"/>
      <c r="D292" s="13"/>
      <c r="E292" s="13"/>
      <c r="F292" s="13"/>
      <c r="G292" s="13"/>
      <c r="H292" s="13"/>
      <c r="I292" s="13"/>
      <c r="J292" s="13"/>
      <c r="K292" s="13"/>
      <c r="L292" s="13"/>
    </row>
    <row r="293" spans="1:1024" s="52" customFormat="1" ht="12.75" customHeight="1" x14ac:dyDescent="0.3">
      <c r="A293" s="17"/>
      <c r="B293" s="17"/>
      <c r="C293" s="17"/>
      <c r="D293" s="6" t="s">
        <v>329</v>
      </c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17"/>
      <c r="Z293" s="17"/>
      <c r="AA293" s="51"/>
      <c r="AH293" s="53"/>
      <c r="AI293" s="53"/>
      <c r="AJ293" s="53"/>
      <c r="AK293" s="53"/>
      <c r="AL293" s="53"/>
      <c r="AM293" s="53"/>
      <c r="AP293" s="16"/>
      <c r="AKC293" s="7"/>
      <c r="AKD293" s="7"/>
      <c r="AKE293" s="7"/>
      <c r="AKF293" s="7"/>
      <c r="AKG293" s="7"/>
      <c r="AKH293" s="7"/>
      <c r="AKI293" s="7"/>
      <c r="AKJ293" s="7"/>
      <c r="AKK293" s="7"/>
      <c r="AKL293" s="7"/>
      <c r="AKM293" s="7"/>
      <c r="AKN293" s="7"/>
      <c r="AKO293" s="7"/>
      <c r="AKP293" s="7"/>
      <c r="AKQ293" s="7"/>
      <c r="AKR293" s="7"/>
      <c r="AKS293" s="7"/>
      <c r="AKT293" s="7"/>
      <c r="AKU293" s="7"/>
      <c r="AKV293" s="7"/>
      <c r="AKW293" s="7"/>
      <c r="AKX293" s="7"/>
      <c r="AKY293" s="7"/>
      <c r="AKZ293" s="7"/>
      <c r="ALA293" s="7"/>
      <c r="ALB293" s="7"/>
      <c r="ALC293" s="7"/>
      <c r="ALD293" s="7"/>
      <c r="ALE293" s="7"/>
      <c r="ALF293" s="7"/>
      <c r="ALG293" s="7"/>
      <c r="ALH293" s="7"/>
      <c r="ALI293" s="7"/>
      <c r="ALJ293" s="7"/>
      <c r="ALK293" s="7"/>
      <c r="ALL293" s="7"/>
      <c r="ALM293" s="7"/>
      <c r="ALN293" s="7"/>
      <c r="ALO293" s="7"/>
      <c r="ALP293" s="7"/>
      <c r="ALQ293" s="7"/>
      <c r="ALR293" s="7"/>
      <c r="ALS293" s="7"/>
      <c r="ALT293" s="7"/>
      <c r="ALU293" s="7"/>
      <c r="ALV293" s="7"/>
      <c r="ALW293" s="7"/>
      <c r="ALX293" s="7"/>
      <c r="ALY293" s="7"/>
      <c r="ALZ293" s="7"/>
      <c r="AMA293" s="7"/>
      <c r="AMB293" s="7"/>
      <c r="AMC293" s="7"/>
      <c r="AMD293" s="7"/>
      <c r="AME293" s="7"/>
      <c r="AMF293" s="7"/>
      <c r="AMG293" s="7"/>
      <c r="AMH293" s="7"/>
      <c r="AMI293" s="7"/>
      <c r="AMJ293" s="7"/>
    </row>
    <row r="294" spans="1:1024" ht="12.75" customHeight="1" x14ac:dyDescent="0.3">
      <c r="B294" s="54" t="s">
        <v>293</v>
      </c>
      <c r="C294" s="54" t="s">
        <v>293</v>
      </c>
      <c r="D294" s="1">
        <v>7</v>
      </c>
      <c r="E294" s="1"/>
      <c r="F294" s="1"/>
      <c r="G294" s="1"/>
      <c r="H294" s="1"/>
      <c r="I294" s="1"/>
      <c r="J294" s="1"/>
      <c r="K294" s="1">
        <v>15</v>
      </c>
      <c r="L294" s="1"/>
      <c r="M294" s="1"/>
      <c r="N294" s="1"/>
      <c r="O294" s="1"/>
      <c r="P294" s="1"/>
      <c r="Q294" s="1"/>
      <c r="R294" s="1">
        <v>30</v>
      </c>
      <c r="S294" s="1"/>
      <c r="T294" s="1"/>
      <c r="U294" s="1"/>
      <c r="V294" s="1"/>
      <c r="W294" s="1"/>
      <c r="X294" s="1"/>
      <c r="Y294" s="55"/>
      <c r="Z294" s="55"/>
    </row>
    <row r="295" spans="1:1024" ht="12.75" customHeight="1" x14ac:dyDescent="0.3">
      <c r="B295" s="56" t="s">
        <v>284</v>
      </c>
      <c r="C295" s="56" t="s">
        <v>294</v>
      </c>
      <c r="D295" s="57" t="s">
        <v>284</v>
      </c>
      <c r="E295" s="58" t="s">
        <v>287</v>
      </c>
      <c r="F295" s="58" t="s">
        <v>295</v>
      </c>
      <c r="G295" s="58" t="s">
        <v>296</v>
      </c>
      <c r="H295" s="58" t="s">
        <v>297</v>
      </c>
      <c r="I295" s="58" t="s">
        <v>298</v>
      </c>
      <c r="J295" s="59" t="s">
        <v>299</v>
      </c>
      <c r="K295" s="57" t="s">
        <v>284</v>
      </c>
      <c r="L295" s="58" t="s">
        <v>287</v>
      </c>
      <c r="M295" s="58" t="s">
        <v>295</v>
      </c>
      <c r="N295" s="58" t="s">
        <v>296</v>
      </c>
      <c r="O295" s="58" t="s">
        <v>297</v>
      </c>
      <c r="P295" s="58" t="s">
        <v>298</v>
      </c>
      <c r="Q295" s="59" t="s">
        <v>299</v>
      </c>
      <c r="R295" s="57" t="s">
        <v>284</v>
      </c>
      <c r="S295" s="58" t="s">
        <v>287</v>
      </c>
      <c r="T295" s="58" t="s">
        <v>295</v>
      </c>
      <c r="U295" s="58" t="s">
        <v>296</v>
      </c>
      <c r="V295" s="58" t="s">
        <v>297</v>
      </c>
      <c r="W295" s="58" t="s">
        <v>298</v>
      </c>
      <c r="X295" s="59" t="s">
        <v>299</v>
      </c>
      <c r="Y295" s="58"/>
      <c r="Z295" s="58"/>
    </row>
    <row r="296" spans="1:1024" ht="12.75" customHeight="1" x14ac:dyDescent="0.3">
      <c r="A296" s="17" t="s">
        <v>300</v>
      </c>
      <c r="B296" s="58">
        <v>0.27886100000000003</v>
      </c>
      <c r="C296" s="58">
        <v>1.6204799999999999</v>
      </c>
      <c r="D296" s="60">
        <v>0.27909200000000001</v>
      </c>
      <c r="E296" s="61">
        <v>3.9316400000000001E-2</v>
      </c>
      <c r="F296" s="61">
        <v>1.5458326E-3</v>
      </c>
      <c r="G296" s="61">
        <v>1.7705500000000001</v>
      </c>
      <c r="H296" s="61">
        <v>0.69911400000000001</v>
      </c>
      <c r="I296" s="61">
        <v>1.6102700000000001</v>
      </c>
      <c r="J296" s="62">
        <v>0.48886462899999999</v>
      </c>
      <c r="K296" s="60">
        <v>0.27793099999999998</v>
      </c>
      <c r="L296" s="61">
        <v>2.7936200000000001E-2</v>
      </c>
      <c r="M296" s="61">
        <v>7.8129610000000004E-4</v>
      </c>
      <c r="N296" s="61">
        <v>1.6914199999999999</v>
      </c>
      <c r="O296" s="61">
        <v>0.42272500000000002</v>
      </c>
      <c r="P296" s="61">
        <v>1.6173599999999999</v>
      </c>
      <c r="Q296" s="62">
        <v>0.17870616</v>
      </c>
      <c r="R296" s="60">
        <v>0.278368</v>
      </c>
      <c r="S296" s="61">
        <v>2.00492E-2</v>
      </c>
      <c r="T296" s="61">
        <v>4.0221339999999998E-4</v>
      </c>
      <c r="U296" s="61">
        <v>1.6656</v>
      </c>
      <c r="V296" s="61">
        <v>0.30549900000000002</v>
      </c>
      <c r="W296" s="61">
        <v>1.62551</v>
      </c>
      <c r="X296" s="62">
        <v>9.3354939900000003E-2</v>
      </c>
      <c r="Y296" s="61"/>
      <c r="Z296" s="61"/>
      <c r="AH296" s="63"/>
      <c r="AI296" s="63"/>
    </row>
    <row r="297" spans="1:1024" ht="12.75" customHeight="1" x14ac:dyDescent="0.3">
      <c r="A297" s="17" t="s">
        <v>354</v>
      </c>
      <c r="B297" s="58">
        <v>0.27886100000000003</v>
      </c>
      <c r="C297" s="58">
        <v>1.6204799999999999</v>
      </c>
      <c r="D297" s="60">
        <v>0.27677499999999999</v>
      </c>
      <c r="E297" s="61">
        <v>4.7458E-2</v>
      </c>
      <c r="F297" s="61">
        <v>2.2566130000000002E-3</v>
      </c>
      <c r="G297" s="61">
        <v>1.8173699999999999</v>
      </c>
      <c r="H297" s="61">
        <v>0.99424299999999999</v>
      </c>
      <c r="I297" s="61">
        <v>1.59043</v>
      </c>
      <c r="J297" s="62">
        <v>0.98942214549999996</v>
      </c>
      <c r="K297" s="60">
        <v>0.27841100000000002</v>
      </c>
      <c r="L297" s="61">
        <v>4.4463900000000001E-2</v>
      </c>
      <c r="M297" s="61">
        <v>1.9772409000000002E-3</v>
      </c>
      <c r="N297" s="61">
        <v>1.7461500000000001</v>
      </c>
      <c r="O297" s="61">
        <v>0.57174899999999995</v>
      </c>
      <c r="P297" s="61">
        <v>1.6338299999999999</v>
      </c>
      <c r="Q297" s="62">
        <v>0.3270751415</v>
      </c>
      <c r="R297" s="60">
        <v>0.27777299999999999</v>
      </c>
      <c r="S297" s="61">
        <v>4.2792400000000001E-2</v>
      </c>
      <c r="T297" s="61">
        <v>1.8323731E-3</v>
      </c>
      <c r="U297" s="61">
        <v>1.67771</v>
      </c>
      <c r="V297" s="61">
        <v>0.46889199999999998</v>
      </c>
      <c r="W297" s="61">
        <v>1.6058399999999999</v>
      </c>
      <c r="X297" s="62">
        <v>0.22007403719999999</v>
      </c>
      <c r="Y297" s="61"/>
      <c r="Z297" s="61"/>
      <c r="AA297" s="15">
        <f>IF("na"=F297,"",F297/F296)</f>
        <v>1.4598042504731756</v>
      </c>
      <c r="AB297" s="13">
        <f>IF("na"=J297,"",J297/J296)</f>
        <v>2.0239184567799851</v>
      </c>
      <c r="AC297" s="13">
        <f>IF("na"=M297,"",M297/M296)</f>
        <v>2.5307190193321074</v>
      </c>
      <c r="AD297" s="13">
        <f>IF("na"=Q297,"",Q297/Q296)</f>
        <v>1.8302398837286862</v>
      </c>
      <c r="AE297" s="13">
        <f>IF("na"=T297,"",T297/T296)</f>
        <v>4.5557236531652103</v>
      </c>
      <c r="AF297" s="13">
        <f>IF("na"=X297,"",X297/X296)</f>
        <v>2.3573903795100617</v>
      </c>
      <c r="AG297" s="13">
        <f>ROW()</f>
        <v>297</v>
      </c>
      <c r="AH297" s="63">
        <f t="shared" ref="AH297:AM300" ca="1" si="34">SUM(IF(INDIRECT(ADDRESS(ROW(),AH$40))&gt;INDIRECT(ADDRESS($AG297,AH$40)),1,0),IF(INDIRECT(ADDRESS(ROW(),AH$40))&gt;INDIRECT(ADDRESS($AG297+1,AH$40)),1,0),IF(INDIRECT(ADDRESS(ROW(),AH$40))&gt;INDIRECT(ADDRESS($AG297+2,AH$40)),1,0),IF(INDIRECT(ADDRESS(ROW(),AH$40))&gt;INDIRECT(ADDRESS($AG297+3,AH$40)),1,0))+1</f>
        <v>2</v>
      </c>
      <c r="AI297" s="63">
        <f t="shared" ca="1" si="34"/>
        <v>3</v>
      </c>
      <c r="AJ297" s="63">
        <f t="shared" ca="1" si="34"/>
        <v>3</v>
      </c>
      <c r="AK297" s="63">
        <f t="shared" ca="1" si="34"/>
        <v>3</v>
      </c>
      <c r="AL297" s="63">
        <f t="shared" ca="1" si="34"/>
        <v>3</v>
      </c>
      <c r="AM297" s="63">
        <f t="shared" ca="1" si="34"/>
        <v>3</v>
      </c>
      <c r="AO297" s="14">
        <f>IF("na"=F297,"",SQRT(F297)/SQRT(F296))</f>
        <v>1.2082235929136524</v>
      </c>
      <c r="AP297" s="14">
        <f>IF("na"=J297,"",SQRT(J297)/SQRT(J296))</f>
        <v>1.4226448807696124</v>
      </c>
      <c r="AQ297" s="14">
        <f>IF("na"=M297,"",SQRT(M297)/SQRT(M296))</f>
        <v>1.5908233777928045</v>
      </c>
      <c r="AR297" s="14">
        <f>IF("na"=Q297,"",SQRT(Q297)/SQRT(Q296))</f>
        <v>1.352863586518865</v>
      </c>
      <c r="AS297" s="14">
        <f>IF("na"=T297,"",SQRT(T297)/SQRT(T296))</f>
        <v>2.1344141241017898</v>
      </c>
      <c r="AT297" s="14">
        <f>IF("na"=X297,"",SQRT(X297)/SQRT(X296))</f>
        <v>1.5353795555204131</v>
      </c>
    </row>
    <row r="298" spans="1:1024" ht="12.75" customHeight="1" x14ac:dyDescent="0.3">
      <c r="A298" s="17" t="s">
        <v>281</v>
      </c>
      <c r="B298" s="58">
        <v>0.27886100000000003</v>
      </c>
      <c r="C298" s="58">
        <v>1.6204799999999999</v>
      </c>
      <c r="D298" s="60">
        <v>0.307946</v>
      </c>
      <c r="E298" s="61">
        <v>4.04126E-2</v>
      </c>
      <c r="F298" s="61">
        <v>2.4791154000000002E-3</v>
      </c>
      <c r="G298" s="61">
        <v>1.89289</v>
      </c>
      <c r="H298" s="61">
        <v>0.83245199999999997</v>
      </c>
      <c r="I298" s="61">
        <v>1.6959200000000001</v>
      </c>
      <c r="J298" s="62">
        <v>0.69866752590000003</v>
      </c>
      <c r="K298" s="60">
        <v>0.30572199999999999</v>
      </c>
      <c r="L298" s="61">
        <v>3.1079800000000001E-2</v>
      </c>
      <c r="M298" s="61">
        <v>1.6874672000000001E-3</v>
      </c>
      <c r="N298" s="61">
        <v>1.7873699999999999</v>
      </c>
      <c r="O298" s="61">
        <v>0.49837999999999999</v>
      </c>
      <c r="P298" s="61">
        <v>1.6890400000000001</v>
      </c>
      <c r="Q298" s="62">
        <v>0.25308309800000001</v>
      </c>
      <c r="R298" s="60">
        <v>0.30652299999999999</v>
      </c>
      <c r="S298" s="61">
        <v>2.7161899999999999E-2</v>
      </c>
      <c r="T298" s="61">
        <v>1.502955E-3</v>
      </c>
      <c r="U298" s="61">
        <v>1.7486999999999999</v>
      </c>
      <c r="V298" s="61">
        <v>0.38308900000000001</v>
      </c>
      <c r="W298" s="61">
        <v>1.68849</v>
      </c>
      <c r="X298" s="62">
        <v>0.15138254200000001</v>
      </c>
      <c r="Y298" s="61"/>
      <c r="Z298" s="61"/>
      <c r="AA298" s="15">
        <f>IF("na"=F298,"",F298/F296)</f>
        <v>1.6037411812896172</v>
      </c>
      <c r="AB298" s="13">
        <f>IF("na"=J298,"",J298/J296)</f>
        <v>1.4291635852836473</v>
      </c>
      <c r="AC298" s="13">
        <f>IF("na"=M298,"",M298/M296)</f>
        <v>2.1598305687178012</v>
      </c>
      <c r="AD298" s="13">
        <f>IF("na"=Q298,"",Q298/Q296)</f>
        <v>1.4161968339535693</v>
      </c>
      <c r="AE298" s="13">
        <f>IF("na"=T298,"",T298/T296)</f>
        <v>3.7367104129300519</v>
      </c>
      <c r="AF298" s="13">
        <f>IF("na"=X298,"",X298/X296)</f>
        <v>1.6215804130146518</v>
      </c>
      <c r="AG298" s="13">
        <f>AG297</f>
        <v>297</v>
      </c>
      <c r="AH298" s="63">
        <f t="shared" ca="1" si="34"/>
        <v>3</v>
      </c>
      <c r="AI298" s="63">
        <f t="shared" ca="1" si="34"/>
        <v>2</v>
      </c>
      <c r="AJ298" s="63">
        <f t="shared" ca="1" si="34"/>
        <v>2</v>
      </c>
      <c r="AK298" s="63">
        <f t="shared" ca="1" si="34"/>
        <v>2</v>
      </c>
      <c r="AL298" s="63">
        <f t="shared" ca="1" si="34"/>
        <v>2</v>
      </c>
      <c r="AM298" s="63">
        <f t="shared" ca="1" si="34"/>
        <v>2</v>
      </c>
      <c r="AO298" s="14">
        <f>IF("na"=F298,"",SQRT(F298)/SQRT(F296))</f>
        <v>1.2663890323631271</v>
      </c>
      <c r="AP298" s="14">
        <f>IF("na"=J298,"",SQRT(J298)/SQRT(J296))</f>
        <v>1.1954763005947242</v>
      </c>
      <c r="AQ298" s="14">
        <f>IF("na"=M298,"",SQRT(M298)/SQRT(M296))</f>
        <v>1.4696362028467458</v>
      </c>
      <c r="AR298" s="14">
        <f>IF("na"=Q298,"",SQRT(Q298)/SQRT(Q296))</f>
        <v>1.1900406858395933</v>
      </c>
      <c r="AS298" s="14">
        <f>IF("na"=T298,"",SQRT(T298)/SQRT(T296))</f>
        <v>1.9330572709907101</v>
      </c>
      <c r="AT298" s="14">
        <f>IF("na"=X298,"",SQRT(X298)/SQRT(X296))</f>
        <v>1.2734128996577079</v>
      </c>
    </row>
    <row r="299" spans="1:1024" ht="12.75" customHeight="1" x14ac:dyDescent="0.3">
      <c r="A299" s="17" t="s">
        <v>282</v>
      </c>
      <c r="B299" s="58">
        <v>0.27886100000000003</v>
      </c>
      <c r="C299" s="58">
        <v>1.6204799999999999</v>
      </c>
      <c r="D299" s="64">
        <v>0.28559400000000001</v>
      </c>
      <c r="E299" s="65">
        <v>4.1350600000000001E-2</v>
      </c>
      <c r="F299" s="66">
        <v>1.7552053E-3</v>
      </c>
      <c r="G299" s="65">
        <v>1.88662</v>
      </c>
      <c r="H299" s="66">
        <v>0.81967699999999999</v>
      </c>
      <c r="I299" s="66">
        <v>1.6835800000000001</v>
      </c>
      <c r="J299" s="67">
        <v>0.67585199429999998</v>
      </c>
      <c r="K299" s="64">
        <v>0.28711900000000001</v>
      </c>
      <c r="L299" s="65">
        <v>2.7660400000000002E-2</v>
      </c>
      <c r="M299" s="66">
        <v>8.3329219999999998E-4</v>
      </c>
      <c r="N299" s="65">
        <v>1.75112</v>
      </c>
      <c r="O299" s="66">
        <v>0.42279</v>
      </c>
      <c r="P299" s="66">
        <v>1.6801200000000001</v>
      </c>
      <c r="Q299" s="67">
        <v>0.1823083137</v>
      </c>
      <c r="R299" s="64">
        <v>0.28583399999999998</v>
      </c>
      <c r="S299" s="65">
        <v>2.0103699999999999E-2</v>
      </c>
      <c r="T299" s="66">
        <v>4.527814E-4</v>
      </c>
      <c r="U299" s="65">
        <v>1.72414</v>
      </c>
      <c r="V299" s="66">
        <v>0.32118999999999998</v>
      </c>
      <c r="W299" s="66">
        <v>1.68144</v>
      </c>
      <c r="X299" s="67">
        <v>0.1068791377</v>
      </c>
      <c r="Y299" s="65"/>
      <c r="Z299" s="65"/>
      <c r="AA299" s="15">
        <f>IF("na"=F299,"",F299/F296)</f>
        <v>1.1354433203181251</v>
      </c>
      <c r="AB299" s="13">
        <f>IF("na"=J299,"",J299/J296)</f>
        <v>1.3824931365611235</v>
      </c>
      <c r="AC299" s="13">
        <f>IF("na"=M299,"",M299/M296)</f>
        <v>1.066551080953815</v>
      </c>
      <c r="AD299" s="13">
        <f>IF("na"=Q299,"",Q299/Q296)</f>
        <v>1.0201568524554498</v>
      </c>
      <c r="AE299" s="13">
        <f>IF("na"=T299,"",T299/T296)</f>
        <v>1.1257243045607133</v>
      </c>
      <c r="AF299" s="13">
        <f>IF("na"=X299,"",X299/X296)</f>
        <v>1.1448685823641134</v>
      </c>
      <c r="AG299" s="13">
        <f>AG298</f>
        <v>297</v>
      </c>
      <c r="AH299" s="63">
        <f t="shared" ca="1" si="34"/>
        <v>1</v>
      </c>
      <c r="AI299" s="63">
        <f t="shared" ca="1" si="34"/>
        <v>1</v>
      </c>
      <c r="AJ299" s="63">
        <f t="shared" ca="1" si="34"/>
        <v>1</v>
      </c>
      <c r="AK299" s="63">
        <f t="shared" ca="1" si="34"/>
        <v>1</v>
      </c>
      <c r="AL299" s="63">
        <f t="shared" ca="1" si="34"/>
        <v>1</v>
      </c>
      <c r="AM299" s="63">
        <f t="shared" ca="1" si="34"/>
        <v>1</v>
      </c>
      <c r="AO299" s="14">
        <f>IF("na"=F299,"",SQRT(F299)/SQRT(F296))</f>
        <v>1.0655718278549433</v>
      </c>
      <c r="AP299" s="14">
        <f>IF("na"=J299,"",SQRT(J299)/SQRT(J296))</f>
        <v>1.1757946829957699</v>
      </c>
      <c r="AQ299" s="14">
        <f>IF("na"=M299,"",SQRT(M299)/SQRT(M296))</f>
        <v>1.0327395997800293</v>
      </c>
      <c r="AR299" s="14">
        <f>IF("na"=Q299,"",SQRT(Q299)/SQRT(Q296))</f>
        <v>1.0100281443877936</v>
      </c>
      <c r="AS299" s="14">
        <f>IF("na"=T299,"",SQRT(T299)/SQRT(T296))</f>
        <v>1.0610015572847731</v>
      </c>
      <c r="AT299" s="14">
        <f>IF("na"=X299,"",SQRT(X299)/SQRT(X296))</f>
        <v>1.0699853187610162</v>
      </c>
    </row>
    <row r="300" spans="1:1024" ht="12.75" customHeight="1" x14ac:dyDescent="0.3">
      <c r="A300" s="17" t="s">
        <v>283</v>
      </c>
      <c r="B300" s="58">
        <v>0.27886100000000003</v>
      </c>
      <c r="C300" s="58">
        <v>1.6204799999999999</v>
      </c>
      <c r="D300" s="68">
        <v>0.30952299999999999</v>
      </c>
      <c r="E300" s="13">
        <v>5.3000199999999997E-2</v>
      </c>
      <c r="F300" s="66">
        <v>3.7491794000000002E-3</v>
      </c>
      <c r="G300" s="65">
        <v>2.0032000000000001</v>
      </c>
      <c r="H300" s="66">
        <v>1.03477</v>
      </c>
      <c r="I300" s="66">
        <v>1.72174</v>
      </c>
      <c r="J300" s="67">
        <v>1.0810025405000001</v>
      </c>
      <c r="K300" s="68">
        <v>0.30986799999999998</v>
      </c>
      <c r="L300" s="13">
        <v>4.9046399999999997E-2</v>
      </c>
      <c r="M300" s="66">
        <v>3.3669833000000001E-3</v>
      </c>
      <c r="N300" s="65">
        <v>1.89218</v>
      </c>
      <c r="O300" s="66">
        <v>0.74646199999999996</v>
      </c>
      <c r="P300" s="66">
        <v>1.7097599999999999</v>
      </c>
      <c r="Q300" s="67">
        <v>0.56517643579999999</v>
      </c>
      <c r="R300" s="68">
        <v>0.30943399999999999</v>
      </c>
      <c r="S300" s="13">
        <v>4.56762E-2</v>
      </c>
      <c r="T300" s="66">
        <v>3.0210235E-3</v>
      </c>
      <c r="U300" s="65">
        <v>1.82802</v>
      </c>
      <c r="V300" s="66">
        <v>0.57497699999999996</v>
      </c>
      <c r="W300" s="66">
        <v>1.7126699999999999</v>
      </c>
      <c r="X300" s="67">
        <v>0.33909754660000002</v>
      </c>
      <c r="Y300" s="65"/>
      <c r="Z300" s="65"/>
      <c r="AA300" s="15">
        <f>IF("na"=F300,"",F300/F296)</f>
        <v>2.4253463149890875</v>
      </c>
      <c r="AB300" s="13">
        <f>IF("na"=J300,"",J300/J296)</f>
        <v>2.211251287930672</v>
      </c>
      <c r="AC300" s="13">
        <f>IF("na"=M300,"",M300/M296)</f>
        <v>4.309484329948658</v>
      </c>
      <c r="AD300" s="13">
        <f>IF("na"=Q300,"",Q300/Q296)</f>
        <v>3.1626018700194778</v>
      </c>
      <c r="AE300" s="13">
        <f>IF("na"=T300,"",T300/T296)</f>
        <v>7.5109966500370202</v>
      </c>
      <c r="AF300" s="13">
        <f>IF("na"=X300,"",X300/X296)</f>
        <v>3.6323471148204338</v>
      </c>
      <c r="AG300" s="13">
        <f>AG299</f>
        <v>297</v>
      </c>
      <c r="AH300" s="63">
        <f t="shared" ca="1" si="34"/>
        <v>4</v>
      </c>
      <c r="AI300" s="63">
        <f t="shared" ca="1" si="34"/>
        <v>4</v>
      </c>
      <c r="AJ300" s="63">
        <f t="shared" ca="1" si="34"/>
        <v>4</v>
      </c>
      <c r="AK300" s="63">
        <f t="shared" ca="1" si="34"/>
        <v>4</v>
      </c>
      <c r="AL300" s="63">
        <f t="shared" ca="1" si="34"/>
        <v>4</v>
      </c>
      <c r="AM300" s="63">
        <f t="shared" ca="1" si="34"/>
        <v>4</v>
      </c>
      <c r="AO300" s="14">
        <f>IF("na"=F300,"",SQRT(F300)/SQRT(F296))</f>
        <v>1.5573523413117172</v>
      </c>
      <c r="AP300" s="14">
        <f>IF("na"=J300,"",SQRT(J300)/SQRT(J296))</f>
        <v>1.4870276688517505</v>
      </c>
      <c r="AQ300" s="14">
        <f>IF("na"=M300,"",SQRT(M300)/SQRT(M296))</f>
        <v>2.0759297507258423</v>
      </c>
      <c r="AR300" s="14">
        <f>IF("na"=Q300,"",SQRT(Q300)/SQRT(Q296))</f>
        <v>1.7783705660012139</v>
      </c>
      <c r="AS300" s="14">
        <f>IF("na"=T300,"",SQRT(T300)/SQRT(T296))</f>
        <v>2.7406197565581807</v>
      </c>
      <c r="AT300" s="14">
        <f>IF("na"=X300,"",SQRT(X300)/SQRT(X296))</f>
        <v>1.9058717466871777</v>
      </c>
    </row>
    <row r="301" spans="1:1024" ht="12.75" customHeight="1" x14ac:dyDescent="0.3">
      <c r="B301" s="69"/>
      <c r="C301" s="69"/>
      <c r="D301" s="13"/>
      <c r="E301" s="13"/>
      <c r="F301" s="13"/>
      <c r="G301" s="13"/>
      <c r="H301" s="13"/>
      <c r="I301" s="13"/>
      <c r="J301" s="13"/>
      <c r="K301" s="13"/>
      <c r="L301" s="13"/>
    </row>
    <row r="302" spans="1:1024" s="52" customFormat="1" ht="12.75" customHeight="1" x14ac:dyDescent="0.3">
      <c r="A302" s="17"/>
      <c r="B302" s="17"/>
      <c r="C302" s="17"/>
      <c r="D302" s="6" t="s">
        <v>330</v>
      </c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17"/>
      <c r="Z302" s="17"/>
      <c r="AA302" s="51"/>
      <c r="AH302" s="53"/>
      <c r="AI302" s="53"/>
      <c r="AJ302" s="53"/>
      <c r="AK302" s="53"/>
      <c r="AL302" s="53"/>
      <c r="AM302" s="53"/>
      <c r="AP302" s="16"/>
      <c r="AKC302" s="7"/>
      <c r="AKD302" s="7"/>
      <c r="AKE302" s="7"/>
      <c r="AKF302" s="7"/>
      <c r="AKG302" s="7"/>
      <c r="AKH302" s="7"/>
      <c r="AKI302" s="7"/>
      <c r="AKJ302" s="7"/>
      <c r="AKK302" s="7"/>
      <c r="AKL302" s="7"/>
      <c r="AKM302" s="7"/>
      <c r="AKN302" s="7"/>
      <c r="AKO302" s="7"/>
      <c r="AKP302" s="7"/>
      <c r="AKQ302" s="7"/>
      <c r="AKR302" s="7"/>
      <c r="AKS302" s="7"/>
      <c r="AKT302" s="7"/>
      <c r="AKU302" s="7"/>
      <c r="AKV302" s="7"/>
      <c r="AKW302" s="7"/>
      <c r="AKX302" s="7"/>
      <c r="AKY302" s="7"/>
      <c r="AKZ302" s="7"/>
      <c r="ALA302" s="7"/>
      <c r="ALB302" s="7"/>
      <c r="ALC302" s="7"/>
      <c r="ALD302" s="7"/>
      <c r="ALE302" s="7"/>
      <c r="ALF302" s="7"/>
      <c r="ALG302" s="7"/>
      <c r="ALH302" s="7"/>
      <c r="ALI302" s="7"/>
      <c r="ALJ302" s="7"/>
      <c r="ALK302" s="7"/>
      <c r="ALL302" s="7"/>
      <c r="ALM302" s="7"/>
      <c r="ALN302" s="7"/>
      <c r="ALO302" s="7"/>
      <c r="ALP302" s="7"/>
      <c r="ALQ302" s="7"/>
      <c r="ALR302" s="7"/>
      <c r="ALS302" s="7"/>
      <c r="ALT302" s="7"/>
      <c r="ALU302" s="7"/>
      <c r="ALV302" s="7"/>
      <c r="ALW302" s="7"/>
      <c r="ALX302" s="7"/>
      <c r="ALY302" s="7"/>
      <c r="ALZ302" s="7"/>
      <c r="AMA302" s="7"/>
      <c r="AMB302" s="7"/>
      <c r="AMC302" s="7"/>
      <c r="AMD302" s="7"/>
      <c r="AME302" s="7"/>
      <c r="AMF302" s="7"/>
      <c r="AMG302" s="7"/>
      <c r="AMH302" s="7"/>
      <c r="AMI302" s="7"/>
      <c r="AMJ302" s="7"/>
    </row>
    <row r="303" spans="1:1024" ht="12.75" customHeight="1" x14ac:dyDescent="0.3">
      <c r="B303" s="54" t="s">
        <v>293</v>
      </c>
      <c r="C303" s="54" t="s">
        <v>293</v>
      </c>
      <c r="D303" s="1">
        <v>7</v>
      </c>
      <c r="E303" s="1"/>
      <c r="F303" s="1"/>
      <c r="G303" s="1"/>
      <c r="H303" s="1"/>
      <c r="I303" s="1"/>
      <c r="J303" s="1"/>
      <c r="K303" s="1">
        <v>15</v>
      </c>
      <c r="L303" s="1"/>
      <c r="M303" s="1"/>
      <c r="N303" s="1"/>
      <c r="O303" s="1"/>
      <c r="P303" s="1"/>
      <c r="Q303" s="1"/>
      <c r="R303" s="1">
        <v>30</v>
      </c>
      <c r="S303" s="1"/>
      <c r="T303" s="1"/>
      <c r="U303" s="1"/>
      <c r="V303" s="1"/>
      <c r="W303" s="1"/>
      <c r="X303" s="1"/>
      <c r="Y303" s="55"/>
      <c r="Z303" s="55"/>
    </row>
    <row r="304" spans="1:1024" ht="12.75" customHeight="1" x14ac:dyDescent="0.3">
      <c r="B304" s="56" t="s">
        <v>284</v>
      </c>
      <c r="C304" s="56" t="s">
        <v>294</v>
      </c>
      <c r="D304" s="57" t="s">
        <v>284</v>
      </c>
      <c r="E304" s="58" t="s">
        <v>287</v>
      </c>
      <c r="F304" s="58" t="s">
        <v>295</v>
      </c>
      <c r="G304" s="58" t="s">
        <v>296</v>
      </c>
      <c r="H304" s="58" t="s">
        <v>297</v>
      </c>
      <c r="I304" s="58" t="s">
        <v>298</v>
      </c>
      <c r="J304" s="59" t="s">
        <v>299</v>
      </c>
      <c r="K304" s="57" t="s">
        <v>284</v>
      </c>
      <c r="L304" s="58" t="s">
        <v>287</v>
      </c>
      <c r="M304" s="58" t="s">
        <v>295</v>
      </c>
      <c r="N304" s="58" t="s">
        <v>296</v>
      </c>
      <c r="O304" s="58" t="s">
        <v>297</v>
      </c>
      <c r="P304" s="58" t="s">
        <v>298</v>
      </c>
      <c r="Q304" s="59" t="s">
        <v>299</v>
      </c>
      <c r="R304" s="57" t="s">
        <v>284</v>
      </c>
      <c r="S304" s="58" t="s">
        <v>287</v>
      </c>
      <c r="T304" s="58" t="s">
        <v>295</v>
      </c>
      <c r="U304" s="58" t="s">
        <v>296</v>
      </c>
      <c r="V304" s="58" t="s">
        <v>297</v>
      </c>
      <c r="W304" s="58" t="s">
        <v>298</v>
      </c>
      <c r="X304" s="59" t="s">
        <v>299</v>
      </c>
      <c r="Y304" s="58"/>
      <c r="Z304" s="58"/>
    </row>
    <row r="305" spans="1:1024" ht="12.75" customHeight="1" x14ac:dyDescent="0.3">
      <c r="A305" s="17" t="s">
        <v>300</v>
      </c>
      <c r="B305" s="58">
        <v>5.07067E-2</v>
      </c>
      <c r="C305" s="58">
        <v>2.1087799999999999</v>
      </c>
      <c r="D305" s="60">
        <v>5.0476100000000003E-2</v>
      </c>
      <c r="E305" s="61">
        <v>1.55859E-2</v>
      </c>
      <c r="F305" s="61">
        <v>2.429733E-4</v>
      </c>
      <c r="G305" s="61">
        <v>2.6831999999999998</v>
      </c>
      <c r="H305" s="61">
        <v>2.3443100000000001</v>
      </c>
      <c r="I305" s="61">
        <v>2.10636</v>
      </c>
      <c r="J305" s="62">
        <v>5.4957952324999999</v>
      </c>
      <c r="K305" s="60">
        <v>5.07038E-2</v>
      </c>
      <c r="L305" s="61">
        <v>1.0995400000000001E-2</v>
      </c>
      <c r="M305" s="61">
        <v>1.208988E-4</v>
      </c>
      <c r="N305" s="61">
        <v>2.3494100000000002</v>
      </c>
      <c r="O305" s="61">
        <v>1.0866100000000001</v>
      </c>
      <c r="P305" s="61">
        <v>2.1474000000000002</v>
      </c>
      <c r="Q305" s="62">
        <v>1.1822127965</v>
      </c>
      <c r="R305" s="60">
        <v>5.0728299999999997E-2</v>
      </c>
      <c r="S305" s="61">
        <v>8.0529399999999998E-3</v>
      </c>
      <c r="T305" s="61">
        <v>6.4850200000000005E-5</v>
      </c>
      <c r="U305" s="61">
        <v>2.2482799999999998</v>
      </c>
      <c r="V305" s="61">
        <v>0.71630400000000005</v>
      </c>
      <c r="W305" s="61">
        <v>2.1443300000000001</v>
      </c>
      <c r="X305" s="62">
        <v>0.51435522290000002</v>
      </c>
      <c r="Y305" s="61"/>
      <c r="Z305" s="61"/>
      <c r="AH305" s="63"/>
      <c r="AI305" s="63"/>
    </row>
    <row r="306" spans="1:1024" ht="12.75" customHeight="1" x14ac:dyDescent="0.3">
      <c r="A306" s="17" t="s">
        <v>354</v>
      </c>
      <c r="B306" s="58">
        <v>5.07067E-2</v>
      </c>
      <c r="C306" s="58">
        <v>2.1087799999999999</v>
      </c>
      <c r="D306" s="60">
        <v>5.18109E-2</v>
      </c>
      <c r="E306" s="61">
        <v>1.9632199999999999E-2</v>
      </c>
      <c r="F306" s="61">
        <v>3.866424E-4</v>
      </c>
      <c r="G306" s="61">
        <v>2.76816</v>
      </c>
      <c r="H306" s="61">
        <v>2.3453300000000001</v>
      </c>
      <c r="I306" s="61">
        <v>2.2124799999999998</v>
      </c>
      <c r="J306" s="62">
        <v>5.5113264988999999</v>
      </c>
      <c r="K306" s="60">
        <v>5.1237400000000002E-2</v>
      </c>
      <c r="L306" s="61">
        <v>1.6590899999999999E-2</v>
      </c>
      <c r="M306" s="61">
        <v>2.755395E-4</v>
      </c>
      <c r="N306" s="61">
        <v>2.3820000000000001</v>
      </c>
      <c r="O306" s="61">
        <v>1.2629999999999999</v>
      </c>
      <c r="P306" s="61">
        <v>2.1333500000000001</v>
      </c>
      <c r="Q306" s="62">
        <v>1.5957726849</v>
      </c>
      <c r="R306" s="60">
        <v>5.63998E-2</v>
      </c>
      <c r="S306" s="61">
        <v>9.4445299999999996E-3</v>
      </c>
      <c r="T306" s="61">
        <v>1.216104E-4</v>
      </c>
      <c r="U306" s="61">
        <v>1.4861599999999999</v>
      </c>
      <c r="V306" s="61">
        <v>0.42346899999999998</v>
      </c>
      <c r="W306" s="61">
        <v>1.47173</v>
      </c>
      <c r="X306" s="62">
        <v>0.58515869639999996</v>
      </c>
      <c r="Y306" s="61"/>
      <c r="Z306" s="61"/>
      <c r="AA306" s="15">
        <f>IF("na"=F306,"",F306/F305)</f>
        <v>1.5912958337397567</v>
      </c>
      <c r="AB306" s="13">
        <f>IF("na"=J306,"",J306/J305)</f>
        <v>1.0028260271249108</v>
      </c>
      <c r="AC306" s="13">
        <f>IF("na"=M306,"",M306/M305)</f>
        <v>2.2790921001697289</v>
      </c>
      <c r="AD306" s="13">
        <f>IF("na"=Q306,"",Q306/Q305)</f>
        <v>1.3498184841378513</v>
      </c>
      <c r="AE306" s="13">
        <f>IF("na"=T306,"",T306/T305)</f>
        <v>1.8752509629885488</v>
      </c>
      <c r="AF306" s="13">
        <f>IF("na"=X306,"",X306/X305)</f>
        <v>1.1376548158698594</v>
      </c>
      <c r="AG306" s="13">
        <f>ROW()</f>
        <v>306</v>
      </c>
      <c r="AH306" s="63">
        <f t="shared" ref="AH306:AM309" ca="1" si="35">SUM(IF(INDIRECT(ADDRESS(ROW(),AH$40))&gt;INDIRECT(ADDRESS($AG306,AH$40)),1,0),IF(INDIRECT(ADDRESS(ROW(),AH$40))&gt;INDIRECT(ADDRESS($AG306+1,AH$40)),1,0),IF(INDIRECT(ADDRESS(ROW(),AH$40))&gt;INDIRECT(ADDRESS($AG306+2,AH$40)),1,0),IF(INDIRECT(ADDRESS(ROW(),AH$40))&gt;INDIRECT(ADDRESS($AG306+3,AH$40)),1,0))+1</f>
        <v>3</v>
      </c>
      <c r="AI306" s="63">
        <f t="shared" ca="1" si="35"/>
        <v>4</v>
      </c>
      <c r="AJ306" s="63">
        <f t="shared" ca="1" si="35"/>
        <v>3</v>
      </c>
      <c r="AK306" s="63">
        <f t="shared" ca="1" si="35"/>
        <v>3</v>
      </c>
      <c r="AL306" s="63">
        <f t="shared" ca="1" si="35"/>
        <v>3</v>
      </c>
      <c r="AM306" s="63">
        <f t="shared" ca="1" si="35"/>
        <v>3</v>
      </c>
      <c r="AO306" s="14">
        <f>IF("na"=F306,"",SQRT(F306)/SQRT(F305))</f>
        <v>1.2614657481437046</v>
      </c>
      <c r="AP306" s="14">
        <f>IF("na"=J306,"",SQRT(J306)/SQRT(J305))</f>
        <v>1.0014120166669214</v>
      </c>
      <c r="AQ306" s="14">
        <f>IF("na"=M306,"",SQRT(M306)/SQRT(M305))</f>
        <v>1.50966622144424</v>
      </c>
      <c r="AR306" s="14">
        <f>IF("na"=Q306,"",SQRT(Q306)/SQRT(Q305))</f>
        <v>1.1618168892462577</v>
      </c>
      <c r="AS306" s="14">
        <f>IF("na"=T306,"",SQRT(T306)/SQRT(T305))</f>
        <v>1.3693980294233481</v>
      </c>
      <c r="AT306" s="14">
        <f>IF("na"=X306,"",SQRT(X306)/SQRT(X305))</f>
        <v>1.0666090267149717</v>
      </c>
    </row>
    <row r="307" spans="1:1024" ht="12.75" customHeight="1" x14ac:dyDescent="0.3">
      <c r="A307" s="17" t="s">
        <v>281</v>
      </c>
      <c r="B307" s="58">
        <v>5.07067E-2</v>
      </c>
      <c r="C307" s="58">
        <v>2.1087799999999999</v>
      </c>
      <c r="D307" s="60">
        <v>5.4238000000000001E-2</v>
      </c>
      <c r="E307" s="61">
        <v>1.68255E-2</v>
      </c>
      <c r="F307" s="61">
        <v>2.9556740000000003E-4</v>
      </c>
      <c r="G307" s="61">
        <v>2.2252999999999998</v>
      </c>
      <c r="H307" s="61">
        <v>1.7187300000000001</v>
      </c>
      <c r="I307" s="61">
        <v>1.8257699999999999</v>
      </c>
      <c r="J307" s="62">
        <v>3.0341274729999999</v>
      </c>
      <c r="K307" s="60">
        <v>5.33024E-2</v>
      </c>
      <c r="L307" s="61">
        <v>1.25749E-2</v>
      </c>
      <c r="M307" s="61">
        <v>1.6486570000000001E-4</v>
      </c>
      <c r="N307" s="61">
        <v>2.1280199999999998</v>
      </c>
      <c r="O307" s="61">
        <v>1.0343199999999999</v>
      </c>
      <c r="P307" s="61">
        <v>1.9171100000000001</v>
      </c>
      <c r="Q307" s="62">
        <v>1.1065552513000001</v>
      </c>
      <c r="R307" s="60">
        <v>5.3040299999999999E-2</v>
      </c>
      <c r="S307" s="61">
        <v>1.0720800000000001E-2</v>
      </c>
      <c r="T307" s="61">
        <v>1.2038110000000001E-4</v>
      </c>
      <c r="U307" s="61">
        <v>2.0251800000000002</v>
      </c>
      <c r="V307" s="61">
        <v>0.68898599999999999</v>
      </c>
      <c r="W307" s="61">
        <v>1.9226099999999999</v>
      </c>
      <c r="X307" s="62">
        <v>0.50936097700000005</v>
      </c>
      <c r="Y307" s="61"/>
      <c r="Z307" s="61"/>
      <c r="AA307" s="15">
        <f>IF("na"=F307,"",F307/F305)</f>
        <v>1.2164604094359339</v>
      </c>
      <c r="AB307" s="13">
        <f>IF("na"=J307,"",J307/J305)</f>
        <v>0.5520816086919228</v>
      </c>
      <c r="AC307" s="13">
        <f>IF("na"=M307,"",M307/M305)</f>
        <v>1.363666967744924</v>
      </c>
      <c r="AD307" s="13">
        <f>IF("na"=Q307,"",Q307/Q305)</f>
        <v>0.93600344589063167</v>
      </c>
      <c r="AE307" s="13">
        <f>IF("na"=T307,"",T307/T305)</f>
        <v>1.8562949690209127</v>
      </c>
      <c r="AF307" s="13">
        <f>IF("na"=X307,"",X307/X305)</f>
        <v>0.99029027862915087</v>
      </c>
      <c r="AG307" s="13">
        <f>AG306</f>
        <v>306</v>
      </c>
      <c r="AH307" s="63">
        <f t="shared" ca="1" si="35"/>
        <v>2</v>
      </c>
      <c r="AI307" s="63">
        <f t="shared" ca="1" si="35"/>
        <v>1</v>
      </c>
      <c r="AJ307" s="63">
        <f t="shared" ca="1" si="35"/>
        <v>2</v>
      </c>
      <c r="AK307" s="63">
        <f t="shared" ca="1" si="35"/>
        <v>1</v>
      </c>
      <c r="AL307" s="63">
        <f t="shared" ca="1" si="35"/>
        <v>2</v>
      </c>
      <c r="AM307" s="63">
        <f t="shared" ca="1" si="35"/>
        <v>1</v>
      </c>
      <c r="AO307" s="14">
        <f>IF("na"=F307,"",SQRT(F307)/SQRT(F305))</f>
        <v>1.102932640479886</v>
      </c>
      <c r="AP307" s="14">
        <f>IF("na"=J307,"",SQRT(J307)/SQRT(J305))</f>
        <v>0.74302194361399765</v>
      </c>
      <c r="AQ307" s="14">
        <f>IF("na"=M307,"",SQRT(M307)/SQRT(M305))</f>
        <v>1.1677615200651732</v>
      </c>
      <c r="AR307" s="14">
        <f>IF("na"=Q307,"",SQRT(Q307)/SQRT(Q305))</f>
        <v>0.96747271066972818</v>
      </c>
      <c r="AS307" s="14">
        <f>IF("na"=T307,"",SQRT(T307)/SQRT(T305))</f>
        <v>1.3624591623314488</v>
      </c>
      <c r="AT307" s="14">
        <f>IF("na"=X307,"",SQRT(X307)/SQRT(X305))</f>
        <v>0.99513329691511732</v>
      </c>
    </row>
    <row r="308" spans="1:1024" ht="12.75" customHeight="1" x14ac:dyDescent="0.3">
      <c r="A308" s="17" t="s">
        <v>282</v>
      </c>
      <c r="B308" s="58">
        <v>5.07067E-2</v>
      </c>
      <c r="C308" s="58">
        <v>2.1087799999999999</v>
      </c>
      <c r="D308" s="64">
        <v>5.2527299999999999E-2</v>
      </c>
      <c r="E308" s="65">
        <v>1.6268899999999999E-2</v>
      </c>
      <c r="F308" s="66">
        <v>2.6799160000000002E-4</v>
      </c>
      <c r="G308" s="65">
        <v>2.5679599999999998</v>
      </c>
      <c r="H308" s="66">
        <v>2.23454</v>
      </c>
      <c r="I308" s="66">
        <v>2.0499100000000001</v>
      </c>
      <c r="J308" s="67">
        <v>4.9966346885000004</v>
      </c>
      <c r="K308" s="64">
        <v>5.13331E-2</v>
      </c>
      <c r="L308" s="65">
        <v>1.1240200000000001E-2</v>
      </c>
      <c r="M308" s="66">
        <v>1.267343E-4</v>
      </c>
      <c r="N308" s="65">
        <v>2.3565100000000001</v>
      </c>
      <c r="O308" s="66">
        <v>1.1107100000000001</v>
      </c>
      <c r="P308" s="66">
        <v>2.1423700000000001</v>
      </c>
      <c r="Q308" s="67">
        <v>1.2348049922</v>
      </c>
      <c r="R308" s="64">
        <v>5.1387000000000002E-2</v>
      </c>
      <c r="S308" s="65">
        <v>8.3858000000000005E-3</v>
      </c>
      <c r="T308" s="66">
        <v>7.0784400000000006E-5</v>
      </c>
      <c r="U308" s="65">
        <v>2.22071</v>
      </c>
      <c r="V308" s="66">
        <v>0.73374899999999998</v>
      </c>
      <c r="W308" s="66">
        <v>2.1198899999999998</v>
      </c>
      <c r="X308" s="67">
        <v>0.53851102709999998</v>
      </c>
      <c r="Y308" s="65"/>
      <c r="Z308" s="65"/>
      <c r="AA308" s="15">
        <f>IF("na"=F308,"",F308/F305)</f>
        <v>1.1029672807670639</v>
      </c>
      <c r="AB308" s="13">
        <f>IF("na"=J308,"",J308/J305)</f>
        <v>0.90917410076558935</v>
      </c>
      <c r="AC308" s="13">
        <f>IF("na"=M308,"",M308/M305)</f>
        <v>1.048267642027878</v>
      </c>
      <c r="AD308" s="13">
        <f>IF("na"=Q308,"",Q308/Q305)</f>
        <v>1.0444862345050754</v>
      </c>
      <c r="AE308" s="13">
        <f>IF("na"=T308,"",T308/T305)</f>
        <v>1.0915062713761869</v>
      </c>
      <c r="AF308" s="13">
        <f>IF("na"=X308,"",X308/X305)</f>
        <v>1.0469632719267561</v>
      </c>
      <c r="AG308" s="13">
        <f>AG307</f>
        <v>306</v>
      </c>
      <c r="AH308" s="63">
        <f t="shared" ca="1" si="35"/>
        <v>1</v>
      </c>
      <c r="AI308" s="63">
        <f t="shared" ca="1" si="35"/>
        <v>3</v>
      </c>
      <c r="AJ308" s="63">
        <f t="shared" ca="1" si="35"/>
        <v>1</v>
      </c>
      <c r="AK308" s="63">
        <f t="shared" ca="1" si="35"/>
        <v>2</v>
      </c>
      <c r="AL308" s="63">
        <f t="shared" ca="1" si="35"/>
        <v>1</v>
      </c>
      <c r="AM308" s="63">
        <f t="shared" ca="1" si="35"/>
        <v>2</v>
      </c>
      <c r="AO308" s="14">
        <f>IF("na"=F308,"",SQRT(F308)/SQRT(F305))</f>
        <v>1.0502224910784683</v>
      </c>
      <c r="AP308" s="14">
        <f>IF("na"=J308,"",SQRT(J308)/SQRT(J305))</f>
        <v>0.95350621432982241</v>
      </c>
      <c r="AQ308" s="14">
        <f>IF("na"=M308,"",SQRT(M308)/SQRT(M305))</f>
        <v>1.0238494235129882</v>
      </c>
      <c r="AR308" s="14">
        <f>IF("na"=Q308,"",SQRT(Q308)/SQRT(Q305))</f>
        <v>1.0220010932015069</v>
      </c>
      <c r="AS308" s="14">
        <f>IF("na"=T308,"",SQRT(T308)/SQRT(T305))</f>
        <v>1.0447517750050426</v>
      </c>
      <c r="AT308" s="14">
        <f>IF("na"=X308,"",SQRT(X308)/SQRT(X305))</f>
        <v>1.0232122321037587</v>
      </c>
    </row>
    <row r="309" spans="1:1024" ht="12.75" customHeight="1" x14ac:dyDescent="0.3">
      <c r="A309" s="17" t="s">
        <v>283</v>
      </c>
      <c r="B309" s="58">
        <v>5.07067E-2</v>
      </c>
      <c r="C309" s="58">
        <v>2.1087799999999999</v>
      </c>
      <c r="D309" s="68">
        <v>5.2807600000000003E-2</v>
      </c>
      <c r="E309" s="13">
        <v>2.0333500000000001E-2</v>
      </c>
      <c r="F309" s="66">
        <v>4.1786489999999998E-4</v>
      </c>
      <c r="G309" s="65">
        <v>2.3734799999999998</v>
      </c>
      <c r="H309" s="66">
        <v>1.99258</v>
      </c>
      <c r="I309" s="66">
        <v>1.9130400000000001</v>
      </c>
      <c r="J309" s="67">
        <v>4.0086892040000004</v>
      </c>
      <c r="K309" s="68">
        <v>5.3344299999999997E-2</v>
      </c>
      <c r="L309" s="13">
        <v>1.7062899999999999E-2</v>
      </c>
      <c r="M309" s="66">
        <v>2.9809939999999999E-4</v>
      </c>
      <c r="N309" s="65">
        <v>2.1691400000000001</v>
      </c>
      <c r="O309" s="66">
        <v>1.2548699999999999</v>
      </c>
      <c r="P309" s="66">
        <v>1.9179900000000001</v>
      </c>
      <c r="Q309" s="67">
        <v>1.611099541</v>
      </c>
      <c r="R309" s="68">
        <v>5.3597400000000003E-2</v>
      </c>
      <c r="S309" s="13">
        <v>1.4704200000000001E-2</v>
      </c>
      <c r="T309" s="66">
        <v>2.2456949999999999E-4</v>
      </c>
      <c r="U309" s="65">
        <v>2.03165</v>
      </c>
      <c r="V309" s="66">
        <v>0.77034499999999995</v>
      </c>
      <c r="W309" s="66">
        <v>1.9255</v>
      </c>
      <c r="X309" s="67">
        <v>0.62702297740000001</v>
      </c>
      <c r="Y309" s="65"/>
      <c r="Z309" s="65"/>
      <c r="AA309" s="15">
        <f>IF("na"=F309,"",F309/F305)</f>
        <v>1.7197976073914294</v>
      </c>
      <c r="AB309" s="13">
        <f>IF("na"=J309,"",J309/J305)</f>
        <v>0.72941021897871461</v>
      </c>
      <c r="AC309" s="13">
        <f>IF("na"=M309,"",M309/M305)</f>
        <v>2.4656936214420657</v>
      </c>
      <c r="AD309" s="13">
        <f>IF("na"=Q309,"",Q309/Q305)</f>
        <v>1.3627830334519644</v>
      </c>
      <c r="AE309" s="13">
        <f>IF("na"=T309,"",T309/T305)</f>
        <v>3.4628960280770142</v>
      </c>
      <c r="AF309" s="13">
        <f>IF("na"=X309,"",X309/X305)</f>
        <v>1.2190465839245588</v>
      </c>
      <c r="AG309" s="13">
        <f>AG308</f>
        <v>306</v>
      </c>
      <c r="AH309" s="63">
        <f t="shared" ca="1" si="35"/>
        <v>4</v>
      </c>
      <c r="AI309" s="63">
        <f t="shared" ca="1" si="35"/>
        <v>2</v>
      </c>
      <c r="AJ309" s="63">
        <f t="shared" ca="1" si="35"/>
        <v>4</v>
      </c>
      <c r="AK309" s="63">
        <f t="shared" ca="1" si="35"/>
        <v>4</v>
      </c>
      <c r="AL309" s="63">
        <f t="shared" ca="1" si="35"/>
        <v>4</v>
      </c>
      <c r="AM309" s="63">
        <f t="shared" ca="1" si="35"/>
        <v>4</v>
      </c>
      <c r="AO309" s="14">
        <f>IF("na"=F309,"",SQRT(F309)/SQRT(F305))</f>
        <v>1.3114105411317345</v>
      </c>
      <c r="AP309" s="14">
        <f>IF("na"=J309,"",SQRT(J309)/SQRT(J305))</f>
        <v>0.85405516155498673</v>
      </c>
      <c r="AQ309" s="14">
        <f>IF("na"=M309,"",SQRT(M309)/SQRT(M305))</f>
        <v>1.5702527253413909</v>
      </c>
      <c r="AR309" s="14">
        <f>IF("na"=Q309,"",SQRT(Q309)/SQRT(Q305))</f>
        <v>1.16738298490768</v>
      </c>
      <c r="AS309" s="14">
        <f>IF("na"=T309,"",SQRT(T309)/SQRT(T305))</f>
        <v>1.8608858181191597</v>
      </c>
      <c r="AT309" s="14">
        <f>IF("na"=X309,"",SQRT(X309)/SQRT(X305))</f>
        <v>1.1041044261864721</v>
      </c>
    </row>
    <row r="310" spans="1:1024" ht="12.75" customHeight="1" x14ac:dyDescent="0.3">
      <c r="B310" s="69"/>
      <c r="C310" s="69"/>
      <c r="D310" s="13"/>
      <c r="E310" s="13"/>
      <c r="F310" s="13"/>
      <c r="G310" s="13"/>
      <c r="H310" s="13"/>
      <c r="I310" s="13"/>
      <c r="J310" s="13"/>
      <c r="K310" s="13"/>
      <c r="L310" s="13"/>
    </row>
    <row r="311" spans="1:1024" s="52" customFormat="1" ht="12.75" customHeight="1" x14ac:dyDescent="0.3">
      <c r="A311" s="17"/>
      <c r="B311" s="17"/>
      <c r="C311" s="17"/>
      <c r="D311" s="6" t="s">
        <v>331</v>
      </c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17"/>
      <c r="Z311" s="17"/>
      <c r="AA311" s="51"/>
      <c r="AH311" s="53"/>
      <c r="AI311" s="53"/>
      <c r="AJ311" s="53"/>
      <c r="AK311" s="53"/>
      <c r="AL311" s="53"/>
      <c r="AM311" s="53"/>
      <c r="AP311" s="16"/>
      <c r="AKC311" s="7"/>
      <c r="AKD311" s="7"/>
      <c r="AKE311" s="7"/>
      <c r="AKF311" s="7"/>
      <c r="AKG311" s="7"/>
      <c r="AKH311" s="7"/>
      <c r="AKI311" s="7"/>
      <c r="AKJ311" s="7"/>
      <c r="AKK311" s="7"/>
      <c r="AKL311" s="7"/>
      <c r="AKM311" s="7"/>
      <c r="AKN311" s="7"/>
      <c r="AKO311" s="7"/>
      <c r="AKP311" s="7"/>
      <c r="AKQ311" s="7"/>
      <c r="AKR311" s="7"/>
      <c r="AKS311" s="7"/>
      <c r="AKT311" s="7"/>
      <c r="AKU311" s="7"/>
      <c r="AKV311" s="7"/>
      <c r="AKW311" s="7"/>
      <c r="AKX311" s="7"/>
      <c r="AKY311" s="7"/>
      <c r="AKZ311" s="7"/>
      <c r="ALA311" s="7"/>
      <c r="ALB311" s="7"/>
      <c r="ALC311" s="7"/>
      <c r="ALD311" s="7"/>
      <c r="ALE311" s="7"/>
      <c r="ALF311" s="7"/>
      <c r="ALG311" s="7"/>
      <c r="ALH311" s="7"/>
      <c r="ALI311" s="7"/>
      <c r="ALJ311" s="7"/>
      <c r="ALK311" s="7"/>
      <c r="ALL311" s="7"/>
      <c r="ALM311" s="7"/>
      <c r="ALN311" s="7"/>
      <c r="ALO311" s="7"/>
      <c r="ALP311" s="7"/>
      <c r="ALQ311" s="7"/>
      <c r="ALR311" s="7"/>
      <c r="ALS311" s="7"/>
      <c r="ALT311" s="7"/>
      <c r="ALU311" s="7"/>
      <c r="ALV311" s="7"/>
      <c r="ALW311" s="7"/>
      <c r="ALX311" s="7"/>
      <c r="ALY311" s="7"/>
      <c r="ALZ311" s="7"/>
      <c r="AMA311" s="7"/>
      <c r="AMB311" s="7"/>
      <c r="AMC311" s="7"/>
      <c r="AMD311" s="7"/>
      <c r="AME311" s="7"/>
      <c r="AMF311" s="7"/>
      <c r="AMG311" s="7"/>
      <c r="AMH311" s="7"/>
      <c r="AMI311" s="7"/>
      <c r="AMJ311" s="7"/>
    </row>
    <row r="312" spans="1:1024" ht="12.75" customHeight="1" x14ac:dyDescent="0.3">
      <c r="B312" s="54" t="s">
        <v>293</v>
      </c>
      <c r="C312" s="54" t="s">
        <v>293</v>
      </c>
      <c r="D312" s="1">
        <v>7</v>
      </c>
      <c r="E312" s="1"/>
      <c r="F312" s="1"/>
      <c r="G312" s="1"/>
      <c r="H312" s="1"/>
      <c r="I312" s="1"/>
      <c r="J312" s="1"/>
      <c r="K312" s="1">
        <v>15</v>
      </c>
      <c r="L312" s="1"/>
      <c r="M312" s="1"/>
      <c r="N312" s="1"/>
      <c r="O312" s="1"/>
      <c r="P312" s="1"/>
      <c r="Q312" s="1"/>
      <c r="R312" s="1">
        <v>30</v>
      </c>
      <c r="S312" s="1"/>
      <c r="T312" s="1"/>
      <c r="U312" s="1"/>
      <c r="V312" s="1"/>
      <c r="W312" s="1"/>
      <c r="X312" s="1"/>
      <c r="Y312" s="55"/>
      <c r="Z312" s="55"/>
    </row>
    <row r="313" spans="1:1024" ht="12.75" customHeight="1" x14ac:dyDescent="0.3">
      <c r="B313" s="56" t="s">
        <v>284</v>
      </c>
      <c r="C313" s="56" t="s">
        <v>294</v>
      </c>
      <c r="D313" s="57" t="s">
        <v>284</v>
      </c>
      <c r="E313" s="58" t="s">
        <v>287</v>
      </c>
      <c r="F313" s="58" t="s">
        <v>295</v>
      </c>
      <c r="G313" s="58" t="s">
        <v>296</v>
      </c>
      <c r="H313" s="58" t="s">
        <v>297</v>
      </c>
      <c r="I313" s="58" t="s">
        <v>298</v>
      </c>
      <c r="J313" s="59" t="s">
        <v>299</v>
      </c>
      <c r="K313" s="57" t="s">
        <v>284</v>
      </c>
      <c r="L313" s="58" t="s">
        <v>287</v>
      </c>
      <c r="M313" s="58" t="s">
        <v>295</v>
      </c>
      <c r="N313" s="58" t="s">
        <v>296</v>
      </c>
      <c r="O313" s="58" t="s">
        <v>297</v>
      </c>
      <c r="P313" s="58" t="s">
        <v>298</v>
      </c>
      <c r="Q313" s="59" t="s">
        <v>299</v>
      </c>
      <c r="R313" s="57" t="s">
        <v>284</v>
      </c>
      <c r="S313" s="58" t="s">
        <v>287</v>
      </c>
      <c r="T313" s="58" t="s">
        <v>295</v>
      </c>
      <c r="U313" s="58" t="s">
        <v>296</v>
      </c>
      <c r="V313" s="58" t="s">
        <v>297</v>
      </c>
      <c r="W313" s="58" t="s">
        <v>298</v>
      </c>
      <c r="X313" s="59" t="s">
        <v>299</v>
      </c>
      <c r="Y313" s="58"/>
      <c r="Z313" s="58"/>
    </row>
    <row r="314" spans="1:1024" ht="12.75" customHeight="1" x14ac:dyDescent="0.3">
      <c r="A314" s="17" t="s">
        <v>300</v>
      </c>
      <c r="B314" s="58">
        <v>0.53407400000000005</v>
      </c>
      <c r="C314" s="58">
        <v>1.45326</v>
      </c>
      <c r="D314" s="60">
        <v>0.53408500000000003</v>
      </c>
      <c r="E314" s="61">
        <v>4.2000299999999997E-2</v>
      </c>
      <c r="F314" s="61">
        <v>1.7640252999999999E-3</v>
      </c>
      <c r="G314" s="61">
        <v>1.4833499999999999</v>
      </c>
      <c r="H314" s="61">
        <v>0.240399</v>
      </c>
      <c r="I314" s="61">
        <v>1.4554400000000001</v>
      </c>
      <c r="J314" s="62">
        <v>5.7796431600000003E-2</v>
      </c>
      <c r="K314" s="60">
        <v>0.53218900000000002</v>
      </c>
      <c r="L314" s="61">
        <v>3.02825E-2</v>
      </c>
      <c r="M314" s="61">
        <v>9.2058299999999999E-4</v>
      </c>
      <c r="N314" s="61">
        <v>1.46621</v>
      </c>
      <c r="O314" s="61">
        <v>0.17321800000000001</v>
      </c>
      <c r="P314" s="61">
        <v>1.4511799999999999</v>
      </c>
      <c r="Q314" s="62">
        <v>3.00088019E-2</v>
      </c>
      <c r="R314" s="60">
        <v>0.53400099999999995</v>
      </c>
      <c r="S314" s="61">
        <v>2.2329499999999999E-2</v>
      </c>
      <c r="T314" s="61">
        <v>4.9861179999999999E-4</v>
      </c>
      <c r="U314" s="61">
        <v>1.4717100000000001</v>
      </c>
      <c r="V314" s="61">
        <v>0.123088</v>
      </c>
      <c r="W314" s="61">
        <v>1.4646699999999999</v>
      </c>
      <c r="X314" s="62">
        <v>1.5280843800000001E-2</v>
      </c>
      <c r="Y314" s="61"/>
      <c r="Z314" s="61"/>
      <c r="AH314" s="63"/>
      <c r="AI314" s="63"/>
    </row>
    <row r="315" spans="1:1024" ht="12.75" customHeight="1" x14ac:dyDescent="0.3">
      <c r="A315" s="17" t="s">
        <v>354</v>
      </c>
      <c r="B315" s="58">
        <v>0.53407400000000005</v>
      </c>
      <c r="C315" s="58">
        <v>1.45326</v>
      </c>
      <c r="D315" s="60">
        <v>0.53617099999999995</v>
      </c>
      <c r="E315" s="61">
        <v>5.82284E-2</v>
      </c>
      <c r="F315" s="61">
        <v>3.3949439E-3</v>
      </c>
      <c r="G315" s="61">
        <v>1.4810099999999999</v>
      </c>
      <c r="H315" s="61">
        <v>0.30715100000000001</v>
      </c>
      <c r="I315" s="61">
        <v>1.4383999999999999</v>
      </c>
      <c r="J315" s="62">
        <v>9.4562556399999997E-2</v>
      </c>
      <c r="K315" s="60">
        <v>0.53444899999999995</v>
      </c>
      <c r="L315" s="61">
        <v>5.5852199999999998E-2</v>
      </c>
      <c r="M315" s="61">
        <v>3.1196088000000001E-3</v>
      </c>
      <c r="N315" s="61">
        <v>1.47417</v>
      </c>
      <c r="O315" s="61">
        <v>0.26626499999999997</v>
      </c>
      <c r="P315" s="61">
        <v>1.4431</v>
      </c>
      <c r="Q315" s="62">
        <v>7.1000275799999998E-2</v>
      </c>
      <c r="R315" s="60">
        <v>0.533578</v>
      </c>
      <c r="S315" s="61">
        <v>5.1742200000000002E-2</v>
      </c>
      <c r="T315" s="61">
        <v>2.6775012000000002E-3</v>
      </c>
      <c r="U315" s="61">
        <v>1.4689000000000001</v>
      </c>
      <c r="V315" s="61">
        <v>0.243587</v>
      </c>
      <c r="W315" s="61">
        <v>1.44269</v>
      </c>
      <c r="X315" s="62">
        <v>5.94463514E-2</v>
      </c>
      <c r="Y315" s="61"/>
      <c r="Z315" s="61"/>
      <c r="AA315" s="15">
        <f>IF("na"=F315,"",F315/F314)</f>
        <v>1.924543769298547</v>
      </c>
      <c r="AB315" s="13">
        <f>IF("na"=J315,"",J315/J314)</f>
        <v>1.6361313974269649</v>
      </c>
      <c r="AC315" s="13">
        <f>IF("na"=M315,"",M315/M314)</f>
        <v>3.3887317058863786</v>
      </c>
      <c r="AD315" s="13">
        <f>IF("na"=Q315,"",Q315/Q314)</f>
        <v>2.3659816888590943</v>
      </c>
      <c r="AE315" s="13">
        <f>IF("na"=T315,"",T315/T314)</f>
        <v>5.3699114220722421</v>
      </c>
      <c r="AF315" s="13">
        <f>IF("na"=X315,"",X315/X314)</f>
        <v>3.890253194002284</v>
      </c>
      <c r="AG315" s="13">
        <f>ROW()</f>
        <v>315</v>
      </c>
      <c r="AH315" s="63">
        <f t="shared" ref="AH315:AM318" ca="1" si="36">SUM(IF(INDIRECT(ADDRESS(ROW(),AH$40))&gt;INDIRECT(ADDRESS($AG315,AH$40)),1,0),IF(INDIRECT(ADDRESS(ROW(),AH$40))&gt;INDIRECT(ADDRESS($AG315+1,AH$40)),1,0),IF(INDIRECT(ADDRESS(ROW(),AH$40))&gt;INDIRECT(ADDRESS($AG315+2,AH$40)),1,0),IF(INDIRECT(ADDRESS(ROW(),AH$40))&gt;INDIRECT(ADDRESS($AG315+3,AH$40)),1,0))+1</f>
        <v>2</v>
      </c>
      <c r="AI315" s="63">
        <f t="shared" ca="1" si="36"/>
        <v>4</v>
      </c>
      <c r="AJ315" s="63">
        <f t="shared" ca="1" si="36"/>
        <v>2</v>
      </c>
      <c r="AK315" s="63">
        <f t="shared" ca="1" si="36"/>
        <v>4</v>
      </c>
      <c r="AL315" s="63">
        <f t="shared" ca="1" si="36"/>
        <v>2</v>
      </c>
      <c r="AM315" s="63">
        <f t="shared" ca="1" si="36"/>
        <v>4</v>
      </c>
      <c r="AO315" s="14">
        <f>IF("na"=F315,"",SQRT(F315)/SQRT(F314))</f>
        <v>1.3872792686761188</v>
      </c>
      <c r="AP315" s="14">
        <f>IF("na"=J315,"",SQRT(J315)/SQRT(J314))</f>
        <v>1.2791135201486086</v>
      </c>
      <c r="AQ315" s="14">
        <f>IF("na"=M315,"",SQRT(M315)/SQRT(M314))</f>
        <v>1.8408508103283054</v>
      </c>
      <c r="AR315" s="14">
        <f>IF("na"=Q315,"",SQRT(Q315)/SQRT(Q314))</f>
        <v>1.5381747913872124</v>
      </c>
      <c r="AS315" s="14">
        <f>IF("na"=T315,"",SQRT(T315)/SQRT(T314))</f>
        <v>2.3173069330738736</v>
      </c>
      <c r="AT315" s="14">
        <f>IF("na"=X315,"",SQRT(X315)/SQRT(X314))</f>
        <v>1.9723724785147161</v>
      </c>
    </row>
    <row r="316" spans="1:1024" ht="12.75" customHeight="1" x14ac:dyDescent="0.3">
      <c r="A316" s="17" t="s">
        <v>281</v>
      </c>
      <c r="B316" s="58">
        <v>0.53407400000000005</v>
      </c>
      <c r="C316" s="58">
        <v>1.45326</v>
      </c>
      <c r="D316" s="60">
        <v>0.61898600000000004</v>
      </c>
      <c r="E316" s="61">
        <v>3.8835700000000001E-2</v>
      </c>
      <c r="F316" s="61">
        <v>8.7182592E-3</v>
      </c>
      <c r="G316" s="61">
        <v>1.4172800000000001</v>
      </c>
      <c r="H316" s="61">
        <v>0.19506299999999999</v>
      </c>
      <c r="I316" s="61">
        <v>1.3979299999999999</v>
      </c>
      <c r="J316" s="62">
        <v>4.1110982800000001E-2</v>
      </c>
      <c r="K316" s="60">
        <v>0.62142200000000003</v>
      </c>
      <c r="L316" s="61">
        <v>3.2430599999999997E-2</v>
      </c>
      <c r="M316" s="61">
        <v>8.6814169000000007E-3</v>
      </c>
      <c r="N316" s="61">
        <v>1.4147099999999999</v>
      </c>
      <c r="O316" s="61">
        <v>0.14579500000000001</v>
      </c>
      <c r="P316" s="61">
        <v>1.4037299999999999</v>
      </c>
      <c r="Q316" s="62">
        <v>2.3709402899999999E-2</v>
      </c>
      <c r="R316" s="60">
        <v>0.61896200000000001</v>
      </c>
      <c r="S316" s="61">
        <v>2.9255E-2</v>
      </c>
      <c r="T316" s="61">
        <v>8.0618275000000003E-3</v>
      </c>
      <c r="U316" s="61">
        <v>1.42258</v>
      </c>
      <c r="V316" s="61">
        <v>0.12762799999999999</v>
      </c>
      <c r="W316" s="61">
        <v>1.4140600000000001</v>
      </c>
      <c r="X316" s="62">
        <v>1.7825546300000002E-2</v>
      </c>
      <c r="Y316" s="61"/>
      <c r="Z316" s="61"/>
      <c r="AA316" s="15">
        <f>IF("na"=F316,"",F316/F314)</f>
        <v>4.9422529257375167</v>
      </c>
      <c r="AB316" s="13">
        <f>IF("na"=J316,"",J316/J314)</f>
        <v>0.71130659215300063</v>
      </c>
      <c r="AC316" s="13">
        <f>IF("na"=M316,"",M316/M314)</f>
        <v>9.4303467476588221</v>
      </c>
      <c r="AD316" s="13">
        <f>IF("na"=Q316,"",Q316/Q314)</f>
        <v>0.79008162268550941</v>
      </c>
      <c r="AE316" s="13">
        <f>IF("na"=T316,"",T316/T314)</f>
        <v>16.16854534930782</v>
      </c>
      <c r="AF316" s="13">
        <f>IF("na"=X316,"",X316/X314)</f>
        <v>1.1665289255819762</v>
      </c>
      <c r="AG316" s="13">
        <f>AG315</f>
        <v>315</v>
      </c>
      <c r="AH316" s="63">
        <f t="shared" ca="1" si="36"/>
        <v>3</v>
      </c>
      <c r="AI316" s="63">
        <f t="shared" ca="1" si="36"/>
        <v>1</v>
      </c>
      <c r="AJ316" s="63">
        <f t="shared" ca="1" si="36"/>
        <v>4</v>
      </c>
      <c r="AK316" s="63">
        <f t="shared" ca="1" si="36"/>
        <v>1</v>
      </c>
      <c r="AL316" s="63">
        <f t="shared" ca="1" si="36"/>
        <v>4</v>
      </c>
      <c r="AM316" s="63">
        <f t="shared" ca="1" si="36"/>
        <v>2</v>
      </c>
      <c r="AO316" s="14">
        <f>IF("na"=F316,"",SQRT(F316)/SQRT(F314))</f>
        <v>2.2231178389229656</v>
      </c>
      <c r="AP316" s="14">
        <f>IF("na"=J316,"",SQRT(J316)/SQRT(J314))</f>
        <v>0.84338994074686513</v>
      </c>
      <c r="AQ316" s="14">
        <f>IF("na"=M316,"",SQRT(M316)/SQRT(M314))</f>
        <v>3.0708869643246106</v>
      </c>
      <c r="AR316" s="14">
        <f>IF("na"=Q316,"",SQRT(Q316)/SQRT(Q314))</f>
        <v>0.8888653568935565</v>
      </c>
      <c r="AS316" s="14">
        <f>IF("na"=T316,"",SQRT(T316)/SQRT(T314))</f>
        <v>4.0210129755209465</v>
      </c>
      <c r="AT316" s="14">
        <f>IF("na"=X316,"",SQRT(X316)/SQRT(X314))</f>
        <v>1.080059686120159</v>
      </c>
    </row>
    <row r="317" spans="1:1024" ht="12.75" customHeight="1" x14ac:dyDescent="0.3">
      <c r="A317" s="17" t="s">
        <v>282</v>
      </c>
      <c r="B317" s="58">
        <v>0.53407400000000005</v>
      </c>
      <c r="C317" s="58">
        <v>1.45326</v>
      </c>
      <c r="D317" s="64">
        <v>0.55372900000000003</v>
      </c>
      <c r="E317" s="65">
        <v>4.1792500000000003E-2</v>
      </c>
      <c r="F317" s="66">
        <v>2.1329320000000001E-3</v>
      </c>
      <c r="G317" s="65">
        <v>1.4986200000000001</v>
      </c>
      <c r="H317" s="66">
        <v>0.25088500000000002</v>
      </c>
      <c r="I317" s="66">
        <v>1.46973</v>
      </c>
      <c r="J317" s="67">
        <v>6.3214544100000006E-2</v>
      </c>
      <c r="K317" s="64">
        <v>0.55245900000000003</v>
      </c>
      <c r="L317" s="65">
        <v>3.0316699999999999E-2</v>
      </c>
      <c r="M317" s="66">
        <v>1.2571104E-3</v>
      </c>
      <c r="N317" s="65">
        <v>1.49057</v>
      </c>
      <c r="O317" s="66">
        <v>0.16175800000000001</v>
      </c>
      <c r="P317" s="66">
        <v>1.47828</v>
      </c>
      <c r="Q317" s="67">
        <v>2.6791650899999998E-2</v>
      </c>
      <c r="R317" s="64">
        <v>0.55067200000000005</v>
      </c>
      <c r="S317" s="65">
        <v>2.2748999999999998E-2</v>
      </c>
      <c r="T317" s="66">
        <v>7.9301060000000001E-4</v>
      </c>
      <c r="U317" s="65">
        <v>1.47899</v>
      </c>
      <c r="V317" s="66">
        <v>0.123125</v>
      </c>
      <c r="W317" s="66">
        <v>1.47214</v>
      </c>
      <c r="X317" s="67">
        <v>1.5516220000000001E-2</v>
      </c>
      <c r="Y317" s="65"/>
      <c r="Z317" s="65"/>
      <c r="AA317" s="15">
        <f>IF("na"=F317,"",F317/F314)</f>
        <v>1.2091277829178528</v>
      </c>
      <c r="AB317" s="13">
        <f>IF("na"=J317,"",J317/J314)</f>
        <v>1.0937447581106374</v>
      </c>
      <c r="AC317" s="13">
        <f>IF("na"=M317,"",M317/M314)</f>
        <v>1.3655589990256174</v>
      </c>
      <c r="AD317" s="13">
        <f>IF("na"=Q317,"",Q317/Q314)</f>
        <v>0.89279308748410913</v>
      </c>
      <c r="AE317" s="13">
        <f>IF("na"=T317,"",T317/T314)</f>
        <v>1.5904368889785601</v>
      </c>
      <c r="AF317" s="13">
        <f>IF("na"=X317,"",X317/X314)</f>
        <v>1.0154033509589306</v>
      </c>
      <c r="AG317" s="13">
        <f>AG316</f>
        <v>315</v>
      </c>
      <c r="AH317" s="63">
        <f t="shared" ca="1" si="36"/>
        <v>1</v>
      </c>
      <c r="AI317" s="63">
        <f t="shared" ca="1" si="36"/>
        <v>2</v>
      </c>
      <c r="AJ317" s="63">
        <f t="shared" ca="1" si="36"/>
        <v>1</v>
      </c>
      <c r="AK317" s="63">
        <f t="shared" ca="1" si="36"/>
        <v>2</v>
      </c>
      <c r="AL317" s="63">
        <f t="shared" ca="1" si="36"/>
        <v>1</v>
      </c>
      <c r="AM317" s="63">
        <f t="shared" ca="1" si="36"/>
        <v>1</v>
      </c>
      <c r="AO317" s="14">
        <f>IF("na"=F317,"",SQRT(F317)/SQRT(F314))</f>
        <v>1.0996034662176419</v>
      </c>
      <c r="AP317" s="14">
        <f>IF("na"=J317,"",SQRT(J317)/SQRT(J314))</f>
        <v>1.0458225270621384</v>
      </c>
      <c r="AQ317" s="14">
        <f>IF("na"=M317,"",SQRT(M317)/SQRT(M314))</f>
        <v>1.1685713495656214</v>
      </c>
      <c r="AR317" s="14">
        <f>IF("na"=Q317,"",SQRT(Q317)/SQRT(Q314))</f>
        <v>0.94487728699768692</v>
      </c>
      <c r="AS317" s="14">
        <f>IF("na"=T317,"",SQRT(T317)/SQRT(T314))</f>
        <v>1.2611252471418373</v>
      </c>
      <c r="AT317" s="14">
        <f>IF("na"=X317,"",SQRT(X317)/SQRT(X314))</f>
        <v>1.0076722438168726</v>
      </c>
    </row>
    <row r="318" spans="1:1024" ht="12.75" customHeight="1" x14ac:dyDescent="0.3">
      <c r="A318" s="17" t="s">
        <v>283</v>
      </c>
      <c r="B318" s="58">
        <v>0.53407400000000005</v>
      </c>
      <c r="C318" s="58">
        <v>1.45326</v>
      </c>
      <c r="D318" s="68">
        <v>0.616587</v>
      </c>
      <c r="E318" s="13">
        <v>5.25773E-2</v>
      </c>
      <c r="F318" s="66">
        <v>9.5727675000000009E-3</v>
      </c>
      <c r="G318" s="65">
        <v>1.42953</v>
      </c>
      <c r="H318" s="66">
        <v>0.250027</v>
      </c>
      <c r="I318" s="66">
        <v>1.40025</v>
      </c>
      <c r="J318" s="67">
        <v>6.53235608E-2</v>
      </c>
      <c r="K318" s="68">
        <v>0.61369300000000004</v>
      </c>
      <c r="L318" s="13">
        <v>4.8236000000000001E-2</v>
      </c>
      <c r="M318" s="66">
        <v>8.6658967E-3</v>
      </c>
      <c r="N318" s="65">
        <v>1.4332</v>
      </c>
      <c r="O318" s="66">
        <v>0.21582999999999999</v>
      </c>
      <c r="P318" s="66">
        <v>1.41157</v>
      </c>
      <c r="Q318" s="67">
        <v>4.8320645000000002E-2</v>
      </c>
      <c r="R318" s="68">
        <v>0.61065400000000003</v>
      </c>
      <c r="S318" s="13">
        <v>4.5925500000000001E-2</v>
      </c>
      <c r="T318" s="66">
        <v>7.9736479000000002E-3</v>
      </c>
      <c r="U318" s="65">
        <v>1.4335100000000001</v>
      </c>
      <c r="V318" s="66">
        <v>0.19123999999999999</v>
      </c>
      <c r="W318" s="66">
        <v>1.4169700000000001</v>
      </c>
      <c r="X318" s="67">
        <v>3.78897017E-2</v>
      </c>
      <c r="Y318" s="65"/>
      <c r="Z318" s="65"/>
      <c r="AA318" s="15">
        <f>IF("na"=F318,"",F318/F314)</f>
        <v>5.4266611142141787</v>
      </c>
      <c r="AB318" s="13">
        <f>IF("na"=J318,"",J318/J314)</f>
        <v>1.1302351891219526</v>
      </c>
      <c r="AC318" s="13">
        <f>IF("na"=M318,"",M318/M314)</f>
        <v>9.4134876485879051</v>
      </c>
      <c r="AD318" s="13">
        <f>IF("na"=Q318,"",Q318/Q314)</f>
        <v>1.6102157347374806</v>
      </c>
      <c r="AE318" s="13">
        <f>IF("na"=T318,"",T318/T314)</f>
        <v>15.991695142393342</v>
      </c>
      <c r="AF318" s="13">
        <f>IF("na"=X318,"",X318/X314)</f>
        <v>2.4795555923423547</v>
      </c>
      <c r="AG318" s="13">
        <f>AG317</f>
        <v>315</v>
      </c>
      <c r="AH318" s="63">
        <f t="shared" ca="1" si="36"/>
        <v>4</v>
      </c>
      <c r="AI318" s="63">
        <f t="shared" ca="1" si="36"/>
        <v>3</v>
      </c>
      <c r="AJ318" s="63">
        <f t="shared" ca="1" si="36"/>
        <v>3</v>
      </c>
      <c r="AK318" s="63">
        <f t="shared" ca="1" si="36"/>
        <v>3</v>
      </c>
      <c r="AL318" s="63">
        <f t="shared" ca="1" si="36"/>
        <v>3</v>
      </c>
      <c r="AM318" s="63">
        <f t="shared" ca="1" si="36"/>
        <v>3</v>
      </c>
      <c r="AO318" s="14">
        <f>IF("na"=F318,"",SQRT(F318)/SQRT(F314))</f>
        <v>2.3295195028619484</v>
      </c>
      <c r="AP318" s="14">
        <f>IF("na"=J318,"",SQRT(J318)/SQRT(J314))</f>
        <v>1.0631251991755029</v>
      </c>
      <c r="AQ318" s="14">
        <f>IF("na"=M318,"",SQRT(M318)/SQRT(M314))</f>
        <v>3.0681407478451677</v>
      </c>
      <c r="AR318" s="14">
        <f>IF("na"=Q318,"",SQRT(Q318)/SQRT(Q314))</f>
        <v>1.2689427625931284</v>
      </c>
      <c r="AS318" s="14">
        <f>IF("na"=T318,"",SQRT(T318)/SQRT(T314))</f>
        <v>3.9989617580558758</v>
      </c>
      <c r="AT318" s="14">
        <f>IF("na"=X318,"",SQRT(X318)/SQRT(X314))</f>
        <v>1.5746604689082515</v>
      </c>
    </row>
    <row r="319" spans="1:1024" ht="12.75" customHeight="1" x14ac:dyDescent="0.3">
      <c r="B319" s="69"/>
      <c r="C319" s="69"/>
      <c r="D319" s="13"/>
      <c r="E319" s="13"/>
      <c r="F319" s="13"/>
      <c r="G319" s="13"/>
      <c r="H319" s="13"/>
      <c r="I319" s="13"/>
      <c r="J319" s="13"/>
      <c r="K319" s="13"/>
      <c r="L319" s="13"/>
    </row>
    <row r="320" spans="1:1024" s="52" customFormat="1" ht="12.75" customHeight="1" x14ac:dyDescent="0.3">
      <c r="A320" s="17"/>
      <c r="B320" s="17"/>
      <c r="C320" s="17"/>
      <c r="D320" s="6" t="s">
        <v>332</v>
      </c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17"/>
      <c r="Z320" s="17"/>
      <c r="AA320" s="51"/>
      <c r="AH320" s="53"/>
      <c r="AI320" s="53"/>
      <c r="AJ320" s="53"/>
      <c r="AK320" s="53"/>
      <c r="AL320" s="53"/>
      <c r="AM320" s="53"/>
      <c r="AKC320" s="7"/>
      <c r="AKD320" s="7"/>
      <c r="AKE320" s="7"/>
      <c r="AKF320" s="7"/>
      <c r="AKG320" s="7"/>
      <c r="AKH320" s="7"/>
      <c r="AKI320" s="7"/>
      <c r="AKJ320" s="7"/>
      <c r="AKK320" s="7"/>
      <c r="AKL320" s="7"/>
      <c r="AKM320" s="7"/>
      <c r="AKN320" s="7"/>
      <c r="AKO320" s="7"/>
      <c r="AKP320" s="7"/>
      <c r="AKQ320" s="7"/>
      <c r="AKR320" s="7"/>
      <c r="AKS320" s="7"/>
      <c r="AKT320" s="7"/>
      <c r="AKU320" s="7"/>
      <c r="AKV320" s="7"/>
      <c r="AKW320" s="7"/>
      <c r="AKX320" s="7"/>
      <c r="AKY320" s="7"/>
      <c r="AKZ320" s="7"/>
      <c r="ALA320" s="7"/>
      <c r="ALB320" s="7"/>
      <c r="ALC320" s="7"/>
      <c r="ALD320" s="7"/>
      <c r="ALE320" s="7"/>
      <c r="ALF320" s="7"/>
      <c r="ALG320" s="7"/>
      <c r="ALH320" s="7"/>
      <c r="ALI320" s="7"/>
      <c r="ALJ320" s="7"/>
      <c r="ALK320" s="7"/>
      <c r="ALL320" s="7"/>
      <c r="ALM320" s="7"/>
      <c r="ALN320" s="7"/>
      <c r="ALO320" s="7"/>
      <c r="ALP320" s="7"/>
      <c r="ALQ320" s="7"/>
      <c r="ALR320" s="7"/>
      <c r="ALS320" s="7"/>
      <c r="ALT320" s="7"/>
      <c r="ALU320" s="7"/>
      <c r="ALV320" s="7"/>
      <c r="ALW320" s="7"/>
      <c r="ALX320" s="7"/>
      <c r="ALY320" s="7"/>
      <c r="ALZ320" s="7"/>
      <c r="AMA320" s="7"/>
      <c r="AMB320" s="7"/>
      <c r="AMC320" s="7"/>
      <c r="AMD320" s="7"/>
      <c r="AME320" s="7"/>
      <c r="AMF320" s="7"/>
      <c r="AMG320" s="7"/>
      <c r="AMH320" s="7"/>
      <c r="AMI320" s="7"/>
      <c r="AMJ320" s="7"/>
    </row>
    <row r="321" spans="1:1024" ht="12.75" customHeight="1" x14ac:dyDescent="0.3">
      <c r="B321" s="54" t="s">
        <v>293</v>
      </c>
      <c r="C321" s="54" t="s">
        <v>293</v>
      </c>
      <c r="D321" s="1">
        <v>7</v>
      </c>
      <c r="E321" s="1"/>
      <c r="F321" s="1"/>
      <c r="G321" s="1"/>
      <c r="H321" s="1"/>
      <c r="I321" s="1"/>
      <c r="J321" s="1"/>
      <c r="K321" s="1">
        <v>15</v>
      </c>
      <c r="L321" s="1"/>
      <c r="M321" s="1"/>
      <c r="N321" s="1"/>
      <c r="O321" s="1"/>
      <c r="P321" s="1"/>
      <c r="Q321" s="1"/>
      <c r="R321" s="1">
        <v>30</v>
      </c>
      <c r="S321" s="1"/>
      <c r="T321" s="1"/>
      <c r="U321" s="1"/>
      <c r="V321" s="1"/>
      <c r="W321" s="1"/>
      <c r="X321" s="1"/>
      <c r="Y321" s="55"/>
      <c r="Z321" s="55"/>
    </row>
    <row r="322" spans="1:1024" ht="12.75" customHeight="1" x14ac:dyDescent="0.3">
      <c r="B322" s="56" t="s">
        <v>284</v>
      </c>
      <c r="C322" s="56" t="s">
        <v>294</v>
      </c>
      <c r="D322" s="57" t="s">
        <v>284</v>
      </c>
      <c r="E322" s="58" t="s">
        <v>287</v>
      </c>
      <c r="F322" s="58" t="s">
        <v>295</v>
      </c>
      <c r="G322" s="58" t="s">
        <v>296</v>
      </c>
      <c r="H322" s="58" t="s">
        <v>297</v>
      </c>
      <c r="I322" s="58" t="s">
        <v>298</v>
      </c>
      <c r="J322" s="59" t="s">
        <v>299</v>
      </c>
      <c r="K322" s="57" t="s">
        <v>284</v>
      </c>
      <c r="L322" s="58" t="s">
        <v>287</v>
      </c>
      <c r="M322" s="58" t="s">
        <v>295</v>
      </c>
      <c r="N322" s="58" t="s">
        <v>296</v>
      </c>
      <c r="O322" s="58" t="s">
        <v>297</v>
      </c>
      <c r="P322" s="58" t="s">
        <v>298</v>
      </c>
      <c r="Q322" s="59" t="s">
        <v>299</v>
      </c>
      <c r="R322" s="57" t="s">
        <v>284</v>
      </c>
      <c r="S322" s="58" t="s">
        <v>287</v>
      </c>
      <c r="T322" s="58" t="s">
        <v>295</v>
      </c>
      <c r="U322" s="58" t="s">
        <v>296</v>
      </c>
      <c r="V322" s="58" t="s">
        <v>297</v>
      </c>
      <c r="W322" s="58" t="s">
        <v>298</v>
      </c>
      <c r="X322" s="59" t="s">
        <v>299</v>
      </c>
      <c r="Y322" s="58"/>
      <c r="Z322" s="58"/>
    </row>
    <row r="323" spans="1:1024" ht="12.75" customHeight="1" x14ac:dyDescent="0.3">
      <c r="A323" s="17" t="s">
        <v>300</v>
      </c>
      <c r="B323" s="58">
        <v>0.160105</v>
      </c>
      <c r="C323" s="58">
        <v>1.6137600000000001</v>
      </c>
      <c r="D323" s="60">
        <v>0.16053400000000001</v>
      </c>
      <c r="E323" s="61">
        <v>2.6735499999999999E-2</v>
      </c>
      <c r="F323" s="61">
        <v>7.1497089999999998E-4</v>
      </c>
      <c r="G323" s="61">
        <v>1.92073</v>
      </c>
      <c r="H323" s="61">
        <v>1.14469</v>
      </c>
      <c r="I323" s="61">
        <v>1.61724</v>
      </c>
      <c r="J323" s="62">
        <v>1.3103273065000001</v>
      </c>
      <c r="K323" s="60">
        <v>0.160077</v>
      </c>
      <c r="L323" s="61">
        <v>1.97371E-2</v>
      </c>
      <c r="M323" s="61">
        <v>3.895538E-4</v>
      </c>
      <c r="N323" s="61">
        <v>1.7700400000000001</v>
      </c>
      <c r="O323" s="61">
        <v>0.54014200000000001</v>
      </c>
      <c r="P323" s="61">
        <v>1.65449</v>
      </c>
      <c r="Q323" s="62">
        <v>0.29341231299999998</v>
      </c>
      <c r="R323" s="60">
        <v>0.160304</v>
      </c>
      <c r="S323" s="61">
        <v>1.37813E-2</v>
      </c>
      <c r="T323" s="61">
        <v>1.899638E-4</v>
      </c>
      <c r="U323" s="61">
        <v>1.67415</v>
      </c>
      <c r="V323" s="61">
        <v>0.36827500000000002</v>
      </c>
      <c r="W323" s="61">
        <v>1.61819</v>
      </c>
      <c r="X323" s="62">
        <v>0.13564610050000001</v>
      </c>
      <c r="Y323" s="61"/>
      <c r="Z323" s="61"/>
      <c r="AH323" s="63"/>
      <c r="AI323" s="63"/>
    </row>
    <row r="324" spans="1:1024" ht="12.75" customHeight="1" x14ac:dyDescent="0.3">
      <c r="A324" s="17" t="s">
        <v>354</v>
      </c>
      <c r="B324" s="58">
        <v>0.160105</v>
      </c>
      <c r="C324" s="58">
        <v>1.6137600000000001</v>
      </c>
      <c r="D324" s="60">
        <v>0.16486899999999999</v>
      </c>
      <c r="E324" s="61">
        <v>3.1405000000000002E-2</v>
      </c>
      <c r="F324" s="61">
        <v>1.0089696E-3</v>
      </c>
      <c r="G324" s="61">
        <v>2.0642499999999999</v>
      </c>
      <c r="H324" s="61">
        <v>1.58287</v>
      </c>
      <c r="I324" s="61">
        <v>1.67048</v>
      </c>
      <c r="J324" s="62">
        <v>2.5086945953000002</v>
      </c>
      <c r="K324" s="60">
        <v>0.16609699999999999</v>
      </c>
      <c r="L324" s="61">
        <v>2.75128E-2</v>
      </c>
      <c r="M324" s="61">
        <v>7.9285810000000005E-4</v>
      </c>
      <c r="N324" s="61">
        <v>1.83809</v>
      </c>
      <c r="O324" s="61">
        <v>0.75695199999999996</v>
      </c>
      <c r="P324" s="61">
        <v>1.66031</v>
      </c>
      <c r="Q324" s="62">
        <v>0.57514323280000001</v>
      </c>
      <c r="R324" s="60">
        <v>0.166292</v>
      </c>
      <c r="S324" s="61">
        <v>2.4164700000000001E-2</v>
      </c>
      <c r="T324" s="61">
        <v>6.222116E-4</v>
      </c>
      <c r="U324" s="61">
        <v>1.80125</v>
      </c>
      <c r="V324" s="61">
        <v>0.56669700000000001</v>
      </c>
      <c r="W324" s="61">
        <v>1.69509</v>
      </c>
      <c r="X324" s="62">
        <v>0.32776005870000002</v>
      </c>
      <c r="Y324" s="61"/>
      <c r="Z324" s="61"/>
      <c r="AA324" s="15">
        <f>IF("na"=F324,"",F324/F323)</f>
        <v>1.4112037287111965</v>
      </c>
      <c r="AB324" s="13">
        <f>IF("na"=J324,"",J324/J323)</f>
        <v>1.9145556860910919</v>
      </c>
      <c r="AC324" s="13">
        <f>IF("na"=M324,"",M324/M323)</f>
        <v>2.0352980769280138</v>
      </c>
      <c r="AD324" s="13">
        <f>IF("na"=Q324,"",Q324/Q323)</f>
        <v>1.9601877880291958</v>
      </c>
      <c r="AE324" s="13">
        <f>IF("na"=T324,"",T324/T323)</f>
        <v>3.2754219488134053</v>
      </c>
      <c r="AF324" s="13">
        <f>IF("na"=X324,"",X324/X323)</f>
        <v>2.4162881018463187</v>
      </c>
      <c r="AG324" s="13">
        <f>ROW()</f>
        <v>324</v>
      </c>
      <c r="AH324" s="63">
        <f t="shared" ref="AH324:AM327" ca="1" si="37">SUM(IF(INDIRECT(ADDRESS(ROW(),AH$40))&gt;INDIRECT(ADDRESS($AG324,AH$40)),1,0),IF(INDIRECT(ADDRESS(ROW(),AH$40))&gt;INDIRECT(ADDRESS($AG324+1,AH$40)),1,0),IF(INDIRECT(ADDRESS(ROW(),AH$40))&gt;INDIRECT(ADDRESS($AG324+2,AH$40)),1,0),IF(INDIRECT(ADDRESS(ROW(),AH$40))&gt;INDIRECT(ADDRESS($AG324+3,AH$40)),1,0))+1</f>
        <v>3</v>
      </c>
      <c r="AI324" s="63">
        <f t="shared" ca="1" si="37"/>
        <v>4</v>
      </c>
      <c r="AJ324" s="63">
        <f t="shared" ca="1" si="37"/>
        <v>3</v>
      </c>
      <c r="AK324" s="63">
        <f t="shared" ca="1" si="37"/>
        <v>4</v>
      </c>
      <c r="AL324" s="63">
        <f t="shared" ca="1" si="37"/>
        <v>3</v>
      </c>
      <c r="AM324" s="63">
        <f t="shared" ca="1" si="37"/>
        <v>4</v>
      </c>
      <c r="AO324" s="14">
        <f>IF("na"=F324,"",SQRT(F324)/SQRT(F323))</f>
        <v>1.1879409617953227</v>
      </c>
      <c r="AP324" s="14">
        <f>IF("na"=J324,"",SQRT(J324)/SQRT(J323))</f>
        <v>1.3836747038560371</v>
      </c>
      <c r="AQ324" s="14">
        <f>IF("na"=M324,"",SQRT(M324)/SQRT(M323))</f>
        <v>1.4266387338524122</v>
      </c>
      <c r="AR324" s="14">
        <f>IF("na"=Q324,"",SQRT(Q324)/SQRT(Q323))</f>
        <v>1.4000670655469316</v>
      </c>
      <c r="AS324" s="14">
        <f>IF("na"=T324,"",SQRT(T324)/SQRT(T323))</f>
        <v>1.8098126833496901</v>
      </c>
      <c r="AT324" s="14">
        <f>IF("na"=X324,"",SQRT(X324)/SQRT(X323))</f>
        <v>1.5544414115193661</v>
      </c>
    </row>
    <row r="325" spans="1:1024" ht="12.75" customHeight="1" x14ac:dyDescent="0.3">
      <c r="A325" s="17" t="s">
        <v>281</v>
      </c>
      <c r="B325" s="58">
        <v>0.160105</v>
      </c>
      <c r="C325" s="58">
        <v>1.6137600000000001</v>
      </c>
      <c r="D325" s="60">
        <v>0.149504</v>
      </c>
      <c r="E325" s="61">
        <v>2.5122200000000001E-2</v>
      </c>
      <c r="F325" s="61">
        <v>7.4350610000000004E-4</v>
      </c>
      <c r="G325" s="61">
        <v>1.8066899999999999</v>
      </c>
      <c r="H325" s="61">
        <v>1.1629799999999999</v>
      </c>
      <c r="I325" s="61">
        <v>1.49475</v>
      </c>
      <c r="J325" s="62">
        <v>1.3666858605000001</v>
      </c>
      <c r="K325" s="60">
        <v>0.14801</v>
      </c>
      <c r="L325" s="61">
        <v>1.8660300000000001E-2</v>
      </c>
      <c r="M325" s="61">
        <v>4.9449569999999998E-4</v>
      </c>
      <c r="N325" s="61">
        <v>1.5875300000000001</v>
      </c>
      <c r="O325" s="61">
        <v>0.49847900000000001</v>
      </c>
      <c r="P325" s="61">
        <v>1.4850000000000001</v>
      </c>
      <c r="Q325" s="62">
        <v>0.26506045099999997</v>
      </c>
      <c r="R325" s="60">
        <v>0.14746799999999999</v>
      </c>
      <c r="S325" s="61">
        <v>1.52465E-2</v>
      </c>
      <c r="T325" s="61">
        <v>3.9214939999999998E-4</v>
      </c>
      <c r="U325" s="61">
        <v>1.5239199999999999</v>
      </c>
      <c r="V325" s="61">
        <v>0.37215700000000002</v>
      </c>
      <c r="W325" s="61">
        <v>1.46177</v>
      </c>
      <c r="X325" s="62">
        <v>0.1616017927</v>
      </c>
      <c r="Y325" s="61"/>
      <c r="Z325" s="61"/>
      <c r="AA325" s="15">
        <f>IF("na"=F325,"",F325/F323)</f>
        <v>1.0399109949789567</v>
      </c>
      <c r="AB325" s="13">
        <f>IF("na"=J325,"",J325/J323)</f>
        <v>1.0430110505370895</v>
      </c>
      <c r="AC325" s="13">
        <f>IF("na"=M325,"",M325/M323)</f>
        <v>1.2693900046668778</v>
      </c>
      <c r="AD325" s="13">
        <f>IF("na"=Q325,"",Q325/Q323)</f>
        <v>0.9033719419948133</v>
      </c>
      <c r="AE325" s="13">
        <f>IF("na"=T325,"",T325/T323)</f>
        <v>2.064337521148766</v>
      </c>
      <c r="AF325" s="13">
        <f>IF("na"=X325,"",X325/X323)</f>
        <v>1.1913486057050346</v>
      </c>
      <c r="AG325" s="13">
        <f>AG324</f>
        <v>324</v>
      </c>
      <c r="AH325" s="63">
        <f t="shared" ca="1" si="37"/>
        <v>2</v>
      </c>
      <c r="AI325" s="63">
        <f t="shared" ca="1" si="37"/>
        <v>2</v>
      </c>
      <c r="AJ325" s="63">
        <f t="shared" ca="1" si="37"/>
        <v>2</v>
      </c>
      <c r="AK325" s="63">
        <f t="shared" ca="1" si="37"/>
        <v>2</v>
      </c>
      <c r="AL325" s="63">
        <f t="shared" ca="1" si="37"/>
        <v>2</v>
      </c>
      <c r="AM325" s="63">
        <f t="shared" ca="1" si="37"/>
        <v>2</v>
      </c>
      <c r="AO325" s="14">
        <f>IF("na"=F325,"",SQRT(F325)/SQRT(F323))</f>
        <v>1.0197602634830192</v>
      </c>
      <c r="AP325" s="14">
        <f>IF("na"=J325,"",SQRT(J325)/SQRT(J323))</f>
        <v>1.0212791246946593</v>
      </c>
      <c r="AQ325" s="14">
        <f>IF("na"=M325,"",SQRT(M325)/SQRT(M323))</f>
        <v>1.1266720927878162</v>
      </c>
      <c r="AR325" s="14">
        <f>IF("na"=Q325,"",SQRT(Q325)/SQRT(Q323))</f>
        <v>0.950458806048328</v>
      </c>
      <c r="AS325" s="14">
        <f>IF("na"=T325,"",SQRT(T325)/SQRT(T323))</f>
        <v>1.4367802619568402</v>
      </c>
      <c r="AT325" s="14">
        <f>IF("na"=X325,"",SQRT(X325)/SQRT(X323))</f>
        <v>1.0914891688445809</v>
      </c>
    </row>
    <row r="326" spans="1:1024" ht="12.75" customHeight="1" x14ac:dyDescent="0.3">
      <c r="A326" s="17" t="s">
        <v>282</v>
      </c>
      <c r="B326" s="58">
        <v>0.160105</v>
      </c>
      <c r="C326" s="58">
        <v>1.6137600000000001</v>
      </c>
      <c r="D326" s="64">
        <v>0.152833</v>
      </c>
      <c r="E326" s="65">
        <v>2.55307E-2</v>
      </c>
      <c r="F326" s="66">
        <v>7.0469849999999998E-4</v>
      </c>
      <c r="G326" s="65">
        <v>1.8976999999999999</v>
      </c>
      <c r="H326" s="66">
        <v>1.2982</v>
      </c>
      <c r="I326" s="66">
        <v>1.5679000000000001</v>
      </c>
      <c r="J326" s="67">
        <v>1.6874263796</v>
      </c>
      <c r="K326" s="64">
        <v>0.152588</v>
      </c>
      <c r="L326" s="65">
        <v>1.8858199999999999E-2</v>
      </c>
      <c r="M326" s="66">
        <v>4.1213689999999999E-4</v>
      </c>
      <c r="N326" s="65">
        <v>1.66056</v>
      </c>
      <c r="O326" s="66">
        <v>0.50965300000000002</v>
      </c>
      <c r="P326" s="66">
        <v>1.5520799999999999</v>
      </c>
      <c r="Q326" s="67">
        <v>0.26355060279999998</v>
      </c>
      <c r="R326" s="64">
        <v>0.15265300000000001</v>
      </c>
      <c r="S326" s="65">
        <v>1.3253300000000001E-2</v>
      </c>
      <c r="T326" s="66">
        <v>2.3118220000000001E-4</v>
      </c>
      <c r="U326" s="65">
        <v>1.6316299999999999</v>
      </c>
      <c r="V326" s="66">
        <v>0.37280799999999997</v>
      </c>
      <c r="W326" s="66">
        <v>1.57141</v>
      </c>
      <c r="X326" s="67">
        <v>0.14077932730000001</v>
      </c>
      <c r="Y326" s="65"/>
      <c r="Z326" s="65"/>
      <c r="AA326" s="15">
        <f>IF("na"=F326,"",F326/F323)</f>
        <v>0.98563242224263947</v>
      </c>
      <c r="AB326" s="13">
        <f>IF("na"=J326,"",J326/J323)</f>
        <v>1.2877899828763126</v>
      </c>
      <c r="AC326" s="13">
        <f>IF("na"=M326,"",M326/M323)</f>
        <v>1.0579717101976671</v>
      </c>
      <c r="AD326" s="13">
        <f>IF("na"=Q326,"",Q326/Q323)</f>
        <v>0.89822611772942196</v>
      </c>
      <c r="AE326" s="13">
        <f>IF("na"=T326,"",T326/T323)</f>
        <v>1.216980287823259</v>
      </c>
      <c r="AF326" s="13">
        <f>IF("na"=X326,"",X326/X323)</f>
        <v>1.0378427892956643</v>
      </c>
      <c r="AG326" s="13">
        <f>AG325</f>
        <v>324</v>
      </c>
      <c r="AH326" s="63">
        <f t="shared" ca="1" si="37"/>
        <v>1</v>
      </c>
      <c r="AI326" s="63">
        <f t="shared" ca="1" si="37"/>
        <v>3</v>
      </c>
      <c r="AJ326" s="63">
        <f t="shared" ca="1" si="37"/>
        <v>1</v>
      </c>
      <c r="AK326" s="63">
        <f t="shared" ca="1" si="37"/>
        <v>1</v>
      </c>
      <c r="AL326" s="63">
        <f t="shared" ca="1" si="37"/>
        <v>1</v>
      </c>
      <c r="AM326" s="63">
        <f t="shared" ca="1" si="37"/>
        <v>1</v>
      </c>
      <c r="AO326" s="14">
        <f>IF("na"=F326,"",SQRT(F326)/SQRT(F323))</f>
        <v>0.99279022066227041</v>
      </c>
      <c r="AP326" s="14">
        <f>IF("na"=J326,"",SQRT(J326)/SQRT(J323))</f>
        <v>1.1348083463194623</v>
      </c>
      <c r="AQ326" s="14">
        <f>IF("na"=M326,"",SQRT(M326)/SQRT(M323))</f>
        <v>1.0285775178360002</v>
      </c>
      <c r="AR326" s="14">
        <f>IF("na"=Q326,"",SQRT(Q326)/SQRT(Q323))</f>
        <v>0.94774791887369603</v>
      </c>
      <c r="AS326" s="14">
        <f>IF("na"=T326,"",SQRT(T326)/SQRT(T323))</f>
        <v>1.1031682953308888</v>
      </c>
      <c r="AT326" s="14">
        <f>IF("na"=X326,"",SQRT(X326)/SQRT(X323))</f>
        <v>1.0187456941237416</v>
      </c>
    </row>
    <row r="327" spans="1:1024" ht="12.75" customHeight="1" x14ac:dyDescent="0.3">
      <c r="A327" s="17" t="s">
        <v>283</v>
      </c>
      <c r="B327" s="58">
        <v>0.160105</v>
      </c>
      <c r="C327" s="58">
        <v>1.6137600000000001</v>
      </c>
      <c r="D327" s="68">
        <v>0.148341</v>
      </c>
      <c r="E327" s="13">
        <v>3.05566E-2</v>
      </c>
      <c r="F327" s="66">
        <v>1.0720974000000001E-3</v>
      </c>
      <c r="G327" s="65">
        <v>1.72584</v>
      </c>
      <c r="H327" s="66">
        <v>1.05369</v>
      </c>
      <c r="I327" s="66">
        <v>1.42428</v>
      </c>
      <c r="J327" s="67">
        <v>1.1461652865</v>
      </c>
      <c r="K327" s="68">
        <v>0.14775199999999999</v>
      </c>
      <c r="L327" s="13">
        <v>2.5674300000000001E-2</v>
      </c>
      <c r="M327" s="66">
        <v>8.1176619999999997E-4</v>
      </c>
      <c r="N327" s="65">
        <v>1.5903</v>
      </c>
      <c r="O327" s="66">
        <v>0.634737</v>
      </c>
      <c r="P327" s="66">
        <v>1.4339500000000001</v>
      </c>
      <c r="Q327" s="67">
        <v>0.43522269520000001</v>
      </c>
      <c r="R327" s="68">
        <v>0.147789</v>
      </c>
      <c r="S327" s="13">
        <v>2.2189199999999999E-2</v>
      </c>
      <c r="T327" s="66">
        <v>6.4404429999999997E-4</v>
      </c>
      <c r="U327" s="65">
        <v>1.5215000000000001</v>
      </c>
      <c r="V327" s="66">
        <v>0.47212100000000001</v>
      </c>
      <c r="W327" s="66">
        <v>1.43001</v>
      </c>
      <c r="X327" s="67">
        <v>0.25666230109999999</v>
      </c>
      <c r="Y327" s="65"/>
      <c r="Z327" s="65"/>
      <c r="AA327" s="15">
        <f>IF("na"=F327,"",F327/F323)</f>
        <v>1.4994979515949531</v>
      </c>
      <c r="AB327" s="13">
        <f>IF("na"=J327,"",J327/J323)</f>
        <v>0.87471678321465252</v>
      </c>
      <c r="AC327" s="13">
        <f>IF("na"=M327,"",M327/M323)</f>
        <v>2.0838359168874749</v>
      </c>
      <c r="AD327" s="13">
        <f>IF("na"=Q327,"",Q327/Q323)</f>
        <v>1.4833143529324213</v>
      </c>
      <c r="AE327" s="13">
        <f>IF("na"=T327,"",T327/T323)</f>
        <v>3.3903527935322413</v>
      </c>
      <c r="AF327" s="13">
        <f>IF("na"=X327,"",X327/X323)</f>
        <v>1.8921465501324897</v>
      </c>
      <c r="AG327" s="13">
        <f>AG326</f>
        <v>324</v>
      </c>
      <c r="AH327" s="63">
        <f t="shared" ca="1" si="37"/>
        <v>4</v>
      </c>
      <c r="AI327" s="63">
        <f t="shared" ca="1" si="37"/>
        <v>1</v>
      </c>
      <c r="AJ327" s="63">
        <f t="shared" ca="1" si="37"/>
        <v>4</v>
      </c>
      <c r="AK327" s="63">
        <f t="shared" ca="1" si="37"/>
        <v>3</v>
      </c>
      <c r="AL327" s="63">
        <f t="shared" ca="1" si="37"/>
        <v>4</v>
      </c>
      <c r="AM327" s="63">
        <f t="shared" ca="1" si="37"/>
        <v>3</v>
      </c>
      <c r="AO327" s="14">
        <f>IF("na"=F327,"",SQRT(F327)/SQRT(F323))</f>
        <v>1.2245398938356207</v>
      </c>
      <c r="AP327" s="14">
        <f>IF("na"=J327,"",SQRT(J327)/SQRT(J323))</f>
        <v>0.9352629487019426</v>
      </c>
      <c r="AQ327" s="14">
        <f>IF("na"=M327,"",SQRT(M327)/SQRT(M323))</f>
        <v>1.4435497625255165</v>
      </c>
      <c r="AR327" s="14">
        <f>IF("na"=Q327,"",SQRT(Q327)/SQRT(Q323))</f>
        <v>1.2179139349446748</v>
      </c>
      <c r="AS327" s="14">
        <f>IF("na"=T327,"",SQRT(T327)/SQRT(T323))</f>
        <v>1.8412910670321085</v>
      </c>
      <c r="AT327" s="14">
        <f>IF("na"=X327,"",SQRT(X327)/SQRT(X323))</f>
        <v>1.3755531796817195</v>
      </c>
    </row>
    <row r="328" spans="1:1024" ht="12.75" customHeight="1" x14ac:dyDescent="0.3">
      <c r="B328" s="69"/>
      <c r="C328" s="69"/>
      <c r="D328" s="13"/>
      <c r="E328" s="13"/>
      <c r="F328" s="13"/>
      <c r="G328" s="13"/>
      <c r="H328" s="13"/>
      <c r="I328" s="13"/>
      <c r="J328" s="13"/>
      <c r="K328" s="13"/>
      <c r="L328" s="13"/>
    </row>
    <row r="329" spans="1:1024" s="52" customFormat="1" ht="12.75" customHeight="1" x14ac:dyDescent="0.3">
      <c r="A329" s="17"/>
      <c r="B329" s="17"/>
      <c r="C329" s="17"/>
      <c r="D329" s="6" t="s">
        <v>333</v>
      </c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17"/>
      <c r="Z329" s="17"/>
      <c r="AA329" s="51"/>
      <c r="AH329" s="53"/>
      <c r="AI329" s="53"/>
      <c r="AJ329" s="53"/>
      <c r="AK329" s="53"/>
      <c r="AL329" s="53"/>
      <c r="AM329" s="53"/>
      <c r="AKC329" s="7"/>
      <c r="AKD329" s="7"/>
      <c r="AKE329" s="7"/>
      <c r="AKF329" s="7"/>
      <c r="AKG329" s="7"/>
      <c r="AKH329" s="7"/>
      <c r="AKI329" s="7"/>
      <c r="AKJ329" s="7"/>
      <c r="AKK329" s="7"/>
      <c r="AKL329" s="7"/>
      <c r="AKM329" s="7"/>
      <c r="AKN329" s="7"/>
      <c r="AKO329" s="7"/>
      <c r="AKP329" s="7"/>
      <c r="AKQ329" s="7"/>
      <c r="AKR329" s="7"/>
      <c r="AKS329" s="7"/>
      <c r="AKT329" s="7"/>
      <c r="AKU329" s="7"/>
      <c r="AKV329" s="7"/>
      <c r="AKW329" s="7"/>
      <c r="AKX329" s="7"/>
      <c r="AKY329" s="7"/>
      <c r="AKZ329" s="7"/>
      <c r="ALA329" s="7"/>
      <c r="ALB329" s="7"/>
      <c r="ALC329" s="7"/>
      <c r="ALD329" s="7"/>
      <c r="ALE329" s="7"/>
      <c r="ALF329" s="7"/>
      <c r="ALG329" s="7"/>
      <c r="ALH329" s="7"/>
      <c r="ALI329" s="7"/>
      <c r="ALJ329" s="7"/>
      <c r="ALK329" s="7"/>
      <c r="ALL329" s="7"/>
      <c r="ALM329" s="7"/>
      <c r="ALN329" s="7"/>
      <c r="ALO329" s="7"/>
      <c r="ALP329" s="7"/>
      <c r="ALQ329" s="7"/>
      <c r="ALR329" s="7"/>
      <c r="ALS329" s="7"/>
      <c r="ALT329" s="7"/>
      <c r="ALU329" s="7"/>
      <c r="ALV329" s="7"/>
      <c r="ALW329" s="7"/>
      <c r="ALX329" s="7"/>
      <c r="ALY329" s="7"/>
      <c r="ALZ329" s="7"/>
      <c r="AMA329" s="7"/>
      <c r="AMB329" s="7"/>
      <c r="AMC329" s="7"/>
      <c r="AMD329" s="7"/>
      <c r="AME329" s="7"/>
      <c r="AMF329" s="7"/>
      <c r="AMG329" s="7"/>
      <c r="AMH329" s="7"/>
      <c r="AMI329" s="7"/>
      <c r="AMJ329" s="7"/>
    </row>
    <row r="330" spans="1:1024" ht="12.75" customHeight="1" x14ac:dyDescent="0.3">
      <c r="B330" s="54" t="s">
        <v>293</v>
      </c>
      <c r="C330" s="54" t="s">
        <v>293</v>
      </c>
      <c r="D330" s="1">
        <v>7</v>
      </c>
      <c r="E330" s="1"/>
      <c r="F330" s="1"/>
      <c r="G330" s="1"/>
      <c r="H330" s="1"/>
      <c r="I330" s="1"/>
      <c r="J330" s="1"/>
      <c r="K330" s="1">
        <v>15</v>
      </c>
      <c r="L330" s="1"/>
      <c r="M330" s="1"/>
      <c r="N330" s="1"/>
      <c r="O330" s="1"/>
      <c r="P330" s="1"/>
      <c r="Q330" s="1"/>
      <c r="R330" s="1">
        <v>30</v>
      </c>
      <c r="S330" s="1"/>
      <c r="T330" s="1"/>
      <c r="U330" s="1"/>
      <c r="V330" s="1"/>
      <c r="W330" s="1"/>
      <c r="X330" s="1"/>
      <c r="Y330" s="55"/>
      <c r="Z330" s="55"/>
    </row>
    <row r="331" spans="1:1024" ht="12.75" customHeight="1" x14ac:dyDescent="0.3">
      <c r="B331" s="56" t="s">
        <v>284</v>
      </c>
      <c r="C331" s="56" t="s">
        <v>294</v>
      </c>
      <c r="D331" s="57" t="s">
        <v>284</v>
      </c>
      <c r="E331" s="58" t="s">
        <v>287</v>
      </c>
      <c r="F331" s="58" t="s">
        <v>295</v>
      </c>
      <c r="G331" s="58" t="s">
        <v>296</v>
      </c>
      <c r="H331" s="58" t="s">
        <v>297</v>
      </c>
      <c r="I331" s="58" t="s">
        <v>298</v>
      </c>
      <c r="J331" s="59" t="s">
        <v>299</v>
      </c>
      <c r="K331" s="57" t="s">
        <v>284</v>
      </c>
      <c r="L331" s="58" t="s">
        <v>287</v>
      </c>
      <c r="M331" s="58" t="s">
        <v>295</v>
      </c>
      <c r="N331" s="58" t="s">
        <v>296</v>
      </c>
      <c r="O331" s="58" t="s">
        <v>297</v>
      </c>
      <c r="P331" s="58" t="s">
        <v>298</v>
      </c>
      <c r="Q331" s="59" t="s">
        <v>299</v>
      </c>
      <c r="R331" s="57" t="s">
        <v>284</v>
      </c>
      <c r="S331" s="58" t="s">
        <v>287</v>
      </c>
      <c r="T331" s="58" t="s">
        <v>295</v>
      </c>
      <c r="U331" s="58" t="s">
        <v>296</v>
      </c>
      <c r="V331" s="58" t="s">
        <v>297</v>
      </c>
      <c r="W331" s="58" t="s">
        <v>298</v>
      </c>
      <c r="X331" s="59" t="s">
        <v>299</v>
      </c>
      <c r="Y331" s="58"/>
      <c r="Z331" s="58"/>
    </row>
    <row r="332" spans="1:1024" ht="12.75" customHeight="1" x14ac:dyDescent="0.3">
      <c r="A332" s="17" t="s">
        <v>300</v>
      </c>
      <c r="B332" s="58">
        <v>0.26533499999999999</v>
      </c>
      <c r="C332" s="58">
        <v>1.52119</v>
      </c>
      <c r="D332" s="60">
        <v>0.262183</v>
      </c>
      <c r="E332" s="61">
        <v>3.0875E-2</v>
      </c>
      <c r="F332" s="61">
        <v>9.6320070000000002E-4</v>
      </c>
      <c r="G332" s="61">
        <v>1.6331199999999999</v>
      </c>
      <c r="H332" s="61">
        <v>0.52408900000000003</v>
      </c>
      <c r="I332" s="61">
        <v>1.5305899999999999</v>
      </c>
      <c r="J332" s="62">
        <v>0.27475763990000002</v>
      </c>
      <c r="K332" s="60">
        <v>0.26410899999999998</v>
      </c>
      <c r="L332" s="61">
        <v>2.20266E-2</v>
      </c>
      <c r="M332" s="61">
        <v>4.8667410000000002E-4</v>
      </c>
      <c r="N332" s="61">
        <v>1.5790200000000001</v>
      </c>
      <c r="O332" s="61">
        <v>0.32766299999999998</v>
      </c>
      <c r="P332" s="61">
        <v>1.53165</v>
      </c>
      <c r="Q332" s="62">
        <v>0.1074724531</v>
      </c>
      <c r="R332" s="60">
        <v>0.26417499999999999</v>
      </c>
      <c r="S332" s="61">
        <v>1.5980399999999999E-2</v>
      </c>
      <c r="T332" s="61">
        <v>2.5671869999999999E-4</v>
      </c>
      <c r="U332" s="61">
        <v>1.54281</v>
      </c>
      <c r="V332" s="61">
        <v>0.21263699999999999</v>
      </c>
      <c r="W332" s="61">
        <v>1.52156</v>
      </c>
      <c r="X332" s="62">
        <v>4.52146306E-2</v>
      </c>
      <c r="Y332" s="61"/>
      <c r="Z332" s="61"/>
      <c r="AH332" s="63"/>
      <c r="AI332" s="63"/>
    </row>
    <row r="333" spans="1:1024" ht="12.75" customHeight="1" x14ac:dyDescent="0.3">
      <c r="A333" s="17" t="s">
        <v>354</v>
      </c>
      <c r="B333" s="58">
        <v>0.26533499999999999</v>
      </c>
      <c r="C333" s="58">
        <v>1.52119</v>
      </c>
      <c r="D333" s="60">
        <v>0.25947100000000001</v>
      </c>
      <c r="E333" s="61">
        <v>4.4725399999999998E-2</v>
      </c>
      <c r="F333" s="61">
        <v>2.0347477999999998E-3</v>
      </c>
      <c r="G333" s="61">
        <v>1.62348</v>
      </c>
      <c r="H333" s="61">
        <v>0.64139900000000005</v>
      </c>
      <c r="I333" s="61">
        <v>1.4839</v>
      </c>
      <c r="J333" s="62">
        <v>0.4127832213</v>
      </c>
      <c r="K333" s="60">
        <v>0.26533400000000001</v>
      </c>
      <c r="L333" s="61">
        <v>3.8502799999999997E-2</v>
      </c>
      <c r="M333" s="61">
        <v>1.4824656000000001E-3</v>
      </c>
      <c r="N333" s="61">
        <v>1.6228</v>
      </c>
      <c r="O333" s="61">
        <v>0.46915899999999999</v>
      </c>
      <c r="P333" s="61">
        <v>1.5435700000000001</v>
      </c>
      <c r="Q333" s="62">
        <v>0.22061103160000001</v>
      </c>
      <c r="R333" s="60" t="s">
        <v>307</v>
      </c>
      <c r="S333" s="61">
        <v>0</v>
      </c>
      <c r="T333" s="61"/>
      <c r="U333" s="61" t="s">
        <v>307</v>
      </c>
      <c r="V333" s="61" t="s">
        <v>307</v>
      </c>
      <c r="W333" s="61" t="s">
        <v>307</v>
      </c>
      <c r="X333" s="62"/>
      <c r="Y333" s="61"/>
      <c r="Z333" s="61"/>
      <c r="AA333" s="15">
        <f>IF("na"=F333,"",F333/F332)</f>
        <v>2.1124857986502708</v>
      </c>
      <c r="AB333" s="13">
        <f>IF("na"=J333,"",J333/J332)</f>
        <v>1.502353934362791</v>
      </c>
      <c r="AC333" s="13">
        <f>IF("na"=M333,"",M333/M332)</f>
        <v>3.0461156654936024</v>
      </c>
      <c r="AD333" s="13">
        <f>IF("na"=Q333,"",Q333/Q332)</f>
        <v>2.0527216531917052</v>
      </c>
      <c r="AE333" s="13">
        <f>IF("na"=T333,"",T333/T332)</f>
        <v>0</v>
      </c>
      <c r="AF333" s="13">
        <f>IF("na"=X333,"",X333/X332)</f>
        <v>0</v>
      </c>
      <c r="AG333" s="13">
        <f>ROW()</f>
        <v>333</v>
      </c>
      <c r="AH333" s="63">
        <f t="shared" ref="AH333:AM336" ca="1" si="38">SUM(IF(INDIRECT(ADDRESS(ROW(),AH$40))&gt;INDIRECT(ADDRESS($AG333,AH$40)),1,0),IF(INDIRECT(ADDRESS(ROW(),AH$40))&gt;INDIRECT(ADDRESS($AG333+1,AH$40)),1,0),IF(INDIRECT(ADDRESS(ROW(),AH$40))&gt;INDIRECT(ADDRESS($AG333+2,AH$40)),1,0),IF(INDIRECT(ADDRESS(ROW(),AH$40))&gt;INDIRECT(ADDRESS($AG333+3,AH$40)),1,0))+1</f>
        <v>2</v>
      </c>
      <c r="AI333" s="63">
        <f t="shared" ca="1" si="38"/>
        <v>3</v>
      </c>
      <c r="AJ333" s="63">
        <f t="shared" ca="1" si="38"/>
        <v>2</v>
      </c>
      <c r="AK333" s="63">
        <f t="shared" ca="1" si="38"/>
        <v>4</v>
      </c>
      <c r="AL333" s="63">
        <f t="shared" ca="1" si="38"/>
        <v>1</v>
      </c>
      <c r="AM333" s="63">
        <f t="shared" ca="1" si="38"/>
        <v>1</v>
      </c>
      <c r="AO333" s="14">
        <f>IF("na"=F333,"",SQRT(F333)/SQRT(F332))</f>
        <v>1.4534392999538268</v>
      </c>
      <c r="AP333" s="14">
        <f>IF("na"=J333,"",SQRT(J333)/SQRT(J332))</f>
        <v>1.2257054843488264</v>
      </c>
      <c r="AQ333" s="14">
        <f>IF("na"=M333,"",SQRT(M333)/SQRT(M332))</f>
        <v>1.7453124836239504</v>
      </c>
      <c r="AR333" s="14">
        <f>IF("na"=Q333,"",SQRT(Q333)/SQRT(Q332))</f>
        <v>1.4327322335983459</v>
      </c>
      <c r="AS333" s="14">
        <f>IF("na"=T333,"",SQRT(T333)/SQRT(T332))</f>
        <v>0</v>
      </c>
      <c r="AT333" s="14">
        <f>IF("na"=X333,"",SQRT(X333)/SQRT(X332))</f>
        <v>0</v>
      </c>
    </row>
    <row r="334" spans="1:1024" ht="12.75" customHeight="1" x14ac:dyDescent="0.3">
      <c r="A334" s="17" t="s">
        <v>281</v>
      </c>
      <c r="B334" s="58">
        <v>0.26533499999999999</v>
      </c>
      <c r="C334" s="58">
        <v>1.52119</v>
      </c>
      <c r="D334" s="60">
        <v>0.309359</v>
      </c>
      <c r="E334" s="61">
        <v>3.6479400000000002E-2</v>
      </c>
      <c r="F334" s="61">
        <v>3.2688590999999999E-3</v>
      </c>
      <c r="G334" s="61">
        <v>1.73089</v>
      </c>
      <c r="H334" s="61">
        <v>0.60753100000000004</v>
      </c>
      <c r="I334" s="61">
        <v>1.61131</v>
      </c>
      <c r="J334" s="62">
        <v>0.37721553029999999</v>
      </c>
      <c r="K334" s="60">
        <v>0.30737599999999998</v>
      </c>
      <c r="L334" s="61">
        <v>2.8485799999999999E-2</v>
      </c>
      <c r="M334" s="61">
        <v>2.5788864E-3</v>
      </c>
      <c r="N334" s="61">
        <v>1.67733</v>
      </c>
      <c r="O334" s="61">
        <v>0.362485</v>
      </c>
      <c r="P334" s="61">
        <v>1.6233</v>
      </c>
      <c r="Q334" s="62">
        <v>0.14182182730000001</v>
      </c>
      <c r="R334" s="60">
        <v>0.30573600000000001</v>
      </c>
      <c r="S334" s="61">
        <v>2.4059299999999999E-2</v>
      </c>
      <c r="T334" s="61">
        <v>2.2110907E-3</v>
      </c>
      <c r="U334" s="61">
        <v>1.67445</v>
      </c>
      <c r="V334" s="61">
        <v>0.28886099999999998</v>
      </c>
      <c r="W334" s="61">
        <v>1.6413800000000001</v>
      </c>
      <c r="X334" s="62">
        <v>9.7886313399999994E-2</v>
      </c>
      <c r="Y334" s="61"/>
      <c r="Z334" s="61"/>
      <c r="AA334" s="15">
        <f>IF("na"=F334,"",F334/F332)</f>
        <v>3.3937465992290079</v>
      </c>
      <c r="AB334" s="13">
        <f>IF("na"=J334,"",J334/J332)</f>
        <v>1.3729027896632473</v>
      </c>
      <c r="AC334" s="13">
        <f>IF("na"=M334,"",M334/M332)</f>
        <v>5.2990007070439953</v>
      </c>
      <c r="AD334" s="13">
        <f>IF("na"=Q334,"",Q334/Q332)</f>
        <v>1.3196109627091037</v>
      </c>
      <c r="AE334" s="13">
        <f>IF("na"=T334,"",T334/T332)</f>
        <v>8.6128930225963281</v>
      </c>
      <c r="AF334" s="13">
        <f>IF("na"=X334,"",X334/X332)</f>
        <v>2.1649256468767875</v>
      </c>
      <c r="AG334" s="13">
        <f>AG333</f>
        <v>333</v>
      </c>
      <c r="AH334" s="63">
        <f t="shared" ca="1" si="38"/>
        <v>3</v>
      </c>
      <c r="AI334" s="63">
        <f t="shared" ca="1" si="38"/>
        <v>2</v>
      </c>
      <c r="AJ334" s="63">
        <f t="shared" ca="1" si="38"/>
        <v>3</v>
      </c>
      <c r="AK334" s="63">
        <f t="shared" ca="1" si="38"/>
        <v>2</v>
      </c>
      <c r="AL334" s="63">
        <f t="shared" ca="1" si="38"/>
        <v>3</v>
      </c>
      <c r="AM334" s="63">
        <f t="shared" ca="1" si="38"/>
        <v>3</v>
      </c>
      <c r="AO334" s="14">
        <f>IF("na"=F334,"",SQRT(F334)/SQRT(F332))</f>
        <v>1.8422124196815652</v>
      </c>
      <c r="AP334" s="14">
        <f>IF("na"=J334,"",SQRT(J334)/SQRT(J332))</f>
        <v>1.1717093452146088</v>
      </c>
      <c r="AQ334" s="14">
        <f>IF("na"=M334,"",SQRT(M334)/SQRT(M332))</f>
        <v>2.3019558438519176</v>
      </c>
      <c r="AR334" s="14">
        <f>IF("na"=Q334,"",SQRT(Q334)/SQRT(Q332))</f>
        <v>1.1487432100818284</v>
      </c>
      <c r="AS334" s="14">
        <f>IF("na"=T334,"",SQRT(T334)/SQRT(T332))</f>
        <v>2.9347730785524679</v>
      </c>
      <c r="AT334" s="14">
        <f>IF("na"=X334,"",SQRT(X334)/SQRT(X332))</f>
        <v>1.4713686305194857</v>
      </c>
    </row>
    <row r="335" spans="1:1024" ht="12.75" customHeight="1" x14ac:dyDescent="0.3">
      <c r="A335" s="17" t="s">
        <v>282</v>
      </c>
      <c r="B335" s="58">
        <v>0.26533499999999999</v>
      </c>
      <c r="C335" s="58">
        <v>1.52119</v>
      </c>
      <c r="D335" s="64">
        <v>0.26710699999999998</v>
      </c>
      <c r="E335" s="65">
        <v>3.2226600000000001E-2</v>
      </c>
      <c r="F335" s="66">
        <v>1.0416936E-3</v>
      </c>
      <c r="G335" s="65">
        <v>1.67893</v>
      </c>
      <c r="H335" s="66">
        <v>0.496282</v>
      </c>
      <c r="I335" s="66">
        <v>1.58704</v>
      </c>
      <c r="J335" s="67">
        <v>0.250632046</v>
      </c>
      <c r="K335" s="64">
        <v>0.269092</v>
      </c>
      <c r="L335" s="65">
        <v>2.22084E-2</v>
      </c>
      <c r="M335" s="66">
        <v>5.0732800000000003E-4</v>
      </c>
      <c r="N335" s="65">
        <v>1.59982</v>
      </c>
      <c r="O335" s="66">
        <v>0.33924799999999999</v>
      </c>
      <c r="P335" s="66">
        <v>1.5506899999999999</v>
      </c>
      <c r="Q335" s="67">
        <v>0.1159594555</v>
      </c>
      <c r="R335" s="64">
        <v>0.26861299999999999</v>
      </c>
      <c r="S335" s="65">
        <v>1.62507E-2</v>
      </c>
      <c r="T335" s="66">
        <v>2.7483040000000002E-4</v>
      </c>
      <c r="U335" s="65">
        <v>1.59358</v>
      </c>
      <c r="V335" s="66">
        <v>0.232931</v>
      </c>
      <c r="W335" s="66">
        <v>1.5688299999999999</v>
      </c>
      <c r="X335" s="67">
        <v>5.6526420299999998E-2</v>
      </c>
      <c r="Y335" s="65"/>
      <c r="Z335" s="65"/>
      <c r="AA335" s="15">
        <f>IF("na"=F335,"",F335/F332)</f>
        <v>1.0814917389491099</v>
      </c>
      <c r="AB335" s="13">
        <f>IF("na"=J335,"",J335/J332)</f>
        <v>0.91219318265806659</v>
      </c>
      <c r="AC335" s="13">
        <f>IF("na"=M335,"",M335/M332)</f>
        <v>1.0424388723377718</v>
      </c>
      <c r="AD335" s="13">
        <f>IF("na"=Q335,"",Q335/Q332)</f>
        <v>1.0789690953839408</v>
      </c>
      <c r="AE335" s="13">
        <f>IF("na"=T335,"",T335/T332)</f>
        <v>1.0705507623714208</v>
      </c>
      <c r="AF335" s="13">
        <f>IF("na"=X335,"",X335/X332)</f>
        <v>1.2501798543942986</v>
      </c>
      <c r="AG335" s="13">
        <f>AG334</f>
        <v>333</v>
      </c>
      <c r="AH335" s="63">
        <f t="shared" ca="1" si="38"/>
        <v>1</v>
      </c>
      <c r="AI335" s="63">
        <f t="shared" ca="1" si="38"/>
        <v>1</v>
      </c>
      <c r="AJ335" s="63">
        <f t="shared" ca="1" si="38"/>
        <v>1</v>
      </c>
      <c r="AK335" s="63">
        <f t="shared" ca="1" si="38"/>
        <v>1</v>
      </c>
      <c r="AL335" s="63">
        <f t="shared" ca="1" si="38"/>
        <v>2</v>
      </c>
      <c r="AM335" s="63">
        <f t="shared" ca="1" si="38"/>
        <v>2</v>
      </c>
      <c r="AO335" s="14">
        <f>IF("na"=F335,"",SQRT(F335)/SQRT(F332))</f>
        <v>1.0399479501153459</v>
      </c>
      <c r="AP335" s="14">
        <f>IF("na"=J335,"",SQRT(J335)/SQRT(J332))</f>
        <v>0.95508804968864869</v>
      </c>
      <c r="AQ335" s="14">
        <f>IF("na"=M335,"",SQRT(M335)/SQRT(M332))</f>
        <v>1.0209989580493077</v>
      </c>
      <c r="AR335" s="14">
        <f>IF("na"=Q335,"",SQRT(Q335)/SQRT(Q332))</f>
        <v>1.0387343719084015</v>
      </c>
      <c r="AS335" s="14">
        <f>IF("na"=T335,"",SQRT(T335)/SQRT(T332))</f>
        <v>1.034674230070229</v>
      </c>
      <c r="AT335" s="14">
        <f>IF("na"=X335,"",SQRT(X335)/SQRT(X332))</f>
        <v>1.1181144191871861</v>
      </c>
    </row>
    <row r="336" spans="1:1024" ht="12.75" customHeight="1" x14ac:dyDescent="0.3">
      <c r="A336" s="17" t="s">
        <v>283</v>
      </c>
      <c r="B336" s="58">
        <v>0.26533499999999999</v>
      </c>
      <c r="C336" s="58">
        <v>1.52119</v>
      </c>
      <c r="D336" s="68">
        <v>0.31096400000000002</v>
      </c>
      <c r="E336" s="13">
        <v>4.6223300000000002E-2</v>
      </c>
      <c r="F336" s="66">
        <v>4.218599E-3</v>
      </c>
      <c r="G336" s="65">
        <v>1.78444</v>
      </c>
      <c r="H336" s="66">
        <v>0.73593799999999998</v>
      </c>
      <c r="I336" s="66">
        <v>1.6173900000000001</v>
      </c>
      <c r="J336" s="67">
        <v>0.55085917979999999</v>
      </c>
      <c r="K336" s="68">
        <v>0.30893700000000002</v>
      </c>
      <c r="L336" s="13">
        <v>4.0522500000000003E-2</v>
      </c>
      <c r="M336" s="66">
        <v>3.5432074000000002E-3</v>
      </c>
      <c r="N336" s="65">
        <v>1.7168300000000001</v>
      </c>
      <c r="O336" s="66">
        <v>0.45122899999999999</v>
      </c>
      <c r="P336" s="66">
        <v>1.63761</v>
      </c>
      <c r="Q336" s="67">
        <v>0.2171612268</v>
      </c>
      <c r="R336" s="68">
        <v>0.30469499999999999</v>
      </c>
      <c r="S336" s="13">
        <v>3.6255200000000001E-2</v>
      </c>
      <c r="T336" s="66">
        <v>2.8636490999999998E-3</v>
      </c>
      <c r="U336" s="65">
        <v>1.74878</v>
      </c>
      <c r="V336" s="66">
        <v>0.38860800000000001</v>
      </c>
      <c r="W336" s="66">
        <v>1.6964300000000001</v>
      </c>
      <c r="X336" s="67">
        <v>0.1817252352</v>
      </c>
      <c r="Y336" s="65"/>
      <c r="Z336" s="65"/>
      <c r="AA336" s="15">
        <f>IF("na"=F336,"",F336/F332)</f>
        <v>4.3797715263288328</v>
      </c>
      <c r="AB336" s="13">
        <f>IF("na"=J336,"",J336/J332)</f>
        <v>2.0048912197691355</v>
      </c>
      <c r="AC336" s="13">
        <f>IF("na"=M336,"",M336/M332)</f>
        <v>7.2804519492613231</v>
      </c>
      <c r="AD336" s="13">
        <f>IF("na"=Q336,"",Q336/Q332)</f>
        <v>2.0206222202626916</v>
      </c>
      <c r="AE336" s="13">
        <f>IF("na"=T336,"",T336/T332)</f>
        <v>11.154813030760907</v>
      </c>
      <c r="AF336" s="13">
        <f>IF("na"=X336,"",X336/X332)</f>
        <v>4.019168857259225</v>
      </c>
      <c r="AG336" s="13">
        <f>AG335</f>
        <v>333</v>
      </c>
      <c r="AH336" s="63">
        <f t="shared" ca="1" si="38"/>
        <v>4</v>
      </c>
      <c r="AI336" s="63">
        <f t="shared" ca="1" si="38"/>
        <v>4</v>
      </c>
      <c r="AJ336" s="63">
        <f t="shared" ca="1" si="38"/>
        <v>4</v>
      </c>
      <c r="AK336" s="63">
        <f t="shared" ca="1" si="38"/>
        <v>3</v>
      </c>
      <c r="AL336" s="63">
        <f t="shared" ca="1" si="38"/>
        <v>4</v>
      </c>
      <c r="AM336" s="63">
        <f t="shared" ca="1" si="38"/>
        <v>4</v>
      </c>
      <c r="AO336" s="14">
        <f>IF("na"=F336,"",SQRT(F336)/SQRT(F332))</f>
        <v>2.0927903684623628</v>
      </c>
      <c r="AP336" s="14">
        <f>IF("na"=J336,"",SQRT(J336)/SQRT(J332))</f>
        <v>1.415941813694735</v>
      </c>
      <c r="AQ336" s="14">
        <f>IF("na"=M336,"",SQRT(M336)/SQRT(M332))</f>
        <v>2.6982312631168819</v>
      </c>
      <c r="AR336" s="14">
        <f>IF("na"=Q336,"",SQRT(Q336)/SQRT(Q332))</f>
        <v>1.4214859198256913</v>
      </c>
      <c r="AS336" s="14">
        <f>IF("na"=T336,"",SQRT(T336)/SQRT(T332))</f>
        <v>3.33988218815588</v>
      </c>
      <c r="AT336" s="14">
        <f>IF("na"=X336,"",SQRT(X336)/SQRT(X332))</f>
        <v>2.0047864867010712</v>
      </c>
    </row>
    <row r="337" spans="1:1024" ht="12.75" customHeight="1" x14ac:dyDescent="0.3">
      <c r="B337" s="69"/>
      <c r="C337" s="69"/>
      <c r="D337" s="13"/>
      <c r="E337" s="13"/>
      <c r="F337" s="13"/>
      <c r="G337" s="13"/>
      <c r="H337" s="13"/>
      <c r="I337" s="13"/>
      <c r="J337" s="13"/>
      <c r="K337" s="13"/>
      <c r="L337" s="13"/>
    </row>
    <row r="338" spans="1:1024" s="52" customFormat="1" ht="12.75" customHeight="1" x14ac:dyDescent="0.3">
      <c r="A338" s="17"/>
      <c r="B338" s="17"/>
      <c r="C338" s="17"/>
      <c r="D338" s="6" t="s">
        <v>334</v>
      </c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17"/>
      <c r="Z338" s="17"/>
      <c r="AA338" s="51"/>
      <c r="AH338" s="53"/>
      <c r="AI338" s="53"/>
      <c r="AJ338" s="53"/>
      <c r="AK338" s="53"/>
      <c r="AL338" s="53"/>
      <c r="AM338" s="53"/>
      <c r="AKC338" s="7"/>
      <c r="AKD338" s="7"/>
      <c r="AKE338" s="7"/>
      <c r="AKF338" s="7"/>
      <c r="AKG338" s="7"/>
      <c r="AKH338" s="7"/>
      <c r="AKI338" s="7"/>
      <c r="AKJ338" s="7"/>
      <c r="AKK338" s="7"/>
      <c r="AKL338" s="7"/>
      <c r="AKM338" s="7"/>
      <c r="AKN338" s="7"/>
      <c r="AKO338" s="7"/>
      <c r="AKP338" s="7"/>
      <c r="AKQ338" s="7"/>
      <c r="AKR338" s="7"/>
      <c r="AKS338" s="7"/>
      <c r="AKT338" s="7"/>
      <c r="AKU338" s="7"/>
      <c r="AKV338" s="7"/>
      <c r="AKW338" s="7"/>
      <c r="AKX338" s="7"/>
      <c r="AKY338" s="7"/>
      <c r="AKZ338" s="7"/>
      <c r="ALA338" s="7"/>
      <c r="ALB338" s="7"/>
      <c r="ALC338" s="7"/>
      <c r="ALD338" s="7"/>
      <c r="ALE338" s="7"/>
      <c r="ALF338" s="7"/>
      <c r="ALG338" s="7"/>
      <c r="ALH338" s="7"/>
      <c r="ALI338" s="7"/>
      <c r="ALJ338" s="7"/>
      <c r="ALK338" s="7"/>
      <c r="ALL338" s="7"/>
      <c r="ALM338" s="7"/>
      <c r="ALN338" s="7"/>
      <c r="ALO338" s="7"/>
      <c r="ALP338" s="7"/>
      <c r="ALQ338" s="7"/>
      <c r="ALR338" s="7"/>
      <c r="ALS338" s="7"/>
      <c r="ALT338" s="7"/>
      <c r="ALU338" s="7"/>
      <c r="ALV338" s="7"/>
      <c r="ALW338" s="7"/>
      <c r="ALX338" s="7"/>
      <c r="ALY338" s="7"/>
      <c r="ALZ338" s="7"/>
      <c r="AMA338" s="7"/>
      <c r="AMB338" s="7"/>
      <c r="AMC338" s="7"/>
      <c r="AMD338" s="7"/>
      <c r="AME338" s="7"/>
      <c r="AMF338" s="7"/>
      <c r="AMG338" s="7"/>
      <c r="AMH338" s="7"/>
      <c r="AMI338" s="7"/>
      <c r="AMJ338" s="7"/>
    </row>
    <row r="339" spans="1:1024" ht="12.75" customHeight="1" x14ac:dyDescent="0.3">
      <c r="B339" s="54" t="s">
        <v>293</v>
      </c>
      <c r="C339" s="54" t="s">
        <v>293</v>
      </c>
      <c r="D339" s="1">
        <v>7</v>
      </c>
      <c r="E339" s="1"/>
      <c r="F339" s="1"/>
      <c r="G339" s="1"/>
      <c r="H339" s="1"/>
      <c r="I339" s="1"/>
      <c r="J339" s="1"/>
      <c r="K339" s="1">
        <v>15</v>
      </c>
      <c r="L339" s="1"/>
      <c r="M339" s="1"/>
      <c r="N339" s="1"/>
      <c r="O339" s="1"/>
      <c r="P339" s="1"/>
      <c r="Q339" s="1"/>
      <c r="R339" s="1">
        <v>30</v>
      </c>
      <c r="S339" s="1"/>
      <c r="T339" s="1"/>
      <c r="U339" s="1"/>
      <c r="V339" s="1"/>
      <c r="W339" s="1"/>
      <c r="X339" s="1"/>
      <c r="Y339" s="55"/>
      <c r="Z339" s="55"/>
    </row>
    <row r="340" spans="1:1024" ht="12.75" customHeight="1" x14ac:dyDescent="0.3">
      <c r="B340" s="56" t="s">
        <v>284</v>
      </c>
      <c r="C340" s="56" t="s">
        <v>294</v>
      </c>
      <c r="D340" s="57" t="s">
        <v>284</v>
      </c>
      <c r="E340" s="58" t="s">
        <v>287</v>
      </c>
      <c r="F340" s="58" t="s">
        <v>295</v>
      </c>
      <c r="G340" s="58" t="s">
        <v>296</v>
      </c>
      <c r="H340" s="58" t="s">
        <v>297</v>
      </c>
      <c r="I340" s="58" t="s">
        <v>298</v>
      </c>
      <c r="J340" s="59" t="s">
        <v>299</v>
      </c>
      <c r="K340" s="57" t="s">
        <v>284</v>
      </c>
      <c r="L340" s="58" t="s">
        <v>287</v>
      </c>
      <c r="M340" s="58" t="s">
        <v>295</v>
      </c>
      <c r="N340" s="58" t="s">
        <v>296</v>
      </c>
      <c r="O340" s="58" t="s">
        <v>297</v>
      </c>
      <c r="P340" s="58" t="s">
        <v>298</v>
      </c>
      <c r="Q340" s="59" t="s">
        <v>299</v>
      </c>
      <c r="R340" s="57" t="s">
        <v>284</v>
      </c>
      <c r="S340" s="58" t="s">
        <v>287</v>
      </c>
      <c r="T340" s="58" t="s">
        <v>295</v>
      </c>
      <c r="U340" s="58" t="s">
        <v>296</v>
      </c>
      <c r="V340" s="58" t="s">
        <v>297</v>
      </c>
      <c r="W340" s="58" t="s">
        <v>298</v>
      </c>
      <c r="X340" s="59" t="s">
        <v>299</v>
      </c>
      <c r="Y340" s="58"/>
      <c r="Z340" s="58"/>
    </row>
    <row r="341" spans="1:1024" ht="12.75" customHeight="1" x14ac:dyDescent="0.3">
      <c r="A341" s="17" t="s">
        <v>300</v>
      </c>
      <c r="B341" s="58">
        <v>0.28936499999999998</v>
      </c>
      <c r="C341" s="58">
        <v>1.5785499999999999</v>
      </c>
      <c r="D341" s="60">
        <v>0.28918700000000003</v>
      </c>
      <c r="E341" s="61">
        <v>3.4233899999999998E-2</v>
      </c>
      <c r="F341" s="61">
        <v>1.1719915E-3</v>
      </c>
      <c r="G341" s="61">
        <v>1.75023</v>
      </c>
      <c r="H341" s="61">
        <v>0.68990799999999997</v>
      </c>
      <c r="I341" s="61">
        <v>1.5923700000000001</v>
      </c>
      <c r="J341" s="62">
        <v>0.47616404080000002</v>
      </c>
      <c r="K341" s="60">
        <v>0.28846500000000003</v>
      </c>
      <c r="L341" s="61">
        <v>2.4628899999999999E-2</v>
      </c>
      <c r="M341" s="61">
        <v>6.0739270000000002E-4</v>
      </c>
      <c r="N341" s="61">
        <v>1.6574800000000001</v>
      </c>
      <c r="O341" s="61">
        <v>0.40447</v>
      </c>
      <c r="P341" s="61">
        <v>1.5860700000000001</v>
      </c>
      <c r="Q341" s="62">
        <v>0.16365253129999999</v>
      </c>
      <c r="R341" s="60">
        <v>0.28876000000000002</v>
      </c>
      <c r="S341" s="61">
        <v>1.8167800000000001E-2</v>
      </c>
      <c r="T341" s="61">
        <v>3.3043489999999998E-4</v>
      </c>
      <c r="U341" s="61">
        <v>1.61</v>
      </c>
      <c r="V341" s="61">
        <v>0.25192199999999998</v>
      </c>
      <c r="W341" s="61">
        <v>1.5769599999999999</v>
      </c>
      <c r="X341" s="62">
        <v>6.3467222099999998E-2</v>
      </c>
      <c r="Y341" s="61"/>
      <c r="Z341" s="61"/>
      <c r="AH341" s="63"/>
      <c r="AI341" s="63"/>
    </row>
    <row r="342" spans="1:1024" ht="12.75" customHeight="1" x14ac:dyDescent="0.3">
      <c r="A342" s="17" t="s">
        <v>354</v>
      </c>
      <c r="B342" s="58">
        <v>0.28936499999999998</v>
      </c>
      <c r="C342" s="58">
        <v>1.5785499999999999</v>
      </c>
      <c r="D342" s="60">
        <v>0.288242</v>
      </c>
      <c r="E342" s="61">
        <v>4.3217199999999997E-2</v>
      </c>
      <c r="F342" s="61">
        <v>1.8689874E-3</v>
      </c>
      <c r="G342" s="61">
        <v>1.7344900000000001</v>
      </c>
      <c r="H342" s="61">
        <v>0.76488</v>
      </c>
      <c r="I342" s="61">
        <v>1.5599499999999999</v>
      </c>
      <c r="J342" s="62">
        <v>0.58538737439999999</v>
      </c>
      <c r="K342" s="60">
        <v>0.29071200000000003</v>
      </c>
      <c r="L342" s="61">
        <v>4.0816400000000003E-2</v>
      </c>
      <c r="M342" s="61">
        <v>1.6677929000000001E-3</v>
      </c>
      <c r="N342" s="61">
        <v>1.64384</v>
      </c>
      <c r="O342" s="61">
        <v>0.47656599999999999</v>
      </c>
      <c r="P342" s="61">
        <v>1.5562400000000001</v>
      </c>
      <c r="Q342" s="62">
        <v>0.22761288839999999</v>
      </c>
      <c r="R342" s="60">
        <v>0.28767399999999999</v>
      </c>
      <c r="S342" s="61">
        <v>3.8160399999999997E-2</v>
      </c>
      <c r="T342" s="61">
        <v>1.4590755E-3</v>
      </c>
      <c r="U342" s="61">
        <v>1.58863</v>
      </c>
      <c r="V342" s="61">
        <v>0.40113399999999999</v>
      </c>
      <c r="W342" s="61">
        <v>1.53284</v>
      </c>
      <c r="X342" s="62">
        <v>0.16299789000000001</v>
      </c>
      <c r="Y342" s="61"/>
      <c r="Z342" s="61"/>
      <c r="AA342" s="15">
        <f>IF("na"=F342,"",F342/F341)</f>
        <v>1.5947107124923687</v>
      </c>
      <c r="AB342" s="13">
        <f>IF("na"=J342,"",J342/J341)</f>
        <v>1.2293817345310127</v>
      </c>
      <c r="AC342" s="13">
        <f>IF("na"=M342,"",M342/M341)</f>
        <v>2.7458230894115125</v>
      </c>
      <c r="AD342" s="13">
        <f>IF("na"=Q342,"",Q342/Q341)</f>
        <v>1.3908302339836769</v>
      </c>
      <c r="AE342" s="13">
        <f>IF("na"=T342,"",T342/T341)</f>
        <v>4.4156216549765173</v>
      </c>
      <c r="AF342" s="13">
        <f>IF("na"=X342,"",X342/X341)</f>
        <v>2.568221589140578</v>
      </c>
      <c r="AG342" s="13">
        <f>ROW()</f>
        <v>342</v>
      </c>
      <c r="AH342" s="63">
        <f t="shared" ref="AH342:AM345" ca="1" si="39">SUM(IF(INDIRECT(ADDRESS(ROW(),AH$40))&gt;INDIRECT(ADDRESS($AG342,AH$40)),1,0),IF(INDIRECT(ADDRESS(ROW(),AH$40))&gt;INDIRECT(ADDRESS($AG342+1,AH$40)),1,0),IF(INDIRECT(ADDRESS(ROW(),AH$40))&gt;INDIRECT(ADDRESS($AG342+2,AH$40)),1,0),IF(INDIRECT(ADDRESS(ROW(),AH$40))&gt;INDIRECT(ADDRESS($AG342+3,AH$40)),1,0))+1</f>
        <v>3</v>
      </c>
      <c r="AI342" s="63">
        <f t="shared" ca="1" si="39"/>
        <v>4</v>
      </c>
      <c r="AJ342" s="63">
        <f t="shared" ca="1" si="39"/>
        <v>3</v>
      </c>
      <c r="AK342" s="63">
        <f t="shared" ca="1" si="39"/>
        <v>3</v>
      </c>
      <c r="AL342" s="63">
        <f t="shared" ca="1" si="39"/>
        <v>4</v>
      </c>
      <c r="AM342" s="63">
        <f t="shared" ca="1" si="39"/>
        <v>4</v>
      </c>
      <c r="AO342" s="14">
        <f>IF("na"=F342,"",SQRT(F342)/SQRT(F341))</f>
        <v>1.2628185588168905</v>
      </c>
      <c r="AP342" s="14">
        <f>IF("na"=J342,"",SQRT(J342)/SQRT(J341))</f>
        <v>1.1087748800054107</v>
      </c>
      <c r="AQ342" s="14">
        <f>IF("na"=M342,"",SQRT(M342)/SQRT(M341))</f>
        <v>1.6570525306735187</v>
      </c>
      <c r="AR342" s="14">
        <f>IF("na"=Q342,"",SQRT(Q342)/SQRT(Q341))</f>
        <v>1.1793346573316994</v>
      </c>
      <c r="AS342" s="14">
        <f>IF("na"=T342,"",SQRT(T342)/SQRT(T341))</f>
        <v>2.1013380629914158</v>
      </c>
      <c r="AT342" s="14">
        <f>IF("na"=X342,"",SQRT(X342)/SQRT(X341))</f>
        <v>1.602567187090943</v>
      </c>
    </row>
    <row r="343" spans="1:1024" ht="12.75" customHeight="1" x14ac:dyDescent="0.3">
      <c r="A343" s="17" t="s">
        <v>281</v>
      </c>
      <c r="B343" s="58">
        <v>0.28936499999999998</v>
      </c>
      <c r="C343" s="58">
        <v>1.5785499999999999</v>
      </c>
      <c r="D343" s="60">
        <v>0.30340299999999998</v>
      </c>
      <c r="E343" s="61">
        <v>3.47622E-2</v>
      </c>
      <c r="F343" s="61">
        <v>1.4054759000000001E-3</v>
      </c>
      <c r="G343" s="61">
        <v>1.6753400000000001</v>
      </c>
      <c r="H343" s="61">
        <v>0.69272900000000004</v>
      </c>
      <c r="I343" s="61">
        <v>1.5266200000000001</v>
      </c>
      <c r="J343" s="62">
        <v>0.48257019229999998</v>
      </c>
      <c r="K343" s="60">
        <v>0.30421900000000002</v>
      </c>
      <c r="L343" s="61">
        <v>2.79054E-2</v>
      </c>
      <c r="M343" s="61">
        <v>9.993526E-4</v>
      </c>
      <c r="N343" s="61">
        <v>1.57233</v>
      </c>
      <c r="O343" s="61">
        <v>0.377523</v>
      </c>
      <c r="P343" s="61">
        <v>1.50596</v>
      </c>
      <c r="Q343" s="62">
        <v>0.14779292359999999</v>
      </c>
      <c r="R343" s="60">
        <v>0.30441800000000002</v>
      </c>
      <c r="S343" s="61">
        <v>2.3275000000000001E-2</v>
      </c>
      <c r="T343" s="61">
        <v>7.6831839999999996E-4</v>
      </c>
      <c r="U343" s="61">
        <v>1.5239799999999999</v>
      </c>
      <c r="V343" s="61">
        <v>0.27624199999999999</v>
      </c>
      <c r="W343" s="61">
        <v>1.4839599999999999</v>
      </c>
      <c r="X343" s="62">
        <v>8.5256910599999999E-2</v>
      </c>
      <c r="Y343" s="61"/>
      <c r="Z343" s="61"/>
      <c r="AA343" s="15">
        <f>IF("na"=F343,"",F343/F341)</f>
        <v>1.1992202161875749</v>
      </c>
      <c r="AB343" s="13">
        <f>IF("na"=J343,"",J343/J341)</f>
        <v>1.013453665021065</v>
      </c>
      <c r="AC343" s="13">
        <f>IF("na"=M343,"",M343/M341)</f>
        <v>1.6453154606566722</v>
      </c>
      <c r="AD343" s="13">
        <f>IF("na"=Q343,"",Q343/Q341)</f>
        <v>0.90308975013086157</v>
      </c>
      <c r="AE343" s="13">
        <f>IF("na"=T343,"",T343/T341)</f>
        <v>2.3251732792147561</v>
      </c>
      <c r="AF343" s="13">
        <f>IF("na"=X343,"",X343/X341)</f>
        <v>1.3433219192367962</v>
      </c>
      <c r="AG343" s="13">
        <f>AG342</f>
        <v>342</v>
      </c>
      <c r="AH343" s="63">
        <f t="shared" ca="1" si="39"/>
        <v>2</v>
      </c>
      <c r="AI343" s="63">
        <f t="shared" ca="1" si="39"/>
        <v>2</v>
      </c>
      <c r="AJ343" s="63">
        <f t="shared" ca="1" si="39"/>
        <v>2</v>
      </c>
      <c r="AK343" s="63">
        <f t="shared" ca="1" si="39"/>
        <v>2</v>
      </c>
      <c r="AL343" s="63">
        <f t="shared" ca="1" si="39"/>
        <v>2</v>
      </c>
      <c r="AM343" s="63">
        <f t="shared" ca="1" si="39"/>
        <v>2</v>
      </c>
      <c r="AO343" s="14">
        <f>IF("na"=F343,"",SQRT(F343)/SQRT(F341))</f>
        <v>1.0950891361837056</v>
      </c>
      <c r="AP343" s="14">
        <f>IF("na"=J343,"",SQRT(J343)/SQRT(J341))</f>
        <v>1.0067043583004223</v>
      </c>
      <c r="AQ343" s="14">
        <f>IF("na"=M343,"",SQRT(M343)/SQRT(M341))</f>
        <v>1.2826985073105341</v>
      </c>
      <c r="AR343" s="14">
        <f>IF("na"=Q343,"",SQRT(Q343)/SQRT(Q341))</f>
        <v>0.95031034411441695</v>
      </c>
      <c r="AS343" s="14">
        <f>IF("na"=T343,"",SQRT(T343)/SQRT(T341))</f>
        <v>1.5248518876319614</v>
      </c>
      <c r="AT343" s="14">
        <f>IF("na"=X343,"",SQRT(X343)/SQRT(X341))</f>
        <v>1.159017652685582</v>
      </c>
    </row>
    <row r="344" spans="1:1024" ht="12.75" customHeight="1" x14ac:dyDescent="0.3">
      <c r="A344" s="17" t="s">
        <v>282</v>
      </c>
      <c r="B344" s="58">
        <v>0.28936499999999998</v>
      </c>
      <c r="C344" s="58">
        <v>1.5785499999999999</v>
      </c>
      <c r="D344" s="64">
        <v>0.29257300000000003</v>
      </c>
      <c r="E344" s="65">
        <v>3.3683600000000001E-2</v>
      </c>
      <c r="F344" s="66">
        <v>1.1448761E-3</v>
      </c>
      <c r="G344" s="65">
        <v>1.70963</v>
      </c>
      <c r="H344" s="66">
        <v>0.59501099999999996</v>
      </c>
      <c r="I344" s="66">
        <v>1.5750599999999999</v>
      </c>
      <c r="J344" s="67">
        <v>0.35405027020000002</v>
      </c>
      <c r="K344" s="64">
        <v>0.29526799999999997</v>
      </c>
      <c r="L344" s="65">
        <v>2.48379E-2</v>
      </c>
      <c r="M344" s="66">
        <v>6.5176660000000001E-4</v>
      </c>
      <c r="N344" s="65">
        <v>1.6422000000000001</v>
      </c>
      <c r="O344" s="66">
        <v>0.36749999999999999</v>
      </c>
      <c r="P344" s="66">
        <v>1.5790500000000001</v>
      </c>
      <c r="Q344" s="67">
        <v>0.1350565</v>
      </c>
      <c r="R344" s="64">
        <v>0.29434500000000002</v>
      </c>
      <c r="S344" s="65">
        <v>1.7787000000000001E-2</v>
      </c>
      <c r="T344" s="66">
        <v>3.4117769999999998E-4</v>
      </c>
      <c r="U344" s="65">
        <v>1.6274</v>
      </c>
      <c r="V344" s="66">
        <v>0.25017099999999998</v>
      </c>
      <c r="W344" s="66">
        <v>1.5961000000000001</v>
      </c>
      <c r="X344" s="67">
        <v>6.2893531700000005E-2</v>
      </c>
      <c r="Y344" s="65"/>
      <c r="Z344" s="65"/>
      <c r="AA344" s="15">
        <f>IF("na"=F344,"",F344/F341)</f>
        <v>0.9768638253775731</v>
      </c>
      <c r="AB344" s="13">
        <f>IF("na"=J344,"",J344/J341)</f>
        <v>0.7435468449174838</v>
      </c>
      <c r="AC344" s="13">
        <f>IF("na"=M344,"",M344/M341)</f>
        <v>1.0730563604073609</v>
      </c>
      <c r="AD344" s="13">
        <f>IF("na"=Q344,"",Q344/Q341)</f>
        <v>0.82526373974882727</v>
      </c>
      <c r="AE344" s="13">
        <f>IF("na"=T344,"",T344/T341)</f>
        <v>1.0325110937131641</v>
      </c>
      <c r="AF344" s="13">
        <f>IF("na"=X344,"",X344/X341)</f>
        <v>0.9909608396110976</v>
      </c>
      <c r="AG344" s="13">
        <f>AG343</f>
        <v>342</v>
      </c>
      <c r="AH344" s="63">
        <f t="shared" ca="1" si="39"/>
        <v>1</v>
      </c>
      <c r="AI344" s="63">
        <f t="shared" ca="1" si="39"/>
        <v>1</v>
      </c>
      <c r="AJ344" s="63">
        <f t="shared" ca="1" si="39"/>
        <v>1</v>
      </c>
      <c r="AK344" s="63">
        <f t="shared" ca="1" si="39"/>
        <v>1</v>
      </c>
      <c r="AL344" s="63">
        <f t="shared" ca="1" si="39"/>
        <v>1</v>
      </c>
      <c r="AM344" s="63">
        <f t="shared" ca="1" si="39"/>
        <v>1</v>
      </c>
      <c r="AO344" s="14">
        <f>IF("na"=F344,"",SQRT(F344)/SQRT(F341))</f>
        <v>0.98836421696537202</v>
      </c>
      <c r="AP344" s="14">
        <f>IF("na"=J344,"",SQRT(J344)/SQRT(J341))</f>
        <v>0.86229162405620263</v>
      </c>
      <c r="AQ344" s="14">
        <f>IF("na"=M344,"",SQRT(M344)/SQRT(M341))</f>
        <v>1.0358843373694577</v>
      </c>
      <c r="AR344" s="14">
        <f>IF("na"=Q344,"",SQRT(Q344)/SQRT(Q341))</f>
        <v>0.90844027858127641</v>
      </c>
      <c r="AS344" s="14">
        <f>IF("na"=T344,"",SQRT(T344)/SQRT(T341))</f>
        <v>1.0161255304897934</v>
      </c>
      <c r="AT344" s="14">
        <f>IF("na"=X344,"",SQRT(X344)/SQRT(X341))</f>
        <v>0.99547016008070166</v>
      </c>
    </row>
    <row r="345" spans="1:1024" ht="12.75" customHeight="1" x14ac:dyDescent="0.3">
      <c r="A345" s="17" t="s">
        <v>283</v>
      </c>
      <c r="B345" s="58">
        <v>0.28936499999999998</v>
      </c>
      <c r="C345" s="58">
        <v>1.5785499999999999</v>
      </c>
      <c r="D345" s="68">
        <v>0.304317</v>
      </c>
      <c r="E345" s="13">
        <v>4.4311400000000001E-2</v>
      </c>
      <c r="F345" s="66">
        <v>2.1870624000000002E-3</v>
      </c>
      <c r="G345" s="65">
        <v>1.69034</v>
      </c>
      <c r="H345" s="66">
        <v>0.69775799999999999</v>
      </c>
      <c r="I345" s="66">
        <v>1.50803</v>
      </c>
      <c r="J345" s="67">
        <v>0.4918392969</v>
      </c>
      <c r="K345" s="68">
        <v>0.303039</v>
      </c>
      <c r="L345" s="13">
        <v>3.8925700000000001E-2</v>
      </c>
      <c r="M345" s="66">
        <v>1.7021883E-3</v>
      </c>
      <c r="N345" s="65">
        <v>1.5935299999999999</v>
      </c>
      <c r="O345" s="66">
        <v>0.48344199999999998</v>
      </c>
      <c r="P345" s="66">
        <v>1.4906600000000001</v>
      </c>
      <c r="Q345" s="67">
        <v>0.24144081940000001</v>
      </c>
      <c r="R345" s="68">
        <v>0.30137900000000001</v>
      </c>
      <c r="S345" s="13">
        <v>3.55655E-2</v>
      </c>
      <c r="T345" s="66">
        <v>1.4092408E-3</v>
      </c>
      <c r="U345" s="65">
        <v>1.57762</v>
      </c>
      <c r="V345" s="66">
        <v>0.36191699999999999</v>
      </c>
      <c r="W345" s="66">
        <v>1.5199</v>
      </c>
      <c r="X345" s="67">
        <v>0.13442373730000001</v>
      </c>
      <c r="Y345" s="65"/>
      <c r="Z345" s="65"/>
      <c r="AA345" s="15">
        <f>IF("na"=F345,"",F345/F341)</f>
        <v>1.8661077320100019</v>
      </c>
      <c r="AB345" s="13">
        <f>IF("na"=J345,"",J345/J341)</f>
        <v>1.0329198653339384</v>
      </c>
      <c r="AC345" s="13">
        <f>IF("na"=M345,"",M345/M341)</f>
        <v>2.8024510337381399</v>
      </c>
      <c r="AD345" s="13">
        <f>IF("na"=Q345,"",Q345/Q341)</f>
        <v>1.475325908386973</v>
      </c>
      <c r="AE345" s="13">
        <f>IF("na"=T345,"",T345/T341)</f>
        <v>4.2648061690820196</v>
      </c>
      <c r="AF345" s="13">
        <f>IF("na"=X345,"",X345/X341)</f>
        <v>2.1180025350439911</v>
      </c>
      <c r="AG345" s="13">
        <f>AG344</f>
        <v>342</v>
      </c>
      <c r="AH345" s="63">
        <f t="shared" ca="1" si="39"/>
        <v>4</v>
      </c>
      <c r="AI345" s="63">
        <f t="shared" ca="1" si="39"/>
        <v>3</v>
      </c>
      <c r="AJ345" s="63">
        <f t="shared" ca="1" si="39"/>
        <v>4</v>
      </c>
      <c r="AK345" s="63">
        <f t="shared" ca="1" si="39"/>
        <v>4</v>
      </c>
      <c r="AL345" s="63">
        <f t="shared" ca="1" si="39"/>
        <v>3</v>
      </c>
      <c r="AM345" s="63">
        <f t="shared" ca="1" si="39"/>
        <v>3</v>
      </c>
      <c r="AO345" s="14">
        <f>IF("na"=F345,"",SQRT(F345)/SQRT(F341))</f>
        <v>1.3660555376740733</v>
      </c>
      <c r="AP345" s="14">
        <f>IF("na"=J345,"",SQRT(J345)/SQRT(J341))</f>
        <v>1.0163266528700003</v>
      </c>
      <c r="AQ345" s="14">
        <f>IF("na"=M345,"",SQRT(M345)/SQRT(M341))</f>
        <v>1.6740522792727053</v>
      </c>
      <c r="AR345" s="14">
        <f>IF("na"=Q345,"",SQRT(Q345)/SQRT(Q341))</f>
        <v>1.2146299470978694</v>
      </c>
      <c r="AS345" s="14">
        <f>IF("na"=T345,"",SQRT(T345)/SQRT(T341))</f>
        <v>2.0651407141117573</v>
      </c>
      <c r="AT345" s="14">
        <f>IF("na"=X345,"",SQRT(X345)/SQRT(X341))</f>
        <v>1.4553358839264532</v>
      </c>
    </row>
    <row r="346" spans="1:1024" ht="12.75" customHeight="1" x14ac:dyDescent="0.3">
      <c r="B346" s="69"/>
      <c r="C346" s="69"/>
      <c r="D346" s="13"/>
      <c r="E346" s="13"/>
      <c r="F346" s="13"/>
      <c r="G346" s="13"/>
      <c r="H346" s="13"/>
      <c r="I346" s="13"/>
      <c r="J346" s="13"/>
      <c r="K346" s="13"/>
      <c r="L346" s="13"/>
    </row>
    <row r="347" spans="1:1024" s="52" customFormat="1" ht="12.75" customHeight="1" x14ac:dyDescent="0.3">
      <c r="A347" s="17"/>
      <c r="B347" s="17"/>
      <c r="C347" s="17"/>
      <c r="D347" s="6" t="s">
        <v>335</v>
      </c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17"/>
      <c r="Z347" s="17"/>
      <c r="AA347" s="51"/>
      <c r="AH347" s="53"/>
      <c r="AI347" s="53"/>
      <c r="AJ347" s="53"/>
      <c r="AK347" s="53"/>
      <c r="AL347" s="53"/>
      <c r="AM347" s="53"/>
      <c r="AP347" s="16"/>
      <c r="AKC347" s="7"/>
      <c r="AKD347" s="7"/>
      <c r="AKE347" s="7"/>
      <c r="AKF347" s="7"/>
      <c r="AKG347" s="7"/>
      <c r="AKH347" s="7"/>
      <c r="AKI347" s="7"/>
      <c r="AKJ347" s="7"/>
      <c r="AKK347" s="7"/>
      <c r="AKL347" s="7"/>
      <c r="AKM347" s="7"/>
      <c r="AKN347" s="7"/>
      <c r="AKO347" s="7"/>
      <c r="AKP347" s="7"/>
      <c r="AKQ347" s="7"/>
      <c r="AKR347" s="7"/>
      <c r="AKS347" s="7"/>
      <c r="AKT347" s="7"/>
      <c r="AKU347" s="7"/>
      <c r="AKV347" s="7"/>
      <c r="AKW347" s="7"/>
      <c r="AKX347" s="7"/>
      <c r="AKY347" s="7"/>
      <c r="AKZ347" s="7"/>
      <c r="ALA347" s="7"/>
      <c r="ALB347" s="7"/>
      <c r="ALC347" s="7"/>
      <c r="ALD347" s="7"/>
      <c r="ALE347" s="7"/>
      <c r="ALF347" s="7"/>
      <c r="ALG347" s="7"/>
      <c r="ALH347" s="7"/>
      <c r="ALI347" s="7"/>
      <c r="ALJ347" s="7"/>
      <c r="ALK347" s="7"/>
      <c r="ALL347" s="7"/>
      <c r="ALM347" s="7"/>
      <c r="ALN347" s="7"/>
      <c r="ALO347" s="7"/>
      <c r="ALP347" s="7"/>
      <c r="ALQ347" s="7"/>
      <c r="ALR347" s="7"/>
      <c r="ALS347" s="7"/>
      <c r="ALT347" s="7"/>
      <c r="ALU347" s="7"/>
      <c r="ALV347" s="7"/>
      <c r="ALW347" s="7"/>
      <c r="ALX347" s="7"/>
      <c r="ALY347" s="7"/>
      <c r="ALZ347" s="7"/>
      <c r="AMA347" s="7"/>
      <c r="AMB347" s="7"/>
      <c r="AMC347" s="7"/>
      <c r="AMD347" s="7"/>
      <c r="AME347" s="7"/>
      <c r="AMF347" s="7"/>
      <c r="AMG347" s="7"/>
      <c r="AMH347" s="7"/>
      <c r="AMI347" s="7"/>
      <c r="AMJ347" s="7"/>
    </row>
    <row r="348" spans="1:1024" ht="12.75" customHeight="1" x14ac:dyDescent="0.3">
      <c r="B348" s="54" t="s">
        <v>293</v>
      </c>
      <c r="C348" s="54" t="s">
        <v>293</v>
      </c>
      <c r="D348" s="1">
        <v>7</v>
      </c>
      <c r="E348" s="1"/>
      <c r="F348" s="1"/>
      <c r="G348" s="1"/>
      <c r="H348" s="1"/>
      <c r="I348" s="1"/>
      <c r="J348" s="1"/>
      <c r="K348" s="1">
        <v>15</v>
      </c>
      <c r="L348" s="1"/>
      <c r="M348" s="1"/>
      <c r="N348" s="1"/>
      <c r="O348" s="1"/>
      <c r="P348" s="1"/>
      <c r="Q348" s="1"/>
      <c r="R348" s="1">
        <v>30</v>
      </c>
      <c r="S348" s="1"/>
      <c r="T348" s="1"/>
      <c r="U348" s="1"/>
      <c r="V348" s="1"/>
      <c r="W348" s="1"/>
      <c r="X348" s="1"/>
      <c r="Y348" s="55"/>
      <c r="Z348" s="55"/>
    </row>
    <row r="349" spans="1:1024" ht="12.75" customHeight="1" x14ac:dyDescent="0.3">
      <c r="B349" s="56" t="s">
        <v>284</v>
      </c>
      <c r="C349" s="56" t="s">
        <v>294</v>
      </c>
      <c r="D349" s="57" t="s">
        <v>284</v>
      </c>
      <c r="E349" s="58" t="s">
        <v>287</v>
      </c>
      <c r="F349" s="58" t="s">
        <v>295</v>
      </c>
      <c r="G349" s="58" t="s">
        <v>296</v>
      </c>
      <c r="H349" s="58" t="s">
        <v>297</v>
      </c>
      <c r="I349" s="58" t="s">
        <v>298</v>
      </c>
      <c r="J349" s="59" t="s">
        <v>299</v>
      </c>
      <c r="K349" s="57" t="s">
        <v>284</v>
      </c>
      <c r="L349" s="58" t="s">
        <v>287</v>
      </c>
      <c r="M349" s="58" t="s">
        <v>295</v>
      </c>
      <c r="N349" s="58" t="s">
        <v>296</v>
      </c>
      <c r="O349" s="58" t="s">
        <v>297</v>
      </c>
      <c r="P349" s="58" t="s">
        <v>298</v>
      </c>
      <c r="Q349" s="59" t="s">
        <v>299</v>
      </c>
      <c r="R349" s="57" t="s">
        <v>284</v>
      </c>
      <c r="S349" s="58" t="s">
        <v>287</v>
      </c>
      <c r="T349" s="58" t="s">
        <v>295</v>
      </c>
      <c r="U349" s="58" t="s">
        <v>296</v>
      </c>
      <c r="V349" s="58" t="s">
        <v>297</v>
      </c>
      <c r="W349" s="58" t="s">
        <v>298</v>
      </c>
      <c r="X349" s="59" t="s">
        <v>299</v>
      </c>
      <c r="Y349" s="58"/>
      <c r="Z349" s="58"/>
    </row>
    <row r="350" spans="1:1024" ht="12.75" customHeight="1" x14ac:dyDescent="0.3">
      <c r="A350" s="17" t="s">
        <v>300</v>
      </c>
      <c r="B350" s="58">
        <v>7.6238299999999995E-2</v>
      </c>
      <c r="C350" s="58">
        <v>1.53915</v>
      </c>
      <c r="D350" s="60">
        <v>7.4781399999999998E-2</v>
      </c>
      <c r="E350" s="61">
        <v>1.7928599999999999E-2</v>
      </c>
      <c r="F350" s="61">
        <v>3.2355710000000001E-4</v>
      </c>
      <c r="G350" s="61">
        <v>2.0430799999999998</v>
      </c>
      <c r="H350" s="61">
        <v>1.4343600000000001</v>
      </c>
      <c r="I350" s="61">
        <v>1.56565</v>
      </c>
      <c r="J350" s="62">
        <v>2.0580908596</v>
      </c>
      <c r="K350" s="60">
        <v>7.5522199999999998E-2</v>
      </c>
      <c r="L350" s="61">
        <v>1.28658E-2</v>
      </c>
      <c r="M350" s="61">
        <v>1.660415E-4</v>
      </c>
      <c r="N350" s="61">
        <v>1.9039299999999999</v>
      </c>
      <c r="O350" s="61">
        <v>1.1565099999999999</v>
      </c>
      <c r="P350" s="61">
        <v>1.5620700000000001</v>
      </c>
      <c r="Q350" s="62">
        <v>1.3380407065</v>
      </c>
      <c r="R350" s="60">
        <v>7.6447699999999993E-2</v>
      </c>
      <c r="S350" s="61">
        <v>9.1693899999999995E-3</v>
      </c>
      <c r="T350" s="61">
        <v>8.4121499999999997E-5</v>
      </c>
      <c r="U350" s="61">
        <v>1.6801600000000001</v>
      </c>
      <c r="V350" s="61">
        <v>0.67294299999999996</v>
      </c>
      <c r="W350" s="61">
        <v>1.53809</v>
      </c>
      <c r="X350" s="62">
        <v>0.45285340480000003</v>
      </c>
      <c r="Y350" s="61"/>
      <c r="Z350" s="61"/>
      <c r="AH350" s="63"/>
      <c r="AI350" s="63"/>
    </row>
    <row r="351" spans="1:1024" ht="12.75" customHeight="1" x14ac:dyDescent="0.3">
      <c r="A351" s="17" t="s">
        <v>354</v>
      </c>
      <c r="B351" s="58">
        <v>7.6238299999999995E-2</v>
      </c>
      <c r="C351" s="58">
        <v>1.53915</v>
      </c>
      <c r="D351" s="60">
        <v>7.7256000000000005E-2</v>
      </c>
      <c r="E351" s="61">
        <v>2.00638E-2</v>
      </c>
      <c r="F351" s="61">
        <v>4.0359169999999999E-4</v>
      </c>
      <c r="G351" s="61">
        <v>2.0282300000000002</v>
      </c>
      <c r="H351" s="61">
        <v>1.5318000000000001</v>
      </c>
      <c r="I351" s="61">
        <v>1.52159</v>
      </c>
      <c r="J351" s="62">
        <v>2.3467195936</v>
      </c>
      <c r="K351" s="60">
        <v>7.5852699999999995E-2</v>
      </c>
      <c r="L351" s="61">
        <v>1.38621E-2</v>
      </c>
      <c r="M351" s="61">
        <v>1.923064E-4</v>
      </c>
      <c r="N351" s="61">
        <v>2.0322100000000001</v>
      </c>
      <c r="O351" s="61">
        <v>1.3353699999999999</v>
      </c>
      <c r="P351" s="61">
        <v>1.6131</v>
      </c>
      <c r="Q351" s="62">
        <v>1.7886816394</v>
      </c>
      <c r="R351" s="60" t="s">
        <v>307</v>
      </c>
      <c r="S351" s="61">
        <v>0</v>
      </c>
      <c r="T351" s="61"/>
      <c r="U351" s="61" t="s">
        <v>307</v>
      </c>
      <c r="V351" s="61" t="s">
        <v>307</v>
      </c>
      <c r="W351" s="61" t="s">
        <v>307</v>
      </c>
      <c r="X351" s="62"/>
      <c r="Y351" s="61"/>
      <c r="Z351" s="61"/>
      <c r="AA351" s="15">
        <f>IF("na"=F351,"",F351/F350)</f>
        <v>1.2473585033368144</v>
      </c>
      <c r="AB351" s="13">
        <f>IF("na"=J351,"",J351/J350)</f>
        <v>1.1402410066852424</v>
      </c>
      <c r="AC351" s="13">
        <f>IF("na"=M351,"",M351/M350)</f>
        <v>1.1581827434707588</v>
      </c>
      <c r="AD351" s="13">
        <f>IF("na"=Q351,"",Q351/Q350)</f>
        <v>1.3367916467046588</v>
      </c>
      <c r="AE351" s="13">
        <f>IF("na"=T351,"",T351/T350)</f>
        <v>0</v>
      </c>
      <c r="AF351" s="13">
        <f>IF("na"=X351,"",X351/X350)</f>
        <v>0</v>
      </c>
      <c r="AG351" s="13">
        <f>ROW()</f>
        <v>351</v>
      </c>
      <c r="AH351" s="63">
        <f t="shared" ref="AH351:AM354" ca="1" si="40">SUM(IF(INDIRECT(ADDRESS(ROW(),AH$40))&gt;INDIRECT(ADDRESS($AG351,AH$40)),1,0),IF(INDIRECT(ADDRESS(ROW(),AH$40))&gt;INDIRECT(ADDRESS($AG351+1,AH$40)),1,0),IF(INDIRECT(ADDRESS(ROW(),AH$40))&gt;INDIRECT(ADDRESS($AG351+2,AH$40)),1,0),IF(INDIRECT(ADDRESS(ROW(),AH$40))&gt;INDIRECT(ADDRESS($AG351+3,AH$40)),1,0))+1</f>
        <v>2</v>
      </c>
      <c r="AI351" s="63">
        <f t="shared" ca="1" si="40"/>
        <v>4</v>
      </c>
      <c r="AJ351" s="63">
        <f t="shared" ca="1" si="40"/>
        <v>2</v>
      </c>
      <c r="AK351" s="63">
        <f t="shared" ca="1" si="40"/>
        <v>2</v>
      </c>
      <c r="AL351" s="63">
        <f t="shared" ca="1" si="40"/>
        <v>1</v>
      </c>
      <c r="AM351" s="63">
        <f t="shared" ca="1" si="40"/>
        <v>1</v>
      </c>
      <c r="AO351" s="14">
        <f>IF("na"=F351,"",SQRT(F351)/SQRT(F350))</f>
        <v>1.1168520507823829</v>
      </c>
      <c r="AP351" s="14">
        <f>IF("na"=J351,"",SQRT(J351)/SQRT(J350))</f>
        <v>1.0678206809597024</v>
      </c>
      <c r="AQ351" s="14">
        <f>IF("na"=M351,"",SQRT(M351)/SQRT(M350))</f>
        <v>1.0761889905916893</v>
      </c>
      <c r="AR351" s="14">
        <f>IF("na"=Q351,"",SQRT(Q351)/SQRT(Q350))</f>
        <v>1.1561970622280002</v>
      </c>
      <c r="AS351" s="14">
        <f>IF("na"=T351,"",SQRT(T351)/SQRT(T350))</f>
        <v>0</v>
      </c>
      <c r="AT351" s="14">
        <f>IF("na"=X351,"",SQRT(X351)/SQRT(X350))</f>
        <v>0</v>
      </c>
    </row>
    <row r="352" spans="1:1024" ht="12.75" customHeight="1" x14ac:dyDescent="0.3">
      <c r="A352" s="17" t="s">
        <v>281</v>
      </c>
      <c r="B352" s="58">
        <v>7.6238299999999995E-2</v>
      </c>
      <c r="C352" s="58">
        <v>1.53915</v>
      </c>
      <c r="D352" s="60">
        <v>8.5337099999999999E-2</v>
      </c>
      <c r="E352" s="61">
        <v>1.90876E-2</v>
      </c>
      <c r="F352" s="61">
        <v>4.4712449999999998E-4</v>
      </c>
      <c r="G352" s="61">
        <v>1.8822700000000001</v>
      </c>
      <c r="H352" s="61">
        <v>1.34457</v>
      </c>
      <c r="I352" s="61">
        <v>1.4348000000000001</v>
      </c>
      <c r="J352" s="62">
        <v>1.8187574073999999</v>
      </c>
      <c r="K352" s="60">
        <v>8.4510699999999994E-2</v>
      </c>
      <c r="L352" s="61">
        <v>1.37822E-2</v>
      </c>
      <c r="M352" s="61">
        <v>2.5838160000000001E-4</v>
      </c>
      <c r="N352" s="61">
        <v>1.7220500000000001</v>
      </c>
      <c r="O352" s="61">
        <v>1.02685</v>
      </c>
      <c r="P352" s="61">
        <v>1.4356899999999999</v>
      </c>
      <c r="Q352" s="62">
        <v>1.0651248941</v>
      </c>
      <c r="R352" s="60">
        <v>8.3380800000000005E-2</v>
      </c>
      <c r="S352" s="61">
        <v>9.9955200000000008E-3</v>
      </c>
      <c r="T352" s="61">
        <v>1.5092569999999999E-4</v>
      </c>
      <c r="U352" s="61">
        <v>1.5859700000000001</v>
      </c>
      <c r="V352" s="61">
        <v>0.69207200000000002</v>
      </c>
      <c r="W352" s="61">
        <v>1.4561599999999999</v>
      </c>
      <c r="X352" s="62">
        <v>0.48585099320000003</v>
      </c>
      <c r="Y352" s="61"/>
      <c r="Z352" s="61"/>
      <c r="AA352" s="15">
        <f>IF("na"=F352,"",F352/F350)</f>
        <v>1.381902916054075</v>
      </c>
      <c r="AB352" s="13">
        <f>IF("na"=J352,"",J352/J350)</f>
        <v>0.88371093963921699</v>
      </c>
      <c r="AC352" s="13">
        <f>IF("na"=M352,"",M352/M350)</f>
        <v>1.5561266309928543</v>
      </c>
      <c r="AD352" s="13">
        <f>IF("na"=Q352,"",Q352/Q350)</f>
        <v>0.79603325139944092</v>
      </c>
      <c r="AE352" s="13">
        <f>IF("na"=T352,"",T352/T350)</f>
        <v>1.7941394292778896</v>
      </c>
      <c r="AF352" s="13">
        <f>IF("na"=X352,"",X352/X350)</f>
        <v>1.0728659386243837</v>
      </c>
      <c r="AG352" s="13">
        <f>AG351</f>
        <v>351</v>
      </c>
      <c r="AH352" s="63">
        <f t="shared" ca="1" si="40"/>
        <v>4</v>
      </c>
      <c r="AI352" s="63">
        <f t="shared" ca="1" si="40"/>
        <v>1</v>
      </c>
      <c r="AJ352" s="63">
        <f t="shared" ca="1" si="40"/>
        <v>3</v>
      </c>
      <c r="AK352" s="63">
        <f t="shared" ca="1" si="40"/>
        <v>1</v>
      </c>
      <c r="AL352" s="63">
        <f t="shared" ca="1" si="40"/>
        <v>4</v>
      </c>
      <c r="AM352" s="63">
        <f t="shared" ca="1" si="40"/>
        <v>3</v>
      </c>
      <c r="AO352" s="14">
        <f>IF("na"=F352,"",SQRT(F352)/SQRT(F350))</f>
        <v>1.1755436682888796</v>
      </c>
      <c r="AP352" s="14">
        <f>IF("na"=J352,"",SQRT(J352)/SQRT(J350))</f>
        <v>0.94005900859425684</v>
      </c>
      <c r="AQ352" s="14">
        <f>IF("na"=M352,"",SQRT(M352)/SQRT(M350))</f>
        <v>1.2474480474123377</v>
      </c>
      <c r="AR352" s="14">
        <f>IF("na"=Q352,"",SQRT(Q352)/SQRT(Q350))</f>
        <v>0.89220695547582507</v>
      </c>
      <c r="AS352" s="14">
        <f>IF("na"=T352,"",SQRT(T352)/SQRT(T350))</f>
        <v>1.3394549000537084</v>
      </c>
      <c r="AT352" s="14">
        <f>IF("na"=X352,"",SQRT(X352)/SQRT(X350))</f>
        <v>1.0357924206250901</v>
      </c>
    </row>
    <row r="353" spans="1:46" ht="12.75" customHeight="1" x14ac:dyDescent="0.3">
      <c r="A353" s="17" t="s">
        <v>282</v>
      </c>
      <c r="B353" s="58">
        <v>7.6238299999999995E-2</v>
      </c>
      <c r="C353" s="58">
        <v>1.53915</v>
      </c>
      <c r="D353" s="64">
        <v>7.9226000000000005E-2</v>
      </c>
      <c r="E353" s="65">
        <v>1.84104E-2</v>
      </c>
      <c r="F353" s="66">
        <v>3.4786909999999998E-4</v>
      </c>
      <c r="G353" s="65">
        <v>2.0569299999999999</v>
      </c>
      <c r="H353" s="66">
        <v>1.4049700000000001</v>
      </c>
      <c r="I353" s="66">
        <v>1.6360699999999999</v>
      </c>
      <c r="J353" s="67">
        <v>1.9833341873000001</v>
      </c>
      <c r="K353" s="64">
        <v>7.9103999999999994E-2</v>
      </c>
      <c r="L353" s="65">
        <v>1.2928E-2</v>
      </c>
      <c r="M353" s="66">
        <v>1.753453E-4</v>
      </c>
      <c r="N353" s="65">
        <v>2.0335299999999998</v>
      </c>
      <c r="O353" s="66">
        <v>1.3753599999999999</v>
      </c>
      <c r="P353" s="66">
        <v>1.6430800000000001</v>
      </c>
      <c r="Q353" s="67">
        <v>1.9024165744999999</v>
      </c>
      <c r="R353" s="64">
        <v>7.9965400000000006E-2</v>
      </c>
      <c r="S353" s="65">
        <v>9.0554599999999996E-3</v>
      </c>
      <c r="T353" s="66">
        <v>9.5892500000000004E-5</v>
      </c>
      <c r="U353" s="65">
        <v>1.76071</v>
      </c>
      <c r="V353" s="66">
        <v>0.60850499999999996</v>
      </c>
      <c r="W353" s="66">
        <v>1.6225000000000001</v>
      </c>
      <c r="X353" s="67">
        <v>0.37722555749999997</v>
      </c>
      <c r="Y353" s="65"/>
      <c r="Z353" s="65"/>
      <c r="AA353" s="15">
        <f>IF("na"=F353,"",F353/F350)</f>
        <v>1.0751397512216545</v>
      </c>
      <c r="AB353" s="13">
        <f>IF("na"=J353,"",J353/J350)</f>
        <v>0.96367669000068867</v>
      </c>
      <c r="AC353" s="13">
        <f>IF("na"=M353,"",M353/M350)</f>
        <v>1.0560329797068806</v>
      </c>
      <c r="AD353" s="13">
        <f>IF("na"=Q353,"",Q353/Q350)</f>
        <v>1.4217927490982503</v>
      </c>
      <c r="AE353" s="13">
        <f>IF("na"=T353,"",T353/T350)</f>
        <v>1.1399285557200003</v>
      </c>
      <c r="AF353" s="13">
        <f>IF("na"=X353,"",X353/X350)</f>
        <v>0.83299706594145928</v>
      </c>
      <c r="AG353" s="13">
        <f>AG352</f>
        <v>351</v>
      </c>
      <c r="AH353" s="63">
        <f t="shared" ca="1" si="40"/>
        <v>1</v>
      </c>
      <c r="AI353" s="63">
        <f t="shared" ca="1" si="40"/>
        <v>2</v>
      </c>
      <c r="AJ353" s="63">
        <f t="shared" ca="1" si="40"/>
        <v>1</v>
      </c>
      <c r="AK353" s="63">
        <f t="shared" ca="1" si="40"/>
        <v>3</v>
      </c>
      <c r="AL353" s="63">
        <f t="shared" ca="1" si="40"/>
        <v>2</v>
      </c>
      <c r="AM353" s="63">
        <f t="shared" ca="1" si="40"/>
        <v>2</v>
      </c>
      <c r="AO353" s="14">
        <f>IF("na"=F353,"",SQRT(F353)/SQRT(F350))</f>
        <v>1.036889459499736</v>
      </c>
      <c r="AP353" s="14">
        <f>IF("na"=J353,"",SQRT(J353)/SQRT(J350))</f>
        <v>0.98167035709584749</v>
      </c>
      <c r="AQ353" s="14">
        <f>IF("na"=M353,"",SQRT(M353)/SQRT(M350))</f>
        <v>1.0276346528347906</v>
      </c>
      <c r="AR353" s="14">
        <f>IF("na"=Q353,"",SQRT(Q353)/SQRT(Q350))</f>
        <v>1.1923895123231545</v>
      </c>
      <c r="AS353" s="14">
        <f>IF("na"=T353,"",SQRT(T353)/SQRT(T350))</f>
        <v>1.0676743678294429</v>
      </c>
      <c r="AT353" s="14">
        <f>IF("na"=X353,"",SQRT(X353)/SQRT(X350))</f>
        <v>0.91268672935540118</v>
      </c>
    </row>
    <row r="354" spans="1:46" ht="12.75" customHeight="1" x14ac:dyDescent="0.3">
      <c r="A354" s="17" t="s">
        <v>283</v>
      </c>
      <c r="B354" s="58">
        <v>7.6238299999999995E-2</v>
      </c>
      <c r="C354" s="58">
        <v>1.53915</v>
      </c>
      <c r="D354" s="68">
        <v>8.21765E-2</v>
      </c>
      <c r="E354" s="13">
        <v>1.98779E-2</v>
      </c>
      <c r="F354" s="66">
        <v>4.3039309999999998E-4</v>
      </c>
      <c r="G354" s="65">
        <v>1.9456100000000001</v>
      </c>
      <c r="H354" s="66">
        <v>1.4254</v>
      </c>
      <c r="I354" s="66">
        <v>1.42411</v>
      </c>
      <c r="J354" s="67">
        <v>2.0449993616</v>
      </c>
      <c r="K354" s="68">
        <v>8.2880099999999998E-2</v>
      </c>
      <c r="L354" s="13">
        <v>1.48766E-2</v>
      </c>
      <c r="M354" s="66">
        <v>2.654267E-4</v>
      </c>
      <c r="N354" s="65">
        <v>1.8280099999999999</v>
      </c>
      <c r="O354" s="66">
        <v>1.38089</v>
      </c>
      <c r="P354" s="66">
        <v>1.492</v>
      </c>
      <c r="Q354" s="67">
        <v>1.9090803145999999</v>
      </c>
      <c r="R354" s="68">
        <v>8.1490000000000007E-2</v>
      </c>
      <c r="S354" s="13">
        <v>1.1096399999999999E-2</v>
      </c>
      <c r="T354" s="66">
        <v>1.5071029999999999E-4</v>
      </c>
      <c r="U354" s="65">
        <v>1.70153</v>
      </c>
      <c r="V354" s="66">
        <v>0.75656400000000001</v>
      </c>
      <c r="W354" s="66">
        <v>1.54484</v>
      </c>
      <c r="X354" s="67">
        <v>0.5724214621</v>
      </c>
      <c r="Y354" s="65"/>
      <c r="Z354" s="65"/>
      <c r="AA354" s="15">
        <f>IF("na"=F354,"",F354/F350)</f>
        <v>1.3301921051956516</v>
      </c>
      <c r="AB354" s="13">
        <f>IF("na"=J354,"",J354/J350)</f>
        <v>0.99363900872552124</v>
      </c>
      <c r="AC354" s="13">
        <f>IF("na"=M354,"",M354/M350)</f>
        <v>1.5985563850001354</v>
      </c>
      <c r="AD354" s="13">
        <f>IF("na"=Q354,"",Q354/Q350)</f>
        <v>1.426772971349807</v>
      </c>
      <c r="AE354" s="13">
        <f>IF("na"=T354,"",T354/T350)</f>
        <v>1.7915788472625904</v>
      </c>
      <c r="AF354" s="13">
        <f>IF("na"=X354,"",X354/X350)</f>
        <v>1.2640325898682521</v>
      </c>
      <c r="AG354" s="13">
        <f>AG353</f>
        <v>351</v>
      </c>
      <c r="AH354" s="63">
        <f t="shared" ca="1" si="40"/>
        <v>3</v>
      </c>
      <c r="AI354" s="63">
        <f t="shared" ca="1" si="40"/>
        <v>3</v>
      </c>
      <c r="AJ354" s="63">
        <f t="shared" ca="1" si="40"/>
        <v>4</v>
      </c>
      <c r="AK354" s="63">
        <f t="shared" ca="1" si="40"/>
        <v>4</v>
      </c>
      <c r="AL354" s="63">
        <f t="shared" ca="1" si="40"/>
        <v>3</v>
      </c>
      <c r="AM354" s="63">
        <f t="shared" ca="1" si="40"/>
        <v>4</v>
      </c>
      <c r="AO354" s="14">
        <f>IF("na"=F354,"",SQRT(F354)/SQRT(F350))</f>
        <v>1.1533395446249346</v>
      </c>
      <c r="AP354" s="14">
        <f>IF("na"=J354,"",SQRT(J354)/SQRT(J350))</f>
        <v>0.99681443043603724</v>
      </c>
      <c r="AQ354" s="14">
        <f>IF("na"=M354,"",SQRT(M354)/SQRT(M350))</f>
        <v>1.2643402963601751</v>
      </c>
      <c r="AR354" s="14">
        <f>IF("na"=Q354,"",SQRT(Q354)/SQRT(Q350))</f>
        <v>1.1944760237651515</v>
      </c>
      <c r="AS354" s="14">
        <f>IF("na"=T354,"",SQRT(T354)/SQRT(T350))</f>
        <v>1.3384987288983843</v>
      </c>
      <c r="AT354" s="14">
        <f>IF("na"=X354,"",SQRT(X354)/SQRT(X350))</f>
        <v>1.1242920394044655</v>
      </c>
    </row>
    <row r="355" spans="1:46" ht="12.75" customHeight="1" x14ac:dyDescent="0.3">
      <c r="B355" s="69"/>
      <c r="C355" s="69"/>
      <c r="D355" s="13"/>
      <c r="E355" s="13"/>
      <c r="F355" s="13"/>
      <c r="G355" s="13"/>
      <c r="H355" s="13"/>
      <c r="I355" s="13"/>
      <c r="J355" s="13"/>
      <c r="K355" s="13"/>
      <c r="L355" s="13"/>
    </row>
    <row r="356" spans="1:46" ht="12.75" customHeight="1" x14ac:dyDescent="0.3">
      <c r="A356" s="17"/>
      <c r="B356" s="17"/>
      <c r="C356" s="17"/>
      <c r="D356" s="6" t="s">
        <v>336</v>
      </c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17"/>
      <c r="Z356" s="17"/>
      <c r="AA356" s="51"/>
      <c r="AB356" s="52"/>
      <c r="AC356" s="52"/>
      <c r="AD356" s="52"/>
      <c r="AE356" s="52"/>
      <c r="AF356" s="52"/>
      <c r="AG356" s="52"/>
      <c r="AH356" s="53"/>
      <c r="AI356" s="53"/>
      <c r="AJ356" s="53"/>
      <c r="AK356" s="53"/>
      <c r="AL356" s="53"/>
      <c r="AM356" s="53"/>
      <c r="AO356" s="52"/>
      <c r="AQ356" s="52"/>
      <c r="AR356" s="52"/>
      <c r="AS356" s="52"/>
      <c r="AT356" s="52"/>
    </row>
    <row r="357" spans="1:46" ht="12.75" customHeight="1" x14ac:dyDescent="0.3">
      <c r="B357" s="54" t="s">
        <v>293</v>
      </c>
      <c r="C357" s="54" t="s">
        <v>293</v>
      </c>
      <c r="D357" s="1">
        <v>7</v>
      </c>
      <c r="E357" s="1"/>
      <c r="F357" s="1"/>
      <c r="G357" s="1"/>
      <c r="H357" s="1"/>
      <c r="I357" s="1"/>
      <c r="J357" s="1"/>
      <c r="K357" s="1">
        <v>15</v>
      </c>
      <c r="L357" s="1"/>
      <c r="M357" s="1"/>
      <c r="N357" s="1"/>
      <c r="O357" s="1"/>
      <c r="P357" s="1"/>
      <c r="Q357" s="1"/>
      <c r="R357" s="1">
        <v>30</v>
      </c>
      <c r="S357" s="1"/>
      <c r="T357" s="1"/>
      <c r="U357" s="1"/>
      <c r="V357" s="1"/>
      <c r="W357" s="1"/>
      <c r="X357" s="1"/>
      <c r="Y357" s="55"/>
      <c r="Z357" s="55"/>
    </row>
    <row r="358" spans="1:46" ht="12.75" customHeight="1" x14ac:dyDescent="0.3">
      <c r="B358" s="56" t="s">
        <v>284</v>
      </c>
      <c r="C358" s="56" t="s">
        <v>294</v>
      </c>
      <c r="D358" s="57" t="s">
        <v>284</v>
      </c>
      <c r="E358" s="58" t="s">
        <v>287</v>
      </c>
      <c r="F358" s="58" t="s">
        <v>295</v>
      </c>
      <c r="G358" s="58" t="s">
        <v>296</v>
      </c>
      <c r="H358" s="58" t="s">
        <v>297</v>
      </c>
      <c r="I358" s="58" t="s">
        <v>298</v>
      </c>
      <c r="J358" s="59" t="s">
        <v>299</v>
      </c>
      <c r="K358" s="57" t="s">
        <v>284</v>
      </c>
      <c r="L358" s="58" t="s">
        <v>287</v>
      </c>
      <c r="M358" s="58" t="s">
        <v>295</v>
      </c>
      <c r="N358" s="58" t="s">
        <v>296</v>
      </c>
      <c r="O358" s="58" t="s">
        <v>297</v>
      </c>
      <c r="P358" s="58" t="s">
        <v>298</v>
      </c>
      <c r="Q358" s="59" t="s">
        <v>299</v>
      </c>
      <c r="R358" s="57" t="s">
        <v>284</v>
      </c>
      <c r="S358" s="58" t="s">
        <v>287</v>
      </c>
      <c r="T358" s="58" t="s">
        <v>295</v>
      </c>
      <c r="U358" s="58" t="s">
        <v>296</v>
      </c>
      <c r="V358" s="58" t="s">
        <v>297</v>
      </c>
      <c r="W358" s="58" t="s">
        <v>298</v>
      </c>
      <c r="X358" s="59" t="s">
        <v>299</v>
      </c>
      <c r="Y358" s="58"/>
      <c r="Z358" s="58"/>
    </row>
    <row r="359" spans="1:46" ht="12.75" customHeight="1" x14ac:dyDescent="0.3">
      <c r="A359" s="17" t="s">
        <v>300</v>
      </c>
      <c r="B359" s="58">
        <v>9.07168E-2</v>
      </c>
      <c r="C359" s="58">
        <v>1.73566</v>
      </c>
      <c r="D359" s="60">
        <v>9.1764100000000001E-2</v>
      </c>
      <c r="E359" s="61">
        <v>2.2418299999999999E-2</v>
      </c>
      <c r="F359" s="61">
        <v>5.0367689999999998E-4</v>
      </c>
      <c r="G359" s="61">
        <v>1.87534</v>
      </c>
      <c r="H359" s="61">
        <v>0.97608899999999998</v>
      </c>
      <c r="I359" s="61">
        <v>1.74488</v>
      </c>
      <c r="J359" s="62">
        <v>0.95283474430000004</v>
      </c>
      <c r="K359" s="60">
        <v>9.0655399999999997E-2</v>
      </c>
      <c r="L359" s="61">
        <v>1.6553499999999999E-2</v>
      </c>
      <c r="M359" s="61">
        <v>2.7402200000000001E-4</v>
      </c>
      <c r="N359" s="61">
        <v>1.8379399999999999</v>
      </c>
      <c r="O359" s="61">
        <v>0.66526200000000002</v>
      </c>
      <c r="P359" s="61">
        <v>1.7617400000000001</v>
      </c>
      <c r="Q359" s="62">
        <v>0.443253695</v>
      </c>
      <c r="R359" s="60">
        <v>9.0738299999999994E-2</v>
      </c>
      <c r="S359" s="61">
        <v>1.16866E-2</v>
      </c>
      <c r="T359" s="61">
        <v>1.36577E-4</v>
      </c>
      <c r="U359" s="61">
        <v>1.76414</v>
      </c>
      <c r="V359" s="61">
        <v>0.437556</v>
      </c>
      <c r="W359" s="61">
        <v>1.73499</v>
      </c>
      <c r="X359" s="62">
        <v>0.19145570200000001</v>
      </c>
      <c r="Y359" s="61"/>
      <c r="Z359" s="61"/>
      <c r="AH359" s="63"/>
      <c r="AI359" s="63"/>
    </row>
    <row r="360" spans="1:46" ht="12.75" customHeight="1" x14ac:dyDescent="0.3">
      <c r="A360" s="17" t="s">
        <v>354</v>
      </c>
      <c r="B360" s="58">
        <v>9.07168E-2</v>
      </c>
      <c r="C360" s="58">
        <v>1.73566</v>
      </c>
      <c r="D360" s="60">
        <v>9.1246599999999997E-2</v>
      </c>
      <c r="E360" s="61">
        <v>2.67995E-2</v>
      </c>
      <c r="F360" s="61">
        <v>7.1849380000000001E-4</v>
      </c>
      <c r="G360" s="61">
        <v>1.92167</v>
      </c>
      <c r="H360" s="61">
        <v>1.0934699999999999</v>
      </c>
      <c r="I360" s="61">
        <v>1.7434700000000001</v>
      </c>
      <c r="J360" s="62">
        <v>1.1957376369999999</v>
      </c>
      <c r="K360" s="60">
        <v>9.0092199999999997E-2</v>
      </c>
      <c r="L360" s="61">
        <v>2.31746E-2</v>
      </c>
      <c r="M360" s="61">
        <v>5.3745210000000004E-4</v>
      </c>
      <c r="N360" s="61">
        <v>1.8654599999999999</v>
      </c>
      <c r="O360" s="61">
        <v>0.76252900000000001</v>
      </c>
      <c r="P360" s="61">
        <v>1.7563299999999999</v>
      </c>
      <c r="Q360" s="62">
        <v>0.58187772469999999</v>
      </c>
      <c r="R360" s="60">
        <v>9.0406E-2</v>
      </c>
      <c r="S360" s="61">
        <v>2.0869700000000001E-2</v>
      </c>
      <c r="T360" s="61">
        <v>4.356408E-4</v>
      </c>
      <c r="U360" s="61">
        <v>1.79782</v>
      </c>
      <c r="V360" s="61">
        <v>0.59479400000000004</v>
      </c>
      <c r="W360" s="61">
        <v>1.7291300000000001</v>
      </c>
      <c r="X360" s="62">
        <v>0.35382254330000001</v>
      </c>
      <c r="Y360" s="61"/>
      <c r="Z360" s="61"/>
      <c r="AA360" s="15">
        <f>IF("na"=F360,"",F360/F359)</f>
        <v>1.4264974232489123</v>
      </c>
      <c r="AB360" s="13">
        <f>IF("na"=J360,"",J360/J359)</f>
        <v>1.2549265695369332</v>
      </c>
      <c r="AC360" s="13">
        <f>IF("na"=M360,"",M360/M359)</f>
        <v>1.9613465342198801</v>
      </c>
      <c r="AD360" s="13">
        <f>IF("na"=Q360,"",Q360/Q359)</f>
        <v>1.3127419607861361</v>
      </c>
      <c r="AE360" s="13">
        <f>IF("na"=T360,"",T360/T359)</f>
        <v>3.18970836963764</v>
      </c>
      <c r="AF360" s="13">
        <f>IF("na"=X360,"",X360/X359)</f>
        <v>1.8480647982999221</v>
      </c>
      <c r="AG360" s="13">
        <f>ROW()</f>
        <v>360</v>
      </c>
      <c r="AH360" s="63">
        <f t="shared" ref="AH360:AM363" ca="1" si="41">SUM(IF(INDIRECT(ADDRESS(ROW(),AH$40))&gt;INDIRECT(ADDRESS($AG360,AH$40)),1,0),IF(INDIRECT(ADDRESS(ROW(),AH$40))&gt;INDIRECT(ADDRESS($AG360+1,AH$40)),1,0),IF(INDIRECT(ADDRESS(ROW(),AH$40))&gt;INDIRECT(ADDRESS($AG360+2,AH$40)),1,0),IF(INDIRECT(ADDRESS(ROW(),AH$40))&gt;INDIRECT(ADDRESS($AG360+3,AH$40)),1,0))+1</f>
        <v>3</v>
      </c>
      <c r="AI360" s="63">
        <f t="shared" ca="1" si="41"/>
        <v>2</v>
      </c>
      <c r="AJ360" s="63">
        <f t="shared" ca="1" si="41"/>
        <v>3</v>
      </c>
      <c r="AK360" s="63">
        <f t="shared" ca="1" si="41"/>
        <v>4</v>
      </c>
      <c r="AL360" s="63">
        <f t="shared" ca="1" si="41"/>
        <v>3</v>
      </c>
      <c r="AM360" s="63">
        <f t="shared" ca="1" si="41"/>
        <v>4</v>
      </c>
      <c r="AO360" s="14">
        <f>IF("na"=F360,"",SQRT(F360)/SQRT(F359))</f>
        <v>1.1943606755285074</v>
      </c>
      <c r="AP360" s="14">
        <f>IF("na"=J360,"",SQRT(J360)/SQRT(J359))</f>
        <v>1.1202350510214065</v>
      </c>
      <c r="AQ360" s="14">
        <f>IF("na"=M360,"",SQRT(M360)/SQRT(M359))</f>
        <v>1.4004808225105692</v>
      </c>
      <c r="AR360" s="14">
        <f>IF("na"=Q360,"",SQRT(Q360)/SQRT(Q359))</f>
        <v>1.1457495192170652</v>
      </c>
      <c r="AS360" s="14">
        <f>IF("na"=T360,"",SQRT(T360)/SQRT(T359))</f>
        <v>1.7859754672552586</v>
      </c>
      <c r="AT360" s="14">
        <f>IF("na"=X360,"",SQRT(X360)/SQRT(X359))</f>
        <v>1.3594354704434932</v>
      </c>
    </row>
    <row r="361" spans="1:46" ht="12.75" customHeight="1" x14ac:dyDescent="0.3">
      <c r="A361" s="17" t="s">
        <v>281</v>
      </c>
      <c r="B361" s="58">
        <v>9.07168E-2</v>
      </c>
      <c r="C361" s="58">
        <v>1.73566</v>
      </c>
      <c r="D361" s="60">
        <v>9.4541399999999998E-2</v>
      </c>
      <c r="E361" s="61">
        <v>2.4776699999999999E-2</v>
      </c>
      <c r="F361" s="61">
        <v>6.2851230000000001E-4</v>
      </c>
      <c r="G361" s="61">
        <v>1.8840699999999999</v>
      </c>
      <c r="H361" s="61">
        <v>1.12121</v>
      </c>
      <c r="I361" s="61">
        <v>1.7419800000000001</v>
      </c>
      <c r="J361" s="62">
        <v>1.2571518065</v>
      </c>
      <c r="K361" s="60">
        <v>9.4312900000000005E-2</v>
      </c>
      <c r="L361" s="61">
        <v>1.8313300000000001E-2</v>
      </c>
      <c r="M361" s="61">
        <v>3.4830879999999997E-4</v>
      </c>
      <c r="N361" s="61">
        <v>1.7989900000000001</v>
      </c>
      <c r="O361" s="61">
        <v>0.63157700000000006</v>
      </c>
      <c r="P361" s="61">
        <v>1.7301</v>
      </c>
      <c r="Q361" s="62">
        <v>0.39892042049999998</v>
      </c>
      <c r="R361" s="60">
        <v>9.4097600000000003E-2</v>
      </c>
      <c r="S361" s="61">
        <v>1.53338E-2</v>
      </c>
      <c r="T361" s="61">
        <v>2.4655519999999999E-4</v>
      </c>
      <c r="U361" s="61">
        <v>1.7862899999999999</v>
      </c>
      <c r="V361" s="61">
        <v>0.47294000000000003</v>
      </c>
      <c r="W361" s="61">
        <v>1.75004</v>
      </c>
      <c r="X361" s="62">
        <v>0.22387902800000001</v>
      </c>
      <c r="Y361" s="61"/>
      <c r="Z361" s="61"/>
      <c r="AA361" s="15">
        <f>IF("na"=F361,"",F361/F359)</f>
        <v>1.2478481740973233</v>
      </c>
      <c r="AB361" s="13">
        <f>IF("na"=J361,"",J361/J359)</f>
        <v>1.3193807362929093</v>
      </c>
      <c r="AC361" s="13">
        <f>IF("na"=M361,"",M361/M359)</f>
        <v>1.2710979410412302</v>
      </c>
      <c r="AD361" s="13">
        <f>IF("na"=Q361,"",Q361/Q359)</f>
        <v>0.89998216596931013</v>
      </c>
      <c r="AE361" s="13">
        <f>IF("na"=T361,"",T361/T359)</f>
        <v>1.8052468570842819</v>
      </c>
      <c r="AF361" s="13">
        <f>IF("na"=X361,"",X361/X359)</f>
        <v>1.1693515819131886</v>
      </c>
      <c r="AG361" s="13">
        <f>AG360</f>
        <v>360</v>
      </c>
      <c r="AH361" s="63">
        <f t="shared" ca="1" si="41"/>
        <v>2</v>
      </c>
      <c r="AI361" s="63">
        <f t="shared" ca="1" si="41"/>
        <v>4</v>
      </c>
      <c r="AJ361" s="63">
        <f t="shared" ca="1" si="41"/>
        <v>2</v>
      </c>
      <c r="AK361" s="63">
        <f t="shared" ca="1" si="41"/>
        <v>1</v>
      </c>
      <c r="AL361" s="63">
        <f t="shared" ca="1" si="41"/>
        <v>2</v>
      </c>
      <c r="AM361" s="63">
        <f t="shared" ca="1" si="41"/>
        <v>2</v>
      </c>
      <c r="AO361" s="14">
        <f>IF("na"=F361,"",SQRT(F361)/SQRT(F359))</f>
        <v>1.1170712484426959</v>
      </c>
      <c r="AP361" s="14">
        <f>IF("na"=J361,"",SQRT(J361)/SQRT(J359))</f>
        <v>1.148642997755573</v>
      </c>
      <c r="AQ361" s="14">
        <f>IF("na"=M361,"",SQRT(M361)/SQRT(M359))</f>
        <v>1.1274297942848726</v>
      </c>
      <c r="AR361" s="14">
        <f>IF("na"=Q361,"",SQRT(Q361)/SQRT(Q359))</f>
        <v>0.94867389864447627</v>
      </c>
      <c r="AS361" s="14">
        <f>IF("na"=T361,"",SQRT(T361)/SQRT(T359))</f>
        <v>1.3435947518073601</v>
      </c>
      <c r="AT361" s="14">
        <f>IF("na"=X361,"",SQRT(X361)/SQRT(X359))</f>
        <v>1.081365609732984</v>
      </c>
    </row>
    <row r="362" spans="1:46" ht="12.75" customHeight="1" x14ac:dyDescent="0.3">
      <c r="A362" s="17" t="s">
        <v>282</v>
      </c>
      <c r="B362" s="58">
        <v>9.07168E-2</v>
      </c>
      <c r="C362" s="58">
        <v>1.73566</v>
      </c>
      <c r="D362" s="64">
        <v>9.1556299999999993E-2</v>
      </c>
      <c r="E362" s="65">
        <v>2.2894899999999999E-2</v>
      </c>
      <c r="F362" s="66">
        <v>5.2488109999999997E-4</v>
      </c>
      <c r="G362" s="65">
        <v>1.92679</v>
      </c>
      <c r="H362" s="66">
        <v>1.09935</v>
      </c>
      <c r="I362" s="66">
        <v>1.7572099999999999</v>
      </c>
      <c r="J362" s="67">
        <v>1.209034825</v>
      </c>
      <c r="K362" s="64">
        <v>9.1851299999999997E-2</v>
      </c>
      <c r="L362" s="65">
        <v>1.6147000000000002E-2</v>
      </c>
      <c r="M362" s="66">
        <v>2.6201259999999999E-4</v>
      </c>
      <c r="N362" s="65">
        <v>1.8078700000000001</v>
      </c>
      <c r="O362" s="66">
        <v>0.64878800000000003</v>
      </c>
      <c r="P362" s="66">
        <v>1.73736</v>
      </c>
      <c r="Q362" s="67">
        <v>0.42092875889999998</v>
      </c>
      <c r="R362" s="64">
        <v>9.1127200000000005E-2</v>
      </c>
      <c r="S362" s="65">
        <v>1.2139199999999999E-2</v>
      </c>
      <c r="T362" s="66">
        <v>1.475285E-4</v>
      </c>
      <c r="U362" s="65">
        <v>1.7543899999999999</v>
      </c>
      <c r="V362" s="66">
        <v>0.43352099999999999</v>
      </c>
      <c r="W362" s="66">
        <v>1.7226900000000001</v>
      </c>
      <c r="X362" s="67">
        <v>0.1881086783</v>
      </c>
      <c r="Y362" s="65"/>
      <c r="Z362" s="65"/>
      <c r="AA362" s="15">
        <f>IF("na"=F362,"",F362/F359)</f>
        <v>1.042098813743493</v>
      </c>
      <c r="AB362" s="13">
        <f>IF("na"=J362,"",J362/J359)</f>
        <v>1.2688819674477942</v>
      </c>
      <c r="AC362" s="13">
        <f>IF("na"=M362,"",M362/M359)</f>
        <v>0.95617359190138007</v>
      </c>
      <c r="AD362" s="13">
        <f>IF("na"=Q362,"",Q362/Q359)</f>
        <v>0.94963395375643733</v>
      </c>
      <c r="AE362" s="13">
        <f>IF("na"=T362,"",T362/T359)</f>
        <v>1.0801855363641022</v>
      </c>
      <c r="AF362" s="13">
        <f>IF("na"=X362,"",X362/X359)</f>
        <v>0.98251802550127232</v>
      </c>
      <c r="AG362" s="13">
        <f>AG361</f>
        <v>360</v>
      </c>
      <c r="AH362" s="63">
        <f t="shared" ca="1" si="41"/>
        <v>1</v>
      </c>
      <c r="AI362" s="63">
        <f t="shared" ca="1" si="41"/>
        <v>3</v>
      </c>
      <c r="AJ362" s="63">
        <f t="shared" ca="1" si="41"/>
        <v>1</v>
      </c>
      <c r="AK362" s="63">
        <f t="shared" ca="1" si="41"/>
        <v>2</v>
      </c>
      <c r="AL362" s="63">
        <f t="shared" ca="1" si="41"/>
        <v>1</v>
      </c>
      <c r="AM362" s="63">
        <f t="shared" ca="1" si="41"/>
        <v>1</v>
      </c>
      <c r="AO362" s="14">
        <f>IF("na"=F362,"",SQRT(F362)/SQRT(F359))</f>
        <v>1.0208324121732681</v>
      </c>
      <c r="AP362" s="14">
        <f>IF("na"=J362,"",SQRT(J362)/SQRT(J359))</f>
        <v>1.1264466110063958</v>
      </c>
      <c r="AQ362" s="14">
        <f>IF("na"=M362,"",SQRT(M362)/SQRT(M359))</f>
        <v>0.97784129177560308</v>
      </c>
      <c r="AR362" s="14">
        <f>IF("na"=Q362,"",SQRT(Q362)/SQRT(Q359))</f>
        <v>0.97449163862828359</v>
      </c>
      <c r="AS362" s="14">
        <f>IF("na"=T362,"",SQRT(T362)/SQRT(T359))</f>
        <v>1.0393197469326281</v>
      </c>
      <c r="AT362" s="14">
        <f>IF("na"=X362,"",SQRT(X362)/SQRT(X359))</f>
        <v>0.99122047270083768</v>
      </c>
    </row>
    <row r="363" spans="1:46" ht="12.75" customHeight="1" x14ac:dyDescent="0.3">
      <c r="A363" s="17" t="s">
        <v>283</v>
      </c>
      <c r="B363" s="58">
        <v>9.07168E-2</v>
      </c>
      <c r="C363" s="58">
        <v>1.73566</v>
      </c>
      <c r="D363" s="68">
        <v>9.3002199999999993E-2</v>
      </c>
      <c r="E363" s="13">
        <v>3.02375E-2</v>
      </c>
      <c r="F363" s="66">
        <v>9.1952940000000001E-4</v>
      </c>
      <c r="G363" s="65">
        <v>1.8948199999999999</v>
      </c>
      <c r="H363" s="66">
        <v>1.0916999999999999</v>
      </c>
      <c r="I363" s="66">
        <v>1.7240500000000001</v>
      </c>
      <c r="J363" s="67">
        <v>1.1919436821</v>
      </c>
      <c r="K363" s="68">
        <v>9.2493000000000006E-2</v>
      </c>
      <c r="L363" s="13">
        <v>2.6655100000000001E-2</v>
      </c>
      <c r="M363" s="66">
        <v>7.1364910000000004E-4</v>
      </c>
      <c r="N363" s="65">
        <v>1.8068599999999999</v>
      </c>
      <c r="O363" s="66">
        <v>0.74267899999999998</v>
      </c>
      <c r="P363" s="66">
        <v>1.72014</v>
      </c>
      <c r="Q363" s="67">
        <v>0.55181296739999997</v>
      </c>
      <c r="R363" s="68">
        <v>9.2667799999999995E-2</v>
      </c>
      <c r="S363" s="13">
        <v>2.3400899999999999E-2</v>
      </c>
      <c r="T363" s="66">
        <v>5.5140850000000004E-4</v>
      </c>
      <c r="U363" s="65">
        <v>1.7887500000000001</v>
      </c>
      <c r="V363" s="66">
        <v>0.56928100000000004</v>
      </c>
      <c r="W363" s="66">
        <v>1.7364599999999999</v>
      </c>
      <c r="X363" s="67">
        <v>0.32408149689999999</v>
      </c>
      <c r="Y363" s="65"/>
      <c r="Z363" s="65"/>
      <c r="AA363" s="15">
        <f>IF("na"=F363,"",F363/F359)</f>
        <v>1.8256334566862209</v>
      </c>
      <c r="AB363" s="13">
        <f>IF("na"=J363,"",J363/J359)</f>
        <v>1.2509448141247843</v>
      </c>
      <c r="AC363" s="13">
        <f>IF("na"=M363,"",M363/M359)</f>
        <v>2.6043496507579684</v>
      </c>
      <c r="AD363" s="13">
        <f>IF("na"=Q363,"",Q363/Q359)</f>
        <v>1.2449145345534005</v>
      </c>
      <c r="AE363" s="13">
        <f>IF("na"=T363,"",T363/T359)</f>
        <v>4.0373452338241433</v>
      </c>
      <c r="AF363" s="13">
        <f>IF("na"=X363,"",X363/X359)</f>
        <v>1.6927231391624993</v>
      </c>
      <c r="AG363" s="13">
        <f>AG362</f>
        <v>360</v>
      </c>
      <c r="AH363" s="63">
        <f t="shared" ca="1" si="41"/>
        <v>4</v>
      </c>
      <c r="AI363" s="63">
        <f t="shared" ca="1" si="41"/>
        <v>1</v>
      </c>
      <c r="AJ363" s="63">
        <f t="shared" ca="1" si="41"/>
        <v>4</v>
      </c>
      <c r="AK363" s="63">
        <f t="shared" ca="1" si="41"/>
        <v>3</v>
      </c>
      <c r="AL363" s="63">
        <f t="shared" ca="1" si="41"/>
        <v>4</v>
      </c>
      <c r="AM363" s="63">
        <f t="shared" ca="1" si="41"/>
        <v>3</v>
      </c>
      <c r="AO363" s="14">
        <f>IF("na"=F363,"",SQRT(F363)/SQRT(F359))</f>
        <v>1.351160041107722</v>
      </c>
      <c r="AP363" s="14">
        <f>IF("na"=J363,"",SQRT(J363)/SQRT(J359))</f>
        <v>1.1184564426587138</v>
      </c>
      <c r="AQ363" s="14">
        <f>IF("na"=M363,"",SQRT(M363)/SQRT(M359))</f>
        <v>1.6137997554709098</v>
      </c>
      <c r="AR363" s="14">
        <f>IF("na"=Q363,"",SQRT(Q363)/SQRT(Q359))</f>
        <v>1.1157573815814084</v>
      </c>
      <c r="AS363" s="14">
        <f>IF("na"=T363,"",SQRT(T363)/SQRT(T359))</f>
        <v>2.0093146179292436</v>
      </c>
      <c r="AT363" s="14">
        <f>IF("na"=X363,"",SQRT(X363)/SQRT(X359))</f>
        <v>1.3010469396461064</v>
      </c>
    </row>
    <row r="364" spans="1:46" ht="12.75" customHeight="1" x14ac:dyDescent="0.3">
      <c r="B364" s="69"/>
      <c r="C364" s="69"/>
      <c r="D364" s="13"/>
      <c r="E364" s="13"/>
      <c r="F364" s="13"/>
      <c r="G364" s="13"/>
      <c r="H364" s="13"/>
      <c r="I364" s="13"/>
      <c r="J364" s="13"/>
      <c r="K364" s="13"/>
      <c r="L364" s="13"/>
    </row>
    <row r="365" spans="1:46" ht="12.75" customHeight="1" x14ac:dyDescent="0.3">
      <c r="A365" s="17"/>
      <c r="B365" s="17"/>
      <c r="C365" s="17"/>
      <c r="D365" s="6" t="s">
        <v>337</v>
      </c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17"/>
      <c r="Z365" s="17"/>
      <c r="AA365" s="51"/>
      <c r="AB365" s="52"/>
      <c r="AC365" s="52"/>
      <c r="AD365" s="52"/>
      <c r="AE365" s="52"/>
      <c r="AF365" s="52"/>
      <c r="AG365" s="52"/>
      <c r="AH365" s="53"/>
      <c r="AI365" s="53"/>
      <c r="AJ365" s="53"/>
      <c r="AK365" s="53"/>
      <c r="AL365" s="53"/>
      <c r="AM365" s="53"/>
      <c r="AO365" s="52"/>
    </row>
    <row r="366" spans="1:46" ht="12.75" customHeight="1" x14ac:dyDescent="0.3">
      <c r="B366" s="54" t="s">
        <v>293</v>
      </c>
      <c r="C366" s="54" t="s">
        <v>293</v>
      </c>
      <c r="D366" s="1">
        <v>7</v>
      </c>
      <c r="E366" s="1"/>
      <c r="F366" s="1"/>
      <c r="G366" s="1"/>
      <c r="H366" s="1"/>
      <c r="I366" s="1"/>
      <c r="J366" s="1"/>
      <c r="K366" s="1">
        <v>15</v>
      </c>
      <c r="L366" s="1"/>
      <c r="M366" s="1"/>
      <c r="N366" s="1"/>
      <c r="O366" s="1"/>
      <c r="P366" s="1"/>
      <c r="Q366" s="1"/>
      <c r="R366" s="1">
        <v>30</v>
      </c>
      <c r="S366" s="1"/>
      <c r="T366" s="1"/>
      <c r="U366" s="1"/>
      <c r="V366" s="1"/>
      <c r="W366" s="1"/>
      <c r="X366" s="1"/>
      <c r="Y366" s="55"/>
      <c r="Z366" s="55"/>
    </row>
    <row r="367" spans="1:46" ht="12.75" customHeight="1" x14ac:dyDescent="0.3">
      <c r="B367" s="56" t="s">
        <v>284</v>
      </c>
      <c r="C367" s="56" t="s">
        <v>294</v>
      </c>
      <c r="D367" s="57" t="s">
        <v>284</v>
      </c>
      <c r="E367" s="58" t="s">
        <v>287</v>
      </c>
      <c r="F367" s="58" t="s">
        <v>295</v>
      </c>
      <c r="G367" s="58" t="s">
        <v>296</v>
      </c>
      <c r="H367" s="58" t="s">
        <v>297</v>
      </c>
      <c r="I367" s="58" t="s">
        <v>298</v>
      </c>
      <c r="J367" s="59" t="s">
        <v>299</v>
      </c>
      <c r="K367" s="57" t="s">
        <v>284</v>
      </c>
      <c r="L367" s="58" t="s">
        <v>287</v>
      </c>
      <c r="M367" s="58" t="s">
        <v>295</v>
      </c>
      <c r="N367" s="58" t="s">
        <v>296</v>
      </c>
      <c r="O367" s="58" t="s">
        <v>297</v>
      </c>
      <c r="P367" s="58" t="s">
        <v>298</v>
      </c>
      <c r="Q367" s="59" t="s">
        <v>299</v>
      </c>
      <c r="R367" s="57" t="s">
        <v>284</v>
      </c>
      <c r="S367" s="58" t="s">
        <v>287</v>
      </c>
      <c r="T367" s="58" t="s">
        <v>295</v>
      </c>
      <c r="U367" s="58" t="s">
        <v>296</v>
      </c>
      <c r="V367" s="58" t="s">
        <v>297</v>
      </c>
      <c r="W367" s="58" t="s">
        <v>298</v>
      </c>
      <c r="X367" s="59" t="s">
        <v>299</v>
      </c>
      <c r="Y367" s="58"/>
      <c r="Z367" s="58"/>
    </row>
    <row r="368" spans="1:46" ht="12.75" customHeight="1" x14ac:dyDescent="0.3">
      <c r="A368" s="17" t="s">
        <v>300</v>
      </c>
      <c r="B368" s="58">
        <v>0.332505</v>
      </c>
      <c r="C368" s="58">
        <v>1.53348</v>
      </c>
      <c r="D368" s="60">
        <v>0.33290500000000001</v>
      </c>
      <c r="E368" s="61">
        <v>3.8580499999999997E-2</v>
      </c>
      <c r="F368" s="61">
        <v>1.4886149E-3</v>
      </c>
      <c r="G368" s="61">
        <v>1.5723400000000001</v>
      </c>
      <c r="H368" s="61">
        <v>0.37376999999999999</v>
      </c>
      <c r="I368" s="61">
        <v>1.5131399999999999</v>
      </c>
      <c r="J368" s="62">
        <v>0.14011772850000001</v>
      </c>
      <c r="K368" s="60">
        <v>0.33264100000000002</v>
      </c>
      <c r="L368" s="61">
        <v>2.8462299999999999E-2</v>
      </c>
      <c r="M368" s="61">
        <v>8.1012089999999998E-4</v>
      </c>
      <c r="N368" s="61">
        <v>1.5563199999999999</v>
      </c>
      <c r="O368" s="61">
        <v>0.26028299999999999</v>
      </c>
      <c r="P368" s="61">
        <v>1.52505</v>
      </c>
      <c r="Q368" s="62">
        <v>6.7818304900000001E-2</v>
      </c>
      <c r="R368" s="60">
        <v>0.33275300000000002</v>
      </c>
      <c r="S368" s="61">
        <v>2.0259800000000001E-2</v>
      </c>
      <c r="T368" s="61">
        <v>4.1052089999999997E-4</v>
      </c>
      <c r="U368" s="61">
        <v>1.5519099999999999</v>
      </c>
      <c r="V368" s="61">
        <v>0.183977</v>
      </c>
      <c r="W368" s="61">
        <v>1.53714</v>
      </c>
      <c r="X368" s="62">
        <v>3.3860932099999998E-2</v>
      </c>
      <c r="Y368" s="61"/>
      <c r="Z368" s="61"/>
      <c r="AH368" s="63"/>
      <c r="AI368" s="63"/>
    </row>
    <row r="369" spans="1:46" ht="12.75" customHeight="1" x14ac:dyDescent="0.3">
      <c r="A369" s="17" t="s">
        <v>354</v>
      </c>
      <c r="B369" s="58">
        <v>0.332505</v>
      </c>
      <c r="C369" s="58">
        <v>1.53348</v>
      </c>
      <c r="D369" s="60">
        <v>0.33264899999999997</v>
      </c>
      <c r="E369" s="61">
        <v>4.7073799999999999E-2</v>
      </c>
      <c r="F369" s="61">
        <v>2.2159633000000001E-3</v>
      </c>
      <c r="G369" s="61">
        <v>1.5714699999999999</v>
      </c>
      <c r="H369" s="61">
        <v>0.39662799999999998</v>
      </c>
      <c r="I369" s="61">
        <v>1.50482</v>
      </c>
      <c r="J369" s="62">
        <v>0.15813516590000001</v>
      </c>
      <c r="K369" s="60">
        <v>0.33382400000000001</v>
      </c>
      <c r="L369" s="61">
        <v>4.3067599999999998E-2</v>
      </c>
      <c r="M369" s="61">
        <v>1.8565578000000001E-3</v>
      </c>
      <c r="N369" s="61">
        <v>1.5542199999999999</v>
      </c>
      <c r="O369" s="61">
        <v>0.338227</v>
      </c>
      <c r="P369" s="61">
        <v>1.50454</v>
      </c>
      <c r="Q369" s="62">
        <v>0.1152350271</v>
      </c>
      <c r="R369" s="60">
        <v>0.33253700000000003</v>
      </c>
      <c r="S369" s="61">
        <v>3.9361199999999999E-2</v>
      </c>
      <c r="T369" s="61">
        <v>1.549305E-3</v>
      </c>
      <c r="U369" s="61">
        <v>1.5564199999999999</v>
      </c>
      <c r="V369" s="61">
        <v>0.293014</v>
      </c>
      <c r="W369" s="61">
        <v>1.5202599999999999</v>
      </c>
      <c r="X369" s="62">
        <v>8.6031972499999998E-2</v>
      </c>
      <c r="Y369" s="61"/>
      <c r="Z369" s="61"/>
      <c r="AA369" s="15">
        <f>IF("na"=F369,"",F369/F368)</f>
        <v>1.4886074968079388</v>
      </c>
      <c r="AB369" s="13">
        <f>IF("na"=J369,"",J369/J368)</f>
        <v>1.1285878496096231</v>
      </c>
      <c r="AC369" s="13">
        <f>IF("na"=M369,"",M369/M368)</f>
        <v>2.291704608534356</v>
      </c>
      <c r="AD369" s="13">
        <f>IF("na"=Q369,"",Q369/Q368)</f>
        <v>1.6991729190211593</v>
      </c>
      <c r="AE369" s="13">
        <f>IF("na"=T369,"",T369/T368)</f>
        <v>3.7739978646641377</v>
      </c>
      <c r="AF369" s="13">
        <f>IF("na"=X369,"",X369/X368)</f>
        <v>2.540744367164069</v>
      </c>
      <c r="AG369" s="13">
        <f>ROW()</f>
        <v>369</v>
      </c>
      <c r="AH369" s="63">
        <f t="shared" ref="AH369:AM372" ca="1" si="42">SUM(IF(INDIRECT(ADDRESS(ROW(),AH$40))&gt;INDIRECT(ADDRESS($AG369,AH$40)),1,0),IF(INDIRECT(ADDRESS(ROW(),AH$40))&gt;INDIRECT(ADDRESS($AG369+1,AH$40)),1,0),IF(INDIRECT(ADDRESS(ROW(),AH$40))&gt;INDIRECT(ADDRESS($AG369+2,AH$40)),1,0),IF(INDIRECT(ADDRESS(ROW(),AH$40))&gt;INDIRECT(ADDRESS($AG369+3,AH$40)),1,0))+1</f>
        <v>2</v>
      </c>
      <c r="AI369" s="63">
        <f t="shared" ca="1" si="42"/>
        <v>3</v>
      </c>
      <c r="AJ369" s="63">
        <f t="shared" ca="1" si="42"/>
        <v>2</v>
      </c>
      <c r="AK369" s="63">
        <f t="shared" ca="1" si="42"/>
        <v>4</v>
      </c>
      <c r="AL369" s="63">
        <f t="shared" ca="1" si="42"/>
        <v>2</v>
      </c>
      <c r="AM369" s="63">
        <f t="shared" ca="1" si="42"/>
        <v>4</v>
      </c>
      <c r="AO369" s="14">
        <f>IF("na"=F369,"",SQRT(F369)/SQRT(F368))</f>
        <v>1.2200850367117608</v>
      </c>
      <c r="AP369" s="14">
        <f>IF("na"=J369,"",SQRT(J369)/SQRT(J368))</f>
        <v>1.0623501539556641</v>
      </c>
      <c r="AQ369" s="14">
        <f>IF("na"=M369,"",SQRT(M369)/SQRT(M368))</f>
        <v>1.5138377087833279</v>
      </c>
      <c r="AR369" s="14">
        <f>IF("na"=Q369,"",SQRT(Q369)/SQRT(Q368))</f>
        <v>1.3035232713769094</v>
      </c>
      <c r="AS369" s="14">
        <f>IF("na"=T369,"",SQRT(T369)/SQRT(T368))</f>
        <v>1.9426780136358515</v>
      </c>
      <c r="AT369" s="14">
        <f>IF("na"=X369,"",SQRT(X369)/SQRT(X368))</f>
        <v>1.5939712566931903</v>
      </c>
    </row>
    <row r="370" spans="1:46" ht="12.75" customHeight="1" x14ac:dyDescent="0.3">
      <c r="A370" s="17" t="s">
        <v>281</v>
      </c>
      <c r="B370" s="58">
        <v>0.332505</v>
      </c>
      <c r="C370" s="58">
        <v>1.53348</v>
      </c>
      <c r="D370" s="60">
        <v>0.36989100000000003</v>
      </c>
      <c r="E370" s="61">
        <v>3.8238500000000002E-2</v>
      </c>
      <c r="F370" s="61">
        <v>2.8598957000000001E-3</v>
      </c>
      <c r="G370" s="61">
        <v>1.4354</v>
      </c>
      <c r="H370" s="61">
        <v>0.29424600000000001</v>
      </c>
      <c r="I370" s="61">
        <v>1.39446</v>
      </c>
      <c r="J370" s="62">
        <v>0.1059072689</v>
      </c>
      <c r="K370" s="60">
        <v>0.37129899999999999</v>
      </c>
      <c r="L370" s="61">
        <v>3.0001699999999999E-2</v>
      </c>
      <c r="M370" s="61">
        <v>2.4050764000000001E-3</v>
      </c>
      <c r="N370" s="61">
        <v>1.41699</v>
      </c>
      <c r="O370" s="61">
        <v>0.215229</v>
      </c>
      <c r="P370" s="61">
        <v>1.3944099999999999</v>
      </c>
      <c r="Q370" s="62">
        <v>6.5663987300000004E-2</v>
      </c>
      <c r="R370" s="60">
        <v>0.369585</v>
      </c>
      <c r="S370" s="61">
        <v>2.4982600000000001E-2</v>
      </c>
      <c r="T370" s="61">
        <v>1.9990567000000002E-3</v>
      </c>
      <c r="U370" s="61">
        <v>1.3988499999999999</v>
      </c>
      <c r="V370" s="61">
        <v>0.166577</v>
      </c>
      <c r="W370" s="61">
        <v>1.38486</v>
      </c>
      <c r="X370" s="62">
        <v>4.9835801300000003E-2</v>
      </c>
      <c r="Y370" s="61"/>
      <c r="Z370" s="61"/>
      <c r="AA370" s="15">
        <f>IF("na"=F370,"",F370/F368)</f>
        <v>1.9211790100985824</v>
      </c>
      <c r="AB370" s="13">
        <f>IF("na"=J370,"",J370/J368)</f>
        <v>0.755844888678737</v>
      </c>
      <c r="AC370" s="13">
        <f>IF("na"=M370,"",M370/M368)</f>
        <v>2.968787004507599</v>
      </c>
      <c r="AD370" s="13">
        <f>IF("na"=Q370,"",Q370/Q368)</f>
        <v>0.96823398043969688</v>
      </c>
      <c r="AE370" s="13">
        <f>IF("na"=T370,"",T370/T368)</f>
        <v>4.8695613304949887</v>
      </c>
      <c r="AF370" s="13">
        <f>IF("na"=X370,"",X370/X368)</f>
        <v>1.4717787789427097</v>
      </c>
      <c r="AG370" s="13">
        <f>AG369</f>
        <v>369</v>
      </c>
      <c r="AH370" s="63">
        <f t="shared" ca="1" si="42"/>
        <v>3</v>
      </c>
      <c r="AI370" s="63">
        <f t="shared" ca="1" si="42"/>
        <v>1</v>
      </c>
      <c r="AJ370" s="63">
        <f t="shared" ca="1" si="42"/>
        <v>3</v>
      </c>
      <c r="AK370" s="63">
        <f t="shared" ca="1" si="42"/>
        <v>1</v>
      </c>
      <c r="AL370" s="63">
        <f t="shared" ca="1" si="42"/>
        <v>3</v>
      </c>
      <c r="AM370" s="63">
        <f t="shared" ca="1" si="42"/>
        <v>2</v>
      </c>
      <c r="AO370" s="14">
        <f>IF("na"=F370,"",SQRT(F370)/SQRT(F368))</f>
        <v>1.3860660193867329</v>
      </c>
      <c r="AP370" s="14">
        <f>IF("na"=J370,"",SQRT(J370)/SQRT(J368))</f>
        <v>0.86939340271176258</v>
      </c>
      <c r="AQ370" s="14">
        <f>IF("na"=M370,"",SQRT(M370)/SQRT(M368))</f>
        <v>1.7230168323343793</v>
      </c>
      <c r="AR370" s="14">
        <f>IF("na"=Q370,"",SQRT(Q370)/SQRT(Q368))</f>
        <v>0.98398881113541992</v>
      </c>
      <c r="AS370" s="14">
        <f>IF("na"=T370,"",SQRT(T370)/SQRT(T368))</f>
        <v>2.2067082567695686</v>
      </c>
      <c r="AT370" s="14">
        <f>IF("na"=X370,"",SQRT(X370)/SQRT(X368))</f>
        <v>1.2131688995942442</v>
      </c>
    </row>
    <row r="371" spans="1:46" ht="12.75" customHeight="1" x14ac:dyDescent="0.3">
      <c r="A371" s="17" t="s">
        <v>282</v>
      </c>
      <c r="B371" s="58">
        <v>0.332505</v>
      </c>
      <c r="C371" s="58">
        <v>1.53348</v>
      </c>
      <c r="D371" s="64">
        <v>0.325818</v>
      </c>
      <c r="E371" s="65">
        <v>3.70985E-2</v>
      </c>
      <c r="F371" s="66">
        <v>1.4210145999999999E-3</v>
      </c>
      <c r="G371" s="65">
        <v>1.5742799999999999</v>
      </c>
      <c r="H371" s="66">
        <v>0.41373599999999999</v>
      </c>
      <c r="I371" s="66">
        <v>1.5080199999999999</v>
      </c>
      <c r="J371" s="67">
        <v>0.17182568919999999</v>
      </c>
      <c r="K371" s="64">
        <v>0.3246</v>
      </c>
      <c r="L371" s="65">
        <v>2.72979E-2</v>
      </c>
      <c r="M371" s="66">
        <v>8.0766430000000003E-4</v>
      </c>
      <c r="N371" s="65">
        <v>1.5365200000000001</v>
      </c>
      <c r="O371" s="66">
        <v>0.27397700000000003</v>
      </c>
      <c r="P371" s="66">
        <v>1.5035000000000001</v>
      </c>
      <c r="Q371" s="67">
        <v>7.5962196900000001E-2</v>
      </c>
      <c r="R371" s="64">
        <v>0.32435999999999998</v>
      </c>
      <c r="S371" s="65">
        <v>2.0120300000000001E-2</v>
      </c>
      <c r="T371" s="66">
        <v>4.7116740000000001E-4</v>
      </c>
      <c r="U371" s="65">
        <v>1.5257700000000001</v>
      </c>
      <c r="V371" s="66">
        <v>0.185227</v>
      </c>
      <c r="W371" s="66">
        <v>1.50993</v>
      </c>
      <c r="X371" s="67">
        <v>3.4863643999999999E-2</v>
      </c>
      <c r="Y371" s="65"/>
      <c r="Z371" s="65"/>
      <c r="AA371" s="15">
        <f>IF("na"=F371,"",F371/F368)</f>
        <v>0.95458845669219083</v>
      </c>
      <c r="AB371" s="13">
        <f>IF("na"=J371,"",J371/J368)</f>
        <v>1.2262951379489426</v>
      </c>
      <c r="AC371" s="13">
        <f>IF("na"=M371,"",M371/M368)</f>
        <v>0.99696761310564885</v>
      </c>
      <c r="AD371" s="13">
        <f>IF("na"=Q371,"",Q371/Q368)</f>
        <v>1.1200839804534837</v>
      </c>
      <c r="AE371" s="13">
        <f>IF("na"=T371,"",T371/T368)</f>
        <v>1.1477306027537211</v>
      </c>
      <c r="AF371" s="13">
        <f>IF("na"=X371,"",X371/X368)</f>
        <v>1.0296126490859359</v>
      </c>
      <c r="AG371" s="13">
        <f>AG370</f>
        <v>369</v>
      </c>
      <c r="AH371" s="63">
        <f t="shared" ca="1" si="42"/>
        <v>1</v>
      </c>
      <c r="AI371" s="63">
        <f t="shared" ca="1" si="42"/>
        <v>4</v>
      </c>
      <c r="AJ371" s="63">
        <f t="shared" ca="1" si="42"/>
        <v>1</v>
      </c>
      <c r="AK371" s="63">
        <f t="shared" ca="1" si="42"/>
        <v>2</v>
      </c>
      <c r="AL371" s="63">
        <f t="shared" ca="1" si="42"/>
        <v>1</v>
      </c>
      <c r="AM371" s="63">
        <f t="shared" ca="1" si="42"/>
        <v>1</v>
      </c>
      <c r="AO371" s="14">
        <f>IF("na"=F371,"",SQRT(F371)/SQRT(F368))</f>
        <v>0.97703042772074966</v>
      </c>
      <c r="AP371" s="14">
        <f>IF("na"=J371,"",SQRT(J371)/SQRT(J368))</f>
        <v>1.1073821101810082</v>
      </c>
      <c r="AQ371" s="14">
        <f>IF("na"=M371,"",SQRT(M371)/SQRT(M368))</f>
        <v>0.99848265538548486</v>
      </c>
      <c r="AR371" s="14">
        <f>IF("na"=Q371,"",SQRT(Q371)/SQRT(Q368))</f>
        <v>1.058340200716898</v>
      </c>
      <c r="AS371" s="14">
        <f>IF("na"=T371,"",SQRT(T371)/SQRT(T368))</f>
        <v>1.0713218950220895</v>
      </c>
      <c r="AT371" s="14">
        <f>IF("na"=X371,"",SQRT(X371)/SQRT(X368))</f>
        <v>1.0146983044658819</v>
      </c>
    </row>
    <row r="372" spans="1:46" ht="12.75" customHeight="1" x14ac:dyDescent="0.3">
      <c r="A372" s="17" t="s">
        <v>283</v>
      </c>
      <c r="B372" s="58">
        <v>0.332505</v>
      </c>
      <c r="C372" s="58">
        <v>1.53348</v>
      </c>
      <c r="D372" s="68">
        <v>0.36930299999999999</v>
      </c>
      <c r="E372" s="13">
        <v>4.7528300000000002E-2</v>
      </c>
      <c r="F372" s="66">
        <v>3.6130321E-3</v>
      </c>
      <c r="G372" s="65">
        <v>1.4521500000000001</v>
      </c>
      <c r="H372" s="66">
        <v>0.35891800000000001</v>
      </c>
      <c r="I372" s="66">
        <v>1.39209</v>
      </c>
      <c r="J372" s="67">
        <v>0.14881326280000001</v>
      </c>
      <c r="K372" s="68">
        <v>0.36897200000000002</v>
      </c>
      <c r="L372" s="13">
        <v>4.44354E-2</v>
      </c>
      <c r="M372" s="66">
        <v>3.3043466999999999E-3</v>
      </c>
      <c r="N372" s="65">
        <v>1.4373899999999999</v>
      </c>
      <c r="O372" s="66">
        <v>0.29003600000000002</v>
      </c>
      <c r="P372" s="66">
        <v>1.39642</v>
      </c>
      <c r="Q372" s="67">
        <v>0.1029063248</v>
      </c>
      <c r="R372" s="68">
        <v>0.367705</v>
      </c>
      <c r="S372" s="13">
        <v>4.1801600000000001E-2</v>
      </c>
      <c r="T372" s="66">
        <v>2.9864137000000001E-3</v>
      </c>
      <c r="U372" s="65">
        <v>1.4249799999999999</v>
      </c>
      <c r="V372" s="66">
        <v>0.24444399999999999</v>
      </c>
      <c r="W372" s="66">
        <v>1.3960600000000001</v>
      </c>
      <c r="X372" s="67">
        <v>7.8637125500000002E-2</v>
      </c>
      <c r="Y372" s="65"/>
      <c r="Z372" s="65"/>
      <c r="AA372" s="15">
        <f>IF("na"=F372,"",F372/F368)</f>
        <v>2.4271099933233238</v>
      </c>
      <c r="AB372" s="13">
        <f>IF("na"=J372,"",J372/J368)</f>
        <v>1.0620587729553437</v>
      </c>
      <c r="AC372" s="13">
        <f>IF("na"=M372,"",M372/M368)</f>
        <v>4.0788315669920374</v>
      </c>
      <c r="AD372" s="13">
        <f>IF("na"=Q372,"",Q372/Q368)</f>
        <v>1.5173827324604807</v>
      </c>
      <c r="AE372" s="13">
        <f>IF("na"=T372,"",T372/T368)</f>
        <v>7.27469344435326</v>
      </c>
      <c r="AF372" s="13">
        <f>IF("na"=X372,"",X372/X368)</f>
        <v>2.322355606389229</v>
      </c>
      <c r="AG372" s="13">
        <f>AG371</f>
        <v>369</v>
      </c>
      <c r="AH372" s="63">
        <f t="shared" ca="1" si="42"/>
        <v>4</v>
      </c>
      <c r="AI372" s="63">
        <f t="shared" ca="1" si="42"/>
        <v>2</v>
      </c>
      <c r="AJ372" s="63">
        <f t="shared" ca="1" si="42"/>
        <v>4</v>
      </c>
      <c r="AK372" s="63">
        <f t="shared" ca="1" si="42"/>
        <v>3</v>
      </c>
      <c r="AL372" s="63">
        <f t="shared" ca="1" si="42"/>
        <v>4</v>
      </c>
      <c r="AM372" s="63">
        <f t="shared" ca="1" si="42"/>
        <v>3</v>
      </c>
      <c r="AO372" s="14">
        <f>IF("na"=F372,"",SQRT(F372)/SQRT(F368))</f>
        <v>1.5579184809621216</v>
      </c>
      <c r="AP372" s="14">
        <f>IF("na"=J372,"",SQRT(J372)/SQRT(J368))</f>
        <v>1.0305623576258469</v>
      </c>
      <c r="AQ372" s="14">
        <f>IF("na"=M372,"",SQRT(M372)/SQRT(M368))</f>
        <v>2.019611736693971</v>
      </c>
      <c r="AR372" s="14">
        <f>IF("na"=Q372,"",SQRT(Q372)/SQRT(Q368))</f>
        <v>1.2318209011299008</v>
      </c>
      <c r="AS372" s="14">
        <f>IF("na"=T372,"",SQRT(T372)/SQRT(T368))</f>
        <v>2.6971639631941655</v>
      </c>
      <c r="AT372" s="14">
        <f>IF("na"=X372,"",SQRT(X372)/SQRT(X368))</f>
        <v>1.5239276906694847</v>
      </c>
    </row>
    <row r="373" spans="1:46" ht="12.75" customHeight="1" x14ac:dyDescent="0.3">
      <c r="B373" s="69"/>
      <c r="C373" s="69"/>
      <c r="D373" s="13"/>
      <c r="E373" s="13"/>
      <c r="F373" s="13"/>
      <c r="G373" s="13"/>
      <c r="H373" s="13"/>
      <c r="I373" s="13"/>
      <c r="J373" s="13"/>
      <c r="K373" s="13"/>
      <c r="L373" s="13"/>
    </row>
    <row r="374" spans="1:46" ht="12.75" customHeight="1" x14ac:dyDescent="0.3">
      <c r="A374" s="17"/>
      <c r="B374" s="17"/>
      <c r="C374" s="17"/>
      <c r="D374" s="6" t="s">
        <v>338</v>
      </c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17"/>
      <c r="Z374" s="17"/>
      <c r="AA374" s="51"/>
      <c r="AB374" s="52"/>
      <c r="AC374" s="52"/>
      <c r="AD374" s="52"/>
      <c r="AE374" s="52"/>
      <c r="AF374" s="52"/>
      <c r="AG374" s="52"/>
      <c r="AH374" s="53"/>
      <c r="AI374" s="53"/>
      <c r="AJ374" s="53"/>
      <c r="AK374" s="53"/>
      <c r="AL374" s="53"/>
      <c r="AM374" s="53"/>
      <c r="AO374" s="52"/>
      <c r="AP374" s="52"/>
      <c r="AQ374" s="52"/>
      <c r="AR374" s="52"/>
      <c r="AS374" s="52"/>
      <c r="AT374" s="52"/>
    </row>
    <row r="375" spans="1:46" ht="12.75" customHeight="1" x14ac:dyDescent="0.3">
      <c r="B375" s="54" t="s">
        <v>293</v>
      </c>
      <c r="C375" s="54" t="s">
        <v>293</v>
      </c>
      <c r="D375" s="1">
        <v>7</v>
      </c>
      <c r="E375" s="1"/>
      <c r="F375" s="1"/>
      <c r="G375" s="1"/>
      <c r="H375" s="1"/>
      <c r="I375" s="1"/>
      <c r="J375" s="1"/>
      <c r="K375" s="1">
        <v>15</v>
      </c>
      <c r="L375" s="1"/>
      <c r="M375" s="1"/>
      <c r="N375" s="1"/>
      <c r="O375" s="1"/>
      <c r="P375" s="1"/>
      <c r="Q375" s="1"/>
      <c r="R375" s="1">
        <v>30</v>
      </c>
      <c r="S375" s="1"/>
      <c r="T375" s="1"/>
      <c r="U375" s="1"/>
      <c r="V375" s="1"/>
      <c r="W375" s="1"/>
      <c r="X375" s="1"/>
      <c r="Y375" s="55"/>
      <c r="Z375" s="55"/>
    </row>
    <row r="376" spans="1:46" ht="12.75" customHeight="1" x14ac:dyDescent="0.3">
      <c r="B376" s="56" t="s">
        <v>284</v>
      </c>
      <c r="C376" s="56" t="s">
        <v>294</v>
      </c>
      <c r="D376" s="57" t="s">
        <v>284</v>
      </c>
      <c r="E376" s="58" t="s">
        <v>287</v>
      </c>
      <c r="F376" s="58" t="s">
        <v>295</v>
      </c>
      <c r="G376" s="58" t="s">
        <v>296</v>
      </c>
      <c r="H376" s="58" t="s">
        <v>297</v>
      </c>
      <c r="I376" s="58" t="s">
        <v>298</v>
      </c>
      <c r="J376" s="59" t="s">
        <v>299</v>
      </c>
      <c r="K376" s="57" t="s">
        <v>284</v>
      </c>
      <c r="L376" s="58" t="s">
        <v>287</v>
      </c>
      <c r="M376" s="58" t="s">
        <v>295</v>
      </c>
      <c r="N376" s="58" t="s">
        <v>296</v>
      </c>
      <c r="O376" s="58" t="s">
        <v>297</v>
      </c>
      <c r="P376" s="58" t="s">
        <v>298</v>
      </c>
      <c r="Q376" s="59" t="s">
        <v>299</v>
      </c>
      <c r="R376" s="57" t="s">
        <v>284</v>
      </c>
      <c r="S376" s="58" t="s">
        <v>287</v>
      </c>
      <c r="T376" s="58" t="s">
        <v>295</v>
      </c>
      <c r="U376" s="58" t="s">
        <v>296</v>
      </c>
      <c r="V376" s="58" t="s">
        <v>297</v>
      </c>
      <c r="W376" s="58" t="s">
        <v>298</v>
      </c>
      <c r="X376" s="59" t="s">
        <v>299</v>
      </c>
      <c r="Y376" s="58"/>
      <c r="Z376" s="58"/>
    </row>
    <row r="377" spans="1:46" ht="12.75" customHeight="1" x14ac:dyDescent="0.3">
      <c r="A377" s="17" t="s">
        <v>300</v>
      </c>
      <c r="B377" s="58">
        <v>0.16933200000000001</v>
      </c>
      <c r="C377" s="58">
        <v>1.4926600000000001</v>
      </c>
      <c r="D377" s="60">
        <v>0.16831699999999999</v>
      </c>
      <c r="E377" s="61">
        <v>2.8876599999999999E-2</v>
      </c>
      <c r="F377" s="61">
        <v>8.3488819999999995E-4</v>
      </c>
      <c r="G377" s="61">
        <v>2.0129999999999999</v>
      </c>
      <c r="H377" s="61">
        <v>1.41631</v>
      </c>
      <c r="I377" s="61">
        <v>1.53959</v>
      </c>
      <c r="J377" s="62">
        <v>2.008136441</v>
      </c>
      <c r="K377" s="60">
        <v>0.16955000000000001</v>
      </c>
      <c r="L377" s="61">
        <v>2.0444E-2</v>
      </c>
      <c r="M377" s="61">
        <v>4.1800460000000002E-4</v>
      </c>
      <c r="N377" s="61">
        <v>1.6926099999999999</v>
      </c>
      <c r="O377" s="61">
        <v>0.80221900000000002</v>
      </c>
      <c r="P377" s="61">
        <v>1.4874499999999999</v>
      </c>
      <c r="Q377" s="62">
        <v>0.64358246799999996</v>
      </c>
      <c r="R377" s="60">
        <v>0.16920399999999999</v>
      </c>
      <c r="S377" s="61">
        <v>1.4668E-2</v>
      </c>
      <c r="T377" s="61">
        <v>2.1516649999999999E-4</v>
      </c>
      <c r="U377" s="61">
        <v>1.5872200000000001</v>
      </c>
      <c r="V377" s="61">
        <v>0.427622</v>
      </c>
      <c r="W377" s="61">
        <v>1.50206</v>
      </c>
      <c r="X377" s="62">
        <v>0.18294893479999999</v>
      </c>
      <c r="Y377" s="61"/>
      <c r="Z377" s="61"/>
      <c r="AH377" s="63"/>
      <c r="AI377" s="63"/>
    </row>
    <row r="378" spans="1:46" ht="12.75" customHeight="1" x14ac:dyDescent="0.3">
      <c r="A378" s="17" t="s">
        <v>354</v>
      </c>
      <c r="B378" s="58">
        <v>0.16933200000000001</v>
      </c>
      <c r="C378" s="58">
        <v>1.4926600000000001</v>
      </c>
      <c r="D378" s="60">
        <v>0.16639999999999999</v>
      </c>
      <c r="E378" s="61">
        <v>3.7290200000000003E-2</v>
      </c>
      <c r="F378" s="61">
        <v>1.3991556E-3</v>
      </c>
      <c r="G378" s="61">
        <v>1.98773</v>
      </c>
      <c r="H378" s="61">
        <v>1.56284</v>
      </c>
      <c r="I378" s="61">
        <v>1.47098</v>
      </c>
      <c r="J378" s="62">
        <v>2.442938888</v>
      </c>
      <c r="K378" s="60">
        <v>0.169071</v>
      </c>
      <c r="L378" s="61">
        <v>3.5328499999999999E-2</v>
      </c>
      <c r="M378" s="61">
        <v>1.248171E-3</v>
      </c>
      <c r="N378" s="61">
        <v>1.84826</v>
      </c>
      <c r="O378" s="61">
        <v>1.3404400000000001</v>
      </c>
      <c r="P378" s="61">
        <v>1.47143</v>
      </c>
      <c r="Q378" s="62">
        <v>1.7972301065</v>
      </c>
      <c r="R378" s="60">
        <v>0.16947799999999999</v>
      </c>
      <c r="S378" s="61">
        <v>3.3884400000000002E-2</v>
      </c>
      <c r="T378" s="61">
        <v>1.1481738E-3</v>
      </c>
      <c r="U378" s="61">
        <v>1.69194</v>
      </c>
      <c r="V378" s="61">
        <v>0.81902799999999998</v>
      </c>
      <c r="W378" s="61">
        <v>1.4878499999999999</v>
      </c>
      <c r="X378" s="62">
        <v>0.67083000079999999</v>
      </c>
      <c r="Y378" s="61"/>
      <c r="Z378" s="61"/>
      <c r="AA378" s="15">
        <f>IF("na"=F378,"",F378/F377)</f>
        <v>1.6758598336879118</v>
      </c>
      <c r="AB378" s="13">
        <f>IF("na"=J378,"",J378/J377)</f>
        <v>1.216520370888484</v>
      </c>
      <c r="AC378" s="13">
        <f>IF("na"=M378,"",M378/M377)</f>
        <v>2.9860221633924602</v>
      </c>
      <c r="AD378" s="13">
        <f>IF("na"=Q378,"",Q378/Q377)</f>
        <v>2.7925404992542466</v>
      </c>
      <c r="AE378" s="13">
        <f>IF("na"=T378,"",T378/T377)</f>
        <v>5.3362107948960462</v>
      </c>
      <c r="AF378" s="13">
        <f>IF("na"=X378,"",X378/X377)</f>
        <v>3.6667608998836325</v>
      </c>
      <c r="AG378" s="13">
        <f>ROW()</f>
        <v>378</v>
      </c>
      <c r="AH378" s="63">
        <f t="shared" ref="AH378:AM381" ca="1" si="43">SUM(IF(INDIRECT(ADDRESS(ROW(),AH$40))&gt;INDIRECT(ADDRESS($AG378,AH$40)),1,0),IF(INDIRECT(ADDRESS(ROW(),AH$40))&gt;INDIRECT(ADDRESS($AG378+1,AH$40)),1,0),IF(INDIRECT(ADDRESS(ROW(),AH$40))&gt;INDIRECT(ADDRESS($AG378+2,AH$40)),1,0),IF(INDIRECT(ADDRESS(ROW(),AH$40))&gt;INDIRECT(ADDRESS($AG378+3,AH$40)),1,0))+1</f>
        <v>3</v>
      </c>
      <c r="AI378" s="63">
        <f t="shared" ca="1" si="43"/>
        <v>4</v>
      </c>
      <c r="AJ378" s="63">
        <f t="shared" ca="1" si="43"/>
        <v>3</v>
      </c>
      <c r="AK378" s="63">
        <f t="shared" ca="1" si="43"/>
        <v>4</v>
      </c>
      <c r="AL378" s="63">
        <f t="shared" ca="1" si="43"/>
        <v>3</v>
      </c>
      <c r="AM378" s="63">
        <f t="shared" ca="1" si="43"/>
        <v>4</v>
      </c>
      <c r="AO378" s="14">
        <f>IF("na"=F378,"",SQRT(F378)/SQRT(F377))</f>
        <v>1.2945500506693097</v>
      </c>
      <c r="AP378" s="14">
        <f>IF("na"=J378,"",SQRT(J378)/SQRT(J377))</f>
        <v>1.1029598228804547</v>
      </c>
      <c r="AQ378" s="14">
        <f>IF("na"=M378,"",SQRT(M378)/SQRT(M377))</f>
        <v>1.728011042612998</v>
      </c>
      <c r="AR378" s="14">
        <f>IF("na"=Q378,"",SQRT(Q378)/SQRT(Q377))</f>
        <v>1.6710896143696921</v>
      </c>
      <c r="AS378" s="14">
        <f>IF("na"=T378,"",SQRT(T378)/SQRT(T377))</f>
        <v>2.3100239814547479</v>
      </c>
      <c r="AT378" s="14">
        <f>IF("na"=X378,"",SQRT(X378)/SQRT(X377))</f>
        <v>1.9148788212008698</v>
      </c>
    </row>
    <row r="379" spans="1:46" ht="12.75" customHeight="1" x14ac:dyDescent="0.3">
      <c r="A379" s="17" t="s">
        <v>281</v>
      </c>
      <c r="B379" s="58">
        <v>0.16933200000000001</v>
      </c>
      <c r="C379" s="58">
        <v>1.4926600000000001</v>
      </c>
      <c r="D379" s="60">
        <v>0.17849300000000001</v>
      </c>
      <c r="E379" s="61">
        <v>3.0799E-2</v>
      </c>
      <c r="F379" s="61">
        <v>1.0325022999999999E-3</v>
      </c>
      <c r="G379" s="61">
        <v>1.70807</v>
      </c>
      <c r="H379" s="61">
        <v>1.1708000000000001</v>
      </c>
      <c r="I379" s="61">
        <v>1.3433600000000001</v>
      </c>
      <c r="J379" s="62">
        <v>1.39306313</v>
      </c>
      <c r="K379" s="60">
        <v>0.17981</v>
      </c>
      <c r="L379" s="61">
        <v>2.3740600000000001E-2</v>
      </c>
      <c r="M379" s="61">
        <v>6.7340439999999998E-4</v>
      </c>
      <c r="N379" s="61">
        <v>1.57162</v>
      </c>
      <c r="O379" s="61">
        <v>0.89313799999999999</v>
      </c>
      <c r="P379" s="61">
        <v>1.33474</v>
      </c>
      <c r="Q379" s="62">
        <v>0.82263421339999998</v>
      </c>
      <c r="R379" s="60">
        <v>0.17802599999999999</v>
      </c>
      <c r="S379" s="61">
        <v>2.0389600000000001E-2</v>
      </c>
      <c r="T379" s="61">
        <v>4.9132129999999996E-4</v>
      </c>
      <c r="U379" s="61">
        <v>1.48149</v>
      </c>
      <c r="V379" s="61">
        <v>0.509884</v>
      </c>
      <c r="W379" s="61">
        <v>1.35558</v>
      </c>
      <c r="X379" s="62">
        <v>0.27877261980000001</v>
      </c>
      <c r="Y379" s="61"/>
      <c r="Z379" s="61"/>
      <c r="AA379" s="15">
        <f>IF("na"=F379,"",F379/F377)</f>
        <v>1.2366952844704238</v>
      </c>
      <c r="AB379" s="13">
        <f>IF("na"=J379,"",J379/J377)</f>
        <v>0.69370940218897215</v>
      </c>
      <c r="AC379" s="13">
        <f>IF("na"=M379,"",M379/M377)</f>
        <v>1.6109975823232565</v>
      </c>
      <c r="AD379" s="13">
        <f>IF("na"=Q379,"",Q379/Q377)</f>
        <v>1.2782110363515993</v>
      </c>
      <c r="AE379" s="13">
        <f>IF("na"=T379,"",T379/T377)</f>
        <v>2.2834470049938069</v>
      </c>
      <c r="AF379" s="13">
        <f>IF("na"=X379,"",X379/X377)</f>
        <v>1.5237728500838477</v>
      </c>
      <c r="AG379" s="13">
        <f>AG378</f>
        <v>378</v>
      </c>
      <c r="AH379" s="63">
        <f t="shared" ca="1" si="43"/>
        <v>2</v>
      </c>
      <c r="AI379" s="63">
        <f t="shared" ca="1" si="43"/>
        <v>1</v>
      </c>
      <c r="AJ379" s="63">
        <f t="shared" ca="1" si="43"/>
        <v>2</v>
      </c>
      <c r="AK379" s="63">
        <f t="shared" ca="1" si="43"/>
        <v>2</v>
      </c>
      <c r="AL379" s="63">
        <f t="shared" ca="1" si="43"/>
        <v>2</v>
      </c>
      <c r="AM379" s="63">
        <f t="shared" ca="1" si="43"/>
        <v>2</v>
      </c>
      <c r="AO379" s="14">
        <f>IF("na"=F379,"",SQRT(F379)/SQRT(F377))</f>
        <v>1.1120680215123642</v>
      </c>
      <c r="AP379" s="14">
        <f>IF("na"=J379,"",SQRT(J379)/SQRT(J377))</f>
        <v>0.83289219121622937</v>
      </c>
      <c r="AQ379" s="14">
        <f>IF("na"=M379,"",SQRT(M379)/SQRT(M377))</f>
        <v>1.2692507956756445</v>
      </c>
      <c r="AR379" s="14">
        <f>IF("na"=Q379,"",SQRT(Q379)/SQRT(Q377))</f>
        <v>1.1305799557535059</v>
      </c>
      <c r="AS379" s="14">
        <f>IF("na"=T379,"",SQRT(T379)/SQRT(T377))</f>
        <v>1.5111078733809202</v>
      </c>
      <c r="AT379" s="14">
        <f>IF("na"=X379,"",SQRT(X379)/SQRT(X377))</f>
        <v>1.2344119450506981</v>
      </c>
    </row>
    <row r="380" spans="1:46" ht="12.75" customHeight="1" x14ac:dyDescent="0.3">
      <c r="A380" s="17" t="s">
        <v>282</v>
      </c>
      <c r="B380" s="58">
        <v>0.16933200000000001</v>
      </c>
      <c r="C380" s="58">
        <v>1.4926600000000001</v>
      </c>
      <c r="D380" s="64">
        <v>0.17241300000000001</v>
      </c>
      <c r="E380" s="65">
        <v>2.88788E-2</v>
      </c>
      <c r="F380" s="66">
        <v>8.4347749999999998E-4</v>
      </c>
      <c r="G380" s="65">
        <v>1.9548300000000001</v>
      </c>
      <c r="H380" s="66">
        <v>1.3906799999999999</v>
      </c>
      <c r="I380" s="66">
        <v>1.5301</v>
      </c>
      <c r="J380" s="67">
        <v>1.9353926159999999</v>
      </c>
      <c r="K380" s="64">
        <v>0.17152899999999999</v>
      </c>
      <c r="L380" s="65">
        <v>2.0743600000000001E-2</v>
      </c>
      <c r="M380" s="66">
        <v>4.3512370000000001E-4</v>
      </c>
      <c r="N380" s="65">
        <v>1.7446299999999999</v>
      </c>
      <c r="O380" s="66">
        <v>0.90225200000000005</v>
      </c>
      <c r="P380" s="66">
        <v>1.51468</v>
      </c>
      <c r="Q380" s="67">
        <v>0.81454355190000005</v>
      </c>
      <c r="R380" s="64">
        <v>0.172511</v>
      </c>
      <c r="S380" s="65">
        <v>1.49032E-2</v>
      </c>
      <c r="T380" s="66">
        <v>2.3221130000000001E-4</v>
      </c>
      <c r="U380" s="65">
        <v>1.6031</v>
      </c>
      <c r="V380" s="66">
        <v>0.439828</v>
      </c>
      <c r="W380" s="66">
        <v>1.5150699999999999</v>
      </c>
      <c r="X380" s="67">
        <v>0.19395087759999999</v>
      </c>
      <c r="Y380" s="65"/>
      <c r="Z380" s="65"/>
      <c r="AA380" s="15">
        <f>IF("na"=F380,"",F380/F377)</f>
        <v>1.0102879643046818</v>
      </c>
      <c r="AB380" s="13">
        <f>IF("na"=J380,"",J380/J377)</f>
        <v>0.96377545692872568</v>
      </c>
      <c r="AC380" s="13">
        <f>IF("na"=M380,"",M380/M377)</f>
        <v>1.0409543339953675</v>
      </c>
      <c r="AD380" s="13">
        <f>IF("na"=Q380,"",Q380/Q377)</f>
        <v>1.2656397468863307</v>
      </c>
      <c r="AE380" s="13">
        <f>IF("na"=T380,"",T380/T377)</f>
        <v>1.0792167925769114</v>
      </c>
      <c r="AF380" s="13">
        <f>IF("na"=X380,"",X380/X377)</f>
        <v>1.060136686841207</v>
      </c>
      <c r="AG380" s="13">
        <f>AG379</f>
        <v>378</v>
      </c>
      <c r="AH380" s="63">
        <f t="shared" ca="1" si="43"/>
        <v>1</v>
      </c>
      <c r="AI380" s="63">
        <f t="shared" ca="1" si="43"/>
        <v>2</v>
      </c>
      <c r="AJ380" s="63">
        <f t="shared" ca="1" si="43"/>
        <v>1</v>
      </c>
      <c r="AK380" s="63">
        <f t="shared" ca="1" si="43"/>
        <v>1</v>
      </c>
      <c r="AL380" s="63">
        <f t="shared" ca="1" si="43"/>
        <v>1</v>
      </c>
      <c r="AM380" s="63">
        <f t="shared" ca="1" si="43"/>
        <v>1</v>
      </c>
      <c r="AO380" s="14">
        <f>IF("na"=F380,"",SQRT(F380)/SQRT(F377))</f>
        <v>1.0051308194979804</v>
      </c>
      <c r="AP380" s="14">
        <f>IF("na"=J380,"",SQRT(J380)/SQRT(J377))</f>
        <v>0.98172066135368952</v>
      </c>
      <c r="AQ380" s="14">
        <f>IF("na"=M380,"",SQRT(M380)/SQRT(M377))</f>
        <v>1.0202716961649809</v>
      </c>
      <c r="AR380" s="14">
        <f>IF("na"=Q380,"",SQRT(Q380)/SQRT(Q377))</f>
        <v>1.1250065541526104</v>
      </c>
      <c r="AS380" s="14">
        <f>IF("na"=T380,"",SQRT(T380)/SQRT(T377))</f>
        <v>1.038853595352546</v>
      </c>
      <c r="AT380" s="14">
        <f>IF("na"=X380,"",SQRT(X380)/SQRT(X377))</f>
        <v>1.0296293929571005</v>
      </c>
    </row>
    <row r="381" spans="1:46" ht="12.75" customHeight="1" x14ac:dyDescent="0.3">
      <c r="A381" s="17" t="s">
        <v>283</v>
      </c>
      <c r="B381" s="58">
        <v>0.16933200000000001</v>
      </c>
      <c r="C381" s="58">
        <v>1.4926600000000001</v>
      </c>
      <c r="D381" s="68">
        <v>0.17696000000000001</v>
      </c>
      <c r="E381" s="13">
        <v>4.2581300000000002E-2</v>
      </c>
      <c r="F381" s="66">
        <v>1.8713534E-3</v>
      </c>
      <c r="G381" s="65">
        <v>1.8382499999999999</v>
      </c>
      <c r="H381" s="66">
        <v>1.4413199999999999</v>
      </c>
      <c r="I381" s="66">
        <v>1.3539300000000001</v>
      </c>
      <c r="J381" s="67">
        <v>2.0966493552999999</v>
      </c>
      <c r="K381" s="68">
        <v>0.17682300000000001</v>
      </c>
      <c r="L381" s="13">
        <v>3.88463E-2</v>
      </c>
      <c r="M381" s="66">
        <v>1.56515E-3</v>
      </c>
      <c r="N381" s="65">
        <v>1.74102</v>
      </c>
      <c r="O381" s="66">
        <v>1.2416700000000001</v>
      </c>
      <c r="P381" s="66">
        <v>1.37619</v>
      </c>
      <c r="Q381" s="67">
        <v>1.5553096498000001</v>
      </c>
      <c r="R381" s="68">
        <v>0.17679300000000001</v>
      </c>
      <c r="S381" s="13">
        <v>3.5680700000000003E-2</v>
      </c>
      <c r="T381" s="66">
        <v>1.3287787999999999E-3</v>
      </c>
      <c r="U381" s="65">
        <v>1.60524</v>
      </c>
      <c r="V381" s="66">
        <v>0.75493500000000002</v>
      </c>
      <c r="W381" s="66">
        <v>1.40482</v>
      </c>
      <c r="X381" s="67">
        <v>0.57764271980000004</v>
      </c>
      <c r="Y381" s="65"/>
      <c r="Z381" s="65"/>
      <c r="AA381" s="15">
        <f>IF("na"=F381,"",F381/F377)</f>
        <v>2.2414419080303207</v>
      </c>
      <c r="AB381" s="13">
        <f>IF("na"=J381,"",J381/J377)</f>
        <v>1.0440771416188845</v>
      </c>
      <c r="AC381" s="13">
        <f>IF("na"=M381,"",M381/M377)</f>
        <v>3.744336784810502</v>
      </c>
      <c r="AD381" s="13">
        <f>IF("na"=Q381,"",Q381/Q377)</f>
        <v>2.4166439067759069</v>
      </c>
      <c r="AE381" s="13">
        <f>IF("na"=T381,"",T381/T377)</f>
        <v>6.1755840244647748</v>
      </c>
      <c r="AF381" s="13">
        <f>IF("na"=X381,"",X381/X377)</f>
        <v>3.1573986502380009</v>
      </c>
      <c r="AG381" s="13">
        <f>AG380</f>
        <v>378</v>
      </c>
      <c r="AH381" s="63">
        <f t="shared" ca="1" si="43"/>
        <v>4</v>
      </c>
      <c r="AI381" s="63">
        <f t="shared" ca="1" si="43"/>
        <v>3</v>
      </c>
      <c r="AJ381" s="63">
        <f t="shared" ca="1" si="43"/>
        <v>4</v>
      </c>
      <c r="AK381" s="63">
        <f t="shared" ca="1" si="43"/>
        <v>3</v>
      </c>
      <c r="AL381" s="63">
        <f t="shared" ca="1" si="43"/>
        <v>4</v>
      </c>
      <c r="AM381" s="63">
        <f t="shared" ca="1" si="43"/>
        <v>3</v>
      </c>
      <c r="AO381" s="14">
        <f>IF("na"=F381,"",SQRT(F381)/SQRT(F377))</f>
        <v>1.4971445848782678</v>
      </c>
      <c r="AP381" s="14">
        <f>IF("na"=J381,"",SQRT(J381)/SQRT(J377))</f>
        <v>1.0218009305235949</v>
      </c>
      <c r="AQ381" s="14">
        <f>IF("na"=M381,"",SQRT(M381)/SQRT(M377))</f>
        <v>1.9350288847483652</v>
      </c>
      <c r="AR381" s="14">
        <f>IF("na"=Q381,"",SQRT(Q381)/SQRT(Q377))</f>
        <v>1.5545558551483145</v>
      </c>
      <c r="AS381" s="14">
        <f>IF("na"=T381,"",SQRT(T381)/SQRT(T377))</f>
        <v>2.4850722372729481</v>
      </c>
      <c r="AT381" s="14">
        <f>IF("na"=X381,"",SQRT(X381)/SQRT(X377))</f>
        <v>1.7769070460319529</v>
      </c>
    </row>
    <row r="382" spans="1:46" ht="12.75" customHeight="1" x14ac:dyDescent="0.3">
      <c r="B382" s="69"/>
      <c r="C382" s="69"/>
      <c r="D382" s="13"/>
      <c r="E382" s="13"/>
      <c r="F382" s="13"/>
      <c r="G382" s="13"/>
      <c r="H382" s="13"/>
      <c r="I382" s="13"/>
      <c r="J382" s="13"/>
      <c r="K382" s="13"/>
      <c r="L382" s="13"/>
    </row>
    <row r="383" spans="1:46" ht="12.75" customHeight="1" x14ac:dyDescent="0.3">
      <c r="A383" s="17"/>
      <c r="B383" s="17"/>
      <c r="C383" s="17"/>
      <c r="D383" s="6" t="s">
        <v>339</v>
      </c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17"/>
      <c r="Z383" s="17"/>
      <c r="AA383" s="51"/>
      <c r="AB383" s="52"/>
      <c r="AC383" s="52"/>
      <c r="AD383" s="52"/>
      <c r="AE383" s="52"/>
      <c r="AF383" s="52"/>
      <c r="AG383" s="52"/>
      <c r="AH383" s="53"/>
      <c r="AI383" s="53"/>
      <c r="AJ383" s="53"/>
      <c r="AK383" s="53"/>
      <c r="AL383" s="53"/>
      <c r="AM383" s="53"/>
      <c r="AO383" s="52"/>
      <c r="AP383" s="52"/>
      <c r="AQ383" s="52"/>
      <c r="AR383" s="52"/>
      <c r="AS383" s="52"/>
      <c r="AT383" s="52"/>
    </row>
    <row r="384" spans="1:46" ht="12.75" customHeight="1" x14ac:dyDescent="0.3">
      <c r="B384" s="54" t="s">
        <v>293</v>
      </c>
      <c r="C384" s="54" t="s">
        <v>293</v>
      </c>
      <c r="D384" s="1">
        <v>7</v>
      </c>
      <c r="E384" s="1"/>
      <c r="F384" s="1"/>
      <c r="G384" s="1"/>
      <c r="H384" s="1"/>
      <c r="I384" s="1"/>
      <c r="J384" s="1"/>
      <c r="K384" s="1">
        <v>15</v>
      </c>
      <c r="L384" s="1"/>
      <c r="M384" s="1"/>
      <c r="N384" s="1"/>
      <c r="O384" s="1"/>
      <c r="P384" s="1"/>
      <c r="Q384" s="1"/>
      <c r="R384" s="1">
        <v>30</v>
      </c>
      <c r="S384" s="1"/>
      <c r="T384" s="1"/>
      <c r="U384" s="1"/>
      <c r="V384" s="1"/>
      <c r="W384" s="1"/>
      <c r="X384" s="1"/>
      <c r="Y384" s="55"/>
      <c r="Z384" s="55"/>
    </row>
    <row r="385" spans="1:46" ht="12.75" customHeight="1" x14ac:dyDescent="0.3">
      <c r="B385" s="56" t="s">
        <v>284</v>
      </c>
      <c r="C385" s="56" t="s">
        <v>294</v>
      </c>
      <c r="D385" s="57" t="s">
        <v>284</v>
      </c>
      <c r="E385" s="58" t="s">
        <v>287</v>
      </c>
      <c r="F385" s="58" t="s">
        <v>295</v>
      </c>
      <c r="G385" s="58" t="s">
        <v>296</v>
      </c>
      <c r="H385" s="58" t="s">
        <v>297</v>
      </c>
      <c r="I385" s="58" t="s">
        <v>298</v>
      </c>
      <c r="J385" s="59" t="s">
        <v>299</v>
      </c>
      <c r="K385" s="57" t="s">
        <v>284</v>
      </c>
      <c r="L385" s="58" t="s">
        <v>287</v>
      </c>
      <c r="M385" s="58" t="s">
        <v>295</v>
      </c>
      <c r="N385" s="58" t="s">
        <v>296</v>
      </c>
      <c r="O385" s="58" t="s">
        <v>297</v>
      </c>
      <c r="P385" s="58" t="s">
        <v>298</v>
      </c>
      <c r="Q385" s="59" t="s">
        <v>299</v>
      </c>
      <c r="R385" s="57" t="s">
        <v>284</v>
      </c>
      <c r="S385" s="58" t="s">
        <v>287</v>
      </c>
      <c r="T385" s="58" t="s">
        <v>295</v>
      </c>
      <c r="U385" s="58" t="s">
        <v>296</v>
      </c>
      <c r="V385" s="58" t="s">
        <v>297</v>
      </c>
      <c r="W385" s="58" t="s">
        <v>298</v>
      </c>
      <c r="X385" s="59" t="s">
        <v>299</v>
      </c>
      <c r="Y385" s="58"/>
      <c r="Z385" s="58"/>
    </row>
    <row r="386" spans="1:46" ht="12.75" customHeight="1" x14ac:dyDescent="0.3">
      <c r="A386" s="17" t="s">
        <v>300</v>
      </c>
      <c r="B386" s="58">
        <v>0.25374400000000003</v>
      </c>
      <c r="C386" s="58">
        <v>1.18136</v>
      </c>
      <c r="D386" s="60">
        <v>0.252195</v>
      </c>
      <c r="E386" s="61">
        <v>3.3563599999999999E-2</v>
      </c>
      <c r="F386" s="61">
        <v>1.1289145999999999E-3</v>
      </c>
      <c r="G386" s="61">
        <v>1.2916000000000001</v>
      </c>
      <c r="H386" s="61">
        <v>0.52768899999999996</v>
      </c>
      <c r="I386" s="61">
        <v>1.16919</v>
      </c>
      <c r="J386" s="62">
        <v>0.27860378959999998</v>
      </c>
      <c r="K386" s="60">
        <v>0.25330999999999998</v>
      </c>
      <c r="L386" s="61">
        <v>2.4869800000000001E-2</v>
      </c>
      <c r="M386" s="61">
        <v>6.1869520000000001E-4</v>
      </c>
      <c r="N386" s="61">
        <v>1.22986</v>
      </c>
      <c r="O386" s="61">
        <v>0.30265399999999998</v>
      </c>
      <c r="P386" s="61">
        <v>1.17937</v>
      </c>
      <c r="Q386" s="62">
        <v>9.1603403799999997E-2</v>
      </c>
      <c r="R386" s="60">
        <v>0.25412800000000002</v>
      </c>
      <c r="S386" s="61">
        <v>1.70919E-2</v>
      </c>
      <c r="T386" s="61">
        <v>2.9228039999999999E-4</v>
      </c>
      <c r="U386" s="61">
        <v>1.2018</v>
      </c>
      <c r="V386" s="61">
        <v>0.22476399999999999</v>
      </c>
      <c r="W386" s="61">
        <v>1.17516</v>
      </c>
      <c r="X386" s="62">
        <v>5.0557295600000003E-2</v>
      </c>
      <c r="Y386" s="61"/>
      <c r="Z386" s="61"/>
      <c r="AH386" s="63"/>
      <c r="AI386" s="63"/>
    </row>
    <row r="387" spans="1:46" ht="12.75" customHeight="1" x14ac:dyDescent="0.3">
      <c r="A387" s="17" t="s">
        <v>354</v>
      </c>
      <c r="B387" s="58">
        <v>0.25374400000000003</v>
      </c>
      <c r="C387" s="58">
        <v>1.18136</v>
      </c>
      <c r="D387" s="60">
        <v>0.25601600000000002</v>
      </c>
      <c r="E387" s="61">
        <v>4.0412299999999998E-2</v>
      </c>
      <c r="F387" s="61">
        <v>1.6383158000000001E-3</v>
      </c>
      <c r="G387" s="61">
        <v>1.29541</v>
      </c>
      <c r="H387" s="61">
        <v>0.57410600000000001</v>
      </c>
      <c r="I387" s="61">
        <v>1.1527400000000001</v>
      </c>
      <c r="J387" s="62">
        <v>0.33041680359999998</v>
      </c>
      <c r="K387" s="60">
        <v>0.257378</v>
      </c>
      <c r="L387" s="61">
        <v>3.48645E-2</v>
      </c>
      <c r="M387" s="61">
        <v>1.2287392E-3</v>
      </c>
      <c r="N387" s="61">
        <v>1.2310300000000001</v>
      </c>
      <c r="O387" s="61">
        <v>0.38084899999999999</v>
      </c>
      <c r="P387" s="61">
        <v>1.15795</v>
      </c>
      <c r="Q387" s="62">
        <v>0.1455939889</v>
      </c>
      <c r="R387" s="60">
        <v>0.257579</v>
      </c>
      <c r="S387" s="61">
        <v>3.2805500000000001E-2</v>
      </c>
      <c r="T387" s="61">
        <v>1.090908E-3</v>
      </c>
      <c r="U387" s="61">
        <v>1.21933</v>
      </c>
      <c r="V387" s="61">
        <v>0.33668300000000001</v>
      </c>
      <c r="W387" s="61">
        <v>1.1608400000000001</v>
      </c>
      <c r="X387" s="62">
        <v>0.11377651279999999</v>
      </c>
      <c r="Y387" s="61"/>
      <c r="Z387" s="61"/>
      <c r="AA387" s="15">
        <f>IF("na"=F387,"",F387/F386)</f>
        <v>1.4512309434212296</v>
      </c>
      <c r="AB387" s="13">
        <f>IF("na"=J387,"",J387/J386)</f>
        <v>1.1859738307019783</v>
      </c>
      <c r="AC387" s="13">
        <f>IF("na"=M387,"",M387/M386)</f>
        <v>1.9860170242148314</v>
      </c>
      <c r="AD387" s="13">
        <f>IF("na"=Q387,"",Q387/Q386)</f>
        <v>1.5893949663473095</v>
      </c>
      <c r="AE387" s="13">
        <f>IF("na"=T387,"",T387/T386)</f>
        <v>3.7324021727081256</v>
      </c>
      <c r="AF387" s="13">
        <f>IF("na"=X387,"",X387/X386)</f>
        <v>2.2504469720884357</v>
      </c>
      <c r="AG387" s="13">
        <f>ROW()</f>
        <v>387</v>
      </c>
      <c r="AH387" s="63">
        <f t="shared" ref="AH387:AM390" ca="1" si="44">SUM(IF(INDIRECT(ADDRESS(ROW(),AH$40))&gt;INDIRECT(ADDRESS($AG387,AH$40)),1,0),IF(INDIRECT(ADDRESS(ROW(),AH$40))&gt;INDIRECT(ADDRESS($AG387+1,AH$40)),1,0),IF(INDIRECT(ADDRESS(ROW(),AH$40))&gt;INDIRECT(ADDRESS($AG387+2,AH$40)),1,0),IF(INDIRECT(ADDRESS(ROW(),AH$40))&gt;INDIRECT(ADDRESS($AG387+3,AH$40)),1,0))+1</f>
        <v>2</v>
      </c>
      <c r="AI387" s="63">
        <f t="shared" ca="1" si="44"/>
        <v>3</v>
      </c>
      <c r="AJ387" s="63">
        <f t="shared" ca="1" si="44"/>
        <v>2</v>
      </c>
      <c r="AK387" s="63">
        <f t="shared" ca="1" si="44"/>
        <v>3</v>
      </c>
      <c r="AL387" s="63">
        <f t="shared" ca="1" si="44"/>
        <v>2</v>
      </c>
      <c r="AM387" s="63">
        <f t="shared" ca="1" si="44"/>
        <v>3</v>
      </c>
      <c r="AO387" s="14">
        <f>IF("na"=F387,"",SQRT(F387)/SQRT(F386))</f>
        <v>1.2046704708845608</v>
      </c>
      <c r="AP387" s="14">
        <f>IF("na"=J387,"",SQRT(J387)/SQRT(J386))</f>
        <v>1.0890242562505108</v>
      </c>
      <c r="AQ387" s="14">
        <f>IF("na"=M387,"",SQRT(M387)/SQRT(M386))</f>
        <v>1.4092611625297959</v>
      </c>
      <c r="AR387" s="14">
        <f>IF("na"=Q387,"",SQRT(Q387)/SQRT(Q386))</f>
        <v>1.2607120870156316</v>
      </c>
      <c r="AS387" s="14">
        <f>IF("na"=T387,"",SQRT(T387)/SQRT(T386))</f>
        <v>1.9319425904276053</v>
      </c>
      <c r="AT387" s="14">
        <f>IF("na"=X387,"",SQRT(X387)/SQRT(X386))</f>
        <v>1.500148983297471</v>
      </c>
    </row>
    <row r="388" spans="1:46" ht="12.75" customHeight="1" x14ac:dyDescent="0.3">
      <c r="A388" s="17" t="s">
        <v>281</v>
      </c>
      <c r="B388" s="58">
        <v>0.25374400000000003</v>
      </c>
      <c r="C388" s="58">
        <v>1.18136</v>
      </c>
      <c r="D388" s="60">
        <v>0.28594000000000003</v>
      </c>
      <c r="E388" s="61">
        <v>3.2613200000000002E-2</v>
      </c>
      <c r="F388" s="61">
        <v>2.1002032000000002E-3</v>
      </c>
      <c r="G388" s="61">
        <v>1.30321</v>
      </c>
      <c r="H388" s="61">
        <v>0.439633</v>
      </c>
      <c r="I388" s="61">
        <v>1.20306</v>
      </c>
      <c r="J388" s="62">
        <v>0.19374806459999999</v>
      </c>
      <c r="K388" s="60">
        <v>0.28320899999999999</v>
      </c>
      <c r="L388" s="61">
        <v>2.61663E-2</v>
      </c>
      <c r="M388" s="61">
        <v>1.5528613999999999E-3</v>
      </c>
      <c r="N388" s="61">
        <v>1.2421899999999999</v>
      </c>
      <c r="O388" s="61">
        <v>0.28896500000000003</v>
      </c>
      <c r="P388" s="61">
        <v>1.19197</v>
      </c>
      <c r="Q388" s="62">
        <v>8.3613343300000004E-2</v>
      </c>
      <c r="R388" s="60">
        <v>0.28225299999999998</v>
      </c>
      <c r="S388" s="61">
        <v>2.0538500000000001E-2</v>
      </c>
      <c r="T388" s="61">
        <v>1.2345928999999999E-3</v>
      </c>
      <c r="U388" s="61">
        <v>1.2240800000000001</v>
      </c>
      <c r="V388" s="61">
        <v>0.21566199999999999</v>
      </c>
      <c r="W388" s="61">
        <v>1.1960200000000001</v>
      </c>
      <c r="X388" s="62">
        <v>4.67250138E-2</v>
      </c>
      <c r="Y388" s="61"/>
      <c r="Z388" s="61"/>
      <c r="AA388" s="15">
        <f>IF("na"=F388,"",F388/F386)</f>
        <v>1.860373849359376</v>
      </c>
      <c r="AB388" s="13">
        <f>IF("na"=J388,"",J388/J386)</f>
        <v>0.69542508692423044</v>
      </c>
      <c r="AC388" s="13">
        <f>IF("na"=M388,"",M388/M386)</f>
        <v>2.5098972805995583</v>
      </c>
      <c r="AD388" s="13">
        <f>IF("na"=Q388,"",Q388/Q386)</f>
        <v>0.91277550649269656</v>
      </c>
      <c r="AE388" s="13">
        <f>IF("na"=T388,"",T388/T386)</f>
        <v>4.2240016778408682</v>
      </c>
      <c r="AF388" s="13">
        <f>IF("na"=X388,"",X388/X386)</f>
        <v>0.92419923268205817</v>
      </c>
      <c r="AG388" s="13">
        <f>AG387</f>
        <v>387</v>
      </c>
      <c r="AH388" s="63">
        <f t="shared" ca="1" si="44"/>
        <v>3</v>
      </c>
      <c r="AI388" s="63">
        <f t="shared" ca="1" si="44"/>
        <v>1</v>
      </c>
      <c r="AJ388" s="63">
        <f t="shared" ca="1" si="44"/>
        <v>3</v>
      </c>
      <c r="AK388" s="63">
        <f t="shared" ca="1" si="44"/>
        <v>1</v>
      </c>
      <c r="AL388" s="63">
        <f t="shared" ca="1" si="44"/>
        <v>3</v>
      </c>
      <c r="AM388" s="63">
        <f t="shared" ca="1" si="44"/>
        <v>2</v>
      </c>
      <c r="AO388" s="14">
        <f>IF("na"=F388,"",SQRT(F388)/SQRT(F386))</f>
        <v>1.36395522263723</v>
      </c>
      <c r="AP388" s="14">
        <f>IF("na"=J388,"",SQRT(J388)/SQRT(J386))</f>
        <v>0.8339215112492484</v>
      </c>
      <c r="AQ388" s="14">
        <f>IF("na"=M388,"",SQRT(M388)/SQRT(M386))</f>
        <v>1.5842655334884865</v>
      </c>
      <c r="AR388" s="14">
        <f>IF("na"=Q388,"",SQRT(Q388)/SQRT(Q386))</f>
        <v>0.95539285453299072</v>
      </c>
      <c r="AS388" s="14">
        <f>IF("na"=T388,"",SQRT(T388)/SQRT(T386))</f>
        <v>2.0552376207730498</v>
      </c>
      <c r="AT388" s="14">
        <f>IF("na"=X388,"",SQRT(X388)/SQRT(X386))</f>
        <v>0.96135281384206617</v>
      </c>
    </row>
    <row r="389" spans="1:46" ht="12.75" customHeight="1" x14ac:dyDescent="0.3">
      <c r="A389" s="17" t="s">
        <v>282</v>
      </c>
      <c r="B389" s="58">
        <v>0.25374400000000003</v>
      </c>
      <c r="C389" s="58">
        <v>1.18136</v>
      </c>
      <c r="D389" s="64">
        <v>0.26070199999999999</v>
      </c>
      <c r="E389" s="65">
        <v>3.4737799999999999E-2</v>
      </c>
      <c r="F389" s="66">
        <v>1.2551284E-3</v>
      </c>
      <c r="G389" s="65">
        <v>1.302</v>
      </c>
      <c r="H389" s="66">
        <v>0.45461400000000002</v>
      </c>
      <c r="I389" s="66">
        <v>1.2022699999999999</v>
      </c>
      <c r="J389" s="67">
        <v>0.20711111700000001</v>
      </c>
      <c r="K389" s="64">
        <v>0.262598</v>
      </c>
      <c r="L389" s="65">
        <v>2.36127E-2</v>
      </c>
      <c r="M389" s="66">
        <v>6.3595290000000005E-4</v>
      </c>
      <c r="N389" s="65">
        <v>1.25919</v>
      </c>
      <c r="O389" s="66">
        <v>0.31951299999999999</v>
      </c>
      <c r="P389" s="66">
        <v>1.20814</v>
      </c>
      <c r="Q389" s="67">
        <v>0.1028057255</v>
      </c>
      <c r="R389" s="64">
        <v>0.26158199999999998</v>
      </c>
      <c r="S389" s="65">
        <v>1.7864100000000001E-2</v>
      </c>
      <c r="T389" s="66">
        <v>3.8056020000000002E-4</v>
      </c>
      <c r="U389" s="65">
        <v>1.2284900000000001</v>
      </c>
      <c r="V389" s="66">
        <v>0.213949</v>
      </c>
      <c r="W389" s="66">
        <v>1.20543</v>
      </c>
      <c r="X389" s="67">
        <v>4.6353539499999999E-2</v>
      </c>
      <c r="Y389" s="65"/>
      <c r="Z389" s="65"/>
      <c r="AA389" s="15">
        <f>IF("na"=F389,"",F389/F386)</f>
        <v>1.1118010166579475</v>
      </c>
      <c r="AB389" s="13">
        <f>IF("na"=J389,"",J389/J386)</f>
        <v>0.7433894467026303</v>
      </c>
      <c r="AC389" s="13">
        <f>IF("na"=M389,"",M389/M386)</f>
        <v>1.0278937027473303</v>
      </c>
      <c r="AD389" s="13">
        <f>IF("na"=Q389,"",Q389/Q386)</f>
        <v>1.1222915441489305</v>
      </c>
      <c r="AE389" s="13">
        <f>IF("na"=T389,"",T389/T386)</f>
        <v>1.3020380429204286</v>
      </c>
      <c r="AF389" s="13">
        <f>IF("na"=X389,"",X389/X386)</f>
        <v>0.91685164227811256</v>
      </c>
      <c r="AG389" s="13">
        <f>AG388</f>
        <v>387</v>
      </c>
      <c r="AH389" s="63">
        <f t="shared" ca="1" si="44"/>
        <v>1</v>
      </c>
      <c r="AI389" s="63">
        <f t="shared" ca="1" si="44"/>
        <v>2</v>
      </c>
      <c r="AJ389" s="63">
        <f t="shared" ca="1" si="44"/>
        <v>1</v>
      </c>
      <c r="AK389" s="63">
        <f t="shared" ca="1" si="44"/>
        <v>2</v>
      </c>
      <c r="AL389" s="63">
        <f t="shared" ca="1" si="44"/>
        <v>1</v>
      </c>
      <c r="AM389" s="63">
        <f t="shared" ca="1" si="44"/>
        <v>1</v>
      </c>
      <c r="AO389" s="14">
        <f>IF("na"=F389,"",SQRT(F389)/SQRT(F386))</f>
        <v>1.0544197535412296</v>
      </c>
      <c r="AP389" s="14">
        <f>IF("na"=J389,"",SQRT(J389)/SQRT(J386))</f>
        <v>0.86220035183397503</v>
      </c>
      <c r="AQ389" s="14">
        <f>IF("na"=M389,"",SQRT(M389)/SQRT(M386))</f>
        <v>1.0138509272804017</v>
      </c>
      <c r="AR389" s="14">
        <f>IF("na"=Q389,"",SQRT(Q389)/SQRT(Q386))</f>
        <v>1.0593826240546569</v>
      </c>
      <c r="AS389" s="14">
        <f>IF("na"=T389,"",SQRT(T389)/SQRT(T386))</f>
        <v>1.141068816031894</v>
      </c>
      <c r="AT389" s="14">
        <f>IF("na"=X389,"",SQRT(X389)/SQRT(X386))</f>
        <v>0.95752370324609337</v>
      </c>
    </row>
    <row r="390" spans="1:46" ht="12.75" customHeight="1" x14ac:dyDescent="0.3">
      <c r="A390" s="17" t="s">
        <v>283</v>
      </c>
      <c r="B390" s="58">
        <v>0.25374400000000003</v>
      </c>
      <c r="C390" s="58">
        <v>1.18136</v>
      </c>
      <c r="D390" s="68">
        <v>0.28056300000000001</v>
      </c>
      <c r="E390" s="13">
        <v>3.9884500000000003E-2</v>
      </c>
      <c r="F390" s="66">
        <v>2.3100320000000001E-3</v>
      </c>
      <c r="G390" s="65">
        <v>1.38619</v>
      </c>
      <c r="H390" s="66">
        <v>0.73150199999999999</v>
      </c>
      <c r="I390" s="66">
        <v>1.2261599999999999</v>
      </c>
      <c r="J390" s="67">
        <v>0.53710221599999997</v>
      </c>
      <c r="K390" s="68">
        <v>0.28085700000000002</v>
      </c>
      <c r="L390" s="13">
        <v>3.4051100000000001E-2</v>
      </c>
      <c r="M390" s="66">
        <v>1.8945921000000001E-3</v>
      </c>
      <c r="N390" s="65">
        <v>1.32562</v>
      </c>
      <c r="O390" s="66">
        <v>0.414325</v>
      </c>
      <c r="P390" s="66">
        <v>1.2379899999999999</v>
      </c>
      <c r="Q390" s="67">
        <v>0.17487216250000001</v>
      </c>
      <c r="R390" s="68">
        <v>0.27960600000000002</v>
      </c>
      <c r="S390" s="13">
        <v>3.1276999999999999E-2</v>
      </c>
      <c r="T390" s="66">
        <v>1.6470937000000001E-3</v>
      </c>
      <c r="U390" s="65">
        <v>1.32257</v>
      </c>
      <c r="V390" s="66">
        <v>0.34976400000000002</v>
      </c>
      <c r="W390" s="66">
        <v>1.2543899999999999</v>
      </c>
      <c r="X390" s="67">
        <v>0.1276682365</v>
      </c>
      <c r="Y390" s="65"/>
      <c r="Z390" s="65"/>
      <c r="AA390" s="15">
        <f>IF("na"=F390,"",F390/F386)</f>
        <v>2.0462415846158781</v>
      </c>
      <c r="AB390" s="13">
        <f>IF("na"=J390,"",J390/J386)</f>
        <v>1.9278352845491948</v>
      </c>
      <c r="AC390" s="13">
        <f>IF("na"=M390,"",M390/M386)</f>
        <v>3.0622382394432672</v>
      </c>
      <c r="AD390" s="13">
        <f>IF("na"=Q390,"",Q390/Q386)</f>
        <v>1.9090138056638462</v>
      </c>
      <c r="AE390" s="13">
        <f>IF("na"=T390,"",T390/T386)</f>
        <v>5.6353203978097755</v>
      </c>
      <c r="AF390" s="13">
        <f>IF("na"=X390,"",X390/X386)</f>
        <v>2.5252188627747723</v>
      </c>
      <c r="AG390" s="13">
        <f>AG389</f>
        <v>387</v>
      </c>
      <c r="AH390" s="63">
        <f t="shared" ca="1" si="44"/>
        <v>4</v>
      </c>
      <c r="AI390" s="63">
        <f t="shared" ca="1" si="44"/>
        <v>4</v>
      </c>
      <c r="AJ390" s="63">
        <f t="shared" ca="1" si="44"/>
        <v>4</v>
      </c>
      <c r="AK390" s="63">
        <f t="shared" ca="1" si="44"/>
        <v>4</v>
      </c>
      <c r="AL390" s="63">
        <f t="shared" ca="1" si="44"/>
        <v>4</v>
      </c>
      <c r="AM390" s="63">
        <f t="shared" ca="1" si="44"/>
        <v>4</v>
      </c>
      <c r="AO390" s="14">
        <f>IF("na"=F390,"",SQRT(F390)/SQRT(F386))</f>
        <v>1.4304690086177603</v>
      </c>
      <c r="AP390" s="14">
        <f>IF("na"=J390,"",SQRT(J390)/SQRT(J386))</f>
        <v>1.3884650822218019</v>
      </c>
      <c r="AQ390" s="14">
        <f>IF("na"=M390,"",SQRT(M390)/SQRT(M386))</f>
        <v>1.7499252096713354</v>
      </c>
      <c r="AR390" s="14">
        <f>IF("na"=Q390,"",SQRT(Q390)/SQRT(Q386))</f>
        <v>1.3816706574520015</v>
      </c>
      <c r="AS390" s="14">
        <f>IF("na"=T390,"",SQRT(T390)/SQRT(T386))</f>
        <v>2.3738829789629006</v>
      </c>
      <c r="AT390" s="14">
        <f>IF("na"=X390,"",SQRT(X390)/SQRT(X386))</f>
        <v>1.5890937237226672</v>
      </c>
    </row>
    <row r="391" spans="1:46" ht="12.75" customHeight="1" x14ac:dyDescent="0.3">
      <c r="B391" s="69"/>
      <c r="C391" s="69"/>
      <c r="D391" s="13"/>
      <c r="E391" s="13"/>
      <c r="F391" s="13"/>
      <c r="G391" s="13"/>
      <c r="H391" s="13"/>
      <c r="I391" s="13"/>
      <c r="J391" s="13"/>
      <c r="K391" s="13"/>
      <c r="L391" s="13"/>
    </row>
    <row r="392" spans="1:46" ht="12.75" customHeight="1" x14ac:dyDescent="0.3">
      <c r="A392" s="17"/>
      <c r="B392" s="17"/>
      <c r="C392" s="17"/>
      <c r="D392" s="6" t="s">
        <v>340</v>
      </c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17"/>
      <c r="Z392" s="17"/>
      <c r="AA392" s="51"/>
      <c r="AB392" s="52"/>
      <c r="AC392" s="52"/>
      <c r="AD392" s="52"/>
      <c r="AE392" s="52"/>
      <c r="AF392" s="52"/>
      <c r="AG392" s="52"/>
      <c r="AH392" s="53"/>
      <c r="AI392" s="53"/>
      <c r="AJ392" s="53"/>
      <c r="AK392" s="53"/>
      <c r="AL392" s="53"/>
      <c r="AM392" s="53"/>
      <c r="AO392" s="52"/>
      <c r="AP392" s="52"/>
      <c r="AQ392" s="52"/>
      <c r="AR392" s="52"/>
      <c r="AS392" s="52"/>
      <c r="AT392" s="52"/>
    </row>
    <row r="393" spans="1:46" ht="12.75" customHeight="1" x14ac:dyDescent="0.3">
      <c r="B393" s="54" t="s">
        <v>293</v>
      </c>
      <c r="C393" s="54" t="s">
        <v>293</v>
      </c>
      <c r="D393" s="1">
        <v>7</v>
      </c>
      <c r="E393" s="1"/>
      <c r="F393" s="1"/>
      <c r="G393" s="1"/>
      <c r="H393" s="1"/>
      <c r="I393" s="1"/>
      <c r="J393" s="1"/>
      <c r="K393" s="1">
        <v>15</v>
      </c>
      <c r="L393" s="1"/>
      <c r="M393" s="1"/>
      <c r="N393" s="1"/>
      <c r="O393" s="1"/>
      <c r="P393" s="1"/>
      <c r="Q393" s="1"/>
      <c r="R393" s="1">
        <v>30</v>
      </c>
      <c r="S393" s="1"/>
      <c r="T393" s="1"/>
      <c r="U393" s="1"/>
      <c r="V393" s="1"/>
      <c r="W393" s="1"/>
      <c r="X393" s="1"/>
      <c r="Y393" s="55"/>
      <c r="Z393" s="55"/>
    </row>
    <row r="394" spans="1:46" ht="12.75" customHeight="1" x14ac:dyDescent="0.3">
      <c r="B394" s="56" t="s">
        <v>284</v>
      </c>
      <c r="C394" s="56" t="s">
        <v>294</v>
      </c>
      <c r="D394" s="57" t="s">
        <v>284</v>
      </c>
      <c r="E394" s="58" t="s">
        <v>287</v>
      </c>
      <c r="F394" s="58" t="s">
        <v>295</v>
      </c>
      <c r="G394" s="58" t="s">
        <v>296</v>
      </c>
      <c r="H394" s="58" t="s">
        <v>297</v>
      </c>
      <c r="I394" s="58" t="s">
        <v>298</v>
      </c>
      <c r="J394" s="59" t="s">
        <v>299</v>
      </c>
      <c r="K394" s="57" t="s">
        <v>284</v>
      </c>
      <c r="L394" s="58" t="s">
        <v>287</v>
      </c>
      <c r="M394" s="58" t="s">
        <v>295</v>
      </c>
      <c r="N394" s="58" t="s">
        <v>296</v>
      </c>
      <c r="O394" s="58" t="s">
        <v>297</v>
      </c>
      <c r="P394" s="58" t="s">
        <v>298</v>
      </c>
      <c r="Q394" s="59" t="s">
        <v>299</v>
      </c>
      <c r="R394" s="57" t="s">
        <v>284</v>
      </c>
      <c r="S394" s="58" t="s">
        <v>287</v>
      </c>
      <c r="T394" s="58" t="s">
        <v>295</v>
      </c>
      <c r="U394" s="58" t="s">
        <v>296</v>
      </c>
      <c r="V394" s="58" t="s">
        <v>297</v>
      </c>
      <c r="W394" s="58" t="s">
        <v>298</v>
      </c>
      <c r="X394" s="59" t="s">
        <v>299</v>
      </c>
      <c r="Y394" s="58"/>
      <c r="Z394" s="58"/>
    </row>
    <row r="395" spans="1:46" ht="12.75" customHeight="1" x14ac:dyDescent="0.3">
      <c r="A395" s="17" t="s">
        <v>300</v>
      </c>
      <c r="B395" s="58">
        <v>0.41039500000000001</v>
      </c>
      <c r="C395" s="58">
        <v>1.6084099999999999</v>
      </c>
      <c r="D395" s="60">
        <v>0.40951799999999999</v>
      </c>
      <c r="E395" s="61">
        <v>3.89006E-2</v>
      </c>
      <c r="F395" s="61">
        <v>1.5140257E-3</v>
      </c>
      <c r="G395" s="61">
        <v>1.68119</v>
      </c>
      <c r="H395" s="61">
        <v>0.39676400000000001</v>
      </c>
      <c r="I395" s="61">
        <v>1.61416</v>
      </c>
      <c r="J395" s="62">
        <v>0.15745473409999999</v>
      </c>
      <c r="K395" s="60">
        <v>0.410611</v>
      </c>
      <c r="L395" s="61">
        <v>2.7983999999999998E-2</v>
      </c>
      <c r="M395" s="61">
        <v>7.8315079999999998E-4</v>
      </c>
      <c r="N395" s="61">
        <v>1.6433599999999999</v>
      </c>
      <c r="O395" s="61">
        <v>0.27220299999999997</v>
      </c>
      <c r="P395" s="61">
        <v>1.60832</v>
      </c>
      <c r="Q395" s="62">
        <v>7.4094481300000001E-2</v>
      </c>
      <c r="R395" s="60">
        <v>0.41027400000000003</v>
      </c>
      <c r="S395" s="61">
        <v>2.0596199999999999E-2</v>
      </c>
      <c r="T395" s="61">
        <v>4.2421800000000002E-4</v>
      </c>
      <c r="U395" s="61">
        <v>1.6176699999999999</v>
      </c>
      <c r="V395" s="61">
        <v>0.19501499999999999</v>
      </c>
      <c r="W395" s="61">
        <v>1.5988199999999999</v>
      </c>
      <c r="X395" s="62">
        <v>3.81228183E-2</v>
      </c>
      <c r="Y395" s="61"/>
      <c r="Z395" s="61"/>
      <c r="AH395" s="63"/>
      <c r="AI395" s="63"/>
    </row>
    <row r="396" spans="1:46" ht="12.75" customHeight="1" x14ac:dyDescent="0.3">
      <c r="A396" s="17" t="s">
        <v>354</v>
      </c>
      <c r="B396" s="58">
        <v>0.41039500000000001</v>
      </c>
      <c r="C396" s="58">
        <v>1.6084099999999999</v>
      </c>
      <c r="D396" s="60">
        <v>0.40945799999999999</v>
      </c>
      <c r="E396" s="61">
        <v>5.1461100000000003E-2</v>
      </c>
      <c r="F396" s="61">
        <v>2.6491227000000001E-3</v>
      </c>
      <c r="G396" s="61">
        <v>1.6936599999999999</v>
      </c>
      <c r="H396" s="61">
        <v>0.47758499999999998</v>
      </c>
      <c r="I396" s="61">
        <v>1.60687</v>
      </c>
      <c r="J396" s="62">
        <v>0.22808980379999999</v>
      </c>
      <c r="K396" s="60">
        <v>0.41098299999999999</v>
      </c>
      <c r="L396" s="61">
        <v>4.66892E-2</v>
      </c>
      <c r="M396" s="61">
        <v>2.1802269999999999E-3</v>
      </c>
      <c r="N396" s="61">
        <v>1.6268</v>
      </c>
      <c r="O396" s="61">
        <v>0.38181999999999999</v>
      </c>
      <c r="P396" s="61">
        <v>1.56792</v>
      </c>
      <c r="Q396" s="62">
        <v>0.14742595250000001</v>
      </c>
      <c r="R396" s="60">
        <v>0.40961399999999998</v>
      </c>
      <c r="S396" s="61">
        <v>4.3545500000000001E-2</v>
      </c>
      <c r="T396" s="61">
        <v>1.8968203999999999E-3</v>
      </c>
      <c r="U396" s="61">
        <v>1.64961</v>
      </c>
      <c r="V396" s="61">
        <v>0.35184399999999999</v>
      </c>
      <c r="W396" s="61">
        <v>1.5983000000000001</v>
      </c>
      <c r="X396" s="62">
        <v>0.1238964124</v>
      </c>
      <c r="Y396" s="61"/>
      <c r="Z396" s="61"/>
      <c r="AA396" s="15">
        <f>IF("na"=F396,"",F396/F395)</f>
        <v>1.7497210912602079</v>
      </c>
      <c r="AB396" s="13">
        <f>IF("na"=J396,"",J396/J395)</f>
        <v>1.4486055633941082</v>
      </c>
      <c r="AC396" s="13">
        <f>IF("na"=M396,"",M396/M395)</f>
        <v>2.7839172225834412</v>
      </c>
      <c r="AD396" s="13">
        <f>IF("na"=Q396,"",Q396/Q395)</f>
        <v>1.9897022006684864</v>
      </c>
      <c r="AE396" s="13">
        <f>IF("na"=T396,"",T396/T395)</f>
        <v>4.4713340782333608</v>
      </c>
      <c r="AF396" s="13">
        <f>IF("na"=X396,"",X396/X395)</f>
        <v>3.2499279414502258</v>
      </c>
      <c r="AG396" s="13">
        <f>ROW()</f>
        <v>396</v>
      </c>
      <c r="AH396" s="63">
        <f t="shared" ref="AH396:AM399" ca="1" si="45">SUM(IF(INDIRECT(ADDRESS(ROW(),AH$40))&gt;INDIRECT(ADDRESS($AG396,AH$40)),1,0),IF(INDIRECT(ADDRESS(ROW(),AH$40))&gt;INDIRECT(ADDRESS($AG396+1,AH$40)),1,0),IF(INDIRECT(ADDRESS(ROW(),AH$40))&gt;INDIRECT(ADDRESS($AG396+2,AH$40)),1,0),IF(INDIRECT(ADDRESS(ROW(),AH$40))&gt;INDIRECT(ADDRESS($AG396+3,AH$40)),1,0))+1</f>
        <v>3</v>
      </c>
      <c r="AI396" s="63">
        <f t="shared" ca="1" si="45"/>
        <v>4</v>
      </c>
      <c r="AJ396" s="63">
        <f t="shared" ca="1" si="45"/>
        <v>3</v>
      </c>
      <c r="AK396" s="63">
        <f t="shared" ca="1" si="45"/>
        <v>4</v>
      </c>
      <c r="AL396" s="63">
        <f t="shared" ca="1" si="45"/>
        <v>3</v>
      </c>
      <c r="AM396" s="63">
        <f t="shared" ca="1" si="45"/>
        <v>4</v>
      </c>
      <c r="AO396" s="14">
        <f>IF("na"=F396,"",SQRT(F396)/SQRT(F395))</f>
        <v>1.3227702337368374</v>
      </c>
      <c r="AP396" s="14">
        <f>IF("na"=J396,"",SQRT(J396)/SQRT(J395))</f>
        <v>1.2035803103217118</v>
      </c>
      <c r="AQ396" s="14">
        <f>IF("na"=M396,"",SQRT(M396)/SQRT(M395))</f>
        <v>1.6685074835263523</v>
      </c>
      <c r="AR396" s="14">
        <f>IF("na"=Q396,"",SQRT(Q396)/SQRT(Q395))</f>
        <v>1.4105680418428905</v>
      </c>
      <c r="AS396" s="14">
        <f>IF("na"=T396,"",SQRT(T396)/SQRT(T395))</f>
        <v>2.1145529263258842</v>
      </c>
      <c r="AT396" s="14">
        <f>IF("na"=X396,"",SQRT(X396)/SQRT(X395))</f>
        <v>1.8027556521753652</v>
      </c>
    </row>
    <row r="397" spans="1:46" ht="12.75" customHeight="1" x14ac:dyDescent="0.3">
      <c r="A397" s="17" t="s">
        <v>281</v>
      </c>
      <c r="B397" s="58">
        <v>0.41039500000000001</v>
      </c>
      <c r="C397" s="58">
        <v>1.6084099999999999</v>
      </c>
      <c r="D397" s="60">
        <v>0.44317499999999999</v>
      </c>
      <c r="E397" s="61">
        <v>3.9569100000000003E-2</v>
      </c>
      <c r="F397" s="61">
        <v>2.6402420000000001E-3</v>
      </c>
      <c r="G397" s="61">
        <v>1.6463399999999999</v>
      </c>
      <c r="H397" s="61">
        <v>0.410972</v>
      </c>
      <c r="I397" s="61">
        <v>1.57308</v>
      </c>
      <c r="J397" s="62">
        <v>0.1701461936</v>
      </c>
      <c r="K397" s="60">
        <v>0.44296099999999999</v>
      </c>
      <c r="L397" s="61">
        <v>3.1312699999999999E-2</v>
      </c>
      <c r="M397" s="61">
        <v>2.0410293999999999E-3</v>
      </c>
      <c r="N397" s="61">
        <v>1.6104400000000001</v>
      </c>
      <c r="O397" s="61">
        <v>0.27530199999999999</v>
      </c>
      <c r="P397" s="61">
        <v>1.5745400000000001</v>
      </c>
      <c r="Q397" s="62">
        <v>7.6938368100000001E-2</v>
      </c>
      <c r="R397" s="60">
        <v>0.442187</v>
      </c>
      <c r="S397" s="61">
        <v>2.5375000000000002E-2</v>
      </c>
      <c r="T397" s="61">
        <v>1.6546218000000001E-3</v>
      </c>
      <c r="U397" s="61">
        <v>1.5912900000000001</v>
      </c>
      <c r="V397" s="61">
        <v>0.21331800000000001</v>
      </c>
      <c r="W397" s="61">
        <v>1.5697099999999999</v>
      </c>
      <c r="X397" s="62">
        <v>4.7002259099999999E-2</v>
      </c>
      <c r="Y397" s="61"/>
      <c r="Z397" s="61"/>
      <c r="AA397" s="15">
        <f>IF("na"=F397,"",F397/F395)</f>
        <v>1.7438554708813727</v>
      </c>
      <c r="AB397" s="13">
        <f>IF("na"=J397,"",J397/J395)</f>
        <v>1.0806038609924526</v>
      </c>
      <c r="AC397" s="13">
        <f>IF("na"=M397,"",M397/M395)</f>
        <v>2.6061767414398349</v>
      </c>
      <c r="AD397" s="13">
        <f>IF("na"=Q397,"",Q397/Q395)</f>
        <v>1.0383818976812245</v>
      </c>
      <c r="AE397" s="13">
        <f>IF("na"=T397,"",T397/T395)</f>
        <v>3.9004045090024468</v>
      </c>
      <c r="AF397" s="13">
        <f>IF("na"=X397,"",X397/X395)</f>
        <v>1.2329166938846177</v>
      </c>
      <c r="AG397" s="13">
        <f>AG396</f>
        <v>396</v>
      </c>
      <c r="AH397" s="63">
        <f t="shared" ca="1" si="45"/>
        <v>2</v>
      </c>
      <c r="AI397" s="63">
        <f t="shared" ca="1" si="45"/>
        <v>2</v>
      </c>
      <c r="AJ397" s="63">
        <f t="shared" ca="1" si="45"/>
        <v>2</v>
      </c>
      <c r="AK397" s="63">
        <f t="shared" ca="1" si="45"/>
        <v>2</v>
      </c>
      <c r="AL397" s="63">
        <f t="shared" ca="1" si="45"/>
        <v>2</v>
      </c>
      <c r="AM397" s="63">
        <f t="shared" ca="1" si="45"/>
        <v>2</v>
      </c>
      <c r="AO397" s="14">
        <f>IF("na"=F397,"",SQRT(F397)/SQRT(F395))</f>
        <v>1.3205511996440624</v>
      </c>
      <c r="AP397" s="14">
        <f>IF("na"=J397,"",SQRT(J397)/SQRT(J395))</f>
        <v>1.039520976696696</v>
      </c>
      <c r="AQ397" s="14">
        <f>IF("na"=M397,"",SQRT(M397)/SQRT(M395))</f>
        <v>1.6143657396760609</v>
      </c>
      <c r="AR397" s="14">
        <f>IF("na"=Q397,"",SQRT(Q397)/SQRT(Q395))</f>
        <v>1.0190102539627481</v>
      </c>
      <c r="AS397" s="14">
        <f>IF("na"=T397,"",SQRT(T397)/SQRT(T395))</f>
        <v>1.9749441787054252</v>
      </c>
      <c r="AT397" s="14">
        <f>IF("na"=X397,"",SQRT(X397)/SQRT(X395))</f>
        <v>1.1103678191863351</v>
      </c>
    </row>
    <row r="398" spans="1:46" ht="12.75" customHeight="1" x14ac:dyDescent="0.3">
      <c r="A398" s="17" t="s">
        <v>282</v>
      </c>
      <c r="B398" s="58">
        <v>0.41039500000000001</v>
      </c>
      <c r="C398" s="58">
        <v>1.6084099999999999</v>
      </c>
      <c r="D398" s="64">
        <v>0.40177600000000002</v>
      </c>
      <c r="E398" s="65">
        <v>3.8686900000000003E-2</v>
      </c>
      <c r="F398" s="66">
        <v>1.5709633E-3</v>
      </c>
      <c r="G398" s="65">
        <v>1.6909000000000001</v>
      </c>
      <c r="H398" s="66">
        <v>0.40189399999999997</v>
      </c>
      <c r="I398" s="66">
        <v>1.6210199999999999</v>
      </c>
      <c r="J398" s="67">
        <v>0.16167779930000001</v>
      </c>
      <c r="K398" s="64">
        <v>0.40122600000000003</v>
      </c>
      <c r="L398" s="65">
        <v>2.7629799999999999E-2</v>
      </c>
      <c r="M398" s="66">
        <v>8.474763E-4</v>
      </c>
      <c r="N398" s="65">
        <v>1.65533</v>
      </c>
      <c r="O398" s="66">
        <v>0.27665800000000002</v>
      </c>
      <c r="P398" s="66">
        <v>1.62043</v>
      </c>
      <c r="Q398" s="67">
        <v>7.6684129300000001E-2</v>
      </c>
      <c r="R398" s="64">
        <v>0.40173700000000001</v>
      </c>
      <c r="S398" s="65">
        <v>2.10803E-2</v>
      </c>
      <c r="T398" s="66">
        <v>5.1933990000000005E-4</v>
      </c>
      <c r="U398" s="65">
        <v>1.6355</v>
      </c>
      <c r="V398" s="66">
        <v>0.18901899999999999</v>
      </c>
      <c r="W398" s="66">
        <v>1.61768</v>
      </c>
      <c r="X398" s="67">
        <v>3.5814115200000003E-2</v>
      </c>
      <c r="Y398" s="65"/>
      <c r="Z398" s="65"/>
      <c r="AA398" s="15">
        <f>IF("na"=F398,"",F398/F395)</f>
        <v>1.0376067592511804</v>
      </c>
      <c r="AB398" s="13">
        <f>IF("na"=J398,"",J398/J395)</f>
        <v>1.0268208207529532</v>
      </c>
      <c r="AC398" s="13">
        <f>IF("na"=M398,"",M398/M395)</f>
        <v>1.0821367991962723</v>
      </c>
      <c r="AD398" s="13">
        <f>IF("na"=Q398,"",Q398/Q395)</f>
        <v>1.0349506191900422</v>
      </c>
      <c r="AE398" s="13">
        <f>IF("na"=T398,"",T398/T395)</f>
        <v>1.2242288163161394</v>
      </c>
      <c r="AF398" s="13">
        <f>IF("na"=X398,"",X398/X395)</f>
        <v>0.93944038759589832</v>
      </c>
      <c r="AG398" s="13">
        <f>AG397</f>
        <v>396</v>
      </c>
      <c r="AH398" s="63">
        <f t="shared" ca="1" si="45"/>
        <v>1</v>
      </c>
      <c r="AI398" s="63">
        <f t="shared" ca="1" si="45"/>
        <v>1</v>
      </c>
      <c r="AJ398" s="63">
        <f t="shared" ca="1" si="45"/>
        <v>1</v>
      </c>
      <c r="AK398" s="63">
        <f t="shared" ca="1" si="45"/>
        <v>1</v>
      </c>
      <c r="AL398" s="63">
        <f t="shared" ca="1" si="45"/>
        <v>1</v>
      </c>
      <c r="AM398" s="63">
        <f t="shared" ca="1" si="45"/>
        <v>1</v>
      </c>
      <c r="AO398" s="14">
        <f>IF("na"=F398,"",SQRT(F398)/SQRT(F395))</f>
        <v>1.0186298440803607</v>
      </c>
      <c r="AP398" s="14">
        <f>IF("na"=J398,"",SQRT(J398)/SQRT(J395))</f>
        <v>1.0133216768395676</v>
      </c>
      <c r="AQ398" s="14">
        <f>IF("na"=M398,"",SQRT(M398)/SQRT(M395))</f>
        <v>1.0402580445237</v>
      </c>
      <c r="AR398" s="14">
        <f>IF("na"=Q398,"",SQRT(Q398)/SQRT(Q395))</f>
        <v>1.0173252278352496</v>
      </c>
      <c r="AS398" s="14">
        <f>IF("na"=T398,"",SQRT(T398)/SQRT(T395))</f>
        <v>1.1064487409347707</v>
      </c>
      <c r="AT398" s="14">
        <f>IF("na"=X398,"",SQRT(X398)/SQRT(X395))</f>
        <v>0.96924733045590505</v>
      </c>
    </row>
    <row r="399" spans="1:46" ht="12.75" customHeight="1" x14ac:dyDescent="0.3">
      <c r="A399" s="17" t="s">
        <v>283</v>
      </c>
      <c r="B399" s="58">
        <v>0.41039500000000001</v>
      </c>
      <c r="C399" s="58">
        <v>1.6084099999999999</v>
      </c>
      <c r="D399" s="68">
        <v>0.44374000000000002</v>
      </c>
      <c r="E399" s="13">
        <v>5.06249E-2</v>
      </c>
      <c r="F399" s="66">
        <v>3.6747695000000002E-3</v>
      </c>
      <c r="G399" s="65">
        <v>1.65134</v>
      </c>
      <c r="H399" s="66">
        <v>0.45429900000000001</v>
      </c>
      <c r="I399" s="66">
        <v>1.5644100000000001</v>
      </c>
      <c r="J399" s="67">
        <v>0.20832358140000001</v>
      </c>
      <c r="K399" s="68">
        <v>0.442967</v>
      </c>
      <c r="L399" s="13">
        <v>4.51931E-2</v>
      </c>
      <c r="M399" s="66">
        <v>3.1033513E-3</v>
      </c>
      <c r="N399" s="65">
        <v>1.62117</v>
      </c>
      <c r="O399" s="66">
        <v>0.36428899999999997</v>
      </c>
      <c r="P399" s="66">
        <v>1.5624899999999999</v>
      </c>
      <c r="Q399" s="67">
        <v>0.1348151219</v>
      </c>
      <c r="R399" s="68">
        <v>0.44233699999999998</v>
      </c>
      <c r="S399" s="13">
        <v>4.25665E-2</v>
      </c>
      <c r="T399" s="66">
        <v>2.8321981999999998E-3</v>
      </c>
      <c r="U399" s="65">
        <v>1.61443</v>
      </c>
      <c r="V399" s="66">
        <v>0.31923899999999999</v>
      </c>
      <c r="W399" s="66">
        <v>1.5696099999999999</v>
      </c>
      <c r="X399" s="67">
        <v>0.1034189791</v>
      </c>
      <c r="Y399" s="65"/>
      <c r="Z399" s="65"/>
      <c r="AA399" s="15">
        <f>IF("na"=F399,"",F399/F395)</f>
        <v>2.4271513356741568</v>
      </c>
      <c r="AB399" s="13">
        <f>IF("na"=J399,"",J399/J395)</f>
        <v>1.3230696592945441</v>
      </c>
      <c r="AC399" s="13">
        <f>IF("na"=M399,"",M399/M395)</f>
        <v>3.9626484452291946</v>
      </c>
      <c r="AD399" s="13">
        <f>IF("na"=Q399,"",Q399/Q395)</f>
        <v>1.8195028770651507</v>
      </c>
      <c r="AE399" s="13">
        <f>IF("na"=T399,"",T399/T395)</f>
        <v>6.6762801201269149</v>
      </c>
      <c r="AF399" s="13">
        <f>IF("na"=X399,"",X399/X395)</f>
        <v>2.71278419885342</v>
      </c>
      <c r="AG399" s="13">
        <f>AG398</f>
        <v>396</v>
      </c>
      <c r="AH399" s="63">
        <f t="shared" ca="1" si="45"/>
        <v>4</v>
      </c>
      <c r="AI399" s="63">
        <f t="shared" ca="1" si="45"/>
        <v>3</v>
      </c>
      <c r="AJ399" s="63">
        <f t="shared" ca="1" si="45"/>
        <v>4</v>
      </c>
      <c r="AK399" s="63">
        <f t="shared" ca="1" si="45"/>
        <v>3</v>
      </c>
      <c r="AL399" s="63">
        <f t="shared" ca="1" si="45"/>
        <v>4</v>
      </c>
      <c r="AM399" s="63">
        <f t="shared" ca="1" si="45"/>
        <v>3</v>
      </c>
      <c r="AO399" s="14">
        <f>IF("na"=F399,"",SQRT(F399)/SQRT(F395))</f>
        <v>1.5579317493632885</v>
      </c>
      <c r="AP399" s="14">
        <f>IF("na"=J399,"",SQRT(J399)/SQRT(J395))</f>
        <v>1.1502476512884274</v>
      </c>
      <c r="AQ399" s="14">
        <f>IF("na"=M399,"",SQRT(M399)/SQRT(M395))</f>
        <v>1.990640209889571</v>
      </c>
      <c r="AR399" s="14">
        <f>IF("na"=Q399,"",SQRT(Q399)/SQRT(Q395))</f>
        <v>1.3488894977221635</v>
      </c>
      <c r="AS399" s="14">
        <f>IF("na"=T399,"",SQRT(T399)/SQRT(T395))</f>
        <v>2.583849864084002</v>
      </c>
      <c r="AT399" s="14">
        <f>IF("na"=X399,"",SQRT(X399)/SQRT(X395))</f>
        <v>1.6470531864069904</v>
      </c>
    </row>
    <row r="400" spans="1:46" ht="12.75" customHeight="1" x14ac:dyDescent="0.3">
      <c r="B400" s="69"/>
      <c r="C400" s="69"/>
      <c r="D400" s="13"/>
      <c r="E400" s="13"/>
      <c r="F400" s="13"/>
      <c r="G400" s="13"/>
      <c r="H400" s="13"/>
      <c r="I400" s="13"/>
      <c r="J400" s="13"/>
      <c r="K400" s="13"/>
      <c r="L400" s="13"/>
    </row>
    <row r="401" spans="1:46" ht="12.75" customHeight="1" x14ac:dyDescent="0.3">
      <c r="A401" s="17"/>
      <c r="B401" s="17"/>
      <c r="C401" s="17"/>
      <c r="D401" s="6" t="s">
        <v>341</v>
      </c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17"/>
      <c r="Z401" s="17"/>
      <c r="AA401" s="51"/>
      <c r="AB401" s="52"/>
      <c r="AC401" s="52"/>
      <c r="AD401" s="52"/>
      <c r="AE401" s="52"/>
      <c r="AF401" s="52"/>
      <c r="AG401" s="52"/>
      <c r="AH401" s="53"/>
      <c r="AI401" s="53"/>
      <c r="AJ401" s="53"/>
      <c r="AK401" s="53"/>
      <c r="AL401" s="53"/>
      <c r="AM401" s="53"/>
      <c r="AO401" s="52"/>
      <c r="AQ401" s="52"/>
      <c r="AR401" s="52"/>
      <c r="AS401" s="52"/>
      <c r="AT401" s="52"/>
    </row>
    <row r="402" spans="1:46" ht="12.75" customHeight="1" x14ac:dyDescent="0.3">
      <c r="B402" s="54" t="s">
        <v>293</v>
      </c>
      <c r="C402" s="54" t="s">
        <v>293</v>
      </c>
      <c r="D402" s="1">
        <v>7</v>
      </c>
      <c r="E402" s="1"/>
      <c r="F402" s="1"/>
      <c r="G402" s="1"/>
      <c r="H402" s="1"/>
      <c r="I402" s="1"/>
      <c r="J402" s="1"/>
      <c r="K402" s="1">
        <v>15</v>
      </c>
      <c r="L402" s="1"/>
      <c r="M402" s="1"/>
      <c r="N402" s="1"/>
      <c r="O402" s="1"/>
      <c r="P402" s="1"/>
      <c r="Q402" s="1"/>
      <c r="R402" s="1">
        <v>30</v>
      </c>
      <c r="S402" s="1"/>
      <c r="T402" s="1"/>
      <c r="U402" s="1"/>
      <c r="V402" s="1"/>
      <c r="W402" s="1"/>
      <c r="X402" s="1"/>
      <c r="Y402" s="55"/>
      <c r="Z402" s="55"/>
    </row>
    <row r="403" spans="1:46" ht="12.75" customHeight="1" x14ac:dyDescent="0.3">
      <c r="B403" s="56" t="s">
        <v>284</v>
      </c>
      <c r="C403" s="56" t="s">
        <v>294</v>
      </c>
      <c r="D403" s="57" t="s">
        <v>284</v>
      </c>
      <c r="E403" s="58" t="s">
        <v>287</v>
      </c>
      <c r="F403" s="58" t="s">
        <v>295</v>
      </c>
      <c r="G403" s="58" t="s">
        <v>296</v>
      </c>
      <c r="H403" s="58" t="s">
        <v>297</v>
      </c>
      <c r="I403" s="58" t="s">
        <v>298</v>
      </c>
      <c r="J403" s="59" t="s">
        <v>299</v>
      </c>
      <c r="K403" s="57" t="s">
        <v>284</v>
      </c>
      <c r="L403" s="58" t="s">
        <v>287</v>
      </c>
      <c r="M403" s="58" t="s">
        <v>295</v>
      </c>
      <c r="N403" s="58" t="s">
        <v>296</v>
      </c>
      <c r="O403" s="58" t="s">
        <v>297</v>
      </c>
      <c r="P403" s="58" t="s">
        <v>298</v>
      </c>
      <c r="Q403" s="59" t="s">
        <v>299</v>
      </c>
      <c r="R403" s="57" t="s">
        <v>284</v>
      </c>
      <c r="S403" s="58" t="s">
        <v>287</v>
      </c>
      <c r="T403" s="58" t="s">
        <v>295</v>
      </c>
      <c r="U403" s="58" t="s">
        <v>296</v>
      </c>
      <c r="V403" s="58" t="s">
        <v>297</v>
      </c>
      <c r="W403" s="58" t="s">
        <v>298</v>
      </c>
      <c r="X403" s="59" t="s">
        <v>299</v>
      </c>
      <c r="Y403" s="58"/>
      <c r="Z403" s="58"/>
    </row>
    <row r="404" spans="1:46" ht="12.75" customHeight="1" x14ac:dyDescent="0.3">
      <c r="A404" s="17" t="s">
        <v>300</v>
      </c>
      <c r="B404" s="58">
        <v>0.30349199999999998</v>
      </c>
      <c r="C404" s="58">
        <v>1.70791</v>
      </c>
      <c r="D404" s="60">
        <v>0.302867</v>
      </c>
      <c r="E404" s="61">
        <v>3.5919300000000001E-2</v>
      </c>
      <c r="F404" s="61">
        <v>1.2905867000000001E-3</v>
      </c>
      <c r="G404" s="61">
        <v>1.8592900000000001</v>
      </c>
      <c r="H404" s="61">
        <v>0.60954200000000003</v>
      </c>
      <c r="I404" s="61">
        <v>1.7330700000000001</v>
      </c>
      <c r="J404" s="62">
        <v>0.37217447529999997</v>
      </c>
      <c r="K404" s="60">
        <v>0.30229400000000001</v>
      </c>
      <c r="L404" s="61">
        <v>2.5060900000000001E-2</v>
      </c>
      <c r="M404" s="61">
        <v>6.294839E-4</v>
      </c>
      <c r="N404" s="61">
        <v>1.77193</v>
      </c>
      <c r="O404" s="61">
        <v>0.37381599999999998</v>
      </c>
      <c r="P404" s="61">
        <v>1.7142599999999999</v>
      </c>
      <c r="Q404" s="62">
        <v>0.13977872429999999</v>
      </c>
      <c r="R404" s="60">
        <v>0.30201600000000001</v>
      </c>
      <c r="S404" s="61">
        <v>1.7808000000000001E-2</v>
      </c>
      <c r="T404" s="61">
        <v>3.193033E-4</v>
      </c>
      <c r="U404" s="61">
        <v>1.7565900000000001</v>
      </c>
      <c r="V404" s="61">
        <v>0.24259900000000001</v>
      </c>
      <c r="W404" s="61">
        <v>1.73139</v>
      </c>
      <c r="X404" s="62">
        <v>5.94055852E-2</v>
      </c>
      <c r="Y404" s="61"/>
      <c r="Z404" s="61"/>
      <c r="AH404" s="63"/>
      <c r="AI404" s="63"/>
    </row>
    <row r="405" spans="1:46" ht="12.75" customHeight="1" x14ac:dyDescent="0.3">
      <c r="A405" s="17" t="s">
        <v>354</v>
      </c>
      <c r="B405" s="58">
        <v>0.30349199999999998</v>
      </c>
      <c r="C405" s="58">
        <v>1.70791</v>
      </c>
      <c r="D405" s="60">
        <v>0.305946</v>
      </c>
      <c r="E405" s="61">
        <v>5.0520900000000001E-2</v>
      </c>
      <c r="F405" s="61">
        <v>2.5583834000000001E-3</v>
      </c>
      <c r="G405" s="61">
        <v>1.8304800000000001</v>
      </c>
      <c r="H405" s="61">
        <v>0.667327</v>
      </c>
      <c r="I405" s="61">
        <v>1.69573</v>
      </c>
      <c r="J405" s="62">
        <v>0.44547367729999998</v>
      </c>
      <c r="K405" s="60">
        <v>0.30416399999999999</v>
      </c>
      <c r="L405" s="61">
        <v>4.85931E-2</v>
      </c>
      <c r="M405" s="61">
        <v>2.3617408E-3</v>
      </c>
      <c r="N405" s="61">
        <v>1.8111200000000001</v>
      </c>
      <c r="O405" s="61">
        <v>0.51708399999999999</v>
      </c>
      <c r="P405" s="61">
        <v>1.7210099999999999</v>
      </c>
      <c r="Q405" s="62">
        <v>0.26754747299999998</v>
      </c>
      <c r="R405" s="60">
        <v>0.30396000000000001</v>
      </c>
      <c r="S405" s="61">
        <v>4.4084499999999999E-2</v>
      </c>
      <c r="T405" s="61">
        <v>1.9436620999999999E-3</v>
      </c>
      <c r="U405" s="61">
        <v>1.74509</v>
      </c>
      <c r="V405" s="61">
        <v>0.41353499999999999</v>
      </c>
      <c r="W405" s="61">
        <v>1.6858599999999999</v>
      </c>
      <c r="X405" s="62">
        <v>0.1714973987</v>
      </c>
      <c r="Y405" s="61"/>
      <c r="Z405" s="61"/>
      <c r="AA405" s="15">
        <f>IF("na"=F405,"",F405/F404)</f>
        <v>1.9823413645902286</v>
      </c>
      <c r="AB405" s="13">
        <f>IF("na"=J405,"",J405/J404)</f>
        <v>1.1969484928833862</v>
      </c>
      <c r="AC405" s="13">
        <f>IF("na"=M405,"",M405/M404)</f>
        <v>3.7518684751111189</v>
      </c>
      <c r="AD405" s="13">
        <f>IF("na"=Q405,"",Q405/Q404)</f>
        <v>1.9140786578204592</v>
      </c>
      <c r="AE405" s="13">
        <f>IF("na"=T405,"",T405/T404)</f>
        <v>6.0871970317876452</v>
      </c>
      <c r="AF405" s="13">
        <f>IF("na"=X405,"",X405/X404)</f>
        <v>2.8868901488407523</v>
      </c>
      <c r="AG405" s="13">
        <f>ROW()</f>
        <v>405</v>
      </c>
      <c r="AH405" s="63">
        <f t="shared" ref="AH405:AM408" ca="1" si="46">SUM(IF(INDIRECT(ADDRESS(ROW(),AH$40))&gt;INDIRECT(ADDRESS($AG405,AH$40)),1,0),IF(INDIRECT(ADDRESS(ROW(),AH$40))&gt;INDIRECT(ADDRESS($AG405+1,AH$40)),1,0),IF(INDIRECT(ADDRESS(ROW(),AH$40))&gt;INDIRECT(ADDRESS($AG405+2,AH$40)),1,0),IF(INDIRECT(ADDRESS(ROW(),AH$40))&gt;INDIRECT(ADDRESS($AG405+3,AH$40)),1,0))+1</f>
        <v>3</v>
      </c>
      <c r="AI405" s="63">
        <f t="shared" ca="1" si="46"/>
        <v>4</v>
      </c>
      <c r="AJ405" s="63">
        <f t="shared" ca="1" si="46"/>
        <v>4</v>
      </c>
      <c r="AK405" s="63">
        <f t="shared" ca="1" si="46"/>
        <v>4</v>
      </c>
      <c r="AL405" s="63">
        <f t="shared" ca="1" si="46"/>
        <v>4</v>
      </c>
      <c r="AM405" s="63">
        <f t="shared" ca="1" si="46"/>
        <v>4</v>
      </c>
      <c r="AO405" s="14">
        <f>IF("na"=F405,"",SQRT(F405)/SQRT(F404))</f>
        <v>1.4079564498201742</v>
      </c>
      <c r="AP405" s="14">
        <f>IF("na"=J405,"",SQRT(J405)/SQRT(J404))</f>
        <v>1.0940514123583893</v>
      </c>
      <c r="AQ405" s="14">
        <f>IF("na"=M405,"",SQRT(M405)/SQRT(M404))</f>
        <v>1.9369740512229683</v>
      </c>
      <c r="AR405" s="14">
        <f>IF("na"=Q405,"",SQRT(Q405)/SQRT(Q404))</f>
        <v>1.3835023157987338</v>
      </c>
      <c r="AS405" s="14">
        <f>IF("na"=T405,"",SQRT(T405)/SQRT(T404))</f>
        <v>2.4672245604702554</v>
      </c>
      <c r="AT405" s="14">
        <f>IF("na"=X405,"",SQRT(X405)/SQRT(X404))</f>
        <v>1.6990850917010463</v>
      </c>
    </row>
    <row r="406" spans="1:46" ht="12.75" customHeight="1" x14ac:dyDescent="0.3">
      <c r="A406" s="17" t="s">
        <v>281</v>
      </c>
      <c r="B406" s="58">
        <v>0.30349199999999998</v>
      </c>
      <c r="C406" s="58">
        <v>1.70791</v>
      </c>
      <c r="D406" s="60">
        <v>0.31265500000000002</v>
      </c>
      <c r="E406" s="61">
        <v>3.7588099999999999E-2</v>
      </c>
      <c r="F406" s="61">
        <v>1.4968257E-3</v>
      </c>
      <c r="G406" s="61">
        <v>1.64086</v>
      </c>
      <c r="H406" s="61">
        <v>0.478298</v>
      </c>
      <c r="I406" s="61">
        <v>1.54722</v>
      </c>
      <c r="J406" s="62">
        <v>0.25459025289999998</v>
      </c>
      <c r="K406" s="60">
        <v>0.31236900000000001</v>
      </c>
      <c r="L406" s="61">
        <v>2.9528100000000002E-2</v>
      </c>
      <c r="M406" s="61">
        <v>9.5070970000000002E-4</v>
      </c>
      <c r="N406" s="61">
        <v>1.6032299999999999</v>
      </c>
      <c r="O406" s="61">
        <v>0.32783699999999999</v>
      </c>
      <c r="P406" s="61">
        <v>1.5536000000000001</v>
      </c>
      <c r="Q406" s="62">
        <v>0.13128867459999999</v>
      </c>
      <c r="R406" s="60">
        <v>0.310942</v>
      </c>
      <c r="S406" s="61">
        <v>2.54308E-2</v>
      </c>
      <c r="T406" s="61">
        <v>7.0222800000000005E-4</v>
      </c>
      <c r="U406" s="61">
        <v>1.61317</v>
      </c>
      <c r="V406" s="61">
        <v>0.25639099999999998</v>
      </c>
      <c r="W406" s="61">
        <v>1.5834999999999999</v>
      </c>
      <c r="X406" s="62">
        <v>8.1214192899999996E-2</v>
      </c>
      <c r="Y406" s="61"/>
      <c r="Z406" s="61"/>
      <c r="AA406" s="15">
        <f>IF("na"=F406,"",F406/F404)</f>
        <v>1.1598025146237754</v>
      </c>
      <c r="AB406" s="13">
        <f>IF("na"=J406,"",J406/J404)</f>
        <v>0.68406156197246337</v>
      </c>
      <c r="AC406" s="13">
        <f>IF("na"=M406,"",M406/M404)</f>
        <v>1.5103002634380323</v>
      </c>
      <c r="AD406" s="13">
        <f>IF("na"=Q406,"",Q406/Q404)</f>
        <v>0.93926078705813454</v>
      </c>
      <c r="AE406" s="13">
        <f>IF("na"=T406,"",T406/T404)</f>
        <v>2.1992506810922405</v>
      </c>
      <c r="AF406" s="13">
        <f>IF("na"=X406,"",X406/X404)</f>
        <v>1.3671137591958271</v>
      </c>
      <c r="AG406" s="13">
        <f>AG405</f>
        <v>405</v>
      </c>
      <c r="AH406" s="63">
        <f t="shared" ca="1" si="46"/>
        <v>2</v>
      </c>
      <c r="AI406" s="63">
        <f t="shared" ca="1" si="46"/>
        <v>1</v>
      </c>
      <c r="AJ406" s="63">
        <f t="shared" ca="1" si="46"/>
        <v>2</v>
      </c>
      <c r="AK406" s="63">
        <f t="shared" ca="1" si="46"/>
        <v>2</v>
      </c>
      <c r="AL406" s="63">
        <f t="shared" ca="1" si="46"/>
        <v>2</v>
      </c>
      <c r="AM406" s="63">
        <f t="shared" ca="1" si="46"/>
        <v>2</v>
      </c>
      <c r="AO406" s="14">
        <f>IF("na"=F406,"",SQRT(F406)/SQRT(F404))</f>
        <v>1.0769412772402103</v>
      </c>
      <c r="AP406" s="14">
        <f>IF("na"=J406,"",SQRT(J406)/SQRT(J404))</f>
        <v>0.82708014241212657</v>
      </c>
      <c r="AQ406" s="14">
        <f>IF("na"=M406,"",SQRT(M406)/SQRT(M404))</f>
        <v>1.228942742131639</v>
      </c>
      <c r="AR406" s="14">
        <f>IF("na"=Q406,"",SQRT(Q406)/SQRT(Q404))</f>
        <v>0.96915467653937193</v>
      </c>
      <c r="AS406" s="14">
        <f>IF("na"=T406,"",SQRT(T406)/SQRT(T404))</f>
        <v>1.4829870805547296</v>
      </c>
      <c r="AT406" s="14">
        <f>IF("na"=X406,"",SQRT(X406)/SQRT(X404))</f>
        <v>1.16923640004741</v>
      </c>
    </row>
    <row r="407" spans="1:46" ht="12.75" customHeight="1" x14ac:dyDescent="0.3">
      <c r="A407" s="17" t="s">
        <v>282</v>
      </c>
      <c r="B407" s="58">
        <v>0.30349199999999998</v>
      </c>
      <c r="C407" s="58">
        <v>1.70791</v>
      </c>
      <c r="D407" s="64">
        <v>0.30946600000000002</v>
      </c>
      <c r="E407" s="65">
        <v>3.6150399999999999E-2</v>
      </c>
      <c r="F407" s="66">
        <v>1.3425399999999999E-3</v>
      </c>
      <c r="G407" s="65">
        <v>1.7989200000000001</v>
      </c>
      <c r="H407" s="66">
        <v>0.53915999999999997</v>
      </c>
      <c r="I407" s="66">
        <v>1.69367</v>
      </c>
      <c r="J407" s="67">
        <v>0.29089628319999999</v>
      </c>
      <c r="K407" s="64">
        <v>0.30926300000000001</v>
      </c>
      <c r="L407" s="65">
        <v>2.4784500000000001E-2</v>
      </c>
      <c r="M407" s="66">
        <v>6.4757580000000001E-4</v>
      </c>
      <c r="N407" s="65">
        <v>1.7879100000000001</v>
      </c>
      <c r="O407" s="66">
        <v>0.36026900000000001</v>
      </c>
      <c r="P407" s="66">
        <v>1.73465</v>
      </c>
      <c r="Q407" s="67">
        <v>0.13050877990000001</v>
      </c>
      <c r="R407" s="64">
        <v>0.309587</v>
      </c>
      <c r="S407" s="65">
        <v>1.83812E-2</v>
      </c>
      <c r="T407" s="66">
        <v>3.7501750000000001E-4</v>
      </c>
      <c r="U407" s="65">
        <v>1.7449600000000001</v>
      </c>
      <c r="V407" s="66">
        <v>0.24526000000000001</v>
      </c>
      <c r="W407" s="66">
        <v>1.71915</v>
      </c>
      <c r="X407" s="67">
        <v>6.02788052E-2</v>
      </c>
      <c r="Y407" s="65"/>
      <c r="Z407" s="65"/>
      <c r="AA407" s="15">
        <f>IF("na"=F407,"",F407/F404)</f>
        <v>1.040255567487252</v>
      </c>
      <c r="AB407" s="13">
        <f>IF("na"=J407,"",J407/J404)</f>
        <v>0.78161266423635367</v>
      </c>
      <c r="AC407" s="13">
        <f>IF("na"=M407,"",M407/M404)</f>
        <v>1.0287408462710483</v>
      </c>
      <c r="AD407" s="13">
        <f>IF("na"=Q407,"",Q407/Q404)</f>
        <v>0.93368129201047534</v>
      </c>
      <c r="AE407" s="13">
        <f>IF("na"=T407,"",T407/T404)</f>
        <v>1.1744867654045543</v>
      </c>
      <c r="AF407" s="13">
        <f>IF("na"=X407,"",X407/X404)</f>
        <v>1.0146992912713535</v>
      </c>
      <c r="AG407" s="13">
        <f>AG406</f>
        <v>405</v>
      </c>
      <c r="AH407" s="63">
        <f t="shared" ca="1" si="46"/>
        <v>1</v>
      </c>
      <c r="AI407" s="63">
        <f t="shared" ca="1" si="46"/>
        <v>2</v>
      </c>
      <c r="AJ407" s="63">
        <f t="shared" ca="1" si="46"/>
        <v>1</v>
      </c>
      <c r="AK407" s="63">
        <f t="shared" ca="1" si="46"/>
        <v>1</v>
      </c>
      <c r="AL407" s="63">
        <f t="shared" ca="1" si="46"/>
        <v>1</v>
      </c>
      <c r="AM407" s="63">
        <f t="shared" ca="1" si="46"/>
        <v>1</v>
      </c>
      <c r="AO407" s="14">
        <f>IF("na"=F407,"",SQRT(F407)/SQRT(F404))</f>
        <v>1.0199291972912885</v>
      </c>
      <c r="AP407" s="14">
        <f>IF("na"=J407,"",SQRT(J407)/SQRT(J404))</f>
        <v>0.88408860655273336</v>
      </c>
      <c r="AQ407" s="14">
        <f>IF("na"=M407,"",SQRT(M407)/SQRT(M404))</f>
        <v>1.0142686262874587</v>
      </c>
      <c r="AR407" s="14">
        <f>IF("na"=Q407,"",SQRT(Q407)/SQRT(Q404))</f>
        <v>0.96627185202223254</v>
      </c>
      <c r="AS407" s="14">
        <f>IF("na"=T407,"",SQRT(T407)/SQRT(T404))</f>
        <v>1.083737406111164</v>
      </c>
      <c r="AT407" s="14">
        <f>IF("na"=X407,"",SQRT(X407)/SQRT(X404))</f>
        <v>1.0073228336890581</v>
      </c>
    </row>
    <row r="408" spans="1:46" ht="12.75" customHeight="1" x14ac:dyDescent="0.3">
      <c r="A408" s="17" t="s">
        <v>283</v>
      </c>
      <c r="B408" s="58">
        <v>0.30349199999999998</v>
      </c>
      <c r="C408" s="58">
        <v>1.70791</v>
      </c>
      <c r="D408" s="68">
        <v>0.31063400000000002</v>
      </c>
      <c r="E408" s="13">
        <v>5.0686799999999997E-2</v>
      </c>
      <c r="F408" s="66">
        <v>2.6201597000000002E-3</v>
      </c>
      <c r="G408" s="65">
        <v>1.6725099999999999</v>
      </c>
      <c r="H408" s="66">
        <v>0.57335499999999995</v>
      </c>
      <c r="I408" s="66">
        <v>1.5500499999999999</v>
      </c>
      <c r="J408" s="67">
        <v>0.35365573560000002</v>
      </c>
      <c r="K408" s="68">
        <v>0.31139099999999997</v>
      </c>
      <c r="L408" s="13">
        <v>4.59665E-2</v>
      </c>
      <c r="M408" s="66">
        <v>2.1753133E-3</v>
      </c>
      <c r="N408" s="65">
        <v>1.6439600000000001</v>
      </c>
      <c r="O408" s="66">
        <v>0.43369400000000002</v>
      </c>
      <c r="P408" s="66">
        <v>1.57457</v>
      </c>
      <c r="Q408" s="67">
        <v>0.20587004119999999</v>
      </c>
      <c r="R408" s="68">
        <v>0.31065599999999999</v>
      </c>
      <c r="S408" s="13">
        <v>4.2077200000000002E-2</v>
      </c>
      <c r="T408" s="66">
        <v>1.8218135E-3</v>
      </c>
      <c r="U408" s="65">
        <v>1.66893</v>
      </c>
      <c r="V408" s="66">
        <v>0.37376199999999998</v>
      </c>
      <c r="W408" s="66">
        <v>1.6211100000000001</v>
      </c>
      <c r="X408" s="67">
        <v>0.14723227259999999</v>
      </c>
      <c r="Y408" s="65"/>
      <c r="Z408" s="65"/>
      <c r="AA408" s="15">
        <f>IF("na"=F408,"",F408/F404)</f>
        <v>2.0302081991082042</v>
      </c>
      <c r="AB408" s="13">
        <f>IF("na"=J408,"",J408/J404)</f>
        <v>0.9502417792486374</v>
      </c>
      <c r="AC408" s="13">
        <f>IF("na"=M408,"",M408/M404)</f>
        <v>3.4557091928800721</v>
      </c>
      <c r="AD408" s="13">
        <f>IF("na"=Q408,"",Q408/Q404)</f>
        <v>1.4728281591564074</v>
      </c>
      <c r="AE408" s="13">
        <f>IF("na"=T408,"",T408/T404)</f>
        <v>5.7055893252590879</v>
      </c>
      <c r="AF408" s="13">
        <f>IF("na"=X408,"",X408/X404)</f>
        <v>2.4784247491934477</v>
      </c>
      <c r="AG408" s="13">
        <f>AG407</f>
        <v>405</v>
      </c>
      <c r="AH408" s="63">
        <f t="shared" ca="1" si="46"/>
        <v>4</v>
      </c>
      <c r="AI408" s="63">
        <f t="shared" ca="1" si="46"/>
        <v>3</v>
      </c>
      <c r="AJ408" s="63">
        <f t="shared" ca="1" si="46"/>
        <v>3</v>
      </c>
      <c r="AK408" s="63">
        <f t="shared" ca="1" si="46"/>
        <v>3</v>
      </c>
      <c r="AL408" s="63">
        <f t="shared" ca="1" si="46"/>
        <v>3</v>
      </c>
      <c r="AM408" s="63">
        <f t="shared" ca="1" si="46"/>
        <v>3</v>
      </c>
      <c r="AO408" s="14">
        <f>IF("na"=F408,"",SQRT(F408)/SQRT(F404))</f>
        <v>1.4248537465677678</v>
      </c>
      <c r="AP408" s="14">
        <f>IF("na"=J408,"",SQRT(J408)/SQRT(J404))</f>
        <v>0.97480345672788693</v>
      </c>
      <c r="AQ408" s="14">
        <f>IF("na"=M408,"",SQRT(M408)/SQRT(M404))</f>
        <v>1.8589537898721613</v>
      </c>
      <c r="AR408" s="14">
        <f>IF("na"=Q408,"",SQRT(Q408)/SQRT(Q404))</f>
        <v>1.2136013180432887</v>
      </c>
      <c r="AS408" s="14">
        <f>IF("na"=T408,"",SQRT(T408)/SQRT(T404))</f>
        <v>2.3886375458112283</v>
      </c>
      <c r="AT408" s="14">
        <f>IF("na"=X408,"",SQRT(X408)/SQRT(X404))</f>
        <v>1.5743013527255345</v>
      </c>
    </row>
    <row r="409" spans="1:46" ht="12.75" customHeight="1" x14ac:dyDescent="0.3">
      <c r="B409" s="69"/>
      <c r="C409" s="69"/>
      <c r="D409" s="13"/>
      <c r="E409" s="13"/>
      <c r="F409" s="13"/>
      <c r="G409" s="13"/>
      <c r="H409" s="13"/>
      <c r="I409" s="13"/>
      <c r="J409" s="13"/>
      <c r="K409" s="13"/>
      <c r="L409" s="13"/>
    </row>
    <row r="410" spans="1:46" ht="12.75" customHeight="1" x14ac:dyDescent="0.3">
      <c r="A410" s="17"/>
      <c r="B410" s="17"/>
      <c r="C410" s="17"/>
      <c r="D410" s="6" t="s">
        <v>342</v>
      </c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17"/>
      <c r="Z410" s="17"/>
      <c r="AA410" s="51"/>
      <c r="AB410" s="52"/>
      <c r="AC410" s="52"/>
      <c r="AD410" s="52"/>
      <c r="AE410" s="52"/>
      <c r="AF410" s="52"/>
      <c r="AG410" s="52"/>
      <c r="AH410" s="53"/>
      <c r="AI410" s="53"/>
      <c r="AJ410" s="53"/>
      <c r="AK410" s="53"/>
      <c r="AL410" s="53"/>
      <c r="AM410" s="53"/>
      <c r="AO410" s="52"/>
      <c r="AQ410" s="52"/>
      <c r="AR410" s="52"/>
      <c r="AS410" s="52"/>
      <c r="AT410" s="52"/>
    </row>
    <row r="411" spans="1:46" ht="12.75" customHeight="1" x14ac:dyDescent="0.3">
      <c r="B411" s="54" t="s">
        <v>293</v>
      </c>
      <c r="C411" s="54" t="s">
        <v>293</v>
      </c>
      <c r="D411" s="1">
        <v>7</v>
      </c>
      <c r="E411" s="1"/>
      <c r="F411" s="1"/>
      <c r="G411" s="1"/>
      <c r="H411" s="1"/>
      <c r="I411" s="1"/>
      <c r="J411" s="1"/>
      <c r="K411" s="1">
        <v>15</v>
      </c>
      <c r="L411" s="1"/>
      <c r="M411" s="1"/>
      <c r="N411" s="1"/>
      <c r="O411" s="1"/>
      <c r="P411" s="1"/>
      <c r="Q411" s="1"/>
      <c r="R411" s="1">
        <v>30</v>
      </c>
      <c r="S411" s="1"/>
      <c r="T411" s="1"/>
      <c r="U411" s="1"/>
      <c r="V411" s="1"/>
      <c r="W411" s="1"/>
      <c r="X411" s="1"/>
      <c r="Y411" s="55"/>
      <c r="Z411" s="55"/>
    </row>
    <row r="412" spans="1:46" ht="12.75" customHeight="1" x14ac:dyDescent="0.3">
      <c r="B412" s="56" t="s">
        <v>284</v>
      </c>
      <c r="C412" s="56" t="s">
        <v>294</v>
      </c>
      <c r="D412" s="57" t="s">
        <v>284</v>
      </c>
      <c r="E412" s="58" t="s">
        <v>287</v>
      </c>
      <c r="F412" s="58" t="s">
        <v>295</v>
      </c>
      <c r="G412" s="58" t="s">
        <v>296</v>
      </c>
      <c r="H412" s="58" t="s">
        <v>297</v>
      </c>
      <c r="I412" s="58" t="s">
        <v>298</v>
      </c>
      <c r="J412" s="59" t="s">
        <v>299</v>
      </c>
      <c r="K412" s="57" t="s">
        <v>284</v>
      </c>
      <c r="L412" s="58" t="s">
        <v>287</v>
      </c>
      <c r="M412" s="58" t="s">
        <v>295</v>
      </c>
      <c r="N412" s="58" t="s">
        <v>296</v>
      </c>
      <c r="O412" s="58" t="s">
        <v>297</v>
      </c>
      <c r="P412" s="58" t="s">
        <v>298</v>
      </c>
      <c r="Q412" s="59" t="s">
        <v>299</v>
      </c>
      <c r="R412" s="57" t="s">
        <v>284</v>
      </c>
      <c r="S412" s="58" t="s">
        <v>287</v>
      </c>
      <c r="T412" s="58" t="s">
        <v>295</v>
      </c>
      <c r="U412" s="58" t="s">
        <v>296</v>
      </c>
      <c r="V412" s="58" t="s">
        <v>297</v>
      </c>
      <c r="W412" s="58" t="s">
        <v>298</v>
      </c>
      <c r="X412" s="59" t="s">
        <v>299</v>
      </c>
      <c r="Y412" s="58"/>
      <c r="Z412" s="58"/>
    </row>
    <row r="413" spans="1:46" ht="12.75" customHeight="1" x14ac:dyDescent="0.3">
      <c r="A413" s="17" t="s">
        <v>300</v>
      </c>
      <c r="B413" s="58">
        <v>0.40989399999999998</v>
      </c>
      <c r="C413" s="58">
        <v>1.33142</v>
      </c>
      <c r="D413" s="60">
        <v>0.41105000000000003</v>
      </c>
      <c r="E413" s="61">
        <v>4.2889999999999998E-2</v>
      </c>
      <c r="F413" s="61">
        <v>1.8408884000000001E-3</v>
      </c>
      <c r="G413" s="61">
        <v>1.3717200000000001</v>
      </c>
      <c r="H413" s="61">
        <v>0.25629600000000002</v>
      </c>
      <c r="I413" s="61">
        <v>1.3469100000000001</v>
      </c>
      <c r="J413" s="62">
        <v>6.5927579700000002E-2</v>
      </c>
      <c r="K413" s="60">
        <v>0.41006199999999998</v>
      </c>
      <c r="L413" s="61">
        <v>3.1374899999999997E-2</v>
      </c>
      <c r="M413" s="61">
        <v>9.844125E-4</v>
      </c>
      <c r="N413" s="61">
        <v>1.35107</v>
      </c>
      <c r="O413" s="61">
        <v>0.18309</v>
      </c>
      <c r="P413" s="61">
        <v>1.33778</v>
      </c>
      <c r="Q413" s="62">
        <v>3.3562397700000003E-2</v>
      </c>
      <c r="R413" s="60">
        <v>0.40959400000000001</v>
      </c>
      <c r="S413" s="61">
        <v>2.21061E-2</v>
      </c>
      <c r="T413" s="61">
        <v>4.887696E-4</v>
      </c>
      <c r="U413" s="61">
        <v>1.33792</v>
      </c>
      <c r="V413" s="61">
        <v>0.13478100000000001</v>
      </c>
      <c r="W413" s="61">
        <v>1.3308899999999999</v>
      </c>
      <c r="X413" s="62">
        <v>1.8166198800000002E-2</v>
      </c>
      <c r="Y413" s="61"/>
      <c r="Z413" s="61"/>
      <c r="AH413" s="63"/>
      <c r="AI413" s="63"/>
    </row>
    <row r="414" spans="1:46" ht="12.75" customHeight="1" x14ac:dyDescent="0.3">
      <c r="A414" s="17" t="s">
        <v>354</v>
      </c>
      <c r="B414" s="58">
        <v>0.40989399999999998</v>
      </c>
      <c r="C414" s="58">
        <v>1.33142</v>
      </c>
      <c r="D414" s="60">
        <v>0.40930899999999998</v>
      </c>
      <c r="E414" s="61">
        <v>5.4835700000000001E-2</v>
      </c>
      <c r="F414" s="61">
        <v>3.0072961E-3</v>
      </c>
      <c r="G414" s="61">
        <v>1.37727</v>
      </c>
      <c r="H414" s="61">
        <v>0.32572800000000002</v>
      </c>
      <c r="I414" s="61">
        <v>1.33938</v>
      </c>
      <c r="J414" s="62">
        <v>0.1061620915</v>
      </c>
      <c r="K414" s="60">
        <v>0.40865200000000002</v>
      </c>
      <c r="L414" s="61">
        <v>4.8466000000000002E-2</v>
      </c>
      <c r="M414" s="61">
        <v>2.3504956E-3</v>
      </c>
      <c r="N414" s="61">
        <v>1.3496600000000001</v>
      </c>
      <c r="O414" s="61">
        <v>0.26407799999999998</v>
      </c>
      <c r="P414" s="61">
        <v>1.3252200000000001</v>
      </c>
      <c r="Q414" s="62">
        <v>6.9775630000000005E-2</v>
      </c>
      <c r="R414" s="60">
        <v>0.407192</v>
      </c>
      <c r="S414" s="61">
        <v>4.9052100000000001E-2</v>
      </c>
      <c r="T414" s="61">
        <v>2.4134093000000001E-3</v>
      </c>
      <c r="U414" s="61">
        <v>1.36276</v>
      </c>
      <c r="V414" s="61">
        <v>0.25833899999999999</v>
      </c>
      <c r="W414" s="61">
        <v>1.3402700000000001</v>
      </c>
      <c r="X414" s="62">
        <v>6.6817361399999997E-2</v>
      </c>
      <c r="Y414" s="61"/>
      <c r="Z414" s="61"/>
      <c r="AA414" s="15">
        <f>IF("na"=F414,"",F414/F413)</f>
        <v>1.633611304194214</v>
      </c>
      <c r="AB414" s="13">
        <f>IF("na"=J414,"",J414/J413)</f>
        <v>1.6102834653279408</v>
      </c>
      <c r="AC414" s="13">
        <f>IF("na"=M414,"",M414/M413)</f>
        <v>2.3877140934313612</v>
      </c>
      <c r="AD414" s="13">
        <f>IF("na"=Q414,"",Q414/Q413)</f>
        <v>2.0789822772405797</v>
      </c>
      <c r="AE414" s="13">
        <f>IF("na"=T414,"",T414/T413)</f>
        <v>4.9377238273411441</v>
      </c>
      <c r="AF414" s="13">
        <f>IF("na"=X414,"",X414/X413)</f>
        <v>3.6781146202143287</v>
      </c>
      <c r="AG414" s="13">
        <f>ROW()</f>
        <v>414</v>
      </c>
      <c r="AH414" s="63">
        <f t="shared" ref="AH414:AM417" ca="1" si="47">SUM(IF(INDIRECT(ADDRESS(ROW(),AH$40))&gt;INDIRECT(ADDRESS($AG414,AH$40)),1,0),IF(INDIRECT(ADDRESS(ROW(),AH$40))&gt;INDIRECT(ADDRESS($AG414+1,AH$40)),1,0),IF(INDIRECT(ADDRESS(ROW(),AH$40))&gt;INDIRECT(ADDRESS($AG414+2,AH$40)),1,0),IF(INDIRECT(ADDRESS(ROW(),AH$40))&gt;INDIRECT(ADDRESS($AG414+3,AH$40)),1,0))+1</f>
        <v>2</v>
      </c>
      <c r="AI414" s="63">
        <f t="shared" ca="1" si="47"/>
        <v>4</v>
      </c>
      <c r="AJ414" s="63">
        <f t="shared" ca="1" si="47"/>
        <v>2</v>
      </c>
      <c r="AK414" s="63">
        <f t="shared" ca="1" si="47"/>
        <v>4</v>
      </c>
      <c r="AL414" s="63">
        <f t="shared" ca="1" si="47"/>
        <v>2</v>
      </c>
      <c r="AM414" s="63">
        <f t="shared" ca="1" si="47"/>
        <v>4</v>
      </c>
      <c r="AO414" s="14">
        <f>IF("na"=F414,"",SQRT(F414)/SQRT(F413))</f>
        <v>1.2781280468694105</v>
      </c>
      <c r="AP414" s="14">
        <f>IF("na"=J414,"",SQRT(J414)/SQRT(J413))</f>
        <v>1.2689694501160937</v>
      </c>
      <c r="AQ414" s="14">
        <f>IF("na"=M414,"",SQRT(M414)/SQRT(M413))</f>
        <v>1.5452229914906654</v>
      </c>
      <c r="AR414" s="14">
        <f>IF("na"=Q414,"",SQRT(Q414)/SQRT(Q413))</f>
        <v>1.4418676351318036</v>
      </c>
      <c r="AS414" s="14">
        <f>IF("na"=T414,"",SQRT(T414)/SQRT(T413))</f>
        <v>2.2220989688448047</v>
      </c>
      <c r="AT414" s="14">
        <f>IF("na"=X414,"",SQRT(X414)/SQRT(X413))</f>
        <v>1.9178411352910145</v>
      </c>
    </row>
    <row r="415" spans="1:46" ht="12.75" customHeight="1" x14ac:dyDescent="0.3">
      <c r="A415" s="17" t="s">
        <v>281</v>
      </c>
      <c r="B415" s="58">
        <v>0.40989399999999998</v>
      </c>
      <c r="C415" s="58">
        <v>1.33142</v>
      </c>
      <c r="D415" s="60">
        <v>0.50777300000000003</v>
      </c>
      <c r="E415" s="61">
        <v>4.53864E-2</v>
      </c>
      <c r="F415" s="61">
        <v>1.16402239E-2</v>
      </c>
      <c r="G415" s="61">
        <v>1.3652200000000001</v>
      </c>
      <c r="H415" s="61">
        <v>0.214861</v>
      </c>
      <c r="I415" s="61">
        <v>1.34514</v>
      </c>
      <c r="J415" s="62">
        <v>4.6353487700000001E-2</v>
      </c>
      <c r="K415" s="60">
        <v>0.50345899999999999</v>
      </c>
      <c r="L415" s="61">
        <v>3.4313000000000003E-2</v>
      </c>
      <c r="M415" s="61">
        <v>9.9317911000000002E-3</v>
      </c>
      <c r="N415" s="61">
        <v>1.36039</v>
      </c>
      <c r="O415" s="61">
        <v>0.160023</v>
      </c>
      <c r="P415" s="61">
        <v>1.34903</v>
      </c>
      <c r="Q415" s="62">
        <v>2.5917472600000001E-2</v>
      </c>
      <c r="R415" s="60">
        <v>0.50441199999999997</v>
      </c>
      <c r="S415" s="61">
        <v>2.9688699999999998E-2</v>
      </c>
      <c r="T415" s="61">
        <v>9.8150712000000008E-3</v>
      </c>
      <c r="U415" s="61">
        <v>1.35449</v>
      </c>
      <c r="V415" s="61">
        <v>0.13255800000000001</v>
      </c>
      <c r="W415" s="61">
        <v>1.3469199999999999</v>
      </c>
      <c r="X415" s="62">
        <v>1.7811873299999999E-2</v>
      </c>
      <c r="Y415" s="61"/>
      <c r="Z415" s="61"/>
      <c r="AA415" s="15">
        <f>IF("na"=F415,"",F415/F413)</f>
        <v>6.3231556568013572</v>
      </c>
      <c r="AB415" s="13">
        <f>IF("na"=J415,"",J415/J413)</f>
        <v>0.70309706364057534</v>
      </c>
      <c r="AC415" s="13">
        <f>IF("na"=M415,"",M415/M413)</f>
        <v>10.089054232854622</v>
      </c>
      <c r="AD415" s="13">
        <f>IF("na"=Q415,"",Q415/Q413)</f>
        <v>0.77221755226385391</v>
      </c>
      <c r="AE415" s="13">
        <f>IF("na"=T415,"",T415/T413)</f>
        <v>20.081181808361244</v>
      </c>
      <c r="AF415" s="13">
        <f>IF("na"=X415,"",X415/X413)</f>
        <v>0.98049534171122232</v>
      </c>
      <c r="AG415" s="13">
        <f>AG414</f>
        <v>414</v>
      </c>
      <c r="AH415" s="63">
        <f t="shared" ca="1" si="47"/>
        <v>3</v>
      </c>
      <c r="AI415" s="63">
        <f t="shared" ca="1" si="47"/>
        <v>1</v>
      </c>
      <c r="AJ415" s="63">
        <f t="shared" ca="1" si="47"/>
        <v>3</v>
      </c>
      <c r="AK415" s="63">
        <f t="shared" ca="1" si="47"/>
        <v>1</v>
      </c>
      <c r="AL415" s="63">
        <f t="shared" ca="1" si="47"/>
        <v>3</v>
      </c>
      <c r="AM415" s="63">
        <f t="shared" ca="1" si="47"/>
        <v>2</v>
      </c>
      <c r="AO415" s="14">
        <f>IF("na"=F415,"",SQRT(F415)/SQRT(F413))</f>
        <v>2.5145885661080536</v>
      </c>
      <c r="AP415" s="14">
        <f>IF("na"=J415,"",SQRT(J415)/SQRT(J413))</f>
        <v>0.83850883337063031</v>
      </c>
      <c r="AQ415" s="14">
        <f>IF("na"=M415,"",SQRT(M415)/SQRT(M413))</f>
        <v>3.17632716086593</v>
      </c>
      <c r="AR415" s="14">
        <f>IF("na"=Q415,"",SQRT(Q415)/SQRT(Q413))</f>
        <v>0.87875909796932061</v>
      </c>
      <c r="AS415" s="14">
        <f>IF("na"=T415,"",SQRT(T415)/SQRT(T413))</f>
        <v>4.4812031652627891</v>
      </c>
      <c r="AT415" s="14">
        <f>IF("na"=X415,"",SQRT(X415)/SQRT(X413))</f>
        <v>0.9901996474000696</v>
      </c>
    </row>
    <row r="416" spans="1:46" ht="12.75" customHeight="1" x14ac:dyDescent="0.3">
      <c r="A416" s="17" t="s">
        <v>282</v>
      </c>
      <c r="B416" s="58">
        <v>0.40989399999999998</v>
      </c>
      <c r="C416" s="58">
        <v>1.33142</v>
      </c>
      <c r="D416" s="64">
        <v>0.419987</v>
      </c>
      <c r="E416" s="65">
        <v>4.25368E-2</v>
      </c>
      <c r="F416" s="66">
        <v>1.9112478999999999E-3</v>
      </c>
      <c r="G416" s="65">
        <v>1.3389599999999999</v>
      </c>
      <c r="H416" s="66">
        <v>0.24820700000000001</v>
      </c>
      <c r="I416" s="66">
        <v>1.3160799999999999</v>
      </c>
      <c r="J416" s="67">
        <v>6.1842030399999998E-2</v>
      </c>
      <c r="K416" s="64">
        <v>0.423315</v>
      </c>
      <c r="L416" s="65">
        <v>3.1920900000000002E-2</v>
      </c>
      <c r="M416" s="66">
        <v>1.1990670000000001E-3</v>
      </c>
      <c r="N416" s="65">
        <v>1.3517600000000001</v>
      </c>
      <c r="O416" s="66">
        <v>0.180367</v>
      </c>
      <c r="P416" s="66">
        <v>1.3381799999999999</v>
      </c>
      <c r="Q416" s="67">
        <v>3.2577952200000003E-2</v>
      </c>
      <c r="R416" s="64">
        <v>0.42241000000000001</v>
      </c>
      <c r="S416" s="65">
        <v>2.24256E-2</v>
      </c>
      <c r="T416" s="66">
        <v>6.5955769999999998E-4</v>
      </c>
      <c r="U416" s="65">
        <v>1.33856</v>
      </c>
      <c r="V416" s="66">
        <v>0.12792300000000001</v>
      </c>
      <c r="W416" s="66">
        <v>1.33172</v>
      </c>
      <c r="X416" s="67">
        <v>1.6364383900000001E-2</v>
      </c>
      <c r="Y416" s="65"/>
      <c r="Z416" s="65"/>
      <c r="AA416" s="15">
        <f>IF("na"=F416,"",F416/F413)</f>
        <v>1.0382204048871186</v>
      </c>
      <c r="AB416" s="13">
        <f>IF("na"=J416,"",J416/J413)</f>
        <v>0.93802973932015887</v>
      </c>
      <c r="AC416" s="13">
        <f>IF("na"=M416,"",M416/M413)</f>
        <v>1.2180534074892386</v>
      </c>
      <c r="AD416" s="13">
        <f>IF("na"=Q416,"",Q416/Q413)</f>
        <v>0.97066820109815932</v>
      </c>
      <c r="AE416" s="13">
        <f>IF("na"=T416,"",T416/T413)</f>
        <v>1.3494245550459767</v>
      </c>
      <c r="AF416" s="13">
        <f>IF("na"=X416,"",X416/X413)</f>
        <v>0.90081497401646837</v>
      </c>
      <c r="AG416" s="13">
        <f>AG415</f>
        <v>414</v>
      </c>
      <c r="AH416" s="63">
        <f t="shared" ca="1" si="47"/>
        <v>1</v>
      </c>
      <c r="AI416" s="63">
        <f t="shared" ca="1" si="47"/>
        <v>2</v>
      </c>
      <c r="AJ416" s="63">
        <f t="shared" ca="1" si="47"/>
        <v>1</v>
      </c>
      <c r="AK416" s="63">
        <f t="shared" ca="1" si="47"/>
        <v>2</v>
      </c>
      <c r="AL416" s="63">
        <f t="shared" ca="1" si="47"/>
        <v>1</v>
      </c>
      <c r="AM416" s="63">
        <f t="shared" ca="1" si="47"/>
        <v>1</v>
      </c>
      <c r="AO416" s="14">
        <f>IF("na"=F416,"",SQRT(F416)/SQRT(F413))</f>
        <v>1.0189310108575154</v>
      </c>
      <c r="AP416" s="14">
        <f>IF("na"=J416,"",SQRT(J416)/SQRT(J413))</f>
        <v>0.96851935412781442</v>
      </c>
      <c r="AQ416" s="14">
        <f>IF("na"=M416,"",SQRT(M416)/SQRT(M413))</f>
        <v>1.1036545689160346</v>
      </c>
      <c r="AR416" s="14">
        <f>IF("na"=Q416,"",SQRT(Q416)/SQRT(Q413))</f>
        <v>0.9852249494902976</v>
      </c>
      <c r="AS416" s="14">
        <f>IF("na"=T416,"",SQRT(T416)/SQRT(T413))</f>
        <v>1.1616473453875649</v>
      </c>
      <c r="AT416" s="14">
        <f>IF("na"=X416,"",SQRT(X416)/SQRT(X413))</f>
        <v>0.94911272987799933</v>
      </c>
    </row>
    <row r="417" spans="1:46" ht="12.75" customHeight="1" x14ac:dyDescent="0.3">
      <c r="A417" s="17" t="s">
        <v>283</v>
      </c>
      <c r="B417" s="58">
        <v>0.40989399999999998</v>
      </c>
      <c r="C417" s="58">
        <v>1.33142</v>
      </c>
      <c r="D417" s="68">
        <v>0.50557700000000005</v>
      </c>
      <c r="E417" s="13">
        <v>5.8078600000000001E-2</v>
      </c>
      <c r="F417" s="66">
        <v>1.25283601E-2</v>
      </c>
      <c r="G417" s="65">
        <v>1.3870400000000001</v>
      </c>
      <c r="H417" s="66">
        <v>0.261818</v>
      </c>
      <c r="I417" s="66">
        <v>1.3566499999999999</v>
      </c>
      <c r="J417" s="67">
        <v>6.9185218000000007E-2</v>
      </c>
      <c r="K417" s="68">
        <v>0.504471</v>
      </c>
      <c r="L417" s="13">
        <v>5.2724500000000001E-2</v>
      </c>
      <c r="M417" s="66">
        <v>1.1724681799999999E-2</v>
      </c>
      <c r="N417" s="65">
        <v>1.3755900000000001</v>
      </c>
      <c r="O417" s="66">
        <v>0.22592499999999999</v>
      </c>
      <c r="P417" s="66">
        <v>1.3530800000000001</v>
      </c>
      <c r="Q417" s="67">
        <v>5.1511261199999998E-2</v>
      </c>
      <c r="R417" s="68">
        <v>0.50166999999999995</v>
      </c>
      <c r="S417" s="13">
        <v>5.0018800000000002E-2</v>
      </c>
      <c r="T417" s="66">
        <v>1.09247144E-2</v>
      </c>
      <c r="U417" s="65">
        <v>1.3778699999999999</v>
      </c>
      <c r="V417" s="66">
        <v>0.207761</v>
      </c>
      <c r="W417" s="66">
        <v>1.3591899999999999</v>
      </c>
      <c r="X417" s="67">
        <v>4.3935806000000001E-2</v>
      </c>
      <c r="Y417" s="65"/>
      <c r="Z417" s="65"/>
      <c r="AA417" s="15">
        <f>IF("na"=F417,"",F417/F413)</f>
        <v>6.8056054348541712</v>
      </c>
      <c r="AB417" s="13">
        <f>IF("na"=J417,"",J417/J413)</f>
        <v>1.0494123751368352</v>
      </c>
      <c r="AC417" s="13">
        <f>IF("na"=M417,"",M417/M413)</f>
        <v>11.910334133302857</v>
      </c>
      <c r="AD417" s="13">
        <f>IF("na"=Q417,"",Q417/Q413)</f>
        <v>1.534790859116719</v>
      </c>
      <c r="AE417" s="13">
        <f>IF("na"=T417,"",T417/T413)</f>
        <v>22.351460483630735</v>
      </c>
      <c r="AF417" s="13">
        <f>IF("na"=X417,"",X417/X413)</f>
        <v>2.4185470215155851</v>
      </c>
      <c r="AG417" s="13">
        <f>AG416</f>
        <v>414</v>
      </c>
      <c r="AH417" s="63">
        <f t="shared" ca="1" si="47"/>
        <v>4</v>
      </c>
      <c r="AI417" s="63">
        <f t="shared" ca="1" si="47"/>
        <v>3</v>
      </c>
      <c r="AJ417" s="63">
        <f t="shared" ca="1" si="47"/>
        <v>4</v>
      </c>
      <c r="AK417" s="63">
        <f t="shared" ca="1" si="47"/>
        <v>3</v>
      </c>
      <c r="AL417" s="63">
        <f t="shared" ca="1" si="47"/>
        <v>4</v>
      </c>
      <c r="AM417" s="63">
        <f t="shared" ca="1" si="47"/>
        <v>3</v>
      </c>
      <c r="AO417" s="14">
        <f>IF("na"=F417,"",SQRT(F417)/SQRT(F413))</f>
        <v>2.6087555337467268</v>
      </c>
      <c r="AP417" s="14">
        <f>IF("na"=J417,"",SQRT(J417)/SQRT(J413))</f>
        <v>1.0244083048945063</v>
      </c>
      <c r="AQ417" s="14">
        <f>IF("na"=M417,"",SQRT(M417)/SQRT(M413))</f>
        <v>3.4511351948747033</v>
      </c>
      <c r="AR417" s="14">
        <f>IF("na"=Q417,"",SQRT(Q417)/SQRT(Q413))</f>
        <v>1.2388667640697766</v>
      </c>
      <c r="AS417" s="14">
        <f>IF("na"=T417,"",SQRT(T417)/SQRT(T413))</f>
        <v>4.7277331231395383</v>
      </c>
      <c r="AT417" s="14">
        <f>IF("na"=X417,"",SQRT(X417)/SQRT(X413))</f>
        <v>1.5551678435190155</v>
      </c>
    </row>
    <row r="418" spans="1:46" ht="12.75" customHeight="1" x14ac:dyDescent="0.3">
      <c r="B418" s="69"/>
      <c r="C418" s="69"/>
      <c r="D418" s="13"/>
      <c r="E418" s="13"/>
      <c r="F418" s="13"/>
      <c r="G418" s="13"/>
      <c r="H418" s="13"/>
      <c r="I418" s="13"/>
      <c r="J418" s="13"/>
      <c r="K418" s="13"/>
      <c r="L418" s="13"/>
    </row>
    <row r="419" spans="1:46" ht="12.75" customHeight="1" x14ac:dyDescent="0.3">
      <c r="A419" s="17"/>
      <c r="B419" s="17"/>
      <c r="C419" s="17"/>
      <c r="D419" s="6" t="s">
        <v>343</v>
      </c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17"/>
      <c r="Z419" s="17"/>
      <c r="AA419" s="51"/>
      <c r="AB419" s="52"/>
      <c r="AC419" s="52"/>
      <c r="AD419" s="52"/>
      <c r="AE419" s="52"/>
      <c r="AF419" s="52"/>
      <c r="AG419" s="52"/>
      <c r="AH419" s="53"/>
      <c r="AI419" s="53"/>
      <c r="AJ419" s="53"/>
      <c r="AK419" s="53"/>
      <c r="AL419" s="53"/>
      <c r="AM419" s="53"/>
    </row>
    <row r="420" spans="1:46" ht="12.75" customHeight="1" x14ac:dyDescent="0.3">
      <c r="B420" s="54" t="s">
        <v>293</v>
      </c>
      <c r="C420" s="54" t="s">
        <v>293</v>
      </c>
      <c r="D420" s="1">
        <v>7</v>
      </c>
      <c r="E420" s="1"/>
      <c r="F420" s="1"/>
      <c r="G420" s="1"/>
      <c r="H420" s="1"/>
      <c r="I420" s="1"/>
      <c r="J420" s="1"/>
      <c r="K420" s="1">
        <v>15</v>
      </c>
      <c r="L420" s="1"/>
      <c r="M420" s="1"/>
      <c r="N420" s="1"/>
      <c r="O420" s="1"/>
      <c r="P420" s="1"/>
      <c r="Q420" s="1"/>
      <c r="R420" s="1">
        <v>30</v>
      </c>
      <c r="S420" s="1"/>
      <c r="T420" s="1"/>
      <c r="U420" s="1"/>
      <c r="V420" s="1"/>
      <c r="W420" s="1"/>
      <c r="X420" s="1"/>
      <c r="Y420" s="55"/>
      <c r="Z420" s="55"/>
    </row>
    <row r="421" spans="1:46" ht="12.75" customHeight="1" x14ac:dyDescent="0.3">
      <c r="B421" s="56" t="s">
        <v>284</v>
      </c>
      <c r="C421" s="56" t="s">
        <v>294</v>
      </c>
      <c r="D421" s="57" t="s">
        <v>284</v>
      </c>
      <c r="E421" s="58" t="s">
        <v>287</v>
      </c>
      <c r="F421" s="58" t="s">
        <v>295</v>
      </c>
      <c r="G421" s="58" t="s">
        <v>296</v>
      </c>
      <c r="H421" s="58" t="s">
        <v>297</v>
      </c>
      <c r="I421" s="58" t="s">
        <v>298</v>
      </c>
      <c r="J421" s="59" t="s">
        <v>299</v>
      </c>
      <c r="K421" s="57" t="s">
        <v>284</v>
      </c>
      <c r="L421" s="58" t="s">
        <v>287</v>
      </c>
      <c r="M421" s="58" t="s">
        <v>295</v>
      </c>
      <c r="N421" s="58" t="s">
        <v>296</v>
      </c>
      <c r="O421" s="58" t="s">
        <v>297</v>
      </c>
      <c r="P421" s="58" t="s">
        <v>298</v>
      </c>
      <c r="Q421" s="59" t="s">
        <v>299</v>
      </c>
      <c r="R421" s="57" t="s">
        <v>284</v>
      </c>
      <c r="S421" s="58" t="s">
        <v>287</v>
      </c>
      <c r="T421" s="58" t="s">
        <v>295</v>
      </c>
      <c r="U421" s="58" t="s">
        <v>296</v>
      </c>
      <c r="V421" s="58" t="s">
        <v>297</v>
      </c>
      <c r="W421" s="58" t="s">
        <v>298</v>
      </c>
      <c r="X421" s="59" t="s">
        <v>299</v>
      </c>
      <c r="Y421" s="58"/>
      <c r="Z421" s="58"/>
    </row>
    <row r="422" spans="1:46" ht="12.75" customHeight="1" x14ac:dyDescent="0.3">
      <c r="A422" s="17" t="s">
        <v>300</v>
      </c>
      <c r="B422" s="58">
        <v>0.16053999999999999</v>
      </c>
      <c r="C422" s="58">
        <v>1.5623199999999999</v>
      </c>
      <c r="D422" s="60">
        <v>0.16081100000000001</v>
      </c>
      <c r="E422" s="61">
        <v>2.53127E-2</v>
      </c>
      <c r="F422" s="61">
        <v>6.4080609999999998E-4</v>
      </c>
      <c r="G422" s="61">
        <v>1.9811799999999999</v>
      </c>
      <c r="H422" s="61">
        <v>1.3589800000000001</v>
      </c>
      <c r="I422" s="61">
        <v>1.5660799999999999</v>
      </c>
      <c r="J422" s="62">
        <v>1.846840778</v>
      </c>
      <c r="K422" s="60">
        <v>0.16014400000000001</v>
      </c>
      <c r="L422" s="61">
        <v>1.7685200000000002E-2</v>
      </c>
      <c r="M422" s="61">
        <v>3.12923E-4</v>
      </c>
      <c r="N422" s="61">
        <v>1.82213</v>
      </c>
      <c r="O422" s="61">
        <v>0.97583200000000003</v>
      </c>
      <c r="P422" s="61">
        <v>1.5777399999999999</v>
      </c>
      <c r="Q422" s="62">
        <v>0.95248586859999995</v>
      </c>
      <c r="R422" s="60">
        <v>0.16068399999999999</v>
      </c>
      <c r="S422" s="61">
        <v>1.24954E-2</v>
      </c>
      <c r="T422" s="61">
        <v>1.5615569999999999E-4</v>
      </c>
      <c r="U422" s="61">
        <v>1.6512899999999999</v>
      </c>
      <c r="V422" s="61">
        <v>0.49244300000000002</v>
      </c>
      <c r="W422" s="61">
        <v>1.5497000000000001</v>
      </c>
      <c r="X422" s="62">
        <v>0.24265937260000001</v>
      </c>
      <c r="Y422" s="61"/>
      <c r="Z422" s="61"/>
      <c r="AH422" s="63"/>
      <c r="AI422" s="63"/>
    </row>
    <row r="423" spans="1:46" ht="12.75" customHeight="1" x14ac:dyDescent="0.3">
      <c r="A423" s="17" t="s">
        <v>354</v>
      </c>
      <c r="B423" s="58">
        <v>0.16053999999999999</v>
      </c>
      <c r="C423" s="58">
        <v>1.5623199999999999</v>
      </c>
      <c r="D423" s="60">
        <v>0.15951000000000001</v>
      </c>
      <c r="E423" s="61">
        <v>2.5496000000000001E-2</v>
      </c>
      <c r="F423" s="61">
        <v>6.5110690000000002E-4</v>
      </c>
      <c r="G423" s="61">
        <v>1.9597</v>
      </c>
      <c r="H423" s="61">
        <v>1.29128</v>
      </c>
      <c r="I423" s="61">
        <v>1.54993</v>
      </c>
      <c r="J423" s="62">
        <v>1.6675575505</v>
      </c>
      <c r="K423" s="60">
        <v>0.16115699999999999</v>
      </c>
      <c r="L423" s="61">
        <v>2.0174899999999999E-2</v>
      </c>
      <c r="M423" s="61">
        <v>4.0740710000000002E-4</v>
      </c>
      <c r="N423" s="61">
        <v>1.8160400000000001</v>
      </c>
      <c r="O423" s="61">
        <v>1.0647500000000001</v>
      </c>
      <c r="P423" s="61">
        <v>1.54593</v>
      </c>
      <c r="Q423" s="62">
        <v>1.1339611946000001</v>
      </c>
      <c r="R423" s="60">
        <v>0.16103300000000001</v>
      </c>
      <c r="S423" s="61">
        <v>1.6676699999999999E-2</v>
      </c>
      <c r="T423" s="61">
        <v>2.7835529999999998E-4</v>
      </c>
      <c r="U423" s="61">
        <v>1.7035100000000001</v>
      </c>
      <c r="V423" s="61">
        <v>0.72145599999999999</v>
      </c>
      <c r="W423" s="61">
        <v>1.5418099999999999</v>
      </c>
      <c r="X423" s="62">
        <v>0.52091942000000002</v>
      </c>
      <c r="Y423" s="61"/>
      <c r="Z423" s="61"/>
      <c r="AA423" s="15">
        <f>IF("na"=F423,"",F423/F422)</f>
        <v>1.016074753345825</v>
      </c>
      <c r="AB423" s="13">
        <f>IF("na"=J423,"",J423/J422)</f>
        <v>0.90292437245502488</v>
      </c>
      <c r="AC423" s="13">
        <f>IF("na"=M423,"",M423/M422)</f>
        <v>1.3019404134563455</v>
      </c>
      <c r="AD423" s="13">
        <f>IF("na"=Q423,"",Q423/Q422)</f>
        <v>1.1905281033373645</v>
      </c>
      <c r="AE423" s="13">
        <f>IF("na"=T423,"",T423/T422)</f>
        <v>1.7825497244096757</v>
      </c>
      <c r="AF423" s="13">
        <f>IF("na"=X423,"",X423/X422)</f>
        <v>2.1467104872915179</v>
      </c>
      <c r="AG423" s="13">
        <f>ROW()</f>
        <v>423</v>
      </c>
      <c r="AH423" s="63">
        <f t="shared" ref="AH423:AM426" ca="1" si="48">SUM(IF(INDIRECT(ADDRESS(ROW(),AH$40))&gt;INDIRECT(ADDRESS($AG423,AH$40)),1,0),IF(INDIRECT(ADDRESS(ROW(),AH$40))&gt;INDIRECT(ADDRESS($AG423+1,AH$40)),1,0),IF(INDIRECT(ADDRESS(ROW(),AH$40))&gt;INDIRECT(ADDRESS($AG423+2,AH$40)),1,0),IF(INDIRECT(ADDRESS(ROW(),AH$40))&gt;INDIRECT(ADDRESS($AG423+3,AH$40)),1,0))+1</f>
        <v>2</v>
      </c>
      <c r="AI423" s="63">
        <f t="shared" ca="1" si="48"/>
        <v>1</v>
      </c>
      <c r="AJ423" s="63">
        <f t="shared" ca="1" si="48"/>
        <v>2</v>
      </c>
      <c r="AK423" s="63">
        <f t="shared" ca="1" si="48"/>
        <v>3</v>
      </c>
      <c r="AL423" s="63">
        <f t="shared" ca="1" si="48"/>
        <v>3</v>
      </c>
      <c r="AM423" s="63">
        <f t="shared" ca="1" si="48"/>
        <v>4</v>
      </c>
      <c r="AO423" s="14">
        <f>IF("na"=F423,"",SQRT(F423)/SQRT(F422))</f>
        <v>1.0080053339867925</v>
      </c>
      <c r="AP423" s="14">
        <f>IF("na"=J423,"",SQRT(J423)/SQRT(J422))</f>
        <v>0.95022332767356588</v>
      </c>
      <c r="AQ423" s="14">
        <f>IF("na"=M423,"",SQRT(M423)/SQRT(M422))</f>
        <v>1.1410260353981172</v>
      </c>
      <c r="AR423" s="14">
        <f>IF("na"=Q423,"",SQRT(Q423)/SQRT(Q422))</f>
        <v>1.091113240382209</v>
      </c>
      <c r="AS423" s="14">
        <f>IF("na"=T423,"",SQRT(T423)/SQRT(T422))</f>
        <v>1.335121614089771</v>
      </c>
      <c r="AT423" s="14">
        <f>IF("na"=X423,"",SQRT(X423)/SQRT(X422))</f>
        <v>1.4651656859521103</v>
      </c>
    </row>
    <row r="424" spans="1:46" ht="12.75" customHeight="1" x14ac:dyDescent="0.3">
      <c r="A424" s="17" t="s">
        <v>281</v>
      </c>
      <c r="B424" s="58">
        <v>0.16053999999999999</v>
      </c>
      <c r="C424" s="58">
        <v>1.5623199999999999</v>
      </c>
      <c r="D424" s="60">
        <v>0.17277000000000001</v>
      </c>
      <c r="E424" s="61">
        <v>2.5164800000000001E-2</v>
      </c>
      <c r="F424" s="61">
        <v>7.8284000000000003E-4</v>
      </c>
      <c r="G424" s="61">
        <v>1.9017200000000001</v>
      </c>
      <c r="H424" s="61">
        <v>1.3435699999999999</v>
      </c>
      <c r="I424" s="61">
        <v>1.4906299999999999</v>
      </c>
      <c r="J424" s="62">
        <v>1.8103198009999999</v>
      </c>
      <c r="K424" s="60">
        <v>0.17097000000000001</v>
      </c>
      <c r="L424" s="61">
        <v>1.8810899999999998E-2</v>
      </c>
      <c r="M424" s="61">
        <v>4.6263480000000002E-4</v>
      </c>
      <c r="N424" s="61">
        <v>1.7156</v>
      </c>
      <c r="O424" s="61">
        <v>0.86178200000000005</v>
      </c>
      <c r="P424" s="61">
        <v>1.5043299999999999</v>
      </c>
      <c r="Q424" s="62">
        <v>0.74603105560000005</v>
      </c>
      <c r="R424" s="60">
        <v>0.170686</v>
      </c>
      <c r="S424" s="61">
        <v>1.30031E-2</v>
      </c>
      <c r="T424" s="61">
        <v>2.7202189999999998E-4</v>
      </c>
      <c r="U424" s="61">
        <v>1.6477999999999999</v>
      </c>
      <c r="V424" s="61">
        <v>0.50593900000000003</v>
      </c>
      <c r="W424" s="61">
        <v>1.5363</v>
      </c>
      <c r="X424" s="62">
        <v>0.25665131209999997</v>
      </c>
      <c r="Y424" s="61"/>
      <c r="Z424" s="61"/>
      <c r="AA424" s="15">
        <f>IF("na"=F424,"",F424/F422)</f>
        <v>1.2216487951659638</v>
      </c>
      <c r="AB424" s="13">
        <f>IF("na"=J424,"",J424/J422)</f>
        <v>0.98022516210652999</v>
      </c>
      <c r="AC424" s="13">
        <f>IF("na"=M424,"",M424/M422)</f>
        <v>1.4784301569395666</v>
      </c>
      <c r="AD424" s="13">
        <f>IF("na"=Q424,"",Q424/Q422)</f>
        <v>0.78324632437491692</v>
      </c>
      <c r="AE424" s="13">
        <f>IF("na"=T424,"",T424/T422)</f>
        <v>1.7419914867020545</v>
      </c>
      <c r="AF424" s="13">
        <f>IF("na"=X424,"",X424/X422)</f>
        <v>1.0576608245133161</v>
      </c>
      <c r="AG424" s="13">
        <f>AG423</f>
        <v>423</v>
      </c>
      <c r="AH424" s="63">
        <f t="shared" ca="1" si="48"/>
        <v>3</v>
      </c>
      <c r="AI424" s="63">
        <f t="shared" ca="1" si="48"/>
        <v>4</v>
      </c>
      <c r="AJ424" s="63">
        <f t="shared" ca="1" si="48"/>
        <v>3</v>
      </c>
      <c r="AK424" s="63">
        <f t="shared" ca="1" si="48"/>
        <v>1</v>
      </c>
      <c r="AL424" s="63">
        <f t="shared" ca="1" si="48"/>
        <v>2</v>
      </c>
      <c r="AM424" s="63">
        <f t="shared" ca="1" si="48"/>
        <v>2</v>
      </c>
      <c r="AO424" s="14">
        <f>IF("na"=F424,"",SQRT(F424)/SQRT(F422))</f>
        <v>1.1052822242151383</v>
      </c>
      <c r="AP424" s="14">
        <f>IF("na"=J424,"",SQRT(J424)/SQRT(J422))</f>
        <v>0.99006321116711016</v>
      </c>
      <c r="AQ424" s="14">
        <f>IF("na"=M424,"",SQRT(M424)/SQRT(M422))</f>
        <v>1.2159071333533522</v>
      </c>
      <c r="AR424" s="14">
        <f>IF("na"=Q424,"",SQRT(Q424)/SQRT(Q422))</f>
        <v>0.88501204758744212</v>
      </c>
      <c r="AS424" s="14">
        <f>IF("na"=T424,"",SQRT(T424)/SQRT(T422))</f>
        <v>1.3198452510434906</v>
      </c>
      <c r="AT424" s="14">
        <f>IF("na"=X424,"",SQRT(X424)/SQRT(X422))</f>
        <v>1.0284263826416145</v>
      </c>
    </row>
    <row r="425" spans="1:46" ht="12.75" customHeight="1" x14ac:dyDescent="0.3">
      <c r="A425" s="17" t="s">
        <v>282</v>
      </c>
      <c r="B425" s="58">
        <v>0.16053999999999999</v>
      </c>
      <c r="C425" s="58">
        <v>1.5623199999999999</v>
      </c>
      <c r="D425" s="64">
        <v>0.16592299999999999</v>
      </c>
      <c r="E425" s="65">
        <v>2.47975E-2</v>
      </c>
      <c r="F425" s="66">
        <v>6.4389259999999995E-4</v>
      </c>
      <c r="G425" s="65">
        <v>2.0614400000000002</v>
      </c>
      <c r="H425" s="66">
        <v>1.3269500000000001</v>
      </c>
      <c r="I425" s="66">
        <v>1.62175</v>
      </c>
      <c r="J425" s="67">
        <v>1.7643282274000001</v>
      </c>
      <c r="K425" s="64">
        <v>0.16484599999999999</v>
      </c>
      <c r="L425" s="65">
        <v>1.7802700000000001E-2</v>
      </c>
      <c r="M425" s="66">
        <v>3.3547770000000001E-4</v>
      </c>
      <c r="N425" s="65">
        <v>1.83264</v>
      </c>
      <c r="O425" s="66">
        <v>1.1045700000000001</v>
      </c>
      <c r="P425" s="66">
        <v>1.5667500000000001</v>
      </c>
      <c r="Q425" s="67">
        <v>1.2200945098</v>
      </c>
      <c r="R425" s="64">
        <v>0.16520699999999999</v>
      </c>
      <c r="S425" s="65">
        <v>1.2895200000000001E-2</v>
      </c>
      <c r="T425" s="66">
        <v>1.8806690000000001E-4</v>
      </c>
      <c r="U425" s="65">
        <v>1.7283200000000001</v>
      </c>
      <c r="V425" s="66">
        <v>0.492255</v>
      </c>
      <c r="W425" s="66">
        <v>1.62087</v>
      </c>
      <c r="X425" s="67">
        <v>0.24574308750000001</v>
      </c>
      <c r="Y425" s="65"/>
      <c r="Z425" s="65"/>
      <c r="AA425" s="15">
        <f>IF("na"=F425,"",F425/F422)</f>
        <v>1.0048165896048742</v>
      </c>
      <c r="AB425" s="13">
        <f>IF("na"=J425,"",J425/J422)</f>
        <v>0.95532232578849852</v>
      </c>
      <c r="AC425" s="13">
        <f>IF("na"=M425,"",M425/M422)</f>
        <v>1.0720774759285832</v>
      </c>
      <c r="AD425" s="13">
        <f>IF("na"=Q425,"",Q425/Q422)</f>
        <v>1.2809581223428979</v>
      </c>
      <c r="AE425" s="13">
        <f>IF("na"=T425,"",T425/T422)</f>
        <v>1.2043550123370457</v>
      </c>
      <c r="AF425" s="13">
        <f>IF("na"=X425,"",X425/X422)</f>
        <v>1.0127079983227485</v>
      </c>
      <c r="AG425" s="13">
        <f>AG424</f>
        <v>423</v>
      </c>
      <c r="AH425" s="63">
        <f t="shared" ca="1" si="48"/>
        <v>1</v>
      </c>
      <c r="AI425" s="63">
        <f t="shared" ca="1" si="48"/>
        <v>3</v>
      </c>
      <c r="AJ425" s="63">
        <f t="shared" ca="1" si="48"/>
        <v>1</v>
      </c>
      <c r="AK425" s="63">
        <f t="shared" ca="1" si="48"/>
        <v>4</v>
      </c>
      <c r="AL425" s="63">
        <f t="shared" ca="1" si="48"/>
        <v>1</v>
      </c>
      <c r="AM425" s="63">
        <f t="shared" ca="1" si="48"/>
        <v>1</v>
      </c>
      <c r="AO425" s="14">
        <f>IF("na"=F425,"",SQRT(F425)/SQRT(F422))</f>
        <v>1.0024054018234709</v>
      </c>
      <c r="AP425" s="14">
        <f>IF("na"=J425,"",SQRT(J425)/SQRT(J422))</f>
        <v>0.97740591659171894</v>
      </c>
      <c r="AQ425" s="14">
        <f>IF("na"=M425,"",SQRT(M425)/SQRT(M422))</f>
        <v>1.0354117422207374</v>
      </c>
      <c r="AR425" s="14">
        <f>IF("na"=Q425,"",SQRT(Q425)/SQRT(Q422))</f>
        <v>1.1317942049431504</v>
      </c>
      <c r="AS425" s="14">
        <f>IF("na"=T425,"",SQRT(T425)/SQRT(T422))</f>
        <v>1.0974310968516638</v>
      </c>
      <c r="AT425" s="14">
        <f>IF("na"=X425,"",SQRT(X425)/SQRT(X422))</f>
        <v>1.0063339397649016</v>
      </c>
    </row>
    <row r="426" spans="1:46" ht="12.75" customHeight="1" x14ac:dyDescent="0.3">
      <c r="A426" s="17" t="s">
        <v>283</v>
      </c>
      <c r="B426" s="58">
        <v>0.16053999999999999</v>
      </c>
      <c r="C426" s="58">
        <v>1.5623199999999999</v>
      </c>
      <c r="D426" s="68">
        <v>0.170656</v>
      </c>
      <c r="E426" s="13">
        <v>2.6671E-2</v>
      </c>
      <c r="F426" s="66">
        <v>8.1367560000000002E-4</v>
      </c>
      <c r="G426" s="65">
        <v>1.9468000000000001</v>
      </c>
      <c r="H426" s="66">
        <v>1.32456</v>
      </c>
      <c r="I426" s="66">
        <v>1.5233699999999999</v>
      </c>
      <c r="J426" s="67">
        <v>1.7559762961000001</v>
      </c>
      <c r="K426" s="68">
        <v>0.17065900000000001</v>
      </c>
      <c r="L426" s="13">
        <v>1.91332E-2</v>
      </c>
      <c r="M426" s="66">
        <v>4.6847339999999999E-4</v>
      </c>
      <c r="N426" s="65">
        <v>1.8134300000000001</v>
      </c>
      <c r="O426" s="66">
        <v>1.0408500000000001</v>
      </c>
      <c r="P426" s="66">
        <v>1.5462400000000001</v>
      </c>
      <c r="Q426" s="67">
        <v>1.0836272889</v>
      </c>
      <c r="R426" s="68">
        <v>0.16996</v>
      </c>
      <c r="S426" s="13">
        <v>1.6242599999999999E-2</v>
      </c>
      <c r="T426" s="66">
        <v>3.5255840000000002E-4</v>
      </c>
      <c r="U426" s="65">
        <v>1.7302999999999999</v>
      </c>
      <c r="V426" s="66">
        <v>0.69671899999999998</v>
      </c>
      <c r="W426" s="66">
        <v>1.5787199999999999</v>
      </c>
      <c r="X426" s="67">
        <v>0.48568632490000002</v>
      </c>
      <c r="Y426" s="65"/>
      <c r="Z426" s="65"/>
      <c r="AA426" s="15">
        <f>IF("na"=F426,"",F426/F422)</f>
        <v>1.2697688115016383</v>
      </c>
      <c r="AB426" s="13">
        <f>IF("na"=J426,"",J426/J422)</f>
        <v>0.95080004568753362</v>
      </c>
      <c r="AC426" s="13">
        <f>IF("na"=M426,"",M426/M422)</f>
        <v>1.4970884211131812</v>
      </c>
      <c r="AD426" s="13">
        <f>IF("na"=Q426,"",Q426/Q422)</f>
        <v>1.1376833238405486</v>
      </c>
      <c r="AE426" s="13">
        <f>IF("na"=T426,"",T426/T422)</f>
        <v>2.2577363490413735</v>
      </c>
      <c r="AF426" s="13">
        <f>IF("na"=X426,"",X426/X422)</f>
        <v>2.0015147970427085</v>
      </c>
      <c r="AG426" s="13">
        <f>AG425</f>
        <v>423</v>
      </c>
      <c r="AH426" s="63">
        <f t="shared" ca="1" si="48"/>
        <v>4</v>
      </c>
      <c r="AI426" s="63">
        <f t="shared" ca="1" si="48"/>
        <v>2</v>
      </c>
      <c r="AJ426" s="63">
        <f t="shared" ca="1" si="48"/>
        <v>4</v>
      </c>
      <c r="AK426" s="63">
        <f t="shared" ca="1" si="48"/>
        <v>2</v>
      </c>
      <c r="AL426" s="63">
        <f t="shared" ca="1" si="48"/>
        <v>4</v>
      </c>
      <c r="AM426" s="63">
        <f t="shared" ca="1" si="48"/>
        <v>3</v>
      </c>
      <c r="AO426" s="14">
        <f>IF("na"=F426,"",SQRT(F426)/SQRT(F422))</f>
        <v>1.1268401889805131</v>
      </c>
      <c r="AP426" s="14">
        <f>IF("na"=J426,"",SQRT(J426)/SQRT(J422))</f>
        <v>0.97508976288726024</v>
      </c>
      <c r="AQ426" s="14">
        <f>IF("na"=M426,"",SQRT(M426)/SQRT(M422))</f>
        <v>1.2235556469213735</v>
      </c>
      <c r="AR426" s="14">
        <f>IF("na"=Q426,"",SQRT(Q426)/SQRT(Q422))</f>
        <v>1.0666223904646615</v>
      </c>
      <c r="AS426" s="14">
        <f>IF("na"=T426,"",SQRT(T426)/SQRT(T422))</f>
        <v>1.5025765701092819</v>
      </c>
      <c r="AT426" s="14">
        <f>IF("na"=X426,"",SQRT(X426)/SQRT(X422))</f>
        <v>1.4147490226335937</v>
      </c>
    </row>
    <row r="427" spans="1:46" ht="12.75" customHeight="1" x14ac:dyDescent="0.3">
      <c r="B427" s="69"/>
      <c r="C427" s="69"/>
      <c r="D427" s="13"/>
      <c r="E427" s="13"/>
      <c r="F427" s="13"/>
      <c r="G427" s="13"/>
      <c r="H427" s="13"/>
      <c r="I427" s="13"/>
      <c r="J427" s="13"/>
      <c r="K427" s="13"/>
      <c r="L427" s="13"/>
    </row>
    <row r="428" spans="1:46" ht="12.75" customHeight="1" x14ac:dyDescent="0.3">
      <c r="A428" s="17"/>
      <c r="B428" s="17"/>
      <c r="C428" s="17"/>
      <c r="D428" s="6" t="s">
        <v>344</v>
      </c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17"/>
      <c r="Z428" s="17"/>
      <c r="AA428" s="51"/>
      <c r="AB428" s="52"/>
      <c r="AC428" s="52"/>
      <c r="AD428" s="52"/>
      <c r="AE428" s="52"/>
      <c r="AF428" s="52"/>
      <c r="AG428" s="52"/>
      <c r="AH428" s="53"/>
      <c r="AI428" s="53"/>
      <c r="AJ428" s="53"/>
      <c r="AK428" s="53"/>
      <c r="AL428" s="53"/>
      <c r="AM428" s="53"/>
      <c r="AO428" s="52"/>
      <c r="AP428" s="52"/>
      <c r="AQ428" s="52"/>
      <c r="AR428" s="52"/>
      <c r="AS428" s="52"/>
      <c r="AT428" s="52"/>
    </row>
    <row r="429" spans="1:46" ht="12.75" customHeight="1" x14ac:dyDescent="0.3">
      <c r="B429" s="54" t="s">
        <v>293</v>
      </c>
      <c r="C429" s="54" t="s">
        <v>293</v>
      </c>
      <c r="D429" s="1">
        <v>7</v>
      </c>
      <c r="E429" s="1"/>
      <c r="F429" s="1"/>
      <c r="G429" s="1"/>
      <c r="H429" s="1"/>
      <c r="I429" s="1"/>
      <c r="J429" s="1"/>
      <c r="K429" s="1">
        <v>15</v>
      </c>
      <c r="L429" s="1"/>
      <c r="M429" s="1"/>
      <c r="N429" s="1"/>
      <c r="O429" s="1"/>
      <c r="P429" s="1"/>
      <c r="Q429" s="1"/>
      <c r="R429" s="1">
        <v>30</v>
      </c>
      <c r="S429" s="1"/>
      <c r="T429" s="1"/>
      <c r="U429" s="1"/>
      <c r="V429" s="1"/>
      <c r="W429" s="1"/>
      <c r="X429" s="1"/>
      <c r="Y429" s="55"/>
      <c r="Z429" s="55"/>
    </row>
    <row r="430" spans="1:46" ht="12.75" customHeight="1" x14ac:dyDescent="0.3">
      <c r="B430" s="56" t="s">
        <v>284</v>
      </c>
      <c r="C430" s="56" t="s">
        <v>294</v>
      </c>
      <c r="D430" s="57" t="s">
        <v>284</v>
      </c>
      <c r="E430" s="58" t="s">
        <v>287</v>
      </c>
      <c r="F430" s="58" t="s">
        <v>295</v>
      </c>
      <c r="G430" s="58" t="s">
        <v>296</v>
      </c>
      <c r="H430" s="58" t="s">
        <v>297</v>
      </c>
      <c r="I430" s="58" t="s">
        <v>298</v>
      </c>
      <c r="J430" s="59" t="s">
        <v>299</v>
      </c>
      <c r="K430" s="57" t="s">
        <v>284</v>
      </c>
      <c r="L430" s="58" t="s">
        <v>287</v>
      </c>
      <c r="M430" s="58" t="s">
        <v>295</v>
      </c>
      <c r="N430" s="58" t="s">
        <v>296</v>
      </c>
      <c r="O430" s="58" t="s">
        <v>297</v>
      </c>
      <c r="P430" s="58" t="s">
        <v>298</v>
      </c>
      <c r="Q430" s="59" t="s">
        <v>299</v>
      </c>
      <c r="R430" s="57" t="s">
        <v>284</v>
      </c>
      <c r="S430" s="58" t="s">
        <v>287</v>
      </c>
      <c r="T430" s="58" t="s">
        <v>295</v>
      </c>
      <c r="U430" s="58" t="s">
        <v>296</v>
      </c>
      <c r="V430" s="58" t="s">
        <v>297</v>
      </c>
      <c r="W430" s="58" t="s">
        <v>298</v>
      </c>
      <c r="X430" s="59" t="s">
        <v>299</v>
      </c>
      <c r="Y430" s="58"/>
      <c r="Z430" s="58"/>
    </row>
    <row r="431" spans="1:46" ht="12.75" customHeight="1" x14ac:dyDescent="0.3">
      <c r="A431" s="17" t="s">
        <v>300</v>
      </c>
      <c r="B431" s="58">
        <v>0.46109499999999998</v>
      </c>
      <c r="C431" s="58">
        <v>1.29617</v>
      </c>
      <c r="D431" s="60">
        <v>0.46248400000000001</v>
      </c>
      <c r="E431" s="61">
        <v>4.3421899999999999E-2</v>
      </c>
      <c r="F431" s="61">
        <v>1.8873906000000001E-3</v>
      </c>
      <c r="G431" s="61">
        <v>1.3467800000000001</v>
      </c>
      <c r="H431" s="61">
        <v>0.30430499999999999</v>
      </c>
      <c r="I431" s="61">
        <v>1.3010900000000001</v>
      </c>
      <c r="J431" s="62">
        <v>9.2625739400000004E-2</v>
      </c>
      <c r="K431" s="60">
        <v>0.46096799999999999</v>
      </c>
      <c r="L431" s="61">
        <v>3.1071600000000001E-2</v>
      </c>
      <c r="M431" s="61">
        <v>9.6546040000000004E-4</v>
      </c>
      <c r="N431" s="61">
        <v>1.3040400000000001</v>
      </c>
      <c r="O431" s="61">
        <v>0.1976</v>
      </c>
      <c r="P431" s="61">
        <v>1.2844899999999999</v>
      </c>
      <c r="Q431" s="62">
        <v>3.9182182400000001E-2</v>
      </c>
      <c r="R431" s="60">
        <v>0.46177299999999999</v>
      </c>
      <c r="S431" s="61">
        <v>2.2046099999999999E-2</v>
      </c>
      <c r="T431" s="61">
        <v>4.8649009999999999E-4</v>
      </c>
      <c r="U431" s="61">
        <v>1.31406</v>
      </c>
      <c r="V431" s="61">
        <v>0.152976</v>
      </c>
      <c r="W431" s="61">
        <v>1.3040700000000001</v>
      </c>
      <c r="X431" s="62">
        <v>2.3464066499999998E-2</v>
      </c>
      <c r="Y431" s="61"/>
      <c r="Z431" s="61"/>
      <c r="AH431" s="63"/>
      <c r="AI431" s="63"/>
    </row>
    <row r="432" spans="1:46" ht="12.75" customHeight="1" x14ac:dyDescent="0.3">
      <c r="A432" s="17" t="s">
        <v>354</v>
      </c>
      <c r="B432" s="58">
        <v>0.46109499999999998</v>
      </c>
      <c r="C432" s="58">
        <v>1.29617</v>
      </c>
      <c r="D432" s="60">
        <v>0.46180399999999999</v>
      </c>
      <c r="E432" s="61">
        <v>5.6031999999999998E-2</v>
      </c>
      <c r="F432" s="61">
        <v>3.1400875999999999E-3</v>
      </c>
      <c r="G432" s="61">
        <v>1.32311</v>
      </c>
      <c r="H432" s="61">
        <v>0.32640400000000003</v>
      </c>
      <c r="I432" s="61">
        <v>1.2721</v>
      </c>
      <c r="J432" s="62">
        <v>0.10711893610000001</v>
      </c>
      <c r="K432" s="60">
        <v>0.45891599999999999</v>
      </c>
      <c r="L432" s="61">
        <v>5.1436999999999997E-2</v>
      </c>
      <c r="M432" s="61">
        <v>2.6505129000000001E-3</v>
      </c>
      <c r="N432" s="61">
        <v>1.3253699999999999</v>
      </c>
      <c r="O432" s="61">
        <v>0.26913399999999998</v>
      </c>
      <c r="P432" s="61">
        <v>1.29132</v>
      </c>
      <c r="Q432" s="62">
        <v>7.2456632399999998E-2</v>
      </c>
      <c r="R432" s="60">
        <v>0.45982800000000001</v>
      </c>
      <c r="S432" s="61">
        <v>4.9480900000000001E-2</v>
      </c>
      <c r="T432" s="61">
        <v>2.4499646E-3</v>
      </c>
      <c r="U432" s="61">
        <v>1.28969</v>
      </c>
      <c r="V432" s="61">
        <v>0.23866999999999999</v>
      </c>
      <c r="W432" s="61">
        <v>1.2655400000000001</v>
      </c>
      <c r="X432" s="62">
        <v>5.7901565799999999E-2</v>
      </c>
      <c r="Y432" s="61"/>
      <c r="Z432" s="61"/>
      <c r="AA432" s="15">
        <f>IF("na"=F432,"",F432/F431)</f>
        <v>1.6637189991303336</v>
      </c>
      <c r="AB432" s="13">
        <f>IF("na"=J432,"",J432/J431)</f>
        <v>1.1564705101830475</v>
      </c>
      <c r="AC432" s="13">
        <f>IF("na"=M432,"",M432/M431)</f>
        <v>2.7453356968343807</v>
      </c>
      <c r="AD432" s="13">
        <f>IF("na"=Q432,"",Q432/Q431)</f>
        <v>1.8492240085126039</v>
      </c>
      <c r="AE432" s="13">
        <f>IF("na"=T432,"",T432/T431)</f>
        <v>5.0360009381485868</v>
      </c>
      <c r="AF432" s="13">
        <f>IF("na"=X432,"",X432/X431)</f>
        <v>2.4676696939978413</v>
      </c>
      <c r="AG432" s="13">
        <f>ROW()</f>
        <v>432</v>
      </c>
      <c r="AH432" s="63">
        <f t="shared" ref="AH432:AM435" ca="1" si="49">SUM(IF(INDIRECT(ADDRESS(ROW(),AH$40))&gt;INDIRECT(ADDRESS($AG432,AH$40)),1,0),IF(INDIRECT(ADDRESS(ROW(),AH$40))&gt;INDIRECT(ADDRESS($AG432+1,AH$40)),1,0),IF(INDIRECT(ADDRESS(ROW(),AH$40))&gt;INDIRECT(ADDRESS($AG432+2,AH$40)),1,0),IF(INDIRECT(ADDRESS(ROW(),AH$40))&gt;INDIRECT(ADDRESS($AG432+3,AH$40)),1,0))+1</f>
        <v>2</v>
      </c>
      <c r="AI432" s="63">
        <f t="shared" ca="1" si="49"/>
        <v>3</v>
      </c>
      <c r="AJ432" s="63">
        <f t="shared" ca="1" si="49"/>
        <v>2</v>
      </c>
      <c r="AK432" s="63">
        <f t="shared" ca="1" si="49"/>
        <v>3</v>
      </c>
      <c r="AL432" s="63">
        <f t="shared" ca="1" si="49"/>
        <v>2</v>
      </c>
      <c r="AM432" s="63">
        <f t="shared" ca="1" si="49"/>
        <v>3</v>
      </c>
      <c r="AO432" s="14">
        <f>IF("na"=F432,"",SQRT(F432)/SQRT(F431))</f>
        <v>1.289852316790699</v>
      </c>
      <c r="AP432" s="14">
        <f>IF("na"=J432,"",SQRT(J432)/SQRT(J431))</f>
        <v>1.0753931886445292</v>
      </c>
      <c r="AQ432" s="14">
        <f>IF("na"=M432,"",SQRT(M432)/SQRT(M431))</f>
        <v>1.6569054580254061</v>
      </c>
      <c r="AR432" s="14">
        <f>IF("na"=Q432,"",SQRT(Q432)/SQRT(Q431))</f>
        <v>1.3598617608097536</v>
      </c>
      <c r="AS432" s="14">
        <f>IF("na"=T432,"",SQRT(T432)/SQRT(T431))</f>
        <v>2.2441035934529823</v>
      </c>
      <c r="AT432" s="14">
        <f>IF("na"=X432,"",SQRT(X432)/SQRT(X431))</f>
        <v>1.570881820506508</v>
      </c>
    </row>
    <row r="433" spans="1:46" ht="12.75" customHeight="1" x14ac:dyDescent="0.3">
      <c r="A433" s="17" t="s">
        <v>281</v>
      </c>
      <c r="B433" s="58">
        <v>0.46109499999999998</v>
      </c>
      <c r="C433" s="58">
        <v>1.29617</v>
      </c>
      <c r="D433" s="60">
        <v>0.52105599999999996</v>
      </c>
      <c r="E433" s="61">
        <v>4.29714E-2</v>
      </c>
      <c r="F433" s="61">
        <v>5.4418627000000002E-3</v>
      </c>
      <c r="G433" s="61">
        <v>1.45234</v>
      </c>
      <c r="H433" s="61">
        <v>0.30637999999999999</v>
      </c>
      <c r="I433" s="61">
        <v>1.4087000000000001</v>
      </c>
      <c r="J433" s="62">
        <v>0.1065317053</v>
      </c>
      <c r="K433" s="60">
        <v>0.51878100000000005</v>
      </c>
      <c r="L433" s="61">
        <v>3.4714399999999999E-2</v>
      </c>
      <c r="M433" s="61">
        <v>4.5327639999999999E-3</v>
      </c>
      <c r="N433" s="61">
        <v>1.43293</v>
      </c>
      <c r="O433" s="61">
        <v>0.23200799999999999</v>
      </c>
      <c r="P433" s="61">
        <v>1.40781</v>
      </c>
      <c r="Q433" s="62">
        <v>6.6291201600000002E-2</v>
      </c>
      <c r="R433" s="60">
        <v>0.51992300000000002</v>
      </c>
      <c r="S433" s="61">
        <v>2.8120599999999999E-2</v>
      </c>
      <c r="T433" s="61">
        <v>4.2515015999999997E-3</v>
      </c>
      <c r="U433" s="61">
        <v>1.4092499999999999</v>
      </c>
      <c r="V433" s="61">
        <v>0.176729</v>
      </c>
      <c r="W433" s="61">
        <v>1.3952199999999999</v>
      </c>
      <c r="X433" s="62">
        <v>4.1044041900000001E-2</v>
      </c>
      <c r="Y433" s="61"/>
      <c r="Z433" s="61"/>
      <c r="AA433" s="15">
        <f>IF("na"=F433,"",F433/F431)</f>
        <v>2.8832731815025463</v>
      </c>
      <c r="AB433" s="13">
        <f>IF("na"=J433,"",J433/J431)</f>
        <v>1.1501306871079078</v>
      </c>
      <c r="AC433" s="13">
        <f>IF("na"=M433,"",M433/M431)</f>
        <v>4.694924825502941</v>
      </c>
      <c r="AD433" s="13">
        <f>IF("na"=Q433,"",Q433/Q431)</f>
        <v>1.6918710888345005</v>
      </c>
      <c r="AE433" s="13">
        <f>IF("na"=T433,"",T433/T431)</f>
        <v>8.7391328209967689</v>
      </c>
      <c r="AF433" s="13">
        <f>IF("na"=X433,"",X433/X431)</f>
        <v>1.7492296955431832</v>
      </c>
      <c r="AG433" s="13">
        <f>AG432</f>
        <v>432</v>
      </c>
      <c r="AH433" s="63">
        <f t="shared" ca="1" si="49"/>
        <v>3</v>
      </c>
      <c r="AI433" s="63">
        <f t="shared" ca="1" si="49"/>
        <v>2</v>
      </c>
      <c r="AJ433" s="63">
        <f t="shared" ca="1" si="49"/>
        <v>3</v>
      </c>
      <c r="AK433" s="63">
        <f t="shared" ca="1" si="49"/>
        <v>2</v>
      </c>
      <c r="AL433" s="63">
        <f t="shared" ca="1" si="49"/>
        <v>3</v>
      </c>
      <c r="AM433" s="63">
        <f t="shared" ca="1" si="49"/>
        <v>2</v>
      </c>
      <c r="AO433" s="14">
        <f>IF("na"=F433,"",SQRT(F433)/SQRT(F431))</f>
        <v>1.6980203713449809</v>
      </c>
      <c r="AP433" s="14">
        <f>IF("na"=J433,"",SQRT(J433)/SQRT(J431))</f>
        <v>1.0724414609235824</v>
      </c>
      <c r="AQ433" s="14">
        <f>IF("na"=M433,"",SQRT(M433)/SQRT(M431))</f>
        <v>2.1667775209981621</v>
      </c>
      <c r="AR433" s="14">
        <f>IF("na"=Q433,"",SQRT(Q433)/SQRT(Q431))</f>
        <v>1.3007194504713537</v>
      </c>
      <c r="AS433" s="14">
        <f>IF("na"=T433,"",SQRT(T433)/SQRT(T431))</f>
        <v>2.9562024323440315</v>
      </c>
      <c r="AT433" s="14">
        <f>IF("na"=X433,"",SQRT(X433)/SQRT(X431))</f>
        <v>1.3225844757682523</v>
      </c>
    </row>
    <row r="434" spans="1:46" ht="12.75" customHeight="1" x14ac:dyDescent="0.3">
      <c r="A434" s="17" t="s">
        <v>282</v>
      </c>
      <c r="B434" s="58">
        <v>0.46109499999999998</v>
      </c>
      <c r="C434" s="58">
        <v>1.29617</v>
      </c>
      <c r="D434" s="64">
        <v>0.47454499999999999</v>
      </c>
      <c r="E434" s="65">
        <v>4.27371E-2</v>
      </c>
      <c r="F434" s="66">
        <v>2.0073622E-3</v>
      </c>
      <c r="G434" s="65">
        <v>1.35477</v>
      </c>
      <c r="H434" s="66">
        <v>0.26873999999999998</v>
      </c>
      <c r="I434" s="66">
        <v>1.3181799999999999</v>
      </c>
      <c r="J434" s="67">
        <v>7.2705627699999997E-2</v>
      </c>
      <c r="K434" s="64">
        <v>0.476018</v>
      </c>
      <c r="L434" s="65">
        <v>3.09719E-2</v>
      </c>
      <c r="M434" s="66">
        <v>1.1819544E-3</v>
      </c>
      <c r="N434" s="65">
        <v>1.3382700000000001</v>
      </c>
      <c r="O434" s="66">
        <v>0.1976</v>
      </c>
      <c r="P434" s="66">
        <v>1.31864</v>
      </c>
      <c r="Q434" s="67">
        <v>3.95506609E-2</v>
      </c>
      <c r="R434" s="64">
        <v>0.47720000000000001</v>
      </c>
      <c r="S434" s="65">
        <v>2.3662599999999999E-2</v>
      </c>
      <c r="T434" s="66">
        <v>8.1928960000000005E-4</v>
      </c>
      <c r="U434" s="65">
        <v>1.3262400000000001</v>
      </c>
      <c r="V434" s="66">
        <v>0.149508</v>
      </c>
      <c r="W434" s="66">
        <v>1.3162199999999999</v>
      </c>
      <c r="X434" s="67">
        <v>2.2754644500000001E-2</v>
      </c>
      <c r="Y434" s="65"/>
      <c r="Z434" s="65"/>
      <c r="AA434" s="15">
        <f>IF("na"=F434,"",F434/F431)</f>
        <v>1.0635647968152433</v>
      </c>
      <c r="AB434" s="13">
        <f>IF("na"=J434,"",J434/J431)</f>
        <v>0.78493978208394188</v>
      </c>
      <c r="AC434" s="13">
        <f>IF("na"=M434,"",M434/M431)</f>
        <v>1.2242391298493442</v>
      </c>
      <c r="AD434" s="13">
        <f>IF("na"=Q434,"",Q434/Q431)</f>
        <v>1.0094042362479534</v>
      </c>
      <c r="AE434" s="13">
        <f>IF("na"=T434,"",T434/T431)</f>
        <v>1.6840827798962406</v>
      </c>
      <c r="AF434" s="13">
        <f>IF("na"=X434,"",X434/X431)</f>
        <v>0.96976559881468127</v>
      </c>
      <c r="AG434" s="13">
        <f>AG433</f>
        <v>432</v>
      </c>
      <c r="AH434" s="63">
        <f t="shared" ca="1" si="49"/>
        <v>1</v>
      </c>
      <c r="AI434" s="63">
        <f t="shared" ca="1" si="49"/>
        <v>1</v>
      </c>
      <c r="AJ434" s="63">
        <f t="shared" ca="1" si="49"/>
        <v>1</v>
      </c>
      <c r="AK434" s="63">
        <f t="shared" ca="1" si="49"/>
        <v>1</v>
      </c>
      <c r="AL434" s="63">
        <f t="shared" ca="1" si="49"/>
        <v>1</v>
      </c>
      <c r="AM434" s="63">
        <f t="shared" ca="1" si="49"/>
        <v>1</v>
      </c>
      <c r="AO434" s="14">
        <f>IF("na"=F434,"",SQRT(F434)/SQRT(F431))</f>
        <v>1.0312927793867477</v>
      </c>
      <c r="AP434" s="14">
        <f>IF("na"=J434,"",SQRT(J434)/SQRT(J431))</f>
        <v>0.88596827374570375</v>
      </c>
      <c r="AQ434" s="14">
        <f>IF("na"=M434,"",SQRT(M434)/SQRT(M431))</f>
        <v>1.1064534015715908</v>
      </c>
      <c r="AR434" s="14">
        <f>IF("na"=Q434,"",SQRT(Q434)/SQRT(Q431))</f>
        <v>1.0046911148447333</v>
      </c>
      <c r="AS434" s="14">
        <f>IF("na"=T434,"",SQRT(T434)/SQRT(T431))</f>
        <v>1.2977221504991894</v>
      </c>
      <c r="AT434" s="14">
        <f>IF("na"=X434,"",SQRT(X434)/SQRT(X431))</f>
        <v>0.98476677381737499</v>
      </c>
    </row>
    <row r="435" spans="1:46" ht="12.75" customHeight="1" x14ac:dyDescent="0.3">
      <c r="A435" s="17" t="s">
        <v>283</v>
      </c>
      <c r="B435" s="58">
        <v>0.46109499999999998</v>
      </c>
      <c r="C435" s="58">
        <v>1.29617</v>
      </c>
      <c r="D435" s="68">
        <v>0.51690400000000003</v>
      </c>
      <c r="E435" s="13">
        <v>5.4322200000000001E-2</v>
      </c>
      <c r="F435" s="66">
        <v>6.0655457999999997E-3</v>
      </c>
      <c r="G435" s="65">
        <v>1.4601999999999999</v>
      </c>
      <c r="H435" s="66">
        <v>0.36494199999999999</v>
      </c>
      <c r="I435" s="66">
        <v>1.3973100000000001</v>
      </c>
      <c r="J435" s="67">
        <v>0.1434119629</v>
      </c>
      <c r="K435" s="68">
        <v>0.517571</v>
      </c>
      <c r="L435" s="13">
        <v>4.8105200000000001E-2</v>
      </c>
      <c r="M435" s="66">
        <v>5.5036486999999997E-3</v>
      </c>
      <c r="N435" s="65">
        <v>1.43231</v>
      </c>
      <c r="O435" s="66">
        <v>0.287966</v>
      </c>
      <c r="P435" s="66">
        <v>1.3930400000000001</v>
      </c>
      <c r="Q435" s="67">
        <v>9.2308214E-2</v>
      </c>
      <c r="R435" s="68">
        <v>0.51702400000000004</v>
      </c>
      <c r="S435" s="13">
        <v>4.54559E-2</v>
      </c>
      <c r="T435" s="66">
        <v>5.1942917999999996E-3</v>
      </c>
      <c r="U435" s="65">
        <v>1.4307700000000001</v>
      </c>
      <c r="V435" s="66">
        <v>0.25168200000000002</v>
      </c>
      <c r="W435" s="66">
        <v>1.4025099999999999</v>
      </c>
      <c r="X435" s="67">
        <v>7.46520247E-2</v>
      </c>
      <c r="Y435" s="65"/>
      <c r="Z435" s="65"/>
      <c r="AA435" s="15">
        <f>IF("na"=F435,"",F435/F431)</f>
        <v>3.213720466765067</v>
      </c>
      <c r="AB435" s="13">
        <f>IF("na"=J435,"",J435/J431)</f>
        <v>1.5482949321535995</v>
      </c>
      <c r="AC435" s="13">
        <f>IF("na"=M435,"",M435/M431)</f>
        <v>5.700543181263571</v>
      </c>
      <c r="AD435" s="13">
        <f>IF("na"=Q435,"",Q435/Q431)</f>
        <v>2.3558721935815399</v>
      </c>
      <c r="AE435" s="13">
        <f>IF("na"=T435,"",T435/T431)</f>
        <v>10.677076059718377</v>
      </c>
      <c r="AF435" s="13">
        <f>IF("na"=X435,"",X435/X431)</f>
        <v>3.1815467578904109</v>
      </c>
      <c r="AG435" s="13">
        <f>AG434</f>
        <v>432</v>
      </c>
      <c r="AH435" s="63">
        <f t="shared" ca="1" si="49"/>
        <v>4</v>
      </c>
      <c r="AI435" s="63">
        <f t="shared" ca="1" si="49"/>
        <v>4</v>
      </c>
      <c r="AJ435" s="63">
        <f t="shared" ca="1" si="49"/>
        <v>4</v>
      </c>
      <c r="AK435" s="63">
        <f t="shared" ca="1" si="49"/>
        <v>4</v>
      </c>
      <c r="AL435" s="63">
        <f t="shared" ca="1" si="49"/>
        <v>4</v>
      </c>
      <c r="AM435" s="63">
        <f t="shared" ca="1" si="49"/>
        <v>4</v>
      </c>
      <c r="AO435" s="14">
        <f>IF("na"=F435,"",SQRT(F435)/SQRT(F431))</f>
        <v>1.7926852670686695</v>
      </c>
      <c r="AP435" s="14">
        <f>IF("na"=J435,"",SQRT(J435)/SQRT(J431))</f>
        <v>1.2443049996498445</v>
      </c>
      <c r="AQ435" s="14">
        <f>IF("na"=M435,"",SQRT(M435)/SQRT(M431))</f>
        <v>2.3875810313502601</v>
      </c>
      <c r="AR435" s="14">
        <f>IF("na"=Q435,"",SQRT(Q435)/SQRT(Q431))</f>
        <v>1.5348850750403233</v>
      </c>
      <c r="AS435" s="14">
        <f>IF("na"=T435,"",SQRT(T435)/SQRT(T431))</f>
        <v>3.2675795414524154</v>
      </c>
      <c r="AT435" s="14">
        <f>IF("na"=X435,"",SQRT(X435)/SQRT(X431))</f>
        <v>1.7836890866657256</v>
      </c>
    </row>
    <row r="436" spans="1:46" ht="12.75" customHeight="1" x14ac:dyDescent="0.3">
      <c r="B436" s="69"/>
      <c r="C436" s="69"/>
      <c r="D436" s="13"/>
      <c r="E436" s="13"/>
      <c r="F436" s="13"/>
      <c r="G436" s="13"/>
      <c r="H436" s="13"/>
      <c r="I436" s="13"/>
      <c r="J436" s="13"/>
      <c r="K436" s="13"/>
      <c r="L436" s="13"/>
    </row>
    <row r="437" spans="1:46" ht="12.75" customHeight="1" x14ac:dyDescent="0.3">
      <c r="A437" s="17"/>
      <c r="B437" s="17"/>
      <c r="C437" s="17"/>
      <c r="D437" s="6" t="s">
        <v>345</v>
      </c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17"/>
      <c r="Z437" s="17"/>
      <c r="AA437" s="51"/>
      <c r="AB437" s="52"/>
      <c r="AC437" s="52"/>
      <c r="AD437" s="52"/>
      <c r="AE437" s="52"/>
      <c r="AF437" s="52"/>
      <c r="AG437" s="52"/>
      <c r="AH437" s="53"/>
      <c r="AI437" s="53"/>
      <c r="AJ437" s="53"/>
      <c r="AK437" s="53"/>
      <c r="AL437" s="53"/>
      <c r="AM437" s="53"/>
      <c r="AO437" s="52"/>
      <c r="AP437" s="52"/>
      <c r="AQ437" s="52"/>
      <c r="AR437" s="52"/>
      <c r="AS437" s="52"/>
      <c r="AT437" s="52"/>
    </row>
    <row r="438" spans="1:46" ht="12.75" customHeight="1" x14ac:dyDescent="0.3">
      <c r="B438" s="54" t="s">
        <v>293</v>
      </c>
      <c r="C438" s="54" t="s">
        <v>293</v>
      </c>
      <c r="D438" s="1">
        <v>7</v>
      </c>
      <c r="E438" s="1"/>
      <c r="F438" s="1"/>
      <c r="G438" s="1"/>
      <c r="H438" s="1"/>
      <c r="I438" s="1"/>
      <c r="J438" s="1"/>
      <c r="K438" s="1">
        <v>15</v>
      </c>
      <c r="L438" s="1"/>
      <c r="M438" s="1"/>
      <c r="N438" s="1"/>
      <c r="O438" s="1"/>
      <c r="P438" s="1"/>
      <c r="Q438" s="1"/>
      <c r="R438" s="1">
        <v>30</v>
      </c>
      <c r="S438" s="1"/>
      <c r="T438" s="1"/>
      <c r="U438" s="1"/>
      <c r="V438" s="1"/>
      <c r="W438" s="1"/>
      <c r="X438" s="1"/>
      <c r="Y438" s="55"/>
      <c r="Z438" s="55"/>
    </row>
    <row r="439" spans="1:46" ht="12.75" customHeight="1" x14ac:dyDescent="0.3">
      <c r="B439" s="56" t="s">
        <v>284</v>
      </c>
      <c r="C439" s="56" t="s">
        <v>294</v>
      </c>
      <c r="D439" s="57" t="s">
        <v>284</v>
      </c>
      <c r="E439" s="58" t="s">
        <v>287</v>
      </c>
      <c r="F439" s="58" t="s">
        <v>295</v>
      </c>
      <c r="G439" s="58" t="s">
        <v>296</v>
      </c>
      <c r="H439" s="58" t="s">
        <v>297</v>
      </c>
      <c r="I439" s="58" t="s">
        <v>298</v>
      </c>
      <c r="J439" s="59" t="s">
        <v>299</v>
      </c>
      <c r="K439" s="57" t="s">
        <v>284</v>
      </c>
      <c r="L439" s="58" t="s">
        <v>287</v>
      </c>
      <c r="M439" s="58" t="s">
        <v>295</v>
      </c>
      <c r="N439" s="58" t="s">
        <v>296</v>
      </c>
      <c r="O439" s="58" t="s">
        <v>297</v>
      </c>
      <c r="P439" s="58" t="s">
        <v>298</v>
      </c>
      <c r="Q439" s="59" t="s">
        <v>299</v>
      </c>
      <c r="R439" s="57" t="s">
        <v>284</v>
      </c>
      <c r="S439" s="58" t="s">
        <v>287</v>
      </c>
      <c r="T439" s="58" t="s">
        <v>295</v>
      </c>
      <c r="U439" s="58" t="s">
        <v>296</v>
      </c>
      <c r="V439" s="58" t="s">
        <v>297</v>
      </c>
      <c r="W439" s="58" t="s">
        <v>298</v>
      </c>
      <c r="X439" s="59" t="s">
        <v>299</v>
      </c>
      <c r="Y439" s="58"/>
      <c r="Z439" s="58"/>
    </row>
    <row r="440" spans="1:46" ht="12.75" customHeight="1" x14ac:dyDescent="0.3">
      <c r="A440" s="17" t="s">
        <v>300</v>
      </c>
      <c r="B440" s="58">
        <v>0.369056</v>
      </c>
      <c r="C440" s="58">
        <v>1.5681499999999999</v>
      </c>
      <c r="D440" s="60">
        <v>0.36762899999999998</v>
      </c>
      <c r="E440" s="61">
        <v>3.82066E-2</v>
      </c>
      <c r="F440" s="61">
        <v>1.4617804999999999E-3</v>
      </c>
      <c r="G440" s="61">
        <v>1.6339900000000001</v>
      </c>
      <c r="H440" s="61">
        <v>0.40510099999999999</v>
      </c>
      <c r="I440" s="61">
        <v>1.5642199999999999</v>
      </c>
      <c r="J440" s="62">
        <v>0.1641222651</v>
      </c>
      <c r="K440" s="60">
        <v>0.36785800000000002</v>
      </c>
      <c r="L440" s="61">
        <v>2.7434E-2</v>
      </c>
      <c r="M440" s="61">
        <v>7.5405950000000002E-4</v>
      </c>
      <c r="N440" s="61">
        <v>1.6082099999999999</v>
      </c>
      <c r="O440" s="61">
        <v>0.28116200000000002</v>
      </c>
      <c r="P440" s="61">
        <v>1.5732699999999999</v>
      </c>
      <c r="Q440" s="62">
        <v>7.9078284600000007E-2</v>
      </c>
      <c r="R440" s="60">
        <v>0.36836999999999998</v>
      </c>
      <c r="S440" s="61">
        <v>1.9857799999999998E-2</v>
      </c>
      <c r="T440" s="61">
        <v>3.948027E-4</v>
      </c>
      <c r="U440" s="61">
        <v>1.5899700000000001</v>
      </c>
      <c r="V440" s="61">
        <v>0.20033000000000001</v>
      </c>
      <c r="W440" s="61">
        <v>1.5722700000000001</v>
      </c>
      <c r="X440" s="62">
        <v>4.0149083299999999E-2</v>
      </c>
      <c r="Y440" s="61"/>
      <c r="Z440" s="61"/>
      <c r="AH440" s="63"/>
      <c r="AI440" s="63"/>
    </row>
    <row r="441" spans="1:46" ht="12.75" customHeight="1" x14ac:dyDescent="0.3">
      <c r="A441" s="17" t="s">
        <v>354</v>
      </c>
      <c r="B441" s="58">
        <v>0.369056</v>
      </c>
      <c r="C441" s="58">
        <v>1.5681499999999999</v>
      </c>
      <c r="D441" s="60">
        <v>0.372442</v>
      </c>
      <c r="E441" s="61">
        <v>5.0663399999999997E-2</v>
      </c>
      <c r="F441" s="61">
        <v>2.5782448999999998E-3</v>
      </c>
      <c r="G441" s="61">
        <v>1.67675</v>
      </c>
      <c r="H441" s="61">
        <v>0.47025299999999998</v>
      </c>
      <c r="I441" s="61">
        <v>1.5919000000000001</v>
      </c>
      <c r="J441" s="62">
        <v>0.2217019465</v>
      </c>
      <c r="K441" s="60">
        <v>0.37197400000000003</v>
      </c>
      <c r="L441" s="61">
        <v>4.5444100000000001E-2</v>
      </c>
      <c r="M441" s="61">
        <v>2.0736808999999999E-3</v>
      </c>
      <c r="N441" s="61">
        <v>1.6532800000000001</v>
      </c>
      <c r="O441" s="61">
        <v>0.38696000000000003</v>
      </c>
      <c r="P441" s="61">
        <v>1.5923</v>
      </c>
      <c r="Q441" s="62">
        <v>0.15032126409999999</v>
      </c>
      <c r="R441" s="60">
        <v>0.370392</v>
      </c>
      <c r="S441" s="61">
        <v>4.2575799999999997E-2</v>
      </c>
      <c r="T441" s="61">
        <v>1.8144834999999999E-3</v>
      </c>
      <c r="U441" s="61">
        <v>1.60162</v>
      </c>
      <c r="V441" s="61">
        <v>0.31853399999999998</v>
      </c>
      <c r="W441" s="61">
        <v>1.5646199999999999</v>
      </c>
      <c r="X441" s="62">
        <v>0.10147637</v>
      </c>
      <c r="Y441" s="61"/>
      <c r="Z441" s="61"/>
      <c r="AA441" s="15">
        <f>IF("na"=F441,"",F441/F440)</f>
        <v>1.7637702103701616</v>
      </c>
      <c r="AB441" s="13">
        <f>IF("na"=J441,"",J441/J440)</f>
        <v>1.350834064865706</v>
      </c>
      <c r="AC441" s="13">
        <f>IF("na"=M441,"",M441/M440)</f>
        <v>2.7500229093327513</v>
      </c>
      <c r="AD441" s="13">
        <f>IF("na"=Q441,"",Q441/Q440)</f>
        <v>1.9009171084118328</v>
      </c>
      <c r="AE441" s="13">
        <f>IF("na"=T441,"",T441/T440)</f>
        <v>4.5959247492481685</v>
      </c>
      <c r="AF441" s="13">
        <f>IF("na"=X441,"",X441/X440)</f>
        <v>2.527489089645043</v>
      </c>
      <c r="AG441" s="13">
        <f>ROW()</f>
        <v>441</v>
      </c>
      <c r="AH441" s="63">
        <f t="shared" ref="AH441:AM444" ca="1" si="50">SUM(IF(INDIRECT(ADDRESS(ROW(),AH$40))&gt;INDIRECT(ADDRESS($AG441,AH$40)),1,0),IF(INDIRECT(ADDRESS(ROW(),AH$40))&gt;INDIRECT(ADDRESS($AG441+1,AH$40)),1,0),IF(INDIRECT(ADDRESS(ROW(),AH$40))&gt;INDIRECT(ADDRESS($AG441+2,AH$40)),1,0),IF(INDIRECT(ADDRESS(ROW(),AH$40))&gt;INDIRECT(ADDRESS($AG441+3,AH$40)),1,0))+1</f>
        <v>2</v>
      </c>
      <c r="AI441" s="63">
        <f t="shared" ca="1" si="50"/>
        <v>4</v>
      </c>
      <c r="AJ441" s="63">
        <f t="shared" ca="1" si="50"/>
        <v>2</v>
      </c>
      <c r="AK441" s="63">
        <f t="shared" ca="1" si="50"/>
        <v>4</v>
      </c>
      <c r="AL441" s="63">
        <f t="shared" ca="1" si="50"/>
        <v>2</v>
      </c>
      <c r="AM441" s="63">
        <f t="shared" ca="1" si="50"/>
        <v>4</v>
      </c>
      <c r="AO441" s="14">
        <f>IF("na"=F441,"",SQRT(F441)/SQRT(F440))</f>
        <v>1.3280701074755661</v>
      </c>
      <c r="AP441" s="14">
        <f>IF("na"=J441,"",SQRT(J441)/SQRT(J440))</f>
        <v>1.1622538728116616</v>
      </c>
      <c r="AQ441" s="14">
        <f>IF("na"=M441,"",SQRT(M441)/SQRT(M440))</f>
        <v>1.6583193025870355</v>
      </c>
      <c r="AR441" s="14">
        <f>IF("na"=Q441,"",SQRT(Q441)/SQRT(Q440))</f>
        <v>1.3787375052604585</v>
      </c>
      <c r="AS441" s="14">
        <f>IF("na"=T441,"",SQRT(T441)/SQRT(T440))</f>
        <v>2.1438108007117065</v>
      </c>
      <c r="AT441" s="14">
        <f>IF("na"=X441,"",SQRT(X441)/SQRT(X440))</f>
        <v>1.589807878218322</v>
      </c>
    </row>
    <row r="442" spans="1:46" ht="12.75" customHeight="1" x14ac:dyDescent="0.3">
      <c r="A442" s="17" t="s">
        <v>281</v>
      </c>
      <c r="B442" s="58">
        <v>0.369056</v>
      </c>
      <c r="C442" s="58">
        <v>1.5681499999999999</v>
      </c>
      <c r="D442" s="60">
        <v>0.42177700000000001</v>
      </c>
      <c r="E442" s="61">
        <v>3.9367199999999998E-2</v>
      </c>
      <c r="F442" s="61">
        <v>4.3292801999999997E-3</v>
      </c>
      <c r="G442" s="61">
        <v>1.66964</v>
      </c>
      <c r="H442" s="61">
        <v>0.415024</v>
      </c>
      <c r="I442" s="61">
        <v>1.5984100000000001</v>
      </c>
      <c r="J442" s="62">
        <v>0.17316058810000001</v>
      </c>
      <c r="K442" s="60">
        <v>0.42256199999999999</v>
      </c>
      <c r="L442" s="61">
        <v>3.13482E-2</v>
      </c>
      <c r="M442" s="61">
        <v>3.8456015999999999E-3</v>
      </c>
      <c r="N442" s="61">
        <v>1.61233</v>
      </c>
      <c r="O442" s="61">
        <v>0.26179999999999998</v>
      </c>
      <c r="P442" s="61">
        <v>1.58195</v>
      </c>
      <c r="Q442" s="62">
        <v>6.8729680000000001E-2</v>
      </c>
      <c r="R442" s="60">
        <v>0.42164499999999999</v>
      </c>
      <c r="S442" s="61">
        <v>2.56399E-2</v>
      </c>
      <c r="T442" s="61">
        <v>3.4230073000000001E-3</v>
      </c>
      <c r="U442" s="61">
        <v>1.6183799999999999</v>
      </c>
      <c r="V442" s="61">
        <v>0.20990200000000001</v>
      </c>
      <c r="W442" s="61">
        <v>1.5996999999999999</v>
      </c>
      <c r="X442" s="62">
        <v>4.5054252099999997E-2</v>
      </c>
      <c r="Y442" s="61"/>
      <c r="Z442" s="61"/>
      <c r="AA442" s="15">
        <f>IF("na"=F442,"",F442/F440)</f>
        <v>2.9616486196114944</v>
      </c>
      <c r="AB442" s="13">
        <f>IF("na"=J442,"",J442/J440)</f>
        <v>1.0550706693847598</v>
      </c>
      <c r="AC442" s="13">
        <f>IF("na"=M442,"",M442/M440)</f>
        <v>5.0998649310830242</v>
      </c>
      <c r="AD442" s="13">
        <f>IF("na"=Q442,"",Q442/Q440)</f>
        <v>0.86913468530145632</v>
      </c>
      <c r="AE442" s="13">
        <f>IF("na"=T442,"",T442/T440)</f>
        <v>8.67017196184322</v>
      </c>
      <c r="AF442" s="13">
        <f>IF("na"=X442,"",X442/X440)</f>
        <v>1.1221738679149369</v>
      </c>
      <c r="AG442" s="13">
        <f>AG441</f>
        <v>441</v>
      </c>
      <c r="AH442" s="63">
        <f t="shared" ca="1" si="50"/>
        <v>3</v>
      </c>
      <c r="AI442" s="63">
        <f t="shared" ca="1" si="50"/>
        <v>1</v>
      </c>
      <c r="AJ442" s="63">
        <f t="shared" ca="1" si="50"/>
        <v>3</v>
      </c>
      <c r="AK442" s="63">
        <f t="shared" ca="1" si="50"/>
        <v>1</v>
      </c>
      <c r="AL442" s="63">
        <f t="shared" ca="1" si="50"/>
        <v>3</v>
      </c>
      <c r="AM442" s="63">
        <f t="shared" ca="1" si="50"/>
        <v>2</v>
      </c>
      <c r="AO442" s="14">
        <f>IF("na"=F442,"",SQRT(F442)/SQRT(F440))</f>
        <v>1.7209441070562097</v>
      </c>
      <c r="AP442" s="14">
        <f>IF("na"=J442,"",SQRT(J442)/SQRT(J440))</f>
        <v>1.02716632995088</v>
      </c>
      <c r="AQ442" s="14">
        <f>IF("na"=M442,"",SQRT(M442)/SQRT(M440))</f>
        <v>2.2582880531683784</v>
      </c>
      <c r="AR442" s="14">
        <f>IF("na"=Q442,"",SQRT(Q442)/SQRT(Q440))</f>
        <v>0.93227393254421531</v>
      </c>
      <c r="AS442" s="14">
        <f>IF("na"=T442,"",SQRT(T442)/SQRT(T440))</f>
        <v>2.9445155733742046</v>
      </c>
      <c r="AT442" s="14">
        <f>IF("na"=X442,"",SQRT(X442)/SQRT(X440))</f>
        <v>1.0593270825929717</v>
      </c>
    </row>
    <row r="443" spans="1:46" ht="12.75" customHeight="1" x14ac:dyDescent="0.3">
      <c r="A443" s="17" t="s">
        <v>282</v>
      </c>
      <c r="B443" s="58">
        <v>0.369056</v>
      </c>
      <c r="C443" s="58">
        <v>1.5681499999999999</v>
      </c>
      <c r="D443" s="64">
        <v>0.37821100000000002</v>
      </c>
      <c r="E443" s="65">
        <v>3.8778E-2</v>
      </c>
      <c r="F443" s="66">
        <v>1.5875472E-3</v>
      </c>
      <c r="G443" s="65">
        <v>1.67041</v>
      </c>
      <c r="H443" s="66">
        <v>0.43694899999999998</v>
      </c>
      <c r="I443" s="66">
        <v>1.59436</v>
      </c>
      <c r="J443" s="67">
        <v>0.19161139269999999</v>
      </c>
      <c r="K443" s="64">
        <v>0.37833</v>
      </c>
      <c r="L443" s="65">
        <v>2.7839900000000001E-2</v>
      </c>
      <c r="M443" s="66">
        <v>8.6106699999999997E-4</v>
      </c>
      <c r="N443" s="65">
        <v>1.65025</v>
      </c>
      <c r="O443" s="66">
        <v>0.28049200000000002</v>
      </c>
      <c r="P443" s="66">
        <v>1.61602</v>
      </c>
      <c r="Q443" s="67">
        <v>8.0967298899999998E-2</v>
      </c>
      <c r="R443" s="64">
        <v>0.37875599999999998</v>
      </c>
      <c r="S443" s="65">
        <v>2.04691E-2</v>
      </c>
      <c r="T443" s="66">
        <v>5.1307399999999997E-4</v>
      </c>
      <c r="U443" s="65">
        <v>1.6331800000000001</v>
      </c>
      <c r="V443" s="66">
        <v>0.198744</v>
      </c>
      <c r="W443" s="66">
        <v>1.6156600000000001</v>
      </c>
      <c r="X443" s="67">
        <v>4.1756377599999998E-2</v>
      </c>
      <c r="Y443" s="65"/>
      <c r="Z443" s="65"/>
      <c r="AA443" s="15">
        <f>IF("na"=F443,"",F443/F440)</f>
        <v>1.0860366518776245</v>
      </c>
      <c r="AB443" s="13">
        <f>IF("na"=J443,"",J443/J440)</f>
        <v>1.1674917634316759</v>
      </c>
      <c r="AC443" s="13">
        <f>IF("na"=M443,"",M443/M440)</f>
        <v>1.1419085629184433</v>
      </c>
      <c r="AD443" s="13">
        <f>IF("na"=Q443,"",Q443/Q440)</f>
        <v>1.0238879018374658</v>
      </c>
      <c r="AE443" s="13">
        <f>IF("na"=T443,"",T443/T440)</f>
        <v>1.2995706463000378</v>
      </c>
      <c r="AF443" s="13">
        <f>IF("na"=X443,"",X443/X440)</f>
        <v>1.0400331506448119</v>
      </c>
      <c r="AG443" s="13">
        <f>AG442</f>
        <v>441</v>
      </c>
      <c r="AH443" s="63">
        <f t="shared" ca="1" si="50"/>
        <v>1</v>
      </c>
      <c r="AI443" s="63">
        <f t="shared" ca="1" si="50"/>
        <v>2</v>
      </c>
      <c r="AJ443" s="63">
        <f t="shared" ca="1" si="50"/>
        <v>1</v>
      </c>
      <c r="AK443" s="63">
        <f t="shared" ca="1" si="50"/>
        <v>2</v>
      </c>
      <c r="AL443" s="63">
        <f t="shared" ca="1" si="50"/>
        <v>1</v>
      </c>
      <c r="AM443" s="63">
        <f t="shared" ca="1" si="50"/>
        <v>1</v>
      </c>
      <c r="AO443" s="14">
        <f>IF("na"=F443,"",SQRT(F443)/SQRT(F440))</f>
        <v>1.0421308228229433</v>
      </c>
      <c r="AP443" s="14">
        <f>IF("na"=J443,"",SQRT(J443)/SQRT(J440))</f>
        <v>1.080505327812721</v>
      </c>
      <c r="AQ443" s="14">
        <f>IF("na"=M443,"",SQRT(M443)/SQRT(M440))</f>
        <v>1.0686012179098634</v>
      </c>
      <c r="AR443" s="14">
        <f>IF("na"=Q443,"",SQRT(Q443)/SQRT(Q440))</f>
        <v>1.0118734613762068</v>
      </c>
      <c r="AS443" s="14">
        <f>IF("na"=T443,"",SQRT(T443)/SQRT(T440))</f>
        <v>1.1399871254974934</v>
      </c>
      <c r="AT443" s="14">
        <f>IF("na"=X443,"",SQRT(X443)/SQRT(X440))</f>
        <v>1.0198201560298814</v>
      </c>
    </row>
    <row r="444" spans="1:46" ht="12.75" customHeight="1" x14ac:dyDescent="0.3">
      <c r="A444" s="17" t="s">
        <v>283</v>
      </c>
      <c r="B444" s="58">
        <v>0.369056</v>
      </c>
      <c r="C444" s="58">
        <v>1.5681499999999999</v>
      </c>
      <c r="D444" s="68">
        <v>0.42244799999999999</v>
      </c>
      <c r="E444" s="13">
        <v>4.8106799999999998E-2</v>
      </c>
      <c r="F444" s="66">
        <v>5.1649698000000004E-3</v>
      </c>
      <c r="G444" s="65">
        <v>1.67188</v>
      </c>
      <c r="H444" s="66">
        <v>0.45282800000000001</v>
      </c>
      <c r="I444" s="66">
        <v>1.5868599999999999</v>
      </c>
      <c r="J444" s="67">
        <v>0.2054032616</v>
      </c>
      <c r="K444" s="68">
        <v>0.420707</v>
      </c>
      <c r="L444" s="13">
        <v>4.4019200000000001E-2</v>
      </c>
      <c r="M444" s="66">
        <v>4.6055156999999999E-3</v>
      </c>
      <c r="N444" s="65">
        <v>1.6447000000000001</v>
      </c>
      <c r="O444" s="66">
        <v>0.35970000000000002</v>
      </c>
      <c r="P444" s="66">
        <v>1.5912500000000001</v>
      </c>
      <c r="Q444" s="67">
        <v>0.1299177</v>
      </c>
      <c r="R444" s="68">
        <v>0.42027900000000001</v>
      </c>
      <c r="S444" s="13">
        <v>4.0787999999999998E-2</v>
      </c>
      <c r="T444" s="66">
        <v>4.2874565999999996E-3</v>
      </c>
      <c r="U444" s="65">
        <v>1.6417900000000001</v>
      </c>
      <c r="V444" s="66">
        <v>0.30482399999999998</v>
      </c>
      <c r="W444" s="66">
        <v>1.60365</v>
      </c>
      <c r="X444" s="67">
        <v>9.4177920900000003E-2</v>
      </c>
      <c r="Y444" s="65"/>
      <c r="Z444" s="65"/>
      <c r="AA444" s="15">
        <f>IF("na"=F444,"",F444/F440)</f>
        <v>3.5333415653034095</v>
      </c>
      <c r="AB444" s="13">
        <f>IF("na"=J444,"",J444/J440)</f>
        <v>1.2515258759976742</v>
      </c>
      <c r="AC444" s="13">
        <f>IF("na"=M444,"",M444/M440)</f>
        <v>6.1076290398834576</v>
      </c>
      <c r="AD444" s="13">
        <f>IF("na"=Q444,"",Q444/Q440)</f>
        <v>1.6428998258771028</v>
      </c>
      <c r="AE444" s="13">
        <f>IF("na"=T444,"",T444/T440)</f>
        <v>10.859744880164193</v>
      </c>
      <c r="AF444" s="13">
        <f>IF("na"=X444,"",X444/X440)</f>
        <v>2.3457053850093761</v>
      </c>
      <c r="AG444" s="13">
        <f>AG443</f>
        <v>441</v>
      </c>
      <c r="AH444" s="63">
        <f t="shared" ca="1" si="50"/>
        <v>4</v>
      </c>
      <c r="AI444" s="63">
        <f t="shared" ca="1" si="50"/>
        <v>3</v>
      </c>
      <c r="AJ444" s="63">
        <f t="shared" ca="1" si="50"/>
        <v>4</v>
      </c>
      <c r="AK444" s="63">
        <f t="shared" ca="1" si="50"/>
        <v>3</v>
      </c>
      <c r="AL444" s="63">
        <f t="shared" ca="1" si="50"/>
        <v>4</v>
      </c>
      <c r="AM444" s="63">
        <f t="shared" ca="1" si="50"/>
        <v>3</v>
      </c>
      <c r="AO444" s="14">
        <f>IF("na"=F444,"",SQRT(F444)/SQRT(F440))</f>
        <v>1.8797184803324698</v>
      </c>
      <c r="AP444" s="14">
        <f>IF("na"=J444,"",SQRT(J444)/SQRT(J440))</f>
        <v>1.1187161731188453</v>
      </c>
      <c r="AQ444" s="14">
        <f>IF("na"=M444,"",SQRT(M444)/SQRT(M440))</f>
        <v>2.4713617784297504</v>
      </c>
      <c r="AR444" s="14">
        <f>IF("na"=Q444,"",SQRT(Q444)/SQRT(Q440))</f>
        <v>1.2817565392371137</v>
      </c>
      <c r="AS444" s="14">
        <f>IF("na"=T444,"",SQRT(T444)/SQRT(T440))</f>
        <v>3.2954127025555073</v>
      </c>
      <c r="AT444" s="14">
        <f>IF("na"=X444,"",SQRT(X444)/SQRT(X440))</f>
        <v>1.5315695821637931</v>
      </c>
    </row>
    <row r="445" spans="1:46" ht="12.75" customHeight="1" x14ac:dyDescent="0.3">
      <c r="B445" s="69"/>
      <c r="C445" s="69"/>
    </row>
    <row r="446" spans="1:46" ht="12.75" customHeight="1" x14ac:dyDescent="0.3">
      <c r="A446" s="17"/>
      <c r="B446" s="17"/>
      <c r="C446" s="17"/>
      <c r="D446" s="6" t="s">
        <v>346</v>
      </c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17"/>
      <c r="Z446" s="17"/>
      <c r="AA446" s="51"/>
      <c r="AB446" s="52"/>
      <c r="AC446" s="52"/>
      <c r="AD446" s="52"/>
      <c r="AE446" s="52"/>
      <c r="AF446" s="52"/>
      <c r="AG446" s="52"/>
      <c r="AH446" s="53"/>
      <c r="AI446" s="53"/>
      <c r="AJ446" s="53"/>
      <c r="AK446" s="53"/>
      <c r="AL446" s="53"/>
      <c r="AM446" s="53"/>
      <c r="AO446" s="52"/>
      <c r="AP446" s="52"/>
      <c r="AQ446" s="52"/>
      <c r="AR446" s="52"/>
      <c r="AS446" s="52"/>
      <c r="AT446" s="52"/>
    </row>
    <row r="447" spans="1:46" ht="12.75" customHeight="1" x14ac:dyDescent="0.3">
      <c r="B447" s="54" t="s">
        <v>293</v>
      </c>
      <c r="C447" s="54" t="s">
        <v>293</v>
      </c>
      <c r="D447" s="1">
        <v>7</v>
      </c>
      <c r="E447" s="1"/>
      <c r="F447" s="1"/>
      <c r="G447" s="1"/>
      <c r="H447" s="1"/>
      <c r="I447" s="1"/>
      <c r="J447" s="1"/>
      <c r="K447" s="1">
        <v>15</v>
      </c>
      <c r="L447" s="1"/>
      <c r="M447" s="1"/>
      <c r="N447" s="1"/>
      <c r="O447" s="1"/>
      <c r="P447" s="1"/>
      <c r="Q447" s="1"/>
      <c r="R447" s="1">
        <v>30</v>
      </c>
      <c r="S447" s="1"/>
      <c r="T447" s="1"/>
      <c r="U447" s="1"/>
      <c r="V447" s="1"/>
      <c r="W447" s="1"/>
      <c r="X447" s="1"/>
      <c r="Y447" s="55"/>
      <c r="Z447" s="55"/>
    </row>
    <row r="448" spans="1:46" ht="12.75" customHeight="1" x14ac:dyDescent="0.3">
      <c r="B448" s="56" t="s">
        <v>284</v>
      </c>
      <c r="C448" s="56" t="s">
        <v>294</v>
      </c>
      <c r="D448" s="57" t="s">
        <v>284</v>
      </c>
      <c r="E448" s="58" t="s">
        <v>287</v>
      </c>
      <c r="F448" s="58" t="s">
        <v>295</v>
      </c>
      <c r="G448" s="58" t="s">
        <v>296</v>
      </c>
      <c r="H448" s="58" t="s">
        <v>297</v>
      </c>
      <c r="I448" s="58" t="s">
        <v>298</v>
      </c>
      <c r="J448" s="59" t="s">
        <v>299</v>
      </c>
      <c r="K448" s="57" t="s">
        <v>284</v>
      </c>
      <c r="L448" s="58" t="s">
        <v>287</v>
      </c>
      <c r="M448" s="58" t="s">
        <v>295</v>
      </c>
      <c r="N448" s="58" t="s">
        <v>296</v>
      </c>
      <c r="O448" s="58" t="s">
        <v>297</v>
      </c>
      <c r="P448" s="58" t="s">
        <v>298</v>
      </c>
      <c r="Q448" s="59" t="s">
        <v>299</v>
      </c>
      <c r="R448" s="57" t="s">
        <v>284</v>
      </c>
      <c r="S448" s="58" t="s">
        <v>287</v>
      </c>
      <c r="T448" s="58" t="s">
        <v>295</v>
      </c>
      <c r="U448" s="58" t="s">
        <v>296</v>
      </c>
      <c r="V448" s="58" t="s">
        <v>297</v>
      </c>
      <c r="W448" s="58" t="s">
        <v>298</v>
      </c>
      <c r="X448" s="59" t="s">
        <v>299</v>
      </c>
      <c r="Y448" s="58"/>
      <c r="Z448" s="58"/>
    </row>
    <row r="449" spans="1:46" ht="12.75" customHeight="1" x14ac:dyDescent="0.3">
      <c r="A449" s="17" t="s">
        <v>300</v>
      </c>
      <c r="B449" s="58">
        <v>0.24707699999999999</v>
      </c>
      <c r="C449" s="58">
        <v>1.5143</v>
      </c>
      <c r="D449" s="60">
        <v>0.24689700000000001</v>
      </c>
      <c r="E449" s="61">
        <v>3.2458500000000001E-2</v>
      </c>
      <c r="F449" s="61">
        <v>1.0535866E-3</v>
      </c>
      <c r="G449" s="61">
        <v>1.57955</v>
      </c>
      <c r="H449" s="61">
        <v>0.39381899999999997</v>
      </c>
      <c r="I449" s="61">
        <v>1.5263100000000001</v>
      </c>
      <c r="J449" s="62">
        <v>0.15523764479999999</v>
      </c>
      <c r="K449" s="60">
        <v>0.24531500000000001</v>
      </c>
      <c r="L449" s="61">
        <v>2.2350999999999999E-2</v>
      </c>
      <c r="M449" s="61">
        <v>5.0267179999999995E-4</v>
      </c>
      <c r="N449" s="61">
        <v>1.54132</v>
      </c>
      <c r="O449" s="61">
        <v>0.25651200000000002</v>
      </c>
      <c r="P449" s="61">
        <v>1.5184899999999999</v>
      </c>
      <c r="Q449" s="62">
        <v>6.5815962199999994E-2</v>
      </c>
      <c r="R449" s="60">
        <v>0.24749399999999999</v>
      </c>
      <c r="S449" s="61">
        <v>1.65977E-2</v>
      </c>
      <c r="T449" s="61">
        <v>2.7565739999999998E-4</v>
      </c>
      <c r="U449" s="61">
        <v>1.5318099999999999</v>
      </c>
      <c r="V449" s="61">
        <v>0.19010299999999999</v>
      </c>
      <c r="W449" s="61">
        <v>1.51861</v>
      </c>
      <c r="X449" s="62">
        <v>3.6157726699999997E-2</v>
      </c>
      <c r="Y449" s="61"/>
      <c r="Z449" s="61"/>
      <c r="AH449" s="63"/>
      <c r="AI449" s="63"/>
    </row>
    <row r="450" spans="1:46" ht="12.75" customHeight="1" x14ac:dyDescent="0.3">
      <c r="A450" s="17" t="s">
        <v>354</v>
      </c>
      <c r="B450" s="58">
        <v>0.24707699999999999</v>
      </c>
      <c r="C450" s="58">
        <v>1.5143</v>
      </c>
      <c r="D450" s="60">
        <v>0.248471</v>
      </c>
      <c r="E450" s="61">
        <v>4.4108500000000002E-2</v>
      </c>
      <c r="F450" s="61">
        <v>1.9475028999999999E-3</v>
      </c>
      <c r="G450" s="61">
        <v>1.5732200000000001</v>
      </c>
      <c r="H450" s="61">
        <v>0.452849</v>
      </c>
      <c r="I450" s="61">
        <v>1.5149300000000001</v>
      </c>
      <c r="J450" s="62">
        <v>0.20507261369999999</v>
      </c>
      <c r="K450" s="60">
        <v>0.247171</v>
      </c>
      <c r="L450" s="61">
        <v>4.1634400000000002E-2</v>
      </c>
      <c r="M450" s="61">
        <v>1.733432E-3</v>
      </c>
      <c r="N450" s="61">
        <v>1.5603</v>
      </c>
      <c r="O450" s="61">
        <v>0.33033299999999999</v>
      </c>
      <c r="P450" s="61">
        <v>1.52475</v>
      </c>
      <c r="Q450" s="62">
        <v>0.1092290933</v>
      </c>
      <c r="R450" s="60">
        <v>0.24876200000000001</v>
      </c>
      <c r="S450" s="61">
        <v>3.8521300000000001E-2</v>
      </c>
      <c r="T450" s="61">
        <v>1.4867297E-3</v>
      </c>
      <c r="U450" s="61">
        <v>1.5410699999999999</v>
      </c>
      <c r="V450" s="61">
        <v>0.25904700000000003</v>
      </c>
      <c r="W450" s="61">
        <v>1.5209900000000001</v>
      </c>
      <c r="X450" s="62">
        <v>6.7150104299999999E-2</v>
      </c>
      <c r="Y450" s="61"/>
      <c r="Z450" s="61"/>
      <c r="AA450" s="15">
        <f>IF("na"=F450,"",F450/F449)</f>
        <v>1.848450711123319</v>
      </c>
      <c r="AB450" s="13">
        <f>IF("na"=J450,"",J450/J449)</f>
        <v>1.3210237372784466</v>
      </c>
      <c r="AC450" s="13">
        <f>IF("na"=M450,"",M450/M449)</f>
        <v>3.4484369324079851</v>
      </c>
      <c r="AD450" s="13">
        <f>IF("na"=Q450,"",Q450/Q449)</f>
        <v>1.6596140153368448</v>
      </c>
      <c r="AE450" s="13">
        <f>IF("na"=T450,"",T450/T449)</f>
        <v>5.3933966583157211</v>
      </c>
      <c r="AF450" s="13">
        <f>IF("na"=X450,"",X450/X449)</f>
        <v>1.857143975259927</v>
      </c>
      <c r="AG450" s="13">
        <f>ROW()</f>
        <v>450</v>
      </c>
      <c r="AH450" s="63">
        <f t="shared" ref="AH450:AM453" ca="1" si="51">SUM(IF(INDIRECT(ADDRESS(ROW(),AH$40))&gt;INDIRECT(ADDRESS($AG450,AH$40)),1,0),IF(INDIRECT(ADDRESS(ROW(),AH$40))&gt;INDIRECT(ADDRESS($AG450+1,AH$40)),1,0),IF(INDIRECT(ADDRESS(ROW(),AH$40))&gt;INDIRECT(ADDRESS($AG450+2,AH$40)),1,0),IF(INDIRECT(ADDRESS(ROW(),AH$40))&gt;INDIRECT(ADDRESS($AG450+3,AH$40)),1,0))+1</f>
        <v>4</v>
      </c>
      <c r="AI450" s="63">
        <f t="shared" ca="1" si="51"/>
        <v>4</v>
      </c>
      <c r="AJ450" s="63">
        <f t="shared" ca="1" si="51"/>
        <v>4</v>
      </c>
      <c r="AK450" s="63">
        <f t="shared" ca="1" si="51"/>
        <v>4</v>
      </c>
      <c r="AL450" s="63">
        <f t="shared" ca="1" si="51"/>
        <v>4</v>
      </c>
      <c r="AM450" s="63">
        <f t="shared" ca="1" si="51"/>
        <v>4</v>
      </c>
      <c r="AO450" s="14">
        <f>IF("na"=F450,"",SQRT(F450)/SQRT(F449))</f>
        <v>1.3595774016669</v>
      </c>
      <c r="AP450" s="14">
        <f>IF("na"=J450,"",SQRT(J450)/SQRT(J449))</f>
        <v>1.1493579674228769</v>
      </c>
      <c r="AQ450" s="14">
        <f>IF("na"=M450,"",SQRT(M450)/SQRT(M449))</f>
        <v>1.8569967507801368</v>
      </c>
      <c r="AR450" s="14">
        <f>IF("na"=Q450,"",SQRT(Q450)/SQRT(Q449))</f>
        <v>1.2882600728644993</v>
      </c>
      <c r="AS450" s="14">
        <f>IF("na"=T450,"",SQRT(T450)/SQRT(T449))</f>
        <v>2.3223687601919987</v>
      </c>
      <c r="AT450" s="14">
        <f>IF("na"=X450,"",SQRT(X450)/SQRT(X449))</f>
        <v>1.3627706979752416</v>
      </c>
    </row>
    <row r="451" spans="1:46" ht="12.75" customHeight="1" x14ac:dyDescent="0.3">
      <c r="A451" s="17" t="s">
        <v>281</v>
      </c>
      <c r="B451" s="58">
        <v>0.24707699999999999</v>
      </c>
      <c r="C451" s="58">
        <v>1.5143</v>
      </c>
      <c r="D451" s="60">
        <v>0.236096</v>
      </c>
      <c r="E451" s="61">
        <v>3.2451899999999999E-2</v>
      </c>
      <c r="F451" s="61">
        <v>1.1737080999999999E-3</v>
      </c>
      <c r="G451" s="61">
        <v>1.5655699999999999</v>
      </c>
      <c r="H451" s="61">
        <v>0.40595900000000001</v>
      </c>
      <c r="I451" s="61">
        <v>1.5128299999999999</v>
      </c>
      <c r="J451" s="62">
        <v>0.16480487050000001</v>
      </c>
      <c r="K451" s="60">
        <v>0.23388600000000001</v>
      </c>
      <c r="L451" s="61">
        <v>2.52445E-2</v>
      </c>
      <c r="M451" s="61">
        <v>8.1128709999999998E-4</v>
      </c>
      <c r="N451" s="61">
        <v>1.5626500000000001</v>
      </c>
      <c r="O451" s="61">
        <v>0.28472399999999998</v>
      </c>
      <c r="P451" s="61">
        <v>1.53491</v>
      </c>
      <c r="Q451" s="62">
        <v>8.1492528199999997E-2</v>
      </c>
      <c r="R451" s="60">
        <v>0.236147</v>
      </c>
      <c r="S451" s="61">
        <v>2.0662699999999999E-2</v>
      </c>
      <c r="T451" s="61">
        <v>5.4641200000000003E-4</v>
      </c>
      <c r="U451" s="61">
        <v>1.54826</v>
      </c>
      <c r="V451" s="61">
        <v>0.20884</v>
      </c>
      <c r="W451" s="61">
        <v>1.53332</v>
      </c>
      <c r="X451" s="62">
        <v>4.3975906000000002E-2</v>
      </c>
      <c r="Y451" s="61"/>
      <c r="Z451" s="61"/>
      <c r="AA451" s="15">
        <f>IF("na"=F451,"",F451/F449)</f>
        <v>1.1140119853460551</v>
      </c>
      <c r="AB451" s="13">
        <f>IF("na"=J451,"",J451/J449)</f>
        <v>1.0616295468301258</v>
      </c>
      <c r="AC451" s="13">
        <f>IF("na"=M451,"",M451/M449)</f>
        <v>1.6139498973286348</v>
      </c>
      <c r="AD451" s="13">
        <f>IF("na"=Q451,"",Q451/Q449)</f>
        <v>1.2381879026908764</v>
      </c>
      <c r="AE451" s="13">
        <f>IF("na"=T451,"",T451/T449)</f>
        <v>1.982214154236382</v>
      </c>
      <c r="AF451" s="13">
        <f>IF("na"=X451,"",X451/X449)</f>
        <v>1.2162243042785099</v>
      </c>
      <c r="AG451" s="13">
        <f>AG450</f>
        <v>450</v>
      </c>
      <c r="AH451" s="63">
        <f t="shared" ca="1" si="51"/>
        <v>2</v>
      </c>
      <c r="AI451" s="63">
        <f t="shared" ca="1" si="51"/>
        <v>2</v>
      </c>
      <c r="AJ451" s="63">
        <f t="shared" ca="1" si="51"/>
        <v>2</v>
      </c>
      <c r="AK451" s="63">
        <f t="shared" ca="1" si="51"/>
        <v>2</v>
      </c>
      <c r="AL451" s="63">
        <f t="shared" ca="1" si="51"/>
        <v>2</v>
      </c>
      <c r="AM451" s="63">
        <f t="shared" ca="1" si="51"/>
        <v>2</v>
      </c>
      <c r="AO451" s="14">
        <f>IF("na"=F451,"",SQRT(F451)/SQRT(F449))</f>
        <v>1.0554676619139285</v>
      </c>
      <c r="AP451" s="14">
        <f>IF("na"=J451,"",SQRT(J451)/SQRT(J449))</f>
        <v>1.0303540880833761</v>
      </c>
      <c r="AQ451" s="14">
        <f>IF("na"=M451,"",SQRT(M451)/SQRT(M449))</f>
        <v>1.2704132781613371</v>
      </c>
      <c r="AR451" s="14">
        <f>IF("na"=Q451,"",SQRT(Q451)/SQRT(Q449))</f>
        <v>1.1127389193745658</v>
      </c>
      <c r="AS451" s="14">
        <f>IF("na"=T451,"",SQRT(T451)/SQRT(T449))</f>
        <v>1.407911273566762</v>
      </c>
      <c r="AT451" s="14">
        <f>IF("na"=X451,"",SQRT(X451)/SQRT(X449))</f>
        <v>1.1028256001193073</v>
      </c>
    </row>
    <row r="452" spans="1:46" ht="12.75" customHeight="1" x14ac:dyDescent="0.3">
      <c r="A452" s="17" t="s">
        <v>282</v>
      </c>
      <c r="B452" s="58">
        <v>0.24707699999999999</v>
      </c>
      <c r="C452" s="58">
        <v>1.5143</v>
      </c>
      <c r="D452" s="64">
        <v>0.25151800000000002</v>
      </c>
      <c r="E452" s="65">
        <v>3.2497900000000003E-2</v>
      </c>
      <c r="F452" s="66">
        <v>1.0758358999999999E-3</v>
      </c>
      <c r="G452" s="65">
        <v>1.59453</v>
      </c>
      <c r="H452" s="66">
        <v>0.397374</v>
      </c>
      <c r="I452" s="66">
        <v>1.5445899999999999</v>
      </c>
      <c r="J452" s="67">
        <v>0.15882357990000001</v>
      </c>
      <c r="K452" s="64">
        <v>0.25191799999999998</v>
      </c>
      <c r="L452" s="65">
        <v>2.3276100000000001E-2</v>
      </c>
      <c r="M452" s="66">
        <v>5.6521200000000005E-4</v>
      </c>
      <c r="N452" s="65">
        <v>1.56786</v>
      </c>
      <c r="O452" s="66">
        <v>0.26725900000000002</v>
      </c>
      <c r="P452" s="66">
        <v>1.54345</v>
      </c>
      <c r="Q452" s="67">
        <v>7.2277095499999999E-2</v>
      </c>
      <c r="R452" s="64">
        <v>0.24951899999999999</v>
      </c>
      <c r="S452" s="65">
        <v>1.6532000000000002E-2</v>
      </c>
      <c r="T452" s="66">
        <v>2.7927030000000002E-4</v>
      </c>
      <c r="U452" s="65">
        <v>1.5464800000000001</v>
      </c>
      <c r="V452" s="66">
        <v>0.18363299999999999</v>
      </c>
      <c r="W452" s="66">
        <v>1.5346500000000001</v>
      </c>
      <c r="X452" s="67">
        <v>3.4135201099999998E-2</v>
      </c>
      <c r="Y452" s="65"/>
      <c r="Z452" s="65"/>
      <c r="AA452" s="15">
        <f>IF("na"=F452,"",F452/F449)</f>
        <v>1.0211176755664888</v>
      </c>
      <c r="AB452" s="13">
        <f>IF("na"=J452,"",J452/J449)</f>
        <v>1.0230996489583435</v>
      </c>
      <c r="AC452" s="13">
        <f>IF("na"=M452,"",M452/M449)</f>
        <v>1.1244155729444145</v>
      </c>
      <c r="AD452" s="13">
        <f>IF("na"=Q452,"",Q452/Q449)</f>
        <v>1.0981697005411251</v>
      </c>
      <c r="AE452" s="13">
        <f>IF("na"=T452,"",T452/T449)</f>
        <v>1.013106486530019</v>
      </c>
      <c r="AF452" s="13">
        <f>IF("na"=X452,"",X452/X449)</f>
        <v>0.94406380642287457</v>
      </c>
      <c r="AG452" s="13">
        <f>AG451</f>
        <v>450</v>
      </c>
      <c r="AH452" s="63">
        <f t="shared" ca="1" si="51"/>
        <v>1</v>
      </c>
      <c r="AI452" s="63">
        <f t="shared" ca="1" si="51"/>
        <v>1</v>
      </c>
      <c r="AJ452" s="63">
        <f t="shared" ca="1" si="51"/>
        <v>1</v>
      </c>
      <c r="AK452" s="63">
        <f t="shared" ca="1" si="51"/>
        <v>1</v>
      </c>
      <c r="AL452" s="63">
        <f t="shared" ca="1" si="51"/>
        <v>1</v>
      </c>
      <c r="AM452" s="63">
        <f t="shared" ca="1" si="51"/>
        <v>1</v>
      </c>
      <c r="AO452" s="14">
        <f>IF("na"=F452,"",SQRT(F452)/SQRT(F449))</f>
        <v>1.0105036741974216</v>
      </c>
      <c r="AP452" s="14">
        <f>IF("na"=J452,"",SQRT(J452)/SQRT(J449))</f>
        <v>1.0114838846755509</v>
      </c>
      <c r="AQ452" s="14">
        <f>IF("na"=M452,"",SQRT(M452)/SQRT(M449))</f>
        <v>1.0603846344343237</v>
      </c>
      <c r="AR452" s="14">
        <f>IF("na"=Q452,"",SQRT(Q452)/SQRT(Q449))</f>
        <v>1.0479359238718391</v>
      </c>
      <c r="AS452" s="14">
        <f>IF("na"=T452,"",SQRT(T452)/SQRT(T449))</f>
        <v>1.0065319103386732</v>
      </c>
      <c r="AT452" s="14">
        <f>IF("na"=X452,"",SQRT(X452)/SQRT(X449))</f>
        <v>0.97162945942518364</v>
      </c>
    </row>
    <row r="453" spans="1:46" ht="12.75" customHeight="1" x14ac:dyDescent="0.3">
      <c r="A453" s="17" t="s">
        <v>283</v>
      </c>
      <c r="B453" s="58">
        <v>0.24707699999999999</v>
      </c>
      <c r="C453" s="58">
        <v>1.5143</v>
      </c>
      <c r="D453" s="68">
        <v>0.23741599999999999</v>
      </c>
      <c r="E453" s="13">
        <v>4.0666399999999998E-2</v>
      </c>
      <c r="F453" s="66">
        <v>1.7470909000000001E-3</v>
      </c>
      <c r="G453" s="65">
        <v>1.5802499999999999</v>
      </c>
      <c r="H453" s="66">
        <v>0.44333600000000001</v>
      </c>
      <c r="I453" s="66">
        <v>1.51814</v>
      </c>
      <c r="J453" s="67">
        <v>0.1965615544</v>
      </c>
      <c r="K453" s="68">
        <v>0.23668400000000001</v>
      </c>
      <c r="L453" s="13">
        <v>3.59475E-2</v>
      </c>
      <c r="M453" s="66">
        <v>1.4002371E-3</v>
      </c>
      <c r="N453" s="65">
        <v>1.57199</v>
      </c>
      <c r="O453" s="66">
        <v>0.32108300000000001</v>
      </c>
      <c r="P453" s="66">
        <v>1.5381800000000001</v>
      </c>
      <c r="Q453" s="67">
        <v>0.1036645472</v>
      </c>
      <c r="R453" s="68">
        <v>0.23749200000000001</v>
      </c>
      <c r="S453" s="13">
        <v>3.3664800000000002E-2</v>
      </c>
      <c r="T453" s="66">
        <v>1.2251909E-3</v>
      </c>
      <c r="U453" s="65">
        <v>1.5696099999999999</v>
      </c>
      <c r="V453" s="66">
        <v>0.25598100000000001</v>
      </c>
      <c r="W453" s="66">
        <v>1.54904</v>
      </c>
      <c r="X453" s="67">
        <v>6.6733139900000002E-2</v>
      </c>
      <c r="Y453" s="65"/>
      <c r="Z453" s="65"/>
      <c r="AA453" s="15">
        <f>IF("na"=F453,"",F453/F449)</f>
        <v>1.6582318909522957</v>
      </c>
      <c r="AB453" s="13">
        <f>IF("na"=J453,"",J453/J449)</f>
        <v>1.2661977360790262</v>
      </c>
      <c r="AC453" s="13">
        <f>IF("na"=M453,"",M453/M449)</f>
        <v>2.7855891259465921</v>
      </c>
      <c r="AD453" s="13">
        <f>IF("na"=Q453,"",Q453/Q449)</f>
        <v>1.5750669554140471</v>
      </c>
      <c r="AE453" s="13">
        <f>IF("na"=T453,"",T453/T449)</f>
        <v>4.444614583174622</v>
      </c>
      <c r="AF453" s="13">
        <f>IF("na"=X453,"",X453/X449)</f>
        <v>1.8456121551469111</v>
      </c>
      <c r="AG453" s="13">
        <f>AG452</f>
        <v>450</v>
      </c>
      <c r="AH453" s="63">
        <f t="shared" ca="1" si="51"/>
        <v>3</v>
      </c>
      <c r="AI453" s="63">
        <f t="shared" ca="1" si="51"/>
        <v>3</v>
      </c>
      <c r="AJ453" s="63">
        <f t="shared" ca="1" si="51"/>
        <v>3</v>
      </c>
      <c r="AK453" s="63">
        <f t="shared" ca="1" si="51"/>
        <v>3</v>
      </c>
      <c r="AL453" s="63">
        <f t="shared" ca="1" si="51"/>
        <v>3</v>
      </c>
      <c r="AM453" s="63">
        <f t="shared" ca="1" si="51"/>
        <v>3</v>
      </c>
      <c r="AO453" s="14">
        <f>IF("na"=F453,"",SQRT(F453)/SQRT(F449))</f>
        <v>1.2877235304801633</v>
      </c>
      <c r="AP453" s="14">
        <f>IF("na"=J453,"",SQRT(J453)/SQRT(J449))</f>
        <v>1.125254520577023</v>
      </c>
      <c r="AQ453" s="14">
        <f>IF("na"=M453,"",SQRT(M453)/SQRT(M449))</f>
        <v>1.6690084259663258</v>
      </c>
      <c r="AR453" s="14">
        <f>IF("na"=Q453,"",SQRT(Q453)/SQRT(Q449))</f>
        <v>1.2550167151930873</v>
      </c>
      <c r="AS453" s="14">
        <f>IF("na"=T453,"",SQRT(T453)/SQRT(T449))</f>
        <v>2.1082254583356645</v>
      </c>
      <c r="AT453" s="14">
        <f>IF("na"=X453,"",SQRT(X453)/SQRT(X449))</f>
        <v>1.3585330894560175</v>
      </c>
    </row>
    <row r="454" spans="1:46" ht="12.75" customHeight="1" x14ac:dyDescent="0.3">
      <c r="B454" s="69"/>
      <c r="C454" s="69"/>
      <c r="D454" s="13"/>
      <c r="E454" s="13"/>
      <c r="F454" s="13"/>
      <c r="G454" s="13"/>
      <c r="H454" s="13"/>
      <c r="I454" s="13"/>
      <c r="J454" s="13"/>
      <c r="K454" s="13"/>
      <c r="L454" s="13"/>
    </row>
    <row r="455" spans="1:46" ht="12.75" customHeight="1" x14ac:dyDescent="0.3">
      <c r="A455" s="17"/>
      <c r="B455" s="17"/>
      <c r="C455" s="17"/>
      <c r="D455" s="6" t="s">
        <v>347</v>
      </c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17"/>
      <c r="Z455" s="17"/>
      <c r="AA455" s="51"/>
      <c r="AB455" s="52"/>
      <c r="AC455" s="52"/>
      <c r="AD455" s="52"/>
      <c r="AE455" s="52"/>
      <c r="AF455" s="52"/>
      <c r="AG455" s="52"/>
      <c r="AH455" s="53"/>
      <c r="AI455" s="53"/>
      <c r="AJ455" s="53"/>
      <c r="AK455" s="53"/>
      <c r="AL455" s="53"/>
      <c r="AM455" s="53"/>
      <c r="AO455" s="52"/>
      <c r="AQ455" s="52"/>
      <c r="AR455" s="52"/>
      <c r="AS455" s="52"/>
      <c r="AT455" s="52"/>
    </row>
    <row r="456" spans="1:46" ht="12.75" customHeight="1" x14ac:dyDescent="0.3">
      <c r="B456" s="54" t="s">
        <v>293</v>
      </c>
      <c r="C456" s="54" t="s">
        <v>293</v>
      </c>
      <c r="D456" s="1">
        <v>7</v>
      </c>
      <c r="E456" s="1"/>
      <c r="F456" s="1"/>
      <c r="G456" s="1"/>
      <c r="H456" s="1"/>
      <c r="I456" s="1"/>
      <c r="J456" s="1"/>
      <c r="K456" s="1">
        <v>15</v>
      </c>
      <c r="L456" s="1"/>
      <c r="M456" s="1"/>
      <c r="N456" s="1"/>
      <c r="O456" s="1"/>
      <c r="P456" s="1"/>
      <c r="Q456" s="1"/>
      <c r="R456" s="1">
        <v>30</v>
      </c>
      <c r="S456" s="1"/>
      <c r="T456" s="1"/>
      <c r="U456" s="1"/>
      <c r="V456" s="1"/>
      <c r="W456" s="1"/>
      <c r="X456" s="1"/>
      <c r="Y456" s="55"/>
      <c r="Z456" s="55"/>
    </row>
    <row r="457" spans="1:46" ht="12.75" customHeight="1" x14ac:dyDescent="0.3">
      <c r="B457" s="56" t="s">
        <v>284</v>
      </c>
      <c r="C457" s="56" t="s">
        <v>294</v>
      </c>
      <c r="D457" s="57" t="s">
        <v>284</v>
      </c>
      <c r="E457" s="58" t="s">
        <v>287</v>
      </c>
      <c r="F457" s="58" t="s">
        <v>295</v>
      </c>
      <c r="G457" s="58" t="s">
        <v>296</v>
      </c>
      <c r="H457" s="58" t="s">
        <v>297</v>
      </c>
      <c r="I457" s="58" t="s">
        <v>298</v>
      </c>
      <c r="J457" s="59" t="s">
        <v>299</v>
      </c>
      <c r="K457" s="57" t="s">
        <v>284</v>
      </c>
      <c r="L457" s="58" t="s">
        <v>287</v>
      </c>
      <c r="M457" s="58" t="s">
        <v>295</v>
      </c>
      <c r="N457" s="58" t="s">
        <v>296</v>
      </c>
      <c r="O457" s="58" t="s">
        <v>297</v>
      </c>
      <c r="P457" s="58" t="s">
        <v>298</v>
      </c>
      <c r="Q457" s="59" t="s">
        <v>299</v>
      </c>
      <c r="R457" s="57" t="s">
        <v>284</v>
      </c>
      <c r="S457" s="58" t="s">
        <v>287</v>
      </c>
      <c r="T457" s="58" t="s">
        <v>295</v>
      </c>
      <c r="U457" s="58" t="s">
        <v>296</v>
      </c>
      <c r="V457" s="58" t="s">
        <v>297</v>
      </c>
      <c r="W457" s="58" t="s">
        <v>298</v>
      </c>
      <c r="X457" s="59" t="s">
        <v>299</v>
      </c>
      <c r="Y457" s="58"/>
      <c r="Z457" s="58"/>
    </row>
    <row r="458" spans="1:46" ht="12.75" customHeight="1" x14ac:dyDescent="0.3">
      <c r="A458" s="17" t="s">
        <v>300</v>
      </c>
      <c r="B458" s="58">
        <v>0.203573</v>
      </c>
      <c r="C458" s="58">
        <v>1.96818</v>
      </c>
      <c r="D458" s="60">
        <v>0.20321600000000001</v>
      </c>
      <c r="E458" s="61">
        <v>3.2599900000000001E-2</v>
      </c>
      <c r="F458" s="61">
        <v>1.0628808E-3</v>
      </c>
      <c r="G458" s="61">
        <v>1.99529</v>
      </c>
      <c r="H458" s="61">
        <v>0.64758499999999997</v>
      </c>
      <c r="I458" s="61">
        <v>1.95313</v>
      </c>
      <c r="J458" s="62">
        <v>0.41959283469999997</v>
      </c>
      <c r="K458" s="60">
        <v>0.20338400000000001</v>
      </c>
      <c r="L458" s="61">
        <v>2.3072599999999999E-2</v>
      </c>
      <c r="M458" s="61">
        <v>5.323805E-4</v>
      </c>
      <c r="N458" s="61">
        <v>1.9962200000000001</v>
      </c>
      <c r="O458" s="61">
        <v>0.486234</v>
      </c>
      <c r="P458" s="61">
        <v>1.97201</v>
      </c>
      <c r="Q458" s="62">
        <v>0.2364381716</v>
      </c>
      <c r="R458" s="60">
        <v>0.20400599999999999</v>
      </c>
      <c r="S458" s="61">
        <v>1.7187500000000001E-2</v>
      </c>
      <c r="T458" s="61">
        <v>2.9559749999999999E-4</v>
      </c>
      <c r="U458" s="61">
        <v>1.98628</v>
      </c>
      <c r="V458" s="61">
        <v>0.34068799999999999</v>
      </c>
      <c r="W458" s="61">
        <v>1.9686600000000001</v>
      </c>
      <c r="X458" s="62">
        <v>0.1160685437</v>
      </c>
      <c r="Y458" s="61"/>
      <c r="Z458" s="61"/>
      <c r="AH458" s="63"/>
      <c r="AI458" s="63"/>
    </row>
    <row r="459" spans="1:46" ht="12.75" customHeight="1" x14ac:dyDescent="0.3">
      <c r="A459" s="17" t="s">
        <v>354</v>
      </c>
      <c r="B459" s="58">
        <v>0.203573</v>
      </c>
      <c r="C459" s="58">
        <v>1.96818</v>
      </c>
      <c r="D459" s="60">
        <v>0.20718600000000001</v>
      </c>
      <c r="E459" s="61">
        <v>4.0465399999999999E-2</v>
      </c>
      <c r="F459" s="61">
        <v>1.6505021999999999E-3</v>
      </c>
      <c r="G459" s="61">
        <v>2.0699900000000002</v>
      </c>
      <c r="H459" s="61">
        <v>0.76699499999999998</v>
      </c>
      <c r="I459" s="61">
        <v>2.0007999999999999</v>
      </c>
      <c r="J459" s="62">
        <v>0.5893453944</v>
      </c>
      <c r="K459" s="60">
        <v>0.20626800000000001</v>
      </c>
      <c r="L459" s="61">
        <v>3.6004399999999999E-2</v>
      </c>
      <c r="M459" s="61">
        <v>1.3035798000000001E-3</v>
      </c>
      <c r="N459" s="61">
        <v>2.0392600000000001</v>
      </c>
      <c r="O459" s="61">
        <v>0.61547499999999999</v>
      </c>
      <c r="P459" s="61">
        <v>2.0024000000000002</v>
      </c>
      <c r="Q459" s="62">
        <v>0.37998048400000001</v>
      </c>
      <c r="R459" s="60">
        <v>0.205763</v>
      </c>
      <c r="S459" s="61">
        <v>3.2976999999999999E-2</v>
      </c>
      <c r="T459" s="61">
        <v>1.0922785999999999E-3</v>
      </c>
      <c r="U459" s="61">
        <v>2.0088200000000001</v>
      </c>
      <c r="V459" s="61">
        <v>0.525509</v>
      </c>
      <c r="W459" s="61">
        <v>1.97237</v>
      </c>
      <c r="X459" s="62">
        <v>0.27617726510000001</v>
      </c>
      <c r="Y459" s="61"/>
      <c r="Z459" s="61"/>
      <c r="AA459" s="15">
        <f>IF("na"=F459,"",F459/F458)</f>
        <v>1.5528572912409369</v>
      </c>
      <c r="AB459" s="13">
        <f>IF("na"=J459,"",J459/J458)</f>
        <v>1.4045649631299579</v>
      </c>
      <c r="AC459" s="13">
        <f>IF("na"=M459,"",M459/M458)</f>
        <v>2.4485866781371595</v>
      </c>
      <c r="AD459" s="13">
        <f>IF("na"=Q459,"",Q459/Q458)</f>
        <v>1.6071029539292885</v>
      </c>
      <c r="AE459" s="13">
        <f>IF("na"=T459,"",T459/T458)</f>
        <v>3.6951550672789857</v>
      </c>
      <c r="AF459" s="13">
        <f>IF("na"=X459,"",X459/X458)</f>
        <v>2.3794324999358119</v>
      </c>
      <c r="AG459" s="13">
        <f>ROW()</f>
        <v>459</v>
      </c>
      <c r="AH459" s="63">
        <f t="shared" ref="AH459:AM462" ca="1" si="52">SUM(IF(INDIRECT(ADDRESS(ROW(),AH$40))&gt;INDIRECT(ADDRESS($AG459,AH$40)),1,0),IF(INDIRECT(ADDRESS(ROW(),AH$40))&gt;INDIRECT(ADDRESS($AG459+1,AH$40)),1,0),IF(INDIRECT(ADDRESS(ROW(),AH$40))&gt;INDIRECT(ADDRESS($AG459+2,AH$40)),1,0),IF(INDIRECT(ADDRESS(ROW(),AH$40))&gt;INDIRECT(ADDRESS($AG459+3,AH$40)),1,0))+1</f>
        <v>2</v>
      </c>
      <c r="AI459" s="63">
        <f t="shared" ca="1" si="52"/>
        <v>4</v>
      </c>
      <c r="AJ459" s="63">
        <f t="shared" ca="1" si="52"/>
        <v>2</v>
      </c>
      <c r="AK459" s="63">
        <f t="shared" ca="1" si="52"/>
        <v>4</v>
      </c>
      <c r="AL459" s="63">
        <f t="shared" ca="1" si="52"/>
        <v>2</v>
      </c>
      <c r="AM459" s="63">
        <f t="shared" ca="1" si="52"/>
        <v>4</v>
      </c>
      <c r="AO459" s="14">
        <f>IF("na"=F459,"",SQRT(F459)/SQRT(F458))</f>
        <v>1.2461369472256798</v>
      </c>
      <c r="AP459" s="14">
        <f>IF("na"=J459,"",SQRT(J459)/SQRT(J458))</f>
        <v>1.1851434356777064</v>
      </c>
      <c r="AQ459" s="14">
        <f>IF("na"=M459,"",SQRT(M459)/SQRT(M458))</f>
        <v>1.5647960500132787</v>
      </c>
      <c r="AR459" s="14">
        <f>IF("na"=Q459,"",SQRT(Q459)/SQRT(Q458))</f>
        <v>1.2677156439554136</v>
      </c>
      <c r="AS459" s="14">
        <f>IF("na"=T459,"",SQRT(T459)/SQRT(T458))</f>
        <v>1.9222786133334018</v>
      </c>
      <c r="AT459" s="14">
        <f>IF("na"=X459,"",SQRT(X459)/SQRT(X458))</f>
        <v>1.5425409232612961</v>
      </c>
    </row>
    <row r="460" spans="1:46" ht="12.75" customHeight="1" x14ac:dyDescent="0.3">
      <c r="A460" s="17" t="s">
        <v>281</v>
      </c>
      <c r="B460" s="58">
        <v>0.203573</v>
      </c>
      <c r="C460" s="58">
        <v>1.96818</v>
      </c>
      <c r="D460" s="60">
        <v>0.22835800000000001</v>
      </c>
      <c r="E460" s="61">
        <v>3.4958599999999999E-2</v>
      </c>
      <c r="F460" s="61">
        <v>1.8363998999999999E-3</v>
      </c>
      <c r="G460" s="61">
        <v>2.0114299999999998</v>
      </c>
      <c r="H460" s="61">
        <v>0.59048999999999996</v>
      </c>
      <c r="I460" s="61">
        <v>1.95987</v>
      </c>
      <c r="J460" s="62">
        <v>0.34874749620000001</v>
      </c>
      <c r="K460" s="60">
        <v>0.228218</v>
      </c>
      <c r="L460" s="61">
        <v>2.7200200000000001E-2</v>
      </c>
      <c r="M460" s="61">
        <v>1.3472268E-3</v>
      </c>
      <c r="N460" s="61">
        <v>1.9666699999999999</v>
      </c>
      <c r="O460" s="61">
        <v>0.45468500000000001</v>
      </c>
      <c r="P460" s="61">
        <v>1.94312</v>
      </c>
      <c r="Q460" s="62">
        <v>0.20736645279999999</v>
      </c>
      <c r="R460" s="60">
        <v>0.22822000000000001</v>
      </c>
      <c r="S460" s="61">
        <v>2.2157199999999998E-2</v>
      </c>
      <c r="T460" s="61">
        <v>1.0984161000000001E-3</v>
      </c>
      <c r="U460" s="61">
        <v>1.9809699999999999</v>
      </c>
      <c r="V460" s="61">
        <v>0.35633700000000001</v>
      </c>
      <c r="W460" s="61">
        <v>1.9665900000000001</v>
      </c>
      <c r="X460" s="62">
        <v>0.1269785856</v>
      </c>
      <c r="Y460" s="61"/>
      <c r="Z460" s="61"/>
      <c r="AA460" s="15">
        <f>IF("na"=F460,"",F460/F458)</f>
        <v>1.7277571483086342</v>
      </c>
      <c r="AB460" s="13">
        <f>IF("na"=J460,"",J460/J458)</f>
        <v>0.83115693920118328</v>
      </c>
      <c r="AC460" s="13">
        <f>IF("na"=M460,"",M460/M458)</f>
        <v>2.5305712737412436</v>
      </c>
      <c r="AD460" s="13">
        <f>IF("na"=Q460,"",Q460/Q458)</f>
        <v>0.87704304003338851</v>
      </c>
      <c r="AE460" s="13">
        <f>IF("na"=T460,"",T460/T458)</f>
        <v>3.7159180980894635</v>
      </c>
      <c r="AF460" s="13">
        <f>IF("na"=X460,"",X460/X458)</f>
        <v>1.09399654335458</v>
      </c>
      <c r="AG460" s="13">
        <f>AG459</f>
        <v>459</v>
      </c>
      <c r="AH460" s="63">
        <f t="shared" ca="1" si="52"/>
        <v>3</v>
      </c>
      <c r="AI460" s="63">
        <f t="shared" ca="1" si="52"/>
        <v>1</v>
      </c>
      <c r="AJ460" s="63">
        <f t="shared" ca="1" si="52"/>
        <v>3</v>
      </c>
      <c r="AK460" s="63">
        <f t="shared" ca="1" si="52"/>
        <v>1</v>
      </c>
      <c r="AL460" s="63">
        <f t="shared" ca="1" si="52"/>
        <v>3</v>
      </c>
      <c r="AM460" s="63">
        <f t="shared" ca="1" si="52"/>
        <v>2</v>
      </c>
      <c r="AO460" s="14">
        <f>IF("na"=F460,"",SQRT(F460)/SQRT(F458))</f>
        <v>1.3144417629962288</v>
      </c>
      <c r="AP460" s="14">
        <f>IF("na"=J460,"",SQRT(J460)/SQRT(J458))</f>
        <v>0.91167808967923714</v>
      </c>
      <c r="AQ460" s="14">
        <f>IF("na"=M460,"",SQRT(M460)/SQRT(M458))</f>
        <v>1.590776940284603</v>
      </c>
      <c r="AR460" s="14">
        <f>IF("na"=Q460,"",SQRT(Q460)/SQRT(Q458))</f>
        <v>0.93650576081163994</v>
      </c>
      <c r="AS460" s="14">
        <f>IF("na"=T460,"",SQRT(T460)/SQRT(T458))</f>
        <v>1.9276716779808389</v>
      </c>
      <c r="AT460" s="14">
        <f>IF("na"=X460,"",SQRT(X460)/SQRT(X458))</f>
        <v>1.0459428967943614</v>
      </c>
    </row>
    <row r="461" spans="1:46" ht="12.75" customHeight="1" x14ac:dyDescent="0.3">
      <c r="A461" s="17" t="s">
        <v>282</v>
      </c>
      <c r="B461" s="58">
        <v>0.203573</v>
      </c>
      <c r="C461" s="58">
        <v>1.96818</v>
      </c>
      <c r="D461" s="64">
        <v>0.20429</v>
      </c>
      <c r="E461" s="65">
        <v>3.2939299999999998E-2</v>
      </c>
      <c r="F461" s="66">
        <v>1.0855114000000001E-3</v>
      </c>
      <c r="G461" s="65">
        <v>1.9465300000000001</v>
      </c>
      <c r="H461" s="66">
        <v>0.64581699999999997</v>
      </c>
      <c r="I461" s="66">
        <v>1.9024799999999999</v>
      </c>
      <c r="J461" s="67">
        <v>0.42139608740000001</v>
      </c>
      <c r="K461" s="64">
        <v>0.20186100000000001</v>
      </c>
      <c r="L461" s="65">
        <v>2.35356E-2</v>
      </c>
      <c r="M461" s="66">
        <v>5.5685529999999997E-4</v>
      </c>
      <c r="N461" s="65">
        <v>1.91838</v>
      </c>
      <c r="O461" s="66">
        <v>0.468696</v>
      </c>
      <c r="P461" s="66">
        <v>1.8914599999999999</v>
      </c>
      <c r="Q461" s="67">
        <v>0.22556189879999999</v>
      </c>
      <c r="R461" s="64">
        <v>0.203932</v>
      </c>
      <c r="S461" s="65">
        <v>1.7123800000000002E-2</v>
      </c>
      <c r="T461" s="66">
        <v>2.9335329999999999E-4</v>
      </c>
      <c r="U461" s="65">
        <v>1.9231799999999999</v>
      </c>
      <c r="V461" s="66">
        <v>0.325434</v>
      </c>
      <c r="W461" s="66">
        <v>1.91046</v>
      </c>
      <c r="X461" s="67">
        <v>0.1092388867</v>
      </c>
      <c r="Y461" s="65"/>
      <c r="Z461" s="65"/>
      <c r="AA461" s="15">
        <f>IF("na"=F461,"",F461/F458)</f>
        <v>1.0212917572694888</v>
      </c>
      <c r="AB461" s="13">
        <f>IF("na"=J461,"",J461/J458)</f>
        <v>1.0042976251043212</v>
      </c>
      <c r="AC461" s="13">
        <f>IF("na"=M461,"",M461/M458)</f>
        <v>1.0459723825346721</v>
      </c>
      <c r="AD461" s="13">
        <f>IF("na"=Q461,"",Q461/Q458)</f>
        <v>0.95399950555191992</v>
      </c>
      <c r="AE461" s="13">
        <f>IF("na"=T461,"",T461/T458)</f>
        <v>0.99240791955277019</v>
      </c>
      <c r="AF461" s="13">
        <f>IF("na"=X461,"",X461/X458)</f>
        <v>0.94115841568881509</v>
      </c>
      <c r="AG461" s="13">
        <f>AG460</f>
        <v>459</v>
      </c>
      <c r="AH461" s="63">
        <f t="shared" ca="1" si="52"/>
        <v>1</v>
      </c>
      <c r="AI461" s="63">
        <f t="shared" ca="1" si="52"/>
        <v>2</v>
      </c>
      <c r="AJ461" s="63">
        <f t="shared" ca="1" si="52"/>
        <v>1</v>
      </c>
      <c r="AK461" s="63">
        <f t="shared" ca="1" si="52"/>
        <v>2</v>
      </c>
      <c r="AL461" s="63">
        <f t="shared" ca="1" si="52"/>
        <v>1</v>
      </c>
      <c r="AM461" s="63">
        <f t="shared" ca="1" si="52"/>
        <v>1</v>
      </c>
      <c r="AO461" s="14">
        <f>IF("na"=F461,"",SQRT(F461)/SQRT(F458))</f>
        <v>1.0105898066324877</v>
      </c>
      <c r="AP461" s="14">
        <f>IF("na"=J461,"",SQRT(J461)/SQRT(J458))</f>
        <v>1.0021465088021417</v>
      </c>
      <c r="AQ461" s="14">
        <f>IF("na"=M461,"",SQRT(M461)/SQRT(M458))</f>
        <v>1.0227279122692761</v>
      </c>
      <c r="AR461" s="14">
        <f>IF("na"=Q461,"",SQRT(Q461)/SQRT(Q458))</f>
        <v>0.97672898265174857</v>
      </c>
      <c r="AS461" s="14">
        <f>IF("na"=T461,"",SQRT(T461)/SQRT(T458))</f>
        <v>0.99619672733490261</v>
      </c>
      <c r="AT461" s="14">
        <f>IF("na"=X461,"",SQRT(X461)/SQRT(X458))</f>
        <v>0.97013319481853388</v>
      </c>
    </row>
    <row r="462" spans="1:46" ht="12.75" customHeight="1" x14ac:dyDescent="0.3">
      <c r="A462" s="17" t="s">
        <v>283</v>
      </c>
      <c r="B462" s="58">
        <v>0.203573</v>
      </c>
      <c r="C462" s="58">
        <v>1.96818</v>
      </c>
      <c r="D462" s="68">
        <v>0.227273</v>
      </c>
      <c r="E462" s="13">
        <v>4.3315600000000003E-2</v>
      </c>
      <c r="F462" s="66">
        <v>2.4379312E-3</v>
      </c>
      <c r="G462" s="65">
        <v>1.96679</v>
      </c>
      <c r="H462" s="66">
        <v>0.66851499999999997</v>
      </c>
      <c r="I462" s="66">
        <v>1.9245699999999999</v>
      </c>
      <c r="J462" s="67">
        <v>0.44881413730000003</v>
      </c>
      <c r="K462" s="68">
        <v>0.22769800000000001</v>
      </c>
      <c r="L462" s="13">
        <v>3.9157499999999998E-2</v>
      </c>
      <c r="M462" s="66">
        <v>2.1153254000000001E-3</v>
      </c>
      <c r="N462" s="65">
        <v>1.95279</v>
      </c>
      <c r="O462" s="66">
        <v>0.55949899999999997</v>
      </c>
      <c r="P462" s="66">
        <v>1.92269</v>
      </c>
      <c r="Q462" s="67">
        <v>0.31510847110000001</v>
      </c>
      <c r="R462" s="68">
        <v>0.224524</v>
      </c>
      <c r="S462" s="13">
        <v>3.5699300000000003E-2</v>
      </c>
      <c r="T462" s="66">
        <v>1.7133844E-3</v>
      </c>
      <c r="U462" s="65">
        <v>1.9408000000000001</v>
      </c>
      <c r="V462" s="66">
        <v>0.493558</v>
      </c>
      <c r="W462" s="66">
        <v>1.9132899999999999</v>
      </c>
      <c r="X462" s="67">
        <v>0.24661241140000001</v>
      </c>
      <c r="Y462" s="65"/>
      <c r="Z462" s="65"/>
      <c r="AA462" s="15">
        <f>IF("na"=F462,"",F462/F458)</f>
        <v>2.2937014197640977</v>
      </c>
      <c r="AB462" s="13">
        <f>IF("na"=J462,"",J462/J458)</f>
        <v>1.0696420438659127</v>
      </c>
      <c r="AC462" s="13">
        <f>IF("na"=M462,"",M462/M458)</f>
        <v>3.9733337340492376</v>
      </c>
      <c r="AD462" s="13">
        <f>IF("na"=Q462,"",Q462/Q458)</f>
        <v>1.3327309586587921</v>
      </c>
      <c r="AE462" s="13">
        <f>IF("na"=T462,"",T462/T458)</f>
        <v>5.7963426618966674</v>
      </c>
      <c r="AF462" s="13">
        <f>IF("na"=X462,"",X462/X458)</f>
        <v>2.1247135833582447</v>
      </c>
      <c r="AG462" s="13">
        <f>AG461</f>
        <v>459</v>
      </c>
      <c r="AH462" s="63">
        <f t="shared" ca="1" si="52"/>
        <v>4</v>
      </c>
      <c r="AI462" s="63">
        <f t="shared" ca="1" si="52"/>
        <v>3</v>
      </c>
      <c r="AJ462" s="63">
        <f t="shared" ca="1" si="52"/>
        <v>4</v>
      </c>
      <c r="AK462" s="63">
        <f t="shared" ca="1" si="52"/>
        <v>3</v>
      </c>
      <c r="AL462" s="63">
        <f t="shared" ca="1" si="52"/>
        <v>4</v>
      </c>
      <c r="AM462" s="63">
        <f t="shared" ca="1" si="52"/>
        <v>3</v>
      </c>
      <c r="AO462" s="14">
        <f>IF("na"=F462,"",SQRT(F462)/SQRT(F458))</f>
        <v>1.514497084765797</v>
      </c>
      <c r="AP462" s="14">
        <f>IF("na"=J462,"",SQRT(J462)/SQRT(J458))</f>
        <v>1.0342350041774415</v>
      </c>
      <c r="AQ462" s="14">
        <f>IF("na"=M462,"",SQRT(M462)/SQRT(M458))</f>
        <v>1.993322285544723</v>
      </c>
      <c r="AR462" s="14">
        <f>IF("na"=Q462,"",SQRT(Q462)/SQRT(Q458))</f>
        <v>1.1544396730270459</v>
      </c>
      <c r="AS462" s="14">
        <f>IF("na"=T462,"",SQRT(T462)/SQRT(T458))</f>
        <v>2.4075594825251292</v>
      </c>
      <c r="AT462" s="14">
        <f>IF("na"=X462,"",SQRT(X462)/SQRT(X458))</f>
        <v>1.4576397303031516</v>
      </c>
    </row>
    <row r="463" spans="1:46" ht="12.75" customHeight="1" x14ac:dyDescent="0.3">
      <c r="B463" s="69"/>
      <c r="C463" s="69"/>
      <c r="D463" s="13"/>
      <c r="E463" s="13"/>
      <c r="F463" s="13"/>
      <c r="G463" s="13"/>
      <c r="H463" s="13"/>
      <c r="I463" s="13"/>
      <c r="J463" s="13"/>
      <c r="K463" s="13"/>
      <c r="L463" s="13"/>
    </row>
    <row r="464" spans="1:46" ht="12.75" customHeight="1" x14ac:dyDescent="0.3">
      <c r="A464" s="17"/>
      <c r="B464" s="17"/>
      <c r="C464" s="17"/>
      <c r="D464" s="6" t="s">
        <v>348</v>
      </c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17"/>
      <c r="Z464" s="17"/>
      <c r="AA464" s="51"/>
      <c r="AB464" s="52"/>
      <c r="AC464" s="52"/>
      <c r="AD464" s="52"/>
      <c r="AE464" s="52"/>
      <c r="AF464" s="52"/>
      <c r="AG464" s="52"/>
      <c r="AH464" s="53"/>
      <c r="AI464" s="53"/>
      <c r="AJ464" s="53"/>
      <c r="AK464" s="53"/>
      <c r="AL464" s="53"/>
      <c r="AM464" s="53"/>
      <c r="AO464" s="52"/>
      <c r="AQ464" s="52"/>
      <c r="AR464" s="52"/>
      <c r="AS464" s="52"/>
      <c r="AT464" s="52"/>
    </row>
    <row r="465" spans="1:46" ht="12.75" customHeight="1" x14ac:dyDescent="0.3">
      <c r="B465" s="54" t="s">
        <v>293</v>
      </c>
      <c r="C465" s="54" t="s">
        <v>293</v>
      </c>
      <c r="D465" s="1">
        <v>7</v>
      </c>
      <c r="E465" s="1"/>
      <c r="F465" s="1"/>
      <c r="G465" s="1"/>
      <c r="H465" s="1"/>
      <c r="I465" s="1"/>
      <c r="J465" s="1"/>
      <c r="K465" s="1">
        <v>15</v>
      </c>
      <c r="L465" s="1"/>
      <c r="M465" s="1"/>
      <c r="N465" s="1"/>
      <c r="O465" s="1"/>
      <c r="P465" s="1"/>
      <c r="Q465" s="1"/>
      <c r="R465" s="1">
        <v>30</v>
      </c>
      <c r="S465" s="1"/>
      <c r="T465" s="1"/>
      <c r="U465" s="1"/>
      <c r="V465" s="1"/>
      <c r="W465" s="1"/>
      <c r="X465" s="1"/>
      <c r="Y465" s="55"/>
      <c r="Z465" s="55"/>
    </row>
    <row r="466" spans="1:46" ht="12.75" customHeight="1" x14ac:dyDescent="0.3">
      <c r="B466" s="56" t="s">
        <v>284</v>
      </c>
      <c r="C466" s="56" t="s">
        <v>294</v>
      </c>
      <c r="D466" s="57" t="s">
        <v>284</v>
      </c>
      <c r="E466" s="58" t="s">
        <v>287</v>
      </c>
      <c r="F466" s="58" t="s">
        <v>295</v>
      </c>
      <c r="G466" s="58" t="s">
        <v>296</v>
      </c>
      <c r="H466" s="58" t="s">
        <v>297</v>
      </c>
      <c r="I466" s="58" t="s">
        <v>298</v>
      </c>
      <c r="J466" s="59" t="s">
        <v>299</v>
      </c>
      <c r="K466" s="57" t="s">
        <v>284</v>
      </c>
      <c r="L466" s="58" t="s">
        <v>287</v>
      </c>
      <c r="M466" s="58" t="s">
        <v>295</v>
      </c>
      <c r="N466" s="58" t="s">
        <v>296</v>
      </c>
      <c r="O466" s="58" t="s">
        <v>297</v>
      </c>
      <c r="P466" s="58" t="s">
        <v>298</v>
      </c>
      <c r="Q466" s="59" t="s">
        <v>299</v>
      </c>
      <c r="R466" s="57" t="s">
        <v>284</v>
      </c>
      <c r="S466" s="58" t="s">
        <v>287</v>
      </c>
      <c r="T466" s="58" t="s">
        <v>295</v>
      </c>
      <c r="U466" s="58" t="s">
        <v>296</v>
      </c>
      <c r="V466" s="58" t="s">
        <v>297</v>
      </c>
      <c r="W466" s="58" t="s">
        <v>298</v>
      </c>
      <c r="X466" s="59" t="s">
        <v>299</v>
      </c>
      <c r="Y466" s="58"/>
      <c r="Z466" s="58"/>
    </row>
    <row r="467" spans="1:46" ht="12.75" customHeight="1" x14ac:dyDescent="0.3">
      <c r="A467" s="17" t="s">
        <v>300</v>
      </c>
      <c r="B467" s="58">
        <v>0.27048899999999998</v>
      </c>
      <c r="C467" s="58">
        <v>1.5682100000000001</v>
      </c>
      <c r="D467" s="60">
        <v>0.26905899999999999</v>
      </c>
      <c r="E467" s="61">
        <v>3.0074500000000001E-2</v>
      </c>
      <c r="F467" s="61">
        <v>9.0652039999999999E-4</v>
      </c>
      <c r="G467" s="61">
        <v>1.77603</v>
      </c>
      <c r="H467" s="61">
        <v>0.84662199999999999</v>
      </c>
      <c r="I467" s="61">
        <v>1.58341</v>
      </c>
      <c r="J467" s="62">
        <v>0.71699985079999995</v>
      </c>
      <c r="K467" s="60">
        <v>0.27011499999999999</v>
      </c>
      <c r="L467" s="61">
        <v>2.08804E-2</v>
      </c>
      <c r="M467" s="61">
        <v>4.361309E-4</v>
      </c>
      <c r="N467" s="61">
        <v>1.6138399999999999</v>
      </c>
      <c r="O467" s="61">
        <v>0.36914200000000003</v>
      </c>
      <c r="P467" s="61">
        <v>1.5471200000000001</v>
      </c>
      <c r="Q467" s="62">
        <v>0.1367106042</v>
      </c>
      <c r="R467" s="60">
        <v>0.26980100000000001</v>
      </c>
      <c r="S467" s="61">
        <v>1.57593E-2</v>
      </c>
      <c r="T467" s="61">
        <v>2.4882879999999998E-4</v>
      </c>
      <c r="U467" s="61">
        <v>1.5959300000000001</v>
      </c>
      <c r="V467" s="61">
        <v>0.252301</v>
      </c>
      <c r="W467" s="61">
        <v>1.5653699999999999</v>
      </c>
      <c r="X467" s="62">
        <v>6.3663860200000005E-2</v>
      </c>
      <c r="Y467" s="61"/>
      <c r="Z467" s="61"/>
      <c r="AH467" s="63"/>
      <c r="AI467" s="63"/>
    </row>
    <row r="468" spans="1:46" ht="12.75" customHeight="1" x14ac:dyDescent="0.3">
      <c r="A468" s="17" t="s">
        <v>354</v>
      </c>
      <c r="B468" s="58">
        <v>0.27048899999999998</v>
      </c>
      <c r="C468" s="58">
        <v>1.5682100000000001</v>
      </c>
      <c r="D468" s="60">
        <v>0.26871499999999998</v>
      </c>
      <c r="E468" s="61">
        <v>3.1136899999999999E-2</v>
      </c>
      <c r="F468" s="61">
        <v>9.7265350000000003E-4</v>
      </c>
      <c r="G468" s="61">
        <v>1.7280599999999999</v>
      </c>
      <c r="H468" s="61">
        <v>0.70389999999999997</v>
      </c>
      <c r="I468" s="61">
        <v>1.5642</v>
      </c>
      <c r="J468" s="62">
        <v>0.49549129009999998</v>
      </c>
      <c r="K468" s="60">
        <v>0.26777499999999999</v>
      </c>
      <c r="L468" s="61">
        <v>2.34586E-2</v>
      </c>
      <c r="M468" s="61">
        <v>5.5767160000000002E-4</v>
      </c>
      <c r="N468" s="61">
        <v>1.6384700000000001</v>
      </c>
      <c r="O468" s="61">
        <v>0.42316500000000001</v>
      </c>
      <c r="P468" s="61">
        <v>1.5616399999999999</v>
      </c>
      <c r="Q468" s="62">
        <v>0.17911178210000001</v>
      </c>
      <c r="R468" s="60">
        <v>0.26901199999999997</v>
      </c>
      <c r="S468" s="61">
        <v>1.6492199999999999E-2</v>
      </c>
      <c r="T468" s="61">
        <v>2.741741E-4</v>
      </c>
      <c r="U468" s="61">
        <v>1.6082399999999999</v>
      </c>
      <c r="V468" s="61">
        <v>0.26615100000000003</v>
      </c>
      <c r="W468" s="61">
        <v>1.5745100000000001</v>
      </c>
      <c r="X468" s="62">
        <v>7.0876044799999996E-2</v>
      </c>
      <c r="Y468" s="61"/>
      <c r="Z468" s="61"/>
      <c r="AA468" s="15">
        <f>IF("na"=F468,"",F468/F467)</f>
        <v>1.072952688102772</v>
      </c>
      <c r="AB468" s="13">
        <f>IF("na"=J468,"",J468/J467)</f>
        <v>0.6910619152112103</v>
      </c>
      <c r="AC468" s="13">
        <f>IF("na"=M468,"",M468/M467)</f>
        <v>1.278679405655504</v>
      </c>
      <c r="AD468" s="13">
        <f>IF("na"=Q468,"",Q468/Q467)</f>
        <v>1.3101528089069772</v>
      </c>
      <c r="AE468" s="13">
        <f>IF("na"=T468,"",T468/T467)</f>
        <v>1.1018583861675177</v>
      </c>
      <c r="AF468" s="13">
        <f>IF("na"=X468,"",X468/X467)</f>
        <v>1.1132853800781624</v>
      </c>
      <c r="AG468" s="13">
        <f>ROW()</f>
        <v>468</v>
      </c>
      <c r="AH468" s="63">
        <f t="shared" ref="AH468:AM471" ca="1" si="53">SUM(IF(INDIRECT(ADDRESS(ROW(),AH$40))&gt;INDIRECT(ADDRESS($AG468,AH$40)),1,0),IF(INDIRECT(ADDRESS(ROW(),AH$40))&gt;INDIRECT(ADDRESS($AG468+1,AH$40)),1,0),IF(INDIRECT(ADDRESS(ROW(),AH$40))&gt;INDIRECT(ADDRESS($AG468+2,AH$40)),1,0),IF(INDIRECT(ADDRESS(ROW(),AH$40))&gt;INDIRECT(ADDRESS($AG468+3,AH$40)),1,0))+1</f>
        <v>4</v>
      </c>
      <c r="AI468" s="63">
        <f t="shared" ca="1" si="53"/>
        <v>1</v>
      </c>
      <c r="AJ468" s="63">
        <f t="shared" ca="1" si="53"/>
        <v>4</v>
      </c>
      <c r="AK468" s="63">
        <f t="shared" ca="1" si="53"/>
        <v>3</v>
      </c>
      <c r="AL468" s="63">
        <f t="shared" ca="1" si="53"/>
        <v>2</v>
      </c>
      <c r="AM468" s="63">
        <f t="shared" ca="1" si="53"/>
        <v>2</v>
      </c>
      <c r="AO468" s="14">
        <f>IF("na"=F468,"",SQRT(F468)/SQRT(F467))</f>
        <v>1.0358342956780162</v>
      </c>
      <c r="AP468" s="14">
        <f>IF("na"=J468,"",SQRT(J468)/SQRT(J467))</f>
        <v>0.83130133839132625</v>
      </c>
      <c r="AQ468" s="14">
        <f>IF("na"=M468,"",SQRT(M468)/SQRT(M467))</f>
        <v>1.1307870735268883</v>
      </c>
      <c r="AR468" s="14">
        <f>IF("na"=Q468,"",SQRT(Q468)/SQRT(Q467))</f>
        <v>1.1446190671603271</v>
      </c>
      <c r="AS468" s="14">
        <f>IF("na"=T468,"",SQRT(T468)/SQRT(T467))</f>
        <v>1.0496944251388198</v>
      </c>
      <c r="AT468" s="14">
        <f>IF("na"=X468,"",SQRT(X468)/SQRT(X467))</f>
        <v>1.0551233956642996</v>
      </c>
    </row>
    <row r="469" spans="1:46" ht="12.75" customHeight="1" x14ac:dyDescent="0.3">
      <c r="A469" s="17" t="s">
        <v>281</v>
      </c>
      <c r="B469" s="58">
        <v>0.27048899999999998</v>
      </c>
      <c r="C469" s="58">
        <v>1.5682100000000001</v>
      </c>
      <c r="D469" s="60">
        <v>0.27725699999999998</v>
      </c>
      <c r="E469" s="61">
        <v>2.9781800000000001E-2</v>
      </c>
      <c r="F469" s="61">
        <v>9.3276139999999997E-4</v>
      </c>
      <c r="G469" s="61">
        <v>1.72437</v>
      </c>
      <c r="H469" s="61">
        <v>0.857622</v>
      </c>
      <c r="I469" s="61">
        <v>1.54834</v>
      </c>
      <c r="J469" s="62">
        <v>0.73591031169999999</v>
      </c>
      <c r="K469" s="60">
        <v>0.27695599999999998</v>
      </c>
      <c r="L469" s="61">
        <v>2.1309999999999999E-2</v>
      </c>
      <c r="M469" s="61">
        <v>4.9593809999999995E-4</v>
      </c>
      <c r="N469" s="61">
        <v>1.6466099999999999</v>
      </c>
      <c r="O469" s="61">
        <v>0.39904800000000001</v>
      </c>
      <c r="P469" s="61">
        <v>1.5702799999999999</v>
      </c>
      <c r="Q469" s="62">
        <v>0.15924359120000001</v>
      </c>
      <c r="R469" s="60">
        <v>0.27663199999999999</v>
      </c>
      <c r="S469" s="61">
        <v>1.5909800000000002E-2</v>
      </c>
      <c r="T469" s="61">
        <v>2.9085809999999999E-4</v>
      </c>
      <c r="U469" s="61">
        <v>1.60938</v>
      </c>
      <c r="V469" s="61">
        <v>0.26666600000000001</v>
      </c>
      <c r="W469" s="61">
        <v>1.5748899999999999</v>
      </c>
      <c r="X469" s="62">
        <v>7.1155377899999997E-2</v>
      </c>
      <c r="Y469" s="61"/>
      <c r="Z469" s="61"/>
      <c r="AA469" s="15">
        <f>IF("na"=F469,"",F469/F467)</f>
        <v>1.028946949235781</v>
      </c>
      <c r="AB469" s="13">
        <f>IF("na"=J469,"",J469/J467)</f>
        <v>1.0263744279429075</v>
      </c>
      <c r="AC469" s="13">
        <f>IF("na"=M469,"",M469/M467)</f>
        <v>1.1371313062202195</v>
      </c>
      <c r="AD469" s="13">
        <f>IF("na"=Q469,"",Q469/Q467)</f>
        <v>1.1648225251571231</v>
      </c>
      <c r="AE469" s="13">
        <f>IF("na"=T469,"",T469/T467)</f>
        <v>1.1689085025527592</v>
      </c>
      <c r="AF469" s="13">
        <f>IF("na"=X469,"",X469/X467)</f>
        <v>1.1176730043774503</v>
      </c>
      <c r="AG469" s="13">
        <f>AG468</f>
        <v>468</v>
      </c>
      <c r="AH469" s="63">
        <f t="shared" ca="1" si="53"/>
        <v>2</v>
      </c>
      <c r="AI469" s="63">
        <f t="shared" ca="1" si="53"/>
        <v>4</v>
      </c>
      <c r="AJ469" s="63">
        <f t="shared" ca="1" si="53"/>
        <v>2</v>
      </c>
      <c r="AK469" s="63">
        <f t="shared" ca="1" si="53"/>
        <v>2</v>
      </c>
      <c r="AL469" s="63">
        <f t="shared" ca="1" si="53"/>
        <v>3</v>
      </c>
      <c r="AM469" s="63">
        <f t="shared" ca="1" si="53"/>
        <v>3</v>
      </c>
      <c r="AO469" s="14">
        <f>IF("na"=F469,"",SQRT(F469)/SQRT(F467))</f>
        <v>1.0143702229638749</v>
      </c>
      <c r="AP469" s="14">
        <f>IF("na"=J469,"",SQRT(J469)/SQRT(J467))</f>
        <v>1.0131013907516402</v>
      </c>
      <c r="AQ469" s="14">
        <f>IF("na"=M469,"",SQRT(M469)/SQRT(M467))</f>
        <v>1.0663635900668307</v>
      </c>
      <c r="AR469" s="14">
        <f>IF("na"=Q469,"",SQRT(Q469)/SQRT(Q467))</f>
        <v>1.0792694404814411</v>
      </c>
      <c r="AS469" s="14">
        <f>IF("na"=T469,"",SQRT(T469)/SQRT(T467))</f>
        <v>1.0811607200378486</v>
      </c>
      <c r="AT469" s="14">
        <f>IF("na"=X469,"",SQRT(X469)/SQRT(X467))</f>
        <v>1.057200550689154</v>
      </c>
    </row>
    <row r="470" spans="1:46" ht="12.75" customHeight="1" x14ac:dyDescent="0.3">
      <c r="A470" s="17" t="s">
        <v>282</v>
      </c>
      <c r="B470" s="58">
        <v>0.27048899999999998</v>
      </c>
      <c r="C470" s="58">
        <v>1.5682100000000001</v>
      </c>
      <c r="D470" s="64">
        <v>0.270451</v>
      </c>
      <c r="E470" s="65">
        <v>3.0336800000000001E-2</v>
      </c>
      <c r="F470" s="66">
        <v>9.2032279999999995E-4</v>
      </c>
      <c r="G470" s="65">
        <v>1.7260599999999999</v>
      </c>
      <c r="H470" s="66">
        <v>0.70419399999999999</v>
      </c>
      <c r="I470" s="66">
        <v>1.5672600000000001</v>
      </c>
      <c r="J470" s="67">
        <v>0.49589009210000001</v>
      </c>
      <c r="K470" s="64">
        <v>0.27105600000000002</v>
      </c>
      <c r="L470" s="65">
        <v>2.0737499999999999E-2</v>
      </c>
      <c r="M470" s="66">
        <v>4.3036529999999998E-4</v>
      </c>
      <c r="N470" s="65">
        <v>1.6293</v>
      </c>
      <c r="O470" s="66">
        <v>0.35994999999999999</v>
      </c>
      <c r="P470" s="66">
        <v>1.56982</v>
      </c>
      <c r="Q470" s="67">
        <v>0.1295665946</v>
      </c>
      <c r="R470" s="64">
        <v>0.27152999999999999</v>
      </c>
      <c r="S470" s="65">
        <v>1.59778E-2</v>
      </c>
      <c r="T470" s="66">
        <v>2.5637359999999999E-4</v>
      </c>
      <c r="U470" s="65">
        <v>1.61208</v>
      </c>
      <c r="V470" s="66">
        <v>0.24873799999999999</v>
      </c>
      <c r="W470" s="66">
        <v>1.58192</v>
      </c>
      <c r="X470" s="67">
        <v>6.2058556700000003E-2</v>
      </c>
      <c r="Y470" s="65"/>
      <c r="Z470" s="65"/>
      <c r="AA470" s="15">
        <f>IF("na"=F470,"",F470/F467)</f>
        <v>1.0152256915564173</v>
      </c>
      <c r="AB470" s="13">
        <f>IF("na"=J470,"",J470/J467)</f>
        <v>0.69161812453197247</v>
      </c>
      <c r="AC470" s="13">
        <f>IF("na"=M470,"",M470/M467)</f>
        <v>0.9867801157863384</v>
      </c>
      <c r="AD470" s="13">
        <f>IF("na"=Q470,"",Q470/Q467)</f>
        <v>0.94774355916422759</v>
      </c>
      <c r="AE470" s="13">
        <f>IF("na"=T470,"",T470/T467)</f>
        <v>1.0303212489872555</v>
      </c>
      <c r="AF470" s="13">
        <f>IF("na"=X470,"",X470/X467)</f>
        <v>0.97478469739414264</v>
      </c>
      <c r="AG470" s="13">
        <f>AG469</f>
        <v>468</v>
      </c>
      <c r="AH470" s="63">
        <f t="shared" ca="1" si="53"/>
        <v>1</v>
      </c>
      <c r="AI470" s="63">
        <f t="shared" ca="1" si="53"/>
        <v>2</v>
      </c>
      <c r="AJ470" s="63">
        <f t="shared" ca="1" si="53"/>
        <v>1</v>
      </c>
      <c r="AK470" s="63">
        <f t="shared" ca="1" si="53"/>
        <v>1</v>
      </c>
      <c r="AL470" s="63">
        <f t="shared" ca="1" si="53"/>
        <v>1</v>
      </c>
      <c r="AM470" s="63">
        <f t="shared" ca="1" si="53"/>
        <v>1</v>
      </c>
      <c r="AO470" s="14">
        <f>IF("na"=F470,"",SQRT(F470)/SQRT(F467))</f>
        <v>1.00758408659348</v>
      </c>
      <c r="AP470" s="14">
        <f>IF("na"=J470,"",SQRT(J470)/SQRT(J467))</f>
        <v>0.8316358124395391</v>
      </c>
      <c r="AQ470" s="14">
        <f>IF("na"=M470,"",SQRT(M470)/SQRT(M467))</f>
        <v>0.9933680666230108</v>
      </c>
      <c r="AR470" s="14">
        <f>IF("na"=Q470,"",SQRT(Q470)/SQRT(Q467))</f>
        <v>0.97352121659685853</v>
      </c>
      <c r="AS470" s="14">
        <f>IF("na"=T470,"",SQRT(T470)/SQRT(T467))</f>
        <v>1.0150474121868671</v>
      </c>
      <c r="AT470" s="14">
        <f>IF("na"=X470,"",SQRT(X470)/SQRT(X467))</f>
        <v>0.98731185417483081</v>
      </c>
    </row>
    <row r="471" spans="1:46" ht="12.75" customHeight="1" x14ac:dyDescent="0.3">
      <c r="A471" s="17" t="s">
        <v>283</v>
      </c>
      <c r="B471" s="58">
        <v>0.27048899999999998</v>
      </c>
      <c r="C471" s="58">
        <v>1.5682100000000001</v>
      </c>
      <c r="D471" s="68">
        <v>0.276223</v>
      </c>
      <c r="E471" s="13">
        <v>3.0530399999999999E-2</v>
      </c>
      <c r="F471" s="66">
        <v>9.64984E-4</v>
      </c>
      <c r="G471" s="65">
        <v>1.75261</v>
      </c>
      <c r="H471" s="66">
        <v>0.77041999999999999</v>
      </c>
      <c r="I471" s="66">
        <v>1.5785499999999999</v>
      </c>
      <c r="J471" s="67">
        <v>0.59365389199999996</v>
      </c>
      <c r="K471" s="68">
        <v>0.27532099999999998</v>
      </c>
      <c r="L471" s="13">
        <v>2.2915399999999999E-2</v>
      </c>
      <c r="M471" s="66">
        <v>5.4846370000000003E-4</v>
      </c>
      <c r="N471" s="65">
        <v>1.64574</v>
      </c>
      <c r="O471" s="66">
        <v>0.46590500000000001</v>
      </c>
      <c r="P471" s="66">
        <v>1.5675600000000001</v>
      </c>
      <c r="Q471" s="67">
        <v>0.2170678915</v>
      </c>
      <c r="R471" s="68">
        <v>0.27496700000000002</v>
      </c>
      <c r="S471" s="13">
        <v>1.6998300000000001E-2</v>
      </c>
      <c r="T471" s="66">
        <v>3.0899459999999998E-4</v>
      </c>
      <c r="U471" s="65">
        <v>1.62507</v>
      </c>
      <c r="V471" s="66">
        <v>0.28500399999999998</v>
      </c>
      <c r="W471" s="66">
        <v>1.58684</v>
      </c>
      <c r="X471" s="67">
        <v>8.1574356900000006E-2</v>
      </c>
      <c r="Y471" s="65"/>
      <c r="Z471" s="65"/>
      <c r="AA471" s="15">
        <f>IF("na"=F471,"",F471/F467)</f>
        <v>1.0644923158927257</v>
      </c>
      <c r="AB471" s="13">
        <f>IF("na"=J471,"",J471/J467)</f>
        <v>0.82796933826084418</v>
      </c>
      <c r="AC471" s="13">
        <f>IF("na"=M471,"",M471/M467)</f>
        <v>1.2575667076100319</v>
      </c>
      <c r="AD471" s="13">
        <f>IF("na"=Q471,"",Q471/Q467)</f>
        <v>1.5877911795521125</v>
      </c>
      <c r="AE471" s="13">
        <f>IF("na"=T471,"",T471/T467)</f>
        <v>1.2417959657403002</v>
      </c>
      <c r="AF471" s="13">
        <f>IF("na"=X471,"",X471/X467)</f>
        <v>1.2813291032578638</v>
      </c>
      <c r="AG471" s="13">
        <f>AG470</f>
        <v>468</v>
      </c>
      <c r="AH471" s="63">
        <f t="shared" ca="1" si="53"/>
        <v>3</v>
      </c>
      <c r="AI471" s="63">
        <f t="shared" ca="1" si="53"/>
        <v>3</v>
      </c>
      <c r="AJ471" s="63">
        <f t="shared" ca="1" si="53"/>
        <v>3</v>
      </c>
      <c r="AK471" s="63">
        <f t="shared" ca="1" si="53"/>
        <v>4</v>
      </c>
      <c r="AL471" s="63">
        <f t="shared" ca="1" si="53"/>
        <v>4</v>
      </c>
      <c r="AM471" s="63">
        <f t="shared" ca="1" si="53"/>
        <v>4</v>
      </c>
      <c r="AO471" s="14">
        <f>IF("na"=F471,"",SQRT(F471)/SQRT(F467))</f>
        <v>1.031742368952989</v>
      </c>
      <c r="AP471" s="14">
        <f>IF("na"=J471,"",SQRT(J471)/SQRT(J467))</f>
        <v>0.90992820500347393</v>
      </c>
      <c r="AQ471" s="14">
        <f>IF("na"=M471,"",SQRT(M471)/SQRT(M467))</f>
        <v>1.1214128176590599</v>
      </c>
      <c r="AR471" s="14">
        <f>IF("na"=Q471,"",SQRT(Q471)/SQRT(Q467))</f>
        <v>1.2600758626178474</v>
      </c>
      <c r="AS471" s="14">
        <f>IF("na"=T471,"",SQRT(T471)/SQRT(T467))</f>
        <v>1.114358993206543</v>
      </c>
      <c r="AT471" s="14">
        <f>IF("na"=X471,"",SQRT(X471)/SQRT(X467))</f>
        <v>1.1319580837018055</v>
      </c>
    </row>
    <row r="473" spans="1:46" ht="12.75" customHeight="1" x14ac:dyDescent="0.3">
      <c r="A473" s="17"/>
      <c r="B473" s="17"/>
      <c r="C473" s="17"/>
      <c r="D473" s="6" t="s">
        <v>349</v>
      </c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17"/>
      <c r="Z473" s="17"/>
      <c r="AA473" s="51"/>
      <c r="AB473" s="52"/>
      <c r="AC473" s="52"/>
      <c r="AD473" s="52"/>
      <c r="AE473" s="52"/>
      <c r="AF473" s="52"/>
      <c r="AG473" s="52"/>
      <c r="AH473" s="53"/>
      <c r="AI473" s="53"/>
      <c r="AJ473" s="53"/>
      <c r="AK473" s="53"/>
      <c r="AL473" s="53"/>
      <c r="AM473" s="53"/>
      <c r="AO473" s="52"/>
    </row>
    <row r="474" spans="1:46" ht="12.75" customHeight="1" x14ac:dyDescent="0.3">
      <c r="B474" s="54" t="s">
        <v>293</v>
      </c>
      <c r="C474" s="54" t="s">
        <v>293</v>
      </c>
      <c r="D474" s="1">
        <v>7</v>
      </c>
      <c r="E474" s="1"/>
      <c r="F474" s="1"/>
      <c r="G474" s="1"/>
      <c r="H474" s="1"/>
      <c r="I474" s="1"/>
      <c r="J474" s="1"/>
      <c r="K474" s="1">
        <v>15</v>
      </c>
      <c r="L474" s="1"/>
      <c r="M474" s="1"/>
      <c r="N474" s="1"/>
      <c r="O474" s="1"/>
      <c r="P474" s="1"/>
      <c r="Q474" s="1"/>
      <c r="R474" s="1">
        <v>30</v>
      </c>
      <c r="S474" s="1"/>
      <c r="T474" s="1"/>
      <c r="U474" s="1"/>
      <c r="V474" s="1"/>
      <c r="W474" s="1"/>
      <c r="X474" s="1"/>
      <c r="Y474" s="55"/>
      <c r="Z474" s="55"/>
    </row>
    <row r="475" spans="1:46" ht="12.75" customHeight="1" x14ac:dyDescent="0.3">
      <c r="B475" s="56" t="s">
        <v>284</v>
      </c>
      <c r="C475" s="56" t="s">
        <v>294</v>
      </c>
      <c r="D475" s="57" t="s">
        <v>284</v>
      </c>
      <c r="E475" s="58" t="s">
        <v>287</v>
      </c>
      <c r="F475" s="58" t="s">
        <v>295</v>
      </c>
      <c r="G475" s="58" t="s">
        <v>296</v>
      </c>
      <c r="H475" s="58" t="s">
        <v>297</v>
      </c>
      <c r="I475" s="58" t="s">
        <v>298</v>
      </c>
      <c r="J475" s="59" t="s">
        <v>299</v>
      </c>
      <c r="K475" s="57" t="s">
        <v>284</v>
      </c>
      <c r="L475" s="58" t="s">
        <v>287</v>
      </c>
      <c r="M475" s="58" t="s">
        <v>295</v>
      </c>
      <c r="N475" s="58" t="s">
        <v>296</v>
      </c>
      <c r="O475" s="58" t="s">
        <v>297</v>
      </c>
      <c r="P475" s="58" t="s">
        <v>298</v>
      </c>
      <c r="Q475" s="59" t="s">
        <v>299</v>
      </c>
      <c r="R475" s="57" t="s">
        <v>284</v>
      </c>
      <c r="S475" s="58" t="s">
        <v>287</v>
      </c>
      <c r="T475" s="58" t="s">
        <v>295</v>
      </c>
      <c r="U475" s="58" t="s">
        <v>296</v>
      </c>
      <c r="V475" s="58" t="s">
        <v>297</v>
      </c>
      <c r="W475" s="58" t="s">
        <v>298</v>
      </c>
      <c r="X475" s="59" t="s">
        <v>299</v>
      </c>
      <c r="Y475" s="58"/>
      <c r="Z475" s="58"/>
    </row>
    <row r="476" spans="1:46" ht="12.75" customHeight="1" x14ac:dyDescent="0.3">
      <c r="A476" s="17" t="s">
        <v>300</v>
      </c>
      <c r="B476" s="58">
        <v>6.3658099999999995E-2</v>
      </c>
      <c r="C476" s="58">
        <v>1.2381200000000001</v>
      </c>
      <c r="D476" s="60">
        <v>6.4258899999999994E-2</v>
      </c>
      <c r="E476" s="61">
        <v>2.0085499999999999E-2</v>
      </c>
      <c r="F476" s="61">
        <v>4.0378819999999999E-4</v>
      </c>
      <c r="G476" s="61">
        <v>1.6458900000000001</v>
      </c>
      <c r="H476" s="61">
        <v>1.4228700000000001</v>
      </c>
      <c r="I476" s="61">
        <v>1.2253000000000001</v>
      </c>
      <c r="J476" s="62">
        <v>2.0247233893000001</v>
      </c>
      <c r="K476" s="60">
        <v>6.4561499999999994E-2</v>
      </c>
      <c r="L476" s="61">
        <v>1.47344E-2</v>
      </c>
      <c r="M476" s="61">
        <v>2.1791860000000001E-4</v>
      </c>
      <c r="N476" s="61">
        <v>1.4369499999999999</v>
      </c>
      <c r="O476" s="61">
        <v>0.81074100000000004</v>
      </c>
      <c r="P476" s="61">
        <v>1.23841</v>
      </c>
      <c r="Q476" s="62">
        <v>0.65730105309999998</v>
      </c>
      <c r="R476" s="60">
        <v>6.2835199999999994E-2</v>
      </c>
      <c r="S476" s="61">
        <v>9.4191599999999993E-3</v>
      </c>
      <c r="T476" s="61">
        <v>8.9397599999999999E-5</v>
      </c>
      <c r="U476" s="61">
        <v>1.3467199999999999</v>
      </c>
      <c r="V476" s="61">
        <v>0.48824800000000002</v>
      </c>
      <c r="W476" s="61">
        <v>1.2467600000000001</v>
      </c>
      <c r="X476" s="62">
        <v>0.2384607591</v>
      </c>
      <c r="Y476" s="61"/>
      <c r="Z476" s="61"/>
      <c r="AH476" s="63"/>
      <c r="AI476" s="63"/>
    </row>
    <row r="477" spans="1:46" ht="12.75" customHeight="1" x14ac:dyDescent="0.3">
      <c r="A477" s="17" t="s">
        <v>354</v>
      </c>
      <c r="B477" s="58">
        <v>6.3658099999999995E-2</v>
      </c>
      <c r="C477" s="58">
        <v>1.2381200000000001</v>
      </c>
      <c r="D477" s="60">
        <v>6.5295500000000006E-2</v>
      </c>
      <c r="E477" s="61">
        <v>2.5945800000000002E-2</v>
      </c>
      <c r="F477" s="61">
        <v>6.7586549999999995E-4</v>
      </c>
      <c r="G477" s="61">
        <v>1.6545399999999999</v>
      </c>
      <c r="H477" s="61">
        <v>1.4879199999999999</v>
      </c>
      <c r="I477" s="61">
        <v>1.2158899999999999</v>
      </c>
      <c r="J477" s="62">
        <v>2.2144000993000001</v>
      </c>
      <c r="K477" s="60">
        <v>6.5188999999999997E-2</v>
      </c>
      <c r="L477" s="61">
        <v>2.3739799999999998E-2</v>
      </c>
      <c r="M477" s="61">
        <v>5.6592169999999996E-4</v>
      </c>
      <c r="N477" s="61">
        <v>1.5811299999999999</v>
      </c>
      <c r="O477" s="61">
        <v>1.1968000000000001</v>
      </c>
      <c r="P477" s="61">
        <v>1.2365299999999999</v>
      </c>
      <c r="Q477" s="62">
        <v>1.4323327681</v>
      </c>
      <c r="R477" s="60">
        <v>6.4805699999999994E-2</v>
      </c>
      <c r="S477" s="61">
        <v>2.19075E-2</v>
      </c>
      <c r="T477" s="61">
        <v>4.8125540000000001E-4</v>
      </c>
      <c r="U477" s="61">
        <v>1.4943599999999999</v>
      </c>
      <c r="V477" s="61">
        <v>0.92391299999999998</v>
      </c>
      <c r="W477" s="61">
        <v>1.25342</v>
      </c>
      <c r="X477" s="62">
        <v>0.85384932150000004</v>
      </c>
      <c r="Y477" s="61"/>
      <c r="Z477" s="61"/>
      <c r="AA477" s="15">
        <f>IF("na"=F477,"",F477/F476)</f>
        <v>1.6738119142659442</v>
      </c>
      <c r="AB477" s="13">
        <f>IF("na"=J477,"",J477/J476)</f>
        <v>1.093680307642209</v>
      </c>
      <c r="AC477" s="13">
        <f>IF("na"=M477,"",M477/M476)</f>
        <v>2.5969407843112058</v>
      </c>
      <c r="AD477" s="13">
        <f>IF("na"=Q477,"",Q477/Q476)</f>
        <v>2.1791122368429994</v>
      </c>
      <c r="AE477" s="13">
        <f>IF("na"=T477,"",T477/T476)</f>
        <v>5.3833145408825294</v>
      </c>
      <c r="AF477" s="13">
        <f>IF("na"=X477,"",X477/X476)</f>
        <v>3.5806701476695921</v>
      </c>
      <c r="AG477" s="13">
        <f>ROW()</f>
        <v>477</v>
      </c>
      <c r="AH477" s="63">
        <f t="shared" ref="AH477:AM480" ca="1" si="54">SUM(IF(INDIRECT(ADDRESS(ROW(),AH$40))&gt;INDIRECT(ADDRESS($AG477,AH$40)),1,0),IF(INDIRECT(ADDRESS(ROW(),AH$40))&gt;INDIRECT(ADDRESS($AG477+1,AH$40)),1,0),IF(INDIRECT(ADDRESS(ROW(),AH$40))&gt;INDIRECT(ADDRESS($AG477+2,AH$40)),1,0),IF(INDIRECT(ADDRESS(ROW(),AH$40))&gt;INDIRECT(ADDRESS($AG477+3,AH$40)),1,0))+1</f>
        <v>3</v>
      </c>
      <c r="AI477" s="63">
        <f t="shared" ca="1" si="54"/>
        <v>2</v>
      </c>
      <c r="AJ477" s="63">
        <f t="shared" ca="1" si="54"/>
        <v>3</v>
      </c>
      <c r="AK477" s="63">
        <f t="shared" ca="1" si="54"/>
        <v>3</v>
      </c>
      <c r="AL477" s="63">
        <f t="shared" ca="1" si="54"/>
        <v>3</v>
      </c>
      <c r="AM477" s="63">
        <f t="shared" ca="1" si="54"/>
        <v>3</v>
      </c>
      <c r="AO477" s="14">
        <f>IF("na"=F477,"",SQRT(F477)/SQRT(F476))</f>
        <v>1.2937588315702213</v>
      </c>
      <c r="AP477" s="14">
        <f>IF("na"=J477,"",SQRT(J477)/SQRT(J476))</f>
        <v>1.0457917133168579</v>
      </c>
      <c r="AQ477" s="14">
        <f>IF("na"=M477,"",SQRT(M477)/SQRT(M476))</f>
        <v>1.6115026479380061</v>
      </c>
      <c r="AR477" s="14">
        <f>IF("na"=Q477,"",SQRT(Q477)/SQRT(Q476))</f>
        <v>1.4761816408704584</v>
      </c>
      <c r="AS477" s="14">
        <f>IF("na"=T477,"",SQRT(T477)/SQRT(T476))</f>
        <v>2.3201970909563978</v>
      </c>
      <c r="AT477" s="14">
        <f>IF("na"=X477,"",SQRT(X477)/SQRT(X476))</f>
        <v>1.8922658765801363</v>
      </c>
    </row>
    <row r="478" spans="1:46" ht="12.75" customHeight="1" x14ac:dyDescent="0.3">
      <c r="A478" s="17" t="s">
        <v>281</v>
      </c>
      <c r="B478" s="58">
        <v>6.3658099999999995E-2</v>
      </c>
      <c r="C478" s="58">
        <v>1.2381200000000001</v>
      </c>
      <c r="D478" s="60">
        <v>6.2767000000000003E-2</v>
      </c>
      <c r="E478" s="61">
        <v>2.13391E-2</v>
      </c>
      <c r="F478" s="61">
        <v>4.561511E-4</v>
      </c>
      <c r="G478" s="61">
        <v>1.7414700000000001</v>
      </c>
      <c r="H478" s="61">
        <v>1.5884199999999999</v>
      </c>
      <c r="I478" s="61">
        <v>1.2280199999999999</v>
      </c>
      <c r="J478" s="62">
        <v>2.5231801063999999</v>
      </c>
      <c r="K478" s="60">
        <v>6.3437199999999999E-2</v>
      </c>
      <c r="L478" s="61">
        <v>1.61625E-2</v>
      </c>
      <c r="M478" s="61">
        <v>2.6127509999999997E-4</v>
      </c>
      <c r="N478" s="61">
        <v>1.5134000000000001</v>
      </c>
      <c r="O478" s="61">
        <v>1.03308</v>
      </c>
      <c r="P478" s="61">
        <v>1.2369399999999999</v>
      </c>
      <c r="Q478" s="62">
        <v>1.0672556788000001</v>
      </c>
      <c r="R478" s="60">
        <v>6.28663E-2</v>
      </c>
      <c r="S478" s="61">
        <v>1.40061E-2</v>
      </c>
      <c r="T478" s="61">
        <v>1.9679769999999999E-4</v>
      </c>
      <c r="U478" s="61">
        <v>1.3963300000000001</v>
      </c>
      <c r="V478" s="61">
        <v>0.67819700000000005</v>
      </c>
      <c r="W478" s="61">
        <v>1.2329600000000001</v>
      </c>
      <c r="X478" s="62">
        <v>0.45997779640000003</v>
      </c>
      <c r="Y478" s="61"/>
      <c r="Z478" s="61"/>
      <c r="AA478" s="15">
        <f>IF("na"=F478,"",F478/F476)</f>
        <v>1.1296791238575075</v>
      </c>
      <c r="AB478" s="13">
        <f>IF("na"=J478,"",J478/J476)</f>
        <v>1.2461850935955896</v>
      </c>
      <c r="AC478" s="13">
        <f>IF("na"=M478,"",M478/M476)</f>
        <v>1.198957317089959</v>
      </c>
      <c r="AD478" s="13">
        <f>IF("na"=Q478,"",Q478/Q476)</f>
        <v>1.6236938519519315</v>
      </c>
      <c r="AE478" s="13">
        <f>IF("na"=T478,"",T478/T476)</f>
        <v>2.2013756521427865</v>
      </c>
      <c r="AF478" s="13">
        <f>IF("na"=X478,"",X478/X476)</f>
        <v>1.9289454505472974</v>
      </c>
      <c r="AG478" s="13">
        <f>AG477</f>
        <v>477</v>
      </c>
      <c r="AH478" s="63">
        <f t="shared" ca="1" si="54"/>
        <v>2</v>
      </c>
      <c r="AI478" s="63">
        <f t="shared" ca="1" si="54"/>
        <v>4</v>
      </c>
      <c r="AJ478" s="63">
        <f t="shared" ca="1" si="54"/>
        <v>2</v>
      </c>
      <c r="AK478" s="63">
        <f t="shared" ca="1" si="54"/>
        <v>2</v>
      </c>
      <c r="AL478" s="63">
        <f t="shared" ca="1" si="54"/>
        <v>2</v>
      </c>
      <c r="AM478" s="63">
        <f t="shared" ca="1" si="54"/>
        <v>2</v>
      </c>
      <c r="AO478" s="14">
        <f>IF("na"=F478,"",SQRT(F478)/SQRT(F476))</f>
        <v>1.0628636431158551</v>
      </c>
      <c r="AP478" s="14">
        <f>IF("na"=J478,"",SQRT(J478)/SQRT(J476))</f>
        <v>1.1163266070445466</v>
      </c>
      <c r="AQ478" s="14">
        <f>IF("na"=M478,"",SQRT(M478)/SQRT(M476))</f>
        <v>1.0949690941254731</v>
      </c>
      <c r="AR478" s="14">
        <f>IF("na"=Q478,"",SQRT(Q478)/SQRT(Q476))</f>
        <v>1.2742424619953343</v>
      </c>
      <c r="AS478" s="14">
        <f>IF("na"=T478,"",SQRT(T478)/SQRT(T476))</f>
        <v>1.4837033571919918</v>
      </c>
      <c r="AT478" s="14">
        <f>IF("na"=X478,"",SQRT(X478)/SQRT(X476))</f>
        <v>1.3888648064326843</v>
      </c>
    </row>
    <row r="479" spans="1:46" ht="12.75" customHeight="1" x14ac:dyDescent="0.3">
      <c r="A479" s="17" t="s">
        <v>282</v>
      </c>
      <c r="B479" s="58">
        <v>6.3658099999999995E-2</v>
      </c>
      <c r="C479" s="58">
        <v>1.2381200000000001</v>
      </c>
      <c r="D479" s="64">
        <v>6.3586599999999993E-2</v>
      </c>
      <c r="E479" s="65">
        <v>1.9790700000000001E-2</v>
      </c>
      <c r="F479" s="66">
        <v>3.9167690000000002E-4</v>
      </c>
      <c r="G479" s="65">
        <v>1.64358</v>
      </c>
      <c r="H479" s="66">
        <v>1.41225</v>
      </c>
      <c r="I479" s="66">
        <v>1.2240800000000001</v>
      </c>
      <c r="J479" s="67">
        <v>1.9946471841</v>
      </c>
      <c r="K479" s="64">
        <v>6.2587599999999993E-2</v>
      </c>
      <c r="L479" s="65">
        <v>1.45909E-2</v>
      </c>
      <c r="M479" s="66">
        <v>2.1404019999999999E-4</v>
      </c>
      <c r="N479" s="65">
        <v>1.4069199999999999</v>
      </c>
      <c r="O479" s="66">
        <v>0.82838400000000001</v>
      </c>
      <c r="P479" s="66">
        <v>1.2128399999999999</v>
      </c>
      <c r="Q479" s="67">
        <v>0.68685912979999997</v>
      </c>
      <c r="R479" s="64">
        <v>6.2704999999999997E-2</v>
      </c>
      <c r="S479" s="65">
        <v>1.03617E-2</v>
      </c>
      <c r="T479" s="66">
        <v>1.0827310000000001E-4</v>
      </c>
      <c r="U479" s="65">
        <v>1.3061700000000001</v>
      </c>
      <c r="V479" s="66">
        <v>0.51119599999999998</v>
      </c>
      <c r="W479" s="66">
        <v>1.2049799999999999</v>
      </c>
      <c r="X479" s="67">
        <v>0.26241961000000003</v>
      </c>
      <c r="Y479" s="65"/>
      <c r="Z479" s="65"/>
      <c r="AA479" s="15">
        <f>IF("na"=F479,"",F479/F476)</f>
        <v>0.97000580997661656</v>
      </c>
      <c r="AB479" s="13">
        <f>IF("na"=J479,"",J479/J476)</f>
        <v>0.98514552389776155</v>
      </c>
      <c r="AC479" s="13">
        <f>IF("na"=M479,"",M479/M476)</f>
        <v>0.98220252883416093</v>
      </c>
      <c r="AD479" s="13">
        <f>IF("na"=Q479,"",Q479/Q476)</f>
        <v>1.0449688564480408</v>
      </c>
      <c r="AE479" s="13">
        <f>IF("na"=T479,"",T479/T476)</f>
        <v>1.2111410149713193</v>
      </c>
      <c r="AF479" s="13">
        <f>IF("na"=X479,"",X479/X476)</f>
        <v>1.1004729289230886</v>
      </c>
      <c r="AG479" s="13">
        <f>AG478</f>
        <v>477</v>
      </c>
      <c r="AH479" s="63">
        <f t="shared" ca="1" si="54"/>
        <v>1</v>
      </c>
      <c r="AI479" s="63">
        <f t="shared" ca="1" si="54"/>
        <v>1</v>
      </c>
      <c r="AJ479" s="63">
        <f t="shared" ca="1" si="54"/>
        <v>1</v>
      </c>
      <c r="AK479" s="63">
        <f t="shared" ca="1" si="54"/>
        <v>1</v>
      </c>
      <c r="AL479" s="63">
        <f t="shared" ca="1" si="54"/>
        <v>1</v>
      </c>
      <c r="AM479" s="63">
        <f t="shared" ca="1" si="54"/>
        <v>1</v>
      </c>
      <c r="AO479" s="14">
        <f>IF("na"=F479,"",SQRT(F479)/SQRT(F476))</f>
        <v>0.98488872974393238</v>
      </c>
      <c r="AP479" s="14">
        <f>IF("na"=J479,"",SQRT(J479)/SQRT(J476))</f>
        <v>0.99254497323686131</v>
      </c>
      <c r="AQ479" s="14">
        <f>IF("na"=M479,"",SQRT(M479)/SQRT(M476))</f>
        <v>0.99106131436665457</v>
      </c>
      <c r="AR479" s="14">
        <f>IF("na"=Q479,"",SQRT(Q479)/SQRT(Q476))</f>
        <v>1.0222371820903604</v>
      </c>
      <c r="AS479" s="14">
        <f>IF("na"=T479,"",SQRT(T479)/SQRT(T476))</f>
        <v>1.1005185209578798</v>
      </c>
      <c r="AT479" s="14">
        <f>IF("na"=X479,"",SQRT(X479)/SQRT(X476))</f>
        <v>1.0490342839598183</v>
      </c>
    </row>
    <row r="480" spans="1:46" ht="12.75" customHeight="1" x14ac:dyDescent="0.3">
      <c r="A480" s="17" t="s">
        <v>283</v>
      </c>
      <c r="B480" s="58">
        <v>6.3658099999999995E-2</v>
      </c>
      <c r="C480" s="58">
        <v>1.2381200000000001</v>
      </c>
      <c r="D480" s="68">
        <v>6.2040400000000002E-2</v>
      </c>
      <c r="E480" s="13">
        <v>2.73446E-2</v>
      </c>
      <c r="F480" s="66">
        <v>7.5034400000000001E-4</v>
      </c>
      <c r="G480" s="65">
        <v>1.7532000000000001</v>
      </c>
      <c r="H480" s="66">
        <v>1.5481100000000001</v>
      </c>
      <c r="I480" s="66">
        <v>1.2342500000000001</v>
      </c>
      <c r="J480" s="67">
        <v>2.3966595489999998</v>
      </c>
      <c r="K480" s="68">
        <v>6.1257699999999998E-2</v>
      </c>
      <c r="L480" s="13">
        <v>2.4573500000000002E-2</v>
      </c>
      <c r="M480" s="66">
        <v>6.0961879999999998E-4</v>
      </c>
      <c r="N480" s="65">
        <v>1.68211</v>
      </c>
      <c r="O480" s="66">
        <v>1.4958899999999999</v>
      </c>
      <c r="P480" s="66">
        <v>1.2174799999999999</v>
      </c>
      <c r="Q480" s="67">
        <v>2.2381129017000001</v>
      </c>
      <c r="R480" s="68">
        <v>6.1675399999999998E-2</v>
      </c>
      <c r="S480" s="13">
        <v>2.2413300000000001E-2</v>
      </c>
      <c r="T480" s="66">
        <v>5.0628700000000001E-4</v>
      </c>
      <c r="U480" s="65">
        <v>1.49779</v>
      </c>
      <c r="V480" s="66">
        <v>1.1010200000000001</v>
      </c>
      <c r="W480" s="66">
        <v>1.21485</v>
      </c>
      <c r="X480" s="67">
        <v>1.2127865333000001</v>
      </c>
      <c r="Y480" s="65"/>
      <c r="Z480" s="65"/>
      <c r="AA480" s="15">
        <f>IF("na"=F480,"",F480/F476)</f>
        <v>1.8582613360172486</v>
      </c>
      <c r="AB480" s="13">
        <f>IF("na"=J480,"",J480/J476)</f>
        <v>1.1836972702866775</v>
      </c>
      <c r="AC480" s="13">
        <f>IF("na"=M480,"",M480/M476)</f>
        <v>2.7974610703262592</v>
      </c>
      <c r="AD480" s="13">
        <f>IF("na"=Q480,"",Q480/Q476)</f>
        <v>3.4050042840255417</v>
      </c>
      <c r="AE480" s="13">
        <f>IF("na"=T480,"",T480/T476)</f>
        <v>5.6633175834698024</v>
      </c>
      <c r="AF480" s="13">
        <f>IF("na"=X480,"",X480/X476)</f>
        <v>5.0858956327963822</v>
      </c>
      <c r="AG480" s="13">
        <f>AG479</f>
        <v>477</v>
      </c>
      <c r="AH480" s="63">
        <f t="shared" ca="1" si="54"/>
        <v>4</v>
      </c>
      <c r="AI480" s="63">
        <f t="shared" ca="1" si="54"/>
        <v>3</v>
      </c>
      <c r="AJ480" s="63">
        <f t="shared" ca="1" si="54"/>
        <v>4</v>
      </c>
      <c r="AK480" s="63">
        <f t="shared" ca="1" si="54"/>
        <v>4</v>
      </c>
      <c r="AL480" s="63">
        <f t="shared" ca="1" si="54"/>
        <v>4</v>
      </c>
      <c r="AM480" s="63">
        <f t="shared" ca="1" si="54"/>
        <v>4</v>
      </c>
      <c r="AO480" s="14">
        <f>IF("na"=F480,"",SQRT(F480)/SQRT(F476))</f>
        <v>1.3631805955254972</v>
      </c>
      <c r="AP480" s="14">
        <f>IF("na"=J480,"",SQRT(J480)/SQRT(J476))</f>
        <v>1.0879785247359792</v>
      </c>
      <c r="AQ480" s="14">
        <f>IF("na"=M480,"",SQRT(M480)/SQRT(M476))</f>
        <v>1.6725612306657891</v>
      </c>
      <c r="AR480" s="14">
        <f>IF("na"=Q480,"",SQRT(Q480)/SQRT(Q476))</f>
        <v>1.8452653695405281</v>
      </c>
      <c r="AS480" s="14">
        <f>IF("na"=T480,"",SQRT(T480)/SQRT(T476))</f>
        <v>2.3797725907047931</v>
      </c>
      <c r="AT480" s="14">
        <f>IF("na"=X480,"",SQRT(X480)/SQRT(X476))</f>
        <v>2.2551930367035951</v>
      </c>
    </row>
    <row r="481" spans="1:1024" ht="12.75" customHeight="1" x14ac:dyDescent="0.3">
      <c r="B481" s="69"/>
      <c r="C481" s="69"/>
      <c r="D481" s="13"/>
      <c r="E481" s="13"/>
      <c r="F481" s="13"/>
      <c r="G481" s="13"/>
      <c r="H481" s="13"/>
      <c r="I481" s="13"/>
      <c r="J481" s="13"/>
      <c r="K481" s="13"/>
      <c r="L481" s="13"/>
    </row>
    <row r="482" spans="1:1024" ht="12.75" customHeight="1" x14ac:dyDescent="0.3">
      <c r="A482" s="17"/>
      <c r="B482" s="17"/>
      <c r="C482" s="17"/>
      <c r="D482" s="6" t="s">
        <v>350</v>
      </c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17"/>
      <c r="Z482" s="17"/>
      <c r="AA482" s="51"/>
      <c r="AB482" s="52"/>
      <c r="AC482" s="52"/>
      <c r="AD482" s="52"/>
      <c r="AE482" s="52"/>
      <c r="AF482" s="52"/>
      <c r="AG482" s="52"/>
      <c r="AH482" s="53"/>
      <c r="AI482" s="53"/>
      <c r="AJ482" s="53"/>
      <c r="AK482" s="53"/>
      <c r="AL482" s="53"/>
      <c r="AM482" s="53"/>
      <c r="AO482" s="52"/>
      <c r="AP482" s="52"/>
      <c r="AQ482" s="52"/>
      <c r="AR482" s="52"/>
      <c r="AS482" s="52"/>
      <c r="AT482" s="52"/>
    </row>
    <row r="483" spans="1:1024" ht="12.75" customHeight="1" x14ac:dyDescent="0.3">
      <c r="B483" s="54" t="s">
        <v>293</v>
      </c>
      <c r="C483" s="54" t="s">
        <v>293</v>
      </c>
      <c r="D483" s="1">
        <v>7</v>
      </c>
      <c r="E483" s="1"/>
      <c r="F483" s="1"/>
      <c r="G483" s="1"/>
      <c r="H483" s="1"/>
      <c r="I483" s="1"/>
      <c r="J483" s="1"/>
      <c r="K483" s="1">
        <v>15</v>
      </c>
      <c r="L483" s="1"/>
      <c r="M483" s="1"/>
      <c r="N483" s="1"/>
      <c r="O483" s="1"/>
      <c r="P483" s="1"/>
      <c r="Q483" s="1"/>
      <c r="R483" s="1">
        <v>30</v>
      </c>
      <c r="S483" s="1"/>
      <c r="T483" s="1"/>
      <c r="U483" s="1"/>
      <c r="V483" s="1"/>
      <c r="W483" s="1"/>
      <c r="X483" s="1"/>
      <c r="Y483" s="55"/>
      <c r="Z483" s="55"/>
    </row>
    <row r="484" spans="1:1024" ht="12.75" customHeight="1" x14ac:dyDescent="0.3">
      <c r="B484" s="56" t="s">
        <v>284</v>
      </c>
      <c r="C484" s="56" t="s">
        <v>294</v>
      </c>
      <c r="D484" s="57" t="s">
        <v>284</v>
      </c>
      <c r="E484" s="58" t="s">
        <v>287</v>
      </c>
      <c r="F484" s="58" t="s">
        <v>295</v>
      </c>
      <c r="G484" s="58" t="s">
        <v>296</v>
      </c>
      <c r="H484" s="58" t="s">
        <v>297</v>
      </c>
      <c r="I484" s="58" t="s">
        <v>298</v>
      </c>
      <c r="J484" s="59" t="s">
        <v>299</v>
      </c>
      <c r="K484" s="57" t="s">
        <v>284</v>
      </c>
      <c r="L484" s="58" t="s">
        <v>287</v>
      </c>
      <c r="M484" s="58" t="s">
        <v>295</v>
      </c>
      <c r="N484" s="58" t="s">
        <v>296</v>
      </c>
      <c r="O484" s="58" t="s">
        <v>297</v>
      </c>
      <c r="P484" s="58" t="s">
        <v>298</v>
      </c>
      <c r="Q484" s="59" t="s">
        <v>299</v>
      </c>
      <c r="R484" s="57" t="s">
        <v>284</v>
      </c>
      <c r="S484" s="58" t="s">
        <v>287</v>
      </c>
      <c r="T484" s="58" t="s">
        <v>295</v>
      </c>
      <c r="U484" s="58" t="s">
        <v>296</v>
      </c>
      <c r="V484" s="58" t="s">
        <v>297</v>
      </c>
      <c r="W484" s="58" t="s">
        <v>298</v>
      </c>
      <c r="X484" s="59" t="s">
        <v>299</v>
      </c>
      <c r="Y484" s="58"/>
      <c r="Z484" s="58"/>
    </row>
    <row r="485" spans="1:1024" ht="12.75" customHeight="1" x14ac:dyDescent="0.3">
      <c r="A485" s="17" t="s">
        <v>300</v>
      </c>
      <c r="B485" s="58">
        <v>0.39594299999999999</v>
      </c>
      <c r="C485" s="58">
        <v>1.64873</v>
      </c>
      <c r="D485" s="60">
        <v>0.39523000000000003</v>
      </c>
      <c r="E485" s="61">
        <v>3.6717300000000001E-2</v>
      </c>
      <c r="F485" s="61">
        <v>1.3486684000000001E-3</v>
      </c>
      <c r="G485" s="61">
        <v>1.7241299999999999</v>
      </c>
      <c r="H485" s="61">
        <v>0.438971</v>
      </c>
      <c r="I485" s="61">
        <v>1.64615</v>
      </c>
      <c r="J485" s="62">
        <v>0.19270219520000001</v>
      </c>
      <c r="K485" s="60">
        <v>0.39463700000000002</v>
      </c>
      <c r="L485" s="61">
        <v>2.4641300000000001E-2</v>
      </c>
      <c r="M485" s="61">
        <v>6.0889920000000005E-4</v>
      </c>
      <c r="N485" s="61">
        <v>1.6956</v>
      </c>
      <c r="O485" s="61">
        <v>0.287636</v>
      </c>
      <c r="P485" s="61">
        <v>1.65557</v>
      </c>
      <c r="Q485" s="62">
        <v>8.2781253999999999E-2</v>
      </c>
      <c r="R485" s="60">
        <v>0.39553199999999999</v>
      </c>
      <c r="S485" s="61">
        <v>1.9173699999999998E-2</v>
      </c>
      <c r="T485" s="61">
        <v>3.6779960000000002E-4</v>
      </c>
      <c r="U485" s="61">
        <v>1.67032</v>
      </c>
      <c r="V485" s="61">
        <v>0.19417499999999999</v>
      </c>
      <c r="W485" s="61">
        <v>1.6518600000000001</v>
      </c>
      <c r="X485" s="62">
        <v>3.7713727500000002E-2</v>
      </c>
      <c r="Y485" s="61"/>
      <c r="Z485" s="61"/>
      <c r="AH485" s="63"/>
      <c r="AI485" s="63"/>
    </row>
    <row r="486" spans="1:1024" ht="12.75" customHeight="1" x14ac:dyDescent="0.3">
      <c r="A486" s="17" t="s">
        <v>354</v>
      </c>
      <c r="B486" s="58">
        <v>0.39594299999999999</v>
      </c>
      <c r="C486" s="58">
        <v>1.64873</v>
      </c>
      <c r="D486" s="60">
        <v>0.392878</v>
      </c>
      <c r="E486" s="61">
        <v>3.7796000000000003E-2</v>
      </c>
      <c r="F486" s="61">
        <v>1.4379318E-3</v>
      </c>
      <c r="G486" s="61">
        <v>1.72062</v>
      </c>
      <c r="H486" s="61">
        <v>0.46328599999999998</v>
      </c>
      <c r="I486" s="61">
        <v>1.63497</v>
      </c>
      <c r="J486" s="62">
        <v>0.21482325529999999</v>
      </c>
      <c r="K486" s="60">
        <v>0.39376299999999997</v>
      </c>
      <c r="L486" s="61">
        <v>3.2547699999999999E-2</v>
      </c>
      <c r="M486" s="61">
        <v>1.0641050999999999E-3</v>
      </c>
      <c r="N486" s="61">
        <v>1.6823300000000001</v>
      </c>
      <c r="O486" s="61">
        <v>0.327432</v>
      </c>
      <c r="P486" s="61">
        <v>1.6353</v>
      </c>
      <c r="Q486" s="62">
        <v>0.1073920795</v>
      </c>
      <c r="R486" s="60">
        <v>0.393681</v>
      </c>
      <c r="S486" s="61">
        <v>2.7882799999999999E-2</v>
      </c>
      <c r="T486" s="61">
        <v>7.825671E-4</v>
      </c>
      <c r="U486" s="61">
        <v>1.6733199999999999</v>
      </c>
      <c r="V486" s="61">
        <v>0.26042500000000002</v>
      </c>
      <c r="W486" s="61">
        <v>1.64209</v>
      </c>
      <c r="X486" s="62">
        <v>6.7865270199999994E-2</v>
      </c>
      <c r="Y486" s="61"/>
      <c r="Z486" s="61"/>
      <c r="AA486" s="15">
        <f>IF("na"=F486,"",F486/F485)</f>
        <v>1.066186321263255</v>
      </c>
      <c r="AB486" s="13">
        <f>IF("na"=J486,"",J486/J485)</f>
        <v>1.1147940223360775</v>
      </c>
      <c r="AC486" s="13">
        <f>IF("na"=M486,"",M486/M485)</f>
        <v>1.7475882707679691</v>
      </c>
      <c r="AD486" s="13">
        <f>IF("na"=Q486,"",Q486/Q485)</f>
        <v>1.2972995009232404</v>
      </c>
      <c r="AE486" s="13">
        <f>IF("na"=T486,"",T486/T485)</f>
        <v>2.1276997038604719</v>
      </c>
      <c r="AF486" s="13">
        <f>IF("na"=X486,"",X486/X485)</f>
        <v>1.799484556386</v>
      </c>
      <c r="AG486" s="13">
        <f>ROW()</f>
        <v>486</v>
      </c>
      <c r="AH486" s="63">
        <f t="shared" ref="AH486:AM489" ca="1" si="55">SUM(IF(INDIRECT(ADDRESS(ROW(),AH$40))&gt;INDIRECT(ADDRESS($AG486,AH$40)),1,0),IF(INDIRECT(ADDRESS(ROW(),AH$40))&gt;INDIRECT(ADDRESS($AG486+1,AH$40)),1,0),IF(INDIRECT(ADDRESS(ROW(),AH$40))&gt;INDIRECT(ADDRESS($AG486+2,AH$40)),1,0),IF(INDIRECT(ADDRESS(ROW(),AH$40))&gt;INDIRECT(ADDRESS($AG486+3,AH$40)),1,0))+1</f>
        <v>4</v>
      </c>
      <c r="AI486" s="63">
        <f t="shared" ca="1" si="55"/>
        <v>3</v>
      </c>
      <c r="AJ486" s="63">
        <f t="shared" ca="1" si="55"/>
        <v>4</v>
      </c>
      <c r="AK486" s="63">
        <f t="shared" ca="1" si="55"/>
        <v>4</v>
      </c>
      <c r="AL486" s="63">
        <f t="shared" ca="1" si="55"/>
        <v>4</v>
      </c>
      <c r="AM486" s="63">
        <f t="shared" ca="1" si="55"/>
        <v>4</v>
      </c>
      <c r="AO486" s="14">
        <f>IF("na"=F486,"",SQRT(F486)/SQRT(F485))</f>
        <v>1.0325629865839927</v>
      </c>
      <c r="AP486" s="14">
        <f>IF("na"=J486,"",SQRT(J486)/SQRT(J485))</f>
        <v>1.0558380663416513</v>
      </c>
      <c r="AQ486" s="14">
        <f>IF("na"=M486,"",SQRT(M486)/SQRT(M485))</f>
        <v>1.3219637932893509</v>
      </c>
      <c r="AR486" s="14">
        <f>IF("na"=Q486,"",SQRT(Q486)/SQRT(Q485))</f>
        <v>1.1389905622625851</v>
      </c>
      <c r="AS486" s="14">
        <f>IF("na"=T486,"",SQRT(T486)/SQRT(T485))</f>
        <v>1.4586636705767617</v>
      </c>
      <c r="AT486" s="14">
        <f>IF("na"=X486,"",SQRT(X486)/SQRT(X485))</f>
        <v>1.3414486782527315</v>
      </c>
    </row>
    <row r="487" spans="1:1024" ht="12.75" customHeight="1" x14ac:dyDescent="0.3">
      <c r="A487" s="17" t="s">
        <v>281</v>
      </c>
      <c r="B487" s="58">
        <v>0.39594299999999999</v>
      </c>
      <c r="C487" s="58">
        <v>1.64873</v>
      </c>
      <c r="D487" s="60">
        <v>0.39614100000000002</v>
      </c>
      <c r="E487" s="61">
        <v>3.2385499999999998E-2</v>
      </c>
      <c r="F487" s="61">
        <v>1.0488597999999999E-3</v>
      </c>
      <c r="G487" s="61">
        <v>1.59263</v>
      </c>
      <c r="H487" s="61">
        <v>0.392623</v>
      </c>
      <c r="I487" s="61">
        <v>1.52213</v>
      </c>
      <c r="J487" s="62">
        <v>0.1701803801</v>
      </c>
      <c r="K487" s="60">
        <v>0.39409100000000002</v>
      </c>
      <c r="L487" s="61">
        <v>2.5376800000000001E-2</v>
      </c>
      <c r="M487" s="61">
        <v>6.4741180000000003E-4</v>
      </c>
      <c r="N487" s="61">
        <v>1.5889</v>
      </c>
      <c r="O487" s="61">
        <v>0.267594</v>
      </c>
      <c r="P487" s="61">
        <v>1.5518799999999999</v>
      </c>
      <c r="Q487" s="62">
        <v>8.0986471300000001E-2</v>
      </c>
      <c r="R487" s="60">
        <v>0.39347599999999999</v>
      </c>
      <c r="S487" s="61">
        <v>1.95111E-2</v>
      </c>
      <c r="T487" s="61">
        <v>3.8676900000000002E-4</v>
      </c>
      <c r="U487" s="61">
        <v>1.5669500000000001</v>
      </c>
      <c r="V487" s="61">
        <v>0.19547100000000001</v>
      </c>
      <c r="W487" s="61">
        <v>1.5454600000000001</v>
      </c>
      <c r="X487" s="62">
        <v>4.8873604700000003E-2</v>
      </c>
      <c r="Y487" s="61"/>
      <c r="Z487" s="61"/>
      <c r="AA487" s="15">
        <f>IF("na"=F487,"",F487/F485)</f>
        <v>0.77770028570403216</v>
      </c>
      <c r="AB487" s="13">
        <f>IF("na"=J487,"",J487/J485)</f>
        <v>0.88312631790922114</v>
      </c>
      <c r="AC487" s="13">
        <f>IF("na"=M487,"",M487/M485)</f>
        <v>1.063249549350697</v>
      </c>
      <c r="AD487" s="13">
        <f>IF("na"=Q487,"",Q487/Q485)</f>
        <v>0.97831897182905692</v>
      </c>
      <c r="AE487" s="13">
        <f>IF("na"=T487,"",T487/T485)</f>
        <v>1.0515753687605969</v>
      </c>
      <c r="AF487" s="13">
        <f>IF("na"=X487,"",X487/X485)</f>
        <v>1.2959102146559234</v>
      </c>
      <c r="AG487" s="13">
        <f>AG486</f>
        <v>486</v>
      </c>
      <c r="AH487" s="63">
        <f t="shared" ca="1" si="55"/>
        <v>1</v>
      </c>
      <c r="AI487" s="63">
        <f t="shared" ca="1" si="55"/>
        <v>1</v>
      </c>
      <c r="AJ487" s="63">
        <f t="shared" ca="1" si="55"/>
        <v>2</v>
      </c>
      <c r="AK487" s="63">
        <f t="shared" ca="1" si="55"/>
        <v>1</v>
      </c>
      <c r="AL487" s="63">
        <f t="shared" ca="1" si="55"/>
        <v>2</v>
      </c>
      <c r="AM487" s="63">
        <f t="shared" ca="1" si="55"/>
        <v>2</v>
      </c>
      <c r="AO487" s="14">
        <f>IF("na"=F487,"",SQRT(F487)/SQRT(F485))</f>
        <v>0.88187316871760657</v>
      </c>
      <c r="AP487" s="14">
        <f>IF("na"=J487,"",SQRT(J487)/SQRT(J485))</f>
        <v>0.93974800766440636</v>
      </c>
      <c r="AQ487" s="14">
        <f>IF("na"=M487,"",SQRT(M487)/SQRT(M485))</f>
        <v>1.0311399271440793</v>
      </c>
      <c r="AR487" s="14">
        <f>IF("na"=Q487,"",SQRT(Q487)/SQRT(Q485))</f>
        <v>0.98910008180621267</v>
      </c>
      <c r="AS487" s="14">
        <f>IF("na"=T487,"",SQRT(T487)/SQRT(T485))</f>
        <v>1.0254634897257906</v>
      </c>
      <c r="AT487" s="14">
        <f>IF("na"=X487,"",SQRT(X487)/SQRT(X485))</f>
        <v>1.1383805227848567</v>
      </c>
    </row>
    <row r="488" spans="1:1024" ht="12.75" customHeight="1" x14ac:dyDescent="0.3">
      <c r="A488" s="17" t="s">
        <v>282</v>
      </c>
      <c r="B488" s="58">
        <v>0.39594299999999999</v>
      </c>
      <c r="C488" s="58">
        <v>1.64873</v>
      </c>
      <c r="D488" s="64">
        <v>0.39026</v>
      </c>
      <c r="E488" s="65">
        <v>3.3906800000000001E-2</v>
      </c>
      <c r="F488" s="66">
        <v>1.1819674E-3</v>
      </c>
      <c r="G488" s="65">
        <v>1.73749</v>
      </c>
      <c r="H488" s="66">
        <v>0.50905800000000001</v>
      </c>
      <c r="I488" s="66">
        <v>1.6460300000000001</v>
      </c>
      <c r="J488" s="67">
        <v>0.2591473373</v>
      </c>
      <c r="K488" s="64">
        <v>0.39183699999999999</v>
      </c>
      <c r="L488" s="65">
        <v>2.4365899999999999E-2</v>
      </c>
      <c r="M488" s="66">
        <v>6.1055620000000001E-4</v>
      </c>
      <c r="N488" s="65">
        <v>1.6785399999999999</v>
      </c>
      <c r="O488" s="66">
        <v>0.29383900000000002</v>
      </c>
      <c r="P488" s="66">
        <v>1.6390100000000001</v>
      </c>
      <c r="Q488" s="67">
        <v>8.6435836299999999E-2</v>
      </c>
      <c r="R488" s="64">
        <v>0.39154600000000001</v>
      </c>
      <c r="S488" s="65">
        <v>1.8684599999999999E-2</v>
      </c>
      <c r="T488" s="66">
        <v>3.6844779999999999E-4</v>
      </c>
      <c r="U488" s="65">
        <v>1.65537</v>
      </c>
      <c r="V488" s="66">
        <v>0.19623499999999999</v>
      </c>
      <c r="W488" s="66">
        <v>1.6362000000000001</v>
      </c>
      <c r="X488" s="67">
        <v>3.8665176099999997E-2</v>
      </c>
      <c r="Y488" s="65"/>
      <c r="Z488" s="65"/>
      <c r="AA488" s="15">
        <f>IF("na"=F488,"",F488/F485)</f>
        <v>0.87639585831476441</v>
      </c>
      <c r="AB488" s="13">
        <f>IF("na"=J488,"",J488/J485)</f>
        <v>1.3448073958422659</v>
      </c>
      <c r="AC488" s="13">
        <f>IF("na"=M488,"",M488/M485)</f>
        <v>1.0027213042815624</v>
      </c>
      <c r="AD488" s="13">
        <f>IF("na"=Q488,"",Q488/Q485)</f>
        <v>1.0441474624194507</v>
      </c>
      <c r="AE488" s="13">
        <f>IF("na"=T488,"",T488/T485)</f>
        <v>1.001762372770389</v>
      </c>
      <c r="AF488" s="13">
        <f>IF("na"=X488,"",X488/X485)</f>
        <v>1.0252281771935694</v>
      </c>
      <c r="AG488" s="13">
        <f>AG487</f>
        <v>486</v>
      </c>
      <c r="AH488" s="63">
        <f t="shared" ca="1" si="55"/>
        <v>2</v>
      </c>
      <c r="AI488" s="63">
        <f t="shared" ca="1" si="55"/>
        <v>4</v>
      </c>
      <c r="AJ488" s="63">
        <f t="shared" ca="1" si="55"/>
        <v>1</v>
      </c>
      <c r="AK488" s="63">
        <f t="shared" ca="1" si="55"/>
        <v>2</v>
      </c>
      <c r="AL488" s="63">
        <f t="shared" ca="1" si="55"/>
        <v>1</v>
      </c>
      <c r="AM488" s="63">
        <f t="shared" ca="1" si="55"/>
        <v>1</v>
      </c>
      <c r="AO488" s="14">
        <f>IF("na"=F488,"",SQRT(F488)/SQRT(F485))</f>
        <v>0.93616016701991989</v>
      </c>
      <c r="AP488" s="14">
        <f>IF("na"=J488,"",SQRT(J488)/SQRT(J485))</f>
        <v>1.1596583099526627</v>
      </c>
      <c r="AQ488" s="14">
        <f>IF("na"=M488,"",SQRT(M488)/SQRT(M485))</f>
        <v>1.0013597277110571</v>
      </c>
      <c r="AR488" s="14">
        <f>IF("na"=Q488,"",SQRT(Q488)/SQRT(Q485))</f>
        <v>1.0218353401695648</v>
      </c>
      <c r="AS488" s="14">
        <f>IF("na"=T488,"",SQRT(T488)/SQRT(T485))</f>
        <v>1.0008807984822112</v>
      </c>
      <c r="AT488" s="14">
        <f>IF("na"=X488,"",SQRT(X488)/SQRT(X485))</f>
        <v>1.0125355189787515</v>
      </c>
    </row>
    <row r="489" spans="1:1024" ht="12.75" customHeight="1" x14ac:dyDescent="0.3">
      <c r="A489" s="17" t="s">
        <v>283</v>
      </c>
      <c r="B489" s="58">
        <v>0.39594299999999999</v>
      </c>
      <c r="C489" s="58">
        <v>1.64873</v>
      </c>
      <c r="D489" s="68">
        <v>0.39127699999999999</v>
      </c>
      <c r="E489" s="13">
        <v>3.65638E-2</v>
      </c>
      <c r="F489" s="66">
        <v>1.3586829E-3</v>
      </c>
      <c r="G489" s="65">
        <v>1.6398999999999999</v>
      </c>
      <c r="H489" s="66">
        <v>0.42944399999999999</v>
      </c>
      <c r="I489" s="66">
        <v>1.55928</v>
      </c>
      <c r="J489" s="67">
        <v>0.19242345159999999</v>
      </c>
      <c r="K489" s="68">
        <v>0.39277000000000001</v>
      </c>
      <c r="L489" s="13">
        <v>2.8787E-2</v>
      </c>
      <c r="M489" s="66">
        <v>8.3875919999999997E-4</v>
      </c>
      <c r="N489" s="65">
        <v>1.59697</v>
      </c>
      <c r="O489" s="66">
        <v>0.29373500000000002</v>
      </c>
      <c r="P489" s="66">
        <v>1.5567299999999999</v>
      </c>
      <c r="Q489" s="67">
        <v>9.4744250200000005E-2</v>
      </c>
      <c r="R489" s="68">
        <v>0.39156400000000002</v>
      </c>
      <c r="S489" s="13">
        <v>2.4590299999999999E-2</v>
      </c>
      <c r="T489" s="66">
        <v>6.2385839999999995E-4</v>
      </c>
      <c r="U489" s="65">
        <v>1.5935600000000001</v>
      </c>
      <c r="V489" s="66">
        <v>0.23658399999999999</v>
      </c>
      <c r="W489" s="66">
        <v>1.5674399999999999</v>
      </c>
      <c r="X489" s="67">
        <v>6.2580053100000005E-2</v>
      </c>
      <c r="Y489" s="65"/>
      <c r="Z489" s="65"/>
      <c r="AA489" s="15">
        <f>IF("na"=F489,"",F489/F485)</f>
        <v>1.0074254724141234</v>
      </c>
      <c r="AB489" s="13">
        <f>IF("na"=J489,"",J489/J485)</f>
        <v>0.99855350065052073</v>
      </c>
      <c r="AC489" s="13">
        <f>IF("na"=M489,"",M489/M485)</f>
        <v>1.3775009065539909</v>
      </c>
      <c r="AD489" s="13">
        <f>IF("na"=Q489,"",Q489/Q485)</f>
        <v>1.144513348396486</v>
      </c>
      <c r="AE489" s="13">
        <f>IF("na"=T489,"",T489/T485)</f>
        <v>1.696191077967458</v>
      </c>
      <c r="AF489" s="13">
        <f>IF("na"=X489,"",X489/X485)</f>
        <v>1.6593441499517649</v>
      </c>
      <c r="AG489" s="13">
        <f>AG488</f>
        <v>486</v>
      </c>
      <c r="AH489" s="63">
        <f t="shared" ca="1" si="55"/>
        <v>3</v>
      </c>
      <c r="AI489" s="63">
        <f t="shared" ca="1" si="55"/>
        <v>2</v>
      </c>
      <c r="AJ489" s="63">
        <f t="shared" ca="1" si="55"/>
        <v>3</v>
      </c>
      <c r="AK489" s="63">
        <f t="shared" ca="1" si="55"/>
        <v>3</v>
      </c>
      <c r="AL489" s="63">
        <f t="shared" ca="1" si="55"/>
        <v>3</v>
      </c>
      <c r="AM489" s="63">
        <f t="shared" ca="1" si="55"/>
        <v>3</v>
      </c>
      <c r="AO489" s="14">
        <f>IF("na"=F489,"",SQRT(F489)/SQRT(F485))</f>
        <v>1.0037058694727869</v>
      </c>
      <c r="AP489" s="14">
        <f>IF("na"=J489,"",SQRT(J489)/SQRT(J485))</f>
        <v>0.9992764885908807</v>
      </c>
      <c r="AQ489" s="14">
        <f>IF("na"=M489,"",SQRT(M489)/SQRT(M485))</f>
        <v>1.1736698456354713</v>
      </c>
      <c r="AR489" s="14">
        <f>IF("na"=Q489,"",SQRT(Q489)/SQRT(Q485))</f>
        <v>1.0698193064235129</v>
      </c>
      <c r="AS489" s="14">
        <f>IF("na"=T489,"",SQRT(T489)/SQRT(T485))</f>
        <v>1.3023790070357624</v>
      </c>
      <c r="AT489" s="14">
        <f>IF("na"=X489,"",SQRT(X489)/SQRT(X485))</f>
        <v>1.2881553283481635</v>
      </c>
    </row>
    <row r="491" spans="1:1024" s="52" customFormat="1" ht="12.75" customHeight="1" x14ac:dyDescent="0.3">
      <c r="A491" s="17"/>
      <c r="B491" s="17"/>
      <c r="C491" s="17"/>
      <c r="D491" s="6" t="s">
        <v>351</v>
      </c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17"/>
      <c r="Z491" s="17"/>
      <c r="AA491" s="51"/>
      <c r="AH491" s="53"/>
      <c r="AI491" s="53"/>
      <c r="AJ491" s="53"/>
      <c r="AK491" s="53"/>
      <c r="AL491" s="53"/>
      <c r="AM491" s="53"/>
      <c r="AKC491" s="7"/>
      <c r="AKD491" s="7"/>
      <c r="AKE491" s="7"/>
      <c r="AKF491" s="7"/>
      <c r="AKG491" s="7"/>
      <c r="AKH491" s="7"/>
      <c r="AKI491" s="7"/>
      <c r="AKJ491" s="7"/>
      <c r="AKK491" s="7"/>
      <c r="AKL491" s="7"/>
      <c r="AKM491" s="7"/>
      <c r="AKN491" s="7"/>
      <c r="AKO491" s="7"/>
      <c r="AKP491" s="7"/>
      <c r="AKQ491" s="7"/>
      <c r="AKR491" s="7"/>
      <c r="AKS491" s="7"/>
      <c r="AKT491" s="7"/>
      <c r="AKU491" s="7"/>
      <c r="AKV491" s="7"/>
      <c r="AKW491" s="7"/>
      <c r="AKX491" s="7"/>
      <c r="AKY491" s="7"/>
      <c r="AKZ491" s="7"/>
      <c r="ALA491" s="7"/>
      <c r="ALB491" s="7"/>
      <c r="ALC491" s="7"/>
      <c r="ALD491" s="7"/>
      <c r="ALE491" s="7"/>
      <c r="ALF491" s="7"/>
      <c r="ALG491" s="7"/>
      <c r="ALH491" s="7"/>
      <c r="ALI491" s="7"/>
      <c r="ALJ491" s="7"/>
      <c r="ALK491" s="7"/>
      <c r="ALL491" s="7"/>
      <c r="ALM491" s="7"/>
      <c r="ALN491" s="7"/>
      <c r="ALO491" s="7"/>
      <c r="ALP491" s="7"/>
      <c r="ALQ491" s="7"/>
      <c r="ALR491" s="7"/>
      <c r="ALS491" s="7"/>
      <c r="ALT491" s="7"/>
      <c r="ALU491" s="7"/>
      <c r="ALV491" s="7"/>
      <c r="ALW491" s="7"/>
      <c r="ALX491" s="7"/>
      <c r="ALY491" s="7"/>
      <c r="ALZ491" s="7"/>
      <c r="AMA491" s="7"/>
      <c r="AMB491" s="7"/>
      <c r="AMC491" s="7"/>
      <c r="AMD491" s="7"/>
      <c r="AME491" s="7"/>
      <c r="AMF491" s="7"/>
      <c r="AMG491" s="7"/>
      <c r="AMH491" s="7"/>
      <c r="AMI491" s="7"/>
      <c r="AMJ491" s="7"/>
    </row>
    <row r="492" spans="1:1024" ht="12.75" customHeight="1" x14ac:dyDescent="0.3">
      <c r="B492" s="54" t="s">
        <v>293</v>
      </c>
      <c r="C492" s="54" t="s">
        <v>293</v>
      </c>
      <c r="D492" s="1">
        <v>7</v>
      </c>
      <c r="E492" s="1"/>
      <c r="F492" s="1"/>
      <c r="G492" s="1"/>
      <c r="H492" s="1"/>
      <c r="I492" s="1"/>
      <c r="J492" s="1"/>
      <c r="K492" s="1">
        <v>15</v>
      </c>
      <c r="L492" s="1"/>
      <c r="M492" s="1"/>
      <c r="N492" s="1"/>
      <c r="O492" s="1"/>
      <c r="P492" s="1"/>
      <c r="Q492" s="1"/>
      <c r="R492" s="1">
        <v>30</v>
      </c>
      <c r="S492" s="1"/>
      <c r="T492" s="1"/>
      <c r="U492" s="1"/>
      <c r="V492" s="1"/>
      <c r="W492" s="1"/>
      <c r="X492" s="1"/>
      <c r="Y492" s="55"/>
      <c r="Z492" s="55"/>
    </row>
    <row r="493" spans="1:1024" ht="12.75" customHeight="1" x14ac:dyDescent="0.3">
      <c r="B493" s="56" t="s">
        <v>284</v>
      </c>
      <c r="C493" s="56" t="s">
        <v>294</v>
      </c>
      <c r="D493" s="57" t="s">
        <v>284</v>
      </c>
      <c r="E493" s="58" t="s">
        <v>287</v>
      </c>
      <c r="F493" s="58" t="s">
        <v>295</v>
      </c>
      <c r="G493" s="58" t="s">
        <v>296</v>
      </c>
      <c r="H493" s="58" t="s">
        <v>297</v>
      </c>
      <c r="I493" s="58" t="s">
        <v>298</v>
      </c>
      <c r="J493" s="59" t="s">
        <v>299</v>
      </c>
      <c r="K493" s="57" t="s">
        <v>284</v>
      </c>
      <c r="L493" s="58" t="s">
        <v>287</v>
      </c>
      <c r="M493" s="58" t="s">
        <v>295</v>
      </c>
      <c r="N493" s="58" t="s">
        <v>296</v>
      </c>
      <c r="O493" s="58" t="s">
        <v>297</v>
      </c>
      <c r="P493" s="58" t="s">
        <v>298</v>
      </c>
      <c r="Q493" s="59" t="s">
        <v>299</v>
      </c>
      <c r="R493" s="57" t="s">
        <v>284</v>
      </c>
      <c r="S493" s="58" t="s">
        <v>287</v>
      </c>
      <c r="T493" s="58" t="s">
        <v>295</v>
      </c>
      <c r="U493" s="58" t="s">
        <v>296</v>
      </c>
      <c r="V493" s="58" t="s">
        <v>297</v>
      </c>
      <c r="W493" s="58" t="s">
        <v>298</v>
      </c>
      <c r="X493" s="59" t="s">
        <v>299</v>
      </c>
      <c r="Y493" s="58"/>
      <c r="Z493" s="58"/>
    </row>
    <row r="494" spans="1:1024" ht="12.75" customHeight="1" x14ac:dyDescent="0.3">
      <c r="A494" s="17" t="s">
        <v>300</v>
      </c>
      <c r="B494" s="58">
        <v>0.62448300000000001</v>
      </c>
      <c r="C494" s="58">
        <v>1.5038400000000001</v>
      </c>
      <c r="D494" s="60">
        <v>0.62547299999999995</v>
      </c>
      <c r="E494" s="61">
        <v>3.1628000000000003E-2</v>
      </c>
      <c r="F494" s="61">
        <v>1.0013104E-3</v>
      </c>
      <c r="G494" s="61">
        <v>1.5215399999999999</v>
      </c>
      <c r="H494" s="61">
        <v>0.16701099999999999</v>
      </c>
      <c r="I494" s="61">
        <v>1.5077499999999999</v>
      </c>
      <c r="J494" s="62">
        <v>2.7907962200000001E-2</v>
      </c>
      <c r="K494" s="60">
        <v>0.62525799999999998</v>
      </c>
      <c r="L494" s="61">
        <v>2.1183E-2</v>
      </c>
      <c r="M494" s="61">
        <v>4.4932000000000001E-4</v>
      </c>
      <c r="N494" s="61">
        <v>1.5093000000000001</v>
      </c>
      <c r="O494" s="61">
        <v>0.112292</v>
      </c>
      <c r="P494" s="61">
        <v>1.50299</v>
      </c>
      <c r="Q494" s="62">
        <v>1.26102157E-2</v>
      </c>
      <c r="R494" s="60">
        <v>0.62413200000000002</v>
      </c>
      <c r="S494" s="61">
        <v>1.6696900000000001E-2</v>
      </c>
      <c r="T494" s="61">
        <v>2.7890960000000002E-4</v>
      </c>
      <c r="U494" s="61">
        <v>1.50807</v>
      </c>
      <c r="V494" s="61">
        <v>8.3726700000000001E-2</v>
      </c>
      <c r="W494" s="61">
        <v>1.5045200000000001</v>
      </c>
      <c r="X494" s="62">
        <v>7.0106226000000004E-3</v>
      </c>
      <c r="Y494" s="61"/>
      <c r="Z494" s="61"/>
      <c r="AH494" s="63"/>
      <c r="AI494" s="63"/>
    </row>
    <row r="495" spans="1:1024" ht="12.75" customHeight="1" x14ac:dyDescent="0.3">
      <c r="A495" s="17" t="s">
        <v>354</v>
      </c>
      <c r="B495" s="58">
        <v>0.62448300000000001</v>
      </c>
      <c r="C495" s="58">
        <v>1.5038400000000001</v>
      </c>
      <c r="D495" s="60">
        <v>0.62444599999999995</v>
      </c>
      <c r="E495" s="61">
        <v>3.0410300000000001E-2</v>
      </c>
      <c r="F495" s="61">
        <v>9.2478760000000004E-4</v>
      </c>
      <c r="G495" s="61">
        <v>1.51633</v>
      </c>
      <c r="H495" s="61">
        <v>0.16685</v>
      </c>
      <c r="I495" s="61">
        <v>1.50302</v>
      </c>
      <c r="J495" s="62">
        <v>2.78395949E-2</v>
      </c>
      <c r="K495" s="60">
        <v>0.62581600000000004</v>
      </c>
      <c r="L495" s="61">
        <v>2.1798000000000001E-2</v>
      </c>
      <c r="M495" s="61">
        <v>4.769296E-4</v>
      </c>
      <c r="N495" s="61">
        <v>1.5104900000000001</v>
      </c>
      <c r="O495" s="61">
        <v>0.117692</v>
      </c>
      <c r="P495" s="61">
        <v>1.5036700000000001</v>
      </c>
      <c r="Q495" s="62">
        <v>1.3851435699999999E-2</v>
      </c>
      <c r="R495" s="60">
        <v>0.62390500000000004</v>
      </c>
      <c r="S495" s="61">
        <v>1.6103300000000001E-2</v>
      </c>
      <c r="T495" s="61">
        <v>2.5965020000000001E-4</v>
      </c>
      <c r="U495" s="61">
        <v>1.5102100000000001</v>
      </c>
      <c r="V495" s="61">
        <v>8.3903099999999994E-2</v>
      </c>
      <c r="W495" s="61">
        <v>1.50668</v>
      </c>
      <c r="X495" s="62">
        <v>7.0477956999999997E-3</v>
      </c>
      <c r="Y495" s="61"/>
      <c r="Z495" s="61"/>
      <c r="AA495" s="15">
        <f>IF("na"=F495,"",F495/F494)</f>
        <v>0.92357734424809734</v>
      </c>
      <c r="AB495" s="13">
        <f>IF("na"=J495,"",J495/J494)</f>
        <v>0.99755025825568877</v>
      </c>
      <c r="AC495" s="13">
        <f>IF("na"=M495,"",M495/M494)</f>
        <v>1.0614475206979435</v>
      </c>
      <c r="AD495" s="13">
        <f>IF("na"=Q495,"",Q495/Q494)</f>
        <v>1.0984297199610946</v>
      </c>
      <c r="AE495" s="13">
        <f>IF("na"=T495,"",T495/T494)</f>
        <v>0.93094751847910573</v>
      </c>
      <c r="AF495" s="13">
        <f>IF("na"=X495,"",X495/X494)</f>
        <v>1.0053023963948651</v>
      </c>
      <c r="AG495" s="13">
        <f>ROW()</f>
        <v>495</v>
      </c>
      <c r="AH495" s="63">
        <f t="shared" ref="AH495:AM498" ca="1" si="56">SUM(IF(INDIRECT(ADDRESS(ROW(),AH$40))&gt;INDIRECT(ADDRESS($AG495,AH$40)),1,0),IF(INDIRECT(ADDRESS(ROW(),AH$40))&gt;INDIRECT(ADDRESS($AG495+1,AH$40)),1,0),IF(INDIRECT(ADDRESS(ROW(),AH$40))&gt;INDIRECT(ADDRESS($AG495+2,AH$40)),1,0),IF(INDIRECT(ADDRESS(ROW(),AH$40))&gt;INDIRECT(ADDRESS($AG495+3,AH$40)),1,0))+1</f>
        <v>1</v>
      </c>
      <c r="AI495" s="63">
        <f t="shared" ca="1" si="56"/>
        <v>3</v>
      </c>
      <c r="AJ495" s="63">
        <f t="shared" ca="1" si="56"/>
        <v>1</v>
      </c>
      <c r="AK495" s="63">
        <f t="shared" ca="1" si="56"/>
        <v>4</v>
      </c>
      <c r="AL495" s="63">
        <f t="shared" ca="1" si="56"/>
        <v>3</v>
      </c>
      <c r="AM495" s="63">
        <f t="shared" ca="1" si="56"/>
        <v>3</v>
      </c>
      <c r="AO495" s="14">
        <f>IF("na"=F495,"",SQRT(F495)/SQRT(F494))</f>
        <v>0.96102931497852728</v>
      </c>
      <c r="AP495" s="14">
        <f>IF("na"=J495,"",SQRT(J495)/SQRT(J494))</f>
        <v>0.99877437805326619</v>
      </c>
      <c r="AQ495" s="14">
        <f>IF("na"=M495,"",SQRT(M495)/SQRT(M494))</f>
        <v>1.0302657524628989</v>
      </c>
      <c r="AR495" s="14">
        <f>IF("na"=Q495,"",SQRT(Q495)/SQRT(Q494))</f>
        <v>1.0480599791811032</v>
      </c>
      <c r="AS495" s="14">
        <f>IF("na"=T495,"",SQRT(T495)/SQRT(T494))</f>
        <v>0.9648562164794845</v>
      </c>
      <c r="AT495" s="14">
        <f>IF("na"=X495,"",SQRT(X495)/SQRT(X494))</f>
        <v>1.0026476930581674</v>
      </c>
    </row>
    <row r="496" spans="1:1024" ht="12.75" customHeight="1" x14ac:dyDescent="0.3">
      <c r="A496" s="17" t="s">
        <v>281</v>
      </c>
      <c r="B496" s="58">
        <v>0.62448300000000001</v>
      </c>
      <c r="C496" s="58">
        <v>1.5038400000000001</v>
      </c>
      <c r="D496" s="60">
        <v>0.62631000000000003</v>
      </c>
      <c r="E496" s="61">
        <v>3.11214E-2</v>
      </c>
      <c r="F496" s="61">
        <v>9.7187939999999996E-4</v>
      </c>
      <c r="G496" s="61">
        <v>1.50929</v>
      </c>
      <c r="H496" s="61">
        <v>0.15757299999999999</v>
      </c>
      <c r="I496" s="61">
        <v>1.49732</v>
      </c>
      <c r="J496" s="62">
        <v>2.4871760699999999E-2</v>
      </c>
      <c r="K496" s="60">
        <v>0.62555499999999997</v>
      </c>
      <c r="L496" s="61">
        <v>2.2070800000000002E-2</v>
      </c>
      <c r="M496" s="61">
        <v>4.8826929999999999E-4</v>
      </c>
      <c r="N496" s="61">
        <v>1.5069399999999999</v>
      </c>
      <c r="O496" s="61">
        <v>0.110793</v>
      </c>
      <c r="P496" s="61">
        <v>1.5008900000000001</v>
      </c>
      <c r="Q496" s="62">
        <v>1.2283791299999999E-2</v>
      </c>
      <c r="R496" s="60">
        <v>0.62464900000000001</v>
      </c>
      <c r="S496" s="61">
        <v>1.6049799999999999E-2</v>
      </c>
      <c r="T496" s="61">
        <v>2.5762350000000002E-4</v>
      </c>
      <c r="U496" s="61">
        <v>1.5068999999999999</v>
      </c>
      <c r="V496" s="61">
        <v>8.1993499999999997E-2</v>
      </c>
      <c r="W496" s="61">
        <v>1.50352</v>
      </c>
      <c r="X496" s="62">
        <v>6.7230364000000001E-3</v>
      </c>
      <c r="Y496" s="61"/>
      <c r="Z496" s="61"/>
      <c r="AA496" s="15">
        <f>IF("na"=F496,"",F496/F494)</f>
        <v>0.97060751591115002</v>
      </c>
      <c r="AB496" s="13">
        <f>IF("na"=J496,"",J496/J494)</f>
        <v>0.89120662131325368</v>
      </c>
      <c r="AC496" s="13">
        <f>IF("na"=M496,"",M496/M494)</f>
        <v>1.0866849906525415</v>
      </c>
      <c r="AD496" s="13">
        <f>IF("na"=Q496,"",Q496/Q494)</f>
        <v>0.97411428894114793</v>
      </c>
      <c r="AE496" s="13">
        <f>IF("na"=T496,"",T496/T494)</f>
        <v>0.92368100631889327</v>
      </c>
      <c r="AF496" s="13">
        <f>IF("na"=X496,"",X496/X494)</f>
        <v>0.95897850784322636</v>
      </c>
      <c r="AG496" s="13">
        <f>AG495</f>
        <v>495</v>
      </c>
      <c r="AH496" s="63">
        <f t="shared" ca="1" si="56"/>
        <v>2</v>
      </c>
      <c r="AI496" s="63">
        <f t="shared" ca="1" si="56"/>
        <v>1</v>
      </c>
      <c r="AJ496" s="63">
        <f t="shared" ca="1" si="56"/>
        <v>2</v>
      </c>
      <c r="AK496" s="63">
        <f t="shared" ca="1" si="56"/>
        <v>1</v>
      </c>
      <c r="AL496" s="63">
        <f t="shared" ca="1" si="56"/>
        <v>1</v>
      </c>
      <c r="AM496" s="63">
        <f t="shared" ca="1" si="56"/>
        <v>1</v>
      </c>
      <c r="AO496" s="14">
        <f>IF("na"=F496,"",SQRT(F496)/SQRT(F494))</f>
        <v>0.98519415137887922</v>
      </c>
      <c r="AP496" s="14">
        <f>IF("na"=J496,"",SQRT(J496)/SQRT(J494))</f>
        <v>0.94403740461554475</v>
      </c>
      <c r="AQ496" s="14">
        <f>IF("na"=M496,"",SQRT(M496)/SQRT(M494))</f>
        <v>1.0424418404172684</v>
      </c>
      <c r="AR496" s="14">
        <f>IF("na"=Q496,"",SQRT(Q496)/SQRT(Q494))</f>
        <v>0.98697228377556168</v>
      </c>
      <c r="AS496" s="14">
        <f>IF("na"=T496,"",SQRT(T496)/SQRT(T494))</f>
        <v>0.96108324630018038</v>
      </c>
      <c r="AT496" s="14">
        <f>IF("na"=X496,"",SQRT(X496)/SQRT(X494))</f>
        <v>0.97927448033900399</v>
      </c>
    </row>
    <row r="497" spans="1:1024" ht="12.75" customHeight="1" x14ac:dyDescent="0.3">
      <c r="A497" s="17" t="s">
        <v>282</v>
      </c>
      <c r="B497" s="58">
        <v>0.62448300000000001</v>
      </c>
      <c r="C497" s="58">
        <v>1.5038400000000001</v>
      </c>
      <c r="D497" s="64">
        <v>0.62366500000000002</v>
      </c>
      <c r="E497" s="65">
        <v>3.15111E-2</v>
      </c>
      <c r="F497" s="66">
        <v>9.936185000000001E-4</v>
      </c>
      <c r="G497" s="65">
        <v>1.52311</v>
      </c>
      <c r="H497" s="66">
        <v>0.16766300000000001</v>
      </c>
      <c r="I497" s="66">
        <v>1.5095700000000001</v>
      </c>
      <c r="J497" s="67">
        <v>2.8143714399999999E-2</v>
      </c>
      <c r="K497" s="64">
        <v>0.62413399999999997</v>
      </c>
      <c r="L497" s="65">
        <v>2.2694700000000002E-2</v>
      </c>
      <c r="M497" s="66">
        <v>5.1517119999999999E-4</v>
      </c>
      <c r="N497" s="65">
        <v>1.51122</v>
      </c>
      <c r="O497" s="66">
        <v>0.114317</v>
      </c>
      <c r="P497" s="66">
        <v>1.5047600000000001</v>
      </c>
      <c r="Q497" s="67">
        <v>1.30692228E-2</v>
      </c>
      <c r="R497" s="64">
        <v>0.62438000000000005</v>
      </c>
      <c r="S497" s="65">
        <v>1.60912E-2</v>
      </c>
      <c r="T497" s="66">
        <v>2.5893729999999998E-4</v>
      </c>
      <c r="U497" s="65">
        <v>1.5122500000000001</v>
      </c>
      <c r="V497" s="66">
        <v>8.3198499999999995E-2</v>
      </c>
      <c r="W497" s="66">
        <v>1.50878</v>
      </c>
      <c r="X497" s="67">
        <v>6.9463939999999998E-3</v>
      </c>
      <c r="Y497" s="65"/>
      <c r="Z497" s="65"/>
      <c r="AA497" s="15">
        <f>IF("na"=F497,"",F497/F494)</f>
        <v>0.99231816627491354</v>
      </c>
      <c r="AB497" s="13">
        <f>IF("na"=J497,"",J497/J494)</f>
        <v>1.0084474888675319</v>
      </c>
      <c r="AC497" s="13">
        <f>IF("na"=M497,"",M497/M494)</f>
        <v>1.1465574646131933</v>
      </c>
      <c r="AD497" s="13">
        <f>IF("na"=Q497,"",Q497/Q494)</f>
        <v>1.0363996232039077</v>
      </c>
      <c r="AE497" s="13">
        <f>IF("na"=T497,"",T497/T494)</f>
        <v>0.92839149315763947</v>
      </c>
      <c r="AF497" s="13">
        <f>IF("na"=X497,"",X497/X494)</f>
        <v>0.99083838859047979</v>
      </c>
      <c r="AG497" s="13">
        <f>AG496</f>
        <v>495</v>
      </c>
      <c r="AH497" s="63">
        <f t="shared" ca="1" si="56"/>
        <v>4</v>
      </c>
      <c r="AI497" s="63">
        <f t="shared" ca="1" si="56"/>
        <v>4</v>
      </c>
      <c r="AJ497" s="63">
        <f t="shared" ca="1" si="56"/>
        <v>3</v>
      </c>
      <c r="AK497" s="63">
        <f t="shared" ca="1" si="56"/>
        <v>3</v>
      </c>
      <c r="AL497" s="63">
        <f t="shared" ca="1" si="56"/>
        <v>2</v>
      </c>
      <c r="AM497" s="63">
        <f t="shared" ca="1" si="56"/>
        <v>2</v>
      </c>
      <c r="AO497" s="14">
        <f>IF("na"=F497,"",SQRT(F497)/SQRT(F494))</f>
        <v>0.99615167834768681</v>
      </c>
      <c r="AP497" s="14">
        <f>IF("na"=J497,"",SQRT(J497)/SQRT(J494))</f>
        <v>1.0042148619033338</v>
      </c>
      <c r="AQ497" s="14">
        <f>IF("na"=M497,"",SQRT(M497)/SQRT(M494))</f>
        <v>1.0707742360615486</v>
      </c>
      <c r="AR497" s="14">
        <f>IF("na"=Q497,"",SQRT(Q497)/SQRT(Q494))</f>
        <v>1.0180371423498789</v>
      </c>
      <c r="AS497" s="14">
        <f>IF("na"=T497,"",SQRT(T497)/SQRT(T494))</f>
        <v>0.96353074323429833</v>
      </c>
      <c r="AT497" s="14">
        <f>IF("na"=X497,"",SQRT(X497)/SQRT(X494))</f>
        <v>0.99540865406649925</v>
      </c>
    </row>
    <row r="498" spans="1:1024" ht="12.75" customHeight="1" x14ac:dyDescent="0.3">
      <c r="A498" s="17" t="s">
        <v>283</v>
      </c>
      <c r="B498" s="58">
        <v>0.62448300000000001</v>
      </c>
      <c r="C498" s="58">
        <v>1.5038400000000001</v>
      </c>
      <c r="D498" s="68">
        <v>0.62336199999999997</v>
      </c>
      <c r="E498" s="13">
        <v>3.1342799999999997E-2</v>
      </c>
      <c r="F498" s="66">
        <v>9.8362769999999996E-4</v>
      </c>
      <c r="G498" s="65">
        <v>1.52054</v>
      </c>
      <c r="H498" s="66">
        <v>0.16489400000000001</v>
      </c>
      <c r="I498" s="66">
        <v>1.50759</v>
      </c>
      <c r="J498" s="67">
        <v>2.7204093700000001E-2</v>
      </c>
      <c r="K498" s="68">
        <v>0.62333499999999997</v>
      </c>
      <c r="L498" s="13">
        <v>2.2942000000000001E-2</v>
      </c>
      <c r="M498" s="66">
        <v>5.2765319999999996E-4</v>
      </c>
      <c r="N498" s="65">
        <v>1.5118499999999999</v>
      </c>
      <c r="O498" s="66">
        <v>0.112417</v>
      </c>
      <c r="P498" s="66">
        <v>1.50543</v>
      </c>
      <c r="Q498" s="67">
        <v>1.26401099E-2</v>
      </c>
      <c r="R498" s="68">
        <v>0.62317599999999995</v>
      </c>
      <c r="S498" s="13">
        <v>1.6127200000000001E-2</v>
      </c>
      <c r="T498" s="66">
        <v>2.617947E-4</v>
      </c>
      <c r="U498" s="65">
        <v>1.5144</v>
      </c>
      <c r="V498" s="66">
        <v>8.5294300000000003E-2</v>
      </c>
      <c r="W498" s="66">
        <v>1.5107299999999999</v>
      </c>
      <c r="X498" s="67">
        <v>7.3225896999999998E-3</v>
      </c>
      <c r="Y498" s="65"/>
      <c r="Z498" s="65"/>
      <c r="AA498" s="15">
        <f>IF("na"=F498,"",F498/F494)</f>
        <v>0.98234044108600094</v>
      </c>
      <c r="AB498" s="13">
        <f>IF("na"=J498,"",J498/J494)</f>
        <v>0.97477893602708121</v>
      </c>
      <c r="AC498" s="13">
        <f>IF("na"=M498,"",M498/M494)</f>
        <v>1.174337220689041</v>
      </c>
      <c r="AD498" s="13">
        <f>IF("na"=Q498,"",Q498/Q494)</f>
        <v>1.002370633517395</v>
      </c>
      <c r="AE498" s="13">
        <f>IF("na"=T498,"",T498/T494)</f>
        <v>0.9386363897119353</v>
      </c>
      <c r="AF498" s="13">
        <f>IF("na"=X498,"",X498/X494)</f>
        <v>1.04449920039912</v>
      </c>
      <c r="AG498" s="13">
        <f>AG497</f>
        <v>495</v>
      </c>
      <c r="AH498" s="63">
        <f t="shared" ca="1" si="56"/>
        <v>3</v>
      </c>
      <c r="AI498" s="63">
        <f t="shared" ca="1" si="56"/>
        <v>2</v>
      </c>
      <c r="AJ498" s="63">
        <f t="shared" ca="1" si="56"/>
        <v>4</v>
      </c>
      <c r="AK498" s="63">
        <f t="shared" ca="1" si="56"/>
        <v>2</v>
      </c>
      <c r="AL498" s="63">
        <f t="shared" ca="1" si="56"/>
        <v>4</v>
      </c>
      <c r="AM498" s="63">
        <f t="shared" ca="1" si="56"/>
        <v>4</v>
      </c>
      <c r="AO498" s="14">
        <f>IF("na"=F498,"",SQRT(F498)/SQRT(F494))</f>
        <v>0.99113088998678711</v>
      </c>
      <c r="AP498" s="14">
        <f>IF("na"=J498,"",SQRT(J498)/SQRT(J494))</f>
        <v>0.9873089364667379</v>
      </c>
      <c r="AQ498" s="14">
        <f>IF("na"=M498,"",SQRT(M498)/SQRT(M494))</f>
        <v>1.0836684090112809</v>
      </c>
      <c r="AR498" s="14">
        <f>IF("na"=Q498,"",SQRT(Q498)/SQRT(Q494))</f>
        <v>1.0011846151022272</v>
      </c>
      <c r="AS498" s="14">
        <f>IF("na"=T498,"",SQRT(T498)/SQRT(T494))</f>
        <v>0.96883248795234744</v>
      </c>
      <c r="AT498" s="14">
        <f>IF("na"=X498,"",SQRT(X498)/SQRT(X494))</f>
        <v>1.0220074365674252</v>
      </c>
    </row>
    <row r="499" spans="1:1024" ht="12.75" customHeight="1" x14ac:dyDescent="0.3">
      <c r="B499" s="69"/>
      <c r="C499" s="69"/>
      <c r="D499" s="13"/>
      <c r="E499" s="13"/>
      <c r="F499" s="13"/>
      <c r="G499" s="13"/>
      <c r="H499" s="13"/>
      <c r="I499" s="13"/>
      <c r="J499" s="13"/>
      <c r="K499" s="13"/>
      <c r="L499" s="13"/>
    </row>
    <row r="500" spans="1:1024" s="52" customFormat="1" ht="12.75" customHeight="1" x14ac:dyDescent="0.3">
      <c r="A500" s="17"/>
      <c r="B500" s="17"/>
      <c r="C500" s="17"/>
      <c r="D500" s="6" t="s">
        <v>352</v>
      </c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17"/>
      <c r="Z500" s="17"/>
      <c r="AA500" s="51"/>
      <c r="AH500" s="53"/>
      <c r="AI500" s="53"/>
      <c r="AJ500" s="53"/>
      <c r="AK500" s="53"/>
      <c r="AL500" s="53"/>
      <c r="AM500" s="53"/>
      <c r="AKC500" s="7"/>
      <c r="AKD500" s="7"/>
      <c r="AKE500" s="7"/>
      <c r="AKF500" s="7"/>
      <c r="AKG500" s="7"/>
      <c r="AKH500" s="7"/>
      <c r="AKI500" s="7"/>
      <c r="AKJ500" s="7"/>
      <c r="AKK500" s="7"/>
      <c r="AKL500" s="7"/>
      <c r="AKM500" s="7"/>
      <c r="AKN500" s="7"/>
      <c r="AKO500" s="7"/>
      <c r="AKP500" s="7"/>
      <c r="AKQ500" s="7"/>
      <c r="AKR500" s="7"/>
      <c r="AKS500" s="7"/>
      <c r="AKT500" s="7"/>
      <c r="AKU500" s="7"/>
      <c r="AKV500" s="7"/>
      <c r="AKW500" s="7"/>
      <c r="AKX500" s="7"/>
      <c r="AKY500" s="7"/>
      <c r="AKZ500" s="7"/>
      <c r="ALA500" s="7"/>
      <c r="ALB500" s="7"/>
      <c r="ALC500" s="7"/>
      <c r="ALD500" s="7"/>
      <c r="ALE500" s="7"/>
      <c r="ALF500" s="7"/>
      <c r="ALG500" s="7"/>
      <c r="ALH500" s="7"/>
      <c r="ALI500" s="7"/>
      <c r="ALJ500" s="7"/>
      <c r="ALK500" s="7"/>
      <c r="ALL500" s="7"/>
      <c r="ALM500" s="7"/>
      <c r="ALN500" s="7"/>
      <c r="ALO500" s="7"/>
      <c r="ALP500" s="7"/>
      <c r="ALQ500" s="7"/>
      <c r="ALR500" s="7"/>
      <c r="ALS500" s="7"/>
      <c r="ALT500" s="7"/>
      <c r="ALU500" s="7"/>
      <c r="ALV500" s="7"/>
      <c r="ALW500" s="7"/>
      <c r="ALX500" s="7"/>
      <c r="ALY500" s="7"/>
      <c r="ALZ500" s="7"/>
      <c r="AMA500" s="7"/>
      <c r="AMB500" s="7"/>
      <c r="AMC500" s="7"/>
      <c r="AMD500" s="7"/>
      <c r="AME500" s="7"/>
      <c r="AMF500" s="7"/>
      <c r="AMG500" s="7"/>
      <c r="AMH500" s="7"/>
      <c r="AMI500" s="7"/>
      <c r="AMJ500" s="7"/>
    </row>
    <row r="501" spans="1:1024" ht="12.75" customHeight="1" x14ac:dyDescent="0.3">
      <c r="B501" s="54" t="s">
        <v>293</v>
      </c>
      <c r="C501" s="54" t="s">
        <v>293</v>
      </c>
      <c r="D501" s="1">
        <v>7</v>
      </c>
      <c r="E501" s="1"/>
      <c r="F501" s="1"/>
      <c r="G501" s="1"/>
      <c r="H501" s="1"/>
      <c r="I501" s="1"/>
      <c r="J501" s="1"/>
      <c r="K501" s="1">
        <v>15</v>
      </c>
      <c r="L501" s="1"/>
      <c r="M501" s="1"/>
      <c r="N501" s="1"/>
      <c r="O501" s="1"/>
      <c r="P501" s="1"/>
      <c r="Q501" s="1"/>
      <c r="R501" s="1">
        <v>30</v>
      </c>
      <c r="S501" s="1"/>
      <c r="T501" s="1"/>
      <c r="U501" s="1"/>
      <c r="V501" s="1"/>
      <c r="W501" s="1"/>
      <c r="X501" s="1"/>
      <c r="Y501" s="55"/>
      <c r="Z501" s="55"/>
    </row>
    <row r="502" spans="1:1024" ht="12.75" customHeight="1" x14ac:dyDescent="0.3">
      <c r="B502" s="56" t="s">
        <v>284</v>
      </c>
      <c r="C502" s="56" t="s">
        <v>294</v>
      </c>
      <c r="D502" s="57" t="s">
        <v>284</v>
      </c>
      <c r="E502" s="58" t="s">
        <v>287</v>
      </c>
      <c r="F502" s="58" t="s">
        <v>295</v>
      </c>
      <c r="G502" s="58" t="s">
        <v>296</v>
      </c>
      <c r="H502" s="58" t="s">
        <v>297</v>
      </c>
      <c r="I502" s="58" t="s">
        <v>298</v>
      </c>
      <c r="J502" s="59" t="s">
        <v>299</v>
      </c>
      <c r="K502" s="57" t="s">
        <v>284</v>
      </c>
      <c r="L502" s="58" t="s">
        <v>287</v>
      </c>
      <c r="M502" s="58" t="s">
        <v>295</v>
      </c>
      <c r="N502" s="58" t="s">
        <v>296</v>
      </c>
      <c r="O502" s="58" t="s">
        <v>297</v>
      </c>
      <c r="P502" s="58" t="s">
        <v>298</v>
      </c>
      <c r="Q502" s="59" t="s">
        <v>299</v>
      </c>
      <c r="R502" s="57" t="s">
        <v>284</v>
      </c>
      <c r="S502" s="58" t="s">
        <v>287</v>
      </c>
      <c r="T502" s="58" t="s">
        <v>295</v>
      </c>
      <c r="U502" s="58" t="s">
        <v>296</v>
      </c>
      <c r="V502" s="58" t="s">
        <v>297</v>
      </c>
      <c r="W502" s="58" t="s">
        <v>298</v>
      </c>
      <c r="X502" s="59" t="s">
        <v>299</v>
      </c>
      <c r="Y502" s="58"/>
      <c r="Z502" s="58"/>
    </row>
    <row r="503" spans="1:1024" ht="12.75" customHeight="1" x14ac:dyDescent="0.3">
      <c r="A503" s="17" t="s">
        <v>300</v>
      </c>
      <c r="B503" s="58">
        <v>0.11908100000000001</v>
      </c>
      <c r="C503" s="58">
        <v>1.5000599999999999</v>
      </c>
      <c r="D503" s="60">
        <v>0.119522</v>
      </c>
      <c r="E503" s="61">
        <v>2.1681300000000001E-2</v>
      </c>
      <c r="F503" s="61">
        <v>4.7027309999999998E-4</v>
      </c>
      <c r="G503" s="61">
        <v>1.63626</v>
      </c>
      <c r="H503" s="61">
        <v>0.716615</v>
      </c>
      <c r="I503" s="61">
        <v>1.48956</v>
      </c>
      <c r="J503" s="62">
        <v>0.51364730820000004</v>
      </c>
      <c r="K503" s="60">
        <v>0.119573</v>
      </c>
      <c r="L503" s="61">
        <v>1.51028E-2</v>
      </c>
      <c r="M503" s="61">
        <v>2.283365E-4</v>
      </c>
      <c r="N503" s="61">
        <v>1.56934</v>
      </c>
      <c r="O503" s="61">
        <v>0.44875900000000002</v>
      </c>
      <c r="P503" s="61">
        <v>1.50088</v>
      </c>
      <c r="Q503" s="62">
        <v>0.20138531239999999</v>
      </c>
      <c r="R503" s="60">
        <v>0.119365</v>
      </c>
      <c r="S503" s="61">
        <v>1.10136E-2</v>
      </c>
      <c r="T503" s="61">
        <v>1.213799E-4</v>
      </c>
      <c r="U503" s="61">
        <v>1.52102</v>
      </c>
      <c r="V503" s="61">
        <v>0.267762</v>
      </c>
      <c r="W503" s="61">
        <v>1.4927600000000001</v>
      </c>
      <c r="X503" s="62">
        <v>7.1749778599999994E-2</v>
      </c>
      <c r="Y503" s="61"/>
      <c r="Z503" s="61"/>
      <c r="AH503" s="63"/>
      <c r="AI503" s="63"/>
    </row>
    <row r="504" spans="1:1024" ht="12.75" customHeight="1" x14ac:dyDescent="0.3">
      <c r="A504" s="17" t="s">
        <v>354</v>
      </c>
      <c r="B504" s="58">
        <v>0.11908100000000001</v>
      </c>
      <c r="C504" s="58">
        <v>1.5000599999999999</v>
      </c>
      <c r="D504" s="60">
        <v>0.12013699999999999</v>
      </c>
      <c r="E504" s="61">
        <v>2.2186899999999999E-2</v>
      </c>
      <c r="F504" s="61">
        <v>4.9337359999999995E-4</v>
      </c>
      <c r="G504" s="61">
        <v>1.6792899999999999</v>
      </c>
      <c r="H504" s="61">
        <v>0.73779399999999995</v>
      </c>
      <c r="I504" s="61">
        <v>1.52545</v>
      </c>
      <c r="J504" s="62">
        <v>0.54498463850000001</v>
      </c>
      <c r="K504" s="60">
        <v>0.118756</v>
      </c>
      <c r="L504" s="61">
        <v>1.4667899999999999E-2</v>
      </c>
      <c r="M504" s="61">
        <v>2.1525280000000001E-4</v>
      </c>
      <c r="N504" s="61">
        <v>1.5615600000000001</v>
      </c>
      <c r="O504" s="61">
        <v>0.42213200000000001</v>
      </c>
      <c r="P504" s="61">
        <v>1.4976100000000001</v>
      </c>
      <c r="Q504" s="62">
        <v>0.17820142789999999</v>
      </c>
      <c r="R504" s="60">
        <v>0.119077</v>
      </c>
      <c r="S504" s="61">
        <v>1.0716099999999999E-2</v>
      </c>
      <c r="T504" s="61">
        <v>1.148347E-4</v>
      </c>
      <c r="U504" s="61">
        <v>1.5148900000000001</v>
      </c>
      <c r="V504" s="61">
        <v>0.27284199999999997</v>
      </c>
      <c r="W504" s="61">
        <v>1.4860800000000001</v>
      </c>
      <c r="X504" s="62">
        <v>7.46381973E-2</v>
      </c>
      <c r="Y504" s="61"/>
      <c r="Z504" s="61"/>
      <c r="AA504" s="15">
        <f>IF("na"=F504,"",F504/F503)</f>
        <v>1.0491214572978977</v>
      </c>
      <c r="AB504" s="13">
        <f>IF("na"=J504,"",J504/J503)</f>
        <v>1.0610094315685541</v>
      </c>
      <c r="AC504" s="13">
        <f>IF("na"=M504,"",M504/M503)</f>
        <v>0.94269991876025083</v>
      </c>
      <c r="AD504" s="13">
        <f>IF("na"=Q504,"",Q504/Q503)</f>
        <v>0.88487797732760576</v>
      </c>
      <c r="AE504" s="13">
        <f>IF("na"=T504,"",T504/T503)</f>
        <v>0.94607673922947699</v>
      </c>
      <c r="AF504" s="13">
        <f>IF("na"=X504,"",X504/X503)</f>
        <v>1.0402568308412872</v>
      </c>
      <c r="AG504" s="13">
        <f>ROW()</f>
        <v>504</v>
      </c>
      <c r="AH504" s="63">
        <f t="shared" ref="AH504:AM507" ca="1" si="57">SUM(IF(INDIRECT(ADDRESS(ROW(),AH$40))&gt;INDIRECT(ADDRESS($AG504,AH$40)),1,0),IF(INDIRECT(ADDRESS(ROW(),AH$40))&gt;INDIRECT(ADDRESS($AG504+1,AH$40)),1,0),IF(INDIRECT(ADDRESS(ROW(),AH$40))&gt;INDIRECT(ADDRESS($AG504+2,AH$40)),1,0),IF(INDIRECT(ADDRESS(ROW(),AH$40))&gt;INDIRECT(ADDRESS($AG504+3,AH$40)),1,0))+1</f>
        <v>3</v>
      </c>
      <c r="AI504" s="63">
        <f t="shared" ca="1" si="57"/>
        <v>3</v>
      </c>
      <c r="AJ504" s="63">
        <f t="shared" ca="1" si="57"/>
        <v>1</v>
      </c>
      <c r="AK504" s="63">
        <f t="shared" ca="1" si="57"/>
        <v>2</v>
      </c>
      <c r="AL504" s="63">
        <f t="shared" ca="1" si="57"/>
        <v>3</v>
      </c>
      <c r="AM504" s="63">
        <f t="shared" ca="1" si="57"/>
        <v>1</v>
      </c>
      <c r="AO504" s="14">
        <f>IF("na"=F504,"",SQRT(F504)/SQRT(F503))</f>
        <v>1.0242663019439318</v>
      </c>
      <c r="AP504" s="14">
        <f>IF("na"=J504,"",SQRT(J504)/SQRT(J503))</f>
        <v>1.0300531207508448</v>
      </c>
      <c r="AQ504" s="14">
        <f>IF("na"=M504,"",SQRT(M504)/SQRT(M503))</f>
        <v>0.97092734988785379</v>
      </c>
      <c r="AR504" s="14">
        <f>IF("na"=Q504,"",SQRT(Q504)/SQRT(Q503))</f>
        <v>0.94067952955701439</v>
      </c>
      <c r="AS504" s="14">
        <f>IF("na"=T504,"",SQRT(T504)/SQRT(T503))</f>
        <v>0.9726647619963813</v>
      </c>
      <c r="AT504" s="14">
        <f>IF("na"=X504,"",SQRT(X504)/SQRT(X503))</f>
        <v>1.019929816625285</v>
      </c>
    </row>
    <row r="505" spans="1:1024" ht="12.75" customHeight="1" x14ac:dyDescent="0.3">
      <c r="A505" s="17" t="s">
        <v>281</v>
      </c>
      <c r="B505" s="58">
        <v>0.11908100000000001</v>
      </c>
      <c r="C505" s="58">
        <v>1.5000599999999999</v>
      </c>
      <c r="D505" s="60">
        <v>0.121671</v>
      </c>
      <c r="E505" s="61">
        <v>2.20787E-2</v>
      </c>
      <c r="F505" s="61">
        <v>4.9417700000000005E-4</v>
      </c>
      <c r="G505" s="61">
        <v>1.6349100000000001</v>
      </c>
      <c r="H505" s="61">
        <v>0.68569100000000005</v>
      </c>
      <c r="I505" s="61">
        <v>1.4950300000000001</v>
      </c>
      <c r="J505" s="62">
        <v>0.47019744829999999</v>
      </c>
      <c r="K505" s="60">
        <v>0.120419</v>
      </c>
      <c r="L505" s="61">
        <v>1.54567E-2</v>
      </c>
      <c r="M505" s="61">
        <v>2.406997E-4</v>
      </c>
      <c r="N505" s="61">
        <v>1.56531</v>
      </c>
      <c r="O505" s="61">
        <v>0.451069</v>
      </c>
      <c r="P505" s="61">
        <v>1.49705</v>
      </c>
      <c r="Q505" s="62">
        <v>0.2034723028</v>
      </c>
      <c r="R505" s="60">
        <v>0.118489</v>
      </c>
      <c r="S505" s="61">
        <v>1.0595500000000001E-2</v>
      </c>
      <c r="T505" s="61">
        <v>1.1261500000000001E-4</v>
      </c>
      <c r="U505" s="61">
        <v>1.5344500000000001</v>
      </c>
      <c r="V505" s="61">
        <v>0.29325299999999999</v>
      </c>
      <c r="W505" s="61">
        <v>1.5015799999999999</v>
      </c>
      <c r="X505" s="62">
        <v>8.5999632399999998E-2</v>
      </c>
      <c r="Y505" s="61"/>
      <c r="Z505" s="61"/>
      <c r="AA505" s="15">
        <f>IF("na"=F505,"",F505/F503)</f>
        <v>1.0508298263285738</v>
      </c>
      <c r="AB505" s="13">
        <f>IF("na"=J505,"",J505/J503)</f>
        <v>0.91540915486880758</v>
      </c>
      <c r="AC505" s="13">
        <f>IF("na"=M505,"",M505/M503)</f>
        <v>1.054144650548642</v>
      </c>
      <c r="AD505" s="13">
        <f>IF("na"=Q505,"",Q505/Q503)</f>
        <v>1.0103631708545593</v>
      </c>
      <c r="AE505" s="13">
        <f>IF("na"=T505,"",T505/T503)</f>
        <v>0.92778952693155958</v>
      </c>
      <c r="AF505" s="13">
        <f>IF("na"=X505,"",X505/X503)</f>
        <v>1.198604846984155</v>
      </c>
      <c r="AG505" s="13">
        <f>AG504</f>
        <v>504</v>
      </c>
      <c r="AH505" s="63">
        <f t="shared" ca="1" si="57"/>
        <v>4</v>
      </c>
      <c r="AI505" s="63">
        <f t="shared" ca="1" si="57"/>
        <v>2</v>
      </c>
      <c r="AJ505" s="63">
        <f t="shared" ca="1" si="57"/>
        <v>4</v>
      </c>
      <c r="AK505" s="63">
        <f t="shared" ca="1" si="57"/>
        <v>4</v>
      </c>
      <c r="AL505" s="63">
        <f t="shared" ca="1" si="57"/>
        <v>1</v>
      </c>
      <c r="AM505" s="63">
        <f t="shared" ca="1" si="57"/>
        <v>3</v>
      </c>
      <c r="AO505" s="14">
        <f>IF("na"=F505,"",SQRT(F505)/SQRT(F503))</f>
        <v>1.0250999104129186</v>
      </c>
      <c r="AP505" s="14">
        <f>IF("na"=J505,"",SQRT(J505)/SQRT(J503))</f>
        <v>0.95677016825819128</v>
      </c>
      <c r="AQ505" s="14">
        <f>IF("na"=M505,"",SQRT(M505)/SQRT(M503))</f>
        <v>1.0267154671809724</v>
      </c>
      <c r="AR505" s="14">
        <f>IF("na"=Q505,"",SQRT(Q505)/SQRT(Q503))</f>
        <v>1.0051682301259623</v>
      </c>
      <c r="AS505" s="14">
        <f>IF("na"=T505,"",SQRT(T505)/SQRT(T503))</f>
        <v>0.96321831737750896</v>
      </c>
      <c r="AT505" s="14">
        <f>IF("na"=X505,"",SQRT(X505)/SQRT(X503))</f>
        <v>1.0948081324981813</v>
      </c>
    </row>
    <row r="506" spans="1:1024" ht="12.75" customHeight="1" x14ac:dyDescent="0.3">
      <c r="A506" s="17" t="s">
        <v>282</v>
      </c>
      <c r="B506" s="58">
        <v>0.11908100000000001</v>
      </c>
      <c r="C506" s="58">
        <v>1.5000599999999999</v>
      </c>
      <c r="D506" s="64">
        <v>0.119135</v>
      </c>
      <c r="E506" s="65">
        <v>2.1484E-2</v>
      </c>
      <c r="F506" s="66">
        <v>4.6156510000000002E-4</v>
      </c>
      <c r="G506" s="65">
        <v>1.6718200000000001</v>
      </c>
      <c r="H506" s="66">
        <v>0.74431499999999995</v>
      </c>
      <c r="I506" s="66">
        <v>1.51508</v>
      </c>
      <c r="J506" s="67">
        <v>0.55423041959999997</v>
      </c>
      <c r="K506" s="64">
        <v>0.11962299999999999</v>
      </c>
      <c r="L506" s="65">
        <v>1.49505E-2</v>
      </c>
      <c r="M506" s="66">
        <v>2.2381110000000001E-4</v>
      </c>
      <c r="N506" s="65">
        <v>1.5543100000000001</v>
      </c>
      <c r="O506" s="66">
        <v>0.42998999999999998</v>
      </c>
      <c r="P506" s="66">
        <v>1.4856400000000001</v>
      </c>
      <c r="Q506" s="67">
        <v>0.18509933649999999</v>
      </c>
      <c r="R506" s="64">
        <v>0.11927699999999999</v>
      </c>
      <c r="S506" s="65">
        <v>1.08316E-2</v>
      </c>
      <c r="T506" s="66">
        <v>1.173619E-4</v>
      </c>
      <c r="U506" s="65">
        <v>1.5386200000000001</v>
      </c>
      <c r="V506" s="66">
        <v>0.29685800000000001</v>
      </c>
      <c r="W506" s="66">
        <v>1.5048699999999999</v>
      </c>
      <c r="X506" s="67">
        <v>8.8147808199999997E-2</v>
      </c>
      <c r="Y506" s="65"/>
      <c r="Z506" s="65"/>
      <c r="AA506" s="15">
        <f>IF("na"=F506,"",F506/F503)</f>
        <v>0.98148309992640459</v>
      </c>
      <c r="AB506" s="13">
        <f>IF("na"=J506,"",J506/J503)</f>
        <v>1.0790096837890912</v>
      </c>
      <c r="AC506" s="13">
        <f>IF("na"=M506,"",M506/M503)</f>
        <v>0.98018100478898473</v>
      </c>
      <c r="AD506" s="13">
        <f>IF("na"=Q506,"",Q506/Q503)</f>
        <v>0.91913026970084044</v>
      </c>
      <c r="AE506" s="13">
        <f>IF("na"=T506,"",T506/T503)</f>
        <v>0.96689731990222438</v>
      </c>
      <c r="AF506" s="13">
        <f>IF("na"=X506,"",X506/X503)</f>
        <v>1.2285446717740813</v>
      </c>
      <c r="AG506" s="13">
        <f>AG505</f>
        <v>504</v>
      </c>
      <c r="AH506" s="63">
        <f t="shared" ca="1" si="57"/>
        <v>2</v>
      </c>
      <c r="AI506" s="63">
        <f t="shared" ca="1" si="57"/>
        <v>4</v>
      </c>
      <c r="AJ506" s="63">
        <f t="shared" ca="1" si="57"/>
        <v>3</v>
      </c>
      <c r="AK506" s="63">
        <f t="shared" ca="1" si="57"/>
        <v>3</v>
      </c>
      <c r="AL506" s="63">
        <f t="shared" ca="1" si="57"/>
        <v>4</v>
      </c>
      <c r="AM506" s="63">
        <f t="shared" ca="1" si="57"/>
        <v>4</v>
      </c>
      <c r="AO506" s="14">
        <f>IF("na"=F506,"",SQRT(F506)/SQRT(F503))</f>
        <v>0.99069828904990276</v>
      </c>
      <c r="AP506" s="14">
        <f>IF("na"=J506,"",SQRT(J506)/SQRT(J503))</f>
        <v>1.0387539091570686</v>
      </c>
      <c r="AQ506" s="14">
        <f>IF("na"=M506,"",SQRT(M506)/SQRT(M503))</f>
        <v>0.99004091066429412</v>
      </c>
      <c r="AR506" s="14">
        <f>IF("na"=Q506,"",SQRT(Q506)/SQRT(Q503))</f>
        <v>0.95871281920126661</v>
      </c>
      <c r="AS506" s="14">
        <f>IF("na"=T506,"",SQRT(T506)/SQRT(T503))</f>
        <v>0.98330937140974328</v>
      </c>
      <c r="AT506" s="14">
        <f>IF("na"=X506,"",SQRT(X506)/SQRT(X503))</f>
        <v>1.1083973438140682</v>
      </c>
    </row>
    <row r="507" spans="1:1024" ht="12.75" customHeight="1" x14ac:dyDescent="0.3">
      <c r="A507" s="17" t="s">
        <v>283</v>
      </c>
      <c r="B507" s="58">
        <v>0.11908100000000001</v>
      </c>
      <c r="C507" s="58">
        <v>1.5000599999999999</v>
      </c>
      <c r="D507" s="68">
        <v>0.11822299999999999</v>
      </c>
      <c r="E507" s="13">
        <v>2.1389100000000001E-2</v>
      </c>
      <c r="F507" s="66">
        <v>4.5822959999999998E-4</v>
      </c>
      <c r="G507" s="65">
        <v>1.6444300000000001</v>
      </c>
      <c r="H507" s="66">
        <v>0.67891800000000002</v>
      </c>
      <c r="I507" s="66">
        <v>1.50658</v>
      </c>
      <c r="J507" s="67">
        <v>0.4609721611</v>
      </c>
      <c r="K507" s="68">
        <v>0.118491</v>
      </c>
      <c r="L507" s="13">
        <v>1.46836E-2</v>
      </c>
      <c r="M507" s="66">
        <v>2.1595619999999999E-4</v>
      </c>
      <c r="N507" s="65">
        <v>1.55365</v>
      </c>
      <c r="O507" s="66">
        <v>0.40765400000000002</v>
      </c>
      <c r="P507" s="66">
        <v>1.4917199999999999</v>
      </c>
      <c r="Q507" s="67">
        <v>0.1662513393</v>
      </c>
      <c r="R507" s="68">
        <v>0.11777</v>
      </c>
      <c r="S507" s="13">
        <v>1.0626500000000001E-2</v>
      </c>
      <c r="T507" s="66">
        <v>1.146412E-4</v>
      </c>
      <c r="U507" s="65">
        <v>1.5170999999999999</v>
      </c>
      <c r="V507" s="66">
        <v>0.28167199999999998</v>
      </c>
      <c r="W507" s="66">
        <v>1.4850300000000001</v>
      </c>
      <c r="X507" s="67">
        <v>7.9565016399999994E-2</v>
      </c>
      <c r="Y507" s="65"/>
      <c r="Z507" s="65"/>
      <c r="AA507" s="15">
        <f>IF("na"=F507,"",F507/F503)</f>
        <v>0.9743904127197579</v>
      </c>
      <c r="AB507" s="13">
        <f>IF("na"=J507,"",J507/J503)</f>
        <v>0.89744880142642591</v>
      </c>
      <c r="AC507" s="13">
        <f>IF("na"=M507,"",M507/M503)</f>
        <v>0.94578045997902216</v>
      </c>
      <c r="AD507" s="13">
        <f>IF("na"=Q507,"",Q507/Q503)</f>
        <v>0.82553855253249342</v>
      </c>
      <c r="AE507" s="13">
        <f>IF("na"=T507,"",T507/T503)</f>
        <v>0.94448257083751097</v>
      </c>
      <c r="AF507" s="13">
        <f>IF("na"=X507,"",X507/X503)</f>
        <v>1.108923511019726</v>
      </c>
      <c r="AG507" s="13">
        <f>AG506</f>
        <v>504</v>
      </c>
      <c r="AH507" s="63">
        <f t="shared" ca="1" si="57"/>
        <v>1</v>
      </c>
      <c r="AI507" s="63">
        <f t="shared" ca="1" si="57"/>
        <v>1</v>
      </c>
      <c r="AJ507" s="63">
        <f t="shared" ca="1" si="57"/>
        <v>2</v>
      </c>
      <c r="AK507" s="63">
        <f t="shared" ca="1" si="57"/>
        <v>1</v>
      </c>
      <c r="AL507" s="63">
        <f t="shared" ca="1" si="57"/>
        <v>2</v>
      </c>
      <c r="AM507" s="63">
        <f t="shared" ca="1" si="57"/>
        <v>2</v>
      </c>
      <c r="AO507" s="14">
        <f>IF("na"=F507,"",SQRT(F507)/SQRT(F503))</f>
        <v>0.98711215812579156</v>
      </c>
      <c r="AP507" s="14">
        <f>IF("na"=J507,"",SQRT(J507)/SQRT(J503))</f>
        <v>0.94733774411580685</v>
      </c>
      <c r="AQ507" s="14">
        <f>IF("na"=M507,"",SQRT(M507)/SQRT(M503))</f>
        <v>0.97251244721032859</v>
      </c>
      <c r="AR507" s="14">
        <f>IF("na"=Q507,"",SQRT(Q507)/SQRT(Q503))</f>
        <v>0.90859152127482101</v>
      </c>
      <c r="AS507" s="14">
        <f>IF("na"=T507,"",SQRT(T507)/SQRT(T503))</f>
        <v>0.97184493147698792</v>
      </c>
      <c r="AT507" s="14">
        <f>IF("na"=X507,"",SQRT(X507)/SQRT(X503))</f>
        <v>1.0530543722998</v>
      </c>
    </row>
    <row r="508" spans="1:1024" ht="12.75" customHeight="1" x14ac:dyDescent="0.3">
      <c r="B508" s="69"/>
      <c r="C508" s="69"/>
      <c r="D508" s="13"/>
      <c r="E508" s="13"/>
      <c r="F508" s="13"/>
      <c r="G508" s="13"/>
      <c r="H508" s="13"/>
      <c r="I508" s="13"/>
      <c r="J508" s="13"/>
      <c r="K508" s="13"/>
      <c r="L508" s="13"/>
    </row>
    <row r="509" spans="1:1024" s="52" customFormat="1" ht="12.75" customHeight="1" x14ac:dyDescent="0.3">
      <c r="A509" s="17"/>
      <c r="B509" s="17"/>
      <c r="C509" s="17"/>
      <c r="D509" s="6" t="s">
        <v>353</v>
      </c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17"/>
      <c r="Z509" s="17"/>
      <c r="AA509" s="51"/>
      <c r="AH509" s="53"/>
      <c r="AI509" s="53"/>
      <c r="AJ509" s="53"/>
      <c r="AK509" s="53"/>
      <c r="AL509" s="53"/>
      <c r="AM509" s="53"/>
      <c r="AP509" s="16"/>
      <c r="AKC509" s="7"/>
      <c r="AKD509" s="7"/>
      <c r="AKE509" s="7"/>
      <c r="AKF509" s="7"/>
      <c r="AKG509" s="7"/>
      <c r="AKH509" s="7"/>
      <c r="AKI509" s="7"/>
      <c r="AKJ509" s="7"/>
      <c r="AKK509" s="7"/>
      <c r="AKL509" s="7"/>
      <c r="AKM509" s="7"/>
      <c r="AKN509" s="7"/>
      <c r="AKO509" s="7"/>
      <c r="AKP509" s="7"/>
      <c r="AKQ509" s="7"/>
      <c r="AKR509" s="7"/>
      <c r="AKS509" s="7"/>
      <c r="AKT509" s="7"/>
      <c r="AKU509" s="7"/>
      <c r="AKV509" s="7"/>
      <c r="AKW509" s="7"/>
      <c r="AKX509" s="7"/>
      <c r="AKY509" s="7"/>
      <c r="AKZ509" s="7"/>
      <c r="ALA509" s="7"/>
      <c r="ALB509" s="7"/>
      <c r="ALC509" s="7"/>
      <c r="ALD509" s="7"/>
      <c r="ALE509" s="7"/>
      <c r="ALF509" s="7"/>
      <c r="ALG509" s="7"/>
      <c r="ALH509" s="7"/>
      <c r="ALI509" s="7"/>
      <c r="ALJ509" s="7"/>
      <c r="ALK509" s="7"/>
      <c r="ALL509" s="7"/>
      <c r="ALM509" s="7"/>
      <c r="ALN509" s="7"/>
      <c r="ALO509" s="7"/>
      <c r="ALP509" s="7"/>
      <c r="ALQ509" s="7"/>
      <c r="ALR509" s="7"/>
      <c r="ALS509" s="7"/>
      <c r="ALT509" s="7"/>
      <c r="ALU509" s="7"/>
      <c r="ALV509" s="7"/>
      <c r="ALW509" s="7"/>
      <c r="ALX509" s="7"/>
      <c r="ALY509" s="7"/>
      <c r="ALZ509" s="7"/>
      <c r="AMA509" s="7"/>
      <c r="AMB509" s="7"/>
      <c r="AMC509" s="7"/>
      <c r="AMD509" s="7"/>
      <c r="AME509" s="7"/>
      <c r="AMF509" s="7"/>
      <c r="AMG509" s="7"/>
      <c r="AMH509" s="7"/>
      <c r="AMI509" s="7"/>
      <c r="AMJ509" s="7"/>
    </row>
    <row r="510" spans="1:1024" ht="12.75" customHeight="1" x14ac:dyDescent="0.3">
      <c r="B510" s="54" t="s">
        <v>293</v>
      </c>
      <c r="C510" s="54" t="s">
        <v>293</v>
      </c>
      <c r="D510" s="1">
        <v>7</v>
      </c>
      <c r="E510" s="1"/>
      <c r="F510" s="1"/>
      <c r="G510" s="1"/>
      <c r="H510" s="1"/>
      <c r="I510" s="1"/>
      <c r="J510" s="1"/>
      <c r="K510" s="1">
        <v>15</v>
      </c>
      <c r="L510" s="1"/>
      <c r="M510" s="1"/>
      <c r="N510" s="1"/>
      <c r="O510" s="1"/>
      <c r="P510" s="1"/>
      <c r="Q510" s="1"/>
      <c r="R510" s="1">
        <v>30</v>
      </c>
      <c r="S510" s="1"/>
      <c r="T510" s="1"/>
      <c r="U510" s="1"/>
      <c r="V510" s="1"/>
      <c r="W510" s="1"/>
      <c r="X510" s="1"/>
      <c r="Y510" s="55"/>
      <c r="Z510" s="55"/>
    </row>
    <row r="511" spans="1:1024" ht="12.75" customHeight="1" x14ac:dyDescent="0.3">
      <c r="B511" s="56" t="s">
        <v>284</v>
      </c>
      <c r="C511" s="56" t="s">
        <v>294</v>
      </c>
      <c r="D511" s="57" t="s">
        <v>284</v>
      </c>
      <c r="E511" s="58" t="s">
        <v>287</v>
      </c>
      <c r="F511" s="58" t="s">
        <v>295</v>
      </c>
      <c r="G511" s="58" t="s">
        <v>296</v>
      </c>
      <c r="H511" s="58" t="s">
        <v>297</v>
      </c>
      <c r="I511" s="58" t="s">
        <v>298</v>
      </c>
      <c r="J511" s="59" t="s">
        <v>299</v>
      </c>
      <c r="K511" s="57" t="s">
        <v>284</v>
      </c>
      <c r="L511" s="58" t="s">
        <v>287</v>
      </c>
      <c r="M511" s="58" t="s">
        <v>295</v>
      </c>
      <c r="N511" s="58" t="s">
        <v>296</v>
      </c>
      <c r="O511" s="58" t="s">
        <v>297</v>
      </c>
      <c r="P511" s="58" t="s">
        <v>298</v>
      </c>
      <c r="Q511" s="59" t="s">
        <v>299</v>
      </c>
      <c r="R511" s="57" t="s">
        <v>284</v>
      </c>
      <c r="S511" s="58" t="s">
        <v>287</v>
      </c>
      <c r="T511" s="58" t="s">
        <v>295</v>
      </c>
      <c r="U511" s="58" t="s">
        <v>296</v>
      </c>
      <c r="V511" s="58" t="s">
        <v>297</v>
      </c>
      <c r="W511" s="58" t="s">
        <v>298</v>
      </c>
      <c r="X511" s="59" t="s">
        <v>299</v>
      </c>
      <c r="Y511" s="58"/>
      <c r="Z511" s="58"/>
    </row>
    <row r="512" spans="1:1024" ht="12.75" customHeight="1" x14ac:dyDescent="0.3">
      <c r="A512" s="17" t="s">
        <v>300</v>
      </c>
      <c r="B512" s="58">
        <v>0.25728699999999999</v>
      </c>
      <c r="C512" s="58">
        <v>1.50665</v>
      </c>
      <c r="D512" s="60">
        <v>0.257461</v>
      </c>
      <c r="E512" s="61">
        <v>2.8004999999999999E-2</v>
      </c>
      <c r="F512" s="61">
        <v>7.8431020000000005E-4</v>
      </c>
      <c r="G512" s="61">
        <v>1.5652699999999999</v>
      </c>
      <c r="H512" s="61">
        <v>0.40030900000000003</v>
      </c>
      <c r="I512" s="61">
        <v>1.5062599999999999</v>
      </c>
      <c r="J512" s="62">
        <v>0.1602474475</v>
      </c>
      <c r="K512" s="60">
        <v>0.25698900000000002</v>
      </c>
      <c r="L512" s="61">
        <v>1.9820299999999999E-2</v>
      </c>
      <c r="M512" s="61">
        <v>3.9293299999999999E-4</v>
      </c>
      <c r="N512" s="61">
        <v>1.52654</v>
      </c>
      <c r="O512" s="61">
        <v>0.245084</v>
      </c>
      <c r="P512" s="61">
        <v>1.5029300000000001</v>
      </c>
      <c r="Q512" s="62">
        <v>6.0080005399999997E-2</v>
      </c>
      <c r="R512" s="60">
        <v>0.25696099999999999</v>
      </c>
      <c r="S512" s="61">
        <v>1.42557E-2</v>
      </c>
      <c r="T512" s="61">
        <v>2.0333109999999999E-4</v>
      </c>
      <c r="U512" s="61">
        <v>1.5229699999999999</v>
      </c>
      <c r="V512" s="61">
        <v>0.17632200000000001</v>
      </c>
      <c r="W512" s="61">
        <v>1.50969</v>
      </c>
      <c r="X512" s="62">
        <v>3.1098689200000001E-2</v>
      </c>
      <c r="Y512" s="61"/>
      <c r="Z512" s="61"/>
      <c r="AH512" s="63"/>
      <c r="AI512" s="63"/>
    </row>
    <row r="513" spans="1:46" ht="12.75" customHeight="1" x14ac:dyDescent="0.3">
      <c r="A513" s="17" t="s">
        <v>354</v>
      </c>
      <c r="B513" s="58">
        <v>0.25728699999999999</v>
      </c>
      <c r="C513" s="58">
        <v>1.50665</v>
      </c>
      <c r="D513" s="60">
        <v>0.25744099999999998</v>
      </c>
      <c r="E513" s="61">
        <v>2.8332900000000001E-2</v>
      </c>
      <c r="F513" s="61">
        <v>8.0277690000000004E-4</v>
      </c>
      <c r="G513" s="61">
        <v>1.56155</v>
      </c>
      <c r="H513" s="61">
        <v>0.38808599999999999</v>
      </c>
      <c r="I513" s="61">
        <v>1.5066900000000001</v>
      </c>
      <c r="J513" s="62">
        <v>0.15061074490000001</v>
      </c>
      <c r="K513" s="60">
        <v>0.25722400000000001</v>
      </c>
      <c r="L513" s="61">
        <v>2.02928E-2</v>
      </c>
      <c r="M513" s="61">
        <v>4.1180159999999998E-4</v>
      </c>
      <c r="N513" s="61">
        <v>1.52868</v>
      </c>
      <c r="O513" s="61">
        <v>0.26556299999999999</v>
      </c>
      <c r="P513" s="61">
        <v>1.5002800000000001</v>
      </c>
      <c r="Q513" s="62">
        <v>7.0564283800000002E-2</v>
      </c>
      <c r="R513" s="60">
        <v>0.25656800000000002</v>
      </c>
      <c r="S513" s="61">
        <v>1.46517E-2</v>
      </c>
      <c r="T513" s="61">
        <v>2.151892E-4</v>
      </c>
      <c r="U513" s="61">
        <v>1.52199</v>
      </c>
      <c r="V513" s="61">
        <v>0.17917</v>
      </c>
      <c r="W513" s="61">
        <v>1.5089399999999999</v>
      </c>
      <c r="X513" s="62">
        <v>3.2107133000000003E-2</v>
      </c>
      <c r="Y513" s="61"/>
      <c r="Z513" s="61"/>
      <c r="AA513" s="15">
        <f>IF("na"=F513,"",F513/F512)</f>
        <v>1.0235451483354419</v>
      </c>
      <c r="AB513" s="13">
        <f>IF("na"=J513,"",J513/J512)</f>
        <v>0.93986361249217409</v>
      </c>
      <c r="AC513" s="13">
        <f>IF("na"=M513,"",M513/M512)</f>
        <v>1.0480198914318726</v>
      </c>
      <c r="AD513" s="13">
        <f>IF("na"=Q513,"",Q513/Q512)</f>
        <v>1.17450528391597</v>
      </c>
      <c r="AE513" s="13">
        <f>IF("na"=T513,"",T513/T512)</f>
        <v>1.0583191651449286</v>
      </c>
      <c r="AF513" s="13">
        <f>IF("na"=X513,"",X513/X512)</f>
        <v>1.0324272123983926</v>
      </c>
      <c r="AG513" s="13">
        <f>ROW()</f>
        <v>513</v>
      </c>
      <c r="AH513" s="63">
        <f t="shared" ref="AH513:AM516" ca="1" si="58">SUM(IF(INDIRECT(ADDRESS(ROW(),AH$40))&gt;INDIRECT(ADDRESS($AG513,AH$40)),1,0),IF(INDIRECT(ADDRESS(ROW(),AH$40))&gt;INDIRECT(ADDRESS($AG513+1,AH$40)),1,0),IF(INDIRECT(ADDRESS(ROW(),AH$40))&gt;INDIRECT(ADDRESS($AG513+2,AH$40)),1,0),IF(INDIRECT(ADDRESS(ROW(),AH$40))&gt;INDIRECT(ADDRESS($AG513+3,AH$40)),1,0))+1</f>
        <v>1</v>
      </c>
      <c r="AI513" s="63">
        <f t="shared" ca="1" si="58"/>
        <v>4</v>
      </c>
      <c r="AJ513" s="63">
        <f t="shared" ca="1" si="58"/>
        <v>2</v>
      </c>
      <c r="AK513" s="63">
        <f t="shared" ca="1" si="58"/>
        <v>4</v>
      </c>
      <c r="AL513" s="63">
        <f t="shared" ca="1" si="58"/>
        <v>2</v>
      </c>
      <c r="AM513" s="63">
        <f t="shared" ca="1" si="58"/>
        <v>2</v>
      </c>
      <c r="AO513" s="14">
        <f>IF("na"=F513,"",SQRT(F513)/SQRT(F512))</f>
        <v>1.0117040814069309</v>
      </c>
      <c r="AP513" s="14">
        <f>IF("na"=J513,"",SQRT(J513)/SQRT(J512))</f>
        <v>0.9694656324450982</v>
      </c>
      <c r="AQ513" s="14">
        <f>IF("na"=M513,"",SQRT(M513)/SQRT(M512))</f>
        <v>1.0237284266014461</v>
      </c>
      <c r="AR513" s="14">
        <f>IF("na"=Q513,"",SQRT(Q513)/SQRT(Q512))</f>
        <v>1.0837459498959936</v>
      </c>
      <c r="AS513" s="14">
        <f>IF("na"=T513,"",SQRT(T513)/SQRT(T512))</f>
        <v>1.0287464046814105</v>
      </c>
      <c r="AT513" s="14">
        <f>IF("na"=X513,"",SQRT(X513)/SQRT(X512))</f>
        <v>1.0160842545765547</v>
      </c>
    </row>
    <row r="514" spans="1:46" ht="12.75" customHeight="1" x14ac:dyDescent="0.3">
      <c r="A514" s="17" t="s">
        <v>281</v>
      </c>
      <c r="B514" s="58">
        <v>0.25728699999999999</v>
      </c>
      <c r="C514" s="58">
        <v>1.50665</v>
      </c>
      <c r="D514" s="60">
        <v>0.26200499999999999</v>
      </c>
      <c r="E514" s="61">
        <v>2.8475799999999999E-2</v>
      </c>
      <c r="F514" s="61">
        <v>8.3313059999999995E-4</v>
      </c>
      <c r="G514" s="61">
        <v>1.579</v>
      </c>
      <c r="H514" s="61">
        <v>0.38614199999999999</v>
      </c>
      <c r="I514" s="61">
        <v>1.52393</v>
      </c>
      <c r="J514" s="62">
        <v>0.14940424250000001</v>
      </c>
      <c r="K514" s="60">
        <v>0.25930900000000001</v>
      </c>
      <c r="L514" s="61">
        <v>2.1002E-2</v>
      </c>
      <c r="M514" s="61">
        <v>4.451724E-4</v>
      </c>
      <c r="N514" s="61">
        <v>1.5409999999999999</v>
      </c>
      <c r="O514" s="61">
        <v>0.258077</v>
      </c>
      <c r="P514" s="61">
        <v>1.5141800000000001</v>
      </c>
      <c r="Q514" s="62">
        <v>6.6660438799999999E-2</v>
      </c>
      <c r="R514" s="60">
        <v>0.25727800000000001</v>
      </c>
      <c r="S514" s="61">
        <v>1.4818E-2</v>
      </c>
      <c r="T514" s="61">
        <v>2.1957309999999999E-4</v>
      </c>
      <c r="U514" s="61">
        <v>1.5288600000000001</v>
      </c>
      <c r="V514" s="61">
        <v>0.18203900000000001</v>
      </c>
      <c r="W514" s="61">
        <v>1.5157400000000001</v>
      </c>
      <c r="X514" s="62">
        <v>3.3220825599999997E-2</v>
      </c>
      <c r="Y514" s="61"/>
      <c r="Z514" s="61"/>
      <c r="AA514" s="15">
        <f>IF("na"=F514,"",F514/F512)</f>
        <v>1.0622462897970726</v>
      </c>
      <c r="AB514" s="13">
        <f>IF("na"=J514,"",J514/J512)</f>
        <v>0.93233461643749427</v>
      </c>
      <c r="AC514" s="13">
        <f>IF("na"=M514,"",M514/M512)</f>
        <v>1.132947347257675</v>
      </c>
      <c r="AD514" s="13">
        <f>IF("na"=Q514,"",Q514/Q512)</f>
        <v>1.1095278430184696</v>
      </c>
      <c r="AE514" s="13">
        <f>IF("na"=T514,"",T514/T512)</f>
        <v>1.079879565890314</v>
      </c>
      <c r="AF514" s="13">
        <f>IF("na"=X514,"",X514/X512)</f>
        <v>1.0682387732277794</v>
      </c>
      <c r="AG514" s="13">
        <f>AG513</f>
        <v>513</v>
      </c>
      <c r="AH514" s="63">
        <f t="shared" ca="1" si="58"/>
        <v>2</v>
      </c>
      <c r="AI514" s="63">
        <f t="shared" ca="1" si="58"/>
        <v>3</v>
      </c>
      <c r="AJ514" s="63">
        <f t="shared" ca="1" si="58"/>
        <v>4</v>
      </c>
      <c r="AK514" s="63">
        <f t="shared" ca="1" si="58"/>
        <v>3</v>
      </c>
      <c r="AL514" s="63">
        <f t="shared" ca="1" si="58"/>
        <v>3</v>
      </c>
      <c r="AM514" s="63">
        <f t="shared" ca="1" si="58"/>
        <v>3</v>
      </c>
      <c r="AO514" s="14">
        <f>IF("na"=F514,"",SQRT(F514)/SQRT(F512))</f>
        <v>1.0306533315315449</v>
      </c>
      <c r="AP514" s="14">
        <f>IF("na"=J514,"",SQRT(J514)/SQRT(J512))</f>
        <v>0.96557475963153383</v>
      </c>
      <c r="AQ514" s="14">
        <f>IF("na"=M514,"",SQRT(M514)/SQRT(M512))</f>
        <v>1.0643999940143156</v>
      </c>
      <c r="AR514" s="14">
        <f>IF("na"=Q514,"",SQRT(Q514)/SQRT(Q512))</f>
        <v>1.0533412756644778</v>
      </c>
      <c r="AS514" s="14">
        <f>IF("na"=T514,"",SQRT(T514)/SQRT(T512))</f>
        <v>1.0391725390378221</v>
      </c>
      <c r="AT514" s="14">
        <f>IF("na"=X514,"",SQRT(X514)/SQRT(X512))</f>
        <v>1.0335563715771769</v>
      </c>
    </row>
    <row r="515" spans="1:46" ht="12.75" customHeight="1" x14ac:dyDescent="0.3">
      <c r="A515" s="17" t="s">
        <v>282</v>
      </c>
      <c r="B515" s="58">
        <v>0.25728699999999999</v>
      </c>
      <c r="C515" s="58">
        <v>1.50665</v>
      </c>
      <c r="D515" s="64">
        <v>0.25634099999999999</v>
      </c>
      <c r="E515" s="65">
        <v>2.8976100000000001E-2</v>
      </c>
      <c r="F515" s="66">
        <v>8.4050919999999999E-4</v>
      </c>
      <c r="G515" s="65">
        <v>1.5630500000000001</v>
      </c>
      <c r="H515" s="66">
        <v>0.361128</v>
      </c>
      <c r="I515" s="66">
        <v>1.51454</v>
      </c>
      <c r="J515" s="67">
        <v>0.13047568440000001</v>
      </c>
      <c r="K515" s="64">
        <v>0.25749499999999997</v>
      </c>
      <c r="L515" s="65">
        <v>2.03272E-2</v>
      </c>
      <c r="M515" s="66">
        <v>4.1323819999999998E-4</v>
      </c>
      <c r="N515" s="65">
        <v>1.5266</v>
      </c>
      <c r="O515" s="66">
        <v>0.24112900000000001</v>
      </c>
      <c r="P515" s="66">
        <v>1.5029699999999999</v>
      </c>
      <c r="Q515" s="67">
        <v>5.8156737E-2</v>
      </c>
      <c r="R515" s="64">
        <v>0.25715700000000002</v>
      </c>
      <c r="S515" s="65">
        <v>1.50584E-2</v>
      </c>
      <c r="T515" s="66">
        <v>2.267723E-4</v>
      </c>
      <c r="U515" s="65">
        <v>1.5214099999999999</v>
      </c>
      <c r="V515" s="66">
        <v>0.16980500000000001</v>
      </c>
      <c r="W515" s="66">
        <v>1.5097</v>
      </c>
      <c r="X515" s="67">
        <v>2.88430405E-2</v>
      </c>
      <c r="Y515" s="65"/>
      <c r="Z515" s="65"/>
      <c r="AA515" s="15">
        <f>IF("na"=F515,"",F515/F512)</f>
        <v>1.0716540470849416</v>
      </c>
      <c r="AB515" s="13">
        <f>IF("na"=J515,"",J515/J512)</f>
        <v>0.8142138076801505</v>
      </c>
      <c r="AC515" s="13">
        <f>IF("na"=M515,"",M515/M512)</f>
        <v>1.0516759854733504</v>
      </c>
      <c r="AD515" s="13">
        <f>IF("na"=Q515,"",Q515/Q512)</f>
        <v>0.9679882119318185</v>
      </c>
      <c r="AE515" s="13">
        <f>IF("na"=T515,"",T515/T512)</f>
        <v>1.1152858564184229</v>
      </c>
      <c r="AF515" s="13">
        <f>IF("na"=X515,"",X515/X512)</f>
        <v>0.92746804582361619</v>
      </c>
      <c r="AG515" s="13">
        <f>AG514</f>
        <v>513</v>
      </c>
      <c r="AH515" s="63">
        <f t="shared" ca="1" si="58"/>
        <v>3</v>
      </c>
      <c r="AI515" s="63">
        <f t="shared" ca="1" si="58"/>
        <v>1</v>
      </c>
      <c r="AJ515" s="63">
        <f t="shared" ca="1" si="58"/>
        <v>3</v>
      </c>
      <c r="AK515" s="63">
        <f t="shared" ca="1" si="58"/>
        <v>1</v>
      </c>
      <c r="AL515" s="63">
        <f t="shared" ca="1" si="58"/>
        <v>4</v>
      </c>
      <c r="AM515" s="63">
        <f t="shared" ca="1" si="58"/>
        <v>1</v>
      </c>
      <c r="AO515" s="14">
        <f>IF("na"=F515,"",SQRT(F515)/SQRT(F512))</f>
        <v>1.0352072483734556</v>
      </c>
      <c r="AP515" s="14">
        <f>IF("na"=J515,"",SQRT(J515)/SQRT(J512))</f>
        <v>0.90233796754882845</v>
      </c>
      <c r="AQ515" s="14">
        <f>IF("na"=M515,"",SQRT(M515)/SQRT(M512))</f>
        <v>1.0255125476918119</v>
      </c>
      <c r="AR515" s="14">
        <f>IF("na"=Q515,"",SQRT(Q515)/SQRT(Q512))</f>
        <v>0.98386391941762885</v>
      </c>
      <c r="AS515" s="14">
        <f>IF("na"=T515,"",SQRT(T515)/SQRT(T512))</f>
        <v>1.0560709523599363</v>
      </c>
      <c r="AT515" s="14">
        <f>IF("na"=X515,"",SQRT(X515)/SQRT(X512))</f>
        <v>0.96305142428824442</v>
      </c>
    </row>
    <row r="516" spans="1:46" ht="12.75" customHeight="1" x14ac:dyDescent="0.3">
      <c r="A516" s="17" t="s">
        <v>283</v>
      </c>
      <c r="B516" s="58">
        <v>0.25728699999999999</v>
      </c>
      <c r="C516" s="58">
        <v>1.50665</v>
      </c>
      <c r="D516" s="68">
        <v>0.258164</v>
      </c>
      <c r="E516" s="13">
        <v>2.9010000000000001E-2</v>
      </c>
      <c r="F516" s="66">
        <v>8.4234920000000001E-4</v>
      </c>
      <c r="G516" s="65">
        <v>1.56532</v>
      </c>
      <c r="H516" s="66">
        <v>0.36424299999999998</v>
      </c>
      <c r="I516" s="66">
        <v>1.5125900000000001</v>
      </c>
      <c r="J516" s="67">
        <v>0.1327082466</v>
      </c>
      <c r="K516" s="68">
        <v>0.257629</v>
      </c>
      <c r="L516" s="13">
        <v>2.00556E-2</v>
      </c>
      <c r="M516" s="66">
        <v>4.0234389999999997E-4</v>
      </c>
      <c r="N516" s="65">
        <v>1.5377099999999999</v>
      </c>
      <c r="O516" s="66">
        <v>0.251577</v>
      </c>
      <c r="P516" s="66">
        <v>1.5115000000000001</v>
      </c>
      <c r="Q516" s="67">
        <v>6.3314509399999996E-2</v>
      </c>
      <c r="R516" s="68">
        <v>0.25615100000000002</v>
      </c>
      <c r="S516" s="13">
        <v>1.45104E-2</v>
      </c>
      <c r="T516" s="66">
        <v>2.1184209999999999E-4</v>
      </c>
      <c r="U516" s="65">
        <v>1.53433</v>
      </c>
      <c r="V516" s="66">
        <v>0.184061</v>
      </c>
      <c r="W516" s="66">
        <v>1.52034</v>
      </c>
      <c r="X516" s="67">
        <v>3.4065867800000003E-2</v>
      </c>
      <c r="Y516" s="65"/>
      <c r="Z516" s="65"/>
      <c r="AA516" s="15">
        <f>IF("na"=F516,"",F516/F512)</f>
        <v>1.0740000576302591</v>
      </c>
      <c r="AB516" s="13">
        <f>IF("na"=J516,"",J516/J512)</f>
        <v>0.82814577498964526</v>
      </c>
      <c r="AC516" s="13">
        <f>IF("na"=M516,"",M516/M512)</f>
        <v>1.023950393578549</v>
      </c>
      <c r="AD516" s="13">
        <f>IF("na"=Q516,"",Q516/Q512)</f>
        <v>1.0538366130040329</v>
      </c>
      <c r="AE516" s="13">
        <f>IF("na"=T516,"",T516/T512)</f>
        <v>1.0418578367991911</v>
      </c>
      <c r="AF516" s="13">
        <f>IF("na"=X516,"",X516/X512)</f>
        <v>1.095411693429188</v>
      </c>
      <c r="AG516" s="13">
        <f>AG515</f>
        <v>513</v>
      </c>
      <c r="AH516" s="63">
        <f t="shared" ca="1" si="58"/>
        <v>4</v>
      </c>
      <c r="AI516" s="63">
        <f t="shared" ca="1" si="58"/>
        <v>2</v>
      </c>
      <c r="AJ516" s="63">
        <f t="shared" ca="1" si="58"/>
        <v>1</v>
      </c>
      <c r="AK516" s="63">
        <f t="shared" ca="1" si="58"/>
        <v>2</v>
      </c>
      <c r="AL516" s="63">
        <f t="shared" ca="1" si="58"/>
        <v>1</v>
      </c>
      <c r="AM516" s="63">
        <f t="shared" ca="1" si="58"/>
        <v>4</v>
      </c>
      <c r="AO516" s="14">
        <f>IF("na"=F516,"",SQRT(F516)/SQRT(F512))</f>
        <v>1.036339740447243</v>
      </c>
      <c r="AP516" s="14">
        <f>IF("na"=J516,"",SQRT(J516)/SQRT(J512))</f>
        <v>0.91002515074565138</v>
      </c>
      <c r="AQ516" s="14">
        <f>IF("na"=M516,"",SQRT(M516)/SQRT(M512))</f>
        <v>1.011904340132282</v>
      </c>
      <c r="AR516" s="14">
        <f>IF("na"=Q516,"",SQRT(Q516)/SQRT(Q512))</f>
        <v>1.0265654450662329</v>
      </c>
      <c r="AS516" s="14">
        <f>IF("na"=T516,"",SQRT(T516)/SQRT(T512))</f>
        <v>1.0207143757188841</v>
      </c>
      <c r="AT516" s="14">
        <f>IF("na"=X516,"",SQRT(X516)/SQRT(X512))</f>
        <v>1.0466191730659189</v>
      </c>
    </row>
  </sheetData>
  <mergeCells count="235">
    <mergeCell ref="D510:J510"/>
    <mergeCell ref="K510:Q510"/>
    <mergeCell ref="R510:X510"/>
    <mergeCell ref="D491:X491"/>
    <mergeCell ref="D492:J492"/>
    <mergeCell ref="K492:Q492"/>
    <mergeCell ref="R492:X492"/>
    <mergeCell ref="D500:X500"/>
    <mergeCell ref="D501:J501"/>
    <mergeCell ref="K501:Q501"/>
    <mergeCell ref="R501:X501"/>
    <mergeCell ref="D509:X509"/>
    <mergeCell ref="D465:J465"/>
    <mergeCell ref="K465:Q465"/>
    <mergeCell ref="R465:X465"/>
    <mergeCell ref="D473:X473"/>
    <mergeCell ref="D474:J474"/>
    <mergeCell ref="K474:Q474"/>
    <mergeCell ref="R474:X474"/>
    <mergeCell ref="D482:X482"/>
    <mergeCell ref="D483:J483"/>
    <mergeCell ref="K483:Q483"/>
    <mergeCell ref="R483:X483"/>
    <mergeCell ref="D446:X446"/>
    <mergeCell ref="D447:J447"/>
    <mergeCell ref="K447:Q447"/>
    <mergeCell ref="R447:X447"/>
    <mergeCell ref="D455:X455"/>
    <mergeCell ref="D456:J456"/>
    <mergeCell ref="K456:Q456"/>
    <mergeCell ref="R456:X456"/>
    <mergeCell ref="D464:X464"/>
    <mergeCell ref="D420:J420"/>
    <mergeCell ref="K420:Q420"/>
    <mergeCell ref="R420:X420"/>
    <mergeCell ref="D428:X428"/>
    <mergeCell ref="D429:J429"/>
    <mergeCell ref="K429:Q429"/>
    <mergeCell ref="R429:X429"/>
    <mergeCell ref="D437:X437"/>
    <mergeCell ref="D438:J438"/>
    <mergeCell ref="K438:Q438"/>
    <mergeCell ref="R438:X438"/>
    <mergeCell ref="D401:X401"/>
    <mergeCell ref="D402:J402"/>
    <mergeCell ref="K402:Q402"/>
    <mergeCell ref="R402:X402"/>
    <mergeCell ref="D410:X410"/>
    <mergeCell ref="D411:J411"/>
    <mergeCell ref="K411:Q411"/>
    <mergeCell ref="R411:X411"/>
    <mergeCell ref="D419:X419"/>
    <mergeCell ref="D375:J375"/>
    <mergeCell ref="K375:Q375"/>
    <mergeCell ref="R375:X375"/>
    <mergeCell ref="D383:X383"/>
    <mergeCell ref="D384:J384"/>
    <mergeCell ref="K384:Q384"/>
    <mergeCell ref="R384:X384"/>
    <mergeCell ref="D392:X392"/>
    <mergeCell ref="D393:J393"/>
    <mergeCell ref="K393:Q393"/>
    <mergeCell ref="R393:X393"/>
    <mergeCell ref="D356:X356"/>
    <mergeCell ref="D357:J357"/>
    <mergeCell ref="K357:Q357"/>
    <mergeCell ref="R357:X357"/>
    <mergeCell ref="D365:X365"/>
    <mergeCell ref="D366:J366"/>
    <mergeCell ref="K366:Q366"/>
    <mergeCell ref="R366:X366"/>
    <mergeCell ref="D374:X374"/>
    <mergeCell ref="D330:J330"/>
    <mergeCell ref="K330:Q330"/>
    <mergeCell ref="R330:X330"/>
    <mergeCell ref="D338:X338"/>
    <mergeCell ref="D339:J339"/>
    <mergeCell ref="K339:Q339"/>
    <mergeCell ref="R339:X339"/>
    <mergeCell ref="D347:X347"/>
    <mergeCell ref="D348:J348"/>
    <mergeCell ref="K348:Q348"/>
    <mergeCell ref="R348:X348"/>
    <mergeCell ref="D311:X311"/>
    <mergeCell ref="D312:J312"/>
    <mergeCell ref="K312:Q312"/>
    <mergeCell ref="R312:X312"/>
    <mergeCell ref="D320:X320"/>
    <mergeCell ref="D321:J321"/>
    <mergeCell ref="K321:Q321"/>
    <mergeCell ref="R321:X321"/>
    <mergeCell ref="D329:X329"/>
    <mergeCell ref="D285:J285"/>
    <mergeCell ref="K285:Q285"/>
    <mergeCell ref="R285:X285"/>
    <mergeCell ref="D293:X293"/>
    <mergeCell ref="D294:J294"/>
    <mergeCell ref="K294:Q294"/>
    <mergeCell ref="R294:X294"/>
    <mergeCell ref="D302:X302"/>
    <mergeCell ref="D303:J303"/>
    <mergeCell ref="K303:Q303"/>
    <mergeCell ref="R303:X303"/>
    <mergeCell ref="D266:X266"/>
    <mergeCell ref="D267:J267"/>
    <mergeCell ref="K267:Q267"/>
    <mergeCell ref="R267:X267"/>
    <mergeCell ref="D275:X275"/>
    <mergeCell ref="D276:J276"/>
    <mergeCell ref="K276:Q276"/>
    <mergeCell ref="R276:X276"/>
    <mergeCell ref="D284:X284"/>
    <mergeCell ref="D240:J240"/>
    <mergeCell ref="K240:Q240"/>
    <mergeCell ref="R240:X240"/>
    <mergeCell ref="D248:X248"/>
    <mergeCell ref="D249:J249"/>
    <mergeCell ref="K249:Q249"/>
    <mergeCell ref="R249:X249"/>
    <mergeCell ref="D257:X257"/>
    <mergeCell ref="D258:J258"/>
    <mergeCell ref="K258:Q258"/>
    <mergeCell ref="R258:X258"/>
    <mergeCell ref="D221:X221"/>
    <mergeCell ref="D222:J222"/>
    <mergeCell ref="K222:Q222"/>
    <mergeCell ref="R222:X222"/>
    <mergeCell ref="D230:X230"/>
    <mergeCell ref="D231:J231"/>
    <mergeCell ref="K231:Q231"/>
    <mergeCell ref="R231:X231"/>
    <mergeCell ref="D239:X239"/>
    <mergeCell ref="D195:J195"/>
    <mergeCell ref="K195:Q195"/>
    <mergeCell ref="R195:X195"/>
    <mergeCell ref="D203:X203"/>
    <mergeCell ref="D204:J204"/>
    <mergeCell ref="K204:Q204"/>
    <mergeCell ref="R204:X204"/>
    <mergeCell ref="D212:X212"/>
    <mergeCell ref="D213:J213"/>
    <mergeCell ref="K213:Q213"/>
    <mergeCell ref="R213:X213"/>
    <mergeCell ref="D176:X176"/>
    <mergeCell ref="D177:J177"/>
    <mergeCell ref="K177:Q177"/>
    <mergeCell ref="R177:X177"/>
    <mergeCell ref="D185:X185"/>
    <mergeCell ref="D186:J186"/>
    <mergeCell ref="K186:Q186"/>
    <mergeCell ref="R186:X186"/>
    <mergeCell ref="D194:X194"/>
    <mergeCell ref="D150:J150"/>
    <mergeCell ref="K150:Q150"/>
    <mergeCell ref="R150:X150"/>
    <mergeCell ref="D158:X158"/>
    <mergeCell ref="D159:J159"/>
    <mergeCell ref="K159:Q159"/>
    <mergeCell ref="R159:X159"/>
    <mergeCell ref="D167:X167"/>
    <mergeCell ref="D168:J168"/>
    <mergeCell ref="K168:Q168"/>
    <mergeCell ref="R168:X168"/>
    <mergeCell ref="D131:X131"/>
    <mergeCell ref="D132:J132"/>
    <mergeCell ref="K132:Q132"/>
    <mergeCell ref="R132:X132"/>
    <mergeCell ref="D140:X140"/>
    <mergeCell ref="D141:J141"/>
    <mergeCell ref="K141:Q141"/>
    <mergeCell ref="R141:X141"/>
    <mergeCell ref="D149:X149"/>
    <mergeCell ref="D105:J105"/>
    <mergeCell ref="K105:Q105"/>
    <mergeCell ref="R105:X105"/>
    <mergeCell ref="D113:X113"/>
    <mergeCell ref="D114:J114"/>
    <mergeCell ref="K114:Q114"/>
    <mergeCell ref="R114:X114"/>
    <mergeCell ref="D122:X122"/>
    <mergeCell ref="D123:J123"/>
    <mergeCell ref="K123:Q123"/>
    <mergeCell ref="R123:X123"/>
    <mergeCell ref="D86:X86"/>
    <mergeCell ref="D87:J87"/>
    <mergeCell ref="K87:Q87"/>
    <mergeCell ref="R87:X87"/>
    <mergeCell ref="D95:X95"/>
    <mergeCell ref="D96:J96"/>
    <mergeCell ref="K96:Q96"/>
    <mergeCell ref="R96:X96"/>
    <mergeCell ref="D104:X104"/>
    <mergeCell ref="D60:J60"/>
    <mergeCell ref="K60:Q60"/>
    <mergeCell ref="R60:X60"/>
    <mergeCell ref="D68:X68"/>
    <mergeCell ref="D69:J69"/>
    <mergeCell ref="K69:Q69"/>
    <mergeCell ref="R69:X69"/>
    <mergeCell ref="D77:X77"/>
    <mergeCell ref="D78:J78"/>
    <mergeCell ref="K78:Q78"/>
    <mergeCell ref="R78:X78"/>
    <mergeCell ref="D41:X41"/>
    <mergeCell ref="D42:J42"/>
    <mergeCell ref="K42:Q42"/>
    <mergeCell ref="R42:X42"/>
    <mergeCell ref="D50:X50"/>
    <mergeCell ref="D51:J51"/>
    <mergeCell ref="K51:Q51"/>
    <mergeCell ref="R51:X51"/>
    <mergeCell ref="D59:X59"/>
    <mergeCell ref="B17:I17"/>
    <mergeCell ref="B18:E18"/>
    <mergeCell ref="F18:I18"/>
    <mergeCell ref="B25:I25"/>
    <mergeCell ref="B26:E26"/>
    <mergeCell ref="F26:I26"/>
    <mergeCell ref="B33:I33"/>
    <mergeCell ref="B34:E34"/>
    <mergeCell ref="F34:I34"/>
    <mergeCell ref="B1:G1"/>
    <mergeCell ref="I1:N1"/>
    <mergeCell ref="B2:D2"/>
    <mergeCell ref="E2:G2"/>
    <mergeCell ref="I2:K2"/>
    <mergeCell ref="L2:N2"/>
    <mergeCell ref="B9:M9"/>
    <mergeCell ref="N9:Y9"/>
    <mergeCell ref="B10:E10"/>
    <mergeCell ref="F10:I10"/>
    <mergeCell ref="J10:M10"/>
    <mergeCell ref="N10:Q10"/>
    <mergeCell ref="R10:U10"/>
    <mergeCell ref="V10:Y10"/>
  </mergeCells>
  <pageMargins left="0.59027777777777801" right="0.59027777777777801" top="1.05277777777778" bottom="1.05277777777778" header="0.78749999999999998" footer="0.78749999999999998"/>
  <pageSetup firstPageNumber="0"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MJ516"/>
  <sheetViews>
    <sheetView zoomScaleNormal="100" workbookViewId="0"/>
  </sheetViews>
  <sheetFormatPr defaultColWidth="11.3046875" defaultRowHeight="12.45" x14ac:dyDescent="0.3"/>
  <cols>
    <col min="1" max="1" width="11.3046875" style="10"/>
    <col min="2" max="3" width="7.3828125" style="13" customWidth="1"/>
    <col min="4" max="12" width="7.3828125" style="14" customWidth="1"/>
    <col min="13" max="25" width="7.3828125" style="13" customWidth="1"/>
    <col min="26" max="26" width="12.07421875" style="13" customWidth="1"/>
    <col min="27" max="27" width="13.07421875" style="15" hidden="1" customWidth="1"/>
    <col min="28" max="33" width="13.07421875" style="13" hidden="1" customWidth="1"/>
    <col min="34" max="39" width="13.07421875" style="16" hidden="1" customWidth="1"/>
    <col min="40" max="41" width="13.07421875" style="13" hidden="1" customWidth="1"/>
    <col min="42" max="42" width="13.07421875" style="16" hidden="1" customWidth="1"/>
    <col min="43" max="46" width="13.07421875" style="13" hidden="1" customWidth="1"/>
    <col min="47" max="48" width="12.07421875" style="13" customWidth="1"/>
    <col min="49" max="964" width="11.3046875" style="13"/>
    <col min="965" max="965" width="11.3046875" style="12"/>
  </cols>
  <sheetData>
    <row r="1" spans="1:27" ht="12.75" customHeight="1" x14ac:dyDescent="0.3">
      <c r="B1" s="6" t="s">
        <v>273</v>
      </c>
      <c r="C1" s="6"/>
      <c r="D1" s="6"/>
      <c r="E1" s="6"/>
      <c r="F1" s="6"/>
      <c r="G1" s="6"/>
      <c r="H1" s="18"/>
      <c r="I1" s="6" t="s">
        <v>274</v>
      </c>
      <c r="J1" s="6"/>
      <c r="K1" s="6"/>
      <c r="L1" s="6"/>
      <c r="M1" s="6"/>
      <c r="N1" s="6"/>
      <c r="O1"/>
      <c r="P1" s="18"/>
      <c r="Q1" s="18"/>
      <c r="R1" s="18"/>
      <c r="S1" s="18"/>
      <c r="T1" s="18"/>
      <c r="U1" s="18"/>
      <c r="V1" s="18"/>
      <c r="W1" s="18"/>
    </row>
    <row r="2" spans="1:27" ht="12.75" customHeight="1" x14ac:dyDescent="0.3">
      <c r="B2" s="5" t="s">
        <v>275</v>
      </c>
      <c r="C2" s="5"/>
      <c r="D2" s="5"/>
      <c r="E2" s="4" t="s">
        <v>276</v>
      </c>
      <c r="F2" s="4"/>
      <c r="G2" s="4"/>
      <c r="H2" s="18"/>
      <c r="I2" s="5" t="s">
        <v>275</v>
      </c>
      <c r="J2" s="5"/>
      <c r="K2" s="5"/>
      <c r="L2" s="5" t="s">
        <v>276</v>
      </c>
      <c r="M2" s="5"/>
      <c r="N2" s="5"/>
      <c r="O2"/>
      <c r="P2" s="18"/>
      <c r="Q2" s="18"/>
      <c r="R2" s="18"/>
      <c r="S2" s="18"/>
      <c r="T2" s="18"/>
      <c r="U2" s="18"/>
      <c r="V2" s="18"/>
      <c r="W2" s="18"/>
    </row>
    <row r="3" spans="1:27" ht="12.75" customHeight="1" x14ac:dyDescent="0.3">
      <c r="B3" s="19" t="s">
        <v>277</v>
      </c>
      <c r="C3" s="20" t="s">
        <v>278</v>
      </c>
      <c r="D3" s="21" t="s">
        <v>279</v>
      </c>
      <c r="E3" s="20" t="s">
        <v>277</v>
      </c>
      <c r="F3" s="20" t="s">
        <v>278</v>
      </c>
      <c r="G3" s="21" t="s">
        <v>279</v>
      </c>
      <c r="H3" s="18"/>
      <c r="I3" s="19" t="s">
        <v>277</v>
      </c>
      <c r="J3" s="20" t="s">
        <v>278</v>
      </c>
      <c r="K3" s="21" t="s">
        <v>279</v>
      </c>
      <c r="L3" s="19" t="s">
        <v>277</v>
      </c>
      <c r="M3" s="20" t="s">
        <v>278</v>
      </c>
      <c r="N3" s="21" t="s">
        <v>279</v>
      </c>
      <c r="O3"/>
      <c r="P3" s="18"/>
      <c r="Q3" s="18"/>
      <c r="R3" s="18"/>
      <c r="S3" s="18"/>
      <c r="T3" s="18"/>
      <c r="U3" s="18"/>
      <c r="V3" s="18"/>
      <c r="W3" s="18"/>
    </row>
    <row r="4" spans="1:27" ht="12.75" customHeight="1" x14ac:dyDescent="0.3">
      <c r="A4" s="17" t="s">
        <v>280</v>
      </c>
      <c r="B4" s="22">
        <f>AVERAGE(AA45,AA54,AA63,AA72,AA81,AA90,AA99,AA108,AA117,AA126,AA135,AA144,AA153,AA162,AA171,AA180,AA189,AA198,AA207,AA216,AA225,AA234,AA243,AA252,AA261,AA270,AA279,AA288,AA297,AA306,AA315,AA324,AA333,AA342,AA351,AA360,AA369,AA378,AA387,AA396,AA405,AA414,AA423,AA432,AA441,AA450,AA459,AA468,AA477,AA486)</f>
        <v>1.5353816853223945</v>
      </c>
      <c r="C4" s="23">
        <f>AVERAGE(AC45,AC54,AC63,AC72,AC81,AC90,AC99,AC108,AC117,AC126,AC135,AC144,AC153,AC162,AC171,AC180,AC189,AC198,AC207,AC216,AC225,AC234,AC243,AC252,AC261,AC270,AC279,AC288,AC297,AC306,AC315,AC324,AC333,AC342,AC351,AC360,AC369,AC378,AC387,AC396,AC405,AC414,AC423,AC432,AC441,AC450,AC459,AC468,AC477,AC486)</f>
        <v>2.3492996247549223</v>
      </c>
      <c r="D4" s="24">
        <f>AVERAGE(AE45,AE54,AE63,AE72,AE81,AE90,AE99,AE108,AE117,AE126,AE135,AE144,AE153,AE162,AE171,AE180,AE189,AE198,AE207,AE216,AE225,AE234,AE243,AE252,AE261,AE270,AE279,AE288,AE297,AE306,AE315,AE324,AE333,AE342,AE351,AE360,AE369,AE378,AE387,AE396,AE405,AE414,AE423,AE432,AE441,AE450,AE459,AE468,AE477,AE486)</f>
        <v>3.5836136996144399</v>
      </c>
      <c r="E4" s="23">
        <f>AVERAGE(AB45,AB54,AB63,AB72,AB81,AB90,AB99,AB108,AB117,AB126,AB135,AB144,AB153,AB162,AB171,AB180,AB189,AB198,AB207,AB216,AB225,AB234,AB243,AB252,AB261,AB270,AB279,AB288,AB297,AB306,AB315,AB324,AB333,AB342,AB351,AB360,AB369,AB378,AB387,AB396,AB405,AB414,AB423,AB432,AB441,AB450,AB459,AB468,AB477,AB486)</f>
        <v>1.3050020985068149</v>
      </c>
      <c r="F4" s="25">
        <f>AVERAGE(AD45,AD54,AD63,AD72,AD81,AD90,AD99,AD108,AD117,AD126,AD135,AD144,AD153,AD162,AD171,AD180,AD189,AD198,AD207,AD216,AD225,AD234,AD243,AD252,AD261,AD270,AD279,AD288,AD297,AD306,AD315,AD324,AD333,AD342,AD351,AD360,AD369,AD378,AD387,AD396,AD405,AD414,AD423,AD432,AD441,AD450,AD459,AD468,AD477,AD486)</f>
        <v>1.7384179847455068</v>
      </c>
      <c r="G4" s="26">
        <f>AVERAGE(AF45,AF54,AF63,AF72,AF81,AF90,AF99,AF108,AF117,AF126,AF135,AF144,AF153,AF162,AF171,AF180,AF189,AF198,AF207,AF216,AF225,AF234,AF243,AF252,AF261,AF270,AF279,AF288,AF297,AF306,AF315,AF324,AF333,AF342,AF351,AF360,AF369,AF378,AF387,AF396,AF405,AF414,AF423,AF432,AF441,AF450,AF459,AF468,AF477,AF486)</f>
        <v>2.224613287748348</v>
      </c>
      <c r="H4" s="18"/>
      <c r="I4" s="22">
        <f>AVERAGE(AO45,AO54,AO63,AO72,AO81,AO90,AO99,AO108,AO117,AO126,AO135,AO144,AO153,AO162,AO171,AO180,AO189,AO198,AO207,AO216,AO225,AO234,AO243,AO252,AO261,AO270,AO279,AO288,AO297,AO306,AO315,AO324,AO333,AO342,AO351,AO360,AO369,AO378,AO387,AO396,AO405,AO414,AO423,AO432,AO441,AO450,AO459,AO468,AO477,AO486)</f>
        <v>1.2340221276697743</v>
      </c>
      <c r="J4" s="23">
        <f>AVERAGE(AQ45,AQ54,AQ63,AQ72,AQ81,AQ90,AQ99,AQ108,AQ117,AQ126,AQ135,AQ144,AQ153,AQ162,AQ171,AQ180,AQ189,AQ198,AQ207,AQ216,AQ225,AQ234,AQ243,AQ252,AQ261,AQ270,AQ279,AQ288,AQ297,AQ306,AQ315,AQ324,AQ333,AQ342,AQ351,AQ360,AQ369,AQ378,AQ387,AQ396,AQ405,AQ414,AQ423,AQ432,AQ441,AQ450,AQ459,AQ468,AQ477,AQ486)</f>
        <v>1.5187045730062048</v>
      </c>
      <c r="K4" s="24">
        <f>AVERAGE(AS45,AS54,AS63,AS72,AS81,AS90,AS99,AS108,AS117,AS126,AS135,AS144,AS153,AS162,AS171,AS180,AS189,AS198,AS207,AS216,AS225,AS234,AS243,AS252,AS261,AS270,AS279,AS288,AS297,AS306,AS315,AS324,AS333,AS342,AS351,AS360,AS369,AS378,AS387,AS396,AS405,AS414,AS423,AS432,AS441,AS450,AS459,AS468,AS477,AS486)</f>
        <v>1.7887828165625341</v>
      </c>
      <c r="L4" s="22">
        <f>AVERAGE(AP45,AP54,AP63,AP72,AP81,AP90,AP99,AP108,AP117,AP126,AP135,AP144,AP153,AP162,AP171,AP180,AP189,AP198,AP207,AP216,AP225,AP234,AP243,AP252,AP261,AP270,AP279,AP288,AP297,AP306,AP315,AP324,AP333,AP342,AP351,AP360,AP369,AP378,AP387,AP396,AP405,AP414,AP423,AP432,AP441,AP450,AP459,AP468,AP477,AP486)</f>
        <v>1.1173898481297304</v>
      </c>
      <c r="M4" s="25">
        <f>AVERAGE(AR45,AR54,AR63,AR72,AR81,AR90,AR99,AR108,AR117,AR126,AR135,AR144,AR153,AR162,AR171,AR180,AR189,AR198,AR207,AR216,AR225,AR234,AR243,AR252,AR261,AR270,AR279,AR288,AR297,AR306,AR315,AR324,AR333,AR342,AR351,AR360,AR369,AR378,AR387,AR396,AR405,AR414,AR423,AR432,AR441,AR450,AR459,AR468,AR477,AR486)</f>
        <v>1.3046047799653733</v>
      </c>
      <c r="N4" s="26">
        <f>AVERAGE(AT45,AT54,AT63,AT72,AT81,AT90,AT99,AT108,AT117,AT126,AT135,AT144,AT153,AT162,AT171,AT180,AT189,AT198,AT207,AT216,AT225,AT234,AT243,AT252,AT261,AT270,AT279,AT288,AT297,AT306,AT315,AT324,AT333,AT342,AT351,AT360,AT369,AT378,AT387,AT396,AT405,AT414,AT423,AT432,AT441,AT450,AT459,AT468,AT477,AT486)</f>
        <v>1.404501508433625</v>
      </c>
      <c r="O4"/>
      <c r="P4" s="18"/>
      <c r="Q4" s="18"/>
      <c r="R4" s="18"/>
      <c r="S4" s="18"/>
      <c r="T4" s="18"/>
      <c r="U4" s="18"/>
      <c r="V4" s="18"/>
      <c r="W4" s="18"/>
    </row>
    <row r="5" spans="1:27" ht="12.75" customHeight="1" x14ac:dyDescent="0.3">
      <c r="A5" s="17" t="s">
        <v>281</v>
      </c>
      <c r="B5" s="22">
        <f>AVERAGE(AA46,AA55,AA64,AA73,AA82,AA91,AA100,AA109,AA118,AA127,AA136,AA145,AA154,AA163,AA172,AA181,AA190,AA199,AA208,AA217,AA226,AA235,AA244,AA253,AA262,AA271,AA280,AA289,AA298,AA307,AA316,AA325,AA334,AA343,AA352,AA361,AA370,AA379,AA388,AA397,AA406,AA415,AA424,AA433,AA442,AA451,AA460,AA469,AA478,AA487)</f>
        <v>1.8129491644312481</v>
      </c>
      <c r="C5" s="23">
        <f>AVERAGE(AC46,AC55,AC64,AC73,AC82,AC91,AC100,AC109,AC118,AC127,AC136,AC145,AC154,AC163,AC172,AC181,AC190,AC199,AC208,AC217,AC226,AC235,AC244,AC253,AC262,AC271,AC280,AC289,AC298,AC307,AC316,AC325,AC334,AC343,AC352,AC361,AC370,AC379,AC388,AC397,AC406,AC415,AC424,AC433,AC442,AC451,AC460,AC469,AC478,AC487)</f>
        <v>2.6619459331606383</v>
      </c>
      <c r="D5" s="24">
        <f>AVERAGE(AE46,AE55,AE64,AE73,AE82,AE91,AE100,AE109,AE118,AE127,AE136,AE145,AE154,AE163,AE172,AE181,AE190,AE199,AE208,AE217,AE226,AE235,AE244,AE253,AE262,AE271,AE280,AE289,AE298,AE307,AE316,AE325,AE334,AE343,AE352,AE361,AE370,AE379,AE388,AE397,AE406,AE415,AE424,AE433,AE442,AE451,AE460,AE469,AE478,AE487)</f>
        <v>4.12962738809932</v>
      </c>
      <c r="E5" s="23">
        <f>AVERAGE(AB46,AB55,AB64,AB73,AB82,AB91,AB100,AB109,AB118,AB127,AB136,AB145,AB154,AB163,AB172,AB181,AB190,AB199,AB208,AB217,AB226,AB235,AB244,AB253,AB262,AB271,AB280,AB289,AB298,AB307,AB316,AB325,AB334,AB343,AB352,AB361,AB370,AB379,AB388,AB397,AB406,AB415,AB424,AB433,AB442,AB451,AB460,AB469,AB478,AB487)</f>
        <v>0.91059355083252047</v>
      </c>
      <c r="F5" s="25">
        <f>AVERAGE(AD46,AD55,AD64,AD73,AD82,AD91,AD100,AD109,AD118,AD127,AD136,AD145,AD154,AD163,AD172,AD181,AD190,AD199,AD208,AD217,AD226,AD235,AD244,AD253,AD262,AD271,AD280,AD289,AD298,AD307,AD316,AD325,AD334,AD343,AD352,AD361,AD370,AD379,AD388,AD397,AD406,AD415,AD424,AD433,AD442,AD451,AD460,AD469,AD478,AD487)</f>
        <v>0.9881117470210925</v>
      </c>
      <c r="G5" s="26">
        <f>AVERAGE(AF46,AF55,AF64,AF73,AF82,AF91,AF100,AF109,AF118,AF127,AF136,AF145,AF154,AF163,AF172,AF181,AF190,AF199,AF208,AF217,AF226,AF235,AF244,AF253,AF262,AF271,AF280,AF289,AF298,AF307,AF316,AF325,AF334,AF343,AF352,AF361,AF370,AF379,AF388,AF397,AF406,AF415,AF424,AF433,AF442,AF451,AF460,AF469,AF478,AF487)</f>
        <v>1.2622177649699848</v>
      </c>
      <c r="I5" s="22">
        <f>AVERAGE(AO46,AO55,AO64,AO73,AO82,AO91,AO100,AO109,AO118,AO127,AO136,AO145,AO154,AO163,AO172,AO181,AO190,AO199,AO208,AO217,AO226,AO235,AO244,AO253,AO262,AO271,AO280,AO289,AO298,AO307,AO316,AO325,AO334,AO343,AO352,AO361,AO370,AO379,AO388,AO397,AO406,AO415,AO424,AO433,AO442,AO451,AO460,AO469,AO478,AO487)</f>
        <v>1.2978326241846361</v>
      </c>
      <c r="J5" s="23">
        <f>AVERAGE(AQ46,AQ55,AQ64,AQ73,AQ82,AQ91,AQ100,AQ109,AQ118,AQ127,AQ136,AQ145,AQ154,AQ163,AQ172,AQ181,AQ190,AQ199,AQ208,AQ217,AQ226,AQ235,AQ244,AQ253,AQ262,AQ271,AQ280,AQ289,AQ298,AQ307,AQ316,AQ325,AQ334,AQ343,AQ352,AQ361,AQ370,AQ379,AQ388,AQ397,AQ406,AQ415,AQ424,AQ433,AQ442,AQ451,AQ460,AQ469,AQ478,AQ487)</f>
        <v>1.5412441102401664</v>
      </c>
      <c r="K5" s="24">
        <f>AVERAGE(AS46,AS55,AS64,AS73,AS82,AS91,AS100,AS109,AS118,AS127,AS136,AS145,AS154,AS163,AS172,AS181,AS190,AS199,AS208,AS217,AS226,AS235,AS244,AS253,AS262,AS271,AS280,AS289,AS298,AS307,AS316,AS325,AS334,AS343,AS352,AS361,AS370,AS379,AS388,AS397,AS406,AS415,AS424,AS433,AS442,AS451,AS460,AS469,AS478,AS487)</f>
        <v>1.8879566595531179</v>
      </c>
      <c r="L5" s="22">
        <f>AVERAGE(AP46,AP55,AP64,AP73,AP82,AP91,AP100,AP109,AP118,AP127,AP136,AP145,AP154,AP163,AP172,AP181,AP190,AP199,AP208,AP217,AP226,AP235,AP244,AP253,AP262,AP271,AP280,AP289,AP298,AP307,AP316,AP325,AP334,AP343,AP352,AP361,AP370,AP379,AP388,AP397,AP406,AP415,AP424,AP433,AP442,AP451,AP460,AP469,AP478,AP487)</f>
        <v>0.94317856637754871</v>
      </c>
      <c r="M5" s="25">
        <f>AVERAGE(AR46,AR55,AR64,AR73,AR82,AR91,AR100,AR109,AR118,AR127,AR136,AR145,AR154,AR163,AR172,AR181,AR190,AR199,AR208,AR217,AR226,AR235,AR244,AR253,AR262,AR271,AR280,AR289,AR298,AR307,AR316,AR325,AR334,AR343,AR352,AR361,AR370,AR379,AR388,AR397,AR406,AR415,AR424,AR433,AR442,AR451,AR460,AR469,AR478,AR487)</f>
        <v>0.98680277022834162</v>
      </c>
      <c r="N5" s="26">
        <f>AVERAGE(AT46,AT55,AT64,AT73,AT82,AT91,AT100,AT109,AT118,AT127,AT136,AT145,AT154,AT163,AT172,AT181,AT190,AT199,AT208,AT217,AT226,AT235,AT244,AT253,AT262,AT271,AT280,AT289,AT298,AT307,AT316,AT325,AT334,AT343,AT352,AT361,AT370,AT379,AT388,AT397,AT406,AT415,AT424,AT433,AT442,AT451,AT460,AT469,AT478,AT487)</f>
        <v>1.1160458466079615</v>
      </c>
      <c r="O5"/>
      <c r="P5" s="18"/>
      <c r="Q5" s="18"/>
      <c r="R5" s="18"/>
      <c r="S5" s="18"/>
      <c r="T5" s="18"/>
      <c r="U5" s="18"/>
      <c r="V5" s="18"/>
      <c r="W5" s="18"/>
    </row>
    <row r="6" spans="1:27" ht="12.75" customHeight="1" x14ac:dyDescent="0.3">
      <c r="A6" s="17" t="s">
        <v>282</v>
      </c>
      <c r="B6" s="22">
        <f>AVERAGE(AA47,AA56,AA65,AA74,AA83,AA92,AA101,AA110,AA119,AA128,AA137,AA146,AA155,AA164,AA173,AA182,AA191,AA200,AA209,AA218,AA227,AA236,AA245,AA254,AA263,AA272,AA281,AA290,AA299,AA308,AA317,AA326,AA335,AA344,AA353,AA362,AA371,AA380,AA389,AA398,AA407,AA416,AA425,AA434,AA443,AA452,AA461,AA470,AA479,AA488)</f>
        <v>1.0447781794399151</v>
      </c>
      <c r="C6" s="23">
        <f>AVERAGE(AC47,AC56,AC65,AC74,AC83,AC92,AC101,AC110,AC119,AC128,AC137,AC146,AC155,AC164,AC173,AC182,AC191,AC200,AC209,AC218,AC227,AC236,AC245,AC254,AC263,AC272,AC281,AC290,AC299,AC308,AC317,AC326,AC335,AC344,AC353,AC362,AC371,AC380,AC389,AC398,AC407,AC416,AC425,AC434,AC443,AC452,AC461,AC470,AC479,AC488)</f>
        <v>1.1040482034667525</v>
      </c>
      <c r="D6" s="24">
        <f>AVERAGE(AE47,AE56,AE65,AE74,AE83,AE92,AE101,AE110,AE119,AE128,AE137,AE146,AE155,AE164,AE173,AE182,AE191,AE200,AE209,AE218,AE227,AE236,AE245,AE254,AE263,AE272,AE281,AE290,AE299,AE308,AE317,AE326,AE335,AE344,AE353,AE362,AE371,AE380,AE389,AE398,AE407,AE416,AE425,AE434,AE443,AE452,AE461,AE470,AE479,AE488)</f>
        <v>1.1647355495951381</v>
      </c>
      <c r="E6" s="23">
        <f>AVERAGE(AB47,AB56,AB65,AB74,AB83,AB92,AB101,AB110,AB119,AB128,AB137,AB146,AB155,AB164,AB173,AB182,AB191,AB200,AB209,AB218,AB227,AB236,AB245,AB254,AB263,AB272,AB281,AB290,AB299,AB308,AB317,AB326,AB335,AB344,AB353,AB362,AB371,AB380,AB389,AB398,AB407,AB416,AB425,AB434,AB443,AB452,AB461,AB470,AB479,AB488)</f>
        <v>1.0091653055219769</v>
      </c>
      <c r="F6" s="25">
        <f>AVERAGE(AD47,AD56,AD65,AD74,AD83,AD92,AD101,AD110,AD119,AD128,AD137,AD146,AD155,AD164,AD173,AD182,AD191,AD200,AD209,AD218,AD227,AD236,AD245,AD254,AD263,AD272,AD281,AD290,AD299,AD308,AD317,AD326,AD335,AD344,AD353,AD362,AD371,AD380,AD389,AD398,AD407,AD416,AD425,AD434,AD443,AD452,AD461,AD470,AD479,AD488)</f>
        <v>0.99863712341869249</v>
      </c>
      <c r="G6" s="26">
        <f>AVERAGE(AF47,AF56,AF65,AF74,AF83,AF92,AF101,AF110,AF119,AF128,AF137,AF146,AF155,AF164,AF173,AF182,AF191,AF200,AF209,AF218,AF227,AF236,AF245,AF254,AF263,AF272,AF281,AF290,AF299,AF308,AF317,AF326,AF335,AF344,AF353,AF362,AF371,AF380,AF389,AF398,AF407,AF416,AF425,AF434,AF443,AF452,AF461,AF470,AF479,AF488)</f>
        <v>0.98218712350649451</v>
      </c>
      <c r="H6" s="18"/>
      <c r="I6" s="22">
        <f>AVERAGE(AO47,AO56,AO65,AO74,AO83,AO92,AO101,AO110,AO119,AO128,AO137,AO146,AO155,AO164,AO173,AO182,AO191,AO200,AO209,AO218,AO227,AO236,AO245,AO254,AO263,AO272,AO281,AO290,AO299,AO308,AO317,AO326,AO335,AO344,AO353,AO362,AO371,AO380,AO389,AO398,AO407,AO416,AO425,AO434,AO443,AO452,AO461,AO470,AO479,AO488)</f>
        <v>1.020554968038079</v>
      </c>
      <c r="J6" s="23">
        <f>AVERAGE(AQ47,AQ56,AQ65,AQ74,AQ83,AQ92,AQ101,AQ110,AQ119,AQ128,AQ137,AQ146,AQ155,AQ164,AQ173,AQ182,AQ191,AQ200,AQ209,AQ218,AQ227,AQ236,AQ245,AQ254,AQ263,AQ272,AQ281,AQ290,AQ299,AQ308,AQ317,AQ326,AQ335,AQ344,AQ353,AQ362,AQ371,AQ380,AQ389,AQ398,AQ407,AQ416,AQ425,AQ434,AQ443,AQ452,AQ461,AQ470,AQ479,AQ488)</f>
        <v>1.0481232453791001</v>
      </c>
      <c r="K6" s="24">
        <f>AVERAGE(AS47,AS56,AS65,AS74,AS83,AS92,AS101,AS110,AS119,AS128,AS137,AS146,AS155,AS164,AS173,AS182,AS191,AS200,AS209,AS218,AS227,AS236,AS245,AS254,AS263,AS272,AS281,AS290,AS299,AS308,AS317,AS326,AS335,AS344,AS353,AS362,AS371,AS380,AS389,AS398,AS407,AS416,AS425,AS434,AS443,AS452,AS461,AS470,AS479,AS488)</f>
        <v>1.0743075485986504</v>
      </c>
      <c r="L6" s="22">
        <f>AVERAGE(AP47,AP56,AP65,AP74,AP83,AP92,AP101,AP110,AP119,AP128,AP137,AP146,AP155,AP164,AP173,AP182,AP191,AP200,AP209,AP218,AP227,AP236,AP245,AP254,AP263,AP272,AP281,AP290,AP299,AP308,AP317,AP326,AP335,AP344,AP353,AP362,AP371,AP380,AP389,AP398,AP407,AP416,AP425,AP434,AP443,AP452,AP461,AP470,AP479,AP488)</f>
        <v>0.99928755634359534</v>
      </c>
      <c r="M6" s="25">
        <f>AVERAGE(AR47,AR56,AR65,AR74,AR83,AR92,AR101,AR110,AR119,AR128,AR137,AR146,AR155,AR164,AR173,AR182,AR191,AR200,AR209,AR218,AR227,AR236,AR245,AR254,AR263,AR272,AR281,AR290,AR299,AR308,AR317,AR326,AR335,AR344,AR353,AR362,AR371,AR380,AR389,AR398,AR407,AR416,AR425,AR434,AR443,AR452,AR461,AR470,AR479,AR488)</f>
        <v>0.99510184594821605</v>
      </c>
      <c r="N6" s="26">
        <f>AVERAGE(AT47,AT56,AT65,AT74,AT83,AT92,AT101,AT110,AT119,AT128,AT137,AT146,AT155,AT164,AT173,AT182,AT191,AT200,AT209,AT218,AT227,AT236,AT245,AT254,AT263,AT272,AT281,AT290,AT299,AT308,AT317,AT326,AT335,AT344,AT353,AT362,AT371,AT380,AT389,AT398,AT407,AT416,AT425,AT434,AT443,AT452,AT461,AT470,AT479,AT488)</f>
        <v>0.98852690691600142</v>
      </c>
      <c r="O6"/>
      <c r="P6" s="18"/>
      <c r="Q6" s="18"/>
      <c r="R6" s="18"/>
      <c r="S6" s="18"/>
      <c r="T6" s="18"/>
      <c r="U6" s="18"/>
      <c r="V6" s="18"/>
      <c r="W6" s="18"/>
    </row>
    <row r="7" spans="1:27" ht="12.75" customHeight="1" x14ac:dyDescent="0.3">
      <c r="A7" s="17" t="s">
        <v>283</v>
      </c>
      <c r="B7" s="27">
        <f>AVERAGE(AA48,AA57,AA66,AA75,AA84,AA93,AA102,AA111,AA120,AA129,AA138,AA147,AA156,AA165,AA174,AA183,AA192,AA201,AA210,AA219,AA228,AA237,AA246,AA255,AA264,AA273,AA282,AA291,AA300,AA309,AA318,AA327,AA336,AA345,AA354,AA363,AA372,AA381,AA390,AA399,AA408,AA417,AA426,AA435,AA444,AA453,AA462,AA471,AA480,AA489)</f>
        <v>2.3463693313818568</v>
      </c>
      <c r="C7" s="28">
        <f>AVERAGE(AC48,AC57,AC66,AC75,AC84,AC93,AC102,AC111,AC120,AC129,AC138,AC147,AC156,AC165,AC174,AC183,AC192,AC201,AC210,AC219,AC228,AC237,AC246,AC255,AC264,AC273,AC282,AC291,AC300,AC309,AC318,AC327,AC336,AC345,AC354,AC363,AC372,AC381,AC390,AC399,AC408,AC417,AC426,AC435,AC444,AC453,AC462,AC471,AC480,AC489)</f>
        <v>3.8059441336504829</v>
      </c>
      <c r="D7" s="29">
        <f>AVERAGE(AE48,AE57,AE66,AE75,AE84,AE93,AE102,AE111,AE120,AE129,AE138,AE147,AE156,AE165,AE174,AE183,AE192,AE201,AE210,AE219,AE228,AE237,AE246,AE255,AE264,AE273,AE282,AE291,AE300,AE309,AE318,AE327,AE336,AE345,AE354,AE363,AE372,AE381,AE390,AE399,AE408,AE417,AE426,AE435,AE444,AE453,AE462,AE471,AE480,AE489)</f>
        <v>5.9762292075369681</v>
      </c>
      <c r="E7" s="28">
        <f>AVERAGE(AB48,AB57,AB66,AB75,AB84,AB93,AB102,AB111,AB120,AB129,AB138,AB147,AB156,AB165,AB174,AB183,AB192,AB201,AB210,AB219,AB228,AB237,AB246,AB255,AB264,AB273,AB282,AB291,AB300,AB309,AB318,AB327,AB336,AB345,AB354,AB363,AB372,AB381,AB390,AB399,AB408,AB417,AB426,AB435,AB444,AB453,AB462,AB471,AB480,AB489)</f>
        <v>1.1640259306884824</v>
      </c>
      <c r="F7" s="30">
        <f>AVERAGE(AD48,AD57,AD66,AD75,AD84,AD93,AD102,AD111,AD120,AD129,AD138,AD147,AD156,AD165,AD174,AD183,AD192,AD201,AD210,AD219,AD228,AD237,AD246,AD255,AD264,AD273,AD282,AD291,AD300,AD309,AD318,AD327,AD336,AD345,AD354,AD363,AD372,AD381,AD390,AD399,AD408,AD417,AD426,AD435,AD444,AD453,AD462,AD471,AD480,AD489)</f>
        <v>1.6267759881939892</v>
      </c>
      <c r="G7" s="31">
        <f>AVERAGE(AF48,AF57,AF66,AF75,AF84,AF93,AF102,AF111,AF120,AF129,AF138,AF147,AF156,AF165,AF174,AF183,AF192,AF201,AF210,AF219,AF228,AF237,AF246,AF255,AF264,AF273,AF282,AF291,AF300,AF309,AF318,AF327,AF336,AF345,AF354,AF363,AF372,AF381,AF390,AF399,AF408,AF417,AF426,AF435,AF444,AF453,AF462,AF471,AF480,AF489)</f>
        <v>2.2237864691896085</v>
      </c>
      <c r="H7" s="18"/>
      <c r="I7" s="27">
        <f>AVERAGE(AO48,AO57,AO66,AO75,AO84,AO93,AO102,AO111,AO120,AO129,AO138,AO147,AO156,AO165,AO174,AO183,AO192,AO201,AO210,AO219,AO228,AO237,AO246,AO255,AO264,AO273,AO282,AO291,AO300,AO309,AO318,AO327,AO336,AO345,AO354,AO363,AO372,AO381,AO390,AO399,AO408,AO417,AO426,AO435,AO444,AO453,AO462,AO471,AO480,AO489)</f>
        <v>1.4894248748979357</v>
      </c>
      <c r="J7" s="28">
        <f>AVERAGE(AQ48,AQ57,AQ66,AQ75,AQ84,AQ93,AQ102,AQ111,AQ120,AQ129,AQ138,AQ147,AQ156,AQ165,AQ174,AQ183,AQ192,AQ201,AQ210,AQ219,AQ228,AQ237,AQ246,AQ255,AQ264,AQ273,AQ282,AQ291,AQ300,AQ309,AQ318,AQ327,AQ336,AQ345,AQ354,AQ363,AQ372,AQ381,AQ390,AQ399,AQ408,AQ417,AQ426,AQ435,AQ444,AQ453,AQ462,AQ471,AQ480,AQ489)</f>
        <v>1.8760537672793023</v>
      </c>
      <c r="K7" s="29">
        <f>AVERAGE(AS48,AS57,AS66,AS75,AS84,AS93,AS102,AS111,AS120,AS129,AS138,AS147,AS156,AS165,AS174,AS183,AS192,AS201,AS210,AS219,AS228,AS237,AS246,AS255,AS264,AS273,AS282,AS291,AS300,AS309,AS318,AS327,AS336,AS345,AS354,AS363,AS372,AS381,AS390,AS399,AS408,AS417,AS426,AS435,AS444,AS453,AS462,AS471,AS480,AS489)</f>
        <v>2.331135024997097</v>
      </c>
      <c r="L7" s="27">
        <f>AVERAGE(AP48,AP57,AP66,AP75,AP84,AP93,AP102,AP111,AP120,AP129,AP138,AP147,AP156,AP165,AP174,AP183,AP192,AP201,AP210,AP219,AP228,AP237,AP246,AP255,AP264,AP273,AP282,AP291,AP300,AP309,AP318,AP327,AP336,AP345,AP354,AP363,AP372,AP381,AP390,AP399,AP408,AP417,AP426,AP435,AP444,AP453,AP462,AP471,AP480,AP489)</f>
        <v>1.0597380921839901</v>
      </c>
      <c r="M7" s="30">
        <f>AVERAGE(AR48,AR57,AR66,AR75,AR84,AR93,AR102,AR111,AR120,AR129,AR138,AR147,AR156,AR165,AR174,AR183,AR192,AR201,AR210,AR219,AR228,AR237,AR246,AR255,AR264,AR273,AR282,AR291,AR300,AR309,AR318,AR327,AR336,AR345,AR354,AR363,AR372,AR381,AR390,AR399,AR408,AR417,AR426,AR435,AR444,AR453,AR462,AR471,AR480,AR489)</f>
        <v>1.253359790857252</v>
      </c>
      <c r="N7" s="31">
        <f>AVERAGE(AT48,AT57,AT66,AT75,AT84,AT93,AT102,AT111,AT120,AT129,AT138,AT147,AT156,AT165,AT174,AT183,AT192,AT201,AT210,AT219,AT228,AT237,AT246,AT255,AT264,AT273,AT282,AT291,AT300,AT309,AT318,AT327,AT336,AT345,AT354,AT363,AT372,AT381,AT390,AT399,AT408,AT417,AT426,AT435,AT444,AT453,AT462,AT471,AT480,AT489)</f>
        <v>1.4671883191358714</v>
      </c>
      <c r="O7"/>
      <c r="P7" s="18"/>
      <c r="Q7" s="18"/>
      <c r="R7" s="18"/>
      <c r="S7" s="18"/>
      <c r="T7" s="18"/>
      <c r="U7" s="18"/>
      <c r="V7" s="18"/>
      <c r="W7" s="18"/>
    </row>
    <row r="8" spans="1:27" ht="12.75" customHeight="1" x14ac:dyDescent="0.3">
      <c r="B8" s="18"/>
      <c r="C8" s="18"/>
      <c r="D8" s="18"/>
      <c r="E8" s="18"/>
      <c r="F8" s="18"/>
      <c r="G8" s="18"/>
      <c r="H8" s="18"/>
      <c r="I8" s="18"/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</row>
    <row r="9" spans="1:27" ht="12.75" customHeight="1" x14ac:dyDescent="0.3">
      <c r="B9" s="6" t="s">
        <v>275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 t="s">
        <v>276</v>
      </c>
      <c r="O9" s="6"/>
      <c r="P9" s="6"/>
      <c r="Q9" s="6"/>
      <c r="R9" s="6"/>
      <c r="S9" s="6"/>
      <c r="T9" s="6"/>
      <c r="U9" s="6"/>
      <c r="V9" s="6"/>
      <c r="W9" s="6"/>
      <c r="X9" s="6"/>
      <c r="Y9" s="6"/>
    </row>
    <row r="10" spans="1:27" ht="12.75" customHeight="1" x14ac:dyDescent="0.3">
      <c r="B10" s="3" t="s">
        <v>277</v>
      </c>
      <c r="C10" s="3"/>
      <c r="D10" s="3"/>
      <c r="E10" s="3"/>
      <c r="F10" s="2" t="s">
        <v>278</v>
      </c>
      <c r="G10" s="2"/>
      <c r="H10" s="2"/>
      <c r="I10" s="2"/>
      <c r="J10" s="4" t="s">
        <v>279</v>
      </c>
      <c r="K10" s="4"/>
      <c r="L10" s="4"/>
      <c r="M10" s="4"/>
      <c r="N10" s="3" t="s">
        <v>277</v>
      </c>
      <c r="O10" s="3"/>
      <c r="P10" s="3"/>
      <c r="Q10" s="3"/>
      <c r="R10" s="2" t="s">
        <v>278</v>
      </c>
      <c r="S10" s="2"/>
      <c r="T10" s="2"/>
      <c r="U10" s="2"/>
      <c r="V10" s="4" t="s">
        <v>279</v>
      </c>
      <c r="W10" s="4"/>
      <c r="X10" s="4"/>
      <c r="Y10" s="4"/>
      <c r="Z10" s="17"/>
      <c r="AA10" s="32"/>
    </row>
    <row r="11" spans="1:27" ht="12.75" customHeight="1" x14ac:dyDescent="0.3">
      <c r="B11" s="19" t="s">
        <v>284</v>
      </c>
      <c r="C11" s="10" t="s">
        <v>285</v>
      </c>
      <c r="D11" s="10" t="s">
        <v>286</v>
      </c>
      <c r="E11" s="10" t="s">
        <v>287</v>
      </c>
      <c r="F11" s="20" t="s">
        <v>284</v>
      </c>
      <c r="G11" s="10" t="s">
        <v>285</v>
      </c>
      <c r="H11" s="10" t="s">
        <v>286</v>
      </c>
      <c r="I11" s="10" t="s">
        <v>287</v>
      </c>
      <c r="J11" s="20" t="s">
        <v>284</v>
      </c>
      <c r="K11" s="10" t="s">
        <v>285</v>
      </c>
      <c r="L11" s="10" t="s">
        <v>286</v>
      </c>
      <c r="M11" s="21" t="s">
        <v>287</v>
      </c>
      <c r="N11" s="19" t="s">
        <v>284</v>
      </c>
      <c r="O11" s="10" t="s">
        <v>285</v>
      </c>
      <c r="P11" s="10" t="s">
        <v>286</v>
      </c>
      <c r="Q11" s="10" t="s">
        <v>287</v>
      </c>
      <c r="R11" s="20" t="s">
        <v>284</v>
      </c>
      <c r="S11" s="10" t="s">
        <v>285</v>
      </c>
      <c r="T11" s="10" t="s">
        <v>286</v>
      </c>
      <c r="U11" s="10" t="s">
        <v>287</v>
      </c>
      <c r="V11" s="20" t="s">
        <v>284</v>
      </c>
      <c r="W11" s="10" t="s">
        <v>285</v>
      </c>
      <c r="X11" s="10" t="s">
        <v>286</v>
      </c>
      <c r="Y11" s="21" t="s">
        <v>287</v>
      </c>
      <c r="Z11" s="20"/>
      <c r="AA11" s="33"/>
    </row>
    <row r="12" spans="1:27" ht="12.75" customHeight="1" x14ac:dyDescent="0.3">
      <c r="A12" s="17" t="s">
        <v>280</v>
      </c>
      <c r="B12" s="34">
        <f>AVERAGE(AA45,AA54,AA63,AA72,AA81,AA90,AA99,AA108,AA117,AA126,AA135,AA144,AA153,AA162,AA171,AA180,AA189,AA198,AA207,AA216,AA225,AA234,AA243,AA252,AA261,AA270,AA279,AA288,AA297,AA306,AA315,AA324,AA333,AA342,AA351,AA360,AA369,AA378,AA387,AA396,AA405,AA414,AA423,AA432,AA441,AA450,AA459,AA468,AA477,AA486)</f>
        <v>1.5353816853223945</v>
      </c>
      <c r="C12" s="35">
        <f>MIN(AA45,AA54,AA63,AA72,AA81,AA90,AA99,AA108,AA117,AA126,AA135,AA144,AA153,AA162,AA171,AA180,AA189,AA198,AA207,AA216,AA225,AA234,AA243,AA252,AA261,AA270,AA279,AA288,AA297,AA306,AA315,AA324,AA333,AA342,AA351,AA360,AA369,AA378,AA387,AA396,AA405,AA414,AA423,AA432,AA441,AA450,AA459,AA468,AA477,AA486)</f>
        <v>1.0135422665453568</v>
      </c>
      <c r="D12" s="35">
        <f>MAX(AA45,AA54,AA63,AA72,AA81,AA90,AA99,AA108,AA117,AA126,AA135,AA144,AA153,AA162,AA171,AA180,AA189,AA198,AA207,AA216,AA225,AA234,AA243,AA252,AA261,AA270,AA279,AA288,AA297,AA306,AA315,AA324,AA333,AA342,AA351,AA360,AA369,AA378,AA387,AA396,AA405,AA414,AA423,AA432,AA441,AA450,AA459,AA468,AA477,AA486)</f>
        <v>2.1477490107608892</v>
      </c>
      <c r="E12" s="35">
        <f>STDEV(AA45,AA54,AA63,AA72,AA81,AA90,AA99,AA108,AA117,AA126,AA135,AA144,AA153,AA162,AA171,AA180,AA189,AA198,AA207,AA216,AA225,AA234,AA243,AA252,AA261,AA270,AA279,AA288,AA297,AA306,AA315,AA324,AA333,AA342,AA351,AA360,AA369,AA378,AA387,AA396,AA405,AA414,AA423,AA432,AA441,AA450,AA459,AA468,AA477,AA486)</f>
        <v>0.28219491637357597</v>
      </c>
      <c r="F12" s="35">
        <f>AVERAGE(AC45,AC54,AC63,AC72,AC81,AC90,AC99,AC108,AC117,AC126,AC135,AC144,AC153,AC162,AC171,AC180,AC189,AC198,AC207,AC216,AC225,AC234,AC243,AC252,AC261,AC270,AC279,AC288,AC297,AC306,AC315,AC324,AC333,AC342,AC351,AC360,AC369,AC378,AC387,AC396,AC405,AC414,AC423,AC432,AC441,AC450,AC459,AC468,AC477,AC486)</f>
        <v>2.3492996247549223</v>
      </c>
      <c r="G12" s="35">
        <f>MIN(AC45,AC54,AC63,AC72,AC81,AC90,AC99,AC108,AC117,AC126,AC135,AC144,AC153,AC162,AC171,AC180,AC189,AC198,AC207,AC216,AC225,AC234,AC243,AC252,AC261,AC270,AC279,AC288,AC297,AC306,AC315,AC324,AC333,AC342,AC351,AC360,AC369,AC378,AC387,AC396,AC405,AC414,AC423,AC432,AC441,AC450,AC459,AC468,AC477,AC486)</f>
        <v>1.2141447832096144</v>
      </c>
      <c r="H12" s="35">
        <f>MAX(AC45,AC54,AC63,AC72,AC81,AC90,AC99,AC108,AC117,AC126,AC135,AC144,AC153,AC162,AC171,AC180,AC189,AC198,AC207,AC216,AC225,AC234,AC243,AC252,AC261,AC270,AC279,AC288,AC297,AC306,AC315,AC324,AC333,AC342,AC351,AC360,AC369,AC378,AC387,AC396,AC405,AC414,AC423,AC432,AC441,AC450,AC459,AC468,AC477,AC486)</f>
        <v>3.8471411602912098</v>
      </c>
      <c r="I12" s="36">
        <f>STDEV(AC45,AC54,AC63,AC72,AC81,AC90,AC99,AC108,AC117,AC126,AC135,AC144,AC153,AC162,AC171,AC180,AC189,AC198,AC207,AC216,AC225,AC234,AC243,AC252,AC261,AC270,AC279,AC288,AC297,AC306,AC315,AC324,AC333,AC342,AC351,AC360,AC369,AC378,AC387,AC396,AC405,AC414,AC423,AC432,AC441,AC450,AC459,AC468,AC477,AC486)</f>
        <v>0.63036444300239536</v>
      </c>
      <c r="J12" s="36">
        <f>AVERAGE(AE45,AE54,AE63,AE72,AE81,AE90,AE99,AE108,AE117,AE126,AE135,AE144,AE153,AE162,AE171,AE180,AE189,AE198,AE207,AE216,AE225,AE234,AE243,AE252,AE261,AE270,AE279,AE288,AE297,AE306,AE315,AE324,AE333,AE342,AE351,AE360,AE369,AE378,AE387,AE396,AE405,AE414,AE423,AE432,AE441,AE450,AE459,AE468,AE477,AE486)</f>
        <v>3.5836136996144399</v>
      </c>
      <c r="K12" s="35">
        <f>MIN(AE45,AE54,AE63,AE72,AE81,AE90,AE99,AE108,AE117,AE126,AE135,AE144,AE153,AE162,AE171,AE180,AE189,AE198,AE207,AE216,AE225,AE234,AE243,AE252,AE261,AE270,AE279,AE288,AE297,AE306,AE315,AE324,AE333,AE342,AE351,AE360,AE369,AE378,AE387,AE396,AE405,AE414,AE423,AE432,AE441,AE450,AE459,AE468,AE477,AE486)</f>
        <v>0</v>
      </c>
      <c r="L12" s="35">
        <f>MAX(AE45,AE54,AE63,AE72,AE81,AE90,AE99,AE108,AE117,AE126,AE135,AE144,AE153,AE162,AE171,AE180,AE189,AE198,AE207,AE216,AE225,AE234,AE243,AE252,AE261,AE270,AE279,AE288,AE297,AE306,AE315,AE324,AE333,AE342,AE351,AE360,AE369,AE378,AE387,AE396,AE405,AE414,AE423,AE432,AE441,AE450,AE459,AE468,AE477,AE486)</f>
        <v>6.1403078621257894</v>
      </c>
      <c r="M12" s="37">
        <f>STDEV(AE45,AE54,AE63,AE72,AE81,AE90,AE99,AE108,AE117,AE126,AE135,AE144,AE153,AE162,AE171,AE180,AE189,AE198,AE207,AE216,AE225,AE234,AE243,AE252,AE261,AE270,AE279,AE288,AE297,AE306,AE315,AE324,AE333,AE342,AE351,AE360,AE369,AE378,AE387,AE396,AE405,AE414,AE423,AE432,AE441,AE450,AE459,AE468,AE477,AE486)</f>
        <v>1.6186424977283336</v>
      </c>
      <c r="N12" s="34">
        <f>AVERAGE(AB45,AB54,AB63,AB72,AB81,AB90,AB99,AB108,AB117,AB126,AB135,AB144,AB153,AB162,AB171,AB180,AB189,AB198,AB207,AB216,AB225,AB234,AB243,AB252,AB261,AB270,AB279,AB288,AB297,AB306,AB315,AB324,AB333,AB342,AB351,AB360,AB369,AB378,AB387,AB396,AB405,AB414,AB423,AB432,AB441,AB450,AB459,AB468,AB477,AB486)</f>
        <v>1.3050020985068149</v>
      </c>
      <c r="O12" s="35">
        <f>MIN(AB45,AB54,AB63,AB72,AB81,AB90,AB99,AB108,AB117,AB126,AB135,AB144,AB153,AB162,AB171,AB180,AB189,AB198,AB207,AB216,AB225,AB234,AB243,AB252,AB261,AB270,AB279,AB288,AB297,AB306,AB315,AB324,AB333,AB342,AB351,AB360,AB369,AB378,AB387,AB396,AB405,AB414,AB423,AB432,AB441,AB450,AB459,AB468,AB477,AB486)</f>
        <v>5.6063414495426112E-4</v>
      </c>
      <c r="P12" s="35">
        <f>MAX(AB45,AB54,AB63,AB72,AB81,AB90,AB99,AB108,AB117,AB126,AB135,AB144,AB153,AB162,AB171,AB180,AB189,AB198,AB207,AB216,AB225,AB234,AB243,AB252,AB261,AB270,AB279,AB288,AB297,AB306,AB315,AB324,AB333,AB342,AB351,AB360,AB369,AB378,AB387,AB396,AB405,AB414,AB423,AB432,AB441,AB450,AB459,AB468,AB477,AB486)</f>
        <v>3.8338058777347479</v>
      </c>
      <c r="Q12" s="36">
        <f>STDEV(AB45,AB54,AB63,AB72,AB81,AB90,AB99,AB108,AB117,AB126,AB135,AB144,AB153,AB162,AB171,AB180,AB189,AB198,AB207,AB216,AB225,AB234,AB243,AB252,AB261,AB270,AB279,AB288,AB297,AB306,AB315,AB324,AB333,AB342,AB351,AB360,AB369,AB378,AB387,AB396,AB405,AB414,AB423,AB432,AB441,AB450,AB459,AB468,AB477,AB486)</f>
        <v>0.51061537415832448</v>
      </c>
      <c r="R12" s="36">
        <f>AVERAGE(AD45,AD54,AD63,AD72,AD81,AD90,AD99,AD108,AD117,AD126,AD135,AD144,AD153,AD162,AD171,AD180,AD189,AD198,AD207,AD216,AD225,AD234,AD243,AD252,AD261,AD270,AD279,AD288,AD297,AD306,AD315,AD324,AD333,AD342,AD351,AD360,AD369,AD378,AD387,AD396,AD405,AD414,AD423,AD432,AD441,AD450,AD459,AD468,AD477,AD486)</f>
        <v>1.7384179847455068</v>
      </c>
      <c r="S12" s="36">
        <f>MIN(AD45,AD54,AD63,AD72,AD81,AD90,AD99,AD108,AD117,AD126,AD135,AD144,AD153,AD162,AD171,AD180,AD189,AD198,AD207,AD216,AD225,AD234,AD243,AD252,AD261,AD270,AD279,AD288,AD297,AD306,AD315,AD324,AD333,AD342,AD351,AD360,AD369,AD378,AD387,AD396,AD405,AD414,AD423,AD432,AD441,AD450,AD459,AD468,AD477,AD486)</f>
        <v>0.80856651297081494</v>
      </c>
      <c r="T12" s="36">
        <f>MAX(AD45,AD54,AD63,AD72,AD81,AD90,AD99,AD108,AD117,AD126,AD135,AD144,AD153,AD162,AD171,AD180,AD189,AD198,AD207,AD216,AD225,AD234,AD243,AD252,AD261,AD270,AD279,AD288,AD297,AD306,AD315,AD324,AD333,AD342,AD351,AD360,AD369,AD378,AD387,AD396,AD405,AD414,AD423,AD432,AD441,AD450,AD459,AD468,AD477,AD486)</f>
        <v>3.2102659472908925</v>
      </c>
      <c r="U12" s="36">
        <f>STDEV(AD45,AD54,AD63,AD72,AD81,AD90,AD99,AD108,AD117,AD126,AD135,AD144,AD153,AD162,AD171,AD180,AD189,AD198,AD207,AD216,AD225,AD234,AD243,AD252,AD261,AD270,AD279,AD288,AD297,AD306,AD315,AD324,AD333,AD342,AD351,AD360,AD369,AD378,AD387,AD396,AD405,AD414,AD423,AD432,AD441,AD450,AD459,AD468,AD477,AD486)</f>
        <v>0.516592508103217</v>
      </c>
      <c r="V12" s="36">
        <f>AVERAGE(AF45,AF54,AF63,AF72,AF81,AF90,AF99,AF108,AF117,AF126,AF135,AF144,AF153,AF162,AF171,AF180,AF189,AF198,AF207,AF216,AF225,AF234,AF243,AF252,AF261,AF270,AF279,AF288,AF297,AF306,AF315,AF324,AF333,AF342,AF351,AF360,AF369,AF378,AF387,AF396,AF405,AF414,AF423,AF432,AF441,AF450,AF459,AF468,AF477,AF486)</f>
        <v>2.224613287748348</v>
      </c>
      <c r="W12" s="36">
        <f>MIN(AF45,AF54,AF63,AF72,AF81,AF90,AF99,AF108,AF117,AF126,AF135,AF144,AF153,AF162,AF171,AF180,AF189,AF198,AF207,AF216,AF225,AF234,AF243,AF252,AF261,AF270,AF279,AF288,AF297,AF306,AF315,AF324,AF333,AF342,AF351,AF360,AF369,AF378,AF387,AF396,AF405,AF414,AF423,AF432,AF441,AF450,AF459,AF468,AF477,AF486)</f>
        <v>0</v>
      </c>
      <c r="X12" s="35">
        <f>MAX(AF45,AF54,AF63,AF72,AF81,AF90,AF99,AF108,AF117,AF126,AF135,AF144,AF153,AF162,AF171,AF180,AF189,AF198,AF207,AF216,AF225,AF234,AF243,AF252,AF261,AF270,AF279,AF288,AF297,AF306,AF315,AF324,AF333,AF342,AF351,AF360,AF369,AF378,AF387,AF396,AF405,AF414,AF423,AF432,AF441,AF450,AF459,AF468,AF477,AF486)</f>
        <v>5.9395424981360812</v>
      </c>
      <c r="Y12" s="37">
        <f>STDEV(AF45,AF54,AF63,AF72,AF81,AF90,AF99,AF108,AF117,AF126,AF135,AF144,AF153,AF162,AF171,AF180,AF189,AF198,AF207,AF216,AF225,AF234,AF243,AF252,AF261,AF270,AF279,AF288,AF297,AF306,AF315,AF324,AF333,AF342,AF351,AF360,AF369,AF378,AF387,AF396,AF405,AF414,AF423,AF432,AF441,AF450,AF459,AF468,AF477,AF486)</f>
        <v>1.1564553128724928</v>
      </c>
      <c r="Z12" s="36"/>
      <c r="AA12" s="38"/>
    </row>
    <row r="13" spans="1:27" ht="12.75" customHeight="1" x14ac:dyDescent="0.3">
      <c r="A13" s="17" t="s">
        <v>281</v>
      </c>
      <c r="B13" s="34">
        <f>AVERAGE(AA46,AA55,AA64,AA73,AA82,AA91,AA100,AA109,AA118,AA127,AA136,AA145,AA154,AA163,AA172,AA181,AA190,AA199,AA208,AA217,AA226,AA235,AA244,AA253,AA262,AA271,AA280,AA289,AA298,AA307,AA316,AA325,AA334,AA343,AA352,AA361,AA370,AA379,AA388,AA397,AA406,AA415,AA424,AA433,AA442,AA451,AA460,AA469,AA478,AA487)</f>
        <v>1.8129491644312481</v>
      </c>
      <c r="C13" s="35">
        <f>MIN(AA46,AA55,AA64,AA73,AA82,AA91,AA100,AA109,AA118,AA127,AA136,AA145,AA154,AA163,AA172,AA181,AA190,AA199,AA208,AA217,AA226,AA235,AA244,AA253,AA262,AA271,AA280,AA289,AA298,AA307,AA316,AA325,AA334,AA343,AA352,AA361,AA370,AA379,AA388,AA397,AA406,AA415,AA424,AA433,AA442,AA451,AA460,AA469,AA478,AA487)</f>
        <v>0.8789492138813142</v>
      </c>
      <c r="D13" s="35">
        <f>MAX(AA46,AA55,AA64,AA73,AA82,AA91,AA100,AA109,AA118,AA127,AA136,AA145,AA154,AA163,AA172,AA181,AA190,AA199,AA208,AA217,AA226,AA235,AA244,AA253,AA262,AA271,AA280,AA289,AA298,AA307,AA316,AA325,AA334,AA343,AA352,AA361,AA370,AA379,AA388,AA397,AA406,AA415,AA424,AA433,AA442,AA451,AA460,AA469,AA478,AA487)</f>
        <v>6.3190076081968147</v>
      </c>
      <c r="E13" s="35">
        <f>STDEV(AA46,AA55,AA64,AA73,AA82,AA91,AA100,AA109,AA118,AA127,AA136,AA145,AA154,AA163,AA172,AA181,AA190,AA199,AA208,AA217,AA226,AA235,AA244,AA253,AA262,AA271,AA280,AA289,AA298,AA307,AA316,AA325,AA334,AA343,AA352,AA361,AA370,AA379,AA388,AA397,AA406,AA415,AA424,AA433,AA442,AA451,AA460,AA469,AA478,AA487)</f>
        <v>1.1547656695888169</v>
      </c>
      <c r="F13" s="35">
        <f>AVERAGE(AC46,AC55,AC64,AC73,AC82,AC91,AC100,AC109,AC118,AC127,AC136,AC145,AC154,AC163,AC172,AC181,AC190,AC199,AC208,AC217,AC226,AC235,AC244,AC253,AC262,AC271,AC280,AC289,AC298,AC307,AC316,AC325,AC334,AC343,AC352,AC361,AC370,AC379,AC388,AC397,AC406,AC415,AC424,AC433,AC442,AC451,AC460,AC469,AC478,AC487)</f>
        <v>2.6619459331606383</v>
      </c>
      <c r="G13" s="35">
        <f>MIN(AC46,AC55,AC64,AC73,AC82,AC91,AC100,AC109,AC118,AC127,AC136,AC145,AC154,AC163,AC172,AC181,AC190,AC199,AC208,AC217,AC226,AC235,AC244,AC253,AC262,AC271,AC280,AC289,AC298,AC307,AC316,AC325,AC334,AC343,AC352,AC361,AC370,AC379,AC388,AC397,AC406,AC415,AC424,AC433,AC442,AC451,AC460,AC469,AC478,AC487)</f>
        <v>0.9549145561220288</v>
      </c>
      <c r="H13" s="35">
        <f>MAX(AC46,AC55,AC64,AC73,AC82,AC91,AC100,AC109,AC118,AC127,AC136,AC145,AC154,AC163,AC172,AC181,AC190,AC199,AC208,AC217,AC226,AC235,AC244,AC253,AC262,AC271,AC280,AC289,AC298,AC307,AC316,AC325,AC334,AC343,AC352,AC361,AC370,AC379,AC388,AC397,AC406,AC415,AC424,AC433,AC442,AC451,AC460,AC469,AC478,AC487)</f>
        <v>11.283086546238879</v>
      </c>
      <c r="I13" s="36">
        <f>STDEV(AC46,AC55,AC64,AC73,AC82,AC91,AC100,AC109,AC118,AC127,AC136,AC145,AC154,AC163,AC172,AC181,AC190,AC199,AC208,AC217,AC226,AC235,AC244,AC253,AC262,AC271,AC280,AC289,AC298,AC307,AC316,AC325,AC334,AC343,AC352,AC361,AC370,AC379,AC388,AC397,AC406,AC415,AC424,AC433,AC442,AC451,AC460,AC469,AC478,AC487)</f>
        <v>2.1262909458957493</v>
      </c>
      <c r="J13" s="36">
        <f>AVERAGE(AE46,AE55,AE64,AE73,AE82,AE91,AE100,AE109,AE118,AE127,AE136,AE145,AE154,AE163,AE172,AE181,AE190,AE199,AE208,AE217,AE226,AE235,AE244,AE253,AE262,AE271,AE280,AE289,AE298,AE307,AE316,AE325,AE334,AE343,AE352,AE361,AE370,AE379,AE388,AE397,AE406,AE415,AE424,AE433,AE442,AE451,AE460,AE469,AE478,AE487)</f>
        <v>4.12962738809932</v>
      </c>
      <c r="K13" s="35">
        <f>MIN(AE46,AE55,AE64,AE73,AE82,AE91,AE100,AE109,AE118,AE127,AE136,AE145,AE154,AE163,AE172,AE181,AE190,AE199,AE208,AE217,AE226,AE235,AE244,AE253,AE262,AE271,AE280,AE289,AE298,AE307,AE316,AE325,AE334,AE343,AE352,AE361,AE370,AE379,AE388,AE397,AE406,AE415,AE424,AE433,AE442,AE451,AE460,AE469,AE478,AE487)</f>
        <v>1.1860434733695671</v>
      </c>
      <c r="L13" s="35">
        <f>MAX(AE46,AE55,AE64,AE73,AE82,AE91,AE100,AE109,AE118,AE127,AE136,AE145,AE154,AE163,AE172,AE181,AE190,AE199,AE208,AE217,AE226,AE235,AE244,AE253,AE262,AE271,AE280,AE289,AE298,AE307,AE316,AE325,AE334,AE343,AE352,AE361,AE370,AE379,AE388,AE397,AE406,AE415,AE424,AE433,AE442,AE451,AE460,AE469,AE478,AE487)</f>
        <v>19.148491070765914</v>
      </c>
      <c r="M13" s="37">
        <f>STDEV(AE46,AE55,AE64,AE73,AE82,AE91,AE100,AE109,AE118,AE127,AE136,AE145,AE154,AE163,AE172,AE181,AE190,AE199,AE208,AE217,AE226,AE235,AE244,AE253,AE262,AE271,AE280,AE289,AE298,AE307,AE316,AE325,AE334,AE343,AE352,AE361,AE370,AE379,AE388,AE397,AE406,AE415,AE424,AE433,AE442,AE451,AE460,AE469,AE478,AE487)</f>
        <v>3.6574786947232965</v>
      </c>
      <c r="N13" s="34">
        <f>AVERAGE(AB46,AB55,AB64,AB73,AB82,AB91,AB100,AB109,AB118,AB127,AB136,AB145,AB154,AB163,AB172,AB181,AB190,AB199,AB208,AB217,AB226,AB235,AB244,AB253,AB262,AB271,AB280,AB289,AB298,AB307,AB316,AB325,AB334,AB343,AB352,AB361,AB370,AB379,AB388,AB397,AB406,AB415,AB424,AB433,AB442,AB451,AB460,AB469,AB478,AB487)</f>
        <v>0.91059355083252047</v>
      </c>
      <c r="O13" s="35">
        <f>MIN(AB46,AB55,AB64,AB73,AB82,AB91,AB100,AB109,AB118,AB127,AB136,AB145,AB154,AB163,AB172,AB181,AB190,AB199,AB208,AB217,AB226,AB235,AB244,AB253,AB262,AB271,AB280,AB289,AB298,AB307,AB316,AB325,AB334,AB343,AB352,AB361,AB370,AB379,AB388,AB397,AB406,AB415,AB424,AB433,AB442,AB451,AB460,AB469,AB478,AB487)</f>
        <v>0.37233832027951869</v>
      </c>
      <c r="P13" s="35">
        <f>MAX(AB46,AB55,AB64,AB73,AB82,AB91,AB100,AB109,AB118,AB127,AB136,AB145,AB154,AB163,AB172,AB181,AB190,AB199,AB208,AB217,AB226,AB235,AB244,AB253,AB262,AB271,AB280,AB289,AB298,AB307,AB316,AB325,AB334,AB343,AB352,AB361,AB370,AB379,AB388,AB397,AB406,AB415,AB424,AB433,AB442,AB451,AB460,AB469,AB478,AB487)</f>
        <v>1.9661273869765081</v>
      </c>
      <c r="Q13" s="36">
        <f>STDEV(AB46,AB55,AB64,AB73,AB82,AB91,AB100,AB109,AB118,AB127,AB136,AB145,AB154,AB163,AB172,AB181,AB190,AB199,AB208,AB217,AB226,AB235,AB244,AB253,AB262,AB271,AB280,AB289,AB298,AB307,AB316,AB325,AB334,AB343,AB352,AB361,AB370,AB379,AB388,AB397,AB406,AB415,AB424,AB433,AB442,AB451,AB460,AB469,AB478,AB487)</f>
        <v>0.2949790463091147</v>
      </c>
      <c r="R13" s="36">
        <f>AVERAGE(AD46,AD55,AD64,AD73,AD82,AD91,AD100,AD109,AD118,AD127,AD136,AD145,AD154,AD163,AD172,AD181,AD190,AD199,AD208,AD217,AD226,AD235,AD244,AD253,AD262,AD271,AD280,AD289,AD298,AD307,AD316,AD325,AD334,AD343,AD352,AD361,AD370,AD379,AD388,AD397,AD406,AD415,AD424,AD433,AD442,AD451,AD460,AD469,AD478,AD487)</f>
        <v>0.9881117470210925</v>
      </c>
      <c r="S13" s="36">
        <f>MIN(AD46,AD55,AD64,AD73,AD82,AD91,AD100,AD109,AD118,AD127,AD136,AD145,AD154,AD163,AD172,AD181,AD190,AD199,AD208,AD217,AD226,AD235,AD244,AD253,AD262,AD271,AD280,AD289,AD298,AD307,AD316,AD325,AD334,AD343,AD352,AD361,AD370,AD379,AD388,AD397,AD406,AD415,AD424,AD433,AD442,AD451,AD460,AD469,AD478,AD487)</f>
        <v>0.39606004380357435</v>
      </c>
      <c r="T13" s="36">
        <f>MAX(AD46,AD55,AD64,AD73,AD82,AD91,AD100,AD109,AD118,AD127,AD136,AD145,AD154,AD163,AD172,AD181,AD190,AD199,AD208,AD217,AD226,AD235,AD244,AD253,AD262,AD271,AD280,AD289,AD298,AD307,AD316,AD325,AD334,AD343,AD352,AD361,AD370,AD379,AD388,AD397,AD406,AD415,AD424,AD433,AD442,AD451,AD460,AD469,AD478,AD487)</f>
        <v>1.5662080255962498</v>
      </c>
      <c r="U13" s="36">
        <f>STDEV(AD46,AD55,AD64,AD73,AD82,AD91,AD100,AD109,AD118,AD127,AD136,AD145,AD154,AD163,AD172,AD181,AD190,AD199,AD208,AD217,AD226,AD235,AD244,AD253,AD262,AD271,AD280,AD289,AD298,AD307,AD316,AD325,AD334,AD343,AD352,AD361,AD370,AD379,AD388,AD397,AD406,AD415,AD424,AD433,AD442,AD451,AD460,AD469,AD478,AD487)</f>
        <v>0.237245976932106</v>
      </c>
      <c r="V13" s="36">
        <f>AVERAGE(AF46,AF55,AF64,AF73,AF82,AF91,AF100,AF109,AF118,AF127,AF136,AF145,AF154,AF163,AF172,AF181,AF190,AF199,AF208,AF217,AF226,AF235,AF244,AF253,AF262,AF271,AF280,AF289,AF298,AF307,AF316,AF325,AF334,AF343,AF352,AF361,AF370,AF379,AF388,AF397,AF406,AF415,AF424,AF433,AF442,AF451,AF460,AF469,AF478,AF487)</f>
        <v>1.2622177649699848</v>
      </c>
      <c r="W13" s="36">
        <f>MIN(AF46,AF55,AF64,AF73,AF82,AF91,AF100,AF109,AF118,AF127,AF136,AF145,AF154,AF163,AF172,AF181,AF190,AF199,AF208,AF217,AF226,AF235,AF244,AF253,AF262,AF271,AF280,AF289,AF298,AF307,AF316,AF325,AF334,AF343,AF352,AF361,AF370,AF379,AF388,AF397,AF406,AF415,AF424,AF433,AF442,AF451,AF460,AF469,AF478,AF487)</f>
        <v>0.78227599133449632</v>
      </c>
      <c r="X13" s="35">
        <f>MAX(AF46,AF55,AF64,AF73,AF82,AF91,AF100,AF109,AF118,AF127,AF136,AF145,AF154,AF163,AF172,AF181,AF190,AF199,AF208,AF217,AF226,AF235,AF244,AF253,AF262,AF271,AF280,AF289,AF298,AF307,AF316,AF325,AF334,AF343,AF352,AF361,AF370,AF379,AF388,AF397,AF406,AF415,AF424,AF433,AF442,AF451,AF460,AF469,AF478,AF487)</f>
        <v>1.9486598618409552</v>
      </c>
      <c r="Y13" s="37">
        <f>STDEV(AF46,AF55,AF64,AF73,AF82,AF91,AF100,AF109,AF118,AF127,AF136,AF145,AF154,AF163,AF172,AF181,AF190,AF199,AF208,AF217,AF226,AF235,AF244,AF253,AF262,AF271,AF280,AF289,AF298,AF307,AF316,AF325,AF334,AF343,AF352,AF361,AF370,AF379,AF388,AF397,AF406,AF415,AF424,AF433,AF442,AF451,AF460,AF469,AF478,AF487)</f>
        <v>0.29762310621709603</v>
      </c>
      <c r="Z13" s="36"/>
      <c r="AA13" s="38"/>
    </row>
    <row r="14" spans="1:27" ht="12.75" customHeight="1" x14ac:dyDescent="0.3">
      <c r="A14" s="17" t="s">
        <v>282</v>
      </c>
      <c r="B14" s="34">
        <f>AVERAGE(AA47,AA56,AA65,AA74,AA83,AA92,AA101,AA110,AA119,AA128,AA137,AA146,AA155,AA164,AA173,AA182,AA191,AA200,AA209,AA218,AA227,AA236,AA245,AA254,AA263,AA272,AA281,AA290,AA299,AA308,AA317,AA326,AA335,AA344,AA353,AA362,AA371,AA380,AA389,AA398,AA407,AA416,AA425,AA434,AA443,AA452,AA461,AA470,AA479,AA488)</f>
        <v>1.0447781794399151</v>
      </c>
      <c r="C14" s="35">
        <f>MIN(AA47,AA56,AA65,AA74,AA83,AA92,AA101,AA110,AA119,AA128,AA137,AA146,AA155,AA164,AA173,AA182,AA191,AA200,AA209,AA218,AA227,AA236,AA245,AA254,AA263,AA272,AA281,AA290,AA299,AA308,AA317,AA326,AA335,AA344,AA353,AA362,AA371,AA380,AA389,AA398,AA407,AA416,AA425,AA434,AA443,AA452,AA461,AA470,AA479,AA488)</f>
        <v>0.86333836409792408</v>
      </c>
      <c r="D14" s="35">
        <f>MAX(AA47,AA56,AA65,AA74,AA83,AA92,AA101,AA110,AA119,AA128,AA137,AA146,AA155,AA164,AA173,AA182,AA191,AA200,AA209,AA218,AA227,AA236,AA245,AA254,AA263,AA272,AA281,AA290,AA299,AA308,AA317,AA326,AA335,AA344,AA353,AA362,AA371,AA380,AA389,AA398,AA407,AA416,AA425,AA434,AA443,AA452,AA461,AA470,AA479,AA488)</f>
        <v>1.47508199871769</v>
      </c>
      <c r="E14" s="35">
        <f>STDEV(AA47,AA56,AA65,AA74,AA83,AA92,AA101,AA110,AA119,AA128,AA137,AA146,AA155,AA164,AA173,AA182,AA191,AA200,AA209,AA218,AA227,AA236,AA245,AA254,AA263,AA272,AA281,AA290,AA299,AA308,AA317,AA326,AA335,AA344,AA353,AA362,AA371,AA380,AA389,AA398,AA407,AA416,AA425,AA434,AA443,AA452,AA461,AA470,AA479,AA488)</f>
        <v>0.12157371151255246</v>
      </c>
      <c r="F14" s="35">
        <f>AVERAGE(AC47,AC56,AC65,AC74,AC83,AC92,AC101,AC110,AC119,AC128,AC137,AC146,AC155,AC164,AC173,AC182,AC191,AC200,AC209,AC218,AC227,AC236,AC245,AC254,AC263,AC272,AC281,AC290,AC299,AC308,AC317,AC326,AC335,AC344,AC353,AC362,AC371,AC380,AC389,AC398,AC407,AC416,AC425,AC434,AC443,AC452,AC461,AC470,AC479,AC488)</f>
        <v>1.1040482034667525</v>
      </c>
      <c r="G14" s="35">
        <f>MIN(AC47,AC56,AC65,AC74,AC83,AC92,AC101,AC110,AC119,AC128,AC137,AC146,AC155,AC164,AC173,AC182,AC191,AC200,AC209,AC218,AC227,AC236,AC245,AC254,AC263,AC272,AC281,AC290,AC299,AC308,AC317,AC326,AC335,AC344,AC353,AC362,AC371,AC380,AC389,AC398,AC407,AC416,AC425,AC434,AC443,AC452,AC461,AC470,AC479,AC488)</f>
        <v>0.88318704660772951</v>
      </c>
      <c r="H14" s="35">
        <f>MAX(AC47,AC56,AC65,AC74,AC83,AC92,AC101,AC110,AC119,AC128,AC137,AC146,AC155,AC164,AC173,AC182,AC191,AC200,AC209,AC218,AC227,AC236,AC245,AC254,AC263,AC272,AC281,AC290,AC299,AC308,AC317,AC326,AC335,AC344,AC353,AC362,AC371,AC380,AC389,AC398,AC407,AC416,AC425,AC434,AC443,AC452,AC461,AC470,AC479,AC488)</f>
        <v>1.9965239221966988</v>
      </c>
      <c r="I14" s="36">
        <f>STDEV(AC47,AC56,AC65,AC74,AC83,AC92,AC101,AC110,AC119,AC128,AC137,AC146,AC155,AC164,AC173,AC182,AC191,AC200,AC209,AC218,AC227,AC236,AC245,AC254,AC263,AC272,AC281,AC290,AC299,AC308,AC317,AC326,AC335,AC344,AC353,AC362,AC371,AC380,AC389,AC398,AC407,AC416,AC425,AC434,AC443,AC452,AC461,AC470,AC479,AC488)</f>
        <v>0.17074786559451127</v>
      </c>
      <c r="J14" s="36">
        <f>AVERAGE(AE47,AE56,AE65,AE74,AE83,AE92,AE101,AE110,AE119,AE128,AE137,AE146,AE155,AE164,AE173,AE182,AE191,AE200,AE209,AE218,AE227,AE236,AE245,AE254,AE263,AE272,AE281,AE290,AE299,AE308,AE317,AE326,AE335,AE344,AE353,AE362,AE371,AE380,AE389,AE398,AE407,AE416,AE425,AE434,AE443,AE452,AE461,AE470,AE479,AE488)</f>
        <v>1.1647355495951381</v>
      </c>
      <c r="K14" s="35">
        <f>MIN(AE47,AE56,AE65,AE74,AE83,AE92,AE101,AE110,AE119,AE128,AE137,AE146,AE155,AE164,AE173,AE182,AE191,AE200,AE209,AE218,AE227,AE236,AE245,AE254,AE263,AE272,AE281,AE290,AE299,AE308,AE317,AE326,AE335,AE344,AE353,AE362,AE371,AE380,AE389,AE398,AE407,AE416,AE425,AE434,AE443,AE452,AE461,AE470,AE479,AE488)</f>
        <v>0.88432222406361927</v>
      </c>
      <c r="L14" s="35">
        <f>MAX(AE47,AE56,AE65,AE74,AE83,AE92,AE101,AE110,AE119,AE128,AE137,AE146,AE155,AE164,AE173,AE182,AE191,AE200,AE209,AE218,AE227,AE236,AE245,AE254,AE263,AE272,AE281,AE290,AE299,AE308,AE317,AE326,AE335,AE344,AE353,AE362,AE371,AE380,AE389,AE398,AE407,AE416,AE425,AE434,AE443,AE452,AE461,AE470,AE479,AE488)</f>
        <v>2.4370036469319261</v>
      </c>
      <c r="M14" s="37">
        <f>STDEV(AE47,AE56,AE65,AE74,AE83,AE92,AE101,AE110,AE119,AE128,AE137,AE146,AE155,AE164,AE173,AE182,AE191,AE200,AE209,AE218,AE227,AE236,AE245,AE254,AE263,AE272,AE281,AE290,AE299,AE308,AE317,AE326,AE335,AE344,AE353,AE362,AE371,AE380,AE389,AE398,AE407,AE416,AE425,AE434,AE443,AE452,AE461,AE470,AE479,AE488)</f>
        <v>0.24890459307220586</v>
      </c>
      <c r="N14" s="34">
        <f>AVERAGE(AB47,AB56,AB65,AB74,AB83,AB92,AB101,AB110,AB119,AB128,AB137,AB146,AB155,AB164,AB173,AB182,AB191,AB200,AB209,AB218,AB227,AB236,AB245,AB254,AB263,AB272,AB281,AB290,AB299,AB308,AB317,AB326,AB335,AB344,AB353,AB362,AB371,AB380,AB389,AB398,AB407,AB416,AB425,AB434,AB443,AB452,AB461,AB470,AB479,AB488)</f>
        <v>1.0091653055219769</v>
      </c>
      <c r="O14" s="35">
        <f>MIN(AB47,AB56,AB65,AB74,AB83,AB92,AB101,AB110,AB119,AB128,AB137,AB146,AB155,AB164,AB173,AB182,AB191,AB200,AB209,AB218,AB227,AB236,AB245,AB254,AB263,AB272,AB281,AB290,AB299,AB308,AB317,AB326,AB335,AB344,AB353,AB362,AB371,AB380,AB389,AB398,AB407,AB416,AB425,AB434,AB443,AB452,AB461,AB470,AB479,AB488)</f>
        <v>0.52134937586424412</v>
      </c>
      <c r="P14" s="35">
        <f>MAX(AB47,AB56,AB65,AB74,AB83,AB92,AB101,AB110,AB119,AB128,AB137,AB146,AB155,AB164,AB173,AB182,AB191,AB200,AB209,AB218,AB227,AB236,AB245,AB254,AB263,AB272,AB281,AB290,AB299,AB308,AB317,AB326,AB335,AB344,AB353,AB362,AB371,AB380,AB389,AB398,AB407,AB416,AB425,AB434,AB443,AB452,AB461,AB470,AB479,AB488)</f>
        <v>1.8306881677334015</v>
      </c>
      <c r="Q14" s="36">
        <f>STDEV(AB47,AB56,AB65,AB74,AB83,AB92,AB101,AB110,AB119,AB128,AB137,AB146,AB155,AB164,AB173,AB182,AB191,AB200,AB209,AB218,AB227,AB236,AB245,AB254,AB263,AB272,AB281,AB290,AB299,AB308,AB317,AB326,AB335,AB344,AB353,AB362,AB371,AB380,AB389,AB398,AB407,AB416,AB425,AB434,AB443,AB452,AB461,AB470,AB479,AB488)</f>
        <v>0.21483289695193708</v>
      </c>
      <c r="R14" s="36">
        <f>AVERAGE(AD47,AD56,AD65,AD74,AD83,AD92,AD101,AD110,AD119,AD128,AD137,AD146,AD155,AD164,AD173,AD182,AD191,AD200,AD209,AD218,AD227,AD236,AD245,AD254,AD263,AD272,AD281,AD290,AD299,AD308,AD317,AD326,AD335,AD344,AD353,AD362,AD371,AD380,AD389,AD398,AD407,AD416,AD425,AD434,AD443,AD452,AD461,AD470,AD479,AD488)</f>
        <v>0.99863712341869249</v>
      </c>
      <c r="S14" s="36">
        <f>MIN(AD47,AD56,AD65,AD74,AD83,AD92,AD101,AD110,AD119,AD128,AD137,AD146,AD155,AD164,AD173,AD182,AD191,AD200,AD209,AD218,AD227,AD236,AD245,AD254,AD263,AD272,AD281,AD290,AD299,AD308,AD317,AD326,AD335,AD344,AD353,AD362,AD371,AD380,AD389,AD398,AD407,AD416,AD425,AD434,AD443,AD452,AD461,AD470,AD479,AD488)</f>
        <v>0.67041250708749522</v>
      </c>
      <c r="T14" s="36">
        <f>MAX(AD47,AD56,AD65,AD74,AD83,AD92,AD101,AD110,AD119,AD128,AD137,AD146,AD155,AD164,AD173,AD182,AD191,AD200,AD209,AD218,AD227,AD236,AD245,AD254,AD263,AD272,AD281,AD290,AD299,AD308,AD317,AD326,AD335,AD344,AD353,AD362,AD371,AD380,AD389,AD398,AD407,AD416,AD425,AD434,AD443,AD452,AD461,AD470,AD479,AD488)</f>
        <v>1.5333331767649738</v>
      </c>
      <c r="U14" s="36">
        <f>STDEV(AD47,AD56,AD65,AD74,AD83,AD92,AD101,AD110,AD119,AD128,AD137,AD146,AD155,AD164,AD173,AD182,AD191,AD200,AD209,AD218,AD227,AD236,AD245,AD254,AD263,AD272,AD281,AD290,AD299,AD308,AD317,AD326,AD335,AD344,AD353,AD362,AD371,AD380,AD389,AD398,AD407,AD416,AD425,AD434,AD443,AD452,AD461,AD470,AD479,AD488)</f>
        <v>0.18714508997053772</v>
      </c>
      <c r="V14" s="36">
        <f>AVERAGE(AF47,AF56,AF65,AF74,AF83,AF92,AF101,AF110,AF119,AF128,AF137,AF146,AF155,AF164,AF173,AF182,AF191,AF200,AF209,AF218,AF227,AF236,AF245,AF254,AF263,AF272,AF281,AF290,AF299,AF308,AF317,AF326,AF335,AF344,AF353,AF362,AF371,AF380,AF389,AF398,AF407,AF416,AF425,AF434,AF443,AF452,AF461,AF470,AF479,AF488)</f>
        <v>0.98218712350649451</v>
      </c>
      <c r="W14" s="36">
        <f>MIN(AF47,AF56,AF65,AF74,AF83,AF92,AF101,AF110,AF119,AF128,AF137,AF146,AF155,AF164,AF173,AF182,AF191,AF200,AF209,AF218,AF227,AF236,AF245,AF254,AF263,AF272,AF281,AF290,AF299,AF308,AF317,AF326,AF335,AF344,AF353,AF362,AF371,AF380,AF389,AF398,AF407,AF416,AF425,AF434,AF443,AF452,AF461,AF470,AF479,AF488)</f>
        <v>0.56586506660189961</v>
      </c>
      <c r="X14" s="35">
        <f>MAX(AF47,AF56,AF65,AF74,AF83,AF92,AF101,AF110,AF119,AF128,AF137,AF146,AF155,AF164,AF173,AF182,AF191,AF200,AF209,AF218,AF227,AF236,AF245,AF254,AF263,AF272,AF281,AF290,AF299,AF308,AF317,AF326,AF335,AF344,AF353,AF362,AF371,AF380,AF389,AF398,AF407,AF416,AF425,AF434,AF443,AF452,AF461,AF470,AF479,AF488)</f>
        <v>1.3642139833414051</v>
      </c>
      <c r="Y14" s="37">
        <f>STDEV(AF47,AF56,AF65,AF74,AF83,AF92,AF101,AF110,AF119,AF128,AF137,AF146,AF155,AF164,AF173,AF182,AF191,AF200,AF209,AF218,AF227,AF236,AF245,AF254,AF263,AF272,AF281,AF290,AF299,AF308,AF317,AF326,AF335,AF344,AF353,AF362,AF371,AF380,AF389,AF398,AF407,AF416,AF425,AF434,AF443,AF452,AF461,AF470,AF479,AF488)</f>
        <v>0.13975276148819152</v>
      </c>
      <c r="Z14" s="36"/>
      <c r="AA14" s="38"/>
    </row>
    <row r="15" spans="1:27" ht="12.75" customHeight="1" x14ac:dyDescent="0.3">
      <c r="A15" s="17" t="s">
        <v>283</v>
      </c>
      <c r="B15" s="39">
        <f>AVERAGE(AA48,AA57,AA66,AA75,AA84,AA93,AA102,AA111,AA120,AA129,AA138,AA147,AA156,AA165,AA174,AA183,AA192,AA201,AA210,AA219,AA228,AA237,AA246,AA255,AA264,AA273,AA282,AA291,AA300,AA309,AA318,AA327,AA336,AA345,AA354,AA363,AA372,AA381,AA390,AA399,AA408,AA417,AA426,AA435,AA444,AA453,AA462,AA471,AA480,AA489)</f>
        <v>2.3463693313818568</v>
      </c>
      <c r="C15" s="40">
        <f>MIN(AA48,AA57,AA66,AA75,AA84,AA93,AA102,AA111,AA120,AA129,AA138,AA147,AA156,AA165,AA174,AA183,AA192,AA201,AA210,AA219,AA228,AA237,AA246,AA255,AA264,AA273,AA282,AA291,AA300,AA309,AA318,AA327,AA336,AA345,AA354,AA363,AA372,AA381,AA390,AA399,AA408,AA417,AA426,AA435,AA444,AA453,AA462,AA471,AA480,AA489)</f>
        <v>1.0552800648792193</v>
      </c>
      <c r="D15" s="40">
        <f>MAX(AA48,AA57,AA66,AA75,AA84,AA93,AA102,AA111,AA120,AA129,AA138,AA147,AA156,AA165,AA174,AA183,AA192,AA201,AA210,AA219,AA228,AA237,AA246,AA255,AA264,AA273,AA282,AA291,AA300,AA309,AA318,AA327,AA336,AA345,AA354,AA363,AA372,AA381,AA390,AA399,AA408,AA417,AA426,AA435,AA444,AA453,AA462,AA471,AA480,AA489)</f>
        <v>6.9927860102735737</v>
      </c>
      <c r="E15" s="40">
        <f>STDEV(AA48,AA57,AA66,AA75,AA84,AA93,AA102,AA111,AA120,AA129,AA138,AA147,AA156,AA165,AA174,AA183,AA192,AA201,AA210,AA219,AA228,AA237,AA246,AA255,AA264,AA273,AA282,AA291,AA300,AA309,AA318,AA327,AA336,AA345,AA354,AA363,AA372,AA381,AA390,AA399,AA408,AA417,AA426,AA435,AA444,AA453,AA462,AA471,AA480,AA489)</f>
        <v>1.2490435285465011</v>
      </c>
      <c r="F15" s="40">
        <f>AVERAGE(AC48,AC57,AC66,AC75,AC84,AC93,AC102,AC111,AC120,AC129,AC138,AC147,AC156,AC165,AC174,AC183,AC192,AC201,AC210,AC219,AC228,AC237,AC246,AC255,AC264,AC273,AC282,AC291,AC300,AC309,AC318,AC327,AC336,AC345,AC354,AC363,AC372,AC381,AC390,AC399,AC408,AC417,AC426,AC435,AC444,AC453,AC462,AC471,AC480,AC489)</f>
        <v>3.8059441336504829</v>
      </c>
      <c r="G15" s="40">
        <f>MIN(AC48,AC57,AC66,AC75,AC84,AC93,AC102,AC111,AC120,AC129,AC138,AC147,AC156,AC165,AC174,AC183,AC192,AC201,AC210,AC219,AC228,AC237,AC246,AC255,AC264,AC273,AC282,AC291,AC300,AC309,AC318,AC327,AC336,AC345,AC354,AC363,AC372,AC381,AC390,AC399,AC408,AC417,AC426,AC435,AC444,AC453,AC462,AC471,AC480,AC489)</f>
        <v>1.2277372347679667</v>
      </c>
      <c r="H15" s="40">
        <f>MAX(AC48,AC57,AC66,AC75,AC84,AC93,AC102,AC111,AC120,AC129,AC138,AC147,AC156,AC165,AC174,AC183,AC192,AC201,AC210,AC219,AC228,AC237,AC246,AC255,AC264,AC273,AC282,AC291,AC300,AC309,AC318,AC327,AC336,AC345,AC354,AC363,AC372,AC381,AC390,AC399,AC408,AC417,AC426,AC435,AC444,AC453,AC462,AC471,AC480,AC489)</f>
        <v>13.077500751068829</v>
      </c>
      <c r="I15" s="40">
        <f>STDEV(AC48,AC57,AC66,AC75,AC84,AC93,AC102,AC111,AC120,AC129,AC138,AC147,AC156,AC165,AC174,AC183,AC192,AC201,AC210,AC219,AC228,AC237,AC246,AC255,AC264,AC273,AC282,AC291,AC300,AC309,AC318,AC327,AC336,AC345,AC354,AC363,AC372,AC381,AC390,AC399,AC408,AC417,AC426,AC435,AC444,AC453,AC462,AC471,AC480,AC489)</f>
        <v>2.3554535621540196</v>
      </c>
      <c r="J15" s="40">
        <f>AVERAGE(AE48,AE57,AE66,AE75,AE84,AE93,AE102,AE111,AE120,AE129,AE138,AE147,AE156,AE165,AE174,AE183,AE192,AE201,AE210,AE219,AE228,AE237,AE246,AE255,AE264,AE273,AE282,AE291,AE300,AE309,AE318,AE327,AE336,AE345,AE354,AE363,AE372,AE381,AE390,AE399,AE408,AE417,AE426,AE435,AE444,AE453,AE462,AE471,AE480,AE489)</f>
        <v>5.9762292075369681</v>
      </c>
      <c r="K15" s="40">
        <f>MIN(AE48,AE57,AE66,AE75,AE84,AE93,AE102,AE111,AE120,AE129,AE138,AE147,AE156,AE165,AE174,AE183,AE192,AE201,AE210,AE219,AE228,AE237,AE246,AE255,AE264,AE273,AE282,AE291,AE300,AE309,AE318,AE327,AE336,AE345,AE354,AE363,AE372,AE381,AE390,AE399,AE408,AE417,AE426,AE435,AE444,AE453,AE462,AE471,AE480,AE489)</f>
        <v>1.2290303414628574</v>
      </c>
      <c r="L15" s="40">
        <f>MAX(AE48,AE57,AE66,AE75,AE84,AE93,AE102,AE111,AE120,AE129,AE138,AE147,AE156,AE165,AE174,AE183,AE192,AE201,AE210,AE219,AE228,AE237,AE246,AE255,AE264,AE273,AE282,AE291,AE300,AE309,AE318,AE327,AE336,AE345,AE354,AE363,AE372,AE381,AE390,AE399,AE408,AE417,AE426,AE435,AE444,AE453,AE462,AE471,AE480,AE489)</f>
        <v>21.183897333079486</v>
      </c>
      <c r="M15" s="41">
        <f>STDEV(AE48,AE57,AE66,AE75,AE84,AE93,AE102,AE111,AE120,AE129,AE138,AE147,AE156,AE165,AE174,AE183,AE192,AE201,AE210,AE219,AE228,AE237,AE246,AE255,AE264,AE273,AE282,AE291,AE300,AE309,AE318,AE327,AE336,AE345,AE354,AE363,AE372,AE381,AE390,AE399,AE408,AE417,AE426,AE435,AE444,AE453,AE462,AE471,AE480,AE489)</f>
        <v>3.9426805371218121</v>
      </c>
      <c r="N15" s="39">
        <f>AVERAGE(AB48,AB57,AB66,AB75,AB84,AB93,AB102,AB111,AB120,AB129,AB138,AB147,AB156,AB165,AB174,AB183,AB192,AB201,AB210,AB219,AB228,AB237,AB246,AB255,AB264,AB273,AB282,AB291,AB300,AB309,AB318,AB327,AB336,AB345,AB354,AB363,AB372,AB381,AB390,AB399,AB408,AB417,AB426,AB435,AB444,AB453,AB462,AB471,AB480,AB489)</f>
        <v>1.1640259306884824</v>
      </c>
      <c r="O15" s="40">
        <f>MIN(AB48,AB57,AB66,AB75,AB84,AB93,AB102,AB111,AB120,AB129,AB138,AB147,AB156,AB165,AB174,AB183,AB192,AB201,AB210,AB219,AB228,AB237,AB246,AB255,AB264,AB273,AB282,AB291,AB300,AB309,AB318,AB327,AB336,AB345,AB354,AB363,AB372,AB381,AB390,AB399,AB408,AB417,AB426,AB435,AB444,AB453,AB462,AB471,AB480,AB489)</f>
        <v>2.3502704053815875E-2</v>
      </c>
      <c r="P15" s="40">
        <f>MAX(AB48,AB57,AB66,AB75,AB84,AB93,AB102,AB111,AB120,AB129,AB138,AB147,AB156,AB165,AB174,AB183,AB192,AB201,AB210,AB219,AB228,AB237,AB246,AB255,AB264,AB273,AB282,AB291,AB300,AB309,AB318,AB327,AB336,AB345,AB354,AB363,AB372,AB381,AB390,AB399,AB408,AB417,AB426,AB435,AB444,AB453,AB462,AB471,AB480,AB489)</f>
        <v>2.0945940370831151</v>
      </c>
      <c r="Q15" s="40">
        <f>STDEV(AB48,AB57,AB66,AB75,AB84,AB93,AB102,AB111,AB120,AB129,AB138,AB147,AB156,AB165,AB174,AB183,AB192,AB201,AB210,AB219,AB228,AB237,AB246,AB255,AB264,AB273,AB282,AB291,AB300,AB309,AB318,AB327,AB336,AB345,AB354,AB363,AB372,AB381,AB390,AB399,AB408,AB417,AB426,AB435,AB444,AB453,AB462,AB471,AB480,AB489)</f>
        <v>0.38484113240538387</v>
      </c>
      <c r="R15" s="40">
        <f>AVERAGE(AD48,AD57,AD66,AD75,AD84,AD93,AD102,AD111,AD120,AD129,AD138,AD147,AD156,AD165,AD174,AD183,AD192,AD201,AD210,AD219,AD228,AD237,AD246,AD255,AD264,AD273,AD282,AD291,AD300,AD309,AD318,AD327,AD336,AD345,AD354,AD363,AD372,AD381,AD390,AD399,AD408,AD417,AD426,AD435,AD444,AD453,AD462,AD471,AD480,AD489)</f>
        <v>1.6267759881939892</v>
      </c>
      <c r="S15" s="40">
        <f>MIN(AD48,AD57,AD66,AD75,AD84,AD93,AD102,AD111,AD120,AD129,AD138,AD147,AD156,AD165,AD174,AD183,AD192,AD201,AD210,AD219,AD228,AD237,AD246,AD255,AD264,AD273,AD282,AD291,AD300,AD309,AD318,AD327,AD336,AD345,AD354,AD363,AD372,AD381,AD390,AD399,AD408,AD417,AD426,AD435,AD444,AD453,AD462,AD471,AD480,AD489)</f>
        <v>0.54055133489452112</v>
      </c>
      <c r="T15" s="40">
        <f>MAX(AD48,AD57,AD66,AD75,AD84,AD93,AD102,AD111,AD120,AD129,AD138,AD147,AD156,AD165,AD174,AD183,AD192,AD201,AD210,AD219,AD228,AD237,AD246,AD255,AD264,AD273,AD282,AD291,AD300,AD309,AD318,AD327,AD336,AD345,AD354,AD363,AD372,AD381,AD390,AD399,AD408,AD417,AD426,AD435,AD444,AD453,AD462,AD471,AD480,AD489)</f>
        <v>3.7852928303057336</v>
      </c>
      <c r="U15" s="40">
        <f>STDEV(AD48,AD57,AD66,AD75,AD84,AD93,AD102,AD111,AD120,AD129,AD138,AD147,AD156,AD165,AD174,AD183,AD192,AD201,AD210,AD219,AD228,AD237,AD246,AD255,AD264,AD273,AD282,AD291,AD300,AD309,AD318,AD327,AD336,AD345,AD354,AD363,AD372,AD381,AD390,AD399,AD408,AD417,AD426,AD435,AD444,AD453,AD462,AD471,AD480,AD489)</f>
        <v>0.63417392020988195</v>
      </c>
      <c r="V15" s="40">
        <f>AVERAGE(AF48,AF57,AF66,AF75,AF84,AF93,AF102,AF111,AF120,AF129,AF138,AF147,AF156,AF165,AF174,AF183,AF192,AF201,AF210,AF219,AF228,AF237,AF246,AF255,AF264,AF273,AF282,AF291,AF300,AF309,AF318,AF327,AF336,AF345,AF354,AF363,AF372,AF381,AF390,AF399,AF408,AF417,AF426,AF435,AF444,AF453,AF462,AF471,AF480,AF489)</f>
        <v>2.2237864691896085</v>
      </c>
      <c r="W15" s="40">
        <f>MIN(AF48,AF57,AF66,AF75,AF84,AF93,AF102,AF111,AF120,AF129,AF138,AF147,AF156,AF165,AF174,AF183,AF192,AF201,AF210,AF219,AF228,AF237,AF246,AF255,AF264,AF273,AF282,AF291,AF300,AF309,AF318,AF327,AF336,AF345,AF354,AF363,AF372,AF381,AF390,AF399,AF408,AF417,AF426,AF435,AF444,AF453,AF462,AF471,AF480,AF489)</f>
        <v>0.98992034512290472</v>
      </c>
      <c r="X15" s="40">
        <f>MAX(AF48,AF57,AF66,AF75,AF84,AF93,AF102,AF111,AF120,AF129,AF138,AF147,AF156,AF165,AF174,AF183,AF192,AF201,AF210,AF219,AF228,AF237,AF246,AF255,AF264,AF273,AF282,AF291,AF300,AF309,AF318,AF327,AF336,AF345,AF354,AF363,AF372,AF381,AF390,AF399,AF408,AF417,AF426,AF435,AF444,AF453,AF462,AF471,AF480,AF489)</f>
        <v>4.5352404579386905</v>
      </c>
      <c r="Y15" s="41">
        <f>STDEV(AF48,AF57,AF66,AF75,AF84,AF93,AF102,AF111,AF120,AF129,AF138,AF147,AF156,AF165,AF174,AF183,AF192,AF201,AF210,AF219,AF228,AF237,AF246,AF255,AF264,AF273,AF282,AF291,AF300,AF309,AF318,AF327,AF336,AF345,AF354,AF363,AF372,AF381,AF390,AF399,AF408,AF417,AF426,AF435,AF444,AF453,AF462,AF471,AF480,AF489)</f>
        <v>0.82298079479540209</v>
      </c>
      <c r="Z15" s="36"/>
      <c r="AA15" s="38"/>
    </row>
    <row r="16" spans="1:27" ht="12.75" customHeight="1" x14ac:dyDescent="0.3">
      <c r="B16" s="18"/>
      <c r="C16" s="18"/>
      <c r="D16" s="18"/>
      <c r="E16" s="18"/>
      <c r="F16" s="18"/>
      <c r="G16" s="18"/>
      <c r="H16" s="18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</row>
    <row r="17" spans="1:26" ht="12.75" customHeight="1" x14ac:dyDescent="0.3">
      <c r="B17" s="6" t="s">
        <v>288</v>
      </c>
      <c r="C17" s="6"/>
      <c r="D17" s="6"/>
      <c r="E17" s="6"/>
      <c r="F17" s="6"/>
      <c r="G17" s="6"/>
      <c r="H17" s="6"/>
      <c r="I17" s="6"/>
      <c r="J17" s="17"/>
      <c r="K17" s="17"/>
      <c r="L17" s="17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17"/>
      <c r="Y17" s="17"/>
    </row>
    <row r="18" spans="1:26" ht="12.75" customHeight="1" x14ac:dyDescent="0.3">
      <c r="B18" s="6" t="s">
        <v>275</v>
      </c>
      <c r="C18" s="6"/>
      <c r="D18" s="6"/>
      <c r="E18" s="6"/>
      <c r="F18" s="6" t="s">
        <v>276</v>
      </c>
      <c r="G18" s="6"/>
      <c r="H18" s="6"/>
      <c r="I18" s="6"/>
      <c r="J18"/>
      <c r="K18"/>
      <c r="L18"/>
      <c r="M18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7"/>
    </row>
    <row r="19" spans="1:26" ht="12.75" customHeight="1" x14ac:dyDescent="0.3">
      <c r="A19" s="17" t="s">
        <v>289</v>
      </c>
      <c r="B19" s="42">
        <v>1</v>
      </c>
      <c r="C19" s="43">
        <v>2</v>
      </c>
      <c r="D19" s="43">
        <v>3</v>
      </c>
      <c r="E19" s="43">
        <v>4</v>
      </c>
      <c r="F19" s="43">
        <v>1</v>
      </c>
      <c r="G19" s="43">
        <v>2</v>
      </c>
      <c r="H19" s="43">
        <v>3</v>
      </c>
      <c r="I19" s="44">
        <v>4</v>
      </c>
      <c r="J19"/>
      <c r="K19"/>
      <c r="L19"/>
      <c r="M19"/>
      <c r="N19" s="20"/>
      <c r="O19" s="20"/>
      <c r="P19" s="20"/>
      <c r="Q19" s="20"/>
      <c r="V19" s="20"/>
      <c r="W19" s="20"/>
      <c r="X19" s="20"/>
      <c r="Y19" s="20"/>
      <c r="Z19" s="20"/>
    </row>
    <row r="20" spans="1:26" ht="12.75" customHeight="1" x14ac:dyDescent="0.3">
      <c r="A20" s="17" t="s">
        <v>280</v>
      </c>
      <c r="B20" s="45">
        <f t="shared" ref="B20:E23" ca="1" si="0">SUM(IF($AH45=B$35,1,0),IF($AH54=B$35,1,0),IF($AH63=B$35,1,0),IF($AH72=B$35,1,0),IF($AH81=B$35,1,0),IF($AH90=B$35,1,0),IF($AH99=B$35,1,0),IF($AH108=B$35,1,0),IF($AH117=B$35,1,0),IF($AH126=B$35,1,0),IF($AH135=B$35,1,0),IF($AH144=B$35,1,0),IF($AH153=B$35,1,0),IF($AH162=B$35,1,0),IF($AH171=B$35,1,0),IF($AH180=B$35,1,0),IF($AH189=B$35,1,0),IF($AH198=B$35,1,0),IF($AH207=B$35,1,0),IF($AH216=B$35,1,0),IF($AH225=B$35,1,0),IF($AH234=B$35,1,0),IF($AH243=B$35,1,0),IF($AH252=B$35,1,0),IF($AH261=B$35,1,0),IF($AH270=B$35,1,0),IF($AH279=B$35,1,0),IF($AH288=B$35,1,0),IF($AH297=B$35,1,0),IF($AH306=B$35,1,0),IF($AH315=B$35,1,0),IF($AH324=B$35,1,0),IF($AH333=B$35,1,0),IF($AH342=B$35,1,0),IF($AH351=B$35,1,0),IF($AH360=B$35,1,0),IF($AH369=B$35,1,0),IF($AH378=B$35,1,0),IF($AH387=B$35,1,0),IF($AH396=B$35,1,0),IF($AH405=B$35,1,0),IF($AH414=B$35,1,0),IF($AH423=B$35,1,0),IF($AH432=B$35,1,0),IF($AH441=B$35,1,0),IF($AH450=B$35,1,0),IF($AH459=B$35,1,0),IF($AH468=B$35,1,0),IF($AH477=B$35,1,0),IF($AH486=B$35,1,0))</f>
        <v>0</v>
      </c>
      <c r="C20" s="46">
        <f t="shared" ca="1" si="0"/>
        <v>23</v>
      </c>
      <c r="D20" s="46">
        <f t="shared" ca="1" si="0"/>
        <v>19</v>
      </c>
      <c r="E20" s="46">
        <f t="shared" ca="1" si="0"/>
        <v>8</v>
      </c>
      <c r="F20" s="46">
        <f t="shared" ref="F20:I23" ca="1" si="1">SUM(IF($AI45=B$35,1,0),IF($AI54=B$35,1,0),IF($AI63=B$35,1,0),IF($AI72=B$35,1,0),IF($AI81=B$35,1,0),IF($AI90=B$35,1,0),IF($AI99=B$35,1,0),IF($AI108=B$35,1,0),IF($AI117=B$35,1,0),IF($AI126=B$35,1,0),IF($AI135=B$35,1,0),IF($AI144=B$35,1,0),IF($AI153=B$35,1,0),IF($AI162=B$35,1,0),IF($AI171=B$35,1,0),IF($AI180=B$35,1,0),IF($AI189=B$35,1,0),IF($AI198=B$35,1,0),IF($AI207=B$35,1,0),IF($AI216=B$35,1,0),IF($AI225=B$35,1,0),IF($AI234=B$35,1,0),IF($AI243=B$35,1,0),IF($AI252=B$35,1,0),IF($AI261=B$35,1,0),IF($AI270=B$35,1,0),IF($AI279=B$35,1,0),IF($AI288=B$35,1,0),IF($AI297=B$35,1,0),IF($AI306=B$35,1,0),IF($AI315=B$35,1,0),IF($AI324=B$35,1,0),IF($AI333=B$35,1,0),IF($AI342=B$35,1,0),IF($AI351=B$35,1,0),IF($AI360=B$35,1,0),IF($AI369=B$35,1,0),IF($AI378=B$35,1,0),IF($AI387=B$35,1,0),IF($AI396=B$35,1,0),IF($AI405=B$35,1,0),IF($AI414=B$35,1,0),IF($AI423=B$35,1,0),IF($AI432=B$35,1,0),IF($AI441=B$35,1,0),IF($AI450=B$35,1,0),IF($AI459=B$35,1,0),IF($AI468=B$35,1,0),IF($AI477=B$35,1,0),IF($AI486=B$35,1,0))</f>
        <v>4</v>
      </c>
      <c r="G20" s="46">
        <f t="shared" ca="1" si="1"/>
        <v>3</v>
      </c>
      <c r="H20" s="46">
        <f t="shared" ca="1" si="1"/>
        <v>17</v>
      </c>
      <c r="I20" s="47">
        <f t="shared" ca="1" si="1"/>
        <v>26</v>
      </c>
      <c r="J20"/>
      <c r="K20"/>
      <c r="L20"/>
      <c r="M20"/>
      <c r="N20" s="46"/>
      <c r="O20" s="46"/>
      <c r="P20" s="46"/>
      <c r="Q20" s="46"/>
      <c r="V20" s="46"/>
      <c r="W20" s="46"/>
      <c r="X20" s="46"/>
      <c r="Y20" s="46"/>
      <c r="Z20" s="46"/>
    </row>
    <row r="21" spans="1:26" ht="12.75" customHeight="1" x14ac:dyDescent="0.3">
      <c r="A21" s="17" t="s">
        <v>281</v>
      </c>
      <c r="B21" s="45">
        <f t="shared" ca="1" si="0"/>
        <v>7</v>
      </c>
      <c r="C21" s="46">
        <f t="shared" ca="1" si="0"/>
        <v>19</v>
      </c>
      <c r="D21" s="46">
        <f t="shared" ca="1" si="0"/>
        <v>24</v>
      </c>
      <c r="E21" s="46">
        <f t="shared" ca="1" si="0"/>
        <v>0</v>
      </c>
      <c r="F21" s="46">
        <f t="shared" ca="1" si="1"/>
        <v>30</v>
      </c>
      <c r="G21" s="46">
        <f t="shared" ca="1" si="1"/>
        <v>15</v>
      </c>
      <c r="H21" s="46">
        <f t="shared" ca="1" si="1"/>
        <v>4</v>
      </c>
      <c r="I21" s="47">
        <f t="shared" ca="1" si="1"/>
        <v>1</v>
      </c>
      <c r="J21"/>
      <c r="K21"/>
      <c r="L21"/>
      <c r="M21"/>
      <c r="N21" s="46"/>
      <c r="O21" s="46"/>
      <c r="P21" s="46"/>
      <c r="Q21" s="46"/>
      <c r="V21" s="46"/>
      <c r="W21" s="46"/>
      <c r="X21" s="46"/>
      <c r="Y21" s="46"/>
      <c r="Z21" s="46"/>
    </row>
    <row r="22" spans="1:26" ht="12.75" customHeight="1" x14ac:dyDescent="0.3">
      <c r="A22" s="17" t="s">
        <v>282</v>
      </c>
      <c r="B22" s="45">
        <f t="shared" ca="1" si="0"/>
        <v>43</v>
      </c>
      <c r="C22" s="46">
        <f t="shared" ca="1" si="0"/>
        <v>6</v>
      </c>
      <c r="D22" s="46">
        <f t="shared" ca="1" si="0"/>
        <v>0</v>
      </c>
      <c r="E22" s="46">
        <f t="shared" ca="1" si="0"/>
        <v>1</v>
      </c>
      <c r="F22" s="46">
        <f t="shared" ca="1" si="1"/>
        <v>13</v>
      </c>
      <c r="G22" s="46">
        <f t="shared" ca="1" si="1"/>
        <v>19</v>
      </c>
      <c r="H22" s="46">
        <f t="shared" ca="1" si="1"/>
        <v>10</v>
      </c>
      <c r="I22" s="47">
        <f t="shared" ca="1" si="1"/>
        <v>8</v>
      </c>
      <c r="J22"/>
      <c r="K22"/>
      <c r="L22"/>
      <c r="M22"/>
      <c r="N22" s="46"/>
      <c r="O22" s="46"/>
      <c r="P22" s="46"/>
      <c r="Q22" s="46"/>
      <c r="V22" s="46"/>
      <c r="W22" s="46"/>
      <c r="X22" s="46"/>
      <c r="Y22" s="46"/>
      <c r="Z22" s="46"/>
    </row>
    <row r="23" spans="1:26" ht="12.75" customHeight="1" x14ac:dyDescent="0.3">
      <c r="A23" s="17" t="s">
        <v>283</v>
      </c>
      <c r="B23" s="48">
        <f t="shared" ca="1" si="0"/>
        <v>0</v>
      </c>
      <c r="C23" s="49">
        <f t="shared" ca="1" si="0"/>
        <v>2</v>
      </c>
      <c r="D23" s="49">
        <f t="shared" ca="1" si="0"/>
        <v>7</v>
      </c>
      <c r="E23" s="49">
        <f t="shared" ca="1" si="0"/>
        <v>41</v>
      </c>
      <c r="F23" s="49">
        <f t="shared" ca="1" si="1"/>
        <v>3</v>
      </c>
      <c r="G23" s="49">
        <f t="shared" ca="1" si="1"/>
        <v>13</v>
      </c>
      <c r="H23" s="49">
        <f t="shared" ca="1" si="1"/>
        <v>19</v>
      </c>
      <c r="I23" s="50">
        <f t="shared" ca="1" si="1"/>
        <v>15</v>
      </c>
      <c r="J23"/>
      <c r="K23"/>
      <c r="L23"/>
      <c r="M23"/>
      <c r="N23" s="46"/>
      <c r="O23" s="46"/>
      <c r="P23" s="46"/>
      <c r="Q23" s="46"/>
      <c r="V23" s="46"/>
      <c r="W23" s="46"/>
      <c r="X23" s="46"/>
      <c r="Y23" s="46"/>
      <c r="Z23" s="46"/>
    </row>
    <row r="24" spans="1:26" ht="12.75" customHeight="1" x14ac:dyDescent="0.3">
      <c r="B24" s="18"/>
      <c r="C24" s="18"/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</row>
    <row r="25" spans="1:26" ht="12.75" customHeight="1" x14ac:dyDescent="0.3">
      <c r="B25" s="6" t="s">
        <v>290</v>
      </c>
      <c r="C25" s="6"/>
      <c r="D25" s="6"/>
      <c r="E25" s="6"/>
      <c r="F25" s="6"/>
      <c r="G25" s="6"/>
      <c r="H25" s="6"/>
      <c r="I25" s="6"/>
      <c r="J25" s="17"/>
      <c r="K25" s="17"/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17"/>
    </row>
    <row r="26" spans="1:26" ht="12.75" customHeight="1" x14ac:dyDescent="0.3">
      <c r="B26" s="6" t="s">
        <v>275</v>
      </c>
      <c r="C26" s="6"/>
      <c r="D26" s="6"/>
      <c r="E26" s="6"/>
      <c r="F26" s="6" t="s">
        <v>276</v>
      </c>
      <c r="G26" s="6"/>
      <c r="H26" s="6"/>
      <c r="I26" s="6"/>
      <c r="J26"/>
      <c r="K26"/>
      <c r="L26"/>
      <c r="M26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</row>
    <row r="27" spans="1:26" ht="12.75" customHeight="1" x14ac:dyDescent="0.3">
      <c r="A27" s="17" t="s">
        <v>289</v>
      </c>
      <c r="B27" s="42">
        <v>1</v>
      </c>
      <c r="C27" s="43">
        <v>2</v>
      </c>
      <c r="D27" s="43">
        <v>3</v>
      </c>
      <c r="E27" s="43">
        <v>4</v>
      </c>
      <c r="F27" s="43">
        <v>1</v>
      </c>
      <c r="G27" s="43">
        <v>2</v>
      </c>
      <c r="H27" s="43">
        <v>3</v>
      </c>
      <c r="I27" s="44">
        <v>4</v>
      </c>
      <c r="J27"/>
      <c r="K27"/>
      <c r="L27"/>
      <c r="M27"/>
      <c r="N27" s="20"/>
      <c r="O27" s="20"/>
      <c r="P27" s="20"/>
      <c r="Q27" s="20"/>
      <c r="V27" s="20"/>
      <c r="W27" s="20"/>
      <c r="X27" s="20"/>
      <c r="Y27" s="20"/>
      <c r="Z27" s="20"/>
    </row>
    <row r="28" spans="1:26" ht="12.75" customHeight="1" x14ac:dyDescent="0.3">
      <c r="A28" s="17" t="s">
        <v>280</v>
      </c>
      <c r="B28" s="45">
        <f t="shared" ref="B28:E31" ca="1" si="2">SUM(IF($AJ45=B$35,1,0),IF($AJ54=B$35,1,0),IF($AJ63=B$35,1,0),IF($AJ72=B$35,1,0),IF($AJ81=B$35,1,0),IF($AJ90=B$35,1,0),IF($AJ99=B$35,1,0),IF($AJ108=B$35,1,0),IF($AJ117=B$35,1,0),IF($AJ126=B$35,1,0),IF($AJ135=B$35,1,0),IF($AJ144=B$35,1,0),IF($AJ153=B$35,1,0),IF($AJ162=B$35,1,0),IF($AJ171=B$35,1,0),IF($AJ180=B$35,1,0),IF($AJ189=B$35,1,0),IF($AJ198=B$35,1,0),IF($AJ207=B$35,1,0),IF($AJ216=B$35,1,0),IF($AJ225=B$35,1,0),IF($AJ234=B$35,1,0),IF($AJ243=B$35,1,0),IF($AJ252=B$35,1,0),IF($AJ261=B$35,1,0),IF($AJ270=B$35,1,0),IF($AJ279=B$35,1,0),IF($AJ288=B$35,1,0),IF($AJ297=B$35,1,0),IF($AJ306=B$35,1,0),IF($AJ315=B$35,1,0),IF($AJ324=B$35,1,0),IF($AJ333=B$35,1,0),IF($AJ342=B$35,1,0),IF($AJ351=B$35,1,0),IF($AJ360=B$35,1,0),IF($AJ369=B$35,1,0),IF($AJ378=B$35,1,0),IF($AJ387=B$35,1,0),IF($AJ396=B$35,1,0),IF($AJ405=B$35,1,0),IF($AJ414=B$35,1,0),IF($AJ423=B$35,1,0),IF($AJ432=B$35,1,0),IF($AJ441=B$35,1,0),IF($AJ450=B$35,1,0),IF($AJ459=B$35,1,0),IF($AJ468=B$35,1,0),IF($AJ477=B$35,1,0),IF($AJ486=B$35,1,0))</f>
        <v>0</v>
      </c>
      <c r="C28" s="46">
        <f t="shared" ca="1" si="2"/>
        <v>21</v>
      </c>
      <c r="D28" s="46">
        <f t="shared" ca="1" si="2"/>
        <v>18</v>
      </c>
      <c r="E28" s="46">
        <f t="shared" ca="1" si="2"/>
        <v>11</v>
      </c>
      <c r="F28" s="46">
        <f t="shared" ref="F28:I31" ca="1" si="3">SUM(IF($AK45=B$35,1,0),IF($AK54=B$35,1,0),IF($AK63=B$35,1,0),IF($AK72=B$35,1,0),IF($AK81=B$35,1,0),IF($AK90=B$35,1,0),IF($AK99=B$35,1,0),IF($AK108=B$35,1,0),IF($AK117=B$35,1,0),IF($AK126=B$35,1,0),IF($AK135=B$35,1,0),IF($AK144=B$35,1,0),IF($AK153=B$35,1,0),IF($AK162=B$35,1,0),IF($AK171=B$35,1,0),IF($AK180=B$35,1,0),IF($AK189=B$35,1,0),IF($AK198=B$35,1,0),IF($AK207=B$35,1,0),IF($AK216=B$35,1,0),IF($AK225=B$35,1,0),IF($AK234=B$35,1,0),IF($AK243=B$35,1,0),IF($AK252=B$35,1,0),IF($AK261=B$35,1,0),IF($AK270=B$35,1,0),IF($AK279=B$35,1,0),IF($AK288=B$35,1,0),IF($AK297=B$35,1,0),IF($AK306=B$35,1,0),IF($AK315=B$35,1,0),IF($AK324=B$35,1,0),IF($AK333=B$35,1,0),IF($AK342=B$35,1,0),IF($AK351=B$35,1,0),IF($AK360=B$35,1,0),IF($AK369=B$35,1,0),IF($AK378=B$35,1,0),IF($AK387=B$35,1,0),IF($AK396=B$35,1,0),IF($AK405=B$35,1,0),IF($AK414=B$35,1,0),IF($AK423=B$35,1,0),IF($AK432=B$35,1,0),IF($AK441=B$35,1,0),IF($AK450=B$35,1,0),IF($AK459=B$35,1,0),IF($AK468=B$35,1,0),IF($AK477=B$35,1,0),IF($AK486=B$35,1,0))</f>
        <v>0</v>
      </c>
      <c r="G28" s="46">
        <f t="shared" ca="1" si="3"/>
        <v>0</v>
      </c>
      <c r="H28" s="46">
        <f t="shared" ca="1" si="3"/>
        <v>18</v>
      </c>
      <c r="I28" s="47">
        <f t="shared" ca="1" si="3"/>
        <v>32</v>
      </c>
      <c r="J28"/>
      <c r="K28"/>
      <c r="L28"/>
      <c r="M28"/>
      <c r="N28" s="46"/>
      <c r="O28" s="46"/>
      <c r="P28" s="46"/>
      <c r="Q28" s="46"/>
      <c r="V28" s="46"/>
      <c r="W28" s="46"/>
      <c r="X28" s="46"/>
      <c r="Y28" s="46"/>
      <c r="Z28" s="46"/>
    </row>
    <row r="29" spans="1:26" ht="12.75" customHeight="1" x14ac:dyDescent="0.3">
      <c r="A29" s="17" t="s">
        <v>281</v>
      </c>
      <c r="B29" s="45">
        <f t="shared" ca="1" si="2"/>
        <v>2</v>
      </c>
      <c r="C29" s="46">
        <f t="shared" ca="1" si="2"/>
        <v>27</v>
      </c>
      <c r="D29" s="46">
        <f t="shared" ca="1" si="2"/>
        <v>21</v>
      </c>
      <c r="E29" s="46">
        <f t="shared" ca="1" si="2"/>
        <v>0</v>
      </c>
      <c r="F29" s="46">
        <f t="shared" ca="1" si="3"/>
        <v>25</v>
      </c>
      <c r="G29" s="46">
        <f t="shared" ca="1" si="3"/>
        <v>25</v>
      </c>
      <c r="H29" s="46">
        <f t="shared" ca="1" si="3"/>
        <v>0</v>
      </c>
      <c r="I29" s="47">
        <f t="shared" ca="1" si="3"/>
        <v>0</v>
      </c>
      <c r="J29"/>
      <c r="K29"/>
      <c r="L29"/>
      <c r="M29"/>
      <c r="N29" s="46"/>
      <c r="O29" s="46"/>
      <c r="P29" s="46"/>
      <c r="Q29" s="46"/>
      <c r="V29" s="46"/>
      <c r="W29" s="46"/>
      <c r="X29" s="46"/>
      <c r="Y29" s="46"/>
      <c r="Z29" s="46"/>
    </row>
    <row r="30" spans="1:26" ht="12.75" customHeight="1" x14ac:dyDescent="0.3">
      <c r="A30" s="17" t="s">
        <v>282</v>
      </c>
      <c r="B30" s="45">
        <f t="shared" ca="1" si="2"/>
        <v>48</v>
      </c>
      <c r="C30" s="46">
        <f t="shared" ca="1" si="2"/>
        <v>2</v>
      </c>
      <c r="D30" s="46">
        <f t="shared" ca="1" si="2"/>
        <v>0</v>
      </c>
      <c r="E30" s="46">
        <f t="shared" ca="1" si="2"/>
        <v>0</v>
      </c>
      <c r="F30" s="46">
        <f t="shared" ca="1" si="3"/>
        <v>24</v>
      </c>
      <c r="G30" s="46">
        <f t="shared" ca="1" si="3"/>
        <v>20</v>
      </c>
      <c r="H30" s="46">
        <f t="shared" ca="1" si="3"/>
        <v>5</v>
      </c>
      <c r="I30" s="47">
        <f t="shared" ca="1" si="3"/>
        <v>1</v>
      </c>
      <c r="J30"/>
      <c r="K30"/>
      <c r="L30"/>
      <c r="M30"/>
      <c r="N30" s="46"/>
      <c r="O30" s="46"/>
      <c r="P30" s="46"/>
      <c r="Q30" s="46"/>
      <c r="V30" s="46"/>
      <c r="W30" s="46"/>
      <c r="X30" s="46"/>
      <c r="Y30" s="46"/>
      <c r="Z30" s="46"/>
    </row>
    <row r="31" spans="1:26" ht="12.75" customHeight="1" x14ac:dyDescent="0.3">
      <c r="A31" s="17" t="s">
        <v>283</v>
      </c>
      <c r="B31" s="48">
        <f t="shared" ca="1" si="2"/>
        <v>0</v>
      </c>
      <c r="C31" s="49">
        <f t="shared" ca="1" si="2"/>
        <v>0</v>
      </c>
      <c r="D31" s="49">
        <f t="shared" ca="1" si="2"/>
        <v>11</v>
      </c>
      <c r="E31" s="49">
        <f t="shared" ca="1" si="2"/>
        <v>39</v>
      </c>
      <c r="F31" s="49">
        <f t="shared" ca="1" si="3"/>
        <v>1</v>
      </c>
      <c r="G31" s="49">
        <f t="shared" ca="1" si="3"/>
        <v>5</v>
      </c>
      <c r="H31" s="49">
        <f t="shared" ca="1" si="3"/>
        <v>27</v>
      </c>
      <c r="I31" s="50">
        <f t="shared" ca="1" si="3"/>
        <v>17</v>
      </c>
      <c r="J31"/>
      <c r="K31"/>
      <c r="L31"/>
      <c r="M31"/>
      <c r="N31" s="46"/>
      <c r="O31" s="46"/>
      <c r="P31" s="46"/>
      <c r="Q31" s="46"/>
      <c r="V31" s="46"/>
      <c r="W31" s="46"/>
      <c r="X31" s="46"/>
      <c r="Y31" s="46"/>
      <c r="Z31" s="46"/>
    </row>
    <row r="32" spans="1:26" ht="12.75" customHeight="1" x14ac:dyDescent="0.3">
      <c r="B32" s="18"/>
      <c r="C32" s="18"/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</row>
    <row r="33" spans="1:1024" ht="12.75" customHeight="1" x14ac:dyDescent="0.3">
      <c r="B33" s="6" t="s">
        <v>291</v>
      </c>
      <c r="C33" s="6"/>
      <c r="D33" s="6"/>
      <c r="E33" s="6"/>
      <c r="F33" s="6"/>
      <c r="G33" s="6"/>
      <c r="H33" s="6"/>
      <c r="I33" s="6"/>
      <c r="J33" s="17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</row>
    <row r="34" spans="1:1024" ht="12.75" customHeight="1" x14ac:dyDescent="0.3">
      <c r="B34" s="6" t="s">
        <v>275</v>
      </c>
      <c r="C34" s="6"/>
      <c r="D34" s="6"/>
      <c r="E34" s="6"/>
      <c r="F34" s="6" t="s">
        <v>276</v>
      </c>
      <c r="G34" s="6"/>
      <c r="H34" s="6"/>
      <c r="I34" s="6"/>
      <c r="J34"/>
      <c r="K34"/>
      <c r="L34"/>
      <c r="M34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</row>
    <row r="35" spans="1:1024" ht="12.75" customHeight="1" x14ac:dyDescent="0.3">
      <c r="A35" s="17" t="s">
        <v>289</v>
      </c>
      <c r="B35" s="42">
        <v>1</v>
      </c>
      <c r="C35" s="43">
        <v>2</v>
      </c>
      <c r="D35" s="43">
        <v>3</v>
      </c>
      <c r="E35" s="43">
        <v>4</v>
      </c>
      <c r="F35" s="43">
        <v>1</v>
      </c>
      <c r="G35" s="43">
        <v>2</v>
      </c>
      <c r="H35" s="43">
        <v>3</v>
      </c>
      <c r="I35" s="44">
        <v>4</v>
      </c>
      <c r="J35"/>
      <c r="K35"/>
      <c r="L35"/>
      <c r="M35"/>
      <c r="N35" s="20"/>
      <c r="O35" s="20"/>
      <c r="P35" s="20"/>
      <c r="Q35" s="20"/>
      <c r="V35" s="20"/>
      <c r="W35" s="20"/>
      <c r="X35" s="20"/>
      <c r="Y35" s="20"/>
      <c r="Z35" s="20"/>
    </row>
    <row r="36" spans="1:1024" ht="12.75" customHeight="1" x14ac:dyDescent="0.3">
      <c r="A36" s="17" t="s">
        <v>280</v>
      </c>
      <c r="B36" s="45">
        <f t="shared" ref="B36:E39" ca="1" si="4">SUM(IF($AL45=B$35,1,0),IF($AL54=B$35,1,0),IF($AL63=B$35,1,0),IF($AL72=B$35,1,0),IF($AL81=B$35,1,0),IF($AL90=B$35,1,0),IF($AL99=B$35,1,0),IF($AL108=B$35,1,0),IF($AL117=B$35,1,0),IF($AL126=B$35,1,0),IF($AL135=B$35,1,0),IF($AL144=B$35,1,0),IF($AL153=B$35,1,0),IF($AL162=B$35,1,0),IF($AL171=B$35,1,0),IF($AL180=B$35,1,0),IF($AL189=B$35,1,0),IF($AL198=B$35,1,0),IF($AL207=B$35,1,0),IF($AL216=B$35,1,0),IF($AL225=B$35,1,0),IF($AL234=B$35,1,0),IF($AL243=B$35,1,0),IF($AL252=B$35,1,0),IF($AL261=B$35,1,0),IF($AL270=B$35,1,0),IF($AL279=B$35,1,0),IF($AL288=B$35,1,0),IF($AL297=B$35,1,0),IF($AL306=B$35,1,0),IF($AL315=B$35,1,0),IF($AL324=B$35,1,0),IF($AL333=B$35,1,0),IF($AL342=B$35,1,0),IF($AL351=B$35,1,0),IF($AL360=B$35,1,0),IF($AL369=B$35,1,0),IF($AL378=B$35,1,0),IF($AL387=B$35,1,0),IF($AL396=B$35,1,0),IF($AL405=B$35,1,0),IF($AL414=B$35,1,0),IF($AL423=B$35,1,0),IF($AL432=B$35,1,0),IF($AL441=B$35,1,0),IF($AL450=B$35,1,0),IF($AL459=B$35,1,0),IF($AL468=B$35,1,0),IF($AL477=B$35,1,0),IF($AL486=B$35,1,0))</f>
        <v>4</v>
      </c>
      <c r="C36" s="46">
        <f t="shared" ca="1" si="4"/>
        <v>19</v>
      </c>
      <c r="D36" s="46">
        <f t="shared" ca="1" si="4"/>
        <v>12</v>
      </c>
      <c r="E36" s="46">
        <f t="shared" ca="1" si="4"/>
        <v>15</v>
      </c>
      <c r="F36" s="46">
        <f t="shared" ref="F36:I39" ca="1" si="5">SUM(IF($AM45=B$35,1,0),IF($AM54=B$35,1,0),IF($AM63=B$35,1,0),IF($AM72=B$35,1,0),IF($AM81=B$35,1,0),IF($AM90=B$35,1,0),IF($AM99=B$35,1,0),IF($AM108=B$35,1,0),IF($AM117=B$35,1,0),IF($AM126=B$35,1,0),IF($AM135=B$35,1,0),IF($AM144=B$35,1,0),IF($AM153=B$35,1,0),IF($AM162=B$35,1,0),IF($AM171=B$35,1,0),IF($AM180=B$35,1,0),IF($AM189=B$35,1,0),IF($AM198=B$35,1,0),IF($AM207=B$35,1,0),IF($AM216=B$35,1,0),IF($AM225=B$35,1,0),IF($AM234=B$35,1,0),IF($AM243=B$35,1,0),IF($AM252=B$35,1,0),IF($AM261=B$35,1,0),IF($AM270=B$35,1,0),IF($AM279=B$35,1,0),IF($AM288=B$35,1,0),IF($AM297=B$35,1,0),IF($AM306=B$35,1,0),IF($AM315=B$35,1,0),IF($AM324=B$35,1,0),IF($AM333=B$35,1,0),IF($AM342=B$35,1,0),IF($AM351=B$35,1,0),IF($AM360=B$35,1,0),IF($AM369=B$35,1,0),IF($AM378=B$35,1,0),IF($AM387=B$35,1,0),IF($AM396=B$35,1,0),IF($AM405=B$35,1,0),IF($AM414=B$35,1,0),IF($AM423=B$35,1,0),IF($AM432=B$35,1,0),IF($AM441=B$35,1,0),IF($AM450=B$35,1,0),IF($AM459=B$35,1,0),IF($AM468=B$35,1,0),IF($AM477=B$35,1,0),IF($AM486=B$35,1,0))</f>
        <v>5</v>
      </c>
      <c r="G36" s="46">
        <f t="shared" ca="1" si="5"/>
        <v>1</v>
      </c>
      <c r="H36" s="46">
        <f t="shared" ca="1" si="5"/>
        <v>14</v>
      </c>
      <c r="I36" s="47">
        <f t="shared" ca="1" si="5"/>
        <v>30</v>
      </c>
      <c r="J36"/>
      <c r="K36"/>
      <c r="L36"/>
      <c r="M36"/>
      <c r="N36" s="46"/>
      <c r="O36" s="46"/>
      <c r="P36" s="46"/>
      <c r="Q36" s="46"/>
      <c r="V36" s="46"/>
      <c r="W36" s="46"/>
      <c r="X36" s="46"/>
      <c r="Y36" s="46"/>
      <c r="Z36" s="46"/>
    </row>
    <row r="37" spans="1:1024" ht="12.75" customHeight="1" x14ac:dyDescent="0.3">
      <c r="A37" s="17" t="s">
        <v>281</v>
      </c>
      <c r="B37" s="45">
        <f t="shared" ca="1" si="4"/>
        <v>1</v>
      </c>
      <c r="C37" s="46">
        <f t="shared" ca="1" si="4"/>
        <v>26</v>
      </c>
      <c r="D37" s="46">
        <f t="shared" ca="1" si="4"/>
        <v>23</v>
      </c>
      <c r="E37" s="46">
        <f t="shared" ca="1" si="4"/>
        <v>0</v>
      </c>
      <c r="F37" s="46">
        <f t="shared" ca="1" si="5"/>
        <v>5</v>
      </c>
      <c r="G37" s="46">
        <f t="shared" ca="1" si="5"/>
        <v>41</v>
      </c>
      <c r="H37" s="46">
        <f t="shared" ca="1" si="5"/>
        <v>4</v>
      </c>
      <c r="I37" s="47">
        <f t="shared" ca="1" si="5"/>
        <v>0</v>
      </c>
      <c r="J37"/>
      <c r="K37"/>
      <c r="L37"/>
      <c r="M37"/>
      <c r="N37" s="46"/>
      <c r="O37" s="46"/>
      <c r="P37" s="46"/>
      <c r="Q37" s="46"/>
      <c r="V37" s="46"/>
      <c r="W37" s="46"/>
      <c r="X37" s="46"/>
      <c r="Y37" s="46"/>
      <c r="Z37" s="46"/>
    </row>
    <row r="38" spans="1:1024" ht="12.75" customHeight="1" x14ac:dyDescent="0.3">
      <c r="A38" s="17" t="s">
        <v>282</v>
      </c>
      <c r="B38" s="45">
        <f t="shared" ca="1" si="4"/>
        <v>45</v>
      </c>
      <c r="C38" s="46">
        <f t="shared" ca="1" si="4"/>
        <v>5</v>
      </c>
      <c r="D38" s="46">
        <f t="shared" ca="1" si="4"/>
        <v>0</v>
      </c>
      <c r="E38" s="46">
        <f t="shared" ca="1" si="4"/>
        <v>0</v>
      </c>
      <c r="F38" s="46">
        <f t="shared" ca="1" si="5"/>
        <v>40</v>
      </c>
      <c r="G38" s="46">
        <f t="shared" ca="1" si="5"/>
        <v>7</v>
      </c>
      <c r="H38" s="46">
        <f t="shared" ca="1" si="5"/>
        <v>2</v>
      </c>
      <c r="I38" s="47">
        <f t="shared" ca="1" si="5"/>
        <v>1</v>
      </c>
      <c r="J38"/>
      <c r="K38"/>
      <c r="L38"/>
      <c r="M38"/>
      <c r="N38" s="46"/>
      <c r="O38" s="46"/>
      <c r="P38" s="46"/>
      <c r="Q38" s="46"/>
      <c r="V38" s="46"/>
      <c r="W38" s="46"/>
      <c r="X38" s="46"/>
      <c r="Y38" s="46"/>
      <c r="Z38" s="46"/>
    </row>
    <row r="39" spans="1:1024" ht="12.75" customHeight="1" x14ac:dyDescent="0.3">
      <c r="A39" s="17" t="s">
        <v>283</v>
      </c>
      <c r="B39" s="48">
        <f t="shared" ca="1" si="4"/>
        <v>0</v>
      </c>
      <c r="C39" s="49">
        <f t="shared" ca="1" si="4"/>
        <v>0</v>
      </c>
      <c r="D39" s="49">
        <f t="shared" ca="1" si="4"/>
        <v>15</v>
      </c>
      <c r="E39" s="49">
        <f t="shared" ca="1" si="4"/>
        <v>35</v>
      </c>
      <c r="F39" s="49">
        <f t="shared" ca="1" si="5"/>
        <v>0</v>
      </c>
      <c r="G39" s="49">
        <f t="shared" ca="1" si="5"/>
        <v>1</v>
      </c>
      <c r="H39" s="49">
        <f t="shared" ca="1" si="5"/>
        <v>30</v>
      </c>
      <c r="I39" s="50">
        <f t="shared" ca="1" si="5"/>
        <v>19</v>
      </c>
      <c r="J39"/>
      <c r="K39"/>
      <c r="L39"/>
      <c r="M39"/>
      <c r="N39" s="46"/>
      <c r="O39" s="46"/>
      <c r="P39" s="46"/>
      <c r="Q39" s="46"/>
      <c r="V39" s="46"/>
      <c r="W39" s="46"/>
      <c r="X39" s="46"/>
      <c r="Y39" s="46"/>
      <c r="Z39" s="46"/>
    </row>
    <row r="40" spans="1:1024" ht="12.75" customHeight="1" x14ac:dyDescent="0.3"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AH40" s="16">
        <v>6</v>
      </c>
      <c r="AI40" s="16">
        <v>10</v>
      </c>
      <c r="AJ40" s="16">
        <v>13</v>
      </c>
      <c r="AK40" s="16">
        <v>17</v>
      </c>
      <c r="AL40" s="16">
        <v>20</v>
      </c>
      <c r="AM40" s="16">
        <v>24</v>
      </c>
      <c r="AO40" s="16"/>
      <c r="AQ40" s="16"/>
      <c r="AR40" s="16"/>
      <c r="AS40" s="16"/>
      <c r="AT40" s="16"/>
    </row>
    <row r="41" spans="1:1024" s="52" customFormat="1" ht="12.75" customHeight="1" x14ac:dyDescent="0.3">
      <c r="A41" s="17"/>
      <c r="B41" s="17"/>
      <c r="C41" s="17"/>
      <c r="D41" s="6" t="s">
        <v>292</v>
      </c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17"/>
      <c r="Z41" s="17"/>
      <c r="AA41" s="51"/>
      <c r="AH41" s="53"/>
      <c r="AI41" s="53"/>
      <c r="AJ41" s="53"/>
      <c r="AK41" s="53"/>
      <c r="AL41" s="53"/>
      <c r="AM41" s="53"/>
      <c r="AKC41" s="7"/>
      <c r="AKD41" s="7"/>
      <c r="AKE41" s="7"/>
      <c r="AKF41" s="7"/>
      <c r="AKG41" s="7"/>
      <c r="AKH41" s="7"/>
      <c r="AKI41" s="7"/>
      <c r="AKJ41" s="7"/>
      <c r="AKK41" s="7"/>
      <c r="AKL41" s="7"/>
      <c r="AKM41" s="7"/>
      <c r="AKN41" s="7"/>
      <c r="AKO41" s="7"/>
      <c r="AKP41" s="7"/>
      <c r="AKQ41" s="7"/>
      <c r="AKR41" s="7"/>
      <c r="AKS41" s="7"/>
      <c r="AKT41" s="7"/>
      <c r="AKU41" s="7"/>
      <c r="AKV41" s="7"/>
      <c r="AKW41" s="7"/>
      <c r="AKX41" s="7"/>
      <c r="AKY41" s="7"/>
      <c r="AKZ41" s="7"/>
      <c r="ALA41" s="7"/>
      <c r="ALB41" s="7"/>
      <c r="ALC41" s="7"/>
      <c r="ALD41" s="7"/>
      <c r="ALE41" s="7"/>
      <c r="ALF41" s="7"/>
      <c r="ALG41" s="7"/>
      <c r="ALH41" s="7"/>
      <c r="ALI41" s="7"/>
      <c r="ALJ41" s="7"/>
      <c r="ALK41" s="7"/>
      <c r="ALL41" s="7"/>
      <c r="ALM41" s="7"/>
      <c r="ALN41" s="7"/>
      <c r="ALO41" s="7"/>
      <c r="ALP41" s="7"/>
      <c r="ALQ41" s="7"/>
      <c r="ALR41" s="7"/>
      <c r="ALS41" s="7"/>
      <c r="ALT41" s="7"/>
      <c r="ALU41" s="7"/>
      <c r="ALV41" s="7"/>
      <c r="ALW41" s="7"/>
      <c r="ALX41" s="7"/>
      <c r="ALY41" s="7"/>
      <c r="ALZ41" s="7"/>
      <c r="AMA41" s="7"/>
      <c r="AMB41" s="7"/>
      <c r="AMC41" s="7"/>
      <c r="AMD41" s="7"/>
      <c r="AME41" s="7"/>
      <c r="AMF41" s="7"/>
      <c r="AMG41" s="7"/>
      <c r="AMH41" s="7"/>
      <c r="AMI41" s="7"/>
      <c r="AMJ41" s="7"/>
    </row>
    <row r="42" spans="1:1024" ht="12.75" customHeight="1" x14ac:dyDescent="0.3">
      <c r="B42" s="54" t="s">
        <v>293</v>
      </c>
      <c r="C42" s="54" t="s">
        <v>293</v>
      </c>
      <c r="D42" s="1">
        <v>7</v>
      </c>
      <c r="E42" s="1"/>
      <c r="F42" s="1"/>
      <c r="G42" s="1"/>
      <c r="H42" s="1"/>
      <c r="I42" s="1"/>
      <c r="J42" s="1"/>
      <c r="K42" s="1">
        <v>15</v>
      </c>
      <c r="L42" s="1"/>
      <c r="M42" s="1"/>
      <c r="N42" s="1"/>
      <c r="O42" s="1"/>
      <c r="P42" s="1"/>
      <c r="Q42" s="1"/>
      <c r="R42" s="1">
        <v>30</v>
      </c>
      <c r="S42" s="1"/>
      <c r="T42" s="1"/>
      <c r="U42" s="1"/>
      <c r="V42" s="1"/>
      <c r="W42" s="1"/>
      <c r="X42" s="1"/>
      <c r="Y42" s="55"/>
      <c r="Z42" s="55"/>
    </row>
    <row r="43" spans="1:1024" ht="12.75" customHeight="1" x14ac:dyDescent="0.3">
      <c r="B43" s="56" t="s">
        <v>284</v>
      </c>
      <c r="C43" s="56" t="s">
        <v>294</v>
      </c>
      <c r="D43" s="57" t="s">
        <v>284</v>
      </c>
      <c r="E43" s="58" t="s">
        <v>287</v>
      </c>
      <c r="F43" s="58" t="s">
        <v>295</v>
      </c>
      <c r="G43" s="58" t="s">
        <v>296</v>
      </c>
      <c r="H43" s="58" t="s">
        <v>297</v>
      </c>
      <c r="I43" s="58" t="s">
        <v>298</v>
      </c>
      <c r="J43" s="59" t="s">
        <v>299</v>
      </c>
      <c r="K43" s="57" t="s">
        <v>284</v>
      </c>
      <c r="L43" s="58" t="s">
        <v>287</v>
      </c>
      <c r="M43" s="58" t="s">
        <v>295</v>
      </c>
      <c r="N43" s="58" t="s">
        <v>296</v>
      </c>
      <c r="O43" s="58" t="s">
        <v>297</v>
      </c>
      <c r="P43" s="58" t="s">
        <v>298</v>
      </c>
      <c r="Q43" s="59" t="s">
        <v>299</v>
      </c>
      <c r="R43" s="57" t="s">
        <v>284</v>
      </c>
      <c r="S43" s="58" t="s">
        <v>287</v>
      </c>
      <c r="T43" s="58" t="s">
        <v>295</v>
      </c>
      <c r="U43" s="58" t="s">
        <v>296</v>
      </c>
      <c r="V43" s="58" t="s">
        <v>297</v>
      </c>
      <c r="W43" s="58" t="s">
        <v>298</v>
      </c>
      <c r="X43" s="59" t="s">
        <v>299</v>
      </c>
      <c r="Y43" s="58"/>
      <c r="Z43" s="58"/>
    </row>
    <row r="44" spans="1:1024" ht="12.75" customHeight="1" x14ac:dyDescent="0.3">
      <c r="A44" s="17" t="s">
        <v>300</v>
      </c>
      <c r="B44" s="58">
        <v>0.41056799999999999</v>
      </c>
      <c r="C44" s="58">
        <v>1.7886899999999999</v>
      </c>
      <c r="D44" s="60">
        <v>0.40901999999999999</v>
      </c>
      <c r="E44" s="61">
        <v>3.7806600000000003E-2</v>
      </c>
      <c r="F44" s="61">
        <v>1.4317353000000001E-3</v>
      </c>
      <c r="G44" s="61">
        <v>1.8654200000000001</v>
      </c>
      <c r="H44" s="61">
        <v>0.40365200000000001</v>
      </c>
      <c r="I44" s="61">
        <v>1.8007299999999999</v>
      </c>
      <c r="J44" s="62">
        <v>0.1630798987</v>
      </c>
      <c r="K44" s="60">
        <v>0.409723</v>
      </c>
      <c r="L44" s="61">
        <v>2.7827299999999999E-2</v>
      </c>
      <c r="M44" s="61">
        <v>7.7507260000000001E-4</v>
      </c>
      <c r="N44" s="61">
        <v>1.82606</v>
      </c>
      <c r="O44" s="61">
        <v>0.28660400000000003</v>
      </c>
      <c r="P44" s="61">
        <v>1.79233</v>
      </c>
      <c r="Q44" s="62">
        <v>8.2155102399999999E-2</v>
      </c>
      <c r="R44" s="60">
        <v>0.40940799999999999</v>
      </c>
      <c r="S44" s="61">
        <v>2.1773899999999999E-2</v>
      </c>
      <c r="T44" s="61">
        <v>4.754483E-4</v>
      </c>
      <c r="U44" s="61">
        <v>1.8005100000000001</v>
      </c>
      <c r="V44" s="61">
        <v>0.199326</v>
      </c>
      <c r="W44" s="61">
        <v>1.7836099999999999</v>
      </c>
      <c r="X44" s="62">
        <v>3.97566606E-2</v>
      </c>
      <c r="Y44" s="61"/>
      <c r="Z44" s="61"/>
      <c r="AH44" s="63"/>
      <c r="AI44" s="63"/>
    </row>
    <row r="45" spans="1:1024" ht="12.75" customHeight="1" x14ac:dyDescent="0.3">
      <c r="A45" s="17" t="s">
        <v>354</v>
      </c>
      <c r="B45" s="58">
        <v>0.41056799999999999</v>
      </c>
      <c r="C45" s="58">
        <v>1.7886899999999999</v>
      </c>
      <c r="D45" s="60">
        <v>0.41191699999999998</v>
      </c>
      <c r="E45" s="61">
        <v>4.4443400000000001E-2</v>
      </c>
      <c r="F45" s="61">
        <v>1.9770356E-3</v>
      </c>
      <c r="G45" s="61">
        <v>1.8909499999999999</v>
      </c>
      <c r="H45" s="61">
        <v>0.444019</v>
      </c>
      <c r="I45" s="61">
        <v>1.81732</v>
      </c>
      <c r="J45" s="62">
        <v>0.19797254919999999</v>
      </c>
      <c r="K45" s="60">
        <v>0.41559800000000002</v>
      </c>
      <c r="L45" s="61">
        <v>3.8814500000000002E-2</v>
      </c>
      <c r="M45" s="61">
        <v>1.5318663000000001E-3</v>
      </c>
      <c r="N45" s="61">
        <v>1.8476300000000001</v>
      </c>
      <c r="O45" s="61">
        <v>0.34027400000000002</v>
      </c>
      <c r="P45" s="61">
        <v>1.8027599999999999</v>
      </c>
      <c r="Q45" s="62">
        <v>0.1159843599</v>
      </c>
      <c r="R45" s="60">
        <v>0.41227900000000001</v>
      </c>
      <c r="S45" s="61">
        <v>3.4247300000000001E-2</v>
      </c>
      <c r="T45" s="61">
        <v>1.175805E-3</v>
      </c>
      <c r="U45" s="61">
        <v>1.8524799999999999</v>
      </c>
      <c r="V45" s="61">
        <v>0.29601699999999997</v>
      </c>
      <c r="W45" s="61">
        <v>1.81874</v>
      </c>
      <c r="X45" s="62">
        <v>8.8529066700000006E-2</v>
      </c>
      <c r="Y45" s="61"/>
      <c r="Z45" s="61"/>
      <c r="AA45" s="15">
        <f>IF("na"=F45,"",F45/F44)</f>
        <v>1.3808667007092721</v>
      </c>
      <c r="AB45" s="13">
        <f>IF("na"=J45,"",J45/J44)</f>
        <v>1.2139604621915305</v>
      </c>
      <c r="AC45" s="13">
        <f>IF("na"=M45,"",M45/M44)</f>
        <v>1.9764165318190838</v>
      </c>
      <c r="AD45" s="13">
        <f>IF("na"=Q45,"",Q45/Q44)</f>
        <v>1.4117730550111274</v>
      </c>
      <c r="AE45" s="13">
        <f>IF("na"=T45,"",T45/T44)</f>
        <v>2.4730449136110066</v>
      </c>
      <c r="AF45" s="13">
        <f>IF("na"=X45,"",X45/X44)</f>
        <v>2.2267732089148353</v>
      </c>
      <c r="AG45" s="13">
        <f>ROW()</f>
        <v>45</v>
      </c>
      <c r="AH45" s="63">
        <f t="shared" ref="AH45:AM48" ca="1" si="6">SUM(IF(INDIRECT(ADDRESS(ROW(),AH$40))&gt;INDIRECT(ADDRESS($AG45,AH$40)),1,0),IF(INDIRECT(ADDRESS(ROW(),AH$40))&gt;INDIRECT(ADDRESS($AG45+1,AH$40)),1,0),IF(INDIRECT(ADDRESS(ROW(),AH$40))&gt;INDIRECT(ADDRESS($AG45+2,AH$40)),1,0),IF(INDIRECT(ADDRESS(ROW(),AH$40))&gt;INDIRECT(ADDRESS($AG45+3,AH$40)),1,0))+1</f>
        <v>3</v>
      </c>
      <c r="AI45" s="63">
        <f t="shared" ca="1" si="6"/>
        <v>3</v>
      </c>
      <c r="AJ45" s="63">
        <f t="shared" ca="1" si="6"/>
        <v>3</v>
      </c>
      <c r="AK45" s="63">
        <f t="shared" ca="1" si="6"/>
        <v>3</v>
      </c>
      <c r="AL45" s="63">
        <f t="shared" ca="1" si="6"/>
        <v>3</v>
      </c>
      <c r="AM45" s="63">
        <f t="shared" ca="1" si="6"/>
        <v>3</v>
      </c>
      <c r="AO45" s="14">
        <f>IF("na"=F45,"",SQRT(F45)/SQRT(F44))</f>
        <v>1.1751028468645934</v>
      </c>
      <c r="AP45" s="14">
        <f>IF("na"=J45,"",SQRT(J45)/SQRT(J44))</f>
        <v>1.1017987394218287</v>
      </c>
      <c r="AQ45" s="14">
        <f>IF("na"=M45,"",SQRT(M45)/SQRT(M44))</f>
        <v>1.4058508213246113</v>
      </c>
      <c r="AR45" s="14">
        <f>IF("na"=Q45,"",SQRT(Q45)/SQRT(Q44))</f>
        <v>1.1881805649862851</v>
      </c>
      <c r="AS45" s="14">
        <f>IF("na"=T45,"",SQRT(T45)/SQRT(T44))</f>
        <v>1.5725917822534259</v>
      </c>
      <c r="AT45" s="14">
        <f>IF("na"=X45,"",SQRT(X45)/SQRT(X44))</f>
        <v>1.4922376516208251</v>
      </c>
    </row>
    <row r="46" spans="1:1024" ht="12.75" customHeight="1" x14ac:dyDescent="0.3">
      <c r="A46" s="17" t="s">
        <v>281</v>
      </c>
      <c r="B46" s="58">
        <v>0.41056799999999999</v>
      </c>
      <c r="C46" s="58">
        <v>1.7886899999999999</v>
      </c>
      <c r="D46" s="60">
        <v>0.41739199999999999</v>
      </c>
      <c r="E46" s="61">
        <v>3.8136200000000002E-2</v>
      </c>
      <c r="F46" s="61">
        <v>1.5009366E-3</v>
      </c>
      <c r="G46" s="61">
        <v>1.7965800000000001</v>
      </c>
      <c r="H46" s="61">
        <v>0.37974000000000002</v>
      </c>
      <c r="I46" s="61">
        <v>1.7388999999999999</v>
      </c>
      <c r="J46" s="62">
        <v>0.14668151169999999</v>
      </c>
      <c r="K46" s="60">
        <v>0.41909999999999997</v>
      </c>
      <c r="L46" s="61">
        <v>2.9895999999999999E-2</v>
      </c>
      <c r="M46" s="61">
        <v>9.6656580000000001E-4</v>
      </c>
      <c r="N46" s="61">
        <v>1.7530600000000001</v>
      </c>
      <c r="O46" s="61">
        <v>0.26864900000000003</v>
      </c>
      <c r="P46" s="61">
        <v>1.7208300000000001</v>
      </c>
      <c r="Q46" s="62">
        <v>7.6777264799999995E-2</v>
      </c>
      <c r="R46" s="60">
        <v>0.41708200000000001</v>
      </c>
      <c r="S46" s="61">
        <v>2.5079500000000001E-2</v>
      </c>
      <c r="T46" s="61">
        <v>6.7141339999999996E-4</v>
      </c>
      <c r="U46" s="61">
        <v>1.73956</v>
      </c>
      <c r="V46" s="61">
        <v>0.22145000000000001</v>
      </c>
      <c r="W46" s="61">
        <v>1.71685</v>
      </c>
      <c r="X46" s="62">
        <v>5.4201088100000003E-2</v>
      </c>
      <c r="Y46" s="61"/>
      <c r="Z46" s="61"/>
      <c r="AA46" s="15">
        <f>IF("na"=F46,"",F46/F44)</f>
        <v>1.0483338645069378</v>
      </c>
      <c r="AB46" s="13">
        <f>IF("na"=J46,"",J46/J44)</f>
        <v>0.89944568809080327</v>
      </c>
      <c r="AC46" s="13">
        <f>IF("na"=M46,"",M46/M44)</f>
        <v>1.2470648556019139</v>
      </c>
      <c r="AD46" s="13">
        <f>IF("na"=Q46,"",Q46/Q44)</f>
        <v>0.93454043093006955</v>
      </c>
      <c r="AE46" s="13">
        <f>IF("na"=T46,"",T46/T44)</f>
        <v>1.4121691044010463</v>
      </c>
      <c r="AF46" s="13">
        <f>IF("na"=X46,"",X46/X44)</f>
        <v>1.3633209450192103</v>
      </c>
      <c r="AG46" s="13">
        <f>AG45</f>
        <v>45</v>
      </c>
      <c r="AH46" s="63">
        <f t="shared" ca="1" si="6"/>
        <v>2</v>
      </c>
      <c r="AI46" s="63">
        <f t="shared" ca="1" si="6"/>
        <v>1</v>
      </c>
      <c r="AJ46" s="63">
        <f t="shared" ca="1" si="6"/>
        <v>2</v>
      </c>
      <c r="AK46" s="63">
        <f t="shared" ca="1" si="6"/>
        <v>1</v>
      </c>
      <c r="AL46" s="63">
        <f t="shared" ca="1" si="6"/>
        <v>2</v>
      </c>
      <c r="AM46" s="63">
        <f t="shared" ca="1" si="6"/>
        <v>2</v>
      </c>
      <c r="AO46" s="14">
        <f>IF("na"=F46,"",SQRT(F46)/SQRT(F44))</f>
        <v>1.0238817629526067</v>
      </c>
      <c r="AP46" s="14">
        <f>IF("na"=J46,"",SQRT(J46)/SQRT(J44))</f>
        <v>0.94839110502513846</v>
      </c>
      <c r="AQ46" s="14">
        <f>IF("na"=M46,"",SQRT(M46)/SQRT(M44))</f>
        <v>1.1167205808087868</v>
      </c>
      <c r="AR46" s="14">
        <f>IF("na"=Q46,"",SQRT(Q46)/SQRT(Q44))</f>
        <v>0.96671631357398202</v>
      </c>
      <c r="AS46" s="14">
        <f>IF("na"=T46,"",SQRT(T46)/SQRT(T44))</f>
        <v>1.1883472154219263</v>
      </c>
      <c r="AT46" s="14">
        <f>IF("na"=X46,"",SQRT(X46)/SQRT(X44))</f>
        <v>1.1676133542484046</v>
      </c>
    </row>
    <row r="47" spans="1:1024" ht="12.75" customHeight="1" x14ac:dyDescent="0.3">
      <c r="A47" s="17" t="s">
        <v>282</v>
      </c>
      <c r="B47" s="58">
        <v>0.41056799999999999</v>
      </c>
      <c r="C47" s="58">
        <v>1.7886899999999999</v>
      </c>
      <c r="D47" s="64">
        <v>0.409414</v>
      </c>
      <c r="E47" s="65">
        <v>3.86489E-2</v>
      </c>
      <c r="F47" s="66">
        <v>1.4950690999999999E-3</v>
      </c>
      <c r="G47" s="65">
        <v>1.85947</v>
      </c>
      <c r="H47" s="66">
        <v>0.41029100000000002</v>
      </c>
      <c r="I47" s="66">
        <v>1.79199</v>
      </c>
      <c r="J47" s="67">
        <v>0.16834959460000001</v>
      </c>
      <c r="K47" s="64">
        <v>0.41040399999999999</v>
      </c>
      <c r="L47" s="65">
        <v>2.9237200000000001E-2</v>
      </c>
      <c r="M47" s="66">
        <v>8.5484060000000004E-4</v>
      </c>
      <c r="N47" s="65">
        <v>1.82161</v>
      </c>
      <c r="O47" s="66">
        <v>0.28223999999999999</v>
      </c>
      <c r="P47" s="66">
        <v>1.78772</v>
      </c>
      <c r="Q47" s="67">
        <v>7.96603585E-2</v>
      </c>
      <c r="R47" s="64">
        <v>0.410159</v>
      </c>
      <c r="S47" s="65">
        <v>2.1842199999999999E-2</v>
      </c>
      <c r="T47" s="66">
        <v>4.7724889999999998E-4</v>
      </c>
      <c r="U47" s="65">
        <v>1.8048999999999999</v>
      </c>
      <c r="V47" s="66">
        <v>0.190382</v>
      </c>
      <c r="W47" s="66">
        <v>1.7895000000000001</v>
      </c>
      <c r="X47" s="67">
        <v>3.6245962E-2</v>
      </c>
      <c r="Y47" s="65"/>
      <c r="Z47" s="65"/>
      <c r="AA47" s="15">
        <f>IF("na"=F47,"",F47/F44)</f>
        <v>1.0442356907732875</v>
      </c>
      <c r="AB47" s="13">
        <f>IF("na"=J47,"",J47/J44)</f>
        <v>1.0323135833539736</v>
      </c>
      <c r="AC47" s="13">
        <f>IF("na"=M47,"",M47/M44)</f>
        <v>1.1029168106316751</v>
      </c>
      <c r="AD47" s="13">
        <f>IF("na"=Q47,"",Q47/Q44)</f>
        <v>0.96963373147715781</v>
      </c>
      <c r="AE47" s="13">
        <f>IF("na"=T47,"",T47/T44)</f>
        <v>1.003787162557948</v>
      </c>
      <c r="AF47" s="13">
        <f>IF("na"=X47,"",X47/X44)</f>
        <v>0.91169533489440002</v>
      </c>
      <c r="AG47" s="13">
        <f>AG46</f>
        <v>45</v>
      </c>
      <c r="AH47" s="63">
        <f t="shared" ca="1" si="6"/>
        <v>1</v>
      </c>
      <c r="AI47" s="63">
        <f t="shared" ca="1" si="6"/>
        <v>2</v>
      </c>
      <c r="AJ47" s="63">
        <f t="shared" ca="1" si="6"/>
        <v>1</v>
      </c>
      <c r="AK47" s="63">
        <f t="shared" ca="1" si="6"/>
        <v>2</v>
      </c>
      <c r="AL47" s="63">
        <f t="shared" ca="1" si="6"/>
        <v>1</v>
      </c>
      <c r="AM47" s="63">
        <f t="shared" ca="1" si="6"/>
        <v>1</v>
      </c>
      <c r="AO47" s="14">
        <f>IF("na"=F47,"",SQRT(F47)/SQRT(F44))</f>
        <v>1.0218785107698896</v>
      </c>
      <c r="AP47" s="14">
        <f>IF("na"=J47,"",SQRT(J47)/SQRT(J44))</f>
        <v>1.0160283378695565</v>
      </c>
      <c r="AQ47" s="14">
        <f>IF("na"=M47,"",SQRT(M47)/SQRT(M44))</f>
        <v>1.0501984624972915</v>
      </c>
      <c r="AR47" s="14">
        <f>IF("na"=Q47,"",SQRT(Q47)/SQRT(Q44))</f>
        <v>0.98469981795324701</v>
      </c>
      <c r="AS47" s="14">
        <f>IF("na"=T47,"",SQRT(T47)/SQRT(T44))</f>
        <v>1.0018917918407897</v>
      </c>
      <c r="AT47" s="14">
        <f>IF("na"=X47,"",SQRT(X47)/SQRT(X44))</f>
        <v>0.95482738486828078</v>
      </c>
    </row>
    <row r="48" spans="1:1024" ht="12.75" customHeight="1" x14ac:dyDescent="0.3">
      <c r="A48" s="17" t="s">
        <v>283</v>
      </c>
      <c r="B48" s="58">
        <v>0.41056799999999999</v>
      </c>
      <c r="C48" s="58">
        <v>1.7886899999999999</v>
      </c>
      <c r="D48" s="68">
        <v>0.41828100000000001</v>
      </c>
      <c r="E48" s="13">
        <v>4.57674E-2</v>
      </c>
      <c r="F48" s="66">
        <v>2.1541452000000002E-3</v>
      </c>
      <c r="G48" s="65">
        <v>1.8161499999999999</v>
      </c>
      <c r="H48" s="66">
        <v>0.49029400000000001</v>
      </c>
      <c r="I48" s="66">
        <v>1.7222</v>
      </c>
      <c r="J48" s="67">
        <v>0.2448091265</v>
      </c>
      <c r="K48" s="68">
        <v>0.41821000000000003</v>
      </c>
      <c r="L48" s="13">
        <v>3.9447999999999997E-2</v>
      </c>
      <c r="M48" s="66">
        <v>1.6145447999999999E-3</v>
      </c>
      <c r="N48" s="65">
        <v>1.7804800000000001</v>
      </c>
      <c r="O48" s="66">
        <v>0.38236500000000001</v>
      </c>
      <c r="P48" s="66">
        <v>1.71824</v>
      </c>
      <c r="Q48" s="67">
        <v>0.15116619570000001</v>
      </c>
      <c r="R48" s="68">
        <v>0.41767199999999999</v>
      </c>
      <c r="S48" s="13">
        <v>3.5678300000000003E-2</v>
      </c>
      <c r="T48" s="66">
        <v>1.3234078E-3</v>
      </c>
      <c r="U48" s="65">
        <v>1.7646999999999999</v>
      </c>
      <c r="V48" s="66">
        <v>0.31271900000000002</v>
      </c>
      <c r="W48" s="66">
        <v>1.7211000000000001</v>
      </c>
      <c r="X48" s="67">
        <v>0.10236158099999999</v>
      </c>
      <c r="Y48" s="65"/>
      <c r="Z48" s="65"/>
      <c r="AA48" s="15">
        <f>IF("na"=F48,"",F48/F44)</f>
        <v>1.5045694549823561</v>
      </c>
      <c r="AB48" s="13">
        <f>IF("na"=J48,"",J48/J44)</f>
        <v>1.5011606485625073</v>
      </c>
      <c r="AC48" s="13">
        <f>IF("na"=M48,"",M48/M44)</f>
        <v>2.0830884745506419</v>
      </c>
      <c r="AD48" s="13">
        <f>IF("na"=Q48,"",Q48/Q44)</f>
        <v>1.8400098263403784</v>
      </c>
      <c r="AE48" s="13">
        <f>IF("na"=T48,"",T48/T44)</f>
        <v>2.7834946512586121</v>
      </c>
      <c r="AF48" s="13">
        <f>IF("na"=X48,"",X48/X44)</f>
        <v>2.5747026901952625</v>
      </c>
      <c r="AG48" s="13">
        <f>AG47</f>
        <v>45</v>
      </c>
      <c r="AH48" s="63">
        <f t="shared" ca="1" si="6"/>
        <v>4</v>
      </c>
      <c r="AI48" s="63">
        <f t="shared" ca="1" si="6"/>
        <v>4</v>
      </c>
      <c r="AJ48" s="63">
        <f t="shared" ca="1" si="6"/>
        <v>4</v>
      </c>
      <c r="AK48" s="63">
        <f t="shared" ca="1" si="6"/>
        <v>4</v>
      </c>
      <c r="AL48" s="63">
        <f t="shared" ca="1" si="6"/>
        <v>4</v>
      </c>
      <c r="AM48" s="63">
        <f t="shared" ca="1" si="6"/>
        <v>4</v>
      </c>
      <c r="AO48" s="14">
        <f>IF("na"=F48,"",SQRT(F48)/SQRT(F44))</f>
        <v>1.2266089250377872</v>
      </c>
      <c r="AP48" s="14">
        <f>IF("na"=J48,"",SQRT(J48)/SQRT(J44))</f>
        <v>1.2252186125596147</v>
      </c>
      <c r="AQ48" s="14">
        <f>IF("na"=M48,"",SQRT(M48)/SQRT(M44))</f>
        <v>1.4432908489111411</v>
      </c>
      <c r="AR48" s="14">
        <f>IF("na"=Q48,"",SQRT(Q48)/SQRT(Q44))</f>
        <v>1.356469618657336</v>
      </c>
      <c r="AS48" s="14">
        <f>IF("na"=T48,"",SQRT(T48)/SQRT(T44))</f>
        <v>1.6683808471864605</v>
      </c>
      <c r="AT48" s="14">
        <f>IF("na"=X48,"",SQRT(X48)/SQRT(X44))</f>
        <v>1.604588012604875</v>
      </c>
    </row>
    <row r="49" spans="1:1024" ht="12.75" customHeight="1" x14ac:dyDescent="0.3">
      <c r="B49" s="69"/>
      <c r="C49" s="69"/>
      <c r="D49" s="13"/>
      <c r="E49" s="13"/>
      <c r="F49" s="13"/>
      <c r="G49" s="13"/>
      <c r="H49" s="13"/>
      <c r="I49" s="13"/>
      <c r="J49" s="13"/>
      <c r="K49" s="13"/>
      <c r="L49" s="13"/>
    </row>
    <row r="50" spans="1:1024" s="52" customFormat="1" ht="12.75" customHeight="1" x14ac:dyDescent="0.3">
      <c r="A50" s="17"/>
      <c r="B50" s="17"/>
      <c r="C50" s="17"/>
      <c r="D50" s="6" t="s">
        <v>301</v>
      </c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17"/>
      <c r="Z50" s="17"/>
      <c r="AA50" s="51"/>
      <c r="AH50" s="53"/>
      <c r="AI50" s="53"/>
      <c r="AJ50" s="53"/>
      <c r="AK50" s="53"/>
      <c r="AL50" s="53"/>
      <c r="AM50" s="53"/>
      <c r="AKC50" s="7"/>
      <c r="AKD50" s="7"/>
      <c r="AKE50" s="7"/>
      <c r="AKF50" s="7"/>
      <c r="AKG50" s="7"/>
      <c r="AKH50" s="7"/>
      <c r="AKI50" s="7"/>
      <c r="AKJ50" s="7"/>
      <c r="AKK50" s="7"/>
      <c r="AKL50" s="7"/>
      <c r="AKM50" s="7"/>
      <c r="AKN50" s="7"/>
      <c r="AKO50" s="7"/>
      <c r="AKP50" s="7"/>
      <c r="AKQ50" s="7"/>
      <c r="AKR50" s="7"/>
      <c r="AKS50" s="7"/>
      <c r="AKT50" s="7"/>
      <c r="AKU50" s="7"/>
      <c r="AKV50" s="7"/>
      <c r="AKW50" s="7"/>
      <c r="AKX50" s="7"/>
      <c r="AKY50" s="7"/>
      <c r="AKZ50" s="7"/>
      <c r="ALA50" s="7"/>
      <c r="ALB50" s="7"/>
      <c r="ALC50" s="7"/>
      <c r="ALD50" s="7"/>
      <c r="ALE50" s="7"/>
      <c r="ALF50" s="7"/>
      <c r="ALG50" s="7"/>
      <c r="ALH50" s="7"/>
      <c r="ALI50" s="7"/>
      <c r="ALJ50" s="7"/>
      <c r="ALK50" s="7"/>
      <c r="ALL50" s="7"/>
      <c r="ALM50" s="7"/>
      <c r="ALN50" s="7"/>
      <c r="ALO50" s="7"/>
      <c r="ALP50" s="7"/>
      <c r="ALQ50" s="7"/>
      <c r="ALR50" s="7"/>
      <c r="ALS50" s="7"/>
      <c r="ALT50" s="7"/>
      <c r="ALU50" s="7"/>
      <c r="ALV50" s="7"/>
      <c r="ALW50" s="7"/>
      <c r="ALX50" s="7"/>
      <c r="ALY50" s="7"/>
      <c r="ALZ50" s="7"/>
      <c r="AMA50" s="7"/>
      <c r="AMB50" s="7"/>
      <c r="AMC50" s="7"/>
      <c r="AMD50" s="7"/>
      <c r="AME50" s="7"/>
      <c r="AMF50" s="7"/>
      <c r="AMG50" s="7"/>
      <c r="AMH50" s="7"/>
      <c r="AMI50" s="7"/>
      <c r="AMJ50" s="7"/>
    </row>
    <row r="51" spans="1:1024" ht="12.75" customHeight="1" x14ac:dyDescent="0.3">
      <c r="B51" s="54" t="s">
        <v>293</v>
      </c>
      <c r="C51" s="54" t="s">
        <v>293</v>
      </c>
      <c r="D51" s="1">
        <v>7</v>
      </c>
      <c r="E51" s="1"/>
      <c r="F51" s="1"/>
      <c r="G51" s="1"/>
      <c r="H51" s="1"/>
      <c r="I51" s="1"/>
      <c r="J51" s="1"/>
      <c r="K51" s="1">
        <v>15</v>
      </c>
      <c r="L51" s="1"/>
      <c r="M51" s="1"/>
      <c r="N51" s="1"/>
      <c r="O51" s="1"/>
      <c r="P51" s="1"/>
      <c r="Q51" s="1"/>
      <c r="R51" s="1">
        <v>30</v>
      </c>
      <c r="S51" s="1"/>
      <c r="T51" s="1"/>
      <c r="U51" s="1"/>
      <c r="V51" s="1"/>
      <c r="W51" s="1"/>
      <c r="X51" s="1"/>
      <c r="Y51" s="55"/>
      <c r="Z51" s="55"/>
    </row>
    <row r="52" spans="1:1024" ht="12.75" customHeight="1" x14ac:dyDescent="0.3">
      <c r="B52" s="56" t="s">
        <v>284</v>
      </c>
      <c r="C52" s="56" t="s">
        <v>294</v>
      </c>
      <c r="D52" s="57" t="s">
        <v>284</v>
      </c>
      <c r="E52" s="58" t="s">
        <v>287</v>
      </c>
      <c r="F52" s="58" t="s">
        <v>295</v>
      </c>
      <c r="G52" s="58" t="s">
        <v>296</v>
      </c>
      <c r="H52" s="58" t="s">
        <v>297</v>
      </c>
      <c r="I52" s="58" t="s">
        <v>298</v>
      </c>
      <c r="J52" s="59" t="s">
        <v>299</v>
      </c>
      <c r="K52" s="57" t="s">
        <v>284</v>
      </c>
      <c r="L52" s="58" t="s">
        <v>287</v>
      </c>
      <c r="M52" s="58" t="s">
        <v>295</v>
      </c>
      <c r="N52" s="58" t="s">
        <v>296</v>
      </c>
      <c r="O52" s="58" t="s">
        <v>297</v>
      </c>
      <c r="P52" s="58" t="s">
        <v>298</v>
      </c>
      <c r="Q52" s="59" t="s">
        <v>299</v>
      </c>
      <c r="R52" s="57" t="s">
        <v>284</v>
      </c>
      <c r="S52" s="58" t="s">
        <v>287</v>
      </c>
      <c r="T52" s="58" t="s">
        <v>295</v>
      </c>
      <c r="U52" s="58" t="s">
        <v>296</v>
      </c>
      <c r="V52" s="58" t="s">
        <v>297</v>
      </c>
      <c r="W52" s="58" t="s">
        <v>298</v>
      </c>
      <c r="X52" s="59" t="s">
        <v>299</v>
      </c>
      <c r="Y52" s="58"/>
      <c r="Z52" s="58"/>
    </row>
    <row r="53" spans="1:1024" ht="12.75" customHeight="1" x14ac:dyDescent="0.3">
      <c r="A53" s="17" t="s">
        <v>300</v>
      </c>
      <c r="B53" s="58">
        <v>0.53551400000000005</v>
      </c>
      <c r="C53" s="58">
        <v>1.9933799999999999</v>
      </c>
      <c r="D53" s="60">
        <v>0.53303699999999998</v>
      </c>
      <c r="E53" s="61">
        <v>3.78106E-2</v>
      </c>
      <c r="F53" s="61">
        <v>1.4357769E-3</v>
      </c>
      <c r="G53" s="61">
        <v>2.0613199999999998</v>
      </c>
      <c r="H53" s="61">
        <v>0.35400399999999999</v>
      </c>
      <c r="I53" s="61">
        <v>2.01233</v>
      </c>
      <c r="J53" s="62">
        <v>0.1256779345</v>
      </c>
      <c r="K53" s="60">
        <v>0.53407199999999999</v>
      </c>
      <c r="L53" s="61">
        <v>2.66675E-2</v>
      </c>
      <c r="M53" s="61">
        <v>7.1323480000000004E-4</v>
      </c>
      <c r="N53" s="61">
        <v>2.02251</v>
      </c>
      <c r="O53" s="61">
        <v>0.23994299999999999</v>
      </c>
      <c r="P53" s="61">
        <v>2</v>
      </c>
      <c r="Q53" s="62">
        <v>5.7616467599999999E-2</v>
      </c>
      <c r="R53" s="60">
        <v>0.53384399999999999</v>
      </c>
      <c r="S53" s="61">
        <v>2.0418100000000002E-2</v>
      </c>
      <c r="T53" s="61">
        <v>4.1968769999999999E-4</v>
      </c>
      <c r="U53" s="61">
        <v>1.9956199999999999</v>
      </c>
      <c r="V53" s="61">
        <v>0.164933</v>
      </c>
      <c r="W53" s="61">
        <v>1.9841599999999999</v>
      </c>
      <c r="X53" s="62">
        <v>2.72879028E-2</v>
      </c>
      <c r="Y53" s="61"/>
      <c r="Z53" s="61"/>
      <c r="AH53" s="63"/>
      <c r="AI53" s="63"/>
    </row>
    <row r="54" spans="1:1024" ht="12.75" customHeight="1" x14ac:dyDescent="0.3">
      <c r="A54" s="17" t="s">
        <v>354</v>
      </c>
      <c r="B54" s="58">
        <v>0.53551400000000005</v>
      </c>
      <c r="C54" s="58">
        <v>1.9933799999999999</v>
      </c>
      <c r="D54" s="60">
        <v>0.535555</v>
      </c>
      <c r="E54" s="61">
        <v>4.4617499999999997E-2</v>
      </c>
      <c r="F54" s="61">
        <v>1.9907229000000002E-3</v>
      </c>
      <c r="G54" s="61">
        <v>2.0557300000000001</v>
      </c>
      <c r="H54" s="61">
        <v>0.386681</v>
      </c>
      <c r="I54" s="61">
        <v>1.9995400000000001</v>
      </c>
      <c r="J54" s="62">
        <v>0.1495601413</v>
      </c>
      <c r="K54" s="60">
        <v>0.534744</v>
      </c>
      <c r="L54" s="61">
        <v>3.7861600000000002E-2</v>
      </c>
      <c r="M54" s="61">
        <v>1.4340936E-3</v>
      </c>
      <c r="N54" s="61">
        <v>2.0286599999999999</v>
      </c>
      <c r="O54" s="61">
        <v>0.29669099999999998</v>
      </c>
      <c r="P54" s="61">
        <v>1.9937800000000001</v>
      </c>
      <c r="Q54" s="62">
        <v>8.8025709399999999E-2</v>
      </c>
      <c r="R54" s="60">
        <v>0.53576699999999999</v>
      </c>
      <c r="S54" s="61">
        <v>3.5010199999999998E-2</v>
      </c>
      <c r="T54" s="61">
        <v>1.2257781000000001E-3</v>
      </c>
      <c r="U54" s="61">
        <v>2.01633</v>
      </c>
      <c r="V54" s="61">
        <v>0.23874300000000001</v>
      </c>
      <c r="W54" s="61">
        <v>1.9942599999999999</v>
      </c>
      <c r="X54" s="62">
        <v>5.6998994400000003E-2</v>
      </c>
      <c r="Y54" s="61"/>
      <c r="Z54" s="61"/>
      <c r="AA54" s="15">
        <f>IF("na"=F54,"",F54/F53)</f>
        <v>1.3865126956701979</v>
      </c>
      <c r="AB54" s="13">
        <f>IF("na"=J54,"",J54/J53)</f>
        <v>1.1900270472697814</v>
      </c>
      <c r="AC54" s="13">
        <f>IF("na"=M54,"",M54/M53)</f>
        <v>2.0106893269930182</v>
      </c>
      <c r="AD54" s="13">
        <f>IF("na"=Q54,"",Q54/Q53)</f>
        <v>1.5277873334949121</v>
      </c>
      <c r="AE54" s="13">
        <f>IF("na"=T54,"",T54/T53)</f>
        <v>2.9206910281144767</v>
      </c>
      <c r="AF54" s="13">
        <f>IF("na"=X54,"",X54/X53)</f>
        <v>2.0888008440135608</v>
      </c>
      <c r="AG54" s="13">
        <f>ROW()</f>
        <v>54</v>
      </c>
      <c r="AH54" s="63">
        <f t="shared" ref="AH54:AM57" ca="1" si="7">SUM(IF(INDIRECT(ADDRESS(ROW(),AH$40))&gt;INDIRECT(ADDRESS($AG54,AH$40)),1,0),IF(INDIRECT(ADDRESS(ROW(),AH$40))&gt;INDIRECT(ADDRESS($AG54+1,AH$40)),1,0),IF(INDIRECT(ADDRESS(ROW(),AH$40))&gt;INDIRECT(ADDRESS($AG54+2,AH$40)),1,0),IF(INDIRECT(ADDRESS(ROW(),AH$40))&gt;INDIRECT(ADDRESS($AG54+3,AH$40)),1,0))+1</f>
        <v>2</v>
      </c>
      <c r="AI54" s="63">
        <f t="shared" ca="1" si="7"/>
        <v>4</v>
      </c>
      <c r="AJ54" s="63">
        <f t="shared" ca="1" si="7"/>
        <v>2</v>
      </c>
      <c r="AK54" s="63">
        <f t="shared" ca="1" si="7"/>
        <v>4</v>
      </c>
      <c r="AL54" s="63">
        <f t="shared" ca="1" si="7"/>
        <v>2</v>
      </c>
      <c r="AM54" s="63">
        <f t="shared" ca="1" si="7"/>
        <v>4</v>
      </c>
      <c r="AO54" s="14">
        <f>IF("na"=F54,"",SQRT(F54)/SQRT(F53))</f>
        <v>1.177502737011765</v>
      </c>
      <c r="AP54" s="14">
        <f>IF("na"=J54,"",SQRT(J54)/SQRT(J53))</f>
        <v>1.0908836084889082</v>
      </c>
      <c r="AQ54" s="14">
        <f>IF("na"=M54,"",SQRT(M54)/SQRT(M53))</f>
        <v>1.4179877739222642</v>
      </c>
      <c r="AR54" s="14">
        <f>IF("na"=Q54,"",SQRT(Q54)/SQRT(Q53))</f>
        <v>1.2360369466544729</v>
      </c>
      <c r="AS54" s="14">
        <f>IF("na"=T54,"",SQRT(T54)/SQRT(T53))</f>
        <v>1.7090029339104356</v>
      </c>
      <c r="AT54" s="14">
        <f>IF("na"=X54,"",SQRT(X54)/SQRT(X53))</f>
        <v>1.4452684332031751</v>
      </c>
    </row>
    <row r="55" spans="1:1024" ht="12.75" customHeight="1" x14ac:dyDescent="0.3">
      <c r="A55" s="17" t="s">
        <v>281</v>
      </c>
      <c r="B55" s="58">
        <v>0.53551400000000005</v>
      </c>
      <c r="C55" s="58">
        <v>1.9933799999999999</v>
      </c>
      <c r="D55" s="60">
        <v>0.56303800000000004</v>
      </c>
      <c r="E55" s="61">
        <v>3.6775700000000001E-2</v>
      </c>
      <c r="F55" s="61">
        <v>2.1100225999999998E-3</v>
      </c>
      <c r="G55" s="61">
        <v>1.9173199999999999</v>
      </c>
      <c r="H55" s="61">
        <v>0.29236600000000001</v>
      </c>
      <c r="I55" s="61">
        <v>1.8805099999999999</v>
      </c>
      <c r="J55" s="62">
        <v>9.8217514800000003E-2</v>
      </c>
      <c r="K55" s="60">
        <v>0.56115000000000004</v>
      </c>
      <c r="L55" s="61">
        <v>2.79779E-2</v>
      </c>
      <c r="M55" s="61">
        <v>1.4399672E-3</v>
      </c>
      <c r="N55" s="61">
        <v>1.9188799999999999</v>
      </c>
      <c r="O55" s="61">
        <v>0.21635699999999999</v>
      </c>
      <c r="P55" s="61">
        <v>1.8985300000000001</v>
      </c>
      <c r="Q55" s="62">
        <v>5.5806873899999998E-2</v>
      </c>
      <c r="R55" s="60">
        <v>0.56232099999999996</v>
      </c>
      <c r="S55" s="61">
        <v>2.3396799999999999E-2</v>
      </c>
      <c r="T55" s="61">
        <v>1.2660254E-3</v>
      </c>
      <c r="U55" s="61">
        <v>1.8952</v>
      </c>
      <c r="V55" s="61">
        <v>0.16348399999999999</v>
      </c>
      <c r="W55" s="61">
        <v>1.8832899999999999</v>
      </c>
      <c r="X55" s="62">
        <v>3.8846826299999998E-2</v>
      </c>
      <c r="Y55" s="61"/>
      <c r="Z55" s="61"/>
      <c r="AA55" s="15">
        <f>IF("na"=F55,"",F55/F53)</f>
        <v>1.4696033903317429</v>
      </c>
      <c r="AB55" s="13">
        <f>IF("na"=J55,"",J55/J53)</f>
        <v>0.78150166288737022</v>
      </c>
      <c r="AC55" s="13">
        <f>IF("na"=M55,"",M55/M53)</f>
        <v>2.0189244832136626</v>
      </c>
      <c r="AD55" s="13">
        <f>IF("na"=Q55,"",Q55/Q53)</f>
        <v>0.96859242200401752</v>
      </c>
      <c r="AE55" s="13">
        <f>IF("na"=T55,"",T55/T53)</f>
        <v>3.0165892400468253</v>
      </c>
      <c r="AF55" s="13">
        <f>IF("na"=X55,"",X55/X53)</f>
        <v>1.4235914934437541</v>
      </c>
      <c r="AG55" s="13">
        <f>AG54</f>
        <v>54</v>
      </c>
      <c r="AH55" s="63">
        <f t="shared" ca="1" si="7"/>
        <v>3</v>
      </c>
      <c r="AI55" s="63">
        <f t="shared" ca="1" si="7"/>
        <v>1</v>
      </c>
      <c r="AJ55" s="63">
        <f t="shared" ca="1" si="7"/>
        <v>3</v>
      </c>
      <c r="AK55" s="63">
        <f t="shared" ca="1" si="7"/>
        <v>1</v>
      </c>
      <c r="AL55" s="63">
        <f t="shared" ca="1" si="7"/>
        <v>3</v>
      </c>
      <c r="AM55" s="63">
        <f t="shared" ca="1" si="7"/>
        <v>2</v>
      </c>
      <c r="AO55" s="14">
        <f>IF("na"=F55,"",SQRT(F55)/SQRT(F53))</f>
        <v>1.2122719951940417</v>
      </c>
      <c r="AP55" s="14">
        <f>IF("na"=J55,"",SQRT(J55)/SQRT(J53))</f>
        <v>0.88402582704770005</v>
      </c>
      <c r="AQ55" s="14">
        <f>IF("na"=M55,"",SQRT(M55)/SQRT(M53))</f>
        <v>1.4208886244930186</v>
      </c>
      <c r="AR55" s="14">
        <f>IF("na"=Q55,"",SQRT(Q55)/SQRT(Q53))</f>
        <v>0.9841709312939585</v>
      </c>
      <c r="AS55" s="14">
        <f>IF("na"=T55,"",SQRT(T55)/SQRT(T53))</f>
        <v>1.7368331065611413</v>
      </c>
      <c r="AT55" s="14">
        <f>IF("na"=X55,"",SQRT(X55)/SQRT(X53))</f>
        <v>1.193143534300779</v>
      </c>
    </row>
    <row r="56" spans="1:1024" ht="12.75" customHeight="1" x14ac:dyDescent="0.3">
      <c r="A56" s="17" t="s">
        <v>282</v>
      </c>
      <c r="B56" s="58">
        <v>0.53551400000000005</v>
      </c>
      <c r="C56" s="58">
        <v>1.9933799999999999</v>
      </c>
      <c r="D56" s="64">
        <v>0.52231799999999995</v>
      </c>
      <c r="E56" s="65">
        <v>3.7064E-2</v>
      </c>
      <c r="F56" s="66">
        <v>1.5478744E-3</v>
      </c>
      <c r="G56" s="65">
        <v>1.9589099999999999</v>
      </c>
      <c r="H56" s="66">
        <v>0.33524700000000002</v>
      </c>
      <c r="I56" s="66">
        <v>1.91425</v>
      </c>
      <c r="J56" s="67">
        <v>0.1186521079</v>
      </c>
      <c r="K56" s="64">
        <v>0.52402800000000005</v>
      </c>
      <c r="L56" s="65">
        <v>2.8474599999999999E-2</v>
      </c>
      <c r="M56" s="66">
        <v>9.427309E-4</v>
      </c>
      <c r="N56" s="65">
        <v>1.9377</v>
      </c>
      <c r="O56" s="66">
        <v>0.229772</v>
      </c>
      <c r="P56" s="66">
        <v>1.9156599999999999</v>
      </c>
      <c r="Q56" s="67">
        <v>5.8835570300000001E-2</v>
      </c>
      <c r="R56" s="64">
        <v>0.52329499999999995</v>
      </c>
      <c r="S56" s="65">
        <v>2.0119399999999999E-2</v>
      </c>
      <c r="T56" s="66">
        <v>5.5409410000000002E-4</v>
      </c>
      <c r="U56" s="65">
        <v>1.94391</v>
      </c>
      <c r="V56" s="66">
        <v>0.155637</v>
      </c>
      <c r="W56" s="66">
        <v>1.9337800000000001</v>
      </c>
      <c r="X56" s="67">
        <v>2.7775035699999999E-2</v>
      </c>
      <c r="Y56" s="65"/>
      <c r="Z56" s="65"/>
      <c r="AA56" s="15">
        <f>IF("na"=F56,"",F56/F53)</f>
        <v>1.0780744557180157</v>
      </c>
      <c r="AB56" s="13">
        <f>IF("na"=J56,"",J56/J53)</f>
        <v>0.94409657806717051</v>
      </c>
      <c r="AC56" s="13">
        <f>IF("na"=M56,"",M56/M53)</f>
        <v>1.3217679507505802</v>
      </c>
      <c r="AD56" s="13">
        <f>IF("na"=Q56,"",Q56/Q53)</f>
        <v>1.0211589281811508</v>
      </c>
      <c r="AE56" s="13">
        <f>IF("na"=T56,"",T56/T53)</f>
        <v>1.3202533693505909</v>
      </c>
      <c r="AF56" s="13">
        <f>IF("na"=X56,"",X56/X53)</f>
        <v>1.0178516063902132</v>
      </c>
      <c r="AG56" s="13">
        <f>AG55</f>
        <v>54</v>
      </c>
      <c r="AH56" s="63">
        <f t="shared" ca="1" si="7"/>
        <v>1</v>
      </c>
      <c r="AI56" s="63">
        <f t="shared" ca="1" si="7"/>
        <v>2</v>
      </c>
      <c r="AJ56" s="63">
        <f t="shared" ca="1" si="7"/>
        <v>1</v>
      </c>
      <c r="AK56" s="63">
        <f t="shared" ca="1" si="7"/>
        <v>2</v>
      </c>
      <c r="AL56" s="63">
        <f t="shared" ca="1" si="7"/>
        <v>1</v>
      </c>
      <c r="AM56" s="63">
        <f t="shared" ca="1" si="7"/>
        <v>1</v>
      </c>
      <c r="AO56" s="14">
        <f>IF("na"=F56,"",SQRT(F56)/SQRT(F53))</f>
        <v>1.0383036433134651</v>
      </c>
      <c r="AP56" s="14">
        <f>IF("na"=J56,"",SQRT(J56)/SQRT(J53))</f>
        <v>0.97164632354945413</v>
      </c>
      <c r="AQ56" s="14">
        <f>IF("na"=M56,"",SQRT(M56)/SQRT(M53))</f>
        <v>1.1496816736604007</v>
      </c>
      <c r="AR56" s="14">
        <f>IF("na"=Q56,"",SQRT(Q56)/SQRT(Q53))</f>
        <v>1.0105240858985751</v>
      </c>
      <c r="AS56" s="14">
        <f>IF("na"=T56,"",SQRT(T56)/SQRT(T53))</f>
        <v>1.1490227888734803</v>
      </c>
      <c r="AT56" s="14">
        <f>IF("na"=X56,"",SQRT(X56)/SQRT(X53))</f>
        <v>1.0088863198548255</v>
      </c>
    </row>
    <row r="57" spans="1:1024" ht="12.75" customHeight="1" x14ac:dyDescent="0.3">
      <c r="A57" s="17" t="s">
        <v>283</v>
      </c>
      <c r="B57" s="58">
        <v>0.53551400000000005</v>
      </c>
      <c r="C57" s="58">
        <v>1.9933799999999999</v>
      </c>
      <c r="D57" s="68">
        <v>0.55994999999999995</v>
      </c>
      <c r="E57" s="13">
        <v>4.3157599999999997E-2</v>
      </c>
      <c r="F57" s="66">
        <v>2.4596964000000001E-3</v>
      </c>
      <c r="G57" s="65">
        <v>1.9317</v>
      </c>
      <c r="H57" s="66">
        <v>0.33680599999999999</v>
      </c>
      <c r="I57" s="66">
        <v>1.8843399999999999</v>
      </c>
      <c r="J57" s="67">
        <v>0.12532800320000001</v>
      </c>
      <c r="K57" s="68">
        <v>0.55934200000000001</v>
      </c>
      <c r="L57" s="13">
        <v>3.6873999999999997E-2</v>
      </c>
      <c r="M57" s="66">
        <v>1.9274653000000001E-3</v>
      </c>
      <c r="N57" s="65">
        <v>1.9169700000000001</v>
      </c>
      <c r="O57" s="66">
        <v>0.25504599999999999</v>
      </c>
      <c r="P57" s="66">
        <v>1.88893</v>
      </c>
      <c r="Q57" s="67">
        <v>7.5958264600000006E-2</v>
      </c>
      <c r="R57" s="68">
        <v>0.55685200000000001</v>
      </c>
      <c r="S57" s="13">
        <v>3.2332899999999998E-2</v>
      </c>
      <c r="T57" s="66">
        <v>1.5007266E-3</v>
      </c>
      <c r="U57" s="65">
        <v>1.9287000000000001</v>
      </c>
      <c r="V57" s="66">
        <v>0.21507000000000001</v>
      </c>
      <c r="W57" s="66">
        <v>1.9088000000000001</v>
      </c>
      <c r="X57" s="67">
        <v>5.3408881300000002E-2</v>
      </c>
      <c r="Y57" s="65"/>
      <c r="Z57" s="65"/>
      <c r="AA57" s="15">
        <f>IF("na"=F57,"",F57/F53)</f>
        <v>1.7131466594844924</v>
      </c>
      <c r="AB57" s="13">
        <f>IF("na"=J57,"",J57/J53)</f>
        <v>0.99721565045294414</v>
      </c>
      <c r="AC57" s="13">
        <f>IF("na"=M57,"",M57/M53)</f>
        <v>2.7024274474548915</v>
      </c>
      <c r="AD57" s="13">
        <f>IF("na"=Q57,"",Q57/Q53)</f>
        <v>1.3183429627678183</v>
      </c>
      <c r="AE57" s="13">
        <f>IF("na"=T57,"",T57/T53)</f>
        <v>3.5758174471160342</v>
      </c>
      <c r="AF57" s="13">
        <f>IF("na"=X57,"",X57/X53)</f>
        <v>1.9572365707781694</v>
      </c>
      <c r="AG57" s="13">
        <f>AG56</f>
        <v>54</v>
      </c>
      <c r="AH57" s="63">
        <f t="shared" ca="1" si="7"/>
        <v>4</v>
      </c>
      <c r="AI57" s="63">
        <f t="shared" ca="1" si="7"/>
        <v>3</v>
      </c>
      <c r="AJ57" s="63">
        <f t="shared" ca="1" si="7"/>
        <v>4</v>
      </c>
      <c r="AK57" s="63">
        <f t="shared" ca="1" si="7"/>
        <v>3</v>
      </c>
      <c r="AL57" s="63">
        <f t="shared" ca="1" si="7"/>
        <v>4</v>
      </c>
      <c r="AM57" s="63">
        <f t="shared" ca="1" si="7"/>
        <v>3</v>
      </c>
      <c r="AO57" s="14">
        <f>IF("na"=F57,"",SQRT(F57)/SQRT(F53))</f>
        <v>1.3088722853985764</v>
      </c>
      <c r="AP57" s="14">
        <f>IF("na"=J57,"",SQRT(J57)/SQRT(J53))</f>
        <v>0.99860685479969746</v>
      </c>
      <c r="AQ57" s="14">
        <f>IF("na"=M57,"",SQRT(M57)/SQRT(M53))</f>
        <v>1.6439061553065892</v>
      </c>
      <c r="AR57" s="14">
        <f>IF("na"=Q57,"",SQRT(Q57)/SQRT(Q53))</f>
        <v>1.1481911699572587</v>
      </c>
      <c r="AS57" s="14">
        <f>IF("na"=T57,"",SQRT(T57)/SQRT(T53))</f>
        <v>1.890983195884097</v>
      </c>
      <c r="AT57" s="14">
        <f>IF("na"=X57,"",SQRT(X57)/SQRT(X53))</f>
        <v>1.3990127128722489</v>
      </c>
    </row>
    <row r="58" spans="1:1024" ht="12.75" customHeight="1" x14ac:dyDescent="0.3">
      <c r="B58" s="69"/>
      <c r="C58" s="69"/>
      <c r="D58" s="13"/>
      <c r="E58" s="13"/>
      <c r="F58" s="13"/>
      <c r="G58" s="13"/>
      <c r="H58" s="13"/>
      <c r="I58" s="13"/>
      <c r="J58" s="13"/>
      <c r="K58" s="13"/>
      <c r="L58" s="13"/>
    </row>
    <row r="59" spans="1:1024" s="52" customFormat="1" ht="12.75" customHeight="1" x14ac:dyDescent="0.3">
      <c r="A59" s="17"/>
      <c r="B59" s="17"/>
      <c r="C59" s="17"/>
      <c r="D59" s="6" t="s">
        <v>302</v>
      </c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17"/>
      <c r="Z59" s="17"/>
      <c r="AA59" s="51"/>
      <c r="AH59" s="53"/>
      <c r="AI59" s="53"/>
      <c r="AJ59" s="53"/>
      <c r="AK59" s="53"/>
      <c r="AL59" s="53"/>
      <c r="AM59" s="53"/>
      <c r="AKC59" s="7"/>
      <c r="AKD59" s="7"/>
      <c r="AKE59" s="7"/>
      <c r="AKF59" s="7"/>
      <c r="AKG59" s="7"/>
      <c r="AKH59" s="7"/>
      <c r="AKI59" s="7"/>
      <c r="AKJ59" s="7"/>
      <c r="AKK59" s="7"/>
      <c r="AKL59" s="7"/>
      <c r="AKM59" s="7"/>
      <c r="AKN59" s="7"/>
      <c r="AKO59" s="7"/>
      <c r="AKP59" s="7"/>
      <c r="AKQ59" s="7"/>
      <c r="AKR59" s="7"/>
      <c r="AKS59" s="7"/>
      <c r="AKT59" s="7"/>
      <c r="AKU59" s="7"/>
      <c r="AKV59" s="7"/>
      <c r="AKW59" s="7"/>
      <c r="AKX59" s="7"/>
      <c r="AKY59" s="7"/>
      <c r="AKZ59" s="7"/>
      <c r="ALA59" s="7"/>
      <c r="ALB59" s="7"/>
      <c r="ALC59" s="7"/>
      <c r="ALD59" s="7"/>
      <c r="ALE59" s="7"/>
      <c r="ALF59" s="7"/>
      <c r="ALG59" s="7"/>
      <c r="ALH59" s="7"/>
      <c r="ALI59" s="7"/>
      <c r="ALJ59" s="7"/>
      <c r="ALK59" s="7"/>
      <c r="ALL59" s="7"/>
      <c r="ALM59" s="7"/>
      <c r="ALN59" s="7"/>
      <c r="ALO59" s="7"/>
      <c r="ALP59" s="7"/>
      <c r="ALQ59" s="7"/>
      <c r="ALR59" s="7"/>
      <c r="ALS59" s="7"/>
      <c r="ALT59" s="7"/>
      <c r="ALU59" s="7"/>
      <c r="ALV59" s="7"/>
      <c r="ALW59" s="7"/>
      <c r="ALX59" s="7"/>
      <c r="ALY59" s="7"/>
      <c r="ALZ59" s="7"/>
      <c r="AMA59" s="7"/>
      <c r="AMB59" s="7"/>
      <c r="AMC59" s="7"/>
      <c r="AMD59" s="7"/>
      <c r="AME59" s="7"/>
      <c r="AMF59" s="7"/>
      <c r="AMG59" s="7"/>
      <c r="AMH59" s="7"/>
      <c r="AMI59" s="7"/>
      <c r="AMJ59" s="7"/>
    </row>
    <row r="60" spans="1:1024" ht="12.75" customHeight="1" x14ac:dyDescent="0.3">
      <c r="B60" s="54" t="s">
        <v>293</v>
      </c>
      <c r="C60" s="54" t="s">
        <v>293</v>
      </c>
      <c r="D60" s="1">
        <v>7</v>
      </c>
      <c r="E60" s="1"/>
      <c r="F60" s="1"/>
      <c r="G60" s="1"/>
      <c r="H60" s="1"/>
      <c r="I60" s="1"/>
      <c r="J60" s="1"/>
      <c r="K60" s="1">
        <v>15</v>
      </c>
      <c r="L60" s="1"/>
      <c r="M60" s="1"/>
      <c r="N60" s="1"/>
      <c r="O60" s="1"/>
      <c r="P60" s="1"/>
      <c r="Q60" s="1"/>
      <c r="R60" s="1">
        <v>30</v>
      </c>
      <c r="S60" s="1"/>
      <c r="T60" s="1"/>
      <c r="U60" s="1"/>
      <c r="V60" s="1"/>
      <c r="W60" s="1"/>
      <c r="X60" s="1"/>
      <c r="Y60" s="55"/>
      <c r="Z60" s="55"/>
    </row>
    <row r="61" spans="1:1024" ht="12.75" customHeight="1" x14ac:dyDescent="0.3">
      <c r="B61" s="56" t="s">
        <v>284</v>
      </c>
      <c r="C61" s="56" t="s">
        <v>294</v>
      </c>
      <c r="D61" s="57" t="s">
        <v>284</v>
      </c>
      <c r="E61" s="58" t="s">
        <v>287</v>
      </c>
      <c r="F61" s="58" t="s">
        <v>295</v>
      </c>
      <c r="G61" s="58" t="s">
        <v>296</v>
      </c>
      <c r="H61" s="58" t="s">
        <v>297</v>
      </c>
      <c r="I61" s="58" t="s">
        <v>298</v>
      </c>
      <c r="J61" s="59" t="s">
        <v>299</v>
      </c>
      <c r="K61" s="57" t="s">
        <v>284</v>
      </c>
      <c r="L61" s="58" t="s">
        <v>287</v>
      </c>
      <c r="M61" s="58" t="s">
        <v>295</v>
      </c>
      <c r="N61" s="58" t="s">
        <v>296</v>
      </c>
      <c r="O61" s="58" t="s">
        <v>297</v>
      </c>
      <c r="P61" s="58" t="s">
        <v>298</v>
      </c>
      <c r="Q61" s="59" t="s">
        <v>299</v>
      </c>
      <c r="R61" s="57" t="s">
        <v>284</v>
      </c>
      <c r="S61" s="58" t="s">
        <v>287</v>
      </c>
      <c r="T61" s="58" t="s">
        <v>295</v>
      </c>
      <c r="U61" s="58" t="s">
        <v>296</v>
      </c>
      <c r="V61" s="58" t="s">
        <v>297</v>
      </c>
      <c r="W61" s="58" t="s">
        <v>298</v>
      </c>
      <c r="X61" s="59" t="s">
        <v>299</v>
      </c>
      <c r="Y61" s="58"/>
      <c r="Z61" s="58"/>
    </row>
    <row r="62" spans="1:1024" ht="12.75" customHeight="1" x14ac:dyDescent="0.3">
      <c r="A62" s="17" t="s">
        <v>300</v>
      </c>
      <c r="B62" s="58">
        <v>0.21068899999999999</v>
      </c>
      <c r="C62" s="58">
        <v>2.0201199999999999</v>
      </c>
      <c r="D62" s="60">
        <v>0.20915900000000001</v>
      </c>
      <c r="E62" s="61">
        <v>2.9685199999999998E-2</v>
      </c>
      <c r="F62" s="61">
        <v>8.8355189999999998E-4</v>
      </c>
      <c r="G62" s="61">
        <v>2.3436900000000001</v>
      </c>
      <c r="H62" s="61">
        <v>1.28895</v>
      </c>
      <c r="I62" s="61">
        <v>1.9831399999999999</v>
      </c>
      <c r="J62" s="62">
        <v>1.6627596228999999</v>
      </c>
      <c r="K62" s="60">
        <v>0.21058299999999999</v>
      </c>
      <c r="L62" s="61">
        <v>2.1836299999999999E-2</v>
      </c>
      <c r="M62" s="61">
        <v>4.7683509999999998E-4</v>
      </c>
      <c r="N62" s="61">
        <v>2.2110500000000002</v>
      </c>
      <c r="O62" s="61">
        <v>0.78450799999999998</v>
      </c>
      <c r="P62" s="61">
        <v>2.0405799999999998</v>
      </c>
      <c r="Q62" s="62">
        <v>0.61587141359999997</v>
      </c>
      <c r="R62" s="60">
        <v>0.210706</v>
      </c>
      <c r="S62" s="61">
        <v>1.5633899999999999E-2</v>
      </c>
      <c r="T62" s="61">
        <v>2.4441900000000001E-4</v>
      </c>
      <c r="U62" s="61">
        <v>2.0913900000000001</v>
      </c>
      <c r="V62" s="61">
        <v>0.43769200000000003</v>
      </c>
      <c r="W62" s="61">
        <v>2.0206499999999998</v>
      </c>
      <c r="X62" s="62">
        <v>0.1915745677</v>
      </c>
      <c r="Y62" s="61"/>
      <c r="Z62" s="61"/>
      <c r="AH62" s="63"/>
      <c r="AI62" s="63"/>
    </row>
    <row r="63" spans="1:1024" ht="12.75" customHeight="1" x14ac:dyDescent="0.3">
      <c r="A63" s="17" t="s">
        <v>354</v>
      </c>
      <c r="B63" s="58">
        <v>0.21068899999999999</v>
      </c>
      <c r="C63" s="58">
        <v>2.0201199999999999</v>
      </c>
      <c r="D63" s="60">
        <v>0.21119599999999999</v>
      </c>
      <c r="E63" s="61">
        <v>3.1522300000000003E-2</v>
      </c>
      <c r="F63" s="61">
        <v>9.9391229999999989E-4</v>
      </c>
      <c r="G63" s="61">
        <v>2.3164099999999999</v>
      </c>
      <c r="H63" s="61">
        <v>1.39046</v>
      </c>
      <c r="I63" s="61">
        <v>1.93028</v>
      </c>
      <c r="J63" s="62">
        <v>1.9414502372</v>
      </c>
      <c r="K63" s="60">
        <v>0.21296999999999999</v>
      </c>
      <c r="L63" s="61">
        <v>2.5417599999999999E-2</v>
      </c>
      <c r="M63" s="61">
        <v>6.5125719999999999E-4</v>
      </c>
      <c r="N63" s="61">
        <v>2.1833200000000001</v>
      </c>
      <c r="O63" s="61">
        <v>0.86251699999999998</v>
      </c>
      <c r="P63" s="61">
        <v>1.9862</v>
      </c>
      <c r="Q63" s="62">
        <v>0.74508614159999997</v>
      </c>
      <c r="R63" s="60">
        <v>0.211592</v>
      </c>
      <c r="S63" s="61">
        <v>2.1819000000000002E-2</v>
      </c>
      <c r="T63" s="61">
        <v>4.7688409999999999E-4</v>
      </c>
      <c r="U63" s="61">
        <v>2.0754600000000001</v>
      </c>
      <c r="V63" s="61">
        <v>0.58101599999999998</v>
      </c>
      <c r="W63" s="61">
        <v>1.9685600000000001</v>
      </c>
      <c r="X63" s="62">
        <v>0.34023802580000001</v>
      </c>
      <c r="Y63" s="61"/>
      <c r="Z63" s="61"/>
      <c r="AA63" s="15">
        <f>IF("na"=F63,"",F63/F62)</f>
        <v>1.1249053960497395</v>
      </c>
      <c r="AB63" s="13">
        <f>IF("na"=J63,"",J63/J62)</f>
        <v>1.1676072779623665</v>
      </c>
      <c r="AC63" s="13">
        <f>IF("na"=M63,"",M63/M62)</f>
        <v>1.3657912347476098</v>
      </c>
      <c r="AD63" s="13">
        <f>IF("na"=Q63,"",Q63/Q62)</f>
        <v>1.2098079650177158</v>
      </c>
      <c r="AE63" s="13">
        <f>IF("na"=T63,"",T63/T62)</f>
        <v>1.9510925910015178</v>
      </c>
      <c r="AF63" s="13">
        <f>IF("na"=X63,"",X63/X62)</f>
        <v>1.7760083182481847</v>
      </c>
      <c r="AG63" s="13">
        <f>ROW()</f>
        <v>63</v>
      </c>
      <c r="AH63" s="63">
        <f t="shared" ref="AH63:AM66" ca="1" si="8">SUM(IF(INDIRECT(ADDRESS(ROW(),AH$40))&gt;INDIRECT(ADDRESS($AG63,AH$40)),1,0),IF(INDIRECT(ADDRESS(ROW(),AH$40))&gt;INDIRECT(ADDRESS($AG63+1,AH$40)),1,0),IF(INDIRECT(ADDRESS(ROW(),AH$40))&gt;INDIRECT(ADDRESS($AG63+2,AH$40)),1,0),IF(INDIRECT(ADDRESS(ROW(),AH$40))&gt;INDIRECT(ADDRESS($AG63+3,AH$40)),1,0))+1</f>
        <v>2</v>
      </c>
      <c r="AI63" s="63">
        <f t="shared" ca="1" si="8"/>
        <v>4</v>
      </c>
      <c r="AJ63" s="63">
        <f t="shared" ca="1" si="8"/>
        <v>2</v>
      </c>
      <c r="AK63" s="63">
        <f t="shared" ca="1" si="8"/>
        <v>4</v>
      </c>
      <c r="AL63" s="63">
        <f t="shared" ca="1" si="8"/>
        <v>2</v>
      </c>
      <c r="AM63" s="63">
        <f t="shared" ca="1" si="8"/>
        <v>4</v>
      </c>
      <c r="AO63" s="14">
        <f>IF("na"=F63,"",SQRT(F63)/SQRT(F62))</f>
        <v>1.0606155741123828</v>
      </c>
      <c r="AP63" s="14">
        <f>IF("na"=J63,"",SQRT(J63)/SQRT(J62))</f>
        <v>1.0805587804290735</v>
      </c>
      <c r="AQ63" s="14">
        <f>IF("na"=M63,"",SQRT(M63)/SQRT(M62))</f>
        <v>1.1686707127106462</v>
      </c>
      <c r="AR63" s="14">
        <f>IF("na"=Q63,"",SQRT(Q63)/SQRT(Q62))</f>
        <v>1.0999127079080939</v>
      </c>
      <c r="AS63" s="14">
        <f>IF("na"=T63,"",SQRT(T63)/SQRT(T62))</f>
        <v>1.3968151599268666</v>
      </c>
      <c r="AT63" s="14">
        <f>IF("na"=X63,"",SQRT(X63)/SQRT(X62))</f>
        <v>1.3326696208168718</v>
      </c>
    </row>
    <row r="64" spans="1:1024" ht="12.75" customHeight="1" x14ac:dyDescent="0.3">
      <c r="A64" s="17" t="s">
        <v>281</v>
      </c>
      <c r="B64" s="58">
        <v>0.21068899999999999</v>
      </c>
      <c r="C64" s="58">
        <v>2.0201199999999999</v>
      </c>
      <c r="D64" s="60">
        <v>0.22772400000000001</v>
      </c>
      <c r="E64" s="61">
        <v>2.9108599999999998E-2</v>
      </c>
      <c r="F64" s="61">
        <v>1.1375017E-3</v>
      </c>
      <c r="G64" s="61">
        <v>2.3336100000000002</v>
      </c>
      <c r="H64" s="61">
        <v>1.3814299999999999</v>
      </c>
      <c r="I64" s="61">
        <v>1.9778100000000001</v>
      </c>
      <c r="J64" s="62">
        <v>1.910138981</v>
      </c>
      <c r="K64" s="60">
        <v>0.22620499999999999</v>
      </c>
      <c r="L64" s="61">
        <v>2.15926E-2</v>
      </c>
      <c r="M64" s="61">
        <v>7.069865E-4</v>
      </c>
      <c r="N64" s="61">
        <v>2.0756700000000001</v>
      </c>
      <c r="O64" s="61">
        <v>0.626919</v>
      </c>
      <c r="P64" s="61">
        <v>1.9366000000000001</v>
      </c>
      <c r="Q64" s="62">
        <v>0.4000030229</v>
      </c>
      <c r="R64" s="60">
        <v>0.22739000000000001</v>
      </c>
      <c r="S64" s="61">
        <v>1.6656600000000001E-2</v>
      </c>
      <c r="T64" s="61">
        <v>5.5636569999999998E-4</v>
      </c>
      <c r="U64" s="61">
        <v>2.0404499999999999</v>
      </c>
      <c r="V64" s="61">
        <v>0.464225</v>
      </c>
      <c r="W64" s="61">
        <v>1.96008</v>
      </c>
      <c r="X64" s="62">
        <v>0.2191096522</v>
      </c>
      <c r="Y64" s="61"/>
      <c r="Z64" s="61"/>
      <c r="AA64" s="15">
        <f>IF("na"=F64,"",F64/F62)</f>
        <v>1.2874192223456256</v>
      </c>
      <c r="AB64" s="13">
        <f>IF("na"=J64,"",J64/J62)</f>
        <v>1.1487763803577022</v>
      </c>
      <c r="AC64" s="13">
        <f>IF("na"=M64,"",M64/M62)</f>
        <v>1.4826645521690833</v>
      </c>
      <c r="AD64" s="13">
        <f>IF("na"=Q64,"",Q64/Q62)</f>
        <v>0.64949113413436732</v>
      </c>
      <c r="AE64" s="13">
        <f>IF("na"=T64,"",T64/T62)</f>
        <v>2.2762784398921525</v>
      </c>
      <c r="AF64" s="13">
        <f>IF("na"=X64,"",X64/X62)</f>
        <v>1.1437303752297596</v>
      </c>
      <c r="AG64" s="13">
        <f>AG63</f>
        <v>63</v>
      </c>
      <c r="AH64" s="63">
        <f t="shared" ca="1" si="8"/>
        <v>3</v>
      </c>
      <c r="AI64" s="63">
        <f t="shared" ca="1" si="8"/>
        <v>3</v>
      </c>
      <c r="AJ64" s="63">
        <f t="shared" ca="1" si="8"/>
        <v>3</v>
      </c>
      <c r="AK64" s="63">
        <f t="shared" ca="1" si="8"/>
        <v>1</v>
      </c>
      <c r="AL64" s="63">
        <f t="shared" ca="1" si="8"/>
        <v>3</v>
      </c>
      <c r="AM64" s="63">
        <f t="shared" ca="1" si="8"/>
        <v>1</v>
      </c>
      <c r="AO64" s="14">
        <f>IF("na"=F64,"",SQRT(F64)/SQRT(F62))</f>
        <v>1.1346449763452997</v>
      </c>
      <c r="AP64" s="14">
        <f>IF("na"=J64,"",SQRT(J64)/SQRT(J62))</f>
        <v>1.0718098620360341</v>
      </c>
      <c r="AQ64" s="14">
        <f>IF("na"=M64,"",SQRT(M64)/SQRT(M62))</f>
        <v>1.2176471377903713</v>
      </c>
      <c r="AR64" s="14">
        <f>IF("na"=Q64,"",SQRT(Q64)/SQRT(Q62))</f>
        <v>0.80591012782714644</v>
      </c>
      <c r="AS64" s="14">
        <f>IF("na"=T64,"",SQRT(T64)/SQRT(T62))</f>
        <v>1.5087340520754982</v>
      </c>
      <c r="AT64" s="14">
        <f>IF("na"=X64,"",SQRT(X64)/SQRT(X62))</f>
        <v>1.069453306708507</v>
      </c>
    </row>
    <row r="65" spans="1:1024" ht="12.75" customHeight="1" x14ac:dyDescent="0.3">
      <c r="A65" s="17" t="s">
        <v>282</v>
      </c>
      <c r="B65" s="58">
        <v>0.21068899999999999</v>
      </c>
      <c r="C65" s="58">
        <v>2.0201199999999999</v>
      </c>
      <c r="D65" s="64">
        <v>0.21318200000000001</v>
      </c>
      <c r="E65" s="65">
        <v>2.8511499999999999E-2</v>
      </c>
      <c r="F65" s="66">
        <v>8.1912059999999999E-4</v>
      </c>
      <c r="G65" s="65">
        <v>2.36869</v>
      </c>
      <c r="H65" s="66">
        <v>1.2534700000000001</v>
      </c>
      <c r="I65" s="66">
        <v>2.0090499999999998</v>
      </c>
      <c r="J65" s="67">
        <v>1.5713095857999999</v>
      </c>
      <c r="K65" s="64">
        <v>0.21330499999999999</v>
      </c>
      <c r="L65" s="65">
        <v>2.0704500000000001E-2</v>
      </c>
      <c r="M65" s="66">
        <v>4.3551970000000001E-4</v>
      </c>
      <c r="N65" s="65">
        <v>2.1907700000000001</v>
      </c>
      <c r="O65" s="66">
        <v>0.76890599999999998</v>
      </c>
      <c r="P65" s="66">
        <v>2.02441</v>
      </c>
      <c r="Q65" s="67">
        <v>0.5912348409</v>
      </c>
      <c r="R65" s="64">
        <v>0.21394299999999999</v>
      </c>
      <c r="S65" s="65">
        <v>1.6112700000000001E-2</v>
      </c>
      <c r="T65" s="66">
        <v>2.702076E-4</v>
      </c>
      <c r="U65" s="65">
        <v>2.1198800000000002</v>
      </c>
      <c r="V65" s="66">
        <v>0.47961799999999999</v>
      </c>
      <c r="W65" s="66">
        <v>2.0389200000000001</v>
      </c>
      <c r="X65" s="67">
        <v>0.23038686589999999</v>
      </c>
      <c r="Y65" s="65"/>
      <c r="Z65" s="65"/>
      <c r="AA65" s="15">
        <f>IF("na"=F65,"",F65/F62)</f>
        <v>0.92707694929975248</v>
      </c>
      <c r="AB65" s="13">
        <f>IF("na"=J65,"",J65/J62)</f>
        <v>0.94500104775186744</v>
      </c>
      <c r="AC65" s="13">
        <f>IF("na"=M65,"",M65/M62)</f>
        <v>0.91335495226756591</v>
      </c>
      <c r="AD65" s="13">
        <f>IF("na"=Q65,"",Q65/Q62)</f>
        <v>0.9599972134507917</v>
      </c>
      <c r="AE65" s="13">
        <f>IF("na"=T65,"",T65/T62)</f>
        <v>1.1055098007929007</v>
      </c>
      <c r="AF65" s="13">
        <f>IF("na"=X65,"",X65/X62)</f>
        <v>1.2025962979636153</v>
      </c>
      <c r="AG65" s="13">
        <f>AG64</f>
        <v>63</v>
      </c>
      <c r="AH65" s="63">
        <f t="shared" ca="1" si="8"/>
        <v>1</v>
      </c>
      <c r="AI65" s="63">
        <f t="shared" ca="1" si="8"/>
        <v>1</v>
      </c>
      <c r="AJ65" s="63">
        <f t="shared" ca="1" si="8"/>
        <v>1</v>
      </c>
      <c r="AK65" s="63">
        <f t="shared" ca="1" si="8"/>
        <v>3</v>
      </c>
      <c r="AL65" s="63">
        <f t="shared" ca="1" si="8"/>
        <v>1</v>
      </c>
      <c r="AM65" s="63">
        <f t="shared" ca="1" si="8"/>
        <v>2</v>
      </c>
      <c r="AO65" s="14">
        <f>IF("na"=F65,"",SQRT(F65)/SQRT(F62))</f>
        <v>0.96284835218208298</v>
      </c>
      <c r="AP65" s="14">
        <f>IF("na"=J65,"",SQRT(J65)/SQRT(J62))</f>
        <v>0.97211164366643976</v>
      </c>
      <c r="AQ65" s="14">
        <f>IF("na"=M65,"",SQRT(M65)/SQRT(M62))</f>
        <v>0.95569605642566402</v>
      </c>
      <c r="AR65" s="14">
        <f>IF("na"=Q65,"",SQRT(Q65)/SQRT(Q62))</f>
        <v>0.97979447510730122</v>
      </c>
      <c r="AS65" s="14">
        <f>IF("na"=T65,"",SQRT(T65)/SQRT(T62))</f>
        <v>1.0514322616283469</v>
      </c>
      <c r="AT65" s="14">
        <f>IF("na"=X65,"",SQRT(X65)/SQRT(X62))</f>
        <v>1.0966295171860072</v>
      </c>
    </row>
    <row r="66" spans="1:1024" ht="12.75" customHeight="1" x14ac:dyDescent="0.3">
      <c r="A66" s="17" t="s">
        <v>283</v>
      </c>
      <c r="B66" s="58">
        <v>0.21068899999999999</v>
      </c>
      <c r="C66" s="58">
        <v>2.0201199999999999</v>
      </c>
      <c r="D66" s="68">
        <v>0.229019</v>
      </c>
      <c r="E66" s="13">
        <v>3.1557399999999999E-2</v>
      </c>
      <c r="F66" s="66">
        <v>1.3318583000000001E-3</v>
      </c>
      <c r="G66" s="65">
        <v>2.3020100000000001</v>
      </c>
      <c r="H66" s="66">
        <v>1.3246599999999999</v>
      </c>
      <c r="I66" s="66">
        <v>1.9398</v>
      </c>
      <c r="J66" s="67">
        <v>1.7611754180000001</v>
      </c>
      <c r="K66" s="68">
        <v>0.22716800000000001</v>
      </c>
      <c r="L66" s="13">
        <v>2.4996999999999998E-2</v>
      </c>
      <c r="M66" s="66">
        <v>8.9640740000000003E-4</v>
      </c>
      <c r="N66" s="65">
        <v>2.1520700000000001</v>
      </c>
      <c r="O66" s="66">
        <v>0.74959699999999996</v>
      </c>
      <c r="P66" s="66">
        <v>1.97024</v>
      </c>
      <c r="Q66" s="67">
        <v>0.56438367680000001</v>
      </c>
      <c r="R66" s="68">
        <v>0.22673399999999999</v>
      </c>
      <c r="S66" s="13">
        <v>2.06064E-2</v>
      </c>
      <c r="T66" s="66">
        <v>6.8206569999999995E-4</v>
      </c>
      <c r="U66" s="65">
        <v>2.1188199999999999</v>
      </c>
      <c r="V66" s="66">
        <v>0.54653399999999996</v>
      </c>
      <c r="W66" s="66">
        <v>2.0138799999999999</v>
      </c>
      <c r="X66" s="67">
        <v>0.29873835069999999</v>
      </c>
      <c r="Y66" s="65"/>
      <c r="Z66" s="65"/>
      <c r="AA66" s="15">
        <f>IF("na"=F66,"",F66/F62)</f>
        <v>1.5073911334467167</v>
      </c>
      <c r="AB66" s="13">
        <f>IF("na"=J66,"",J66/J62)</f>
        <v>1.0591882276575579</v>
      </c>
      <c r="AC66" s="13">
        <f>IF("na"=M66,"",M66/M62)</f>
        <v>1.8799106861051127</v>
      </c>
      <c r="AD66" s="13">
        <f>IF("na"=Q66,"",Q66/Q62)</f>
        <v>0.91639856037637013</v>
      </c>
      <c r="AE66" s="13">
        <f>IF("na"=T66,"",T66/T62)</f>
        <v>2.7905592445759124</v>
      </c>
      <c r="AF66" s="13">
        <f>IF("na"=X66,"",X66/X62)</f>
        <v>1.5593841828097728</v>
      </c>
      <c r="AG66" s="13">
        <f>AG65</f>
        <v>63</v>
      </c>
      <c r="AH66" s="63">
        <f t="shared" ca="1" si="8"/>
        <v>4</v>
      </c>
      <c r="AI66" s="63">
        <f t="shared" ca="1" si="8"/>
        <v>2</v>
      </c>
      <c r="AJ66" s="63">
        <f t="shared" ca="1" si="8"/>
        <v>4</v>
      </c>
      <c r="AK66" s="63">
        <f t="shared" ca="1" si="8"/>
        <v>2</v>
      </c>
      <c r="AL66" s="63">
        <f t="shared" ca="1" si="8"/>
        <v>4</v>
      </c>
      <c r="AM66" s="63">
        <f t="shared" ca="1" si="8"/>
        <v>3</v>
      </c>
      <c r="AO66" s="14">
        <f>IF("na"=F66,"",SQRT(F66)/SQRT(F62))</f>
        <v>1.2277585810926823</v>
      </c>
      <c r="AP66" s="14">
        <f>IF("na"=J66,"",SQRT(J66)/SQRT(J62))</f>
        <v>1.0291687070920674</v>
      </c>
      <c r="AQ66" s="14">
        <f>IF("na"=M66,"",SQRT(M66)/SQRT(M62))</f>
        <v>1.3710983502670815</v>
      </c>
      <c r="AR66" s="14">
        <f>IF("na"=Q66,"",SQRT(Q66)/SQRT(Q62))</f>
        <v>0.95728708357335024</v>
      </c>
      <c r="AS66" s="14">
        <f>IF("na"=T66,"",SQRT(T66)/SQRT(T62))</f>
        <v>1.6704967059458433</v>
      </c>
      <c r="AT66" s="14">
        <f>IF("na"=X66,"",SQRT(X66)/SQRT(X62))</f>
        <v>1.2487530511713567</v>
      </c>
    </row>
    <row r="67" spans="1:1024" ht="12.75" customHeight="1" x14ac:dyDescent="0.3">
      <c r="B67" s="69"/>
      <c r="C67" s="69"/>
      <c r="D67" s="13"/>
      <c r="E67" s="13"/>
      <c r="F67" s="13"/>
      <c r="G67" s="13"/>
      <c r="H67" s="13"/>
      <c r="I67" s="13"/>
      <c r="J67" s="13"/>
      <c r="K67" s="13"/>
      <c r="L67" s="13"/>
    </row>
    <row r="68" spans="1:1024" s="52" customFormat="1" ht="12.75" customHeight="1" x14ac:dyDescent="0.3">
      <c r="A68" s="17"/>
      <c r="B68" s="17"/>
      <c r="C68" s="17"/>
      <c r="D68" s="6" t="s">
        <v>303</v>
      </c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17"/>
      <c r="Z68" s="17"/>
      <c r="AA68" s="51"/>
      <c r="AH68" s="53"/>
      <c r="AI68" s="53"/>
      <c r="AJ68" s="53"/>
      <c r="AK68" s="53"/>
      <c r="AL68" s="53"/>
      <c r="AM68" s="53"/>
      <c r="AKC68" s="7"/>
      <c r="AKD68" s="7"/>
      <c r="AKE68" s="7"/>
      <c r="AKF68" s="7"/>
      <c r="AKG68" s="7"/>
      <c r="AKH68" s="7"/>
      <c r="AKI68" s="7"/>
      <c r="AKJ68" s="7"/>
      <c r="AKK68" s="7"/>
      <c r="AKL68" s="7"/>
      <c r="AKM68" s="7"/>
      <c r="AKN68" s="7"/>
      <c r="AKO68" s="7"/>
      <c r="AKP68" s="7"/>
      <c r="AKQ68" s="7"/>
      <c r="AKR68" s="7"/>
      <c r="AKS68" s="7"/>
      <c r="AKT68" s="7"/>
      <c r="AKU68" s="7"/>
      <c r="AKV68" s="7"/>
      <c r="AKW68" s="7"/>
      <c r="AKX68" s="7"/>
      <c r="AKY68" s="7"/>
      <c r="AKZ68" s="7"/>
      <c r="ALA68" s="7"/>
      <c r="ALB68" s="7"/>
      <c r="ALC68" s="7"/>
      <c r="ALD68" s="7"/>
      <c r="ALE68" s="7"/>
      <c r="ALF68" s="7"/>
      <c r="ALG68" s="7"/>
      <c r="ALH68" s="7"/>
      <c r="ALI68" s="7"/>
      <c r="ALJ68" s="7"/>
      <c r="ALK68" s="7"/>
      <c r="ALL68" s="7"/>
      <c r="ALM68" s="7"/>
      <c r="ALN68" s="7"/>
      <c r="ALO68" s="7"/>
      <c r="ALP68" s="7"/>
      <c r="ALQ68" s="7"/>
      <c r="ALR68" s="7"/>
      <c r="ALS68" s="7"/>
      <c r="ALT68" s="7"/>
      <c r="ALU68" s="7"/>
      <c r="ALV68" s="7"/>
      <c r="ALW68" s="7"/>
      <c r="ALX68" s="7"/>
      <c r="ALY68" s="7"/>
      <c r="ALZ68" s="7"/>
      <c r="AMA68" s="7"/>
      <c r="AMB68" s="7"/>
      <c r="AMC68" s="7"/>
      <c r="AMD68" s="7"/>
      <c r="AME68" s="7"/>
      <c r="AMF68" s="7"/>
      <c r="AMG68" s="7"/>
      <c r="AMH68" s="7"/>
      <c r="AMI68" s="7"/>
      <c r="AMJ68" s="7"/>
    </row>
    <row r="69" spans="1:1024" ht="12.75" customHeight="1" x14ac:dyDescent="0.3">
      <c r="B69" s="54" t="s">
        <v>293</v>
      </c>
      <c r="C69" s="54" t="s">
        <v>293</v>
      </c>
      <c r="D69" s="1">
        <v>7</v>
      </c>
      <c r="E69" s="1"/>
      <c r="F69" s="1"/>
      <c r="G69" s="1"/>
      <c r="H69" s="1"/>
      <c r="I69" s="1"/>
      <c r="J69" s="1"/>
      <c r="K69" s="1">
        <v>15</v>
      </c>
      <c r="L69" s="1"/>
      <c r="M69" s="1"/>
      <c r="N69" s="1"/>
      <c r="O69" s="1"/>
      <c r="P69" s="1"/>
      <c r="Q69" s="1"/>
      <c r="R69" s="1">
        <v>30</v>
      </c>
      <c r="S69" s="1"/>
      <c r="T69" s="1"/>
      <c r="U69" s="1"/>
      <c r="V69" s="1"/>
      <c r="W69" s="1"/>
      <c r="X69" s="1"/>
      <c r="Y69" s="55"/>
      <c r="Z69" s="55"/>
    </row>
    <row r="70" spans="1:1024" ht="12.75" customHeight="1" x14ac:dyDescent="0.3">
      <c r="B70" s="56" t="s">
        <v>284</v>
      </c>
      <c r="C70" s="56" t="s">
        <v>294</v>
      </c>
      <c r="D70" s="57" t="s">
        <v>284</v>
      </c>
      <c r="E70" s="58" t="s">
        <v>287</v>
      </c>
      <c r="F70" s="58" t="s">
        <v>295</v>
      </c>
      <c r="G70" s="58" t="s">
        <v>296</v>
      </c>
      <c r="H70" s="58" t="s">
        <v>297</v>
      </c>
      <c r="I70" s="58" t="s">
        <v>298</v>
      </c>
      <c r="J70" s="59" t="s">
        <v>299</v>
      </c>
      <c r="K70" s="57" t="s">
        <v>284</v>
      </c>
      <c r="L70" s="58" t="s">
        <v>287</v>
      </c>
      <c r="M70" s="58" t="s">
        <v>295</v>
      </c>
      <c r="N70" s="58" t="s">
        <v>296</v>
      </c>
      <c r="O70" s="58" t="s">
        <v>297</v>
      </c>
      <c r="P70" s="58" t="s">
        <v>298</v>
      </c>
      <c r="Q70" s="59" t="s">
        <v>299</v>
      </c>
      <c r="R70" s="57" t="s">
        <v>284</v>
      </c>
      <c r="S70" s="58" t="s">
        <v>287</v>
      </c>
      <c r="T70" s="58" t="s">
        <v>295</v>
      </c>
      <c r="U70" s="58" t="s">
        <v>296</v>
      </c>
      <c r="V70" s="58" t="s">
        <v>297</v>
      </c>
      <c r="W70" s="58" t="s">
        <v>298</v>
      </c>
      <c r="X70" s="59" t="s">
        <v>299</v>
      </c>
      <c r="Y70" s="58"/>
      <c r="Z70" s="58"/>
    </row>
    <row r="71" spans="1:1024" ht="12.75" customHeight="1" x14ac:dyDescent="0.3">
      <c r="A71" s="17" t="s">
        <v>300</v>
      </c>
      <c r="B71" s="58">
        <v>0.175345</v>
      </c>
      <c r="C71" s="58">
        <v>2.1195400000000002</v>
      </c>
      <c r="D71" s="60">
        <v>0.17408499999999999</v>
      </c>
      <c r="E71" s="61">
        <v>3.1270199999999998E-2</v>
      </c>
      <c r="F71" s="61">
        <v>9.7941299999999994E-4</v>
      </c>
      <c r="G71" s="61">
        <v>2.2814000000000001</v>
      </c>
      <c r="H71" s="61">
        <v>0.86443099999999995</v>
      </c>
      <c r="I71" s="61">
        <v>2.1038299999999999</v>
      </c>
      <c r="J71" s="62">
        <v>0.74748775779999999</v>
      </c>
      <c r="K71" s="60">
        <v>0.17468600000000001</v>
      </c>
      <c r="L71" s="61">
        <v>2.19133E-2</v>
      </c>
      <c r="M71" s="61">
        <v>4.8062689999999998E-4</v>
      </c>
      <c r="N71" s="61">
        <v>2.2207300000000001</v>
      </c>
      <c r="O71" s="61">
        <v>0.54146000000000005</v>
      </c>
      <c r="P71" s="61">
        <v>2.13212</v>
      </c>
      <c r="Q71" s="62">
        <v>0.29333718800000003</v>
      </c>
      <c r="R71" s="60">
        <v>0.17461399999999999</v>
      </c>
      <c r="S71" s="61">
        <v>1.5774199999999999E-2</v>
      </c>
      <c r="T71" s="61">
        <v>2.4935959999999998E-4</v>
      </c>
      <c r="U71" s="61">
        <v>2.15632</v>
      </c>
      <c r="V71" s="61">
        <v>0.36890499999999998</v>
      </c>
      <c r="W71" s="61">
        <v>2.11483</v>
      </c>
      <c r="X71" s="62">
        <v>0.1361130831</v>
      </c>
      <c r="Y71" s="61"/>
      <c r="Z71" s="61"/>
      <c r="AH71" s="63"/>
      <c r="AI71" s="63"/>
    </row>
    <row r="72" spans="1:1024" ht="12.75" customHeight="1" x14ac:dyDescent="0.3">
      <c r="A72" s="17" t="s">
        <v>354</v>
      </c>
      <c r="B72" s="58">
        <v>0.175345</v>
      </c>
      <c r="C72" s="58">
        <v>2.1195400000000002</v>
      </c>
      <c r="D72" s="60">
        <v>0.17883499999999999</v>
      </c>
      <c r="E72" s="61">
        <v>3.8853699999999998E-2</v>
      </c>
      <c r="F72" s="61">
        <v>1.5217900999999999E-3</v>
      </c>
      <c r="G72" s="61">
        <v>2.30951</v>
      </c>
      <c r="H72" s="61">
        <v>0.93843900000000002</v>
      </c>
      <c r="I72" s="61">
        <v>2.1097899999999998</v>
      </c>
      <c r="J72" s="62">
        <v>0.88076281919999999</v>
      </c>
      <c r="K72" s="60">
        <v>0.18001500000000001</v>
      </c>
      <c r="L72" s="61">
        <v>3.4350800000000001E-2</v>
      </c>
      <c r="M72" s="61">
        <v>1.2017862999999999E-3</v>
      </c>
      <c r="N72" s="61">
        <v>2.2797200000000002</v>
      </c>
      <c r="O72" s="61">
        <v>0.69848600000000005</v>
      </c>
      <c r="P72" s="61">
        <v>2.16167</v>
      </c>
      <c r="Q72" s="62">
        <v>0.48965762899999998</v>
      </c>
      <c r="R72" s="60">
        <v>0.18123300000000001</v>
      </c>
      <c r="S72" s="61">
        <v>3.2037200000000002E-2</v>
      </c>
      <c r="T72" s="61">
        <v>1.0610506E-3</v>
      </c>
      <c r="U72" s="61">
        <v>2.2038899999999999</v>
      </c>
      <c r="V72" s="61">
        <v>0.57722399999999996</v>
      </c>
      <c r="W72" s="61">
        <v>2.1311100000000001</v>
      </c>
      <c r="X72" s="62">
        <v>0.33332141100000001</v>
      </c>
      <c r="Y72" s="61"/>
      <c r="Z72" s="61"/>
      <c r="AA72" s="15">
        <f>IF("na"=F72,"",F72/F71)</f>
        <v>1.5537777219620323</v>
      </c>
      <c r="AB72" s="13">
        <f>IF("na"=J72,"",J72/J71)</f>
        <v>1.178297316590514</v>
      </c>
      <c r="AC72" s="13">
        <f>IF("na"=M72,"",M72/M71)</f>
        <v>2.5004557589265186</v>
      </c>
      <c r="AD72" s="13">
        <f>IF("na"=Q72,"",Q72/Q71)</f>
        <v>1.6692654359255668</v>
      </c>
      <c r="AE72" s="13">
        <f>IF("na"=T72,"",T72/T71)</f>
        <v>4.2551022699747678</v>
      </c>
      <c r="AF72" s="13">
        <f>IF("na"=X72,"",X72/X71)</f>
        <v>2.4488565199505059</v>
      </c>
      <c r="AG72" s="13">
        <f>ROW()</f>
        <v>72</v>
      </c>
      <c r="AH72" s="63">
        <f t="shared" ref="AH72:AM75" ca="1" si="9">SUM(IF(INDIRECT(ADDRESS(ROW(),AH$40))&gt;INDIRECT(ADDRESS($AG72,AH$40)),1,0),IF(INDIRECT(ADDRESS(ROW(),AH$40))&gt;INDIRECT(ADDRESS($AG72+1,AH$40)),1,0),IF(INDIRECT(ADDRESS(ROW(),AH$40))&gt;INDIRECT(ADDRESS($AG72+2,AH$40)),1,0),IF(INDIRECT(ADDRESS(ROW(),AH$40))&gt;INDIRECT(ADDRESS($AG72+3,AH$40)),1,0))+1</f>
        <v>2</v>
      </c>
      <c r="AI72" s="63">
        <f t="shared" ca="1" si="9"/>
        <v>2</v>
      </c>
      <c r="AJ72" s="63">
        <f t="shared" ca="1" si="9"/>
        <v>2</v>
      </c>
      <c r="AK72" s="63">
        <f t="shared" ca="1" si="9"/>
        <v>4</v>
      </c>
      <c r="AL72" s="63">
        <f t="shared" ca="1" si="9"/>
        <v>2</v>
      </c>
      <c r="AM72" s="63">
        <f t="shared" ca="1" si="9"/>
        <v>4</v>
      </c>
      <c r="AO72" s="14">
        <f>IF("na"=F72,"",SQRT(F72)/SQRT(F71))</f>
        <v>1.246506206146617</v>
      </c>
      <c r="AP72" s="14">
        <f>IF("na"=J72,"",SQRT(J72)/SQRT(J71))</f>
        <v>1.0854940426324384</v>
      </c>
      <c r="AQ72" s="14">
        <f>IF("na"=M72,"",SQRT(M72)/SQRT(M71))</f>
        <v>1.5812829471434007</v>
      </c>
      <c r="AR72" s="14">
        <f>IF("na"=Q72,"",SQRT(Q72)/SQRT(Q71))</f>
        <v>1.2920005556986291</v>
      </c>
      <c r="AS72" s="14">
        <f>IF("na"=T72,"",SQRT(T72)/SQRT(T71))</f>
        <v>2.0627899238591332</v>
      </c>
      <c r="AT72" s="14">
        <f>IF("na"=X72,"",SQRT(X72)/SQRT(X71))</f>
        <v>1.5648822703163665</v>
      </c>
    </row>
    <row r="73" spans="1:1024" ht="12.75" customHeight="1" x14ac:dyDescent="0.3">
      <c r="A73" s="17" t="s">
        <v>281</v>
      </c>
      <c r="B73" s="58">
        <v>0.175345</v>
      </c>
      <c r="C73" s="58">
        <v>2.1195400000000002</v>
      </c>
      <c r="D73" s="60">
        <v>0.208672</v>
      </c>
      <c r="E73" s="61">
        <v>3.3391200000000003E-2</v>
      </c>
      <c r="F73" s="61">
        <v>2.2256610999999999E-3</v>
      </c>
      <c r="G73" s="61">
        <v>2.2876799999999999</v>
      </c>
      <c r="H73" s="61">
        <v>0.75960799999999995</v>
      </c>
      <c r="I73" s="61">
        <v>2.1351800000000001</v>
      </c>
      <c r="J73" s="62">
        <v>0.57724892319999999</v>
      </c>
      <c r="K73" s="60">
        <v>0.209868</v>
      </c>
      <c r="L73" s="61">
        <v>2.5924200000000001E-2</v>
      </c>
      <c r="M73" s="61">
        <v>1.8639016E-3</v>
      </c>
      <c r="N73" s="61">
        <v>2.2254999999999998</v>
      </c>
      <c r="O73" s="61">
        <v>0.52608200000000005</v>
      </c>
      <c r="P73" s="61">
        <v>2.1433200000000001</v>
      </c>
      <c r="Q73" s="62">
        <v>0.27732775910000002</v>
      </c>
      <c r="R73" s="60">
        <v>0.20997199999999999</v>
      </c>
      <c r="S73" s="61">
        <v>2.21745E-2</v>
      </c>
      <c r="T73" s="61">
        <v>1.6907375000000001E-3</v>
      </c>
      <c r="U73" s="61">
        <v>2.1819299999999999</v>
      </c>
      <c r="V73" s="61">
        <v>0.393127</v>
      </c>
      <c r="W73" s="61">
        <v>2.1358700000000002</v>
      </c>
      <c r="X73" s="62">
        <v>0.15481550699999999</v>
      </c>
      <c r="Y73" s="61"/>
      <c r="Z73" s="61"/>
      <c r="AA73" s="15">
        <f>IF("na"=F73,"",F73/F71)</f>
        <v>2.2724439026233059</v>
      </c>
      <c r="AB73" s="13">
        <f>IF("na"=J73,"",J73/J71)</f>
        <v>0.77225200971712826</v>
      </c>
      <c r="AC73" s="13">
        <f>IF("na"=M73,"",M73/M71)</f>
        <v>3.8780634209196365</v>
      </c>
      <c r="AD73" s="13">
        <f>IF("na"=Q73,"",Q73/Q71)</f>
        <v>0.94542311866710871</v>
      </c>
      <c r="AE73" s="13">
        <f>IF("na"=T73,"",T73/T71)</f>
        <v>6.780318463776811</v>
      </c>
      <c r="AF73" s="13">
        <f>IF("na"=X73,"",X73/X71)</f>
        <v>1.1374035726327618</v>
      </c>
      <c r="AG73" s="13">
        <f>AG72</f>
        <v>72</v>
      </c>
      <c r="AH73" s="63">
        <f t="shared" ca="1" si="9"/>
        <v>3</v>
      </c>
      <c r="AI73" s="63">
        <f t="shared" ca="1" si="9"/>
        <v>1</v>
      </c>
      <c r="AJ73" s="63">
        <f t="shared" ca="1" si="9"/>
        <v>3</v>
      </c>
      <c r="AK73" s="63">
        <f t="shared" ca="1" si="9"/>
        <v>1</v>
      </c>
      <c r="AL73" s="63">
        <f t="shared" ca="1" si="9"/>
        <v>3</v>
      </c>
      <c r="AM73" s="63">
        <f t="shared" ca="1" si="9"/>
        <v>1</v>
      </c>
      <c r="AO73" s="14">
        <f>IF("na"=F73,"",SQRT(F73)/SQRT(F71))</f>
        <v>1.507462736727945</v>
      </c>
      <c r="AP73" s="14">
        <f>IF("na"=J73,"",SQRT(J73)/SQRT(J71))</f>
        <v>0.87877870349544107</v>
      </c>
      <c r="AQ73" s="14">
        <f>IF("na"=M73,"",SQRT(M73)/SQRT(M71))</f>
        <v>1.9692799244697634</v>
      </c>
      <c r="AR73" s="14">
        <f>IF("na"=Q73,"",SQRT(Q73)/SQRT(Q71))</f>
        <v>0.97232870916532577</v>
      </c>
      <c r="AS73" s="14">
        <f>IF("na"=T73,"",SQRT(T73)/SQRT(T71))</f>
        <v>2.6039044651785539</v>
      </c>
      <c r="AT73" s="14">
        <f>IF("na"=X73,"",SQRT(X73)/SQRT(X71))</f>
        <v>1.0664912435799752</v>
      </c>
    </row>
    <row r="74" spans="1:1024" ht="12.75" customHeight="1" x14ac:dyDescent="0.3">
      <c r="A74" s="17" t="s">
        <v>282</v>
      </c>
      <c r="B74" s="58">
        <v>0.175345</v>
      </c>
      <c r="C74" s="58">
        <v>2.1195400000000002</v>
      </c>
      <c r="D74" s="64">
        <v>0.17851400000000001</v>
      </c>
      <c r="E74" s="65">
        <v>3.1296999999999998E-2</v>
      </c>
      <c r="F74" s="66">
        <v>9.8954469999999999E-4</v>
      </c>
      <c r="G74" s="65">
        <v>2.4104100000000002</v>
      </c>
      <c r="H74" s="66">
        <v>1.0057799999999999</v>
      </c>
      <c r="I74" s="66">
        <v>2.1936200000000001</v>
      </c>
      <c r="J74" s="67">
        <v>1.0170812547999999</v>
      </c>
      <c r="K74" s="64">
        <v>0.178785</v>
      </c>
      <c r="L74" s="65">
        <v>2.35975E-2</v>
      </c>
      <c r="M74" s="66">
        <v>5.6867560000000003E-4</v>
      </c>
      <c r="N74" s="65">
        <v>2.2236600000000002</v>
      </c>
      <c r="O74" s="66">
        <v>0.59190600000000004</v>
      </c>
      <c r="P74" s="66">
        <v>2.1278600000000001</v>
      </c>
      <c r="Q74" s="67">
        <v>0.35042193519999998</v>
      </c>
      <c r="R74" s="64">
        <v>0.17946000000000001</v>
      </c>
      <c r="S74" s="65">
        <v>1.6542100000000001E-2</v>
      </c>
      <c r="T74" s="66">
        <v>2.905742E-4</v>
      </c>
      <c r="U74" s="65">
        <v>2.1907899999999998</v>
      </c>
      <c r="V74" s="66">
        <v>0.398484</v>
      </c>
      <c r="W74" s="66">
        <v>2.14445</v>
      </c>
      <c r="X74" s="67">
        <v>0.15941000629999999</v>
      </c>
      <c r="Y74" s="65"/>
      <c r="Z74" s="65"/>
      <c r="AA74" s="15">
        <f>IF("na"=F74,"",F74/F71)</f>
        <v>1.0103446656313526</v>
      </c>
      <c r="AB74" s="13">
        <f>IF("na"=J74,"",J74/J71)</f>
        <v>1.3606661034736747</v>
      </c>
      <c r="AC74" s="13">
        <f>IF("na"=M74,"",M74/M71)</f>
        <v>1.183195530670464</v>
      </c>
      <c r="AD74" s="13">
        <f>IF("na"=Q74,"",Q74/Q71)</f>
        <v>1.1946045354467636</v>
      </c>
      <c r="AE74" s="13">
        <f>IF("na"=T74,"",T74/T71)</f>
        <v>1.1652817858225633</v>
      </c>
      <c r="AF74" s="13">
        <f>IF("na"=X74,"",X74/X71)</f>
        <v>1.1711585886485587</v>
      </c>
      <c r="AG74" s="13">
        <f>AG73</f>
        <v>72</v>
      </c>
      <c r="AH74" s="63">
        <f t="shared" ca="1" si="9"/>
        <v>1</v>
      </c>
      <c r="AI74" s="63">
        <f t="shared" ca="1" si="9"/>
        <v>4</v>
      </c>
      <c r="AJ74" s="63">
        <f t="shared" ca="1" si="9"/>
        <v>1</v>
      </c>
      <c r="AK74" s="63">
        <f t="shared" ca="1" si="9"/>
        <v>2</v>
      </c>
      <c r="AL74" s="63">
        <f t="shared" ca="1" si="9"/>
        <v>1</v>
      </c>
      <c r="AM74" s="63">
        <f t="shared" ca="1" si="9"/>
        <v>2</v>
      </c>
      <c r="AO74" s="14">
        <f>IF("na"=F74,"",SQRT(F74)/SQRT(F71))</f>
        <v>1.0051590250459637</v>
      </c>
      <c r="AP74" s="14">
        <f>IF("na"=J74,"",SQRT(J74)/SQRT(J71))</f>
        <v>1.1664759335167076</v>
      </c>
      <c r="AQ74" s="14">
        <f>IF("na"=M74,"",SQRT(M74)/SQRT(M71))</f>
        <v>1.0877479168770972</v>
      </c>
      <c r="AR74" s="14">
        <f>IF("na"=Q74,"",SQRT(Q74)/SQRT(Q71))</f>
        <v>1.0929796592099799</v>
      </c>
      <c r="AS74" s="14">
        <f>IF("na"=T74,"",SQRT(T74)/SQRT(T71))</f>
        <v>1.0794821841154041</v>
      </c>
      <c r="AT74" s="14">
        <f>IF("na"=X74,"",SQRT(X74)/SQRT(X71))</f>
        <v>1.082200807913466</v>
      </c>
    </row>
    <row r="75" spans="1:1024" ht="12.75" customHeight="1" x14ac:dyDescent="0.3">
      <c r="A75" s="17" t="s">
        <v>283</v>
      </c>
      <c r="B75" s="58">
        <v>0.175345</v>
      </c>
      <c r="C75" s="58">
        <v>2.1195400000000002</v>
      </c>
      <c r="D75" s="68">
        <v>0.21073500000000001</v>
      </c>
      <c r="E75" s="13">
        <v>4.1839000000000001E-2</v>
      </c>
      <c r="F75" s="66">
        <v>3.002954E-3</v>
      </c>
      <c r="G75" s="65">
        <v>2.3816199999999998</v>
      </c>
      <c r="H75" s="66">
        <v>0.96504199999999996</v>
      </c>
      <c r="I75" s="66">
        <v>2.1653199999999999</v>
      </c>
      <c r="J75" s="67">
        <v>0.93340187009999998</v>
      </c>
      <c r="K75" s="68">
        <v>0.21063699999999999</v>
      </c>
      <c r="L75" s="13">
        <v>3.8281999999999997E-2</v>
      </c>
      <c r="M75" s="66">
        <v>2.7110366999999998E-3</v>
      </c>
      <c r="N75" s="65">
        <v>2.2939400000000001</v>
      </c>
      <c r="O75" s="66">
        <v>0.66675300000000004</v>
      </c>
      <c r="P75" s="66">
        <v>2.1705399999999999</v>
      </c>
      <c r="Q75" s="67">
        <v>0.44716056300000001</v>
      </c>
      <c r="R75" s="68">
        <v>0.20977899999999999</v>
      </c>
      <c r="S75" s="13">
        <v>3.5858599999999997E-2</v>
      </c>
      <c r="T75" s="66">
        <v>2.4715394000000002E-3</v>
      </c>
      <c r="U75" s="65">
        <v>2.2489400000000002</v>
      </c>
      <c r="V75" s="66">
        <v>0.52012700000000001</v>
      </c>
      <c r="W75" s="66">
        <v>2.1743199999999998</v>
      </c>
      <c r="X75" s="67">
        <v>0.27353294449999999</v>
      </c>
      <c r="Y75" s="65"/>
      <c r="Z75" s="65"/>
      <c r="AA75" s="15">
        <f>IF("na"=F75,"",F75/F71)</f>
        <v>3.0660752920371692</v>
      </c>
      <c r="AB75" s="13">
        <f>IF("na"=J75,"",J75/J71)</f>
        <v>1.2487186049002073</v>
      </c>
      <c r="AC75" s="13">
        <f>IF("na"=M75,"",M75/M71)</f>
        <v>5.6406262321147649</v>
      </c>
      <c r="AD75" s="13">
        <f>IF("na"=Q75,"",Q75/Q71)</f>
        <v>1.5243909783440073</v>
      </c>
      <c r="AE75" s="13">
        <f>IF("na"=T75,"",T75/T71)</f>
        <v>9.9115470188434713</v>
      </c>
      <c r="AF75" s="13">
        <f>IF("na"=X75,"",X75/X71)</f>
        <v>2.009600681067814</v>
      </c>
      <c r="AG75" s="13">
        <f>AG74</f>
        <v>72</v>
      </c>
      <c r="AH75" s="63">
        <f t="shared" ca="1" si="9"/>
        <v>4</v>
      </c>
      <c r="AI75" s="63">
        <f t="shared" ca="1" si="9"/>
        <v>3</v>
      </c>
      <c r="AJ75" s="63">
        <f t="shared" ca="1" si="9"/>
        <v>4</v>
      </c>
      <c r="AK75" s="63">
        <f t="shared" ca="1" si="9"/>
        <v>3</v>
      </c>
      <c r="AL75" s="63">
        <f t="shared" ca="1" si="9"/>
        <v>4</v>
      </c>
      <c r="AM75" s="63">
        <f t="shared" ca="1" si="9"/>
        <v>3</v>
      </c>
      <c r="AO75" s="14">
        <f>IF("na"=F75,"",SQRT(F75)/SQRT(F71))</f>
        <v>1.7510212140454406</v>
      </c>
      <c r="AP75" s="14">
        <f>IF("na"=J75,"",SQRT(J75)/SQRT(J71))</f>
        <v>1.1174607845021709</v>
      </c>
      <c r="AQ75" s="14">
        <f>IF("na"=M75,"",SQRT(M75)/SQRT(M71))</f>
        <v>2.3750002593925683</v>
      </c>
      <c r="AR75" s="14">
        <f>IF("na"=Q75,"",SQRT(Q75)/SQRT(Q71))</f>
        <v>1.2346622932381175</v>
      </c>
      <c r="AS75" s="14">
        <f>IF("na"=T75,"",SQRT(T75)/SQRT(T71))</f>
        <v>3.1482609515164826</v>
      </c>
      <c r="AT75" s="14">
        <f>IF("na"=X75,"",SQRT(X75)/SQRT(X71))</f>
        <v>1.4176038519515297</v>
      </c>
    </row>
    <row r="76" spans="1:1024" ht="12.75" customHeight="1" x14ac:dyDescent="0.3">
      <c r="B76" s="69"/>
      <c r="C76" s="69"/>
      <c r="D76" s="13"/>
      <c r="E76" s="13"/>
      <c r="F76" s="13"/>
      <c r="G76" s="13"/>
      <c r="H76" s="13"/>
      <c r="I76" s="13"/>
      <c r="J76" s="13"/>
      <c r="K76" s="13"/>
      <c r="L76" s="13"/>
    </row>
    <row r="77" spans="1:1024" s="52" customFormat="1" ht="12.75" customHeight="1" x14ac:dyDescent="0.3">
      <c r="A77" s="17"/>
      <c r="B77" s="17"/>
      <c r="C77" s="17"/>
      <c r="D77" s="6" t="s">
        <v>304</v>
      </c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17"/>
      <c r="Z77" s="17"/>
      <c r="AA77" s="51"/>
      <c r="AH77" s="53"/>
      <c r="AI77" s="53"/>
      <c r="AJ77" s="53"/>
      <c r="AK77" s="53"/>
      <c r="AL77" s="53"/>
      <c r="AM77" s="53"/>
      <c r="AP77" s="16"/>
      <c r="AKC77" s="7"/>
      <c r="AKD77" s="7"/>
      <c r="AKE77" s="7"/>
      <c r="AKF77" s="7"/>
      <c r="AKG77" s="7"/>
      <c r="AKH77" s="7"/>
      <c r="AKI77" s="7"/>
      <c r="AKJ77" s="7"/>
      <c r="AKK77" s="7"/>
      <c r="AKL77" s="7"/>
      <c r="AKM77" s="7"/>
      <c r="AKN77" s="7"/>
      <c r="AKO77" s="7"/>
      <c r="AKP77" s="7"/>
      <c r="AKQ77" s="7"/>
      <c r="AKR77" s="7"/>
      <c r="AKS77" s="7"/>
      <c r="AKT77" s="7"/>
      <c r="AKU77" s="7"/>
      <c r="AKV77" s="7"/>
      <c r="AKW77" s="7"/>
      <c r="AKX77" s="7"/>
      <c r="AKY77" s="7"/>
      <c r="AKZ77" s="7"/>
      <c r="ALA77" s="7"/>
      <c r="ALB77" s="7"/>
      <c r="ALC77" s="7"/>
      <c r="ALD77" s="7"/>
      <c r="ALE77" s="7"/>
      <c r="ALF77" s="7"/>
      <c r="ALG77" s="7"/>
      <c r="ALH77" s="7"/>
      <c r="ALI77" s="7"/>
      <c r="ALJ77" s="7"/>
      <c r="ALK77" s="7"/>
      <c r="ALL77" s="7"/>
      <c r="ALM77" s="7"/>
      <c r="ALN77" s="7"/>
      <c r="ALO77" s="7"/>
      <c r="ALP77" s="7"/>
      <c r="ALQ77" s="7"/>
      <c r="ALR77" s="7"/>
      <c r="ALS77" s="7"/>
      <c r="ALT77" s="7"/>
      <c r="ALU77" s="7"/>
      <c r="ALV77" s="7"/>
      <c r="ALW77" s="7"/>
      <c r="ALX77" s="7"/>
      <c r="ALY77" s="7"/>
      <c r="ALZ77" s="7"/>
      <c r="AMA77" s="7"/>
      <c r="AMB77" s="7"/>
      <c r="AMC77" s="7"/>
      <c r="AMD77" s="7"/>
      <c r="AME77" s="7"/>
      <c r="AMF77" s="7"/>
      <c r="AMG77" s="7"/>
      <c r="AMH77" s="7"/>
      <c r="AMI77" s="7"/>
      <c r="AMJ77" s="7"/>
    </row>
    <row r="78" spans="1:1024" ht="12.75" customHeight="1" x14ac:dyDescent="0.3">
      <c r="B78" s="54" t="s">
        <v>293</v>
      </c>
      <c r="C78" s="54" t="s">
        <v>293</v>
      </c>
      <c r="D78" s="1">
        <v>7</v>
      </c>
      <c r="E78" s="1"/>
      <c r="F78" s="1"/>
      <c r="G78" s="1"/>
      <c r="H78" s="1"/>
      <c r="I78" s="1"/>
      <c r="J78" s="1"/>
      <c r="K78" s="1">
        <v>15</v>
      </c>
      <c r="L78" s="1"/>
      <c r="M78" s="1"/>
      <c r="N78" s="1"/>
      <c r="O78" s="1"/>
      <c r="P78" s="1"/>
      <c r="Q78" s="1"/>
      <c r="R78" s="1">
        <v>30</v>
      </c>
      <c r="S78" s="1"/>
      <c r="T78" s="1"/>
      <c r="U78" s="1"/>
      <c r="V78" s="1"/>
      <c r="W78" s="1"/>
      <c r="X78" s="1"/>
      <c r="Y78" s="55"/>
      <c r="Z78" s="55"/>
    </row>
    <row r="79" spans="1:1024" ht="12.75" customHeight="1" x14ac:dyDescent="0.3">
      <c r="B79" s="56" t="s">
        <v>284</v>
      </c>
      <c r="C79" s="56" t="s">
        <v>294</v>
      </c>
      <c r="D79" s="57" t="s">
        <v>284</v>
      </c>
      <c r="E79" s="58" t="s">
        <v>287</v>
      </c>
      <c r="F79" s="58" t="s">
        <v>295</v>
      </c>
      <c r="G79" s="58" t="s">
        <v>296</v>
      </c>
      <c r="H79" s="58" t="s">
        <v>297</v>
      </c>
      <c r="I79" s="58" t="s">
        <v>298</v>
      </c>
      <c r="J79" s="59" t="s">
        <v>299</v>
      </c>
      <c r="K79" s="57" t="s">
        <v>284</v>
      </c>
      <c r="L79" s="58" t="s">
        <v>287</v>
      </c>
      <c r="M79" s="58" t="s">
        <v>295</v>
      </c>
      <c r="N79" s="58" t="s">
        <v>296</v>
      </c>
      <c r="O79" s="58" t="s">
        <v>297</v>
      </c>
      <c r="P79" s="58" t="s">
        <v>298</v>
      </c>
      <c r="Q79" s="59" t="s">
        <v>299</v>
      </c>
      <c r="R79" s="57" t="s">
        <v>284</v>
      </c>
      <c r="S79" s="58" t="s">
        <v>287</v>
      </c>
      <c r="T79" s="58" t="s">
        <v>295</v>
      </c>
      <c r="U79" s="58" t="s">
        <v>296</v>
      </c>
      <c r="V79" s="58" t="s">
        <v>297</v>
      </c>
      <c r="W79" s="58" t="s">
        <v>298</v>
      </c>
      <c r="X79" s="59" t="s">
        <v>299</v>
      </c>
      <c r="Y79" s="58"/>
      <c r="Z79" s="58"/>
    </row>
    <row r="80" spans="1:1024" ht="12.75" customHeight="1" x14ac:dyDescent="0.3">
      <c r="A80" s="17" t="s">
        <v>300</v>
      </c>
      <c r="B80" s="58">
        <v>0.10040300000000001</v>
      </c>
      <c r="C80" s="58">
        <v>1.98204</v>
      </c>
      <c r="D80" s="60">
        <v>9.99115E-2</v>
      </c>
      <c r="E80" s="61">
        <v>2.40871E-2</v>
      </c>
      <c r="F80" s="61">
        <v>5.8042979999999998E-4</v>
      </c>
      <c r="G80" s="61">
        <v>2.70255</v>
      </c>
      <c r="H80" s="61">
        <v>2.09714</v>
      </c>
      <c r="I80" s="61">
        <v>1.9948300000000001</v>
      </c>
      <c r="J80" s="62">
        <v>4.3981597636999998</v>
      </c>
      <c r="K80" s="60">
        <v>0.100616</v>
      </c>
      <c r="L80" s="61">
        <v>1.6937600000000001E-2</v>
      </c>
      <c r="M80" s="61">
        <v>2.8692749999999998E-4</v>
      </c>
      <c r="N80" s="61">
        <v>2.4777800000000001</v>
      </c>
      <c r="O80" s="61">
        <v>1.7507900000000001</v>
      </c>
      <c r="P80" s="61">
        <v>1.99125</v>
      </c>
      <c r="Q80" s="62">
        <v>3.0653504481999998</v>
      </c>
      <c r="R80" s="60">
        <v>0.100199</v>
      </c>
      <c r="S80" s="61">
        <v>1.24668E-2</v>
      </c>
      <c r="T80" s="61">
        <v>1.554627E-4</v>
      </c>
      <c r="U80" s="61">
        <v>2.14228</v>
      </c>
      <c r="V80" s="61">
        <v>0.87510200000000005</v>
      </c>
      <c r="W80" s="61">
        <v>1.9521200000000001</v>
      </c>
      <c r="X80" s="62">
        <v>0.76669871680000001</v>
      </c>
      <c r="Y80" s="61"/>
      <c r="Z80" s="61"/>
      <c r="AH80" s="63"/>
      <c r="AI80" s="63"/>
    </row>
    <row r="81" spans="1:1024" ht="12.75" customHeight="1" x14ac:dyDescent="0.3">
      <c r="A81" s="17" t="s">
        <v>354</v>
      </c>
      <c r="B81" s="58">
        <v>0.10040300000000001</v>
      </c>
      <c r="C81" s="58">
        <v>1.98204</v>
      </c>
      <c r="D81" s="60">
        <v>0.101047</v>
      </c>
      <c r="E81" s="61">
        <v>3.2395500000000001E-2</v>
      </c>
      <c r="F81" s="61">
        <v>1.0498831E-3</v>
      </c>
      <c r="G81" s="61">
        <v>2.74769</v>
      </c>
      <c r="H81" s="61">
        <v>2.28383</v>
      </c>
      <c r="I81" s="61">
        <v>1.9004099999999999</v>
      </c>
      <c r="J81" s="62">
        <v>5.2225429258</v>
      </c>
      <c r="K81" s="60">
        <v>0.101926</v>
      </c>
      <c r="L81" s="61">
        <v>2.9678300000000001E-2</v>
      </c>
      <c r="M81" s="61">
        <v>8.8312090000000002E-4</v>
      </c>
      <c r="N81" s="61">
        <v>2.6145200000000002</v>
      </c>
      <c r="O81" s="61">
        <v>2.1418599999999999</v>
      </c>
      <c r="P81" s="61">
        <v>1.94017</v>
      </c>
      <c r="Q81" s="62">
        <v>4.5893173564999996</v>
      </c>
      <c r="R81" s="60">
        <v>0.102731</v>
      </c>
      <c r="S81" s="61">
        <v>2.9172E-2</v>
      </c>
      <c r="T81" s="61">
        <v>8.5642499999999996E-4</v>
      </c>
      <c r="U81" s="61">
        <v>2.6265800000000001</v>
      </c>
      <c r="V81" s="61">
        <v>2.13314</v>
      </c>
      <c r="W81" s="61">
        <v>2.0416500000000002</v>
      </c>
      <c r="X81" s="62">
        <v>4.5538396117</v>
      </c>
      <c r="Y81" s="61"/>
      <c r="Z81" s="61"/>
      <c r="AA81" s="15">
        <f>IF("na"=F81,"",F81/F80)</f>
        <v>1.8088028905476596</v>
      </c>
      <c r="AB81" s="13">
        <f>IF("na"=J81,"",J81/J80)</f>
        <v>1.1874382028829438</v>
      </c>
      <c r="AC81" s="13">
        <f>IF("na"=M81,"",M81/M80)</f>
        <v>3.0778538132455067</v>
      </c>
      <c r="AD81" s="13">
        <f>IF("na"=Q81,"",Q81/Q80)</f>
        <v>1.4971591124906733</v>
      </c>
      <c r="AE81" s="13">
        <f>IF("na"=T81,"",T81/T80)</f>
        <v>5.5088776922052682</v>
      </c>
      <c r="AF81" s="13">
        <f>IF("na"=X81,"",X81/X80)</f>
        <v>5.9395424981360812</v>
      </c>
      <c r="AG81" s="13">
        <f>ROW()</f>
        <v>81</v>
      </c>
      <c r="AH81" s="63">
        <f t="shared" ref="AH81:AM84" ca="1" si="10">SUM(IF(INDIRECT(ADDRESS(ROW(),AH$40))&gt;INDIRECT(ADDRESS($AG81,AH$40)),1,0),IF(INDIRECT(ADDRESS(ROW(),AH$40))&gt;INDIRECT(ADDRESS($AG81+1,AH$40)),1,0),IF(INDIRECT(ADDRESS(ROW(),AH$40))&gt;INDIRECT(ADDRESS($AG81+2,AH$40)),1,0),IF(INDIRECT(ADDRESS(ROW(),AH$40))&gt;INDIRECT(ADDRESS($AG81+3,AH$40)),1,0))+1</f>
        <v>3</v>
      </c>
      <c r="AI81" s="63">
        <f t="shared" ca="1" si="10"/>
        <v>4</v>
      </c>
      <c r="AJ81" s="63">
        <f t="shared" ca="1" si="10"/>
        <v>3</v>
      </c>
      <c r="AK81" s="63">
        <f t="shared" ca="1" si="10"/>
        <v>4</v>
      </c>
      <c r="AL81" s="63">
        <f t="shared" ca="1" si="10"/>
        <v>4</v>
      </c>
      <c r="AM81" s="63">
        <f t="shared" ca="1" si="10"/>
        <v>4</v>
      </c>
      <c r="AO81" s="14">
        <f>IF("na"=F81,"",SQRT(F81)/SQRT(F80))</f>
        <v>1.344917428895789</v>
      </c>
      <c r="AP81" s="14">
        <f>IF("na"=J81,"",SQRT(J81)/SQRT(J80))</f>
        <v>1.0896963810543483</v>
      </c>
      <c r="AQ81" s="14">
        <f>IF("na"=M81,"",SQRT(M81)/SQRT(M80))</f>
        <v>1.7543813192249587</v>
      </c>
      <c r="AR81" s="14">
        <f>IF("na"=Q81,"",SQRT(Q81)/SQRT(Q80))</f>
        <v>1.2235845342642546</v>
      </c>
      <c r="AS81" s="14">
        <f>IF("na"=T81,"",SQRT(T81)/SQRT(T80))</f>
        <v>2.3470998470890132</v>
      </c>
      <c r="AT81" s="14">
        <f>IF("na"=X81,"",SQRT(X81)/SQRT(X80))</f>
        <v>2.4371176619392183</v>
      </c>
    </row>
    <row r="82" spans="1:1024" ht="12.75" customHeight="1" x14ac:dyDescent="0.3">
      <c r="A82" s="17" t="s">
        <v>281</v>
      </c>
      <c r="B82" s="58">
        <v>0.10040300000000001</v>
      </c>
      <c r="C82" s="58">
        <v>1.98204</v>
      </c>
      <c r="D82" s="60">
        <v>9.4614500000000004E-2</v>
      </c>
      <c r="E82" s="61">
        <v>2.40742E-2</v>
      </c>
      <c r="F82" s="61">
        <v>6.1307379999999995E-4</v>
      </c>
      <c r="G82" s="61">
        <v>2.1983199999999998</v>
      </c>
      <c r="H82" s="61">
        <v>1.6052</v>
      </c>
      <c r="I82" s="61">
        <v>1.6405700000000001</v>
      </c>
      <c r="J82" s="62">
        <v>2.6932688008999999</v>
      </c>
      <c r="K82" s="60">
        <v>9.4743499999999994E-2</v>
      </c>
      <c r="L82" s="61">
        <v>1.87674E-2</v>
      </c>
      <c r="M82" s="61">
        <v>3.8424519999999998E-4</v>
      </c>
      <c r="N82" s="61">
        <v>2.1656</v>
      </c>
      <c r="O82" s="61">
        <v>1.7276199999999999</v>
      </c>
      <c r="P82" s="61">
        <v>1.6234299999999999</v>
      </c>
      <c r="Q82" s="62">
        <v>3.1132719965</v>
      </c>
      <c r="R82" s="60">
        <v>9.5014500000000002E-2</v>
      </c>
      <c r="S82" s="61">
        <v>1.6411200000000001E-2</v>
      </c>
      <c r="T82" s="61">
        <v>2.983633E-4</v>
      </c>
      <c r="U82" s="61">
        <v>1.83426</v>
      </c>
      <c r="V82" s="61">
        <v>0.85306199999999999</v>
      </c>
      <c r="W82" s="61">
        <v>1.59677</v>
      </c>
      <c r="X82" s="62">
        <v>0.87614774870000001</v>
      </c>
      <c r="Y82" s="61"/>
      <c r="Z82" s="61"/>
      <c r="AA82" s="15">
        <f>IF("na"=F82,"",F82/F80)</f>
        <v>1.0562410820395507</v>
      </c>
      <c r="AB82" s="13">
        <f>IF("na"=J82,"",J82/J80)</f>
        <v>0.61236265747523877</v>
      </c>
      <c r="AC82" s="13">
        <f>IF("na"=M82,"",M82/M80)</f>
        <v>1.3391717419905727</v>
      </c>
      <c r="AD82" s="13">
        <f>IF("na"=Q82,"",Q82/Q80)</f>
        <v>1.0156333016762047</v>
      </c>
      <c r="AE82" s="13">
        <f>IF("na"=T82,"",T82/T80)</f>
        <v>1.919195408287647</v>
      </c>
      <c r="AF82" s="13">
        <f>IF("na"=X82,"",X82/X80)</f>
        <v>1.1427536390784787</v>
      </c>
      <c r="AG82" s="13">
        <f>AG81</f>
        <v>81</v>
      </c>
      <c r="AH82" s="63">
        <f t="shared" ca="1" si="10"/>
        <v>2</v>
      </c>
      <c r="AI82" s="63">
        <f t="shared" ca="1" si="10"/>
        <v>1</v>
      </c>
      <c r="AJ82" s="63">
        <f t="shared" ca="1" si="10"/>
        <v>2</v>
      </c>
      <c r="AK82" s="63">
        <f t="shared" ca="1" si="10"/>
        <v>2</v>
      </c>
      <c r="AL82" s="63">
        <f t="shared" ca="1" si="10"/>
        <v>2</v>
      </c>
      <c r="AM82" s="63">
        <f t="shared" ca="1" si="10"/>
        <v>2</v>
      </c>
      <c r="AO82" s="14">
        <f>IF("na"=F82,"",SQRT(F82)/SQRT(F80))</f>
        <v>1.0277359009198572</v>
      </c>
      <c r="AP82" s="14">
        <f>IF("na"=J82,"",SQRT(J82)/SQRT(J80))</f>
        <v>0.78253604228510698</v>
      </c>
      <c r="AQ82" s="14">
        <f>IF("na"=M82,"",SQRT(M82)/SQRT(M80))</f>
        <v>1.1572258820085957</v>
      </c>
      <c r="AR82" s="14">
        <f>IF("na"=Q82,"",SQRT(Q82)/SQRT(Q80))</f>
        <v>1.0077863373137208</v>
      </c>
      <c r="AS82" s="14">
        <f>IF("na"=T82,"",SQRT(T82)/SQRT(T80))</f>
        <v>1.3853502836061524</v>
      </c>
      <c r="AT82" s="14">
        <f>IF("na"=X82,"",SQRT(X82)/SQRT(X80))</f>
        <v>1.0689965570938378</v>
      </c>
    </row>
    <row r="83" spans="1:1024" ht="12.75" customHeight="1" x14ac:dyDescent="0.3">
      <c r="A83" s="17" t="s">
        <v>282</v>
      </c>
      <c r="B83" s="58">
        <v>0.10040300000000001</v>
      </c>
      <c r="C83" s="58">
        <v>1.98204</v>
      </c>
      <c r="D83" s="64">
        <v>9.9836900000000006E-2</v>
      </c>
      <c r="E83" s="65">
        <v>2.3341400000000002E-2</v>
      </c>
      <c r="F83" s="66">
        <v>5.4514129999999996E-4</v>
      </c>
      <c r="G83" s="65">
        <v>2.5835300000000001</v>
      </c>
      <c r="H83" s="66">
        <v>2.0273099999999999</v>
      </c>
      <c r="I83" s="66">
        <v>1.91411</v>
      </c>
      <c r="J83" s="67">
        <v>4.1146003210000002</v>
      </c>
      <c r="K83" s="64">
        <v>9.9959699999999999E-2</v>
      </c>
      <c r="L83" s="65">
        <v>1.7361100000000001E-2</v>
      </c>
      <c r="M83" s="66">
        <v>3.0160419999999998E-4</v>
      </c>
      <c r="N83" s="65">
        <v>2.4771000000000001</v>
      </c>
      <c r="O83" s="66">
        <v>1.5732999999999999</v>
      </c>
      <c r="P83" s="66">
        <v>2.0103800000000001</v>
      </c>
      <c r="Q83" s="67">
        <v>2.4760760456000002</v>
      </c>
      <c r="R83" s="64">
        <v>9.9891300000000002E-2</v>
      </c>
      <c r="S83" s="65">
        <v>1.23328E-2</v>
      </c>
      <c r="T83" s="66">
        <v>1.5235969999999999E-4</v>
      </c>
      <c r="U83" s="65">
        <v>2.1280700000000001</v>
      </c>
      <c r="V83" s="66">
        <v>0.81079699999999999</v>
      </c>
      <c r="W83" s="66">
        <v>1.94171</v>
      </c>
      <c r="X83" s="67">
        <v>0.65901828409999996</v>
      </c>
      <c r="Y83" s="65"/>
      <c r="Z83" s="65"/>
      <c r="AA83" s="15">
        <f>IF("na"=F83,"",F83/F80)</f>
        <v>0.93920281143387185</v>
      </c>
      <c r="AB83" s="13">
        <f>IF("na"=J83,"",J83/J80)</f>
        <v>0.9355277075106857</v>
      </c>
      <c r="AC83" s="13">
        <f>IF("na"=M83,"",M83/M80)</f>
        <v>1.0511512490088959</v>
      </c>
      <c r="AD83" s="13">
        <f>IF("na"=Q83,"",Q83/Q80)</f>
        <v>0.80776279496981274</v>
      </c>
      <c r="AE83" s="13">
        <f>IF("na"=T83,"",T83/T80)</f>
        <v>0.98004022829913529</v>
      </c>
      <c r="AF83" s="13">
        <f>IF("na"=X83,"",X83/X80)</f>
        <v>0.85955313300975644</v>
      </c>
      <c r="AG83" s="13">
        <f>AG82</f>
        <v>81</v>
      </c>
      <c r="AH83" s="63">
        <f t="shared" ca="1" si="10"/>
        <v>1</v>
      </c>
      <c r="AI83" s="63">
        <f t="shared" ca="1" si="10"/>
        <v>3</v>
      </c>
      <c r="AJ83" s="63">
        <f t="shared" ca="1" si="10"/>
        <v>1</v>
      </c>
      <c r="AK83" s="63">
        <f t="shared" ca="1" si="10"/>
        <v>1</v>
      </c>
      <c r="AL83" s="63">
        <f t="shared" ca="1" si="10"/>
        <v>1</v>
      </c>
      <c r="AM83" s="63">
        <f t="shared" ca="1" si="10"/>
        <v>1</v>
      </c>
      <c r="AO83" s="14">
        <f>IF("na"=F83,"",SQRT(F83)/SQRT(F80))</f>
        <v>0.96912476566945294</v>
      </c>
      <c r="AP83" s="14">
        <f>IF("na"=J83,"",SQRT(J83)/SQRT(J80))</f>
        <v>0.96722681285760781</v>
      </c>
      <c r="AQ83" s="14">
        <f>IF("na"=M83,"",SQRT(M83)/SQRT(M80))</f>
        <v>1.0252566746960958</v>
      </c>
      <c r="AR83" s="14">
        <f>IF("na"=Q83,"",SQRT(Q83)/SQRT(Q80))</f>
        <v>0.89875624891836647</v>
      </c>
      <c r="AS83" s="14">
        <f>IF("na"=T83,"",SQRT(T83)/SQRT(T80))</f>
        <v>0.98996981181202459</v>
      </c>
      <c r="AT83" s="14">
        <f>IF("na"=X83,"",SQRT(X83)/SQRT(X80))</f>
        <v>0.92712088370921542</v>
      </c>
    </row>
    <row r="84" spans="1:1024" ht="12.75" customHeight="1" x14ac:dyDescent="0.3">
      <c r="A84" s="17" t="s">
        <v>283</v>
      </c>
      <c r="B84" s="58">
        <v>0.10040300000000001</v>
      </c>
      <c r="C84" s="58">
        <v>1.98204</v>
      </c>
      <c r="D84" s="68">
        <v>9.4696100000000005E-2</v>
      </c>
      <c r="E84" s="13">
        <v>3.3300099999999999E-2</v>
      </c>
      <c r="F84" s="66">
        <v>1.1414653E-3</v>
      </c>
      <c r="G84" s="65">
        <v>2.2674500000000002</v>
      </c>
      <c r="H84" s="66">
        <v>1.8150599999999999</v>
      </c>
      <c r="I84" s="66">
        <v>1.62052</v>
      </c>
      <c r="J84" s="67">
        <v>3.4251395140000001</v>
      </c>
      <c r="K84" s="68">
        <v>9.4550899999999993E-2</v>
      </c>
      <c r="L84" s="13">
        <v>2.9701200000000001E-2</v>
      </c>
      <c r="M84" s="66">
        <v>9.1640820000000003E-4</v>
      </c>
      <c r="N84" s="65">
        <v>2.3225899999999999</v>
      </c>
      <c r="O84" s="66">
        <v>1.99908</v>
      </c>
      <c r="P84" s="66">
        <v>1.6166799999999999</v>
      </c>
      <c r="Q84" s="67">
        <v>4.129808776</v>
      </c>
      <c r="R84" s="68">
        <v>9.4542899999999999E-2</v>
      </c>
      <c r="S84" s="13">
        <v>2.74988E-2</v>
      </c>
      <c r="T84" s="66">
        <v>7.9052470000000004E-4</v>
      </c>
      <c r="U84" s="65">
        <v>2.1775500000000001</v>
      </c>
      <c r="V84" s="66">
        <v>1.73912</v>
      </c>
      <c r="W84" s="66">
        <v>1.6409</v>
      </c>
      <c r="X84" s="67">
        <v>3.1409148739999999</v>
      </c>
      <c r="Y84" s="65"/>
      <c r="Z84" s="65"/>
      <c r="AA84" s="15">
        <f>IF("na"=F84,"",F84/F80)</f>
        <v>1.9665863124188319</v>
      </c>
      <c r="AB84" s="13">
        <f>IF("na"=J84,"",J84/J80)</f>
        <v>0.77876650645327261</v>
      </c>
      <c r="AC84" s="13">
        <f>IF("na"=M84,"",M84/M80)</f>
        <v>3.1938667433410881</v>
      </c>
      <c r="AD84" s="13">
        <f>IF("na"=Q84,"",Q84/Q80)</f>
        <v>1.347255018891905</v>
      </c>
      <c r="AE84" s="13">
        <f>IF("na"=T84,"",T84/T80)</f>
        <v>5.0849798697694046</v>
      </c>
      <c r="AF84" s="13">
        <f>IF("na"=X84,"",X84/X80)</f>
        <v>4.0966742283192508</v>
      </c>
      <c r="AG84" s="13">
        <f>AG83</f>
        <v>81</v>
      </c>
      <c r="AH84" s="63">
        <f t="shared" ca="1" si="10"/>
        <v>4</v>
      </c>
      <c r="AI84" s="63">
        <f t="shared" ca="1" si="10"/>
        <v>2</v>
      </c>
      <c r="AJ84" s="63">
        <f t="shared" ca="1" si="10"/>
        <v>4</v>
      </c>
      <c r="AK84" s="63">
        <f t="shared" ca="1" si="10"/>
        <v>3</v>
      </c>
      <c r="AL84" s="63">
        <f t="shared" ca="1" si="10"/>
        <v>3</v>
      </c>
      <c r="AM84" s="63">
        <f t="shared" ca="1" si="10"/>
        <v>3</v>
      </c>
      <c r="AO84" s="14">
        <f>IF("na"=F84,"",SQRT(F84)/SQRT(F80))</f>
        <v>1.4023502816410855</v>
      </c>
      <c r="AP84" s="14">
        <f>IF("na"=J84,"",SQRT(J84)/SQRT(J80))</f>
        <v>0.88247748212250299</v>
      </c>
      <c r="AQ84" s="14">
        <f>IF("na"=M84,"",SQRT(M84)/SQRT(M80))</f>
        <v>1.7871392624362232</v>
      </c>
      <c r="AR84" s="14">
        <f>IF("na"=Q84,"",SQRT(Q84)/SQRT(Q80))</f>
        <v>1.1607131509946396</v>
      </c>
      <c r="AS84" s="14">
        <f>IF("na"=T84,"",SQRT(T84)/SQRT(T80))</f>
        <v>2.254989993274783</v>
      </c>
      <c r="AT84" s="14">
        <f>IF("na"=X84,"",SQRT(X84)/SQRT(X80))</f>
        <v>2.024024265743682</v>
      </c>
    </row>
    <row r="85" spans="1:1024" ht="12.75" customHeight="1" x14ac:dyDescent="0.3">
      <c r="B85" s="69"/>
      <c r="C85" s="69"/>
      <c r="D85" s="13"/>
      <c r="E85" s="13"/>
      <c r="F85" s="13"/>
      <c r="G85" s="13"/>
      <c r="H85" s="13"/>
      <c r="I85" s="13"/>
      <c r="J85" s="13"/>
      <c r="K85" s="13"/>
      <c r="L85" s="13"/>
    </row>
    <row r="86" spans="1:1024" s="52" customFormat="1" ht="12.75" customHeight="1" x14ac:dyDescent="0.3">
      <c r="A86" s="17"/>
      <c r="B86" s="17"/>
      <c r="C86" s="17"/>
      <c r="D86" s="6" t="s">
        <v>305</v>
      </c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17"/>
      <c r="Z86" s="17"/>
      <c r="AA86" s="51"/>
      <c r="AH86" s="53"/>
      <c r="AI86" s="53"/>
      <c r="AJ86" s="53"/>
      <c r="AK86" s="53"/>
      <c r="AL86" s="53"/>
      <c r="AM86" s="53"/>
      <c r="AP86" s="16"/>
      <c r="AKC86" s="7"/>
      <c r="AKD86" s="7"/>
      <c r="AKE86" s="7"/>
      <c r="AKF86" s="7"/>
      <c r="AKG86" s="7"/>
      <c r="AKH86" s="7"/>
      <c r="AKI86" s="7"/>
      <c r="AKJ86" s="7"/>
      <c r="AKK86" s="7"/>
      <c r="AKL86" s="7"/>
      <c r="AKM86" s="7"/>
      <c r="AKN86" s="7"/>
      <c r="AKO86" s="7"/>
      <c r="AKP86" s="7"/>
      <c r="AKQ86" s="7"/>
      <c r="AKR86" s="7"/>
      <c r="AKS86" s="7"/>
      <c r="AKT86" s="7"/>
      <c r="AKU86" s="7"/>
      <c r="AKV86" s="7"/>
      <c r="AKW86" s="7"/>
      <c r="AKX86" s="7"/>
      <c r="AKY86" s="7"/>
      <c r="AKZ86" s="7"/>
      <c r="ALA86" s="7"/>
      <c r="ALB86" s="7"/>
      <c r="ALC86" s="7"/>
      <c r="ALD86" s="7"/>
      <c r="ALE86" s="7"/>
      <c r="ALF86" s="7"/>
      <c r="ALG86" s="7"/>
      <c r="ALH86" s="7"/>
      <c r="ALI86" s="7"/>
      <c r="ALJ86" s="7"/>
      <c r="ALK86" s="7"/>
      <c r="ALL86" s="7"/>
      <c r="ALM86" s="7"/>
      <c r="ALN86" s="7"/>
      <c r="ALO86" s="7"/>
      <c r="ALP86" s="7"/>
      <c r="ALQ86" s="7"/>
      <c r="ALR86" s="7"/>
      <c r="ALS86" s="7"/>
      <c r="ALT86" s="7"/>
      <c r="ALU86" s="7"/>
      <c r="ALV86" s="7"/>
      <c r="ALW86" s="7"/>
      <c r="ALX86" s="7"/>
      <c r="ALY86" s="7"/>
      <c r="ALZ86" s="7"/>
      <c r="AMA86" s="7"/>
      <c r="AMB86" s="7"/>
      <c r="AMC86" s="7"/>
      <c r="AMD86" s="7"/>
      <c r="AME86" s="7"/>
      <c r="AMF86" s="7"/>
      <c r="AMG86" s="7"/>
      <c r="AMH86" s="7"/>
      <c r="AMI86" s="7"/>
      <c r="AMJ86" s="7"/>
    </row>
    <row r="87" spans="1:1024" ht="12.75" customHeight="1" x14ac:dyDescent="0.3">
      <c r="B87" s="54" t="s">
        <v>293</v>
      </c>
      <c r="C87" s="54" t="s">
        <v>293</v>
      </c>
      <c r="D87" s="1">
        <v>7</v>
      </c>
      <c r="E87" s="1"/>
      <c r="F87" s="1"/>
      <c r="G87" s="1"/>
      <c r="H87" s="1"/>
      <c r="I87" s="1"/>
      <c r="J87" s="1"/>
      <c r="K87" s="1">
        <v>15</v>
      </c>
      <c r="L87" s="1"/>
      <c r="M87" s="1"/>
      <c r="N87" s="1"/>
      <c r="O87" s="1"/>
      <c r="P87" s="1"/>
      <c r="Q87" s="1"/>
      <c r="R87" s="1">
        <v>30</v>
      </c>
      <c r="S87" s="1"/>
      <c r="T87" s="1"/>
      <c r="U87" s="1"/>
      <c r="V87" s="1"/>
      <c r="W87" s="1"/>
      <c r="X87" s="1"/>
      <c r="Y87" s="55"/>
      <c r="Z87" s="55"/>
    </row>
    <row r="88" spans="1:1024" ht="12.75" customHeight="1" x14ac:dyDescent="0.3">
      <c r="B88" s="56" t="s">
        <v>284</v>
      </c>
      <c r="C88" s="56" t="s">
        <v>294</v>
      </c>
      <c r="D88" s="57" t="s">
        <v>284</v>
      </c>
      <c r="E88" s="58" t="s">
        <v>287</v>
      </c>
      <c r="F88" s="58" t="s">
        <v>295</v>
      </c>
      <c r="G88" s="58" t="s">
        <v>296</v>
      </c>
      <c r="H88" s="58" t="s">
        <v>297</v>
      </c>
      <c r="I88" s="58" t="s">
        <v>298</v>
      </c>
      <c r="J88" s="59" t="s">
        <v>299</v>
      </c>
      <c r="K88" s="57" t="s">
        <v>284</v>
      </c>
      <c r="L88" s="58" t="s">
        <v>287</v>
      </c>
      <c r="M88" s="58" t="s">
        <v>295</v>
      </c>
      <c r="N88" s="58" t="s">
        <v>296</v>
      </c>
      <c r="O88" s="58" t="s">
        <v>297</v>
      </c>
      <c r="P88" s="58" t="s">
        <v>298</v>
      </c>
      <c r="Q88" s="59" t="s">
        <v>299</v>
      </c>
      <c r="R88" s="57" t="s">
        <v>284</v>
      </c>
      <c r="S88" s="58" t="s">
        <v>287</v>
      </c>
      <c r="T88" s="58" t="s">
        <v>295</v>
      </c>
      <c r="U88" s="58" t="s">
        <v>296</v>
      </c>
      <c r="V88" s="58" t="s">
        <v>297</v>
      </c>
      <c r="W88" s="58" t="s">
        <v>298</v>
      </c>
      <c r="X88" s="59" t="s">
        <v>299</v>
      </c>
      <c r="Y88" s="58"/>
      <c r="Z88" s="58"/>
    </row>
    <row r="89" spans="1:1024" ht="12.75" customHeight="1" x14ac:dyDescent="0.3">
      <c r="A89" s="17" t="s">
        <v>300</v>
      </c>
      <c r="B89" s="58">
        <v>0.33639599999999997</v>
      </c>
      <c r="C89" s="58">
        <v>2.2013600000000002</v>
      </c>
      <c r="D89" s="60">
        <v>0.33748</v>
      </c>
      <c r="E89" s="61">
        <v>3.76067E-2</v>
      </c>
      <c r="F89" s="61">
        <v>1.4154388E-3</v>
      </c>
      <c r="G89" s="61">
        <v>2.3188800000000001</v>
      </c>
      <c r="H89" s="61">
        <v>0.62560199999999999</v>
      </c>
      <c r="I89" s="61">
        <v>2.2103100000000002</v>
      </c>
      <c r="J89" s="62">
        <v>0.39145796490000001</v>
      </c>
      <c r="K89" s="60">
        <v>0.33677600000000002</v>
      </c>
      <c r="L89" s="61">
        <v>2.8351299999999999E-2</v>
      </c>
      <c r="M89" s="61">
        <v>8.0394060000000005E-4</v>
      </c>
      <c r="N89" s="61">
        <v>2.2290100000000002</v>
      </c>
      <c r="O89" s="61">
        <v>0.37060500000000002</v>
      </c>
      <c r="P89" s="61">
        <v>2.1846100000000002</v>
      </c>
      <c r="Q89" s="62">
        <v>0.13762862849999999</v>
      </c>
      <c r="R89" s="60">
        <v>0.33466000000000001</v>
      </c>
      <c r="S89" s="61">
        <v>2.1023799999999999E-2</v>
      </c>
      <c r="T89" s="61">
        <v>4.4501369999999998E-4</v>
      </c>
      <c r="U89" s="61">
        <v>2.2346699999999999</v>
      </c>
      <c r="V89" s="61">
        <v>0.27227099999999999</v>
      </c>
      <c r="W89" s="61">
        <v>2.2097899999999999</v>
      </c>
      <c r="X89" s="62">
        <v>7.4202562299999997E-2</v>
      </c>
      <c r="Y89" s="61"/>
      <c r="Z89" s="61"/>
      <c r="AH89" s="63"/>
      <c r="AI89" s="63"/>
    </row>
    <row r="90" spans="1:1024" ht="12.75" customHeight="1" x14ac:dyDescent="0.3">
      <c r="A90" s="17" t="s">
        <v>354</v>
      </c>
      <c r="B90" s="58">
        <v>0.33639599999999997</v>
      </c>
      <c r="C90" s="58">
        <v>2.2013600000000002</v>
      </c>
      <c r="D90" s="60">
        <v>0.33582000000000001</v>
      </c>
      <c r="E90" s="61">
        <v>5.2213900000000001E-2</v>
      </c>
      <c r="F90" s="61">
        <v>2.7266230000000001E-3</v>
      </c>
      <c r="G90" s="61">
        <v>2.3536600000000001</v>
      </c>
      <c r="H90" s="61">
        <v>0.70196199999999997</v>
      </c>
      <c r="I90" s="61">
        <v>2.2065600000000001</v>
      </c>
      <c r="J90" s="62">
        <v>0.4927776894</v>
      </c>
      <c r="K90" s="60">
        <v>0.33560099999999998</v>
      </c>
      <c r="L90" s="61">
        <v>4.85248E-2</v>
      </c>
      <c r="M90" s="61">
        <v>2.3552882000000002E-3</v>
      </c>
      <c r="N90" s="61">
        <v>2.2582</v>
      </c>
      <c r="O90" s="61">
        <v>0.59249700000000005</v>
      </c>
      <c r="P90" s="61">
        <v>2.1522100000000002</v>
      </c>
      <c r="Q90" s="62">
        <v>0.35346841750000002</v>
      </c>
      <c r="R90" s="60">
        <v>0.33414199999999999</v>
      </c>
      <c r="S90" s="61">
        <v>4.4527299999999999E-2</v>
      </c>
      <c r="T90" s="61">
        <v>1.9877609000000002E-3</v>
      </c>
      <c r="U90" s="61">
        <v>2.2802199999999999</v>
      </c>
      <c r="V90" s="61">
        <v>0.50405</v>
      </c>
      <c r="W90" s="61">
        <v>2.19991</v>
      </c>
      <c r="X90" s="62">
        <v>0.254068505</v>
      </c>
      <c r="Y90" s="61"/>
      <c r="Z90" s="61"/>
      <c r="AA90" s="15">
        <f>IF("na"=F90,"",F90/F89)</f>
        <v>1.9263446784135068</v>
      </c>
      <c r="AB90" s="13">
        <f>IF("na"=J90,"",J90/J89)</f>
        <v>1.2588265754814381</v>
      </c>
      <c r="AC90" s="13">
        <f>IF("na"=M90,"",M90/M89)</f>
        <v>2.9296793817851716</v>
      </c>
      <c r="AD90" s="13">
        <f>IF("na"=Q90,"",Q90/Q89)</f>
        <v>2.5682768283925759</v>
      </c>
      <c r="AE90" s="13">
        <f>IF("na"=T90,"",T90/T89)</f>
        <v>4.4667409115719368</v>
      </c>
      <c r="AF90" s="13">
        <f>IF("na"=X90,"",X90/X89)</f>
        <v>3.4239856027181963</v>
      </c>
      <c r="AG90" s="13">
        <f>ROW()</f>
        <v>90</v>
      </c>
      <c r="AH90" s="63">
        <f t="shared" ref="AH90:AM93" ca="1" si="11">SUM(IF(INDIRECT(ADDRESS(ROW(),AH$40))&gt;INDIRECT(ADDRESS($AG90,AH$40)),1,0),IF(INDIRECT(ADDRESS(ROW(),AH$40))&gt;INDIRECT(ADDRESS($AG90+1,AH$40)),1,0),IF(INDIRECT(ADDRESS(ROW(),AH$40))&gt;INDIRECT(ADDRESS($AG90+2,AH$40)),1,0),IF(INDIRECT(ADDRESS(ROW(),AH$40))&gt;INDIRECT(ADDRESS($AG90+3,AH$40)),1,0))+1</f>
        <v>4</v>
      </c>
      <c r="AI90" s="63">
        <f t="shared" ca="1" si="11"/>
        <v>3</v>
      </c>
      <c r="AJ90" s="63">
        <f t="shared" ca="1" si="11"/>
        <v>4</v>
      </c>
      <c r="AK90" s="63">
        <f t="shared" ca="1" si="11"/>
        <v>4</v>
      </c>
      <c r="AL90" s="63">
        <f t="shared" ca="1" si="11"/>
        <v>4</v>
      </c>
      <c r="AM90" s="63">
        <f t="shared" ca="1" si="11"/>
        <v>4</v>
      </c>
      <c r="AO90" s="14">
        <f>IF("na"=F90,"",SQRT(F90)/SQRT(F89))</f>
        <v>1.3879281964184986</v>
      </c>
      <c r="AP90" s="14">
        <f>IF("na"=J90,"",SQRT(J90)/SQRT(J89))</f>
        <v>1.1219744094592523</v>
      </c>
      <c r="AQ90" s="14">
        <f>IF("na"=M90,"",SQRT(M90)/SQRT(M89))</f>
        <v>1.711630620719661</v>
      </c>
      <c r="AR90" s="14">
        <f>IF("na"=Q90,"",SQRT(Q90)/SQRT(Q89))</f>
        <v>1.6025844216117215</v>
      </c>
      <c r="AS90" s="14">
        <f>IF("na"=T90,"",SQRT(T90)/SQRT(T89))</f>
        <v>2.1134665626813063</v>
      </c>
      <c r="AT90" s="14">
        <f>IF("na"=X90,"",SQRT(X90)/SQRT(X89))</f>
        <v>1.8504014706863472</v>
      </c>
    </row>
    <row r="91" spans="1:1024" ht="12.75" customHeight="1" x14ac:dyDescent="0.3">
      <c r="A91" s="17" t="s">
        <v>281</v>
      </c>
      <c r="B91" s="58">
        <v>0.33639599999999997</v>
      </c>
      <c r="C91" s="58">
        <v>2.2013600000000002</v>
      </c>
      <c r="D91" s="60">
        <v>0.33767799999999998</v>
      </c>
      <c r="E91" s="61">
        <v>3.9489200000000002E-2</v>
      </c>
      <c r="F91" s="61">
        <v>1.5610404E-3</v>
      </c>
      <c r="G91" s="61">
        <v>2.1487699999999998</v>
      </c>
      <c r="H91" s="61">
        <v>0.54558200000000001</v>
      </c>
      <c r="I91" s="61">
        <v>2.0487299999999999</v>
      </c>
      <c r="J91" s="62">
        <v>0.32095563560000001</v>
      </c>
      <c r="K91" s="60">
        <v>0.34025499999999997</v>
      </c>
      <c r="L91" s="61">
        <v>3.1690799999999998E-2</v>
      </c>
      <c r="M91" s="61">
        <v>1.0191986E-3</v>
      </c>
      <c r="N91" s="61">
        <v>2.11917</v>
      </c>
      <c r="O91" s="61">
        <v>0.38563599999999998</v>
      </c>
      <c r="P91" s="61">
        <v>2.0674600000000001</v>
      </c>
      <c r="Q91" s="62">
        <v>0.16664433440000001</v>
      </c>
      <c r="R91" s="60">
        <v>0.33915400000000001</v>
      </c>
      <c r="S91" s="61">
        <v>2.7490899999999999E-2</v>
      </c>
      <c r="T91" s="61">
        <v>7.6335599999999997E-4</v>
      </c>
      <c r="U91" s="61">
        <v>2.0914999999999999</v>
      </c>
      <c r="V91" s="61">
        <v>0.29547200000000001</v>
      </c>
      <c r="W91" s="61">
        <v>2.0588600000000001</v>
      </c>
      <c r="X91" s="62">
        <v>0.1076099527</v>
      </c>
      <c r="Y91" s="61"/>
      <c r="Z91" s="61"/>
      <c r="AA91" s="15">
        <f>IF("na"=F91,"",F91/F89)</f>
        <v>1.1028667576443432</v>
      </c>
      <c r="AB91" s="13">
        <f>IF("na"=J91,"",J91/J89)</f>
        <v>0.81989808454143931</v>
      </c>
      <c r="AC91" s="13">
        <f>IF("na"=M91,"",M91/M89)</f>
        <v>1.267753612642526</v>
      </c>
      <c r="AD91" s="13">
        <f>IF("na"=Q91,"",Q91/Q89)</f>
        <v>1.2108260920437788</v>
      </c>
      <c r="AE91" s="13">
        <f>IF("na"=T91,"",T91/T89)</f>
        <v>1.7153539318003019</v>
      </c>
      <c r="AF91" s="13">
        <f>IF("na"=X91,"",X91/X89)</f>
        <v>1.4502188248558636</v>
      </c>
      <c r="AG91" s="13">
        <f>AG90</f>
        <v>90</v>
      </c>
      <c r="AH91" s="63">
        <f t="shared" ca="1" si="11"/>
        <v>1</v>
      </c>
      <c r="AI91" s="63">
        <f t="shared" ca="1" si="11"/>
        <v>1</v>
      </c>
      <c r="AJ91" s="63">
        <f t="shared" ca="1" si="11"/>
        <v>1</v>
      </c>
      <c r="AK91" s="63">
        <f t="shared" ca="1" si="11"/>
        <v>1</v>
      </c>
      <c r="AL91" s="63">
        <f t="shared" ca="1" si="11"/>
        <v>2</v>
      </c>
      <c r="AM91" s="63">
        <f t="shared" ca="1" si="11"/>
        <v>2</v>
      </c>
      <c r="AO91" s="14">
        <f>IF("na"=F91,"",SQRT(F91)/SQRT(F89))</f>
        <v>1.0501746319752459</v>
      </c>
      <c r="AP91" s="14">
        <f>IF("na"=J91,"",SQRT(J91)/SQRT(J89))</f>
        <v>0.9054822386670206</v>
      </c>
      <c r="AQ91" s="14">
        <f>IF("na"=M91,"",SQRT(M91)/SQRT(M89))</f>
        <v>1.1259456526149592</v>
      </c>
      <c r="AR91" s="14">
        <f>IF("na"=Q91,"",SQRT(Q91)/SQRT(Q89))</f>
        <v>1.1003754323156161</v>
      </c>
      <c r="AS91" s="14">
        <f>IF("na"=T91,"",SQRT(T91)/SQRT(T89))</f>
        <v>1.3097152101889564</v>
      </c>
      <c r="AT91" s="14">
        <f>IF("na"=X91,"",SQRT(X91)/SQRT(X89))</f>
        <v>1.2042503165272009</v>
      </c>
    </row>
    <row r="92" spans="1:1024" ht="12.75" customHeight="1" x14ac:dyDescent="0.3">
      <c r="A92" s="17" t="s">
        <v>282</v>
      </c>
      <c r="B92" s="58">
        <v>0.33639599999999997</v>
      </c>
      <c r="C92" s="58">
        <v>2.2013600000000002</v>
      </c>
      <c r="D92" s="64">
        <v>0.31667200000000001</v>
      </c>
      <c r="E92" s="65">
        <v>3.7979199999999998E-2</v>
      </c>
      <c r="F92" s="66">
        <v>1.8314557000000001E-3</v>
      </c>
      <c r="G92" s="65">
        <v>2.3478500000000002</v>
      </c>
      <c r="H92" s="66">
        <v>0.65856800000000004</v>
      </c>
      <c r="I92" s="66">
        <v>2.2292700000000001</v>
      </c>
      <c r="J92" s="67">
        <v>0.43449077870000002</v>
      </c>
      <c r="K92" s="64">
        <v>0.31728099999999998</v>
      </c>
      <c r="L92" s="65">
        <v>2.7158100000000001E-2</v>
      </c>
      <c r="M92" s="66">
        <v>1.1029455000000001E-3</v>
      </c>
      <c r="N92" s="65">
        <v>2.2927</v>
      </c>
      <c r="O92" s="66">
        <v>0.42285699999999998</v>
      </c>
      <c r="P92" s="66">
        <v>2.23706</v>
      </c>
      <c r="Q92" s="67">
        <v>0.18008253239999999</v>
      </c>
      <c r="R92" s="64">
        <v>0.31831500000000001</v>
      </c>
      <c r="S92" s="65">
        <v>1.9714200000000001E-2</v>
      </c>
      <c r="T92" s="66">
        <v>7.1557209999999997E-4</v>
      </c>
      <c r="U92" s="65">
        <v>2.2534399999999999</v>
      </c>
      <c r="V92" s="66">
        <v>0.281113</v>
      </c>
      <c r="W92" s="66">
        <v>2.2264599999999999</v>
      </c>
      <c r="X92" s="67">
        <v>7.9654528700000005E-2</v>
      </c>
      <c r="Y92" s="65"/>
      <c r="Z92" s="65"/>
      <c r="AA92" s="15">
        <f>IF("na"=F92,"",F92/F89)</f>
        <v>1.2939137319112632</v>
      </c>
      <c r="AB92" s="13">
        <f>IF("na"=J92,"",J92/J89)</f>
        <v>1.1099295905525717</v>
      </c>
      <c r="AC92" s="13">
        <f>IF("na"=M92,"",M92/M89)</f>
        <v>1.3719241197670575</v>
      </c>
      <c r="AD92" s="13">
        <f>IF("na"=Q92,"",Q92/Q89)</f>
        <v>1.3084670999246353</v>
      </c>
      <c r="AE92" s="13">
        <f>IF("na"=T92,"",T92/T89)</f>
        <v>1.6079776869790749</v>
      </c>
      <c r="AF92" s="13">
        <f>IF("na"=X92,"",X92/X89)</f>
        <v>1.0734740988856661</v>
      </c>
      <c r="AG92" s="13">
        <f>AG91</f>
        <v>90</v>
      </c>
      <c r="AH92" s="63">
        <f t="shared" ca="1" si="11"/>
        <v>2</v>
      </c>
      <c r="AI92" s="63">
        <f t="shared" ca="1" si="11"/>
        <v>2</v>
      </c>
      <c r="AJ92" s="63">
        <f t="shared" ca="1" si="11"/>
        <v>2</v>
      </c>
      <c r="AK92" s="63">
        <f t="shared" ca="1" si="11"/>
        <v>2</v>
      </c>
      <c r="AL92" s="63">
        <f t="shared" ca="1" si="11"/>
        <v>1</v>
      </c>
      <c r="AM92" s="63">
        <f t="shared" ca="1" si="11"/>
        <v>1</v>
      </c>
      <c r="AO92" s="14">
        <f>IF("na"=F92,"",SQRT(F92)/SQRT(F89))</f>
        <v>1.1375032887474492</v>
      </c>
      <c r="AP92" s="14">
        <f>IF("na"=J92,"",SQRT(J92)/SQRT(J89))</f>
        <v>1.0535319599103634</v>
      </c>
      <c r="AQ92" s="14">
        <f>IF("na"=M92,"",SQRT(M92)/SQRT(M89))</f>
        <v>1.1712916459050913</v>
      </c>
      <c r="AR92" s="14">
        <f>IF("na"=Q92,"",SQRT(Q92)/SQRT(Q89))</f>
        <v>1.1438824677057671</v>
      </c>
      <c r="AS92" s="14">
        <f>IF("na"=T92,"",SQRT(T92)/SQRT(T89))</f>
        <v>1.2680606006729627</v>
      </c>
      <c r="AT92" s="14">
        <f>IF("na"=X92,"",SQRT(X92)/SQRT(X89))</f>
        <v>1.036085951495177</v>
      </c>
    </row>
    <row r="93" spans="1:1024" ht="12.75" customHeight="1" x14ac:dyDescent="0.3">
      <c r="A93" s="17" t="s">
        <v>283</v>
      </c>
      <c r="B93" s="58">
        <v>0.33639599999999997</v>
      </c>
      <c r="C93" s="58">
        <v>2.2013600000000002</v>
      </c>
      <c r="D93" s="68">
        <v>0.34040700000000002</v>
      </c>
      <c r="E93" s="13">
        <v>5.1690699999999999E-2</v>
      </c>
      <c r="F93" s="66">
        <v>2.6880164999999998E-3</v>
      </c>
      <c r="G93" s="65">
        <v>2.1863600000000001</v>
      </c>
      <c r="H93" s="66">
        <v>0.77681599999999995</v>
      </c>
      <c r="I93" s="66">
        <v>2.0461299999999998</v>
      </c>
      <c r="J93" s="67">
        <v>0.62753945069999995</v>
      </c>
      <c r="K93" s="68">
        <v>0.33852500000000002</v>
      </c>
      <c r="L93" s="13">
        <v>4.7620799999999998E-2</v>
      </c>
      <c r="M93" s="66">
        <v>2.2722731E-3</v>
      </c>
      <c r="N93" s="65">
        <v>2.1658200000000001</v>
      </c>
      <c r="O93" s="66">
        <v>0.55545</v>
      </c>
      <c r="P93" s="66">
        <v>2.0665200000000001</v>
      </c>
      <c r="Q93" s="67">
        <v>0.3267065281</v>
      </c>
      <c r="R93" s="68">
        <v>0.33674799999999999</v>
      </c>
      <c r="S93" s="13">
        <v>4.4478799999999999E-2</v>
      </c>
      <c r="T93" s="66">
        <v>1.9784874999999999E-3</v>
      </c>
      <c r="U93" s="65">
        <v>2.1639200000000001</v>
      </c>
      <c r="V93" s="66">
        <v>0.45643600000000001</v>
      </c>
      <c r="W93" s="66">
        <v>2.0923699999999998</v>
      </c>
      <c r="X93" s="67">
        <v>0.22021264209999999</v>
      </c>
      <c r="Y93" s="65"/>
      <c r="Z93" s="65"/>
      <c r="AA93" s="15">
        <f>IF("na"=F93,"",F93/F89)</f>
        <v>1.8990693910609202</v>
      </c>
      <c r="AB93" s="13">
        <f>IF("na"=J93,"",J93/J89)</f>
        <v>1.6030825962637092</v>
      </c>
      <c r="AC93" s="13">
        <f>IF("na"=M93,"",M93/M89)</f>
        <v>2.8264191409166299</v>
      </c>
      <c r="AD93" s="13">
        <f>IF("na"=Q93,"",Q93/Q89)</f>
        <v>2.3738268095870767</v>
      </c>
      <c r="AE93" s="13">
        <f>IF("na"=T93,"",T93/T89)</f>
        <v>4.4459024519919277</v>
      </c>
      <c r="AF93" s="13">
        <f>IF("na"=X93,"",X93/X89)</f>
        <v>2.9677228827986175</v>
      </c>
      <c r="AG93" s="13">
        <f>AG92</f>
        <v>90</v>
      </c>
      <c r="AH93" s="63">
        <f t="shared" ca="1" si="11"/>
        <v>3</v>
      </c>
      <c r="AI93" s="63">
        <f t="shared" ca="1" si="11"/>
        <v>4</v>
      </c>
      <c r="AJ93" s="63">
        <f t="shared" ca="1" si="11"/>
        <v>3</v>
      </c>
      <c r="AK93" s="63">
        <f t="shared" ca="1" si="11"/>
        <v>3</v>
      </c>
      <c r="AL93" s="63">
        <f t="shared" ca="1" si="11"/>
        <v>3</v>
      </c>
      <c r="AM93" s="63">
        <f t="shared" ca="1" si="11"/>
        <v>3</v>
      </c>
      <c r="AO93" s="14">
        <f>IF("na"=F93,"",SQRT(F93)/SQRT(F89))</f>
        <v>1.3780672665225453</v>
      </c>
      <c r="AP93" s="14">
        <f>IF("na"=J93,"",SQRT(J93)/SQRT(J89))</f>
        <v>1.2661289808955913</v>
      </c>
      <c r="AQ93" s="14">
        <f>IF("na"=M93,"",SQRT(M93)/SQRT(M89))</f>
        <v>1.6811957473526484</v>
      </c>
      <c r="AR93" s="14">
        <f>IF("na"=Q93,"",SQRT(Q93)/SQRT(Q89))</f>
        <v>1.5407228204927312</v>
      </c>
      <c r="AS93" s="14">
        <f>IF("na"=T93,"",SQRT(T93)/SQRT(T89))</f>
        <v>2.1085308752759415</v>
      </c>
      <c r="AT93" s="14">
        <f>IF("na"=X93,"",SQRT(X93)/SQRT(X89))</f>
        <v>1.7227080085721482</v>
      </c>
    </row>
    <row r="94" spans="1:1024" ht="12.75" customHeight="1" x14ac:dyDescent="0.3">
      <c r="B94" s="69"/>
      <c r="C94" s="69"/>
      <c r="D94" s="13"/>
      <c r="E94" s="13"/>
      <c r="F94" s="13"/>
      <c r="G94" s="13"/>
      <c r="H94" s="13"/>
      <c r="I94" s="13"/>
      <c r="J94" s="13"/>
      <c r="K94" s="13"/>
      <c r="L94" s="13"/>
    </row>
    <row r="95" spans="1:1024" s="52" customFormat="1" ht="12.75" customHeight="1" x14ac:dyDescent="0.3">
      <c r="A95" s="17"/>
      <c r="B95" s="17"/>
      <c r="C95" s="17"/>
      <c r="D95" s="6" t="s">
        <v>306</v>
      </c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17"/>
      <c r="Z95" s="17"/>
      <c r="AA95" s="51"/>
      <c r="AH95" s="53"/>
      <c r="AI95" s="53"/>
      <c r="AJ95" s="53"/>
      <c r="AK95" s="53"/>
      <c r="AL95" s="53"/>
      <c r="AM95" s="53"/>
      <c r="AP95" s="16"/>
      <c r="AKC95" s="7"/>
      <c r="AKD95" s="7"/>
      <c r="AKE95" s="7"/>
      <c r="AKF95" s="7"/>
      <c r="AKG95" s="7"/>
      <c r="AKH95" s="7"/>
      <c r="AKI95" s="7"/>
      <c r="AKJ95" s="7"/>
      <c r="AKK95" s="7"/>
      <c r="AKL95" s="7"/>
      <c r="AKM95" s="7"/>
      <c r="AKN95" s="7"/>
      <c r="AKO95" s="7"/>
      <c r="AKP95" s="7"/>
      <c r="AKQ95" s="7"/>
      <c r="AKR95" s="7"/>
      <c r="AKS95" s="7"/>
      <c r="AKT95" s="7"/>
      <c r="AKU95" s="7"/>
      <c r="AKV95" s="7"/>
      <c r="AKW95" s="7"/>
      <c r="AKX95" s="7"/>
      <c r="AKY95" s="7"/>
      <c r="AKZ95" s="7"/>
      <c r="ALA95" s="7"/>
      <c r="ALB95" s="7"/>
      <c r="ALC95" s="7"/>
      <c r="ALD95" s="7"/>
      <c r="ALE95" s="7"/>
      <c r="ALF95" s="7"/>
      <c r="ALG95" s="7"/>
      <c r="ALH95" s="7"/>
      <c r="ALI95" s="7"/>
      <c r="ALJ95" s="7"/>
      <c r="ALK95" s="7"/>
      <c r="ALL95" s="7"/>
      <c r="ALM95" s="7"/>
      <c r="ALN95" s="7"/>
      <c r="ALO95" s="7"/>
      <c r="ALP95" s="7"/>
      <c r="ALQ95" s="7"/>
      <c r="ALR95" s="7"/>
      <c r="ALS95" s="7"/>
      <c r="ALT95" s="7"/>
      <c r="ALU95" s="7"/>
      <c r="ALV95" s="7"/>
      <c r="ALW95" s="7"/>
      <c r="ALX95" s="7"/>
      <c r="ALY95" s="7"/>
      <c r="ALZ95" s="7"/>
      <c r="AMA95" s="7"/>
      <c r="AMB95" s="7"/>
      <c r="AMC95" s="7"/>
      <c r="AMD95" s="7"/>
      <c r="AME95" s="7"/>
      <c r="AMF95" s="7"/>
      <c r="AMG95" s="7"/>
      <c r="AMH95" s="7"/>
      <c r="AMI95" s="7"/>
      <c r="AMJ95" s="7"/>
    </row>
    <row r="96" spans="1:1024" ht="12.75" customHeight="1" x14ac:dyDescent="0.3">
      <c r="B96" s="54" t="s">
        <v>293</v>
      </c>
      <c r="C96" s="54" t="s">
        <v>293</v>
      </c>
      <c r="D96" s="1">
        <v>7</v>
      </c>
      <c r="E96" s="1"/>
      <c r="F96" s="1"/>
      <c r="G96" s="1"/>
      <c r="H96" s="1"/>
      <c r="I96" s="1"/>
      <c r="J96" s="1"/>
      <c r="K96" s="1">
        <v>15</v>
      </c>
      <c r="L96" s="1"/>
      <c r="M96" s="1"/>
      <c r="N96" s="1"/>
      <c r="O96" s="1"/>
      <c r="P96" s="1"/>
      <c r="Q96" s="1"/>
      <c r="R96" s="1">
        <v>30</v>
      </c>
      <c r="S96" s="1"/>
      <c r="T96" s="1"/>
      <c r="U96" s="1"/>
      <c r="V96" s="1"/>
      <c r="W96" s="1"/>
      <c r="X96" s="1"/>
      <c r="Y96" s="55"/>
      <c r="Z96" s="55"/>
    </row>
    <row r="97" spans="1:1024" ht="12.75" customHeight="1" x14ac:dyDescent="0.3">
      <c r="B97" s="56" t="s">
        <v>284</v>
      </c>
      <c r="C97" s="56" t="s">
        <v>294</v>
      </c>
      <c r="D97" s="57" t="s">
        <v>284</v>
      </c>
      <c r="E97" s="58" t="s">
        <v>287</v>
      </c>
      <c r="F97" s="58" t="s">
        <v>295</v>
      </c>
      <c r="G97" s="58" t="s">
        <v>296</v>
      </c>
      <c r="H97" s="58" t="s">
        <v>297</v>
      </c>
      <c r="I97" s="58" t="s">
        <v>298</v>
      </c>
      <c r="J97" s="59" t="s">
        <v>299</v>
      </c>
      <c r="K97" s="57" t="s">
        <v>284</v>
      </c>
      <c r="L97" s="58" t="s">
        <v>287</v>
      </c>
      <c r="M97" s="58" t="s">
        <v>295</v>
      </c>
      <c r="N97" s="58" t="s">
        <v>296</v>
      </c>
      <c r="O97" s="58" t="s">
        <v>297</v>
      </c>
      <c r="P97" s="58" t="s">
        <v>298</v>
      </c>
      <c r="Q97" s="59" t="s">
        <v>299</v>
      </c>
      <c r="R97" s="57" t="s">
        <v>284</v>
      </c>
      <c r="S97" s="58" t="s">
        <v>287</v>
      </c>
      <c r="T97" s="58" t="s">
        <v>295</v>
      </c>
      <c r="U97" s="58" t="s">
        <v>296</v>
      </c>
      <c r="V97" s="58" t="s">
        <v>297</v>
      </c>
      <c r="W97" s="58" t="s">
        <v>298</v>
      </c>
      <c r="X97" s="59" t="s">
        <v>299</v>
      </c>
      <c r="Y97" s="58"/>
      <c r="Z97" s="58"/>
    </row>
    <row r="98" spans="1:1024" ht="12.75" customHeight="1" x14ac:dyDescent="0.3">
      <c r="A98" s="17" t="s">
        <v>300</v>
      </c>
      <c r="B98" s="58">
        <v>6.21542E-2</v>
      </c>
      <c r="C98" s="58">
        <v>1.7325900000000001</v>
      </c>
      <c r="D98" s="60">
        <v>6.2060900000000002E-2</v>
      </c>
      <c r="E98" s="61">
        <v>1.7476700000000001E-2</v>
      </c>
      <c r="F98" s="61">
        <v>3.0544369999999999E-4</v>
      </c>
      <c r="G98" s="61">
        <v>2.0097200000000002</v>
      </c>
      <c r="H98" s="61">
        <v>1.2634000000000001</v>
      </c>
      <c r="I98" s="61">
        <v>1.8848800000000001</v>
      </c>
      <c r="J98" s="62">
        <v>1.6193718041</v>
      </c>
      <c r="K98" s="60">
        <v>6.2693600000000002E-2</v>
      </c>
      <c r="L98" s="61">
        <v>1.1946999999999999E-2</v>
      </c>
      <c r="M98" s="61">
        <v>1.4302170000000001E-4</v>
      </c>
      <c r="N98" s="61">
        <v>2.3904999999999998</v>
      </c>
      <c r="O98" s="61">
        <v>1.6621699999999999</v>
      </c>
      <c r="P98" s="61">
        <v>1.78701</v>
      </c>
      <c r="Q98" s="62">
        <v>2.7657706452999999</v>
      </c>
      <c r="R98" s="60">
        <v>6.2392200000000002E-2</v>
      </c>
      <c r="S98" s="61">
        <v>9.0890099999999998E-3</v>
      </c>
      <c r="T98" s="61">
        <v>8.2666700000000006E-5</v>
      </c>
      <c r="U98" s="61">
        <v>2.18988</v>
      </c>
      <c r="V98" s="61">
        <v>1.4619899999999999</v>
      </c>
      <c r="W98" s="61">
        <v>1.74648</v>
      </c>
      <c r="X98" s="62">
        <v>2.1376076922</v>
      </c>
      <c r="Y98" s="61"/>
      <c r="Z98" s="61"/>
      <c r="AH98" s="63"/>
      <c r="AI98" s="63"/>
    </row>
    <row r="99" spans="1:1024" ht="12.75" customHeight="1" x14ac:dyDescent="0.3">
      <c r="A99" s="17" t="s">
        <v>354</v>
      </c>
      <c r="B99" s="58">
        <v>6.21542E-2</v>
      </c>
      <c r="C99" s="58">
        <v>1.7325900000000001</v>
      </c>
      <c r="D99" s="60">
        <v>6.2954099999999999E-2</v>
      </c>
      <c r="E99" s="61">
        <v>1.7576700000000001E-2</v>
      </c>
      <c r="F99" s="61">
        <v>3.0958009999999998E-4</v>
      </c>
      <c r="G99" s="61">
        <v>1.8915900000000001</v>
      </c>
      <c r="H99" s="61">
        <v>1.1914</v>
      </c>
      <c r="I99" s="61">
        <v>1.7067000000000001</v>
      </c>
      <c r="J99" s="62">
        <v>1.4201042521</v>
      </c>
      <c r="K99" s="60">
        <v>6.2548800000000002E-2</v>
      </c>
      <c r="L99" s="61">
        <v>1.41675E-2</v>
      </c>
      <c r="M99" s="61">
        <v>2.0087370000000001E-4</v>
      </c>
      <c r="N99" s="61">
        <v>2.2739699999999998</v>
      </c>
      <c r="O99" s="61">
        <v>1.66994</v>
      </c>
      <c r="P99" s="61">
        <v>1.6523099999999999</v>
      </c>
      <c r="Q99" s="62">
        <v>2.795144482</v>
      </c>
      <c r="R99" s="60">
        <v>6.2810000000000005E-2</v>
      </c>
      <c r="S99" s="61">
        <v>1.1422399999999999E-2</v>
      </c>
      <c r="T99" s="61">
        <v>1.3090120000000001E-4</v>
      </c>
      <c r="U99" s="61">
        <v>2.3284099999999999</v>
      </c>
      <c r="V99" s="61">
        <v>1.7754399999999999</v>
      </c>
      <c r="W99" s="61">
        <v>1.71289</v>
      </c>
      <c r="X99" s="62">
        <v>3.1525752836000001</v>
      </c>
      <c r="Y99" s="61"/>
      <c r="Z99" s="61"/>
      <c r="AA99" s="15">
        <f>IF("na"=F99,"",F99/F98)</f>
        <v>1.0135422665453568</v>
      </c>
      <c r="AB99" s="13">
        <f>IF("na"=J99,"",J99/J98)</f>
        <v>0.87694762160518958</v>
      </c>
      <c r="AC99" s="13">
        <f>IF("na"=M99,"",M99/M98)</f>
        <v>1.4044980586861993</v>
      </c>
      <c r="AD99" s="13">
        <f>IF("na"=Q99,"",Q99/Q98)</f>
        <v>1.0106204889946013</v>
      </c>
      <c r="AE99" s="13">
        <f>IF("na"=T99,"",T99/T98)</f>
        <v>1.583481619563863</v>
      </c>
      <c r="AF99" s="13">
        <f>IF("na"=X99,"",X99/X98)</f>
        <v>1.4748147169864494</v>
      </c>
      <c r="AG99" s="13">
        <f>ROW()</f>
        <v>99</v>
      </c>
      <c r="AH99" s="63">
        <f t="shared" ref="AH99:AM102" ca="1" si="12">SUM(IF(INDIRECT(ADDRESS(ROW(),AH$40))&gt;INDIRECT(ADDRESS($AG99,AH$40)),1,0),IF(INDIRECT(ADDRESS(ROW(),AH$40))&gt;INDIRECT(ADDRESS($AG99+1,AH$40)),1,0),IF(INDIRECT(ADDRESS(ROW(),AH$40))&gt;INDIRECT(ADDRESS($AG99+2,AH$40)),1,0),IF(INDIRECT(ADDRESS(ROW(),AH$40))&gt;INDIRECT(ADDRESS($AG99+3,AH$40)),1,0))+1</f>
        <v>3</v>
      </c>
      <c r="AI99" s="63">
        <f t="shared" ca="1" si="12"/>
        <v>3</v>
      </c>
      <c r="AJ99" s="63">
        <f t="shared" ca="1" si="12"/>
        <v>3</v>
      </c>
      <c r="AK99" s="63">
        <f t="shared" ca="1" si="12"/>
        <v>3</v>
      </c>
      <c r="AL99" s="63">
        <f t="shared" ca="1" si="12"/>
        <v>3</v>
      </c>
      <c r="AM99" s="63">
        <f t="shared" ca="1" si="12"/>
        <v>4</v>
      </c>
      <c r="AO99" s="14">
        <f>IF("na"=F99,"",SQRT(F99)/SQRT(F98))</f>
        <v>1.006748363070612</v>
      </c>
      <c r="AP99" s="14">
        <f>IF("na"=J99,"",SQRT(J99)/SQRT(J98))</f>
        <v>0.93645481557050569</v>
      </c>
      <c r="AQ99" s="14">
        <f>IF("na"=M99,"",SQRT(M99)/SQRT(M98))</f>
        <v>1.1851152090350539</v>
      </c>
      <c r="AR99" s="14">
        <f>IF("na"=Q99,"",SQRT(Q99)/SQRT(Q98))</f>
        <v>1.0052962195266633</v>
      </c>
      <c r="AS99" s="14">
        <f>IF("na"=T99,"",SQRT(T99)/SQRT(T98))</f>
        <v>1.2583646608053896</v>
      </c>
      <c r="AT99" s="14">
        <f>IF("na"=X99,"",SQRT(X99)/SQRT(X98))</f>
        <v>1.2144194979439555</v>
      </c>
    </row>
    <row r="100" spans="1:1024" ht="12.75" customHeight="1" x14ac:dyDescent="0.3">
      <c r="A100" s="17" t="s">
        <v>281</v>
      </c>
      <c r="B100" s="58">
        <v>6.21542E-2</v>
      </c>
      <c r="C100" s="58">
        <v>1.7325900000000001</v>
      </c>
      <c r="D100" s="60">
        <v>6.1781500000000003E-2</v>
      </c>
      <c r="E100" s="61">
        <v>1.6380800000000001E-2</v>
      </c>
      <c r="F100" s="61">
        <v>2.6846949999999997E-4</v>
      </c>
      <c r="G100" s="61">
        <v>1.66167</v>
      </c>
      <c r="H100" s="61">
        <v>1.1255299999999999</v>
      </c>
      <c r="I100" s="61">
        <v>1.4073599999999999</v>
      </c>
      <c r="J100" s="62">
        <v>1.3725923337999999</v>
      </c>
      <c r="K100" s="60">
        <v>6.1068299999999999E-2</v>
      </c>
      <c r="L100" s="61">
        <v>1.2659800000000001E-2</v>
      </c>
      <c r="M100" s="61">
        <v>1.6144959999999999E-4</v>
      </c>
      <c r="N100" s="61">
        <v>2.07633</v>
      </c>
      <c r="O100" s="61">
        <v>1.55321</v>
      </c>
      <c r="P100" s="61">
        <v>1.5084</v>
      </c>
      <c r="Q100" s="62">
        <v>2.4627224602000002</v>
      </c>
      <c r="R100" s="60">
        <v>6.19578E-2</v>
      </c>
      <c r="S100" s="61">
        <v>9.8998899999999997E-3</v>
      </c>
      <c r="T100" s="61">
        <v>9.8046299999999997E-5</v>
      </c>
      <c r="U100" s="61">
        <v>1.88592</v>
      </c>
      <c r="V100" s="61">
        <v>1.2740100000000001</v>
      </c>
      <c r="W100" s="61">
        <v>1.51101</v>
      </c>
      <c r="X100" s="62">
        <v>1.6721991764999999</v>
      </c>
      <c r="Y100" s="61"/>
      <c r="Z100" s="61"/>
      <c r="AA100" s="15">
        <f>IF("na"=F100,"",F100/F98)</f>
        <v>0.8789492138813142</v>
      </c>
      <c r="AB100" s="13">
        <f>IF("na"=J100,"",J100/J98)</f>
        <v>0.84760789975767603</v>
      </c>
      <c r="AC100" s="13">
        <f>IF("na"=M100,"",M100/M98)</f>
        <v>1.1288468812774564</v>
      </c>
      <c r="AD100" s="13">
        <f>IF("na"=Q100,"",Q100/Q98)</f>
        <v>0.89042902540925317</v>
      </c>
      <c r="AE100" s="13">
        <f>IF("na"=T100,"",T100/T98)</f>
        <v>1.1860434733695671</v>
      </c>
      <c r="AF100" s="13">
        <f>IF("na"=X100,"",X100/X98)</f>
        <v>0.78227599133449632</v>
      </c>
      <c r="AG100" s="13">
        <f>AG99</f>
        <v>99</v>
      </c>
      <c r="AH100" s="63">
        <f t="shared" ca="1" si="12"/>
        <v>1</v>
      </c>
      <c r="AI100" s="63">
        <f t="shared" ca="1" si="12"/>
        <v>1</v>
      </c>
      <c r="AJ100" s="63">
        <f t="shared" ca="1" si="12"/>
        <v>2</v>
      </c>
      <c r="AK100" s="63">
        <f t="shared" ca="1" si="12"/>
        <v>1</v>
      </c>
      <c r="AL100" s="63">
        <f t="shared" ca="1" si="12"/>
        <v>2</v>
      </c>
      <c r="AM100" s="63">
        <f t="shared" ca="1" si="12"/>
        <v>1</v>
      </c>
      <c r="AO100" s="14">
        <f>IF("na"=F100,"",SQRT(F100)/SQRT(F98))</f>
        <v>0.93752291379001207</v>
      </c>
      <c r="AP100" s="14">
        <f>IF("na"=J100,"",SQRT(J100)/SQRT(J98))</f>
        <v>0.92065623321502377</v>
      </c>
      <c r="AQ100" s="14">
        <f>IF("na"=M100,"",SQRT(M100)/SQRT(M98))</f>
        <v>1.062472061410302</v>
      </c>
      <c r="AR100" s="14">
        <f>IF("na"=Q100,"",SQRT(Q100)/SQRT(Q98))</f>
        <v>0.9436254688218485</v>
      </c>
      <c r="AS100" s="14">
        <f>IF("na"=T100,"",SQRT(T100)/SQRT(T98))</f>
        <v>1.0890562305820426</v>
      </c>
      <c r="AT100" s="14">
        <f>IF("na"=X100,"",SQRT(X100)/SQRT(X98))</f>
        <v>0.88446367440076157</v>
      </c>
    </row>
    <row r="101" spans="1:1024" ht="12.75" customHeight="1" x14ac:dyDescent="0.3">
      <c r="A101" s="17" t="s">
        <v>282</v>
      </c>
      <c r="B101" s="58">
        <v>6.21542E-2</v>
      </c>
      <c r="C101" s="58">
        <v>1.7325900000000001</v>
      </c>
      <c r="D101" s="64">
        <v>6.0880099999999999E-2</v>
      </c>
      <c r="E101" s="65">
        <v>1.6857500000000001E-2</v>
      </c>
      <c r="F101" s="66">
        <v>2.8579860000000002E-4</v>
      </c>
      <c r="G101" s="65">
        <v>1.93693</v>
      </c>
      <c r="H101" s="66">
        <v>1.2057199999999999</v>
      </c>
      <c r="I101" s="66">
        <v>1.6977500000000001</v>
      </c>
      <c r="J101" s="67">
        <v>1.4549745439999999</v>
      </c>
      <c r="K101" s="64">
        <v>6.0681199999999998E-2</v>
      </c>
      <c r="L101" s="65">
        <v>1.19527E-2</v>
      </c>
      <c r="M101" s="66">
        <v>1.4503669999999999E-4</v>
      </c>
      <c r="N101" s="65">
        <v>2.3404400000000001</v>
      </c>
      <c r="O101" s="66">
        <v>1.6973800000000001</v>
      </c>
      <c r="P101" s="66">
        <v>1.7216100000000001</v>
      </c>
      <c r="Q101" s="67">
        <v>2.8812194247999998</v>
      </c>
      <c r="R101" s="64">
        <v>6.1740700000000003E-2</v>
      </c>
      <c r="S101" s="65">
        <v>8.5400900000000002E-3</v>
      </c>
      <c r="T101" s="66">
        <v>7.3103999999999997E-5</v>
      </c>
      <c r="U101" s="65">
        <v>2.16032</v>
      </c>
      <c r="V101" s="66">
        <v>1.4798199999999999</v>
      </c>
      <c r="W101" s="66">
        <v>1.70695</v>
      </c>
      <c r="X101" s="67">
        <v>2.1905246420000002</v>
      </c>
      <c r="Y101" s="65"/>
      <c r="Z101" s="65"/>
      <c r="AA101" s="15">
        <f>IF("na"=F101,"",F101/F98)</f>
        <v>0.93568340090170476</v>
      </c>
      <c r="AB101" s="13">
        <f>IF("na"=J101,"",J101/J98)</f>
        <v>0.89848084319871968</v>
      </c>
      <c r="AC101" s="13">
        <f>IF("na"=M101,"",M101/M98)</f>
        <v>1.0140887711445186</v>
      </c>
      <c r="AD101" s="13">
        <f>IF("na"=Q101,"",Q101/Q98)</f>
        <v>1.0417419932112546</v>
      </c>
      <c r="AE101" s="13">
        <f>IF("na"=T101,"",T101/T98)</f>
        <v>0.88432222406361927</v>
      </c>
      <c r="AF101" s="13">
        <f>IF("na"=X101,"",X101/X98)</f>
        <v>1.0247552205173527</v>
      </c>
      <c r="AG101" s="13">
        <f>AG100</f>
        <v>99</v>
      </c>
      <c r="AH101" s="63">
        <f t="shared" ca="1" si="12"/>
        <v>2</v>
      </c>
      <c r="AI101" s="63">
        <f t="shared" ca="1" si="12"/>
        <v>4</v>
      </c>
      <c r="AJ101" s="63">
        <f t="shared" ca="1" si="12"/>
        <v>1</v>
      </c>
      <c r="AK101" s="63">
        <f t="shared" ca="1" si="12"/>
        <v>4</v>
      </c>
      <c r="AL101" s="63">
        <f t="shared" ca="1" si="12"/>
        <v>1</v>
      </c>
      <c r="AM101" s="63">
        <f t="shared" ca="1" si="12"/>
        <v>3</v>
      </c>
      <c r="AO101" s="14">
        <f>IF("na"=F101,"",SQRT(F101)/SQRT(F98))</f>
        <v>0.96730729393595727</v>
      </c>
      <c r="AP101" s="14">
        <f>IF("na"=J101,"",SQRT(J101)/SQRT(J98))</f>
        <v>0.94788229395780987</v>
      </c>
      <c r="AQ101" s="14">
        <f>IF("na"=M101,"",SQRT(M101)/SQRT(M98))</f>
        <v>1.0070197471472537</v>
      </c>
      <c r="AR101" s="14">
        <f>IF("na"=Q101,"",SQRT(Q101)/SQRT(Q98))</f>
        <v>1.0206576278122135</v>
      </c>
      <c r="AS101" s="14">
        <f>IF("na"=T101,"",SQRT(T101)/SQRT(T98))</f>
        <v>0.94038408326790568</v>
      </c>
      <c r="AT101" s="14">
        <f>IF("na"=X101,"",SQRT(X101)/SQRT(X98))</f>
        <v>1.0123019413778445</v>
      </c>
    </row>
    <row r="102" spans="1:1024" ht="12.75" customHeight="1" x14ac:dyDescent="0.3">
      <c r="A102" s="17" t="s">
        <v>283</v>
      </c>
      <c r="B102" s="58">
        <v>6.21542E-2</v>
      </c>
      <c r="C102" s="58">
        <v>1.7325900000000001</v>
      </c>
      <c r="D102" s="68">
        <v>6.2508099999999997E-2</v>
      </c>
      <c r="E102" s="13">
        <v>1.9033600000000001E-2</v>
      </c>
      <c r="F102" s="66">
        <v>3.624031E-4</v>
      </c>
      <c r="G102" s="65">
        <v>1.6775800000000001</v>
      </c>
      <c r="H102" s="66">
        <v>1.1305400000000001</v>
      </c>
      <c r="I102" s="66">
        <v>1.42354</v>
      </c>
      <c r="J102" s="67">
        <v>1.3736325941</v>
      </c>
      <c r="K102" s="68">
        <v>6.1191299999999997E-2</v>
      </c>
      <c r="L102" s="13">
        <v>1.44665E-2</v>
      </c>
      <c r="M102" s="66">
        <v>2.1020669999999999E-4</v>
      </c>
      <c r="N102" s="65">
        <v>2.0303200000000001</v>
      </c>
      <c r="O102" s="66">
        <v>1.5853299999999999</v>
      </c>
      <c r="P102" s="66">
        <v>1.42462</v>
      </c>
      <c r="Q102" s="67">
        <v>2.6081167297999999</v>
      </c>
      <c r="R102" s="68">
        <v>6.1035300000000001E-2</v>
      </c>
      <c r="S102" s="13">
        <v>1.17007E-2</v>
      </c>
      <c r="T102" s="66">
        <v>1.381582E-4</v>
      </c>
      <c r="U102" s="65">
        <v>1.91425</v>
      </c>
      <c r="V102" s="66">
        <v>1.4260999999999999</v>
      </c>
      <c r="W102" s="66">
        <v>1.4457100000000001</v>
      </c>
      <c r="X102" s="67">
        <v>2.1160613443999998</v>
      </c>
      <c r="Y102" s="65"/>
      <c r="Z102" s="65"/>
      <c r="AA102" s="15">
        <f>IF("na"=F102,"",F102/F98)</f>
        <v>1.186480847370563</v>
      </c>
      <c r="AB102" s="13">
        <f>IF("na"=J102,"",J102/J98)</f>
        <v>0.84825028484636689</v>
      </c>
      <c r="AC102" s="13">
        <f>IF("na"=M102,"",M102/M98)</f>
        <v>1.4697538904935403</v>
      </c>
      <c r="AD102" s="13">
        <f>IF("na"=Q102,"",Q102/Q98)</f>
        <v>0.94299819626478842</v>
      </c>
      <c r="AE102" s="13">
        <f>IF("na"=T102,"",T102/T98)</f>
        <v>1.6712678744887601</v>
      </c>
      <c r="AF102" s="13">
        <f>IF("na"=X102,"",X102/X98)</f>
        <v>0.98992034512290472</v>
      </c>
      <c r="AG102" s="13">
        <f>AG101</f>
        <v>99</v>
      </c>
      <c r="AH102" s="63">
        <f t="shared" ca="1" si="12"/>
        <v>4</v>
      </c>
      <c r="AI102" s="63">
        <f t="shared" ca="1" si="12"/>
        <v>2</v>
      </c>
      <c r="AJ102" s="63">
        <f t="shared" ca="1" si="12"/>
        <v>4</v>
      </c>
      <c r="AK102" s="63">
        <f t="shared" ca="1" si="12"/>
        <v>2</v>
      </c>
      <c r="AL102" s="63">
        <f t="shared" ca="1" si="12"/>
        <v>4</v>
      </c>
      <c r="AM102" s="63">
        <f t="shared" ca="1" si="12"/>
        <v>2</v>
      </c>
      <c r="AO102" s="14">
        <f>IF("na"=F102,"",SQRT(F102)/SQRT(F98))</f>
        <v>1.0892570162136037</v>
      </c>
      <c r="AP102" s="14">
        <f>IF("na"=J102,"",SQRT(J102)/SQRT(J98))</f>
        <v>0.92100504061941324</v>
      </c>
      <c r="AQ102" s="14">
        <f>IF("na"=M102,"",SQRT(M102)/SQRT(M98))</f>
        <v>1.2123340671999365</v>
      </c>
      <c r="AR102" s="14">
        <f>IF("na"=Q102,"",SQRT(Q102)/SQRT(Q98))</f>
        <v>0.97108094217979002</v>
      </c>
      <c r="AS102" s="14">
        <f>IF("na"=T102,"",SQRT(T102)/SQRT(T98))</f>
        <v>1.292775260626827</v>
      </c>
      <c r="AT102" s="14">
        <f>IF("na"=X102,"",SQRT(X102)/SQRT(X98))</f>
        <v>0.99494740821960259</v>
      </c>
    </row>
    <row r="103" spans="1:1024" ht="12.75" customHeight="1" x14ac:dyDescent="0.3">
      <c r="B103" s="69"/>
      <c r="C103" s="69"/>
      <c r="D103" s="13"/>
      <c r="E103" s="13"/>
      <c r="F103" s="13"/>
      <c r="G103" s="13"/>
      <c r="H103" s="13"/>
      <c r="I103" s="13"/>
      <c r="J103" s="13"/>
      <c r="K103" s="13"/>
      <c r="L103" s="13"/>
    </row>
    <row r="104" spans="1:1024" s="52" customFormat="1" ht="12.75" customHeight="1" x14ac:dyDescent="0.3">
      <c r="A104" s="17"/>
      <c r="B104" s="17"/>
      <c r="C104" s="17"/>
      <c r="D104" s="6" t="s">
        <v>308</v>
      </c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17"/>
      <c r="Z104" s="17"/>
      <c r="AA104" s="51"/>
      <c r="AH104" s="53"/>
      <c r="AI104" s="53"/>
      <c r="AJ104" s="53"/>
      <c r="AK104" s="53"/>
      <c r="AL104" s="53"/>
      <c r="AM104" s="53"/>
      <c r="AKC104" s="7"/>
      <c r="AKD104" s="7"/>
      <c r="AKE104" s="7"/>
      <c r="AKF104" s="7"/>
      <c r="AKG104" s="7"/>
      <c r="AKH104" s="7"/>
      <c r="AKI104" s="7"/>
      <c r="AKJ104" s="7"/>
      <c r="AKK104" s="7"/>
      <c r="AKL104" s="7"/>
      <c r="AKM104" s="7"/>
      <c r="AKN104" s="7"/>
      <c r="AKO104" s="7"/>
      <c r="AKP104" s="7"/>
      <c r="AKQ104" s="7"/>
      <c r="AKR104" s="7"/>
      <c r="AKS104" s="7"/>
      <c r="AKT104" s="7"/>
      <c r="AKU104" s="7"/>
      <c r="AKV104" s="7"/>
      <c r="AKW104" s="7"/>
      <c r="AKX104" s="7"/>
      <c r="AKY104" s="7"/>
      <c r="AKZ104" s="7"/>
      <c r="ALA104" s="7"/>
      <c r="ALB104" s="7"/>
      <c r="ALC104" s="7"/>
      <c r="ALD104" s="7"/>
      <c r="ALE104" s="7"/>
      <c r="ALF104" s="7"/>
      <c r="ALG104" s="7"/>
      <c r="ALH104" s="7"/>
      <c r="ALI104" s="7"/>
      <c r="ALJ104" s="7"/>
      <c r="ALK104" s="7"/>
      <c r="ALL104" s="7"/>
      <c r="ALM104" s="7"/>
      <c r="ALN104" s="7"/>
      <c r="ALO104" s="7"/>
      <c r="ALP104" s="7"/>
      <c r="ALQ104" s="7"/>
      <c r="ALR104" s="7"/>
      <c r="ALS104" s="7"/>
      <c r="ALT104" s="7"/>
      <c r="ALU104" s="7"/>
      <c r="ALV104" s="7"/>
      <c r="ALW104" s="7"/>
      <c r="ALX104" s="7"/>
      <c r="ALY104" s="7"/>
      <c r="ALZ104" s="7"/>
      <c r="AMA104" s="7"/>
      <c r="AMB104" s="7"/>
      <c r="AMC104" s="7"/>
      <c r="AMD104" s="7"/>
      <c r="AME104" s="7"/>
      <c r="AMF104" s="7"/>
      <c r="AMG104" s="7"/>
      <c r="AMH104" s="7"/>
      <c r="AMI104" s="7"/>
      <c r="AMJ104" s="7"/>
    </row>
    <row r="105" spans="1:1024" ht="12.75" customHeight="1" x14ac:dyDescent="0.3">
      <c r="B105" s="54" t="s">
        <v>293</v>
      </c>
      <c r="C105" s="54" t="s">
        <v>293</v>
      </c>
      <c r="D105" s="1">
        <v>7</v>
      </c>
      <c r="E105" s="1"/>
      <c r="F105" s="1"/>
      <c r="G105" s="1"/>
      <c r="H105" s="1"/>
      <c r="I105" s="1"/>
      <c r="J105" s="1"/>
      <c r="K105" s="1">
        <v>15</v>
      </c>
      <c r="L105" s="1"/>
      <c r="M105" s="1"/>
      <c r="N105" s="1"/>
      <c r="O105" s="1"/>
      <c r="P105" s="1"/>
      <c r="Q105" s="1"/>
      <c r="R105" s="1">
        <v>30</v>
      </c>
      <c r="S105" s="1"/>
      <c r="T105" s="1"/>
      <c r="U105" s="1"/>
      <c r="V105" s="1"/>
      <c r="W105" s="1"/>
      <c r="X105" s="1"/>
      <c r="Y105" s="55"/>
      <c r="Z105" s="55"/>
    </row>
    <row r="106" spans="1:1024" ht="12.75" customHeight="1" x14ac:dyDescent="0.3">
      <c r="B106" s="56" t="s">
        <v>284</v>
      </c>
      <c r="C106" s="56" t="s">
        <v>294</v>
      </c>
      <c r="D106" s="57" t="s">
        <v>284</v>
      </c>
      <c r="E106" s="58" t="s">
        <v>287</v>
      </c>
      <c r="F106" s="58" t="s">
        <v>295</v>
      </c>
      <c r="G106" s="58" t="s">
        <v>296</v>
      </c>
      <c r="H106" s="58" t="s">
        <v>297</v>
      </c>
      <c r="I106" s="58" t="s">
        <v>298</v>
      </c>
      <c r="J106" s="59" t="s">
        <v>299</v>
      </c>
      <c r="K106" s="57" t="s">
        <v>284</v>
      </c>
      <c r="L106" s="58" t="s">
        <v>287</v>
      </c>
      <c r="M106" s="58" t="s">
        <v>295</v>
      </c>
      <c r="N106" s="58" t="s">
        <v>296</v>
      </c>
      <c r="O106" s="58" t="s">
        <v>297</v>
      </c>
      <c r="P106" s="58" t="s">
        <v>298</v>
      </c>
      <c r="Q106" s="59" t="s">
        <v>299</v>
      </c>
      <c r="R106" s="57" t="s">
        <v>284</v>
      </c>
      <c r="S106" s="58" t="s">
        <v>287</v>
      </c>
      <c r="T106" s="58" t="s">
        <v>295</v>
      </c>
      <c r="U106" s="58" t="s">
        <v>296</v>
      </c>
      <c r="V106" s="58" t="s">
        <v>297</v>
      </c>
      <c r="W106" s="58" t="s">
        <v>298</v>
      </c>
      <c r="X106" s="59" t="s">
        <v>299</v>
      </c>
      <c r="Y106" s="58"/>
      <c r="Z106" s="58"/>
    </row>
    <row r="107" spans="1:1024" ht="12.75" customHeight="1" x14ac:dyDescent="0.3">
      <c r="A107" s="17" t="s">
        <v>300</v>
      </c>
      <c r="B107" s="58">
        <v>0.359348</v>
      </c>
      <c r="C107" s="58">
        <v>1.9866900000000001</v>
      </c>
      <c r="D107" s="60">
        <v>0.35948600000000003</v>
      </c>
      <c r="E107" s="61">
        <v>3.7643900000000001E-2</v>
      </c>
      <c r="F107" s="61">
        <v>1.4170821999999999E-3</v>
      </c>
      <c r="G107" s="61">
        <v>2.1686700000000001</v>
      </c>
      <c r="H107" s="61">
        <v>0.84460100000000005</v>
      </c>
      <c r="I107" s="61">
        <v>1.9595499999999999</v>
      </c>
      <c r="J107" s="62">
        <v>0.71408742879999998</v>
      </c>
      <c r="K107" s="60">
        <v>0.35833599999999999</v>
      </c>
      <c r="L107" s="61">
        <v>2.5658299999999998E-2</v>
      </c>
      <c r="M107" s="61">
        <v>6.593724E-4</v>
      </c>
      <c r="N107" s="61">
        <v>2.1034899999999999</v>
      </c>
      <c r="O107" s="61">
        <v>0.53884399999999999</v>
      </c>
      <c r="P107" s="61">
        <v>1.9948300000000001</v>
      </c>
      <c r="Q107" s="62">
        <v>0.29041911590000002</v>
      </c>
      <c r="R107" s="60">
        <v>0.357653</v>
      </c>
      <c r="S107" s="61">
        <v>1.9333900000000001E-2</v>
      </c>
      <c r="T107" s="61">
        <v>3.7667259999999998E-4</v>
      </c>
      <c r="U107" s="61">
        <v>2.0828500000000001</v>
      </c>
      <c r="V107" s="61">
        <v>0.37656400000000001</v>
      </c>
      <c r="W107" s="61">
        <v>2.0218699999999998</v>
      </c>
      <c r="X107" s="62">
        <v>0.14303807839999999</v>
      </c>
      <c r="Y107" s="61"/>
      <c r="Z107" s="61"/>
      <c r="AH107" s="63"/>
      <c r="AI107" s="63"/>
    </row>
    <row r="108" spans="1:1024" ht="12.75" customHeight="1" x14ac:dyDescent="0.3">
      <c r="A108" s="17" t="s">
        <v>354</v>
      </c>
      <c r="B108" s="58">
        <v>0.359348</v>
      </c>
      <c r="C108" s="58">
        <v>1.9866900000000001</v>
      </c>
      <c r="D108" s="60">
        <v>0.36325000000000002</v>
      </c>
      <c r="E108" s="61">
        <v>5.2286899999999997E-2</v>
      </c>
      <c r="F108" s="61">
        <v>2.7491454999999999E-3</v>
      </c>
      <c r="G108" s="61">
        <v>2.2822300000000002</v>
      </c>
      <c r="H108" s="61">
        <v>1.12852</v>
      </c>
      <c r="I108" s="61">
        <v>1.97485</v>
      </c>
      <c r="J108" s="62">
        <v>1.273697576</v>
      </c>
      <c r="K108" s="60">
        <v>0.35962300000000003</v>
      </c>
      <c r="L108" s="61">
        <v>5.0364899999999997E-2</v>
      </c>
      <c r="M108" s="61">
        <v>2.5366986999999998E-3</v>
      </c>
      <c r="N108" s="61">
        <v>2.13889</v>
      </c>
      <c r="O108" s="61">
        <v>0.80997399999999997</v>
      </c>
      <c r="P108" s="61">
        <v>1.94947</v>
      </c>
      <c r="Q108" s="62">
        <v>0.65744320899999997</v>
      </c>
      <c r="R108" s="60">
        <v>0.36341200000000001</v>
      </c>
      <c r="S108" s="61">
        <v>4.6173800000000001E-2</v>
      </c>
      <c r="T108" s="61">
        <v>2.1485357999999999E-3</v>
      </c>
      <c r="U108" s="61">
        <v>2.1614200000000001</v>
      </c>
      <c r="V108" s="61">
        <v>0.65762399999999999</v>
      </c>
      <c r="W108" s="61">
        <v>2.0186600000000001</v>
      </c>
      <c r="X108" s="62">
        <v>0.43349140619999998</v>
      </c>
      <c r="Y108" s="61"/>
      <c r="Z108" s="61"/>
      <c r="AA108" s="15">
        <f>IF("na"=F108,"",F108/F107)</f>
        <v>1.9400042566338072</v>
      </c>
      <c r="AB108" s="13">
        <f>IF("na"=J108,"",J108/J107)</f>
        <v>1.7836717531078878</v>
      </c>
      <c r="AC108" s="13">
        <f>IF("na"=M108,"",M108/M107)</f>
        <v>3.8471411602912098</v>
      </c>
      <c r="AD108" s="13">
        <f>IF("na"=Q108,"",Q108/Q107)</f>
        <v>2.2637738805953025</v>
      </c>
      <c r="AE108" s="13">
        <f>IF("na"=T108,"",T108/T107)</f>
        <v>5.70398749471026</v>
      </c>
      <c r="AF108" s="13">
        <f>IF("na"=X108,"",X108/X107)</f>
        <v>3.0306014387844296</v>
      </c>
      <c r="AG108" s="13">
        <f>ROW()</f>
        <v>108</v>
      </c>
      <c r="AH108" s="63">
        <f t="shared" ref="AH108:AM111" ca="1" si="13">SUM(IF(INDIRECT(ADDRESS(ROW(),AH$40))&gt;INDIRECT(ADDRESS($AG108,AH$40)),1,0),IF(INDIRECT(ADDRESS(ROW(),AH$40))&gt;INDIRECT(ADDRESS($AG108+1,AH$40)),1,0),IF(INDIRECT(ADDRESS(ROW(),AH$40))&gt;INDIRECT(ADDRESS($AG108+2,AH$40)),1,0),IF(INDIRECT(ADDRESS(ROW(),AH$40))&gt;INDIRECT(ADDRESS($AG108+3,AH$40)),1,0))+1</f>
        <v>4</v>
      </c>
      <c r="AI108" s="63">
        <f t="shared" ca="1" si="13"/>
        <v>3</v>
      </c>
      <c r="AJ108" s="63">
        <f t="shared" ca="1" si="13"/>
        <v>4</v>
      </c>
      <c r="AK108" s="63">
        <f t="shared" ca="1" si="13"/>
        <v>3</v>
      </c>
      <c r="AL108" s="63">
        <f t="shared" ca="1" si="13"/>
        <v>4</v>
      </c>
      <c r="AM108" s="63">
        <f t="shared" ca="1" si="13"/>
        <v>4</v>
      </c>
      <c r="AO108" s="14">
        <f>IF("na"=F108,"",SQRT(F108)/SQRT(F107))</f>
        <v>1.3928403557600588</v>
      </c>
      <c r="AP108" s="14">
        <f>IF("na"=J108,"",SQRT(J108)/SQRT(J107))</f>
        <v>1.3355417451760494</v>
      </c>
      <c r="AQ108" s="14">
        <f>IF("na"=M108,"",SQRT(M108)/SQRT(M107))</f>
        <v>1.9614130519325115</v>
      </c>
      <c r="AR108" s="14">
        <f>IF("na"=Q108,"",SQRT(Q108)/SQRT(Q107))</f>
        <v>1.5045842882986991</v>
      </c>
      <c r="AS108" s="14">
        <f>IF("na"=T108,"",SQRT(T108)/SQRT(T107))</f>
        <v>2.3883022201367776</v>
      </c>
      <c r="AT108" s="14">
        <f>IF("na"=X108,"",SQRT(X108)/SQRT(X107))</f>
        <v>1.7408622687577642</v>
      </c>
    </row>
    <row r="109" spans="1:1024" ht="12.75" customHeight="1" x14ac:dyDescent="0.3">
      <c r="A109" s="17" t="s">
        <v>281</v>
      </c>
      <c r="B109" s="58">
        <v>0.359348</v>
      </c>
      <c r="C109" s="58">
        <v>1.9866900000000001</v>
      </c>
      <c r="D109" s="60">
        <v>0.376583</v>
      </c>
      <c r="E109" s="61">
        <v>4.16184E-2</v>
      </c>
      <c r="F109" s="61">
        <v>2.0291364000000001E-3</v>
      </c>
      <c r="G109" s="61">
        <v>2.1046299999999998</v>
      </c>
      <c r="H109" s="61">
        <v>0.93532000000000004</v>
      </c>
      <c r="I109" s="61">
        <v>1.85653</v>
      </c>
      <c r="J109" s="62">
        <v>0.89176512799999996</v>
      </c>
      <c r="K109" s="60">
        <v>0.37286599999999998</v>
      </c>
      <c r="L109" s="61">
        <v>3.2846599999999997E-2</v>
      </c>
      <c r="M109" s="61">
        <v>1.2616354E-3</v>
      </c>
      <c r="N109" s="61">
        <v>1.9772099999999999</v>
      </c>
      <c r="O109" s="61">
        <v>0.55524700000000005</v>
      </c>
      <c r="P109" s="61">
        <v>1.8581399999999999</v>
      </c>
      <c r="Q109" s="62">
        <v>0.32482433350000001</v>
      </c>
      <c r="R109" s="60">
        <v>0.37124200000000002</v>
      </c>
      <c r="S109" s="61">
        <v>2.7533700000000001E-2</v>
      </c>
      <c r="T109" s="61">
        <v>8.995718E-4</v>
      </c>
      <c r="U109" s="61">
        <v>1.91157</v>
      </c>
      <c r="V109" s="61">
        <v>0.40693000000000001</v>
      </c>
      <c r="W109" s="61">
        <v>1.83805</v>
      </c>
      <c r="X109" s="62">
        <v>0.18768587449999999</v>
      </c>
      <c r="Y109" s="61"/>
      <c r="Z109" s="61"/>
      <c r="AA109" s="15">
        <f>IF("na"=F109,"",F109/F107)</f>
        <v>1.4319115715376287</v>
      </c>
      <c r="AB109" s="13">
        <f>IF("na"=J109,"",J109/J107)</f>
        <v>1.2488178506357148</v>
      </c>
      <c r="AC109" s="13">
        <f>IF("na"=M109,"",M109/M107)</f>
        <v>1.9133882461564966</v>
      </c>
      <c r="AD109" s="13">
        <f>IF("na"=Q109,"",Q109/Q107)</f>
        <v>1.1184674689659435</v>
      </c>
      <c r="AE109" s="13">
        <f>IF("na"=T109,"",T109/T107)</f>
        <v>2.3882060972844852</v>
      </c>
      <c r="AF109" s="13">
        <f>IF("na"=X109,"",X109/X107)</f>
        <v>1.3121392331288477</v>
      </c>
      <c r="AG109" s="13">
        <f>AG108</f>
        <v>108</v>
      </c>
      <c r="AH109" s="63">
        <f t="shared" ca="1" si="13"/>
        <v>2</v>
      </c>
      <c r="AI109" s="63">
        <f t="shared" ca="1" si="13"/>
        <v>1</v>
      </c>
      <c r="AJ109" s="63">
        <f t="shared" ca="1" si="13"/>
        <v>2</v>
      </c>
      <c r="AK109" s="63">
        <f t="shared" ca="1" si="13"/>
        <v>2</v>
      </c>
      <c r="AL109" s="63">
        <f t="shared" ca="1" si="13"/>
        <v>2</v>
      </c>
      <c r="AM109" s="63">
        <f t="shared" ca="1" si="13"/>
        <v>2</v>
      </c>
      <c r="AO109" s="14">
        <f>IF("na"=F109,"",SQRT(F109)/SQRT(F107))</f>
        <v>1.1966250755928645</v>
      </c>
      <c r="AP109" s="14">
        <f>IF("na"=J109,"",SQRT(J109)/SQRT(J107))</f>
        <v>1.1175051904289817</v>
      </c>
      <c r="AQ109" s="14">
        <f>IF("na"=M109,"",SQRT(M109)/SQRT(M107))</f>
        <v>1.383252777389764</v>
      </c>
      <c r="AR109" s="14">
        <f>IF("na"=Q109,"",SQRT(Q109)/SQRT(Q107))</f>
        <v>1.0575762237143684</v>
      </c>
      <c r="AS109" s="14">
        <f>IF("na"=T109,"",SQRT(T109)/SQRT(T107))</f>
        <v>1.5453821848605884</v>
      </c>
      <c r="AT109" s="14">
        <f>IF("na"=X109,"",SQRT(X109)/SQRT(X107))</f>
        <v>1.1454864613468148</v>
      </c>
    </row>
    <row r="110" spans="1:1024" ht="12.75" customHeight="1" x14ac:dyDescent="0.3">
      <c r="A110" s="17" t="s">
        <v>282</v>
      </c>
      <c r="B110" s="58">
        <v>0.359348</v>
      </c>
      <c r="C110" s="58">
        <v>1.9866900000000001</v>
      </c>
      <c r="D110" s="64">
        <v>0.35289700000000002</v>
      </c>
      <c r="E110" s="65">
        <v>3.6901000000000003E-2</v>
      </c>
      <c r="F110" s="66">
        <v>1.4032992000000001E-3</v>
      </c>
      <c r="G110" s="65">
        <v>2.2098399999999998</v>
      </c>
      <c r="H110" s="66">
        <v>0.98900600000000005</v>
      </c>
      <c r="I110" s="66">
        <v>1.9570399999999999</v>
      </c>
      <c r="J110" s="67">
        <v>0.97901199049999998</v>
      </c>
      <c r="K110" s="64">
        <v>0.35346100000000003</v>
      </c>
      <c r="L110" s="65">
        <v>2.6105799999999998E-2</v>
      </c>
      <c r="M110" s="66">
        <v>7.1616940000000003E-4</v>
      </c>
      <c r="N110" s="65">
        <v>2.0719500000000002</v>
      </c>
      <c r="O110" s="66">
        <v>0.52177899999999999</v>
      </c>
      <c r="P110" s="66">
        <v>1.9676</v>
      </c>
      <c r="Q110" s="67">
        <v>0.27261775290000001</v>
      </c>
      <c r="R110" s="64">
        <v>0.35500799999999999</v>
      </c>
      <c r="S110" s="65">
        <v>2.01881E-2</v>
      </c>
      <c r="T110" s="66">
        <v>4.2639490000000001E-4</v>
      </c>
      <c r="U110" s="65">
        <v>2.0190199999999998</v>
      </c>
      <c r="V110" s="66">
        <v>0.35234799999999999</v>
      </c>
      <c r="W110" s="66">
        <v>1.9636</v>
      </c>
      <c r="X110" s="67">
        <v>0.12468226120000001</v>
      </c>
      <c r="Y110" s="65"/>
      <c r="Z110" s="65"/>
      <c r="AA110" s="15">
        <f>IF("na"=F110,"",F110/F107)</f>
        <v>0.99027367643175546</v>
      </c>
      <c r="AB110" s="13">
        <f>IF("na"=J110,"",J110/J107)</f>
        <v>1.3709973751326177</v>
      </c>
      <c r="AC110" s="13">
        <f>IF("na"=M110,"",M110/M107)</f>
        <v>1.0861379699847917</v>
      </c>
      <c r="AD110" s="13">
        <f>IF("na"=Q110,"",Q110/Q107)</f>
        <v>0.93870457547247144</v>
      </c>
      <c r="AE110" s="13">
        <f>IF("na"=T110,"",T110/T107)</f>
        <v>1.1320040268392233</v>
      </c>
      <c r="AF110" s="13">
        <f>IF("na"=X110,"",X110/X107)</f>
        <v>0.87167181351060441</v>
      </c>
      <c r="AG110" s="13">
        <f>AG109</f>
        <v>108</v>
      </c>
      <c r="AH110" s="63">
        <f t="shared" ca="1" si="13"/>
        <v>1</v>
      </c>
      <c r="AI110" s="63">
        <f t="shared" ca="1" si="13"/>
        <v>2</v>
      </c>
      <c r="AJ110" s="63">
        <f t="shared" ca="1" si="13"/>
        <v>1</v>
      </c>
      <c r="AK110" s="63">
        <f t="shared" ca="1" si="13"/>
        <v>1</v>
      </c>
      <c r="AL110" s="63">
        <f t="shared" ca="1" si="13"/>
        <v>1</v>
      </c>
      <c r="AM110" s="63">
        <f t="shared" ca="1" si="13"/>
        <v>1</v>
      </c>
      <c r="AO110" s="14">
        <f>IF("na"=F110,"",SQRT(F110)/SQRT(F107))</f>
        <v>0.99512495518490307</v>
      </c>
      <c r="AP110" s="14">
        <f>IF("na"=J110,"",SQRT(J110)/SQRT(J107))</f>
        <v>1.170895971097611</v>
      </c>
      <c r="AQ110" s="14">
        <f>IF("na"=M110,"",SQRT(M110)/SQRT(M107))</f>
        <v>1.0421794327201011</v>
      </c>
      <c r="AR110" s="14">
        <f>IF("na"=Q110,"",SQRT(Q110)/SQRT(Q107))</f>
        <v>0.96886767696753684</v>
      </c>
      <c r="AS110" s="14">
        <f>IF("na"=T110,"",SQRT(T110)/SQRT(T107))</f>
        <v>1.0639567786518507</v>
      </c>
      <c r="AT110" s="14">
        <f>IF("na"=X110,"",SQRT(X110)/SQRT(X107))</f>
        <v>0.93363366129901537</v>
      </c>
    </row>
    <row r="111" spans="1:1024" ht="12.75" customHeight="1" x14ac:dyDescent="0.3">
      <c r="A111" s="17" t="s">
        <v>283</v>
      </c>
      <c r="B111" s="58">
        <v>0.359348</v>
      </c>
      <c r="C111" s="58">
        <v>1.9866900000000001</v>
      </c>
      <c r="D111" s="68">
        <v>0.37080800000000003</v>
      </c>
      <c r="E111" s="13">
        <v>5.0939499999999999E-2</v>
      </c>
      <c r="F111" s="66">
        <v>2.7261642000000002E-3</v>
      </c>
      <c r="G111" s="65">
        <v>2.1597</v>
      </c>
      <c r="H111" s="66">
        <v>1.1647700000000001</v>
      </c>
      <c r="I111" s="66">
        <v>1.83257</v>
      </c>
      <c r="J111" s="67">
        <v>1.3804421273</v>
      </c>
      <c r="K111" s="68">
        <v>0.36967499999999998</v>
      </c>
      <c r="L111" s="13">
        <v>4.4961899999999999E-2</v>
      </c>
      <c r="M111" s="66">
        <v>2.1282192999999999E-3</v>
      </c>
      <c r="N111" s="65">
        <v>2.0848100000000001</v>
      </c>
      <c r="O111" s="66">
        <v>1.04094</v>
      </c>
      <c r="P111" s="66">
        <v>1.86113</v>
      </c>
      <c r="Q111" s="67">
        <v>1.0993213972</v>
      </c>
      <c r="R111" s="68">
        <v>0.36830600000000002</v>
      </c>
      <c r="S111" s="13">
        <v>4.1949100000000003E-2</v>
      </c>
      <c r="T111" s="66">
        <v>1.8399726E-3</v>
      </c>
      <c r="U111" s="65">
        <v>2.0142099999999998</v>
      </c>
      <c r="V111" s="66">
        <v>0.59482299999999999</v>
      </c>
      <c r="W111" s="66">
        <v>1.8825400000000001</v>
      </c>
      <c r="X111" s="67">
        <v>0.3646616238</v>
      </c>
      <c r="Y111" s="65"/>
      <c r="Z111" s="65"/>
      <c r="AA111" s="15">
        <f>IF("na"=F111,"",F111/F107)</f>
        <v>1.9237869193473747</v>
      </c>
      <c r="AB111" s="13">
        <f>IF("na"=J111,"",J111/J107)</f>
        <v>1.933155621601947</v>
      </c>
      <c r="AC111" s="13">
        <f>IF("na"=M111,"",M111/M107)</f>
        <v>3.2276438928896627</v>
      </c>
      <c r="AD111" s="13">
        <f>IF("na"=Q111,"",Q111/Q107)</f>
        <v>3.7852928303057336</v>
      </c>
      <c r="AE111" s="13">
        <f>IF("na"=T111,"",T111/T107)</f>
        <v>4.8848060623469829</v>
      </c>
      <c r="AF111" s="13">
        <f>IF("na"=X111,"",X111/X107)</f>
        <v>2.5494024240191417</v>
      </c>
      <c r="AG111" s="13">
        <f>AG110</f>
        <v>108</v>
      </c>
      <c r="AH111" s="63">
        <f t="shared" ca="1" si="13"/>
        <v>3</v>
      </c>
      <c r="AI111" s="63">
        <f t="shared" ca="1" si="13"/>
        <v>4</v>
      </c>
      <c r="AJ111" s="63">
        <f t="shared" ca="1" si="13"/>
        <v>3</v>
      </c>
      <c r="AK111" s="63">
        <f t="shared" ca="1" si="13"/>
        <v>4</v>
      </c>
      <c r="AL111" s="63">
        <f t="shared" ca="1" si="13"/>
        <v>3</v>
      </c>
      <c r="AM111" s="63">
        <f t="shared" ca="1" si="13"/>
        <v>3</v>
      </c>
      <c r="AO111" s="14">
        <f>IF("na"=F111,"",SQRT(F111)/SQRT(F107))</f>
        <v>1.3870064597352727</v>
      </c>
      <c r="AP111" s="14">
        <f>IF("na"=J111,"",SQRT(J111)/SQRT(J107))</f>
        <v>1.3903796681489364</v>
      </c>
      <c r="AQ111" s="14">
        <f>IF("na"=M111,"",SQRT(M111)/SQRT(M107))</f>
        <v>1.7965644694498617</v>
      </c>
      <c r="AR111" s="14">
        <f>IF("na"=Q111,"",SQRT(Q111)/SQRT(Q107))</f>
        <v>1.9455829024499915</v>
      </c>
      <c r="AS111" s="14">
        <f>IF("na"=T111,"",SQRT(T111)/SQRT(T107))</f>
        <v>2.2101597368396213</v>
      </c>
      <c r="AT111" s="14">
        <f>IF("na"=X111,"",SQRT(X111)/SQRT(X107))</f>
        <v>1.596684823006451</v>
      </c>
    </row>
    <row r="112" spans="1:1024" ht="12.75" customHeight="1" x14ac:dyDescent="0.3">
      <c r="B112" s="69"/>
      <c r="C112" s="69"/>
      <c r="D112" s="13"/>
      <c r="E112" s="13"/>
      <c r="F112" s="13"/>
      <c r="G112" s="13"/>
      <c r="H112" s="13"/>
      <c r="I112" s="13"/>
      <c r="J112" s="13"/>
      <c r="K112" s="13"/>
      <c r="L112" s="13"/>
    </row>
    <row r="113" spans="1:1024" s="52" customFormat="1" ht="12.75" customHeight="1" x14ac:dyDescent="0.3">
      <c r="A113" s="17"/>
      <c r="B113" s="17"/>
      <c r="C113" s="17"/>
      <c r="D113" s="6" t="s">
        <v>309</v>
      </c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17"/>
      <c r="Z113" s="17"/>
      <c r="AA113" s="51"/>
      <c r="AH113" s="53"/>
      <c r="AI113" s="53"/>
      <c r="AJ113" s="53"/>
      <c r="AK113" s="53"/>
      <c r="AL113" s="53"/>
      <c r="AM113" s="53"/>
      <c r="AKC113" s="7"/>
      <c r="AKD113" s="7"/>
      <c r="AKE113" s="7"/>
      <c r="AKF113" s="7"/>
      <c r="AKG113" s="7"/>
      <c r="AKH113" s="7"/>
      <c r="AKI113" s="7"/>
      <c r="AKJ113" s="7"/>
      <c r="AKK113" s="7"/>
      <c r="AKL113" s="7"/>
      <c r="AKM113" s="7"/>
      <c r="AKN113" s="7"/>
      <c r="AKO113" s="7"/>
      <c r="AKP113" s="7"/>
      <c r="AKQ113" s="7"/>
      <c r="AKR113" s="7"/>
      <c r="AKS113" s="7"/>
      <c r="AKT113" s="7"/>
      <c r="AKU113" s="7"/>
      <c r="AKV113" s="7"/>
      <c r="AKW113" s="7"/>
      <c r="AKX113" s="7"/>
      <c r="AKY113" s="7"/>
      <c r="AKZ113" s="7"/>
      <c r="ALA113" s="7"/>
      <c r="ALB113" s="7"/>
      <c r="ALC113" s="7"/>
      <c r="ALD113" s="7"/>
      <c r="ALE113" s="7"/>
      <c r="ALF113" s="7"/>
      <c r="ALG113" s="7"/>
      <c r="ALH113" s="7"/>
      <c r="ALI113" s="7"/>
      <c r="ALJ113" s="7"/>
      <c r="ALK113" s="7"/>
      <c r="ALL113" s="7"/>
      <c r="ALM113" s="7"/>
      <c r="ALN113" s="7"/>
      <c r="ALO113" s="7"/>
      <c r="ALP113" s="7"/>
      <c r="ALQ113" s="7"/>
      <c r="ALR113" s="7"/>
      <c r="ALS113" s="7"/>
      <c r="ALT113" s="7"/>
      <c r="ALU113" s="7"/>
      <c r="ALV113" s="7"/>
      <c r="ALW113" s="7"/>
      <c r="ALX113" s="7"/>
      <c r="ALY113" s="7"/>
      <c r="ALZ113" s="7"/>
      <c r="AMA113" s="7"/>
      <c r="AMB113" s="7"/>
      <c r="AMC113" s="7"/>
      <c r="AMD113" s="7"/>
      <c r="AME113" s="7"/>
      <c r="AMF113" s="7"/>
      <c r="AMG113" s="7"/>
      <c r="AMH113" s="7"/>
      <c r="AMI113" s="7"/>
      <c r="AMJ113" s="7"/>
    </row>
    <row r="114" spans="1:1024" ht="12.75" customHeight="1" x14ac:dyDescent="0.3">
      <c r="B114" s="54" t="s">
        <v>293</v>
      </c>
      <c r="C114" s="54" t="s">
        <v>293</v>
      </c>
      <c r="D114" s="1">
        <v>7</v>
      </c>
      <c r="E114" s="1"/>
      <c r="F114" s="1"/>
      <c r="G114" s="1"/>
      <c r="H114" s="1"/>
      <c r="I114" s="1"/>
      <c r="J114" s="1"/>
      <c r="K114" s="1">
        <v>15</v>
      </c>
      <c r="L114" s="1"/>
      <c r="M114" s="1"/>
      <c r="N114" s="1"/>
      <c r="O114" s="1"/>
      <c r="P114" s="1"/>
      <c r="Q114" s="1"/>
      <c r="R114" s="1">
        <v>30</v>
      </c>
      <c r="S114" s="1"/>
      <c r="T114" s="1"/>
      <c r="U114" s="1"/>
      <c r="V114" s="1"/>
      <c r="W114" s="1"/>
      <c r="X114" s="1"/>
      <c r="Y114" s="55"/>
      <c r="Z114" s="55"/>
    </row>
    <row r="115" spans="1:1024" ht="12.75" customHeight="1" x14ac:dyDescent="0.3">
      <c r="B115" s="56" t="s">
        <v>284</v>
      </c>
      <c r="C115" s="56" t="s">
        <v>294</v>
      </c>
      <c r="D115" s="57" t="s">
        <v>284</v>
      </c>
      <c r="E115" s="58" t="s">
        <v>287</v>
      </c>
      <c r="F115" s="58" t="s">
        <v>295</v>
      </c>
      <c r="G115" s="58" t="s">
        <v>296</v>
      </c>
      <c r="H115" s="58" t="s">
        <v>297</v>
      </c>
      <c r="I115" s="58" t="s">
        <v>298</v>
      </c>
      <c r="J115" s="59" t="s">
        <v>299</v>
      </c>
      <c r="K115" s="57" t="s">
        <v>284</v>
      </c>
      <c r="L115" s="58" t="s">
        <v>287</v>
      </c>
      <c r="M115" s="58" t="s">
        <v>295</v>
      </c>
      <c r="N115" s="58" t="s">
        <v>296</v>
      </c>
      <c r="O115" s="58" t="s">
        <v>297</v>
      </c>
      <c r="P115" s="58" t="s">
        <v>298</v>
      </c>
      <c r="Q115" s="59" t="s">
        <v>299</v>
      </c>
      <c r="R115" s="57" t="s">
        <v>284</v>
      </c>
      <c r="S115" s="58" t="s">
        <v>287</v>
      </c>
      <c r="T115" s="58" t="s">
        <v>295</v>
      </c>
      <c r="U115" s="58" t="s">
        <v>296</v>
      </c>
      <c r="V115" s="58" t="s">
        <v>297</v>
      </c>
      <c r="W115" s="58" t="s">
        <v>298</v>
      </c>
      <c r="X115" s="59" t="s">
        <v>299</v>
      </c>
      <c r="Y115" s="58"/>
      <c r="Z115" s="58"/>
    </row>
    <row r="116" spans="1:1024" ht="12.75" customHeight="1" x14ac:dyDescent="0.3">
      <c r="A116" s="17" t="s">
        <v>300</v>
      </c>
      <c r="B116" s="58">
        <v>0.10133399999999999</v>
      </c>
      <c r="C116" s="58">
        <v>2.2123300000000001</v>
      </c>
      <c r="D116" s="60">
        <v>0.10138</v>
      </c>
      <c r="E116" s="61">
        <v>2.1066000000000001E-2</v>
      </c>
      <c r="F116" s="61">
        <v>4.4377840000000001E-4</v>
      </c>
      <c r="G116" s="61">
        <v>2.70166</v>
      </c>
      <c r="H116" s="61">
        <v>1.6926399999999999</v>
      </c>
      <c r="I116" s="61">
        <v>2.17049</v>
      </c>
      <c r="J116" s="62">
        <v>2.8667807552000002</v>
      </c>
      <c r="K116" s="60">
        <v>0.100744</v>
      </c>
      <c r="L116" s="61">
        <v>1.51492E-2</v>
      </c>
      <c r="M116" s="61">
        <v>2.2984629999999999E-4</v>
      </c>
      <c r="N116" s="61">
        <v>2.9965999999999999</v>
      </c>
      <c r="O116" s="61">
        <v>2.2349899999999998</v>
      </c>
      <c r="P116" s="61">
        <v>2.20106</v>
      </c>
      <c r="Q116" s="62">
        <v>4.9953073129999996</v>
      </c>
      <c r="R116" s="60">
        <v>0.10165299999999999</v>
      </c>
      <c r="S116" s="61">
        <v>1.1368100000000001E-2</v>
      </c>
      <c r="T116" s="61">
        <v>1.293353E-4</v>
      </c>
      <c r="U116" s="61">
        <v>2.6673800000000001</v>
      </c>
      <c r="V116" s="61">
        <v>1.54471</v>
      </c>
      <c r="W116" s="61">
        <v>2.2480099999999998</v>
      </c>
      <c r="X116" s="62">
        <v>2.3874020465000001</v>
      </c>
      <c r="Y116" s="61"/>
      <c r="Z116" s="61"/>
      <c r="AH116" s="63"/>
      <c r="AI116" s="63"/>
    </row>
    <row r="117" spans="1:1024" ht="12.75" customHeight="1" x14ac:dyDescent="0.3">
      <c r="A117" s="17" t="s">
        <v>354</v>
      </c>
      <c r="B117" s="58">
        <v>0.10133399999999999</v>
      </c>
      <c r="C117" s="58">
        <v>2.2123300000000001</v>
      </c>
      <c r="D117" s="60">
        <v>0.101253</v>
      </c>
      <c r="E117" s="61">
        <v>2.2991999999999999E-2</v>
      </c>
      <c r="F117" s="61">
        <v>5.2863849999999996E-4</v>
      </c>
      <c r="G117" s="61">
        <v>3.0001600000000002</v>
      </c>
      <c r="H117" s="61">
        <v>1.9792799999999999</v>
      </c>
      <c r="I117" s="61">
        <v>2.3789699999999998</v>
      </c>
      <c r="J117" s="62">
        <v>3.9453182080000002</v>
      </c>
      <c r="K117" s="60">
        <v>0.102327</v>
      </c>
      <c r="L117" s="61">
        <v>1.8846100000000001E-2</v>
      </c>
      <c r="M117" s="61">
        <v>3.5616139999999999E-4</v>
      </c>
      <c r="N117" s="61">
        <v>3.09511</v>
      </c>
      <c r="O117" s="61">
        <v>2.5800200000000002</v>
      </c>
      <c r="P117" s="61">
        <v>2.13334</v>
      </c>
      <c r="Q117" s="62">
        <v>6.6627426205000004</v>
      </c>
      <c r="R117" s="60">
        <v>0.102419</v>
      </c>
      <c r="S117" s="61">
        <v>1.6343799999999999E-2</v>
      </c>
      <c r="T117" s="61">
        <v>2.6829689999999999E-4</v>
      </c>
      <c r="U117" s="61">
        <v>2.8205900000000002</v>
      </c>
      <c r="V117" s="61">
        <v>2.0641699999999998</v>
      </c>
      <c r="W117" s="61">
        <v>2.19076</v>
      </c>
      <c r="X117" s="62">
        <v>4.2612630537999996</v>
      </c>
      <c r="Y117" s="61"/>
      <c r="Z117" s="61"/>
      <c r="AA117" s="15">
        <f>IF("na"=F117,"",F117/F116)</f>
        <v>1.1912217899744557</v>
      </c>
      <c r="AB117" s="13">
        <f>IF("na"=J117,"",J117/J116)</f>
        <v>1.3762190222756523</v>
      </c>
      <c r="AC117" s="13">
        <f>IF("na"=M117,"",M117/M116)</f>
        <v>1.5495633386310765</v>
      </c>
      <c r="AD117" s="13">
        <f>IF("na"=Q117,"",Q117/Q116)</f>
        <v>1.3338003456084866</v>
      </c>
      <c r="AE117" s="13">
        <f>IF("na"=T117,"",T117/T116)</f>
        <v>2.0744290228576419</v>
      </c>
      <c r="AF117" s="13">
        <f>IF("na"=X117,"",X117/X116)</f>
        <v>1.7848954515420365</v>
      </c>
      <c r="AG117" s="13">
        <f>ROW()</f>
        <v>117</v>
      </c>
      <c r="AH117" s="63">
        <f t="shared" ref="AH117:AM120" ca="1" si="14">SUM(IF(INDIRECT(ADDRESS(ROW(),AH$40))&gt;INDIRECT(ADDRESS($AG117,AH$40)),1,0),IF(INDIRECT(ADDRESS(ROW(),AH$40))&gt;INDIRECT(ADDRESS($AG117+1,AH$40)),1,0),IF(INDIRECT(ADDRESS(ROW(),AH$40))&gt;INDIRECT(ADDRESS($AG117+2,AH$40)),1,0),IF(INDIRECT(ADDRESS(ROW(),AH$40))&gt;INDIRECT(ADDRESS($AG117+3,AH$40)),1,0))+1</f>
        <v>3</v>
      </c>
      <c r="AI117" s="63">
        <f t="shared" ca="1" si="14"/>
        <v>4</v>
      </c>
      <c r="AJ117" s="63">
        <f t="shared" ca="1" si="14"/>
        <v>3</v>
      </c>
      <c r="AK117" s="63">
        <f t="shared" ca="1" si="14"/>
        <v>4</v>
      </c>
      <c r="AL117" s="63">
        <f t="shared" ca="1" si="14"/>
        <v>3</v>
      </c>
      <c r="AM117" s="63">
        <f t="shared" ca="1" si="14"/>
        <v>4</v>
      </c>
      <c r="AO117" s="14">
        <f>IF("na"=F117,"",SQRT(F117)/SQRT(F116))</f>
        <v>1.091431074312279</v>
      </c>
      <c r="AP117" s="14">
        <f>IF("na"=J117,"",SQRT(J117)/SQRT(J116))</f>
        <v>1.173123617644642</v>
      </c>
      <c r="AQ117" s="14">
        <f>IF("na"=M117,"",SQRT(M117)/SQRT(M116))</f>
        <v>1.2448145800202843</v>
      </c>
      <c r="AR117" s="14">
        <f>IF("na"=Q117,"",SQRT(Q117)/SQRT(Q116))</f>
        <v>1.1549027429218821</v>
      </c>
      <c r="AS117" s="14">
        <f>IF("na"=T117,"",SQRT(T117)/SQRT(T116))</f>
        <v>1.4402878263936143</v>
      </c>
      <c r="AT117" s="14">
        <f>IF("na"=X117,"",SQRT(X117)/SQRT(X116))</f>
        <v>1.3359997947387705</v>
      </c>
    </row>
    <row r="118" spans="1:1024" ht="12.75" customHeight="1" x14ac:dyDescent="0.3">
      <c r="A118" s="17" t="s">
        <v>281</v>
      </c>
      <c r="B118" s="58">
        <v>0.10133399999999999</v>
      </c>
      <c r="C118" s="58">
        <v>2.2123300000000001</v>
      </c>
      <c r="D118" s="60">
        <v>9.3275399999999994E-2</v>
      </c>
      <c r="E118" s="61">
        <v>1.97985E-2</v>
      </c>
      <c r="F118" s="61">
        <v>4.5692159999999999E-4</v>
      </c>
      <c r="G118" s="61">
        <v>2.2705899999999999</v>
      </c>
      <c r="H118" s="61">
        <v>1.59172</v>
      </c>
      <c r="I118" s="61">
        <v>1.8099799999999999</v>
      </c>
      <c r="J118" s="62">
        <v>2.6954580808999999</v>
      </c>
      <c r="K118" s="60">
        <v>9.3417600000000003E-2</v>
      </c>
      <c r="L118" s="61">
        <v>1.5679200000000001E-2</v>
      </c>
      <c r="M118" s="61">
        <v>3.0850659999999999E-4</v>
      </c>
      <c r="N118" s="61">
        <v>2.4561600000000001</v>
      </c>
      <c r="O118" s="61">
        <v>1.83134</v>
      </c>
      <c r="P118" s="61">
        <v>1.8224499999999999</v>
      </c>
      <c r="Q118" s="62">
        <v>3.50581261</v>
      </c>
      <c r="R118" s="60">
        <v>9.3849699999999994E-2</v>
      </c>
      <c r="S118" s="61">
        <v>1.1760899999999999E-2</v>
      </c>
      <c r="T118" s="61">
        <v>1.9433340000000001E-4</v>
      </c>
      <c r="U118" s="61">
        <v>2.1712799999999999</v>
      </c>
      <c r="V118" s="61">
        <v>1.35385</v>
      </c>
      <c r="W118" s="61">
        <v>1.7877799999999999</v>
      </c>
      <c r="X118" s="62">
        <v>2.0131525250000002</v>
      </c>
      <c r="Y118" s="61"/>
      <c r="Z118" s="61"/>
      <c r="AA118" s="15">
        <f>IF("na"=F118,"",F118/F116)</f>
        <v>1.0296165834119011</v>
      </c>
      <c r="AB118" s="13">
        <f>IF("na"=J118,"",J118/J116)</f>
        <v>0.94023865480844981</v>
      </c>
      <c r="AC118" s="13">
        <f>IF("na"=M118,"",M118/M116)</f>
        <v>1.3422300032674008</v>
      </c>
      <c r="AD118" s="13">
        <f>IF("na"=Q118,"",Q118/Q116)</f>
        <v>0.70182120745130627</v>
      </c>
      <c r="AE118" s="13">
        <f>IF("na"=T118,"",T118/T116)</f>
        <v>1.5025549869215906</v>
      </c>
      <c r="AF118" s="13">
        <f>IF("na"=X118,"",X118/X116)</f>
        <v>0.84323984221733395</v>
      </c>
      <c r="AG118" s="13">
        <f>AG117</f>
        <v>117</v>
      </c>
      <c r="AH118" s="63">
        <f t="shared" ca="1" si="14"/>
        <v>1</v>
      </c>
      <c r="AI118" s="63">
        <f t="shared" ca="1" si="14"/>
        <v>2</v>
      </c>
      <c r="AJ118" s="63">
        <f t="shared" ca="1" si="14"/>
        <v>2</v>
      </c>
      <c r="AK118" s="63">
        <f t="shared" ca="1" si="14"/>
        <v>2</v>
      </c>
      <c r="AL118" s="63">
        <f t="shared" ca="1" si="14"/>
        <v>2</v>
      </c>
      <c r="AM118" s="63">
        <f t="shared" ca="1" si="14"/>
        <v>1</v>
      </c>
      <c r="AO118" s="14">
        <f>IF("na"=F118,"",SQRT(F118)/SQRT(F116))</f>
        <v>1.0147002431318821</v>
      </c>
      <c r="AP118" s="14">
        <f>IF("na"=J118,"",SQRT(J118)/SQRT(J116))</f>
        <v>0.96965904049230101</v>
      </c>
      <c r="AQ118" s="14">
        <f>IF("na"=M118,"",SQRT(M118)/SQRT(M116))</f>
        <v>1.1585465045769208</v>
      </c>
      <c r="AR118" s="14">
        <f>IF("na"=Q118,"",SQRT(Q118)/SQRT(Q116))</f>
        <v>0.83774769916204861</v>
      </c>
      <c r="AS118" s="14">
        <f>IF("na"=T118,"",SQRT(T118)/SQRT(T116))</f>
        <v>1.2257874966410738</v>
      </c>
      <c r="AT118" s="14">
        <f>IF("na"=X118,"",SQRT(X118)/SQRT(X116))</f>
        <v>0.91828091683173618</v>
      </c>
    </row>
    <row r="119" spans="1:1024" ht="12.75" customHeight="1" x14ac:dyDescent="0.3">
      <c r="A119" s="17" t="s">
        <v>282</v>
      </c>
      <c r="B119" s="58">
        <v>0.10133399999999999</v>
      </c>
      <c r="C119" s="58">
        <v>2.2123300000000001</v>
      </c>
      <c r="D119" s="64">
        <v>9.5770099999999997E-2</v>
      </c>
      <c r="E119" s="65">
        <v>2.0911599999999999E-2</v>
      </c>
      <c r="F119" s="66">
        <v>4.6825190000000002E-4</v>
      </c>
      <c r="G119" s="65">
        <v>2.7451599999999998</v>
      </c>
      <c r="H119" s="66">
        <v>1.8918900000000001</v>
      </c>
      <c r="I119" s="66">
        <v>2.1566000000000001</v>
      </c>
      <c r="J119" s="67">
        <v>3.5823536050000002</v>
      </c>
      <c r="K119" s="64">
        <v>9.6195600000000006E-2</v>
      </c>
      <c r="L119" s="65">
        <v>1.55388E-2</v>
      </c>
      <c r="M119" s="66">
        <v>2.6785740000000001E-4</v>
      </c>
      <c r="N119" s="65">
        <v>2.7863000000000002</v>
      </c>
      <c r="O119" s="66">
        <v>1.9017900000000001</v>
      </c>
      <c r="P119" s="66">
        <v>2.10222</v>
      </c>
      <c r="Q119" s="67">
        <v>3.6289294162000001</v>
      </c>
      <c r="R119" s="64">
        <v>9.5413799999999993E-2</v>
      </c>
      <c r="S119" s="65">
        <v>1.0644900000000001E-2</v>
      </c>
      <c r="T119" s="66">
        <v>1.4836250000000001E-4</v>
      </c>
      <c r="U119" s="65">
        <v>2.5748899999999999</v>
      </c>
      <c r="V119" s="66">
        <v>1.46753</v>
      </c>
      <c r="W119" s="66">
        <v>2.1392199999999999</v>
      </c>
      <c r="X119" s="67">
        <v>2.1589893729999998</v>
      </c>
      <c r="Y119" s="65"/>
      <c r="Z119" s="65"/>
      <c r="AA119" s="15">
        <f>IF("na"=F119,"",F119/F116)</f>
        <v>1.0551480198225061</v>
      </c>
      <c r="AB119" s="13">
        <f>IF("na"=J119,"",J119/J116)</f>
        <v>1.2496085019763146</v>
      </c>
      <c r="AC119" s="13">
        <f>IF("na"=M119,"",M119/M116)</f>
        <v>1.1653761665948073</v>
      </c>
      <c r="AD119" s="13">
        <f>IF("na"=Q119,"",Q119/Q116)</f>
        <v>0.72646770034666741</v>
      </c>
      <c r="AE119" s="13">
        <f>IF("na"=T119,"",T119/T116)</f>
        <v>1.147115288710816</v>
      </c>
      <c r="AF119" s="13">
        <f>IF("na"=X119,"",X119/X116)</f>
        <v>0.90432584497660973</v>
      </c>
      <c r="AG119" s="13">
        <f>AG118</f>
        <v>117</v>
      </c>
      <c r="AH119" s="63">
        <f t="shared" ca="1" si="14"/>
        <v>2</v>
      </c>
      <c r="AI119" s="63">
        <f t="shared" ca="1" si="14"/>
        <v>3</v>
      </c>
      <c r="AJ119" s="63">
        <f t="shared" ca="1" si="14"/>
        <v>1</v>
      </c>
      <c r="AK119" s="63">
        <f t="shared" ca="1" si="14"/>
        <v>3</v>
      </c>
      <c r="AL119" s="63">
        <f t="shared" ca="1" si="14"/>
        <v>1</v>
      </c>
      <c r="AM119" s="63">
        <f t="shared" ca="1" si="14"/>
        <v>2</v>
      </c>
      <c r="AO119" s="14">
        <f>IF("na"=F119,"",SQRT(F119)/SQRT(F116))</f>
        <v>1.0272039816037055</v>
      </c>
      <c r="AP119" s="14">
        <f>IF("na"=J119,"",SQRT(J119)/SQRT(J116))</f>
        <v>1.1178588917999956</v>
      </c>
      <c r="AQ119" s="14">
        <f>IF("na"=M119,"",SQRT(M119)/SQRT(M116))</f>
        <v>1.0795258989921488</v>
      </c>
      <c r="AR119" s="14">
        <f>IF("na"=Q119,"",SQRT(Q119)/SQRT(Q116))</f>
        <v>0.85233074586492974</v>
      </c>
      <c r="AS119" s="14">
        <f>IF("na"=T119,"",SQRT(T119)/SQRT(T116))</f>
        <v>1.0710346813762923</v>
      </c>
      <c r="AT119" s="14">
        <f>IF("na"=X119,"",SQRT(X119)/SQRT(X116))</f>
        <v>0.95096048549695777</v>
      </c>
    </row>
    <row r="120" spans="1:1024" ht="12.75" customHeight="1" x14ac:dyDescent="0.3">
      <c r="A120" s="17" t="s">
        <v>283</v>
      </c>
      <c r="B120" s="58">
        <v>0.10133399999999999</v>
      </c>
      <c r="C120" s="58">
        <v>2.2123300000000001</v>
      </c>
      <c r="D120" s="68">
        <v>9.2760999999999996E-2</v>
      </c>
      <c r="E120" s="13">
        <v>2.35794E-2</v>
      </c>
      <c r="F120" s="66">
        <v>6.2948439999999995E-4</v>
      </c>
      <c r="G120" s="65">
        <v>2.2633700000000001</v>
      </c>
      <c r="H120" s="66">
        <v>1.53207</v>
      </c>
      <c r="I120" s="66">
        <v>1.7688699999999999</v>
      </c>
      <c r="J120" s="67">
        <v>2.5438952564999999</v>
      </c>
      <c r="K120" s="68">
        <v>9.2520199999999997E-2</v>
      </c>
      <c r="L120" s="13">
        <v>1.9165600000000001E-2</v>
      </c>
      <c r="M120" s="66">
        <v>4.4500319999999998E-4</v>
      </c>
      <c r="N120" s="65">
        <v>2.4495800000000001</v>
      </c>
      <c r="O120" s="66">
        <v>1.7811399999999999</v>
      </c>
      <c r="P120" s="66">
        <v>1.7418499999999999</v>
      </c>
      <c r="Q120" s="67">
        <v>3.39381113</v>
      </c>
      <c r="R120" s="68">
        <v>9.2514399999999997E-2</v>
      </c>
      <c r="S120" s="13">
        <v>1.5944699999999999E-2</v>
      </c>
      <c r="T120" s="66">
        <v>3.3201870000000003E-4</v>
      </c>
      <c r="U120" s="65">
        <v>2.3711000000000002</v>
      </c>
      <c r="V120" s="66">
        <v>1.74268</v>
      </c>
      <c r="W120" s="66">
        <v>1.77356</v>
      </c>
      <c r="X120" s="67">
        <v>3.2294526953</v>
      </c>
      <c r="Y120" s="65"/>
      <c r="Z120" s="65"/>
      <c r="AA120" s="15">
        <f>IF("na"=F120,"",F120/F116)</f>
        <v>1.4184656125669928</v>
      </c>
      <c r="AB120" s="13">
        <f>IF("na"=J120,"",J120/J116)</f>
        <v>0.88737000619446593</v>
      </c>
      <c r="AC120" s="13">
        <f>IF("na"=M120,"",M120/M116)</f>
        <v>1.9360903351500547</v>
      </c>
      <c r="AD120" s="13">
        <f>IF("na"=Q120,"",Q120/Q116)</f>
        <v>0.67939986818584752</v>
      </c>
      <c r="AE120" s="13">
        <f>IF("na"=T120,"",T120/T116)</f>
        <v>2.5671158608670641</v>
      </c>
      <c r="AF120" s="13">
        <f>IF("na"=X120,"",X120/X116)</f>
        <v>1.3527058419148423</v>
      </c>
      <c r="AG120" s="13">
        <f>AG119</f>
        <v>117</v>
      </c>
      <c r="AH120" s="63">
        <f t="shared" ca="1" si="14"/>
        <v>4</v>
      </c>
      <c r="AI120" s="63">
        <f t="shared" ca="1" si="14"/>
        <v>1</v>
      </c>
      <c r="AJ120" s="63">
        <f t="shared" ca="1" si="14"/>
        <v>4</v>
      </c>
      <c r="AK120" s="63">
        <f t="shared" ca="1" si="14"/>
        <v>1</v>
      </c>
      <c r="AL120" s="63">
        <f t="shared" ca="1" si="14"/>
        <v>4</v>
      </c>
      <c r="AM120" s="63">
        <f t="shared" ca="1" si="14"/>
        <v>3</v>
      </c>
      <c r="AO120" s="14">
        <f>IF("na"=F120,"",SQRT(F120)/SQRT(F116))</f>
        <v>1.190993540102965</v>
      </c>
      <c r="AP120" s="14">
        <f>IF("na"=J120,"",SQRT(J120)/SQRT(J116))</f>
        <v>0.94200318799591432</v>
      </c>
      <c r="AQ120" s="14">
        <f>IF("na"=M120,"",SQRT(M120)/SQRT(M116))</f>
        <v>1.3914346320075748</v>
      </c>
      <c r="AR120" s="14">
        <f>IF("na"=Q120,"",SQRT(Q120)/SQRT(Q116))</f>
        <v>0.82425716144043759</v>
      </c>
      <c r="AS120" s="14">
        <f>IF("na"=T120,"",SQRT(T120)/SQRT(T116))</f>
        <v>1.6022221633927876</v>
      </c>
      <c r="AT120" s="14">
        <f>IF("na"=X120,"",SQRT(X120)/SQRT(X116))</f>
        <v>1.163058829945778</v>
      </c>
    </row>
    <row r="121" spans="1:1024" ht="12.75" customHeight="1" x14ac:dyDescent="0.3">
      <c r="B121" s="69"/>
      <c r="C121" s="69"/>
      <c r="D121" s="13"/>
      <c r="E121" s="13"/>
      <c r="F121" s="13"/>
      <c r="G121" s="13"/>
      <c r="H121" s="13"/>
      <c r="I121" s="13"/>
      <c r="J121" s="13"/>
      <c r="K121" s="13"/>
      <c r="L121" s="13"/>
    </row>
    <row r="122" spans="1:1024" s="52" customFormat="1" ht="12.75" customHeight="1" x14ac:dyDescent="0.3">
      <c r="A122" s="17"/>
      <c r="B122" s="17"/>
      <c r="C122" s="17"/>
      <c r="D122" s="6" t="s">
        <v>310</v>
      </c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17"/>
      <c r="Z122" s="17"/>
      <c r="AA122" s="51"/>
      <c r="AH122" s="53"/>
      <c r="AI122" s="53"/>
      <c r="AJ122" s="53"/>
      <c r="AK122" s="53"/>
      <c r="AL122" s="53"/>
      <c r="AM122" s="53"/>
      <c r="AKC122" s="7"/>
      <c r="AKD122" s="7"/>
      <c r="AKE122" s="7"/>
      <c r="AKF122" s="7"/>
      <c r="AKG122" s="7"/>
      <c r="AKH122" s="7"/>
      <c r="AKI122" s="7"/>
      <c r="AKJ122" s="7"/>
      <c r="AKK122" s="7"/>
      <c r="AKL122" s="7"/>
      <c r="AKM122" s="7"/>
      <c r="AKN122" s="7"/>
      <c r="AKO122" s="7"/>
      <c r="AKP122" s="7"/>
      <c r="AKQ122" s="7"/>
      <c r="AKR122" s="7"/>
      <c r="AKS122" s="7"/>
      <c r="AKT122" s="7"/>
      <c r="AKU122" s="7"/>
      <c r="AKV122" s="7"/>
      <c r="AKW122" s="7"/>
      <c r="AKX122" s="7"/>
      <c r="AKY122" s="7"/>
      <c r="AKZ122" s="7"/>
      <c r="ALA122" s="7"/>
      <c r="ALB122" s="7"/>
      <c r="ALC122" s="7"/>
      <c r="ALD122" s="7"/>
      <c r="ALE122" s="7"/>
      <c r="ALF122" s="7"/>
      <c r="ALG122" s="7"/>
      <c r="ALH122" s="7"/>
      <c r="ALI122" s="7"/>
      <c r="ALJ122" s="7"/>
      <c r="ALK122" s="7"/>
      <c r="ALL122" s="7"/>
      <c r="ALM122" s="7"/>
      <c r="ALN122" s="7"/>
      <c r="ALO122" s="7"/>
      <c r="ALP122" s="7"/>
      <c r="ALQ122" s="7"/>
      <c r="ALR122" s="7"/>
      <c r="ALS122" s="7"/>
      <c r="ALT122" s="7"/>
      <c r="ALU122" s="7"/>
      <c r="ALV122" s="7"/>
      <c r="ALW122" s="7"/>
      <c r="ALX122" s="7"/>
      <c r="ALY122" s="7"/>
      <c r="ALZ122" s="7"/>
      <c r="AMA122" s="7"/>
      <c r="AMB122" s="7"/>
      <c r="AMC122" s="7"/>
      <c r="AMD122" s="7"/>
      <c r="AME122" s="7"/>
      <c r="AMF122" s="7"/>
      <c r="AMG122" s="7"/>
      <c r="AMH122" s="7"/>
      <c r="AMI122" s="7"/>
      <c r="AMJ122" s="7"/>
    </row>
    <row r="123" spans="1:1024" ht="12.75" customHeight="1" x14ac:dyDescent="0.3">
      <c r="B123" s="54" t="s">
        <v>293</v>
      </c>
      <c r="C123" s="54" t="s">
        <v>293</v>
      </c>
      <c r="D123" s="1">
        <v>7</v>
      </c>
      <c r="E123" s="1"/>
      <c r="F123" s="1"/>
      <c r="G123" s="1"/>
      <c r="H123" s="1"/>
      <c r="I123" s="1"/>
      <c r="J123" s="1"/>
      <c r="K123" s="1">
        <v>15</v>
      </c>
      <c r="L123" s="1"/>
      <c r="M123" s="1"/>
      <c r="N123" s="1"/>
      <c r="O123" s="1"/>
      <c r="P123" s="1"/>
      <c r="Q123" s="1"/>
      <c r="R123" s="1">
        <v>30</v>
      </c>
      <c r="S123" s="1"/>
      <c r="T123" s="1"/>
      <c r="U123" s="1"/>
      <c r="V123" s="1"/>
      <c r="W123" s="1"/>
      <c r="X123" s="1"/>
      <c r="Y123" s="55"/>
      <c r="Z123" s="55"/>
    </row>
    <row r="124" spans="1:1024" ht="12.75" customHeight="1" x14ac:dyDescent="0.3">
      <c r="B124" s="56" t="s">
        <v>284</v>
      </c>
      <c r="C124" s="56" t="s">
        <v>294</v>
      </c>
      <c r="D124" s="57" t="s">
        <v>284</v>
      </c>
      <c r="E124" s="58" t="s">
        <v>287</v>
      </c>
      <c r="F124" s="58" t="s">
        <v>295</v>
      </c>
      <c r="G124" s="58" t="s">
        <v>296</v>
      </c>
      <c r="H124" s="58" t="s">
        <v>297</v>
      </c>
      <c r="I124" s="58" t="s">
        <v>298</v>
      </c>
      <c r="J124" s="59" t="s">
        <v>299</v>
      </c>
      <c r="K124" s="57" t="s">
        <v>284</v>
      </c>
      <c r="L124" s="58" t="s">
        <v>287</v>
      </c>
      <c r="M124" s="58" t="s">
        <v>295</v>
      </c>
      <c r="N124" s="58" t="s">
        <v>296</v>
      </c>
      <c r="O124" s="58" t="s">
        <v>297</v>
      </c>
      <c r="P124" s="58" t="s">
        <v>298</v>
      </c>
      <c r="Q124" s="59" t="s">
        <v>299</v>
      </c>
      <c r="R124" s="57" t="s">
        <v>284</v>
      </c>
      <c r="S124" s="58" t="s">
        <v>287</v>
      </c>
      <c r="T124" s="58" t="s">
        <v>295</v>
      </c>
      <c r="U124" s="58" t="s">
        <v>296</v>
      </c>
      <c r="V124" s="58" t="s">
        <v>297</v>
      </c>
      <c r="W124" s="58" t="s">
        <v>298</v>
      </c>
      <c r="X124" s="59" t="s">
        <v>299</v>
      </c>
      <c r="Y124" s="58"/>
      <c r="Z124" s="58"/>
    </row>
    <row r="125" spans="1:1024" ht="12.75" customHeight="1" x14ac:dyDescent="0.3">
      <c r="A125" s="17" t="s">
        <v>300</v>
      </c>
      <c r="B125" s="58">
        <v>0.22390499999999999</v>
      </c>
      <c r="C125" s="58">
        <v>1.9559299999999999</v>
      </c>
      <c r="D125" s="60">
        <v>0.22331300000000001</v>
      </c>
      <c r="E125" s="61">
        <v>3.4817599999999997E-2</v>
      </c>
      <c r="F125" s="61">
        <v>1.2126156E-3</v>
      </c>
      <c r="G125" s="61">
        <v>2.4904500000000001</v>
      </c>
      <c r="H125" s="61">
        <v>1.64089</v>
      </c>
      <c r="I125" s="61">
        <v>1.97661</v>
      </c>
      <c r="J125" s="62">
        <v>2.6929476545000002</v>
      </c>
      <c r="K125" s="60">
        <v>0.22445399999999999</v>
      </c>
      <c r="L125" s="61">
        <v>2.6104200000000001E-2</v>
      </c>
      <c r="M125" s="61">
        <v>6.8173059999999995E-4</v>
      </c>
      <c r="N125" s="61">
        <v>2.2896899999999998</v>
      </c>
      <c r="O125" s="61">
        <v>1.08849</v>
      </c>
      <c r="P125" s="61">
        <v>1.98394</v>
      </c>
      <c r="Q125" s="62">
        <v>1.1855950401999999</v>
      </c>
      <c r="R125" s="60">
        <v>0.222446</v>
      </c>
      <c r="S125" s="61">
        <v>1.8138899999999999E-2</v>
      </c>
      <c r="T125" s="61">
        <v>3.3114819999999998E-4</v>
      </c>
      <c r="U125" s="61">
        <v>2.08785</v>
      </c>
      <c r="V125" s="61">
        <v>0.562195</v>
      </c>
      <c r="W125" s="61">
        <v>1.96919</v>
      </c>
      <c r="X125" s="62">
        <v>0.31623904559999999</v>
      </c>
      <c r="Y125" s="61"/>
      <c r="Z125" s="61"/>
      <c r="AH125" s="63"/>
      <c r="AI125" s="63"/>
    </row>
    <row r="126" spans="1:1024" ht="12.75" customHeight="1" x14ac:dyDescent="0.3">
      <c r="A126" s="17" t="s">
        <v>354</v>
      </c>
      <c r="B126" s="58">
        <v>0.22390499999999999</v>
      </c>
      <c r="C126" s="58">
        <v>1.9559299999999999</v>
      </c>
      <c r="D126" s="60">
        <v>0.22218199999999999</v>
      </c>
      <c r="E126" s="61">
        <v>4.4909600000000001E-2</v>
      </c>
      <c r="F126" s="61">
        <v>2.0198408E-3</v>
      </c>
      <c r="G126" s="61">
        <v>2.4595799999999999</v>
      </c>
      <c r="H126" s="61">
        <v>1.77979</v>
      </c>
      <c r="I126" s="61">
        <v>1.9199600000000001</v>
      </c>
      <c r="J126" s="62">
        <v>3.1689462850000001</v>
      </c>
      <c r="K126" s="60">
        <v>0.22275</v>
      </c>
      <c r="L126" s="61">
        <v>3.86016E-2</v>
      </c>
      <c r="M126" s="61">
        <v>1.4914175E-3</v>
      </c>
      <c r="N126" s="61">
        <v>2.3004799999999999</v>
      </c>
      <c r="O126" s="61">
        <v>1.40299</v>
      </c>
      <c r="P126" s="61">
        <v>1.9548099999999999</v>
      </c>
      <c r="Q126" s="62">
        <v>1.9683821945</v>
      </c>
      <c r="R126" s="60">
        <v>0.22353200000000001</v>
      </c>
      <c r="S126" s="61">
        <v>3.6486900000000003E-2</v>
      </c>
      <c r="T126" s="61">
        <v>1.3314329000000001E-3</v>
      </c>
      <c r="U126" s="61">
        <v>2.1078899999999998</v>
      </c>
      <c r="V126" s="61">
        <v>0.84817900000000002</v>
      </c>
      <c r="W126" s="61">
        <v>1.91951</v>
      </c>
      <c r="X126" s="62">
        <v>0.7207340324</v>
      </c>
      <c r="Y126" s="61"/>
      <c r="Z126" s="61"/>
      <c r="AA126" s="15">
        <f>IF("na"=F126,"",F126/F125)</f>
        <v>1.6656892753152772</v>
      </c>
      <c r="AB126" s="13">
        <f>IF("na"=J126,"",J126/J125)</f>
        <v>1.1767574760335915</v>
      </c>
      <c r="AC126" s="13">
        <f>IF("na"=M126,"",M126/M125)</f>
        <v>2.1876933498364313</v>
      </c>
      <c r="AD126" s="13">
        <f>IF("na"=Q126,"",Q126/Q125)</f>
        <v>1.6602483375503581</v>
      </c>
      <c r="AE126" s="13">
        <f>IF("na"=T126,"",T126/T125)</f>
        <v>4.0206557064178519</v>
      </c>
      <c r="AF126" s="13">
        <f>IF("na"=X126,"",X126/X125)</f>
        <v>2.2790798366866816</v>
      </c>
      <c r="AG126" s="13">
        <f>ROW()</f>
        <v>126</v>
      </c>
      <c r="AH126" s="63">
        <f t="shared" ref="AH126:AM129" ca="1" si="15">SUM(IF(INDIRECT(ADDRESS(ROW(),AH$40))&gt;INDIRECT(ADDRESS($AG126,AH$40)),1,0),IF(INDIRECT(ADDRESS(ROW(),AH$40))&gt;INDIRECT(ADDRESS($AG126+1,AH$40)),1,0),IF(INDIRECT(ADDRESS(ROW(),AH$40))&gt;INDIRECT(ADDRESS($AG126+2,AH$40)),1,0),IF(INDIRECT(ADDRESS(ROW(),AH$40))&gt;INDIRECT(ADDRESS($AG126+3,AH$40)),1,0))+1</f>
        <v>3</v>
      </c>
      <c r="AI126" s="63">
        <f t="shared" ca="1" si="15"/>
        <v>3</v>
      </c>
      <c r="AJ126" s="63">
        <f t="shared" ca="1" si="15"/>
        <v>3</v>
      </c>
      <c r="AK126" s="63">
        <f t="shared" ca="1" si="15"/>
        <v>3</v>
      </c>
      <c r="AL126" s="63">
        <f t="shared" ca="1" si="15"/>
        <v>3</v>
      </c>
      <c r="AM126" s="63">
        <f t="shared" ca="1" si="15"/>
        <v>4</v>
      </c>
      <c r="AO126" s="14">
        <f>IF("na"=F126,"",SQRT(F126)/SQRT(F125))</f>
        <v>1.2906158511793031</v>
      </c>
      <c r="AP126" s="14">
        <f>IF("na"=J126,"",SQRT(J126)/SQRT(J125))</f>
        <v>1.0847845297724297</v>
      </c>
      <c r="AQ126" s="14">
        <f>IF("na"=M126,"",SQRT(M126)/SQRT(M125))</f>
        <v>1.4790853085053719</v>
      </c>
      <c r="AR126" s="14">
        <f>IF("na"=Q126,"",SQRT(Q126)/SQRT(Q125))</f>
        <v>1.2885062427285163</v>
      </c>
      <c r="AS126" s="14">
        <f>IF("na"=T126,"",SQRT(T126)/SQRT(T125))</f>
        <v>2.0051572772273634</v>
      </c>
      <c r="AT126" s="14">
        <f>IF("na"=X126,"",SQRT(X126)/SQRT(X125))</f>
        <v>1.5096621597849902</v>
      </c>
    </row>
    <row r="127" spans="1:1024" ht="12.75" customHeight="1" x14ac:dyDescent="0.3">
      <c r="A127" s="17" t="s">
        <v>281</v>
      </c>
      <c r="B127" s="58">
        <v>0.22390499999999999</v>
      </c>
      <c r="C127" s="58">
        <v>1.9559299999999999</v>
      </c>
      <c r="D127" s="60">
        <v>0.22096199999999999</v>
      </c>
      <c r="E127" s="61">
        <v>3.6822100000000003E-2</v>
      </c>
      <c r="F127" s="61">
        <v>1.3645281999999999E-3</v>
      </c>
      <c r="G127" s="61">
        <v>2.10473</v>
      </c>
      <c r="H127" s="61">
        <v>1.2922499999999999</v>
      </c>
      <c r="I127" s="61">
        <v>1.7023900000000001</v>
      </c>
      <c r="J127" s="62">
        <v>1.7341925941</v>
      </c>
      <c r="K127" s="60">
        <v>0.21764700000000001</v>
      </c>
      <c r="L127" s="61">
        <v>2.93777E-2</v>
      </c>
      <c r="M127" s="61">
        <v>9.0221170000000001E-4</v>
      </c>
      <c r="N127" s="61">
        <v>1.94371</v>
      </c>
      <c r="O127" s="61">
        <v>0.99434599999999995</v>
      </c>
      <c r="P127" s="61">
        <v>1.68598</v>
      </c>
      <c r="Q127" s="62">
        <v>1.0615969702000001</v>
      </c>
      <c r="R127" s="60">
        <v>0.220973</v>
      </c>
      <c r="S127" s="61">
        <v>2.4377300000000001E-2</v>
      </c>
      <c r="T127" s="61">
        <v>6.0284930000000002E-4</v>
      </c>
      <c r="U127" s="61">
        <v>1.9006799999999999</v>
      </c>
      <c r="V127" s="61">
        <v>0.66473700000000002</v>
      </c>
      <c r="W127" s="61">
        <v>1.7426299999999999</v>
      </c>
      <c r="X127" s="62">
        <v>0.48737216909999997</v>
      </c>
      <c r="Y127" s="61"/>
      <c r="Z127" s="61"/>
      <c r="AA127" s="15">
        <f>IF("na"=F127,"",F127/F125)</f>
        <v>1.125276798352256</v>
      </c>
      <c r="AB127" s="13">
        <f>IF("na"=J127,"",J127/J125)</f>
        <v>0.64397560465095183</v>
      </c>
      <c r="AC127" s="13">
        <f>IF("na"=M127,"",M127/M125)</f>
        <v>1.3234138235836854</v>
      </c>
      <c r="AD127" s="13">
        <f>IF("na"=Q127,"",Q127/Q125)</f>
        <v>0.89541279627900394</v>
      </c>
      <c r="AE127" s="13">
        <f>IF("na"=T127,"",T127/T125)</f>
        <v>1.8204818869617896</v>
      </c>
      <c r="AF127" s="13">
        <f>IF("na"=X127,"",X127/X125)</f>
        <v>1.5411511509444045</v>
      </c>
      <c r="AG127" s="13">
        <f>AG126</f>
        <v>126</v>
      </c>
      <c r="AH127" s="63">
        <f t="shared" ca="1" si="15"/>
        <v>2</v>
      </c>
      <c r="AI127" s="63">
        <f t="shared" ca="1" si="15"/>
        <v>1</v>
      </c>
      <c r="AJ127" s="63">
        <f t="shared" ca="1" si="15"/>
        <v>2</v>
      </c>
      <c r="AK127" s="63">
        <f t="shared" ca="1" si="15"/>
        <v>2</v>
      </c>
      <c r="AL127" s="63">
        <f t="shared" ca="1" si="15"/>
        <v>2</v>
      </c>
      <c r="AM127" s="63">
        <f t="shared" ca="1" si="15"/>
        <v>2</v>
      </c>
      <c r="AO127" s="14">
        <f>IF("na"=F127,"",SQRT(F127)/SQRT(F125))</f>
        <v>1.0607906477492417</v>
      </c>
      <c r="AP127" s="14">
        <f>IF("na"=J127,"",SQRT(J127)/SQRT(J125))</f>
        <v>0.80248090609742961</v>
      </c>
      <c r="AQ127" s="14">
        <f>IF("na"=M127,"",SQRT(M127)/SQRT(M125))</f>
        <v>1.1503972459910037</v>
      </c>
      <c r="AR127" s="14">
        <f>IF("na"=Q127,"",SQRT(Q127)/SQRT(Q125))</f>
        <v>0.94626254088334494</v>
      </c>
      <c r="AS127" s="14">
        <f>IF("na"=T127,"",SQRT(T127)/SQRT(T125))</f>
        <v>1.3492523436932728</v>
      </c>
      <c r="AT127" s="14">
        <f>IF("na"=X127,"",SQRT(X127)/SQRT(X125))</f>
        <v>1.2414310898895697</v>
      </c>
    </row>
    <row r="128" spans="1:1024" ht="12.75" customHeight="1" x14ac:dyDescent="0.3">
      <c r="A128" s="17" t="s">
        <v>282</v>
      </c>
      <c r="B128" s="58">
        <v>0.22390499999999999</v>
      </c>
      <c r="C128" s="58">
        <v>1.9559299999999999</v>
      </c>
      <c r="D128" s="64">
        <v>0.22419800000000001</v>
      </c>
      <c r="E128" s="65">
        <v>3.5934899999999999E-2</v>
      </c>
      <c r="F128" s="66">
        <v>1.2914027999999999E-3</v>
      </c>
      <c r="G128" s="65">
        <v>2.4954999999999998</v>
      </c>
      <c r="H128" s="66">
        <v>1.8467</v>
      </c>
      <c r="I128" s="66">
        <v>1.89418</v>
      </c>
      <c r="J128" s="67">
        <v>3.4141139525000002</v>
      </c>
      <c r="K128" s="64">
        <v>0.22009500000000001</v>
      </c>
      <c r="L128" s="65">
        <v>2.65309E-2</v>
      </c>
      <c r="M128" s="66">
        <v>7.1840469999999998E-4</v>
      </c>
      <c r="N128" s="65">
        <v>2.1613199999999999</v>
      </c>
      <c r="O128" s="66">
        <v>0.91332599999999997</v>
      </c>
      <c r="P128" s="66">
        <v>1.9073800000000001</v>
      </c>
      <c r="Q128" s="67">
        <v>0.83652148469999998</v>
      </c>
      <c r="R128" s="64">
        <v>0.221835</v>
      </c>
      <c r="S128" s="65">
        <v>1.90549E-2</v>
      </c>
      <c r="T128" s="66">
        <v>3.6737409999999999E-4</v>
      </c>
      <c r="U128" s="65">
        <v>2.0409899999999999</v>
      </c>
      <c r="V128" s="66">
        <v>0.58708800000000005</v>
      </c>
      <c r="W128" s="66">
        <v>1.9187700000000001</v>
      </c>
      <c r="X128" s="67">
        <v>0.34605318530000001</v>
      </c>
      <c r="Y128" s="65"/>
      <c r="Z128" s="65"/>
      <c r="AA128" s="15">
        <f>IF("na"=F128,"",F128/F125)</f>
        <v>1.0649729394871714</v>
      </c>
      <c r="AB128" s="13">
        <f>IF("na"=J128,"",J128/J125)</f>
        <v>1.2677981121522761</v>
      </c>
      <c r="AC128" s="13">
        <f>IF("na"=M128,"",M128/M125)</f>
        <v>1.0537955902228828</v>
      </c>
      <c r="AD128" s="13">
        <f>IF("na"=Q128,"",Q128/Q125)</f>
        <v>0.70557100555927244</v>
      </c>
      <c r="AE128" s="13">
        <f>IF("na"=T128,"",T128/T125)</f>
        <v>1.1093948268479188</v>
      </c>
      <c r="AF128" s="13">
        <f>IF("na"=X128,"",X128/X125)</f>
        <v>1.0942772251397157</v>
      </c>
      <c r="AG128" s="13">
        <f>AG127</f>
        <v>126</v>
      </c>
      <c r="AH128" s="63">
        <f t="shared" ca="1" si="15"/>
        <v>1</v>
      </c>
      <c r="AI128" s="63">
        <f t="shared" ca="1" si="15"/>
        <v>4</v>
      </c>
      <c r="AJ128" s="63">
        <f t="shared" ca="1" si="15"/>
        <v>1</v>
      </c>
      <c r="AK128" s="63">
        <f t="shared" ca="1" si="15"/>
        <v>1</v>
      </c>
      <c r="AL128" s="63">
        <f t="shared" ca="1" si="15"/>
        <v>1</v>
      </c>
      <c r="AM128" s="63">
        <f t="shared" ca="1" si="15"/>
        <v>1</v>
      </c>
      <c r="AO128" s="14">
        <f>IF("na"=F128,"",SQRT(F128)/SQRT(F125))</f>
        <v>1.0319752610829249</v>
      </c>
      <c r="AP128" s="14">
        <f>IF("na"=J128,"",SQRT(J128)/SQRT(J125))</f>
        <v>1.1259654133907826</v>
      </c>
      <c r="AQ128" s="14">
        <f>IF("na"=M128,"",SQRT(M128)/SQRT(M125))</f>
        <v>1.0265454642746628</v>
      </c>
      <c r="AR128" s="14">
        <f>IF("na"=Q128,"",SQRT(Q128)/SQRT(Q125))</f>
        <v>0.83998274122702798</v>
      </c>
      <c r="AS128" s="14">
        <f>IF("na"=T128,"",SQRT(T128)/SQRT(T125))</f>
        <v>1.0532781336607719</v>
      </c>
      <c r="AT128" s="14">
        <f>IF("na"=X128,"",SQRT(X128)/SQRT(X125))</f>
        <v>1.0460770646275139</v>
      </c>
    </row>
    <row r="129" spans="1:46" ht="12.75" customHeight="1" x14ac:dyDescent="0.3">
      <c r="A129" s="17" t="s">
        <v>283</v>
      </c>
      <c r="B129" s="58">
        <v>0.22390499999999999</v>
      </c>
      <c r="C129" s="58">
        <v>1.9559299999999999</v>
      </c>
      <c r="D129" s="68">
        <v>0.222276</v>
      </c>
      <c r="E129" s="13">
        <v>4.8788600000000001E-2</v>
      </c>
      <c r="F129" s="66">
        <v>2.3829810000000002E-3</v>
      </c>
      <c r="G129" s="65">
        <v>2.1833100000000001</v>
      </c>
      <c r="H129" s="66">
        <v>1.6627000000000001</v>
      </c>
      <c r="I129" s="66">
        <v>1.6392599999999999</v>
      </c>
      <c r="J129" s="67">
        <v>2.8648511789</v>
      </c>
      <c r="K129" s="68">
        <v>0.22118199999999999</v>
      </c>
      <c r="L129" s="13">
        <v>4.42624E-2</v>
      </c>
      <c r="M129" s="66">
        <v>1.9665746999999998E-3</v>
      </c>
      <c r="N129" s="65">
        <v>2.0485500000000001</v>
      </c>
      <c r="O129" s="66">
        <v>1.4855100000000001</v>
      </c>
      <c r="P129" s="66">
        <v>1.65391</v>
      </c>
      <c r="Q129" s="67">
        <v>2.2979560404999999</v>
      </c>
      <c r="R129" s="68">
        <v>0.22106600000000001</v>
      </c>
      <c r="S129" s="13">
        <v>4.0132500000000002E-2</v>
      </c>
      <c r="T129" s="66">
        <v>1.6186773999999999E-3</v>
      </c>
      <c r="U129" s="65">
        <v>1.90568</v>
      </c>
      <c r="V129" s="66">
        <v>0.80274599999999996</v>
      </c>
      <c r="W129" s="66">
        <v>1.7023600000000001</v>
      </c>
      <c r="X129" s="67">
        <v>0.70869888540000003</v>
      </c>
      <c r="Y129" s="65"/>
      <c r="Z129" s="65"/>
      <c r="AA129" s="15">
        <f>IF("na"=F129,"",F129/F125)</f>
        <v>1.9651577960897091</v>
      </c>
      <c r="AB129" s="13">
        <f>IF("na"=J129,"",J129/J125)</f>
        <v>1.0638347069660798</v>
      </c>
      <c r="AC129" s="13">
        <f>IF("na"=M129,"",M129/M125)</f>
        <v>2.8846801067753156</v>
      </c>
      <c r="AD129" s="13">
        <f>IF("na"=Q129,"",Q129/Q125)</f>
        <v>1.9382301397890076</v>
      </c>
      <c r="AE129" s="13">
        <f>IF("na"=T129,"",T129/T125)</f>
        <v>4.8880754900675889</v>
      </c>
      <c r="AF129" s="13">
        <f>IF("na"=X129,"",X129/X125)</f>
        <v>2.2410227176577338</v>
      </c>
      <c r="AG129" s="13">
        <f>AG128</f>
        <v>126</v>
      </c>
      <c r="AH129" s="63">
        <f t="shared" ca="1" si="15"/>
        <v>4</v>
      </c>
      <c r="AI129" s="63">
        <f t="shared" ca="1" si="15"/>
        <v>2</v>
      </c>
      <c r="AJ129" s="63">
        <f t="shared" ca="1" si="15"/>
        <v>4</v>
      </c>
      <c r="AK129" s="63">
        <f t="shared" ca="1" si="15"/>
        <v>4</v>
      </c>
      <c r="AL129" s="63">
        <f t="shared" ca="1" si="15"/>
        <v>4</v>
      </c>
      <c r="AM129" s="63">
        <f t="shared" ca="1" si="15"/>
        <v>3</v>
      </c>
      <c r="AO129" s="14">
        <f>IF("na"=F129,"",SQRT(F129)/SQRT(F125))</f>
        <v>1.4018408597589489</v>
      </c>
      <c r="AP129" s="14">
        <f>IF("na"=J129,"",SQRT(J129)/SQRT(J125))</f>
        <v>1.0314236311846261</v>
      </c>
      <c r="AQ129" s="14">
        <f>IF("na"=M129,"",SQRT(M129)/SQRT(M125))</f>
        <v>1.6984346047979935</v>
      </c>
      <c r="AR129" s="14">
        <f>IF("na"=Q129,"",SQRT(Q129)/SQRT(Q125))</f>
        <v>1.392203339957568</v>
      </c>
      <c r="AS129" s="14">
        <f>IF("na"=T129,"",SQRT(T129)/SQRT(T125))</f>
        <v>2.2108992491897022</v>
      </c>
      <c r="AT129" s="14">
        <f>IF("na"=X129,"",SQRT(X129)/SQRT(X125))</f>
        <v>1.4970045817089987</v>
      </c>
    </row>
    <row r="130" spans="1:46" ht="12.75" customHeight="1" x14ac:dyDescent="0.3">
      <c r="B130" s="69"/>
      <c r="C130" s="69"/>
      <c r="D130" s="13"/>
      <c r="E130" s="13"/>
      <c r="F130" s="13"/>
      <c r="G130" s="13"/>
      <c r="H130" s="13"/>
      <c r="I130" s="13"/>
      <c r="J130" s="13"/>
      <c r="K130" s="13"/>
      <c r="L130" s="13"/>
    </row>
    <row r="131" spans="1:46" ht="12.75" customHeight="1" x14ac:dyDescent="0.3">
      <c r="A131" s="17"/>
      <c r="B131" s="17"/>
      <c r="C131" s="17"/>
      <c r="D131" s="6" t="s">
        <v>311</v>
      </c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17"/>
      <c r="Z131" s="17"/>
      <c r="AA131" s="51"/>
      <c r="AB131" s="52"/>
      <c r="AC131" s="52"/>
      <c r="AD131" s="52"/>
      <c r="AE131" s="52"/>
      <c r="AF131" s="52"/>
      <c r="AG131" s="52"/>
      <c r="AH131" s="53"/>
      <c r="AI131" s="53"/>
      <c r="AJ131" s="53"/>
      <c r="AK131" s="53"/>
      <c r="AL131" s="53"/>
      <c r="AM131" s="53"/>
      <c r="AO131" s="52"/>
      <c r="AQ131" s="52"/>
      <c r="AR131" s="52"/>
      <c r="AS131" s="52"/>
      <c r="AT131" s="52"/>
    </row>
    <row r="132" spans="1:46" ht="12.75" customHeight="1" x14ac:dyDescent="0.3">
      <c r="B132" s="54" t="s">
        <v>293</v>
      </c>
      <c r="C132" s="54" t="s">
        <v>293</v>
      </c>
      <c r="D132" s="1">
        <v>7</v>
      </c>
      <c r="E132" s="1"/>
      <c r="F132" s="1"/>
      <c r="G132" s="1"/>
      <c r="H132" s="1"/>
      <c r="I132" s="1"/>
      <c r="J132" s="1"/>
      <c r="K132" s="1">
        <v>15</v>
      </c>
      <c r="L132" s="1"/>
      <c r="M132" s="1"/>
      <c r="N132" s="1"/>
      <c r="O132" s="1"/>
      <c r="P132" s="1"/>
      <c r="Q132" s="1"/>
      <c r="R132" s="1">
        <v>30</v>
      </c>
      <c r="S132" s="1"/>
      <c r="T132" s="1"/>
      <c r="U132" s="1"/>
      <c r="V132" s="1"/>
      <c r="W132" s="1"/>
      <c r="X132" s="1"/>
      <c r="Y132" s="55"/>
      <c r="Z132" s="55"/>
    </row>
    <row r="133" spans="1:46" ht="12.75" customHeight="1" x14ac:dyDescent="0.3">
      <c r="B133" s="56" t="s">
        <v>284</v>
      </c>
      <c r="C133" s="56" t="s">
        <v>294</v>
      </c>
      <c r="D133" s="57" t="s">
        <v>284</v>
      </c>
      <c r="E133" s="58" t="s">
        <v>287</v>
      </c>
      <c r="F133" s="58" t="s">
        <v>295</v>
      </c>
      <c r="G133" s="58" t="s">
        <v>296</v>
      </c>
      <c r="H133" s="58" t="s">
        <v>297</v>
      </c>
      <c r="I133" s="58" t="s">
        <v>298</v>
      </c>
      <c r="J133" s="59" t="s">
        <v>299</v>
      </c>
      <c r="K133" s="57" t="s">
        <v>284</v>
      </c>
      <c r="L133" s="58" t="s">
        <v>287</v>
      </c>
      <c r="M133" s="58" t="s">
        <v>295</v>
      </c>
      <c r="N133" s="58" t="s">
        <v>296</v>
      </c>
      <c r="O133" s="58" t="s">
        <v>297</v>
      </c>
      <c r="P133" s="58" t="s">
        <v>298</v>
      </c>
      <c r="Q133" s="59" t="s">
        <v>299</v>
      </c>
      <c r="R133" s="57" t="s">
        <v>284</v>
      </c>
      <c r="S133" s="58" t="s">
        <v>287</v>
      </c>
      <c r="T133" s="58" t="s">
        <v>295</v>
      </c>
      <c r="U133" s="58" t="s">
        <v>296</v>
      </c>
      <c r="V133" s="58" t="s">
        <v>297</v>
      </c>
      <c r="W133" s="58" t="s">
        <v>298</v>
      </c>
      <c r="X133" s="59" t="s">
        <v>299</v>
      </c>
      <c r="Y133" s="58"/>
      <c r="Z133" s="58"/>
    </row>
    <row r="134" spans="1:46" ht="12.75" customHeight="1" x14ac:dyDescent="0.3">
      <c r="A134" s="17" t="s">
        <v>300</v>
      </c>
      <c r="B134" s="58">
        <v>0.44830100000000001</v>
      </c>
      <c r="C134" s="58">
        <v>1.8759699999999999</v>
      </c>
      <c r="D134" s="60">
        <v>0.44781300000000002</v>
      </c>
      <c r="E134" s="61">
        <v>4.7959700000000001E-2</v>
      </c>
      <c r="F134" s="61">
        <v>2.3003708999999998E-3</v>
      </c>
      <c r="G134" s="61">
        <v>2.1980599999999999</v>
      </c>
      <c r="H134" s="61">
        <v>1.32237</v>
      </c>
      <c r="I134" s="61">
        <v>1.87188</v>
      </c>
      <c r="J134" s="62">
        <v>1.7486791450000001</v>
      </c>
      <c r="K134" s="60">
        <v>0.44785599999999998</v>
      </c>
      <c r="L134" s="61">
        <v>3.3852199999999999E-2</v>
      </c>
      <c r="M134" s="61">
        <v>1.1461694E-3</v>
      </c>
      <c r="N134" s="61">
        <v>2.02135</v>
      </c>
      <c r="O134" s="61">
        <v>0.641795</v>
      </c>
      <c r="P134" s="61">
        <v>1.8801099999999999</v>
      </c>
      <c r="Q134" s="62">
        <v>0.41191796159999999</v>
      </c>
      <c r="R134" s="60">
        <v>0.44580799999999998</v>
      </c>
      <c r="S134" s="61">
        <v>2.64415E-2</v>
      </c>
      <c r="T134" s="61">
        <v>7.0536790000000002E-4</v>
      </c>
      <c r="U134" s="61">
        <v>1.98055</v>
      </c>
      <c r="V134" s="61">
        <v>0.46619300000000002</v>
      </c>
      <c r="W134" s="61">
        <v>1.9048</v>
      </c>
      <c r="X134" s="62">
        <v>0.21816708209999999</v>
      </c>
      <c r="Y134" s="61"/>
      <c r="Z134" s="61"/>
      <c r="AH134" s="63"/>
      <c r="AI134" s="63"/>
    </row>
    <row r="135" spans="1:46" ht="12.75" customHeight="1" x14ac:dyDescent="0.3">
      <c r="A135" s="17" t="s">
        <v>354</v>
      </c>
      <c r="B135" s="58">
        <v>0.44830100000000001</v>
      </c>
      <c r="C135" s="58">
        <v>1.8759699999999999</v>
      </c>
      <c r="D135" s="60">
        <v>0.44849600000000001</v>
      </c>
      <c r="E135" s="61">
        <v>5.8308499999999999E-2</v>
      </c>
      <c r="F135" s="61">
        <v>3.3999191E-3</v>
      </c>
      <c r="G135" s="61">
        <v>2.1594099999999998</v>
      </c>
      <c r="H135" s="61">
        <v>1.27495</v>
      </c>
      <c r="I135" s="61">
        <v>1.8473299999999999</v>
      </c>
      <c r="J135" s="62">
        <v>1.6263177521000001</v>
      </c>
      <c r="K135" s="60">
        <v>0.44512000000000002</v>
      </c>
      <c r="L135" s="61">
        <v>5.2904399999999997E-2</v>
      </c>
      <c r="M135" s="61">
        <v>2.8089942000000001E-3</v>
      </c>
      <c r="N135" s="61">
        <v>2.0911200000000001</v>
      </c>
      <c r="O135" s="61">
        <v>0.94054700000000002</v>
      </c>
      <c r="P135" s="61">
        <v>1.8940999999999999</v>
      </c>
      <c r="Q135" s="62">
        <v>0.88495735610000004</v>
      </c>
      <c r="R135" s="60">
        <v>0.44762200000000002</v>
      </c>
      <c r="S135" s="61">
        <v>5.2853600000000001E-2</v>
      </c>
      <c r="T135" s="61">
        <v>2.7939639999999999E-3</v>
      </c>
      <c r="U135" s="61">
        <v>1.97383</v>
      </c>
      <c r="V135" s="61">
        <v>0.58887800000000001</v>
      </c>
      <c r="W135" s="61">
        <v>1.8579699999999999</v>
      </c>
      <c r="X135" s="62">
        <v>0.34710129880000001</v>
      </c>
      <c r="Y135" s="61"/>
      <c r="Z135" s="61"/>
      <c r="AA135" s="15">
        <f>IF("na"=F135,"",F135/F134)</f>
        <v>1.4779873541262412</v>
      </c>
      <c r="AB135" s="13">
        <f>IF("na"=J135,"",J135/J134)</f>
        <v>0.93002638977546681</v>
      </c>
      <c r="AC135" s="13">
        <f>IF("na"=M135,"",M135/M134)</f>
        <v>2.4507670506645876</v>
      </c>
      <c r="AD135" s="13">
        <f>IF("na"=Q135,"",Q135/Q134)</f>
        <v>2.1483825387525903</v>
      </c>
      <c r="AE135" s="13">
        <f>IF("na"=T135,"",T135/T134)</f>
        <v>3.9610024782811917</v>
      </c>
      <c r="AF135" s="13">
        <f>IF("na"=X135,"",X135/X134)</f>
        <v>1.5909884087870836</v>
      </c>
      <c r="AG135" s="13">
        <f>ROW()</f>
        <v>135</v>
      </c>
      <c r="AH135" s="63">
        <f t="shared" ref="AH135:AM138" ca="1" si="16">SUM(IF(INDIRECT(ADDRESS(ROW(),AH$40))&gt;INDIRECT(ADDRESS($AG135,AH$40)),1,0),IF(INDIRECT(ADDRESS(ROW(),AH$40))&gt;INDIRECT(ADDRESS($AG135+1,AH$40)),1,0),IF(INDIRECT(ADDRESS(ROW(),AH$40))&gt;INDIRECT(ADDRESS($AG135+2,AH$40)),1,0),IF(INDIRECT(ADDRESS(ROW(),AH$40))&gt;INDIRECT(ADDRESS($AG135+3,AH$40)),1,0))+1</f>
        <v>2</v>
      </c>
      <c r="AI135" s="63">
        <f t="shared" ca="1" si="16"/>
        <v>3</v>
      </c>
      <c r="AJ135" s="63">
        <f t="shared" ca="1" si="16"/>
        <v>2</v>
      </c>
      <c r="AK135" s="63">
        <f t="shared" ca="1" si="16"/>
        <v>4</v>
      </c>
      <c r="AL135" s="63">
        <f t="shared" ca="1" si="16"/>
        <v>2</v>
      </c>
      <c r="AM135" s="63">
        <f t="shared" ca="1" si="16"/>
        <v>3</v>
      </c>
      <c r="AO135" s="14">
        <f>IF("na"=F135,"",SQRT(F135)/SQRT(F134))</f>
        <v>1.215725032285772</v>
      </c>
      <c r="AP135" s="14">
        <f>IF("na"=J135,"",SQRT(J135)/SQRT(J134))</f>
        <v>0.96437875846342991</v>
      </c>
      <c r="AQ135" s="14">
        <f>IF("na"=M135,"",SQRT(M135)/SQRT(M134))</f>
        <v>1.5654925904214902</v>
      </c>
      <c r="AR135" s="14">
        <f>IF("na"=Q135,"",SQRT(Q135)/SQRT(Q134))</f>
        <v>1.4657361763812036</v>
      </c>
      <c r="AS135" s="14">
        <f>IF("na"=T135,"",SQRT(T135)/SQRT(T134))</f>
        <v>1.9902267404195917</v>
      </c>
      <c r="AT135" s="14">
        <f>IF("na"=X135,"",SQRT(X135)/SQRT(X134))</f>
        <v>1.2613438899788922</v>
      </c>
    </row>
    <row r="136" spans="1:46" ht="12.75" customHeight="1" x14ac:dyDescent="0.3">
      <c r="A136" s="17" t="s">
        <v>281</v>
      </c>
      <c r="B136" s="58">
        <v>0.44830100000000001</v>
      </c>
      <c r="C136" s="58">
        <v>1.8759699999999999</v>
      </c>
      <c r="D136" s="60">
        <v>0.53749400000000003</v>
      </c>
      <c r="E136" s="61">
        <v>4.59052E-2</v>
      </c>
      <c r="F136" s="61">
        <v>1.00626785E-2</v>
      </c>
      <c r="G136" s="61">
        <v>2.2284700000000002</v>
      </c>
      <c r="H136" s="61">
        <v>1.1237699999999999</v>
      </c>
      <c r="I136" s="61">
        <v>1.9615499999999999</v>
      </c>
      <c r="J136" s="62">
        <v>1.2701829493000001</v>
      </c>
      <c r="K136" s="60">
        <v>0.53715800000000002</v>
      </c>
      <c r="L136" s="61">
        <v>3.7084100000000002E-2</v>
      </c>
      <c r="M136" s="61">
        <v>9.2707967999999998E-3</v>
      </c>
      <c r="N136" s="61">
        <v>2.14547</v>
      </c>
      <c r="O136" s="61">
        <v>0.64134999999999998</v>
      </c>
      <c r="P136" s="61">
        <v>2.0162800000000001</v>
      </c>
      <c r="Q136" s="62">
        <v>0.43101671860000002</v>
      </c>
      <c r="R136" s="60">
        <v>0.53584100000000001</v>
      </c>
      <c r="S136" s="61">
        <v>3.3421399999999997E-2</v>
      </c>
      <c r="T136" s="61">
        <v>8.7802415000000009E-3</v>
      </c>
      <c r="U136" s="61">
        <v>2.1009600000000002</v>
      </c>
      <c r="V136" s="61">
        <v>0.48725099999999999</v>
      </c>
      <c r="W136" s="61">
        <v>2.0083099999999998</v>
      </c>
      <c r="X136" s="62">
        <v>0.25492741260000001</v>
      </c>
      <c r="Y136" s="61"/>
      <c r="Z136" s="61"/>
      <c r="AA136" s="15">
        <f>IF("na"=F136,"",F136/F134)</f>
        <v>4.3743721936319053</v>
      </c>
      <c r="AB136" s="13">
        <f>IF("na"=J136,"",J136/J134)</f>
        <v>0.7263670713588799</v>
      </c>
      <c r="AC136" s="13">
        <f>IF("na"=M136,"",M136/M134)</f>
        <v>8.0885048929067551</v>
      </c>
      <c r="AD136" s="13">
        <f>IF("na"=Q136,"",Q136/Q134)</f>
        <v>1.0463654387048706</v>
      </c>
      <c r="AE136" s="13">
        <f>IF("na"=T136,"",T136/T134)</f>
        <v>12.447747480428299</v>
      </c>
      <c r="AF136" s="13">
        <f>IF("na"=X136,"",X136/X134)</f>
        <v>1.1684962284234539</v>
      </c>
      <c r="AG136" s="13">
        <f>AG135</f>
        <v>135</v>
      </c>
      <c r="AH136" s="63">
        <f t="shared" ca="1" si="16"/>
        <v>3</v>
      </c>
      <c r="AI136" s="63">
        <f t="shared" ca="1" si="16"/>
        <v>1</v>
      </c>
      <c r="AJ136" s="63">
        <f t="shared" ca="1" si="16"/>
        <v>3</v>
      </c>
      <c r="AK136" s="63">
        <f t="shared" ca="1" si="16"/>
        <v>2</v>
      </c>
      <c r="AL136" s="63">
        <f t="shared" ca="1" si="16"/>
        <v>3</v>
      </c>
      <c r="AM136" s="63">
        <f t="shared" ca="1" si="16"/>
        <v>2</v>
      </c>
      <c r="AO136" s="14">
        <f>IF("na"=F136,"",SQRT(F136)/SQRT(F134))</f>
        <v>2.0914999865244814</v>
      </c>
      <c r="AP136" s="14">
        <f>IF("na"=J136,"",SQRT(J136)/SQRT(J134))</f>
        <v>0.85227171216630193</v>
      </c>
      <c r="AQ136" s="14">
        <f>IF("na"=M136,"",SQRT(M136)/SQRT(M134))</f>
        <v>2.84402969269077</v>
      </c>
      <c r="AR136" s="14">
        <f>IF("na"=Q136,"",SQRT(Q136)/SQRT(Q134))</f>
        <v>1.0229200548942574</v>
      </c>
      <c r="AS136" s="14">
        <f>IF("na"=T136,"",SQRT(T136)/SQRT(T134))</f>
        <v>3.5281365450373801</v>
      </c>
      <c r="AT136" s="14">
        <f>IF("na"=X136,"",SQRT(X136)/SQRT(X134))</f>
        <v>1.0809700404837566</v>
      </c>
    </row>
    <row r="137" spans="1:46" ht="12.75" customHeight="1" x14ac:dyDescent="0.3">
      <c r="A137" s="17" t="s">
        <v>282</v>
      </c>
      <c r="B137" s="58">
        <v>0.44830100000000001</v>
      </c>
      <c r="C137" s="58">
        <v>1.8759699999999999</v>
      </c>
      <c r="D137" s="64">
        <v>0.44664900000000002</v>
      </c>
      <c r="E137" s="65">
        <v>4.5693900000000003E-2</v>
      </c>
      <c r="F137" s="66">
        <v>2.0906614999999999E-3</v>
      </c>
      <c r="G137" s="65">
        <v>2.1684299999999999</v>
      </c>
      <c r="H137" s="66">
        <v>1.1772800000000001</v>
      </c>
      <c r="I137" s="66">
        <v>1.87391</v>
      </c>
      <c r="J137" s="67">
        <v>1.385992442</v>
      </c>
      <c r="K137" s="64">
        <v>0.44515100000000002</v>
      </c>
      <c r="L137" s="65">
        <v>3.4129E-2</v>
      </c>
      <c r="M137" s="66">
        <v>1.1747111E-3</v>
      </c>
      <c r="N137" s="65">
        <v>1.99539</v>
      </c>
      <c r="O137" s="66">
        <v>0.60227200000000003</v>
      </c>
      <c r="P137" s="66">
        <v>1.86409</v>
      </c>
      <c r="Q137" s="67">
        <v>0.36287269630000002</v>
      </c>
      <c r="R137" s="64">
        <v>0.44505</v>
      </c>
      <c r="S137" s="65">
        <v>2.6434099999999999E-2</v>
      </c>
      <c r="T137" s="66">
        <v>7.0933059999999997E-4</v>
      </c>
      <c r="U137" s="65">
        <v>1.9530400000000001</v>
      </c>
      <c r="V137" s="66">
        <v>0.40272400000000003</v>
      </c>
      <c r="W137" s="66">
        <v>1.88449</v>
      </c>
      <c r="X137" s="67">
        <v>0.1622592105</v>
      </c>
      <c r="Y137" s="65"/>
      <c r="Z137" s="65"/>
      <c r="AA137" s="15">
        <f>IF("na"=F137,"",F137/F134)</f>
        <v>0.90883670107285741</v>
      </c>
      <c r="AB137" s="13">
        <f>IF("na"=J137,"",J137/J134)</f>
        <v>0.79259391064562612</v>
      </c>
      <c r="AC137" s="13">
        <f>IF("na"=M137,"",M137/M134)</f>
        <v>1.0249018164330683</v>
      </c>
      <c r="AD137" s="13">
        <f>IF("na"=Q137,"",Q137/Q134)</f>
        <v>0.88093438530940726</v>
      </c>
      <c r="AE137" s="13">
        <f>IF("na"=T137,"",T137/T134)</f>
        <v>1.0056179193864647</v>
      </c>
      <c r="AF137" s="13">
        <f>IF("na"=X137,"",X137/X134)</f>
        <v>0.74373828048736601</v>
      </c>
      <c r="AG137" s="13">
        <f>AG136</f>
        <v>135</v>
      </c>
      <c r="AH137" s="63">
        <f t="shared" ca="1" si="16"/>
        <v>1</v>
      </c>
      <c r="AI137" s="63">
        <f t="shared" ca="1" si="16"/>
        <v>2</v>
      </c>
      <c r="AJ137" s="63">
        <f t="shared" ca="1" si="16"/>
        <v>1</v>
      </c>
      <c r="AK137" s="63">
        <f t="shared" ca="1" si="16"/>
        <v>1</v>
      </c>
      <c r="AL137" s="63">
        <f t="shared" ca="1" si="16"/>
        <v>1</v>
      </c>
      <c r="AM137" s="63">
        <f t="shared" ca="1" si="16"/>
        <v>1</v>
      </c>
      <c r="AO137" s="14">
        <f>IF("na"=F137,"",SQRT(F137)/SQRT(F134))</f>
        <v>0.95332927211580865</v>
      </c>
      <c r="AP137" s="14">
        <f>IF("na"=J137,"",SQRT(J137)/SQRT(J134))</f>
        <v>0.8902774346492367</v>
      </c>
      <c r="AQ137" s="14">
        <f>IF("na"=M137,"",SQRT(M137)/SQRT(M134))</f>
        <v>1.012374345997106</v>
      </c>
      <c r="AR137" s="14">
        <f>IF("na"=Q137,"",SQRT(Q137)/SQRT(Q134))</f>
        <v>0.93858104887612537</v>
      </c>
      <c r="AS137" s="14">
        <f>IF("na"=T137,"",SQRT(T137)/SQRT(T134))</f>
        <v>1.0028050256088992</v>
      </c>
      <c r="AT137" s="14">
        <f>IF("na"=X137,"",SQRT(X137)/SQRT(X134))</f>
        <v>0.86240262087227337</v>
      </c>
    </row>
    <row r="138" spans="1:46" ht="12.75" customHeight="1" x14ac:dyDescent="0.3">
      <c r="A138" s="17" t="s">
        <v>283</v>
      </c>
      <c r="B138" s="58">
        <v>0.44830100000000001</v>
      </c>
      <c r="C138" s="58">
        <v>1.8759699999999999</v>
      </c>
      <c r="D138" s="68">
        <v>0.53567399999999998</v>
      </c>
      <c r="E138" s="13">
        <v>6.0661300000000001E-2</v>
      </c>
      <c r="F138" s="66">
        <v>1.13138344E-2</v>
      </c>
      <c r="G138" s="65">
        <v>2.33371</v>
      </c>
      <c r="H138" s="66">
        <v>1.4216500000000001</v>
      </c>
      <c r="I138" s="66">
        <v>1.9657199999999999</v>
      </c>
      <c r="J138" s="67">
        <v>2.029143785</v>
      </c>
      <c r="K138" s="68">
        <v>0.53435699999999997</v>
      </c>
      <c r="L138" s="13">
        <v>5.7554899999999999E-2</v>
      </c>
      <c r="M138" s="66">
        <v>1.0718201599999999E-2</v>
      </c>
      <c r="N138" s="65">
        <v>2.1728499999999999</v>
      </c>
      <c r="O138" s="66">
        <v>0.89539500000000005</v>
      </c>
      <c r="P138" s="66">
        <v>1.95753</v>
      </c>
      <c r="Q138" s="67">
        <v>0.80838423960000005</v>
      </c>
      <c r="R138" s="68">
        <v>0.53242199999999995</v>
      </c>
      <c r="S138" s="13">
        <v>5.5512400000000003E-2</v>
      </c>
      <c r="T138" s="66">
        <v>1.0157969100000001E-2</v>
      </c>
      <c r="U138" s="65">
        <v>2.1206200000000002</v>
      </c>
      <c r="V138" s="66">
        <v>0.71429799999999999</v>
      </c>
      <c r="W138" s="66">
        <v>1.9796</v>
      </c>
      <c r="X138" s="67">
        <v>0.52096080970000003</v>
      </c>
      <c r="Y138" s="65"/>
      <c r="Z138" s="65"/>
      <c r="AA138" s="15">
        <f>IF("na"=F138,"",F138/F134)</f>
        <v>4.9182653110417984</v>
      </c>
      <c r="AB138" s="13">
        <f>IF("na"=J138,"",J138/J134)</f>
        <v>1.1603865642258804</v>
      </c>
      <c r="AC138" s="13">
        <f>IF("na"=M138,"",M138/M134)</f>
        <v>9.3513241585406135</v>
      </c>
      <c r="AD138" s="13">
        <f>IF("na"=Q138,"",Q138/Q134)</f>
        <v>1.9624884442038375</v>
      </c>
      <c r="AE138" s="13">
        <f>IF("na"=T138,"",T138/T134)</f>
        <v>14.400951758649637</v>
      </c>
      <c r="AF138" s="13">
        <f>IF("na"=X138,"",X138/X134)</f>
        <v>2.3878983240065987</v>
      </c>
      <c r="AG138" s="13">
        <f>AG137</f>
        <v>135</v>
      </c>
      <c r="AH138" s="63">
        <f t="shared" ca="1" si="16"/>
        <v>4</v>
      </c>
      <c r="AI138" s="63">
        <f t="shared" ca="1" si="16"/>
        <v>4</v>
      </c>
      <c r="AJ138" s="63">
        <f t="shared" ca="1" si="16"/>
        <v>4</v>
      </c>
      <c r="AK138" s="63">
        <f t="shared" ca="1" si="16"/>
        <v>3</v>
      </c>
      <c r="AL138" s="63">
        <f t="shared" ca="1" si="16"/>
        <v>4</v>
      </c>
      <c r="AM138" s="63">
        <f t="shared" ca="1" si="16"/>
        <v>4</v>
      </c>
      <c r="AO138" s="14">
        <f>IF("na"=F138,"",SQRT(F138)/SQRT(F134))</f>
        <v>2.2177162377188382</v>
      </c>
      <c r="AP138" s="14">
        <f>IF("na"=J138,"",SQRT(J138)/SQRT(J134))</f>
        <v>1.0772124044151554</v>
      </c>
      <c r="AQ138" s="14">
        <f>IF("na"=M138,"",SQRT(M138)/SQRT(M134))</f>
        <v>3.0579934856929656</v>
      </c>
      <c r="AR138" s="14">
        <f>IF("na"=Q138,"",SQRT(Q138)/SQRT(Q134))</f>
        <v>1.4008884481656054</v>
      </c>
      <c r="AS138" s="14">
        <f>IF("na"=T138,"",SQRT(T138)/SQRT(T134))</f>
        <v>3.7948585953431304</v>
      </c>
      <c r="AT138" s="14">
        <f>IF("na"=X138,"",SQRT(X138)/SQRT(X134))</f>
        <v>1.5452826032821956</v>
      </c>
    </row>
    <row r="139" spans="1:46" ht="12.75" customHeight="1" x14ac:dyDescent="0.3">
      <c r="B139" s="69"/>
      <c r="C139" s="69"/>
      <c r="D139" s="13"/>
      <c r="E139" s="13"/>
      <c r="F139" s="13"/>
      <c r="G139" s="13"/>
      <c r="H139" s="13"/>
      <c r="I139" s="13"/>
      <c r="J139" s="13"/>
      <c r="K139" s="13"/>
      <c r="L139" s="13"/>
    </row>
    <row r="140" spans="1:46" ht="12.75" customHeight="1" x14ac:dyDescent="0.3">
      <c r="A140" s="17"/>
      <c r="B140" s="17"/>
      <c r="C140" s="17"/>
      <c r="D140" s="6" t="s">
        <v>312</v>
      </c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17"/>
      <c r="Z140" s="17"/>
      <c r="AA140" s="51"/>
      <c r="AB140" s="52"/>
      <c r="AC140" s="52"/>
      <c r="AD140" s="52"/>
      <c r="AE140" s="52"/>
      <c r="AF140" s="52"/>
      <c r="AG140" s="52"/>
      <c r="AH140" s="53"/>
      <c r="AI140" s="53"/>
      <c r="AJ140" s="53"/>
      <c r="AK140" s="53"/>
      <c r="AL140" s="53"/>
      <c r="AM140" s="53"/>
      <c r="AO140" s="52"/>
      <c r="AQ140" s="52"/>
      <c r="AR140" s="52"/>
      <c r="AS140" s="52"/>
      <c r="AT140" s="52"/>
    </row>
    <row r="141" spans="1:46" ht="12.75" customHeight="1" x14ac:dyDescent="0.3">
      <c r="B141" s="54" t="s">
        <v>293</v>
      </c>
      <c r="C141" s="54" t="s">
        <v>293</v>
      </c>
      <c r="D141" s="1">
        <v>7</v>
      </c>
      <c r="E141" s="1"/>
      <c r="F141" s="1"/>
      <c r="G141" s="1"/>
      <c r="H141" s="1"/>
      <c r="I141" s="1"/>
      <c r="J141" s="1"/>
      <c r="K141" s="1">
        <v>15</v>
      </c>
      <c r="L141" s="1"/>
      <c r="M141" s="1"/>
      <c r="N141" s="1"/>
      <c r="O141" s="1"/>
      <c r="P141" s="1"/>
      <c r="Q141" s="1"/>
      <c r="R141" s="1">
        <v>30</v>
      </c>
      <c r="S141" s="1"/>
      <c r="T141" s="1"/>
      <c r="U141" s="1"/>
      <c r="V141" s="1"/>
      <c r="W141" s="1"/>
      <c r="X141" s="1"/>
      <c r="Y141" s="55"/>
      <c r="Z141" s="55"/>
    </row>
    <row r="142" spans="1:46" ht="12.75" customHeight="1" x14ac:dyDescent="0.3">
      <c r="B142" s="56" t="s">
        <v>284</v>
      </c>
      <c r="C142" s="56" t="s">
        <v>294</v>
      </c>
      <c r="D142" s="57" t="s">
        <v>284</v>
      </c>
      <c r="E142" s="58" t="s">
        <v>287</v>
      </c>
      <c r="F142" s="58" t="s">
        <v>295</v>
      </c>
      <c r="G142" s="58" t="s">
        <v>296</v>
      </c>
      <c r="H142" s="58" t="s">
        <v>297</v>
      </c>
      <c r="I142" s="58" t="s">
        <v>298</v>
      </c>
      <c r="J142" s="59" t="s">
        <v>299</v>
      </c>
      <c r="K142" s="57" t="s">
        <v>284</v>
      </c>
      <c r="L142" s="58" t="s">
        <v>287</v>
      </c>
      <c r="M142" s="58" t="s">
        <v>295</v>
      </c>
      <c r="N142" s="58" t="s">
        <v>296</v>
      </c>
      <c r="O142" s="58" t="s">
        <v>297</v>
      </c>
      <c r="P142" s="58" t="s">
        <v>298</v>
      </c>
      <c r="Q142" s="59" t="s">
        <v>299</v>
      </c>
      <c r="R142" s="57" t="s">
        <v>284</v>
      </c>
      <c r="S142" s="58" t="s">
        <v>287</v>
      </c>
      <c r="T142" s="58" t="s">
        <v>295</v>
      </c>
      <c r="U142" s="58" t="s">
        <v>296</v>
      </c>
      <c r="V142" s="58" t="s">
        <v>297</v>
      </c>
      <c r="W142" s="58" t="s">
        <v>298</v>
      </c>
      <c r="X142" s="59" t="s">
        <v>299</v>
      </c>
      <c r="Y142" s="58"/>
      <c r="Z142" s="58"/>
    </row>
    <row r="143" spans="1:46" ht="12.75" customHeight="1" x14ac:dyDescent="0.3">
      <c r="A143" s="17" t="s">
        <v>300</v>
      </c>
      <c r="B143" s="58">
        <v>0.35480299999999998</v>
      </c>
      <c r="C143" s="58">
        <v>2.16391</v>
      </c>
      <c r="D143" s="60">
        <v>0.35420600000000002</v>
      </c>
      <c r="E143" s="61">
        <v>3.3848700000000002E-2</v>
      </c>
      <c r="F143" s="61">
        <v>1.1460908000000001E-3</v>
      </c>
      <c r="G143" s="61">
        <v>2.3345899999999999</v>
      </c>
      <c r="H143" s="61">
        <v>0.95964499999999997</v>
      </c>
      <c r="I143" s="61">
        <v>2.1521699999999999</v>
      </c>
      <c r="J143" s="62">
        <v>0.92105635360000004</v>
      </c>
      <c r="K143" s="60">
        <v>0.35390899999999997</v>
      </c>
      <c r="L143" s="61">
        <v>2.46673E-2</v>
      </c>
      <c r="M143" s="61">
        <v>6.0927479999999998E-4</v>
      </c>
      <c r="N143" s="61">
        <v>2.2512300000000001</v>
      </c>
      <c r="O143" s="61">
        <v>0.52440500000000001</v>
      </c>
      <c r="P143" s="61">
        <v>2.15855</v>
      </c>
      <c r="Q143" s="62">
        <v>0.27502933359999998</v>
      </c>
      <c r="R143" s="60">
        <v>0.35478500000000002</v>
      </c>
      <c r="S143" s="61">
        <v>1.7901400000000001E-2</v>
      </c>
      <c r="T143" s="61">
        <v>3.2046039999999998E-4</v>
      </c>
      <c r="U143" s="61">
        <v>2.2345899999999999</v>
      </c>
      <c r="V143" s="61">
        <v>0.348744</v>
      </c>
      <c r="W143" s="61">
        <v>2.1887599999999998</v>
      </c>
      <c r="X143" s="62">
        <v>0.1222399</v>
      </c>
      <c r="Y143" s="61"/>
      <c r="Z143" s="61"/>
      <c r="AH143" s="63"/>
      <c r="AI143" s="63"/>
    </row>
    <row r="144" spans="1:46" ht="12.75" customHeight="1" x14ac:dyDescent="0.3">
      <c r="A144" s="17" t="s">
        <v>354</v>
      </c>
      <c r="B144" s="58">
        <v>0.35480299999999998</v>
      </c>
      <c r="C144" s="58">
        <v>2.16391</v>
      </c>
      <c r="D144" s="60">
        <v>0.35564099999999998</v>
      </c>
      <c r="E144" s="61">
        <v>3.6599800000000002E-2</v>
      </c>
      <c r="F144" s="61">
        <v>1.3402475000000001E-3</v>
      </c>
      <c r="G144" s="61">
        <v>2.2769499999999998</v>
      </c>
      <c r="H144" s="61">
        <v>0.73443099999999994</v>
      </c>
      <c r="I144" s="61">
        <v>2.1154500000000001</v>
      </c>
      <c r="J144" s="62">
        <v>0.54173726529999999</v>
      </c>
      <c r="K144" s="60">
        <v>0.355991</v>
      </c>
      <c r="L144" s="61">
        <v>3.1122899999999998E-2</v>
      </c>
      <c r="M144" s="61">
        <v>9.7004619999999998E-4</v>
      </c>
      <c r="N144" s="61">
        <v>2.2271100000000001</v>
      </c>
      <c r="O144" s="61">
        <v>0.52837500000000004</v>
      </c>
      <c r="P144" s="61">
        <v>2.1372399999999998</v>
      </c>
      <c r="Q144" s="62">
        <v>0.27989142950000001</v>
      </c>
      <c r="R144" s="60">
        <v>0.35520200000000002</v>
      </c>
      <c r="S144" s="61">
        <v>2.74714E-2</v>
      </c>
      <c r="T144" s="61">
        <v>7.5483699999999996E-4</v>
      </c>
      <c r="U144" s="61">
        <v>2.18127</v>
      </c>
      <c r="V144" s="61">
        <v>0.37572699999999998</v>
      </c>
      <c r="W144" s="61">
        <v>2.1345800000000001</v>
      </c>
      <c r="X144" s="62">
        <v>0.14203102740000001</v>
      </c>
      <c r="Y144" s="61"/>
      <c r="Z144" s="61"/>
      <c r="AA144" s="15">
        <f>IF("na"=F144,"",F144/F143)</f>
        <v>1.1694077816522042</v>
      </c>
      <c r="AB144" s="13">
        <f>IF("na"=J144,"",J144/J143)</f>
        <v>0.58816951121675642</v>
      </c>
      <c r="AC144" s="13">
        <f>IF("na"=M144,"",M144/M143)</f>
        <v>1.5921324827483427</v>
      </c>
      <c r="AD144" s="13">
        <f>IF("na"=Q144,"",Q144/Q143)</f>
        <v>1.0176784630074094</v>
      </c>
      <c r="AE144" s="13">
        <f>IF("na"=T144,"",T144/T143)</f>
        <v>2.3554766829224452</v>
      </c>
      <c r="AF144" s="13">
        <f>IF("na"=X144,"",X144/X143)</f>
        <v>1.1619039887958025</v>
      </c>
      <c r="AG144" s="13">
        <f>ROW()</f>
        <v>144</v>
      </c>
      <c r="AH144" s="63">
        <f t="shared" ref="AH144:AM147" ca="1" si="17">SUM(IF(INDIRECT(ADDRESS(ROW(),AH$40))&gt;INDIRECT(ADDRESS($AG144,AH$40)),1,0),IF(INDIRECT(ADDRESS(ROW(),AH$40))&gt;INDIRECT(ADDRESS($AG144+1,AH$40)),1,0),IF(INDIRECT(ADDRESS(ROW(),AH$40))&gt;INDIRECT(ADDRESS($AG144+2,AH$40)),1,0),IF(INDIRECT(ADDRESS(ROW(),AH$40))&gt;INDIRECT(ADDRESS($AG144+3,AH$40)),1,0))+1</f>
        <v>2</v>
      </c>
      <c r="AI144" s="63">
        <f t="shared" ca="1" si="17"/>
        <v>1</v>
      </c>
      <c r="AJ144" s="63">
        <f t="shared" ca="1" si="17"/>
        <v>3</v>
      </c>
      <c r="AK144" s="63">
        <f t="shared" ca="1" si="17"/>
        <v>4</v>
      </c>
      <c r="AL144" s="63">
        <f t="shared" ca="1" si="17"/>
        <v>3</v>
      </c>
      <c r="AM144" s="63">
        <f t="shared" ca="1" si="17"/>
        <v>4</v>
      </c>
      <c r="AO144" s="14">
        <f>IF("na"=F144,"",SQRT(F144)/SQRT(F143))</f>
        <v>1.0813915949609576</v>
      </c>
      <c r="AP144" s="14">
        <f>IF("na"=J144,"",SQRT(J144)/SQRT(J143))</f>
        <v>0.76692210244375958</v>
      </c>
      <c r="AQ144" s="14">
        <f>IF("na"=M144,"",SQRT(M144)/SQRT(M143))</f>
        <v>1.2617973223732657</v>
      </c>
      <c r="AR144" s="14">
        <f>IF("na"=Q144,"",SQRT(Q144)/SQRT(Q143))</f>
        <v>1.00880050704161</v>
      </c>
      <c r="AS144" s="14">
        <f>IF("na"=T144,"",SQRT(T144)/SQRT(T143))</f>
        <v>1.5347562291525145</v>
      </c>
      <c r="AT144" s="14">
        <f>IF("na"=X144,"",SQRT(X144)/SQRT(X143))</f>
        <v>1.0779165036290159</v>
      </c>
    </row>
    <row r="145" spans="1:46" ht="12.75" customHeight="1" x14ac:dyDescent="0.3">
      <c r="A145" s="17" t="s">
        <v>281</v>
      </c>
      <c r="B145" s="58">
        <v>0.35480299999999998</v>
      </c>
      <c r="C145" s="58">
        <v>2.16391</v>
      </c>
      <c r="D145" s="60">
        <v>0.37241299999999999</v>
      </c>
      <c r="E145" s="61">
        <v>3.26971E-2</v>
      </c>
      <c r="F145" s="61">
        <v>1.3792124E-3</v>
      </c>
      <c r="G145" s="61">
        <v>2.28905</v>
      </c>
      <c r="H145" s="61">
        <v>0.73849100000000001</v>
      </c>
      <c r="I145" s="61">
        <v>2.1186799999999999</v>
      </c>
      <c r="J145" s="62">
        <v>0.54741470989999996</v>
      </c>
      <c r="K145" s="60">
        <v>0.371917</v>
      </c>
      <c r="L145" s="61">
        <v>2.5192800000000001E-2</v>
      </c>
      <c r="M145" s="61">
        <v>9.27566E-4</v>
      </c>
      <c r="N145" s="61">
        <v>2.1641900000000001</v>
      </c>
      <c r="O145" s="61">
        <v>0.485012</v>
      </c>
      <c r="P145" s="61">
        <v>2.0780099999999999</v>
      </c>
      <c r="Q145" s="62">
        <v>0.24261545009999999</v>
      </c>
      <c r="R145" s="60">
        <v>0.37131399999999998</v>
      </c>
      <c r="S145" s="61">
        <v>2.01893E-2</v>
      </c>
      <c r="T145" s="61">
        <v>6.8022090000000002E-4</v>
      </c>
      <c r="U145" s="61">
        <v>2.1574300000000002</v>
      </c>
      <c r="V145" s="61">
        <v>0.32392599999999999</v>
      </c>
      <c r="W145" s="61">
        <v>2.1161099999999999</v>
      </c>
      <c r="X145" s="62">
        <v>0.1072128934</v>
      </c>
      <c r="Y145" s="61"/>
      <c r="Z145" s="61"/>
      <c r="AA145" s="15">
        <f>IF("na"=F145,"",F145/F143)</f>
        <v>1.2034058732519273</v>
      </c>
      <c r="AB145" s="13">
        <f>IF("na"=J145,"",J145/J143)</f>
        <v>0.59433356901605328</v>
      </c>
      <c r="AC145" s="13">
        <f>IF("na"=M145,"",M145/M143)</f>
        <v>1.5224099207779478</v>
      </c>
      <c r="AD145" s="13">
        <f>IF("na"=Q145,"",Q145/Q143)</f>
        <v>0.88214390415844723</v>
      </c>
      <c r="AE145" s="13">
        <f>IF("na"=T145,"",T145/T143)</f>
        <v>2.1226363694234922</v>
      </c>
      <c r="AF145" s="13">
        <f>IF("na"=X145,"",X145/X143)</f>
        <v>0.87706954439589691</v>
      </c>
      <c r="AG145" s="13">
        <f>AG144</f>
        <v>144</v>
      </c>
      <c r="AH145" s="63">
        <f t="shared" ca="1" si="17"/>
        <v>3</v>
      </c>
      <c r="AI145" s="63">
        <f t="shared" ca="1" si="17"/>
        <v>2</v>
      </c>
      <c r="AJ145" s="63">
        <f t="shared" ca="1" si="17"/>
        <v>2</v>
      </c>
      <c r="AK145" s="63">
        <f t="shared" ca="1" si="17"/>
        <v>1</v>
      </c>
      <c r="AL145" s="63">
        <f t="shared" ca="1" si="17"/>
        <v>2</v>
      </c>
      <c r="AM145" s="63">
        <f t="shared" ca="1" si="17"/>
        <v>1</v>
      </c>
      <c r="AO145" s="14">
        <f>IF("na"=F145,"",SQRT(F145)/SQRT(F143))</f>
        <v>1.0969985748632161</v>
      </c>
      <c r="AP145" s="14">
        <f>IF("na"=J145,"",SQRT(J145)/SQRT(J143))</f>
        <v>0.77093032695312558</v>
      </c>
      <c r="AQ145" s="14">
        <f>IF("na"=M145,"",SQRT(M145)/SQRT(M143))</f>
        <v>1.2338597654425514</v>
      </c>
      <c r="AR145" s="14">
        <f>IF("na"=Q145,"",SQRT(Q145)/SQRT(Q143))</f>
        <v>0.93922516158717095</v>
      </c>
      <c r="AS145" s="14">
        <f>IF("na"=T145,"",SQRT(T145)/SQRT(T143))</f>
        <v>1.4569270295466044</v>
      </c>
      <c r="AT145" s="14">
        <f>IF("na"=X145,"",SQRT(X145)/SQRT(X143))</f>
        <v>0.93651991137182811</v>
      </c>
    </row>
    <row r="146" spans="1:46" ht="12.75" customHeight="1" x14ac:dyDescent="0.3">
      <c r="A146" s="17" t="s">
        <v>282</v>
      </c>
      <c r="B146" s="58">
        <v>0.35480299999999998</v>
      </c>
      <c r="C146" s="58">
        <v>2.16391</v>
      </c>
      <c r="D146" s="64">
        <v>0.36595299999999997</v>
      </c>
      <c r="E146" s="65">
        <v>3.2739400000000002E-2</v>
      </c>
      <c r="F146" s="66">
        <v>1.1961908E-3</v>
      </c>
      <c r="G146" s="65">
        <v>2.40516</v>
      </c>
      <c r="H146" s="66">
        <v>0.83774300000000002</v>
      </c>
      <c r="I146" s="66">
        <v>2.2128299999999999</v>
      </c>
      <c r="J146" s="67">
        <v>0.70420650039999999</v>
      </c>
      <c r="K146" s="64">
        <v>0.36708800000000003</v>
      </c>
      <c r="L146" s="65">
        <v>2.4303000000000002E-2</v>
      </c>
      <c r="M146" s="66">
        <v>7.41557E-4</v>
      </c>
      <c r="N146" s="65">
        <v>2.3245100000000001</v>
      </c>
      <c r="O146" s="66">
        <v>0.49882900000000002</v>
      </c>
      <c r="P146" s="66">
        <v>2.2363499999999998</v>
      </c>
      <c r="Q146" s="67">
        <v>0.25407792480000002</v>
      </c>
      <c r="R146" s="64">
        <v>0.36419499999999999</v>
      </c>
      <c r="S146" s="65">
        <v>1.9241999999999999E-2</v>
      </c>
      <c r="T146" s="66">
        <v>4.5846409999999999E-4</v>
      </c>
      <c r="U146" s="65">
        <v>2.2524700000000002</v>
      </c>
      <c r="V146" s="66">
        <v>0.34744399999999998</v>
      </c>
      <c r="W146" s="66">
        <v>2.20791</v>
      </c>
      <c r="X146" s="67">
        <v>0.1226533331</v>
      </c>
      <c r="Y146" s="65"/>
      <c r="Z146" s="65"/>
      <c r="AA146" s="15">
        <f>IF("na"=F146,"",F146/F143)</f>
        <v>1.0437138139491215</v>
      </c>
      <c r="AB146" s="13">
        <f>IF("na"=J146,"",J146/J143)</f>
        <v>0.76456396793482795</v>
      </c>
      <c r="AC146" s="13">
        <f>IF("na"=M146,"",M146/M143)</f>
        <v>1.2171141823032892</v>
      </c>
      <c r="AD146" s="13">
        <f>IF("na"=Q146,"",Q146/Q143)</f>
        <v>0.92382118472325758</v>
      </c>
      <c r="AE146" s="13">
        <f>IF("na"=T146,"",T146/T143)</f>
        <v>1.430641976356517</v>
      </c>
      <c r="AF146" s="13">
        <f>IF("na"=X146,"",X146/X143)</f>
        <v>1.0033821452733518</v>
      </c>
      <c r="AG146" s="13">
        <f>AG145</f>
        <v>144</v>
      </c>
      <c r="AH146" s="63">
        <f t="shared" ca="1" si="17"/>
        <v>1</v>
      </c>
      <c r="AI146" s="63">
        <f t="shared" ca="1" si="17"/>
        <v>4</v>
      </c>
      <c r="AJ146" s="63">
        <f t="shared" ca="1" si="17"/>
        <v>1</v>
      </c>
      <c r="AK146" s="63">
        <f t="shared" ca="1" si="17"/>
        <v>2</v>
      </c>
      <c r="AL146" s="63">
        <f t="shared" ca="1" si="17"/>
        <v>1</v>
      </c>
      <c r="AM146" s="63">
        <f t="shared" ca="1" si="17"/>
        <v>2</v>
      </c>
      <c r="AO146" s="14">
        <f>IF("na"=F146,"",SQRT(F146)/SQRT(F143))</f>
        <v>1.0216231271604619</v>
      </c>
      <c r="AP146" s="14">
        <f>IF("na"=J146,"",SQRT(J146)/SQRT(J143))</f>
        <v>0.87439348575731501</v>
      </c>
      <c r="AQ146" s="14">
        <f>IF("na"=M146,"",SQRT(M146)/SQRT(M143))</f>
        <v>1.1032289799961243</v>
      </c>
      <c r="AR146" s="14">
        <f>IF("na"=Q146,"",SQRT(Q146)/SQRT(Q143))</f>
        <v>0.96115617082930793</v>
      </c>
      <c r="AS146" s="14">
        <f>IF("na"=T146,"",SQRT(T146)/SQRT(T143))</f>
        <v>1.1960944679900987</v>
      </c>
      <c r="AT146" s="14">
        <f>IF("na"=X146,"",SQRT(X146)/SQRT(X143))</f>
        <v>1.0016896451862483</v>
      </c>
    </row>
    <row r="147" spans="1:46" ht="12.75" customHeight="1" x14ac:dyDescent="0.3">
      <c r="A147" s="17" t="s">
        <v>283</v>
      </c>
      <c r="B147" s="58">
        <v>0.35480299999999998</v>
      </c>
      <c r="C147" s="58">
        <v>2.16391</v>
      </c>
      <c r="D147" s="68">
        <v>0.37002499999999999</v>
      </c>
      <c r="E147" s="13">
        <v>3.6124200000000002E-2</v>
      </c>
      <c r="F147" s="66">
        <v>1.536667E-3</v>
      </c>
      <c r="G147" s="65">
        <v>2.2984900000000001</v>
      </c>
      <c r="H147" s="66">
        <v>0.79561099999999996</v>
      </c>
      <c r="I147" s="66">
        <v>2.1214300000000001</v>
      </c>
      <c r="J147" s="67">
        <v>0.63480141369999998</v>
      </c>
      <c r="K147" s="68">
        <v>0.37080600000000002</v>
      </c>
      <c r="L147" s="13">
        <v>2.93683E-2</v>
      </c>
      <c r="M147" s="66">
        <v>1.118593E-3</v>
      </c>
      <c r="N147" s="65">
        <v>2.1991000000000001</v>
      </c>
      <c r="O147" s="66">
        <v>0.50418499999999999</v>
      </c>
      <c r="P147" s="66">
        <v>2.1132200000000001</v>
      </c>
      <c r="Q147" s="67">
        <v>0.25677199029999997</v>
      </c>
      <c r="R147" s="68">
        <v>0.36980400000000002</v>
      </c>
      <c r="S147" s="13">
        <v>2.50768E-2</v>
      </c>
      <c r="T147" s="66">
        <v>8.5387579999999998E-4</v>
      </c>
      <c r="U147" s="65">
        <v>2.1629100000000001</v>
      </c>
      <c r="V147" s="66">
        <v>0.35191699999999998</v>
      </c>
      <c r="W147" s="66">
        <v>2.1207799999999999</v>
      </c>
      <c r="X147" s="67">
        <v>0.1257057717</v>
      </c>
      <c r="Y147" s="65"/>
      <c r="Z147" s="65"/>
      <c r="AA147" s="15">
        <f>IF("na"=F147,"",F147/F143)</f>
        <v>1.3407899269412162</v>
      </c>
      <c r="AB147" s="13">
        <f>IF("na"=J147,"",J147/J143)</f>
        <v>0.68921017831193854</v>
      </c>
      <c r="AC147" s="13">
        <f>IF("na"=M147,"",M147/M143)</f>
        <v>1.8359416801745287</v>
      </c>
      <c r="AD147" s="13">
        <f>IF("na"=Q147,"",Q147/Q143)</f>
        <v>0.93361674167253261</v>
      </c>
      <c r="AE147" s="13">
        <f>IF("na"=T147,"",T147/T143)</f>
        <v>2.6645282849300571</v>
      </c>
      <c r="AF147" s="13">
        <f>IF("na"=X147,"",X147/X143)</f>
        <v>1.0283530312115765</v>
      </c>
      <c r="AG147" s="13">
        <f>AG146</f>
        <v>144</v>
      </c>
      <c r="AH147" s="63">
        <f t="shared" ca="1" si="17"/>
        <v>4</v>
      </c>
      <c r="AI147" s="63">
        <f t="shared" ca="1" si="17"/>
        <v>3</v>
      </c>
      <c r="AJ147" s="63">
        <f t="shared" ca="1" si="17"/>
        <v>4</v>
      </c>
      <c r="AK147" s="63">
        <f t="shared" ca="1" si="17"/>
        <v>3</v>
      </c>
      <c r="AL147" s="63">
        <f t="shared" ca="1" si="17"/>
        <v>4</v>
      </c>
      <c r="AM147" s="63">
        <f t="shared" ca="1" si="17"/>
        <v>3</v>
      </c>
      <c r="AO147" s="14">
        <f>IF("na"=F147,"",SQRT(F147)/SQRT(F143))</f>
        <v>1.1579248364817192</v>
      </c>
      <c r="AP147" s="14">
        <f>IF("na"=J147,"",SQRT(J147)/SQRT(J143))</f>
        <v>0.83018683337664323</v>
      </c>
      <c r="AQ147" s="14">
        <f>IF("na"=M147,"",SQRT(M147)/SQRT(M143))</f>
        <v>1.35496925432813</v>
      </c>
      <c r="AR147" s="14">
        <f>IF("na"=Q147,"",SQRT(Q147)/SQRT(Q143))</f>
        <v>0.96623844969682959</v>
      </c>
      <c r="AS147" s="14">
        <f>IF("na"=T147,"",SQRT(T147)/SQRT(T143))</f>
        <v>1.6323382875280654</v>
      </c>
      <c r="AT147" s="14">
        <f>IF("na"=X147,"",SQRT(X147)/SQRT(X143))</f>
        <v>1.0140774286076859</v>
      </c>
    </row>
    <row r="148" spans="1:46" ht="12.75" customHeight="1" x14ac:dyDescent="0.3">
      <c r="B148" s="69"/>
      <c r="C148" s="69"/>
      <c r="D148" s="13"/>
      <c r="E148" s="13"/>
      <c r="F148" s="13"/>
      <c r="G148" s="13"/>
      <c r="H148" s="13"/>
      <c r="I148" s="13"/>
      <c r="J148" s="13"/>
      <c r="K148" s="13"/>
      <c r="L148" s="13"/>
    </row>
    <row r="149" spans="1:46" ht="12.75" customHeight="1" x14ac:dyDescent="0.3">
      <c r="A149" s="17"/>
      <c r="B149" s="17"/>
      <c r="C149" s="17"/>
      <c r="D149" s="6" t="s">
        <v>313</v>
      </c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17"/>
      <c r="Z149" s="17"/>
      <c r="AA149" s="51"/>
      <c r="AB149" s="52"/>
      <c r="AC149" s="52"/>
      <c r="AD149" s="52"/>
      <c r="AE149" s="52"/>
      <c r="AF149" s="52"/>
      <c r="AG149" s="52"/>
      <c r="AH149" s="53"/>
      <c r="AI149" s="53"/>
      <c r="AJ149" s="53"/>
      <c r="AK149" s="53"/>
      <c r="AL149" s="53"/>
      <c r="AM149" s="53"/>
    </row>
    <row r="150" spans="1:46" ht="12.75" customHeight="1" x14ac:dyDescent="0.3">
      <c r="B150" s="54" t="s">
        <v>293</v>
      </c>
      <c r="C150" s="54" t="s">
        <v>293</v>
      </c>
      <c r="D150" s="1">
        <v>7</v>
      </c>
      <c r="E150" s="1"/>
      <c r="F150" s="1"/>
      <c r="G150" s="1"/>
      <c r="H150" s="1"/>
      <c r="I150" s="1"/>
      <c r="J150" s="1"/>
      <c r="K150" s="1">
        <v>15</v>
      </c>
      <c r="L150" s="1"/>
      <c r="M150" s="1"/>
      <c r="N150" s="1"/>
      <c r="O150" s="1"/>
      <c r="P150" s="1"/>
      <c r="Q150" s="1"/>
      <c r="R150" s="1">
        <v>30</v>
      </c>
      <c r="S150" s="1"/>
      <c r="T150" s="1"/>
      <c r="U150" s="1"/>
      <c r="V150" s="1"/>
      <c r="W150" s="1"/>
      <c r="X150" s="1"/>
      <c r="Y150" s="55"/>
      <c r="Z150" s="55"/>
    </row>
    <row r="151" spans="1:46" ht="12.75" customHeight="1" x14ac:dyDescent="0.3">
      <c r="B151" s="56" t="s">
        <v>284</v>
      </c>
      <c r="C151" s="56" t="s">
        <v>294</v>
      </c>
      <c r="D151" s="57" t="s">
        <v>284</v>
      </c>
      <c r="E151" s="58" t="s">
        <v>287</v>
      </c>
      <c r="F151" s="58" t="s">
        <v>295</v>
      </c>
      <c r="G151" s="58" t="s">
        <v>296</v>
      </c>
      <c r="H151" s="58" t="s">
        <v>297</v>
      </c>
      <c r="I151" s="58" t="s">
        <v>298</v>
      </c>
      <c r="J151" s="59" t="s">
        <v>299</v>
      </c>
      <c r="K151" s="57" t="s">
        <v>284</v>
      </c>
      <c r="L151" s="58" t="s">
        <v>287</v>
      </c>
      <c r="M151" s="58" t="s">
        <v>295</v>
      </c>
      <c r="N151" s="58" t="s">
        <v>296</v>
      </c>
      <c r="O151" s="58" t="s">
        <v>297</v>
      </c>
      <c r="P151" s="58" t="s">
        <v>298</v>
      </c>
      <c r="Q151" s="59" t="s">
        <v>299</v>
      </c>
      <c r="R151" s="57" t="s">
        <v>284</v>
      </c>
      <c r="S151" s="58" t="s">
        <v>287</v>
      </c>
      <c r="T151" s="58" t="s">
        <v>295</v>
      </c>
      <c r="U151" s="58" t="s">
        <v>296</v>
      </c>
      <c r="V151" s="58" t="s">
        <v>297</v>
      </c>
      <c r="W151" s="58" t="s">
        <v>298</v>
      </c>
      <c r="X151" s="59" t="s">
        <v>299</v>
      </c>
      <c r="Y151" s="58"/>
      <c r="Z151" s="58"/>
    </row>
    <row r="152" spans="1:46" ht="12.75" customHeight="1" x14ac:dyDescent="0.3">
      <c r="A152" s="17" t="s">
        <v>300</v>
      </c>
      <c r="B152" s="58">
        <v>0.45163999999999999</v>
      </c>
      <c r="C152" s="58">
        <v>2.0504500000000001</v>
      </c>
      <c r="D152" s="60">
        <v>0.44845499999999999</v>
      </c>
      <c r="E152" s="61">
        <v>3.7890199999999999E-2</v>
      </c>
      <c r="F152" s="61">
        <v>1.4458114000000001E-3</v>
      </c>
      <c r="G152" s="61">
        <v>2.28843</v>
      </c>
      <c r="H152" s="61">
        <v>0.888737</v>
      </c>
      <c r="I152" s="61">
        <v>2.0919300000000001</v>
      </c>
      <c r="J152" s="62">
        <v>0.79157404549999999</v>
      </c>
      <c r="K152" s="60">
        <v>0.45039000000000001</v>
      </c>
      <c r="L152" s="61">
        <v>2.8148099999999999E-2</v>
      </c>
      <c r="M152" s="61">
        <v>7.9387800000000003E-4</v>
      </c>
      <c r="N152" s="61">
        <v>2.1448299999999998</v>
      </c>
      <c r="O152" s="61">
        <v>0.480518</v>
      </c>
      <c r="P152" s="61">
        <v>2.0623399999999998</v>
      </c>
      <c r="Q152" s="62">
        <v>0.23103892039999999</v>
      </c>
      <c r="R152" s="60">
        <v>0.44883499999999998</v>
      </c>
      <c r="S152" s="61">
        <v>2.2672999999999999E-2</v>
      </c>
      <c r="T152" s="61">
        <v>5.219329E-4</v>
      </c>
      <c r="U152" s="61">
        <v>2.1005799999999999</v>
      </c>
      <c r="V152" s="61">
        <v>0.33847699999999997</v>
      </c>
      <c r="W152" s="61">
        <v>2.0581800000000001</v>
      </c>
      <c r="X152" s="62">
        <v>0.11462643240000001</v>
      </c>
      <c r="Y152" s="61"/>
      <c r="Z152" s="61"/>
      <c r="AH152" s="63"/>
      <c r="AI152" s="63"/>
    </row>
    <row r="153" spans="1:46" ht="12.75" customHeight="1" x14ac:dyDescent="0.3">
      <c r="A153" s="17" t="s">
        <v>354</v>
      </c>
      <c r="B153" s="58">
        <v>0.45163999999999999</v>
      </c>
      <c r="C153" s="58">
        <v>2.0504500000000001</v>
      </c>
      <c r="D153" s="60">
        <v>0.450795</v>
      </c>
      <c r="E153" s="61">
        <v>4.2680500000000003E-2</v>
      </c>
      <c r="F153" s="61">
        <v>1.8223390000000001E-3</v>
      </c>
      <c r="G153" s="61">
        <v>2.2580499999999999</v>
      </c>
      <c r="H153" s="61">
        <v>0.950569</v>
      </c>
      <c r="I153" s="61">
        <v>2.0260500000000001</v>
      </c>
      <c r="J153" s="62">
        <v>0.90417678369999999</v>
      </c>
      <c r="K153" s="60">
        <v>0.452737</v>
      </c>
      <c r="L153" s="61">
        <v>3.73555E-2</v>
      </c>
      <c r="M153" s="61">
        <v>1.3966366999999999E-3</v>
      </c>
      <c r="N153" s="61">
        <v>2.1464699999999999</v>
      </c>
      <c r="O153" s="61">
        <v>0.63646899999999995</v>
      </c>
      <c r="P153" s="61">
        <v>2.0327700000000002</v>
      </c>
      <c r="Q153" s="62">
        <v>0.40540537030000001</v>
      </c>
      <c r="R153" s="60">
        <v>0.45305400000000001</v>
      </c>
      <c r="S153" s="61">
        <v>3.4042999999999997E-2</v>
      </c>
      <c r="T153" s="61">
        <v>1.1609251E-3</v>
      </c>
      <c r="U153" s="61">
        <v>2.0956600000000001</v>
      </c>
      <c r="V153" s="61">
        <v>0.46168900000000002</v>
      </c>
      <c r="W153" s="61">
        <v>2.0209199999999998</v>
      </c>
      <c r="X153" s="62">
        <v>0.21402875360000001</v>
      </c>
      <c r="Y153" s="61"/>
      <c r="Z153" s="61"/>
      <c r="AA153" s="15">
        <f>IF("na"=F153,"",F153/F152)</f>
        <v>1.2604264982279154</v>
      </c>
      <c r="AB153" s="13">
        <f>IF("na"=J153,"",J153/J152)</f>
        <v>1.1422516804841347</v>
      </c>
      <c r="AC153" s="13">
        <f>IF("na"=M153,"",M153/M152)</f>
        <v>1.7592586014475775</v>
      </c>
      <c r="AD153" s="13">
        <f>IF("na"=Q153,"",Q153/Q152)</f>
        <v>1.754705958624277</v>
      </c>
      <c r="AE153" s="13">
        <f>IF("na"=T153,"",T153/T152)</f>
        <v>2.2242803624757128</v>
      </c>
      <c r="AF153" s="13">
        <f>IF("na"=X153,"",X153/X152)</f>
        <v>1.867184986209167</v>
      </c>
      <c r="AG153" s="13">
        <f>ROW()</f>
        <v>153</v>
      </c>
      <c r="AH153" s="63">
        <f t="shared" ref="AH153:AM156" ca="1" si="18">SUM(IF(INDIRECT(ADDRESS(ROW(),AH$40))&gt;INDIRECT(ADDRESS($AG153,AH$40)),1,0),IF(INDIRECT(ADDRESS(ROW(),AH$40))&gt;INDIRECT(ADDRESS($AG153+1,AH$40)),1,0),IF(INDIRECT(ADDRESS(ROW(),AH$40))&gt;INDIRECT(ADDRESS($AG153+2,AH$40)),1,0),IF(INDIRECT(ADDRESS(ROW(),AH$40))&gt;INDIRECT(ADDRESS($AG153+3,AH$40)),1,0))+1</f>
        <v>2</v>
      </c>
      <c r="AI153" s="63">
        <f t="shared" ca="1" si="18"/>
        <v>4</v>
      </c>
      <c r="AJ153" s="63">
        <f t="shared" ca="1" si="18"/>
        <v>2</v>
      </c>
      <c r="AK153" s="63">
        <f t="shared" ca="1" si="18"/>
        <v>4</v>
      </c>
      <c r="AL153" s="63">
        <f t="shared" ca="1" si="18"/>
        <v>2</v>
      </c>
      <c r="AM153" s="63">
        <f t="shared" ca="1" si="18"/>
        <v>4</v>
      </c>
      <c r="AO153" s="14">
        <f>IF("na"=F153,"",SQRT(F153)/SQRT(F152))</f>
        <v>1.1226871773686184</v>
      </c>
      <c r="AP153" s="14">
        <f>IF("na"=J153,"",SQRT(J153)/SQRT(J152))</f>
        <v>1.0687617510390868</v>
      </c>
      <c r="AQ153" s="14">
        <f>IF("na"=M153,"",SQRT(M153)/SQRT(M152))</f>
        <v>1.3263704616160514</v>
      </c>
      <c r="AR153" s="14">
        <f>IF("na"=Q153,"",SQRT(Q153)/SQRT(Q152))</f>
        <v>1.3246531465346985</v>
      </c>
      <c r="AS153" s="14">
        <f>IF("na"=T153,"",SQRT(T153)/SQRT(T152))</f>
        <v>1.4914021464634255</v>
      </c>
      <c r="AT153" s="14">
        <f>IF("na"=X153,"",SQRT(X153)/SQRT(X152))</f>
        <v>1.3664497744919741</v>
      </c>
    </row>
    <row r="154" spans="1:46" ht="12.75" customHeight="1" x14ac:dyDescent="0.3">
      <c r="A154" s="17" t="s">
        <v>281</v>
      </c>
      <c r="B154" s="58">
        <v>0.45163999999999999</v>
      </c>
      <c r="C154" s="58">
        <v>2.0504500000000001</v>
      </c>
      <c r="D154" s="60">
        <v>0.47741</v>
      </c>
      <c r="E154" s="61">
        <v>3.8713499999999998E-2</v>
      </c>
      <c r="F154" s="61">
        <v>2.1628278999999999E-3</v>
      </c>
      <c r="G154" s="61">
        <v>2.22987</v>
      </c>
      <c r="H154" s="61">
        <v>0.79513599999999995</v>
      </c>
      <c r="I154" s="61">
        <v>2.03701</v>
      </c>
      <c r="J154" s="62">
        <v>0.63242189199999999</v>
      </c>
      <c r="K154" s="60">
        <v>0.47754999999999997</v>
      </c>
      <c r="L154" s="61">
        <v>2.87794E-2</v>
      </c>
      <c r="M154" s="61">
        <v>1.4995818999999999E-3</v>
      </c>
      <c r="N154" s="61">
        <v>2.1104599999999998</v>
      </c>
      <c r="O154" s="61">
        <v>0.47189900000000001</v>
      </c>
      <c r="P154" s="61">
        <v>2.03233</v>
      </c>
      <c r="Q154" s="62">
        <v>0.22301700059999999</v>
      </c>
      <c r="R154" s="60">
        <v>0.47843799999999997</v>
      </c>
      <c r="S154" s="61">
        <v>2.3642E-2</v>
      </c>
      <c r="T154" s="61">
        <v>1.2770768999999999E-3</v>
      </c>
      <c r="U154" s="61">
        <v>2.0505499999999999</v>
      </c>
      <c r="V154" s="61">
        <v>0.33437699999999998</v>
      </c>
      <c r="W154" s="61">
        <v>2.00847</v>
      </c>
      <c r="X154" s="62">
        <v>0.1135702985</v>
      </c>
      <c r="Y154" s="61"/>
      <c r="Z154" s="61"/>
      <c r="AA154" s="15">
        <f>IF("na"=F154,"",F154/F152)</f>
        <v>1.4959267163061514</v>
      </c>
      <c r="AB154" s="13">
        <f>IF("na"=J154,"",J154/J152)</f>
        <v>0.79894217805048029</v>
      </c>
      <c r="AC154" s="13">
        <f>IF("na"=M154,"",M154/M152)</f>
        <v>1.8889324304238182</v>
      </c>
      <c r="AD154" s="13">
        <f>IF("na"=Q154,"",Q154/Q152)</f>
        <v>0.96527892449414332</v>
      </c>
      <c r="AE154" s="13">
        <f>IF("na"=T154,"",T154/T152)</f>
        <v>2.4468219957009798</v>
      </c>
      <c r="AF154" s="13">
        <f>IF("na"=X154,"",X154/X152)</f>
        <v>0.9907862970356216</v>
      </c>
      <c r="AG154" s="13">
        <f>AG153</f>
        <v>153</v>
      </c>
      <c r="AH154" s="63">
        <f t="shared" ca="1" si="18"/>
        <v>3</v>
      </c>
      <c r="AI154" s="63">
        <f t="shared" ca="1" si="18"/>
        <v>2</v>
      </c>
      <c r="AJ154" s="63">
        <f t="shared" ca="1" si="18"/>
        <v>3</v>
      </c>
      <c r="AK154" s="63">
        <f t="shared" ca="1" si="18"/>
        <v>1</v>
      </c>
      <c r="AL154" s="63">
        <f t="shared" ca="1" si="18"/>
        <v>3</v>
      </c>
      <c r="AM154" s="63">
        <f t="shared" ca="1" si="18"/>
        <v>2</v>
      </c>
      <c r="AO154" s="14">
        <f>IF("na"=F154,"",SQRT(F154)/SQRT(F152))</f>
        <v>1.223080829833479</v>
      </c>
      <c r="AP154" s="14">
        <f>IF("na"=J154,"",SQRT(J154)/SQRT(J152))</f>
        <v>0.89383565494473327</v>
      </c>
      <c r="AQ154" s="14">
        <f>IF("na"=M154,"",SQRT(M154)/SQRT(M152))</f>
        <v>1.3743843823413515</v>
      </c>
      <c r="AR154" s="14">
        <f>IF("na"=Q154,"",SQRT(Q154)/SQRT(Q152))</f>
        <v>0.98248609379173568</v>
      </c>
      <c r="AS154" s="14">
        <f>IF("na"=T154,"",SQRT(T154)/SQRT(T152))</f>
        <v>1.564232078593512</v>
      </c>
      <c r="AT154" s="14">
        <f>IF("na"=X154,"",SQRT(X154)/SQRT(X152))</f>
        <v>0.995382487808391</v>
      </c>
    </row>
    <row r="155" spans="1:46" ht="12.75" customHeight="1" x14ac:dyDescent="0.3">
      <c r="A155" s="17" t="s">
        <v>282</v>
      </c>
      <c r="B155" s="58">
        <v>0.45163999999999999</v>
      </c>
      <c r="C155" s="58">
        <v>2.0504500000000001</v>
      </c>
      <c r="D155" s="64">
        <v>0.45188699999999998</v>
      </c>
      <c r="E155" s="65">
        <v>3.6567500000000003E-2</v>
      </c>
      <c r="F155" s="66">
        <v>1.3372429999999999E-3</v>
      </c>
      <c r="G155" s="65">
        <v>2.2599300000000002</v>
      </c>
      <c r="H155" s="66">
        <v>0.75655799999999995</v>
      </c>
      <c r="I155" s="66">
        <v>2.0891700000000002</v>
      </c>
      <c r="J155" s="67">
        <v>0.57387924570000004</v>
      </c>
      <c r="K155" s="64">
        <v>0.45191199999999998</v>
      </c>
      <c r="L155" s="65">
        <v>2.8454900000000002E-2</v>
      </c>
      <c r="M155" s="66">
        <v>8.0975519999999996E-4</v>
      </c>
      <c r="N155" s="65">
        <v>2.1517900000000001</v>
      </c>
      <c r="O155" s="66">
        <v>0.51834999999999998</v>
      </c>
      <c r="P155" s="66">
        <v>2.0601099999999999</v>
      </c>
      <c r="Q155" s="67">
        <v>0.26878003810000001</v>
      </c>
      <c r="R155" s="64">
        <v>0.45199499999999998</v>
      </c>
      <c r="S155" s="65">
        <v>2.24397E-2</v>
      </c>
      <c r="T155" s="66">
        <v>5.0366609999999998E-4</v>
      </c>
      <c r="U155" s="65">
        <v>2.0943499999999999</v>
      </c>
      <c r="V155" s="66">
        <v>0.33133699999999999</v>
      </c>
      <c r="W155" s="66">
        <v>2.0555400000000001</v>
      </c>
      <c r="X155" s="67">
        <v>0.10981011559999999</v>
      </c>
      <c r="Y155" s="65"/>
      <c r="Z155" s="65"/>
      <c r="AA155" s="15">
        <f>IF("na"=F155,"",F155/F152)</f>
        <v>0.92490832483406882</v>
      </c>
      <c r="AB155" s="13">
        <f>IF("na"=J155,"",J155/J152)</f>
        <v>0.72498491955671385</v>
      </c>
      <c r="AC155" s="13">
        <f>IF("na"=M155,"",M155/M152)</f>
        <v>1.0199995465298193</v>
      </c>
      <c r="AD155" s="13">
        <f>IF("na"=Q155,"",Q155/Q152)</f>
        <v>1.1633539389582432</v>
      </c>
      <c r="AE155" s="13">
        <f>IF("na"=T155,"",T155/T152)</f>
        <v>0.96500163143576501</v>
      </c>
      <c r="AF155" s="13">
        <f>IF("na"=X155,"",X155/X152)</f>
        <v>0.95798249409705949</v>
      </c>
      <c r="AG155" s="13">
        <f>AG154</f>
        <v>153</v>
      </c>
      <c r="AH155" s="63">
        <f t="shared" ca="1" si="18"/>
        <v>1</v>
      </c>
      <c r="AI155" s="63">
        <f t="shared" ca="1" si="18"/>
        <v>1</v>
      </c>
      <c r="AJ155" s="63">
        <f t="shared" ca="1" si="18"/>
        <v>1</v>
      </c>
      <c r="AK155" s="63">
        <f t="shared" ca="1" si="18"/>
        <v>2</v>
      </c>
      <c r="AL155" s="63">
        <f t="shared" ca="1" si="18"/>
        <v>1</v>
      </c>
      <c r="AM155" s="63">
        <f t="shared" ca="1" si="18"/>
        <v>1</v>
      </c>
      <c r="AO155" s="14">
        <f>IF("na"=F155,"",SQRT(F155)/SQRT(F152))</f>
        <v>0.96172154225330164</v>
      </c>
      <c r="AP155" s="14">
        <f>IF("na"=J155,"",SQRT(J155)/SQRT(J152))</f>
        <v>0.85146046270905251</v>
      </c>
      <c r="AQ155" s="14">
        <f>IF("na"=M155,"",SQRT(M155)/SQRT(M152))</f>
        <v>1.0099502693349902</v>
      </c>
      <c r="AR155" s="14">
        <f>IF("na"=Q155,"",SQRT(Q155)/SQRT(Q152))</f>
        <v>1.0785888646552231</v>
      </c>
      <c r="AS155" s="14">
        <f>IF("na"=T155,"",SQRT(T155)/SQRT(T152))</f>
        <v>0.98234496559801476</v>
      </c>
      <c r="AT155" s="14">
        <f>IF("na"=X155,"",SQRT(X155)/SQRT(X152))</f>
        <v>0.97876580145459691</v>
      </c>
    </row>
    <row r="156" spans="1:46" ht="12.75" customHeight="1" x14ac:dyDescent="0.3">
      <c r="A156" s="17" t="s">
        <v>283</v>
      </c>
      <c r="B156" s="58">
        <v>0.45163999999999999</v>
      </c>
      <c r="C156" s="58">
        <v>2.0504500000000001</v>
      </c>
      <c r="D156" s="68">
        <v>0.47597699999999998</v>
      </c>
      <c r="E156" s="13">
        <v>4.2058900000000003E-2</v>
      </c>
      <c r="F156" s="66">
        <v>2.3612404999999999E-3</v>
      </c>
      <c r="G156" s="65">
        <v>2.2649699999999999</v>
      </c>
      <c r="H156" s="66">
        <v>0.88111200000000001</v>
      </c>
      <c r="I156" s="66">
        <v>2.0346600000000001</v>
      </c>
      <c r="J156" s="67">
        <v>0.77660768059999996</v>
      </c>
      <c r="K156" s="68">
        <v>0.47792499999999999</v>
      </c>
      <c r="L156" s="13">
        <v>3.6284700000000003E-2</v>
      </c>
      <c r="M156" s="66">
        <v>2.0074806000000001E-3</v>
      </c>
      <c r="N156" s="65">
        <v>2.1357499999999998</v>
      </c>
      <c r="O156" s="66">
        <v>0.54964800000000003</v>
      </c>
      <c r="P156" s="66">
        <v>2.0311400000000002</v>
      </c>
      <c r="Q156" s="67">
        <v>0.30248580000000003</v>
      </c>
      <c r="R156" s="68">
        <v>0.477825</v>
      </c>
      <c r="S156" s="13">
        <v>3.2001099999999998E-2</v>
      </c>
      <c r="T156" s="66">
        <v>1.7097245999999999E-3</v>
      </c>
      <c r="U156" s="65">
        <v>2.1176599999999999</v>
      </c>
      <c r="V156" s="66">
        <v>0.45025799999999999</v>
      </c>
      <c r="W156" s="66">
        <v>2.0510199999999998</v>
      </c>
      <c r="X156" s="67">
        <v>0.2027325914</v>
      </c>
      <c r="Y156" s="65"/>
      <c r="Z156" s="65"/>
      <c r="AA156" s="15">
        <f>IF("na"=F156,"",F156/F152)</f>
        <v>1.6331594148448405</v>
      </c>
      <c r="AB156" s="13">
        <f>IF("na"=J156,"",J156/J152)</f>
        <v>0.98109290598260268</v>
      </c>
      <c r="AC156" s="13">
        <f>IF("na"=M156,"",M156/M152)</f>
        <v>2.5287016392947028</v>
      </c>
      <c r="AD156" s="13">
        <f>IF("na"=Q156,"",Q156/Q152)</f>
        <v>1.3092417479977112</v>
      </c>
      <c r="AE156" s="13">
        <f>IF("na"=T156,"",T156/T152)</f>
        <v>3.2757555616823542</v>
      </c>
      <c r="AF156" s="13">
        <f>IF("na"=X156,"",X156/X152)</f>
        <v>1.768637365355183</v>
      </c>
      <c r="AG156" s="13">
        <f>AG155</f>
        <v>153</v>
      </c>
      <c r="AH156" s="63">
        <f t="shared" ca="1" si="18"/>
        <v>4</v>
      </c>
      <c r="AI156" s="63">
        <f t="shared" ca="1" si="18"/>
        <v>3</v>
      </c>
      <c r="AJ156" s="63">
        <f t="shared" ca="1" si="18"/>
        <v>4</v>
      </c>
      <c r="AK156" s="63">
        <f t="shared" ca="1" si="18"/>
        <v>3</v>
      </c>
      <c r="AL156" s="63">
        <f t="shared" ca="1" si="18"/>
        <v>4</v>
      </c>
      <c r="AM156" s="63">
        <f t="shared" ca="1" si="18"/>
        <v>3</v>
      </c>
      <c r="AO156" s="14">
        <f>IF("na"=F156,"",SQRT(F156)/SQRT(F152))</f>
        <v>1.2779512568344853</v>
      </c>
      <c r="AP156" s="14">
        <f>IF("na"=J156,"",SQRT(J156)/SQRT(J152))</f>
        <v>0.990501340727312</v>
      </c>
      <c r="AQ156" s="14">
        <f>IF("na"=M156,"",SQRT(M156)/SQRT(M152))</f>
        <v>1.5901891834919211</v>
      </c>
      <c r="AR156" s="14">
        <f>IF("na"=Q156,"",SQRT(Q156)/SQRT(Q152))</f>
        <v>1.1442210223543836</v>
      </c>
      <c r="AS156" s="14">
        <f>IF("na"=T156,"",SQRT(T156)/SQRT(T152))</f>
        <v>1.8099048487924312</v>
      </c>
      <c r="AT156" s="14">
        <f>IF("na"=X156,"",SQRT(X156)/SQRT(X152))</f>
        <v>1.3299012615059747</v>
      </c>
    </row>
    <row r="157" spans="1:46" ht="12.75" customHeight="1" x14ac:dyDescent="0.3">
      <c r="B157" s="69"/>
      <c r="C157" s="69"/>
      <c r="D157" s="13"/>
      <c r="E157" s="13"/>
      <c r="F157" s="13"/>
      <c r="G157" s="13"/>
      <c r="H157" s="13"/>
      <c r="I157" s="13"/>
      <c r="J157" s="13"/>
      <c r="K157" s="13"/>
      <c r="L157" s="13"/>
    </row>
    <row r="158" spans="1:46" ht="12.75" customHeight="1" x14ac:dyDescent="0.3">
      <c r="A158" s="17"/>
      <c r="B158" s="17"/>
      <c r="C158" s="17"/>
      <c r="D158" s="6" t="s">
        <v>314</v>
      </c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17"/>
      <c r="Z158" s="17"/>
      <c r="AA158" s="51"/>
      <c r="AB158" s="52"/>
      <c r="AC158" s="52"/>
      <c r="AD158" s="52"/>
      <c r="AE158" s="52"/>
      <c r="AF158" s="52"/>
      <c r="AG158" s="52"/>
      <c r="AH158" s="53"/>
      <c r="AI158" s="53"/>
      <c r="AJ158" s="53"/>
      <c r="AK158" s="53"/>
      <c r="AL158" s="53"/>
      <c r="AM158" s="53"/>
      <c r="AO158" s="52"/>
      <c r="AP158" s="52"/>
      <c r="AQ158" s="52"/>
      <c r="AR158" s="52"/>
      <c r="AS158" s="52"/>
      <c r="AT158" s="52"/>
    </row>
    <row r="159" spans="1:46" ht="12.75" customHeight="1" x14ac:dyDescent="0.3">
      <c r="B159" s="54" t="s">
        <v>293</v>
      </c>
      <c r="C159" s="54" t="s">
        <v>293</v>
      </c>
      <c r="D159" s="1">
        <v>7</v>
      </c>
      <c r="E159" s="1"/>
      <c r="F159" s="1"/>
      <c r="G159" s="1"/>
      <c r="H159" s="1"/>
      <c r="I159" s="1"/>
      <c r="J159" s="1"/>
      <c r="K159" s="1">
        <v>15</v>
      </c>
      <c r="L159" s="1"/>
      <c r="M159" s="1"/>
      <c r="N159" s="1"/>
      <c r="O159" s="1"/>
      <c r="P159" s="1"/>
      <c r="Q159" s="1"/>
      <c r="R159" s="1">
        <v>30</v>
      </c>
      <c r="S159" s="1"/>
      <c r="T159" s="1"/>
      <c r="U159" s="1"/>
      <c r="V159" s="1"/>
      <c r="W159" s="1"/>
      <c r="X159" s="1"/>
      <c r="Y159" s="55"/>
      <c r="Z159" s="55"/>
    </row>
    <row r="160" spans="1:46" ht="12.75" customHeight="1" x14ac:dyDescent="0.3">
      <c r="B160" s="56" t="s">
        <v>284</v>
      </c>
      <c r="C160" s="56" t="s">
        <v>294</v>
      </c>
      <c r="D160" s="57" t="s">
        <v>284</v>
      </c>
      <c r="E160" s="58" t="s">
        <v>287</v>
      </c>
      <c r="F160" s="58" t="s">
        <v>295</v>
      </c>
      <c r="G160" s="58" t="s">
        <v>296</v>
      </c>
      <c r="H160" s="58" t="s">
        <v>297</v>
      </c>
      <c r="I160" s="58" t="s">
        <v>298</v>
      </c>
      <c r="J160" s="59" t="s">
        <v>299</v>
      </c>
      <c r="K160" s="57" t="s">
        <v>284</v>
      </c>
      <c r="L160" s="58" t="s">
        <v>287</v>
      </c>
      <c r="M160" s="58" t="s">
        <v>295</v>
      </c>
      <c r="N160" s="58" t="s">
        <v>296</v>
      </c>
      <c r="O160" s="58" t="s">
        <v>297</v>
      </c>
      <c r="P160" s="58" t="s">
        <v>298</v>
      </c>
      <c r="Q160" s="59" t="s">
        <v>299</v>
      </c>
      <c r="R160" s="57" t="s">
        <v>284</v>
      </c>
      <c r="S160" s="58" t="s">
        <v>287</v>
      </c>
      <c r="T160" s="58" t="s">
        <v>295</v>
      </c>
      <c r="U160" s="58" t="s">
        <v>296</v>
      </c>
      <c r="V160" s="58" t="s">
        <v>297</v>
      </c>
      <c r="W160" s="58" t="s">
        <v>298</v>
      </c>
      <c r="X160" s="59" t="s">
        <v>299</v>
      </c>
      <c r="Y160" s="58"/>
      <c r="Z160" s="58"/>
    </row>
    <row r="161" spans="1:46" ht="12.75" customHeight="1" x14ac:dyDescent="0.3">
      <c r="A161" s="17" t="s">
        <v>300</v>
      </c>
      <c r="B161" s="58">
        <v>7.1665800000000002E-2</v>
      </c>
      <c r="C161" s="58">
        <v>2.3046099999999998</v>
      </c>
      <c r="D161" s="60">
        <v>7.1758699999999995E-2</v>
      </c>
      <c r="E161" s="61">
        <v>1.9828499999999999E-2</v>
      </c>
      <c r="F161" s="61">
        <v>3.93178E-4</v>
      </c>
      <c r="G161" s="61">
        <v>2.6400800000000002</v>
      </c>
      <c r="H161" s="61">
        <v>1.7105699999999999</v>
      </c>
      <c r="I161" s="61">
        <v>2.2702499999999999</v>
      </c>
      <c r="J161" s="62">
        <v>2.9272303344999999</v>
      </c>
      <c r="K161" s="60">
        <v>7.1163699999999996E-2</v>
      </c>
      <c r="L161" s="61">
        <v>1.40882E-2</v>
      </c>
      <c r="M161" s="61">
        <v>1.987294E-4</v>
      </c>
      <c r="N161" s="61">
        <v>2.4631099999999999</v>
      </c>
      <c r="O161" s="61">
        <v>0.92231099999999999</v>
      </c>
      <c r="P161" s="61">
        <v>2.29678</v>
      </c>
      <c r="Q161" s="62">
        <v>0.85071888959999997</v>
      </c>
      <c r="R161" s="60">
        <v>7.1486800000000003E-2</v>
      </c>
      <c r="S161" s="61">
        <v>1.0429600000000001E-2</v>
      </c>
      <c r="T161" s="61">
        <v>1.088085E-4</v>
      </c>
      <c r="U161" s="61">
        <v>2.3942600000000001</v>
      </c>
      <c r="V161" s="61">
        <v>0.66844400000000004</v>
      </c>
      <c r="W161" s="61">
        <v>2.3041399999999999</v>
      </c>
      <c r="X161" s="62">
        <v>0.44681760199999998</v>
      </c>
      <c r="Y161" s="61"/>
      <c r="Z161" s="61"/>
      <c r="AH161" s="63"/>
      <c r="AI161" s="63"/>
    </row>
    <row r="162" spans="1:46" ht="12.75" customHeight="1" x14ac:dyDescent="0.3">
      <c r="A162" s="17" t="s">
        <v>354</v>
      </c>
      <c r="B162" s="58">
        <v>7.1665800000000002E-2</v>
      </c>
      <c r="C162" s="58">
        <v>2.3046099999999998</v>
      </c>
      <c r="D162" s="60">
        <v>7.3126899999999995E-2</v>
      </c>
      <c r="E162" s="61">
        <v>2.65665E-2</v>
      </c>
      <c r="F162" s="61">
        <v>7.0791370000000003E-4</v>
      </c>
      <c r="G162" s="61">
        <v>2.6952600000000002</v>
      </c>
      <c r="H162" s="61">
        <v>2.1181899999999998</v>
      </c>
      <c r="I162" s="61">
        <v>2.2389199999999998</v>
      </c>
      <c r="J162" s="62">
        <v>4.4910440522000004</v>
      </c>
      <c r="K162" s="60">
        <v>7.2069599999999998E-2</v>
      </c>
      <c r="L162" s="61">
        <v>2.2200899999999999E-2</v>
      </c>
      <c r="M162" s="61">
        <v>4.9304290000000005E-4</v>
      </c>
      <c r="N162" s="61">
        <v>2.54236</v>
      </c>
      <c r="O162" s="61">
        <v>1.6524799999999999</v>
      </c>
      <c r="P162" s="61">
        <v>2.28607</v>
      </c>
      <c r="Q162" s="62">
        <v>2.7310338820000002</v>
      </c>
      <c r="R162" s="60">
        <v>7.1693300000000001E-2</v>
      </c>
      <c r="S162" s="61">
        <v>2.03646E-2</v>
      </c>
      <c r="T162" s="61">
        <v>4.1471759999999998E-4</v>
      </c>
      <c r="U162" s="61">
        <v>2.4662600000000001</v>
      </c>
      <c r="V162" s="61">
        <v>0.95914600000000005</v>
      </c>
      <c r="W162" s="61">
        <v>2.3290500000000001</v>
      </c>
      <c r="X162" s="62">
        <v>0.92055836290000004</v>
      </c>
      <c r="Y162" s="61"/>
      <c r="Z162" s="61"/>
      <c r="AA162" s="15">
        <f>IF("na"=F162,"",F162/F161)</f>
        <v>1.800491634832061</v>
      </c>
      <c r="AB162" s="13">
        <f>IF("na"=J162,"",J162/J161)</f>
        <v>1.5342298141929838</v>
      </c>
      <c r="AC162" s="13">
        <f>IF("na"=M162,"",M162/M161)</f>
        <v>2.4809761414264826</v>
      </c>
      <c r="AD162" s="13">
        <f>IF("na"=Q162,"",Q162/Q161)</f>
        <v>3.2102659472908925</v>
      </c>
      <c r="AE162" s="13">
        <f>IF("na"=T162,"",T162/T161)</f>
        <v>3.8114448779277352</v>
      </c>
      <c r="AF162" s="13">
        <f>IF("na"=X162,"",X162/X161)</f>
        <v>2.0602553676925202</v>
      </c>
      <c r="AG162" s="13">
        <f>ROW()</f>
        <v>162</v>
      </c>
      <c r="AH162" s="63">
        <f t="shared" ref="AH162:AM165" ca="1" si="19">SUM(IF(INDIRECT(ADDRESS(ROW(),AH$40))&gt;INDIRECT(ADDRESS($AG162,AH$40)),1,0),IF(INDIRECT(ADDRESS(ROW(),AH$40))&gt;INDIRECT(ADDRESS($AG162+1,AH$40)),1,0),IF(INDIRECT(ADDRESS(ROW(),AH$40))&gt;INDIRECT(ADDRESS($AG162+2,AH$40)),1,0),IF(INDIRECT(ADDRESS(ROW(),AH$40))&gt;INDIRECT(ADDRESS($AG162+3,AH$40)),1,0))+1</f>
        <v>2</v>
      </c>
      <c r="AI162" s="63">
        <f t="shared" ca="1" si="19"/>
        <v>4</v>
      </c>
      <c r="AJ162" s="63">
        <f t="shared" ca="1" si="19"/>
        <v>2</v>
      </c>
      <c r="AK162" s="63">
        <f t="shared" ca="1" si="19"/>
        <v>4</v>
      </c>
      <c r="AL162" s="63">
        <f t="shared" ca="1" si="19"/>
        <v>2</v>
      </c>
      <c r="AM162" s="63">
        <f t="shared" ca="1" si="19"/>
        <v>4</v>
      </c>
      <c r="AO162" s="14">
        <f>IF("na"=F162,"",SQRT(F162)/SQRT(F161))</f>
        <v>1.3418239954748392</v>
      </c>
      <c r="AP162" s="14">
        <f>IF("na"=J162,"",SQRT(J162)/SQRT(J161))</f>
        <v>1.2386403086420947</v>
      </c>
      <c r="AQ162" s="14">
        <f>IF("na"=M162,"",SQRT(M162)/SQRT(M161))</f>
        <v>1.5751114695241359</v>
      </c>
      <c r="AR162" s="14">
        <f>IF("na"=Q162,"",SQRT(Q162)/SQRT(Q161))</f>
        <v>1.7917215038311318</v>
      </c>
      <c r="AS162" s="14">
        <f>IF("na"=T162,"",SQRT(T162)/SQRT(T161))</f>
        <v>1.9522922112039822</v>
      </c>
      <c r="AT162" s="14">
        <f>IF("na"=X162,"",SQRT(X162)/SQRT(X161))</f>
        <v>1.4353589682349568</v>
      </c>
    </row>
    <row r="163" spans="1:46" ht="12.75" customHeight="1" x14ac:dyDescent="0.3">
      <c r="A163" s="17" t="s">
        <v>281</v>
      </c>
      <c r="B163" s="58">
        <v>7.1665800000000002E-2</v>
      </c>
      <c r="C163" s="58">
        <v>2.3046099999999998</v>
      </c>
      <c r="D163" s="60">
        <v>9.3162200000000001E-2</v>
      </c>
      <c r="E163" s="61">
        <v>2.3791199999999998E-2</v>
      </c>
      <c r="F163" s="61">
        <v>1.0281163E-3</v>
      </c>
      <c r="G163" s="61">
        <v>2.7988900000000001</v>
      </c>
      <c r="H163" s="61">
        <v>1.68493</v>
      </c>
      <c r="I163" s="61">
        <v>2.4466000000000001</v>
      </c>
      <c r="J163" s="62">
        <v>2.8591502649999998</v>
      </c>
      <c r="K163" s="60">
        <v>9.2654100000000003E-2</v>
      </c>
      <c r="L163" s="61">
        <v>1.8436600000000001E-2</v>
      </c>
      <c r="M163" s="61">
        <v>7.8041690000000001E-4</v>
      </c>
      <c r="N163" s="61">
        <v>2.5900500000000002</v>
      </c>
      <c r="O163" s="61">
        <v>0.85220899999999999</v>
      </c>
      <c r="P163" s="61">
        <v>2.4420899999999999</v>
      </c>
      <c r="Q163" s="62">
        <v>0.74516093000000005</v>
      </c>
      <c r="R163" s="60">
        <v>9.3014600000000003E-2</v>
      </c>
      <c r="S163" s="61">
        <v>1.5417500000000001E-2</v>
      </c>
      <c r="T163" s="61">
        <v>6.9347050000000002E-4</v>
      </c>
      <c r="U163" s="61">
        <v>2.51511</v>
      </c>
      <c r="V163" s="61">
        <v>0.67107300000000003</v>
      </c>
      <c r="W163" s="61">
        <v>2.4258000000000002</v>
      </c>
      <c r="X163" s="62">
        <v>0.46502598740000001</v>
      </c>
      <c r="Y163" s="61"/>
      <c r="Z163" s="61"/>
      <c r="AA163" s="15">
        <f>IF("na"=F163,"",F163/F161)</f>
        <v>2.6148876590246659</v>
      </c>
      <c r="AB163" s="13">
        <f>IF("na"=J163,"",J163/J161)</f>
        <v>0.97674249658538437</v>
      </c>
      <c r="AC163" s="13">
        <f>IF("na"=M163,"",M163/M161)</f>
        <v>3.9270329402695325</v>
      </c>
      <c r="AD163" s="13">
        <f>IF("na"=Q163,"",Q163/Q161)</f>
        <v>0.87591910689836416</v>
      </c>
      <c r="AE163" s="13">
        <f>IF("na"=T163,"",T163/T161)</f>
        <v>6.3733118276605234</v>
      </c>
      <c r="AF163" s="13">
        <f>IF("na"=X163,"",X163/X161)</f>
        <v>1.0407512714774385</v>
      </c>
      <c r="AG163" s="13">
        <f>AG162</f>
        <v>162</v>
      </c>
      <c r="AH163" s="63">
        <f t="shared" ca="1" si="19"/>
        <v>3</v>
      </c>
      <c r="AI163" s="63">
        <f t="shared" ca="1" si="19"/>
        <v>1</v>
      </c>
      <c r="AJ163" s="63">
        <f t="shared" ca="1" si="19"/>
        <v>3</v>
      </c>
      <c r="AK163" s="63">
        <f t="shared" ca="1" si="19"/>
        <v>1</v>
      </c>
      <c r="AL163" s="63">
        <f t="shared" ca="1" si="19"/>
        <v>3</v>
      </c>
      <c r="AM163" s="63">
        <f t="shared" ca="1" si="19"/>
        <v>2</v>
      </c>
      <c r="AO163" s="14">
        <f>IF("na"=F163,"",SQRT(F163)/SQRT(F161))</f>
        <v>1.617061427103085</v>
      </c>
      <c r="AP163" s="14">
        <f>IF("na"=J163,"",SQRT(J163)/SQRT(J161))</f>
        <v>0.98830283647543193</v>
      </c>
      <c r="AQ163" s="14">
        <f>IF("na"=M163,"",SQRT(M163)/SQRT(M161))</f>
        <v>1.9816742770368525</v>
      </c>
      <c r="AR163" s="14">
        <f>IF("na"=Q163,"",SQRT(Q163)/SQRT(Q161))</f>
        <v>0.93590550105144932</v>
      </c>
      <c r="AS163" s="14">
        <f>IF("na"=T163,"",SQRT(T163)/SQRT(T161))</f>
        <v>2.5245419045166435</v>
      </c>
      <c r="AT163" s="14">
        <f>IF("na"=X163,"",SQRT(X163)/SQRT(X161))</f>
        <v>1.0201721773688197</v>
      </c>
    </row>
    <row r="164" spans="1:46" ht="12.75" customHeight="1" x14ac:dyDescent="0.3">
      <c r="A164" s="17" t="s">
        <v>282</v>
      </c>
      <c r="B164" s="58">
        <v>7.1665800000000002E-2</v>
      </c>
      <c r="C164" s="58">
        <v>2.3046099999999998</v>
      </c>
      <c r="D164" s="64">
        <v>7.61043E-2</v>
      </c>
      <c r="E164" s="65">
        <v>2.0044099999999999E-2</v>
      </c>
      <c r="F164" s="66">
        <v>4.2146609999999999E-4</v>
      </c>
      <c r="G164" s="65">
        <v>2.68411</v>
      </c>
      <c r="H164" s="66">
        <v>1.79477</v>
      </c>
      <c r="I164" s="66">
        <v>2.2720099999999999</v>
      </c>
      <c r="J164" s="67">
        <v>3.2222621129000002</v>
      </c>
      <c r="K164" s="64">
        <v>7.6127399999999998E-2</v>
      </c>
      <c r="L164" s="65">
        <v>1.4600200000000001E-2</v>
      </c>
      <c r="M164" s="66">
        <v>2.3307159999999999E-4</v>
      </c>
      <c r="N164" s="65">
        <v>2.5975600000000001</v>
      </c>
      <c r="O164" s="66">
        <v>1.00153</v>
      </c>
      <c r="P164" s="66">
        <v>2.4061499999999998</v>
      </c>
      <c r="Q164" s="67">
        <v>1.0133727125000001</v>
      </c>
      <c r="R164" s="64">
        <v>7.6779500000000001E-2</v>
      </c>
      <c r="S164" s="65">
        <v>1.03277E-2</v>
      </c>
      <c r="T164" s="66">
        <v>1.328112E-4</v>
      </c>
      <c r="U164" s="65">
        <v>2.4378899999999999</v>
      </c>
      <c r="V164" s="66">
        <v>0.61765199999999998</v>
      </c>
      <c r="W164" s="66">
        <v>2.3556300000000001</v>
      </c>
      <c r="X164" s="67">
        <v>0.38409703350000002</v>
      </c>
      <c r="Y164" s="65"/>
      <c r="Z164" s="65"/>
      <c r="AA164" s="15">
        <f>IF("na"=F164,"",F164/F161)</f>
        <v>1.0719473113958564</v>
      </c>
      <c r="AB164" s="13">
        <f>IF("na"=J164,"",J164/J161)</f>
        <v>1.1007887131131397</v>
      </c>
      <c r="AC164" s="13">
        <f>IF("na"=M164,"",M164/M161)</f>
        <v>1.1728088546536144</v>
      </c>
      <c r="AD164" s="13">
        <f>IF("na"=Q164,"",Q164/Q161)</f>
        <v>1.191195734441113</v>
      </c>
      <c r="AE164" s="13">
        <f>IF("na"=T164,"",T164/T161)</f>
        <v>1.2205958174223521</v>
      </c>
      <c r="AF164" s="13">
        <f>IF("na"=X164,"",X164/X161)</f>
        <v>0.85962825050030156</v>
      </c>
      <c r="AG164" s="13">
        <f>AG163</f>
        <v>162</v>
      </c>
      <c r="AH164" s="63">
        <f t="shared" ca="1" si="19"/>
        <v>1</v>
      </c>
      <c r="AI164" s="63">
        <f t="shared" ca="1" si="19"/>
        <v>2</v>
      </c>
      <c r="AJ164" s="63">
        <f t="shared" ca="1" si="19"/>
        <v>1</v>
      </c>
      <c r="AK164" s="63">
        <f t="shared" ca="1" si="19"/>
        <v>2</v>
      </c>
      <c r="AL164" s="63">
        <f t="shared" ca="1" si="19"/>
        <v>1</v>
      </c>
      <c r="AM164" s="63">
        <f t="shared" ca="1" si="19"/>
        <v>1</v>
      </c>
      <c r="AO164" s="14">
        <f>IF("na"=F164,"",SQRT(F164)/SQRT(F161))</f>
        <v>1.0353488839013911</v>
      </c>
      <c r="AP164" s="14">
        <f>IF("na"=J164,"",SQRT(J164)/SQRT(J161))</f>
        <v>1.0491847850179394</v>
      </c>
      <c r="AQ164" s="14">
        <f>IF("na"=M164,"",SQRT(M164)/SQRT(M161))</f>
        <v>1.082962997822924</v>
      </c>
      <c r="AR164" s="14">
        <f>IF("na"=Q164,"",SQRT(Q164)/SQRT(Q161))</f>
        <v>1.0914191378389482</v>
      </c>
      <c r="AS164" s="14">
        <f>IF("na"=T164,"",SQRT(T164)/SQRT(T161))</f>
        <v>1.1048057826705795</v>
      </c>
      <c r="AT164" s="14">
        <f>IF("na"=X164,"",SQRT(X164)/SQRT(X161))</f>
        <v>0.92716139398720743</v>
      </c>
    </row>
    <row r="165" spans="1:46" ht="12.75" customHeight="1" x14ac:dyDescent="0.3">
      <c r="A165" s="17" t="s">
        <v>283</v>
      </c>
      <c r="B165" s="58">
        <v>7.1665800000000002E-2</v>
      </c>
      <c r="C165" s="58">
        <v>2.3046099999999998</v>
      </c>
      <c r="D165" s="68">
        <v>9.1552099999999997E-2</v>
      </c>
      <c r="E165" s="13">
        <v>2.92222E-2</v>
      </c>
      <c r="F165" s="66">
        <v>1.2494018000000001E-3</v>
      </c>
      <c r="G165" s="65">
        <v>2.93363</v>
      </c>
      <c r="H165" s="66">
        <v>2.0778699999999999</v>
      </c>
      <c r="I165" s="66">
        <v>2.49011</v>
      </c>
      <c r="J165" s="67">
        <v>4.3519539868999999</v>
      </c>
      <c r="K165" s="68">
        <v>9.1716800000000001E-2</v>
      </c>
      <c r="L165" s="13">
        <v>2.62762E-2</v>
      </c>
      <c r="M165" s="66">
        <v>1.0924812E-3</v>
      </c>
      <c r="N165" s="65">
        <v>2.7025100000000002</v>
      </c>
      <c r="O165" s="66">
        <v>1.1744300000000001</v>
      </c>
      <c r="P165" s="66">
        <v>2.4766400000000002</v>
      </c>
      <c r="Q165" s="67">
        <v>1.4088801458</v>
      </c>
      <c r="R165" s="68">
        <v>9.0987200000000004E-2</v>
      </c>
      <c r="S165" s="13">
        <v>2.4363099999999999E-2</v>
      </c>
      <c r="T165" s="66">
        <v>9.6687699999999999E-4</v>
      </c>
      <c r="U165" s="65">
        <v>2.5863100000000001</v>
      </c>
      <c r="V165" s="66">
        <v>0.89118799999999998</v>
      </c>
      <c r="W165" s="66">
        <v>2.4619</v>
      </c>
      <c r="X165" s="67">
        <v>0.81895619539999998</v>
      </c>
      <c r="Y165" s="65"/>
      <c r="Z165" s="65"/>
      <c r="AA165" s="15">
        <f>IF("na"=F165,"",F165/F161)</f>
        <v>3.1777001765103847</v>
      </c>
      <c r="AB165" s="13">
        <f>IF("na"=J165,"",J165/J161)</f>
        <v>1.4867138863684115</v>
      </c>
      <c r="AC165" s="13">
        <f>IF("na"=M165,"",M165/M161)</f>
        <v>5.4973305409265061</v>
      </c>
      <c r="AD165" s="13">
        <f>IF("na"=Q165,"",Q165/Q161)</f>
        <v>1.6561053986498904</v>
      </c>
      <c r="AE165" s="13">
        <f>IF("na"=T165,"",T165/T161)</f>
        <v>8.8860429102505769</v>
      </c>
      <c r="AF165" s="13">
        <f>IF("na"=X165,"",X165/X161)</f>
        <v>1.8328646672249944</v>
      </c>
      <c r="AG165" s="13">
        <f>AG164</f>
        <v>162</v>
      </c>
      <c r="AH165" s="63">
        <f t="shared" ca="1" si="19"/>
        <v>4</v>
      </c>
      <c r="AI165" s="63">
        <f t="shared" ca="1" si="19"/>
        <v>3</v>
      </c>
      <c r="AJ165" s="63">
        <f t="shared" ca="1" si="19"/>
        <v>4</v>
      </c>
      <c r="AK165" s="63">
        <f t="shared" ca="1" si="19"/>
        <v>3</v>
      </c>
      <c r="AL165" s="63">
        <f t="shared" ca="1" si="19"/>
        <v>4</v>
      </c>
      <c r="AM165" s="63">
        <f t="shared" ca="1" si="19"/>
        <v>3</v>
      </c>
      <c r="AO165" s="14">
        <f>IF("na"=F165,"",SQRT(F165)/SQRT(F161))</f>
        <v>1.7826104948951649</v>
      </c>
      <c r="AP165" s="14">
        <f>IF("na"=J165,"",SQRT(J165)/SQRT(J161))</f>
        <v>1.2193087740061626</v>
      </c>
      <c r="AQ165" s="14">
        <f>IF("na"=M165,"",SQRT(M165)/SQRT(M161))</f>
        <v>2.3446386802504362</v>
      </c>
      <c r="AR165" s="14">
        <f>IF("na"=Q165,"",SQRT(Q165)/SQRT(Q161))</f>
        <v>1.2868975866982928</v>
      </c>
      <c r="AS165" s="14">
        <f>IF("na"=T165,"",SQRT(T165)/SQRT(T161))</f>
        <v>2.9809466466628645</v>
      </c>
      <c r="AT165" s="14">
        <f>IF("na"=X165,"",SQRT(X165)/SQRT(X161))</f>
        <v>1.3538333232806004</v>
      </c>
    </row>
    <row r="166" spans="1:46" ht="12.75" customHeight="1" x14ac:dyDescent="0.3">
      <c r="B166" s="69"/>
      <c r="C166" s="69"/>
      <c r="D166" s="13"/>
      <c r="E166" s="13"/>
      <c r="F166" s="13"/>
      <c r="G166" s="13"/>
      <c r="H166" s="13"/>
      <c r="I166" s="13"/>
      <c r="J166" s="13"/>
      <c r="K166" s="13"/>
      <c r="L166" s="13"/>
    </row>
    <row r="167" spans="1:46" ht="12.75" customHeight="1" x14ac:dyDescent="0.3">
      <c r="A167" s="17"/>
      <c r="B167" s="17"/>
      <c r="C167" s="17"/>
      <c r="D167" s="6" t="s">
        <v>315</v>
      </c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17"/>
      <c r="Z167" s="17"/>
      <c r="AA167" s="51"/>
      <c r="AB167" s="52"/>
      <c r="AC167" s="52"/>
      <c r="AD167" s="52"/>
      <c r="AE167" s="52"/>
      <c r="AF167" s="52"/>
      <c r="AG167" s="52"/>
      <c r="AH167" s="53"/>
      <c r="AI167" s="53"/>
      <c r="AJ167" s="53"/>
      <c r="AK167" s="53"/>
      <c r="AL167" s="53"/>
      <c r="AM167" s="53"/>
      <c r="AO167" s="52"/>
      <c r="AP167" s="52"/>
      <c r="AQ167" s="52"/>
      <c r="AR167" s="52"/>
      <c r="AS167" s="52"/>
      <c r="AT167" s="52"/>
    </row>
    <row r="168" spans="1:46" ht="12.75" customHeight="1" x14ac:dyDescent="0.3">
      <c r="B168" s="54" t="s">
        <v>293</v>
      </c>
      <c r="C168" s="54" t="s">
        <v>293</v>
      </c>
      <c r="D168" s="1">
        <v>7</v>
      </c>
      <c r="E168" s="1"/>
      <c r="F168" s="1"/>
      <c r="G168" s="1"/>
      <c r="H168" s="1"/>
      <c r="I168" s="1"/>
      <c r="J168" s="1"/>
      <c r="K168" s="1">
        <v>15</v>
      </c>
      <c r="L168" s="1"/>
      <c r="M168" s="1"/>
      <c r="N168" s="1"/>
      <c r="O168" s="1"/>
      <c r="P168" s="1"/>
      <c r="Q168" s="1"/>
      <c r="R168" s="1">
        <v>30</v>
      </c>
      <c r="S168" s="1"/>
      <c r="T168" s="1"/>
      <c r="U168" s="1"/>
      <c r="V168" s="1"/>
      <c r="W168" s="1"/>
      <c r="X168" s="1"/>
      <c r="Y168" s="55"/>
      <c r="Z168" s="55"/>
    </row>
    <row r="169" spans="1:46" ht="12.75" customHeight="1" x14ac:dyDescent="0.3">
      <c r="B169" s="56" t="s">
        <v>284</v>
      </c>
      <c r="C169" s="56" t="s">
        <v>294</v>
      </c>
      <c r="D169" s="57" t="s">
        <v>284</v>
      </c>
      <c r="E169" s="58" t="s">
        <v>287</v>
      </c>
      <c r="F169" s="58" t="s">
        <v>295</v>
      </c>
      <c r="G169" s="58" t="s">
        <v>296</v>
      </c>
      <c r="H169" s="58" t="s">
        <v>297</v>
      </c>
      <c r="I169" s="58" t="s">
        <v>298</v>
      </c>
      <c r="J169" s="59" t="s">
        <v>299</v>
      </c>
      <c r="K169" s="57" t="s">
        <v>284</v>
      </c>
      <c r="L169" s="58" t="s">
        <v>287</v>
      </c>
      <c r="M169" s="58" t="s">
        <v>295</v>
      </c>
      <c r="N169" s="58" t="s">
        <v>296</v>
      </c>
      <c r="O169" s="58" t="s">
        <v>297</v>
      </c>
      <c r="P169" s="58" t="s">
        <v>298</v>
      </c>
      <c r="Q169" s="59" t="s">
        <v>299</v>
      </c>
      <c r="R169" s="57" t="s">
        <v>284</v>
      </c>
      <c r="S169" s="58" t="s">
        <v>287</v>
      </c>
      <c r="T169" s="58" t="s">
        <v>295</v>
      </c>
      <c r="U169" s="58" t="s">
        <v>296</v>
      </c>
      <c r="V169" s="58" t="s">
        <v>297</v>
      </c>
      <c r="W169" s="58" t="s">
        <v>298</v>
      </c>
      <c r="X169" s="59" t="s">
        <v>299</v>
      </c>
      <c r="Y169" s="58"/>
      <c r="Z169" s="58"/>
    </row>
    <row r="170" spans="1:46" ht="12.75" customHeight="1" x14ac:dyDescent="0.3">
      <c r="A170" s="17" t="s">
        <v>300</v>
      </c>
      <c r="B170" s="58">
        <v>0.12269099999999999</v>
      </c>
      <c r="C170" s="58">
        <v>2.2304300000000001</v>
      </c>
      <c r="D170" s="60">
        <v>0.121494</v>
      </c>
      <c r="E170" s="61">
        <v>2.3265000000000001E-2</v>
      </c>
      <c r="F170" s="61">
        <v>5.4269300000000002E-4</v>
      </c>
      <c r="G170" s="61">
        <v>2.8932899999999999</v>
      </c>
      <c r="H170" s="61">
        <v>2.04501</v>
      </c>
      <c r="I170" s="61">
        <v>2.2587299999999999</v>
      </c>
      <c r="J170" s="62">
        <v>4.1828667901000003</v>
      </c>
      <c r="K170" s="60">
        <v>0.12248000000000001</v>
      </c>
      <c r="L170" s="61">
        <v>1.63337E-2</v>
      </c>
      <c r="M170" s="61">
        <v>2.6683419999999999E-4</v>
      </c>
      <c r="N170" s="61">
        <v>2.53437</v>
      </c>
      <c r="O170" s="61">
        <v>1.19171</v>
      </c>
      <c r="P170" s="61">
        <v>2.2440000000000002</v>
      </c>
      <c r="Q170" s="62">
        <v>1.4203568689999999</v>
      </c>
      <c r="R170" s="60">
        <v>0.122596</v>
      </c>
      <c r="S170" s="61">
        <v>1.1771999999999999E-2</v>
      </c>
      <c r="T170" s="61">
        <v>1.3858889999999999E-4</v>
      </c>
      <c r="U170" s="61">
        <v>2.3555100000000002</v>
      </c>
      <c r="V170" s="61">
        <v>0.618699</v>
      </c>
      <c r="W170" s="61">
        <v>2.2404099999999998</v>
      </c>
      <c r="X170" s="62">
        <v>0.38288805300000001</v>
      </c>
      <c r="Y170" s="61"/>
      <c r="Z170" s="61"/>
      <c r="AH170" s="63"/>
      <c r="AI170" s="63"/>
    </row>
    <row r="171" spans="1:46" ht="12.75" customHeight="1" x14ac:dyDescent="0.3">
      <c r="A171" s="17" t="s">
        <v>354</v>
      </c>
      <c r="B171" s="58">
        <v>0.12269099999999999</v>
      </c>
      <c r="C171" s="58">
        <v>2.2304300000000001</v>
      </c>
      <c r="D171" s="60">
        <v>0.122138</v>
      </c>
      <c r="E171" s="61">
        <v>2.7987499999999998E-2</v>
      </c>
      <c r="F171" s="61">
        <v>7.8360590000000003E-4</v>
      </c>
      <c r="G171" s="61">
        <v>2.82972</v>
      </c>
      <c r="H171" s="61">
        <v>2.0724800000000001</v>
      </c>
      <c r="I171" s="61">
        <v>2.1702699999999999</v>
      </c>
      <c r="J171" s="62">
        <v>4.2987925760000003</v>
      </c>
      <c r="K171" s="60">
        <v>0.12316000000000001</v>
      </c>
      <c r="L171" s="61">
        <v>2.3536899999999999E-2</v>
      </c>
      <c r="M171" s="61">
        <v>5.5420549999999995E-4</v>
      </c>
      <c r="N171" s="61">
        <v>2.59497</v>
      </c>
      <c r="O171" s="61">
        <v>1.5805899999999999</v>
      </c>
      <c r="P171" s="61">
        <v>2.1877599999999999</v>
      </c>
      <c r="Q171" s="62">
        <v>2.5000854769999998</v>
      </c>
      <c r="R171" s="60">
        <v>9.4091900000000006E-2</v>
      </c>
      <c r="S171" s="61" t="s">
        <v>307</v>
      </c>
      <c r="T171" s="61">
        <v>8.1790849999999996E-4</v>
      </c>
      <c r="U171" s="61">
        <v>3.15273</v>
      </c>
      <c r="V171" s="61">
        <v>0</v>
      </c>
      <c r="W171" s="61">
        <v>3.15273</v>
      </c>
      <c r="X171" s="62">
        <v>0.85063728999999999</v>
      </c>
      <c r="Y171" s="61"/>
      <c r="Z171" s="61"/>
      <c r="AA171" s="15">
        <f>IF("na"=F171,"",F171/F170)</f>
        <v>1.443921148789463</v>
      </c>
      <c r="AB171" s="13">
        <f>IF("na"=J171,"",J171/J170)</f>
        <v>1.0277144340753028</v>
      </c>
      <c r="AC171" s="13">
        <f>IF("na"=M171,"",M171/M170)</f>
        <v>2.0769657712542093</v>
      </c>
      <c r="AD171" s="13">
        <f>IF("na"=Q171,"",Q171/Q170)</f>
        <v>1.7601812133032322</v>
      </c>
      <c r="AE171" s="13">
        <f>IF("na"=T171,"",T171/T170)</f>
        <v>5.9016883747544</v>
      </c>
      <c r="AF171" s="13">
        <f>IF("na"=X171,"",X171/X170)</f>
        <v>2.2216344525118936</v>
      </c>
      <c r="AG171" s="13">
        <f>ROW()</f>
        <v>171</v>
      </c>
      <c r="AH171" s="63">
        <f t="shared" ref="AH171:AM174" ca="1" si="20">SUM(IF(INDIRECT(ADDRESS(ROW(),AH$40))&gt;INDIRECT(ADDRESS($AG171,AH$40)),1,0),IF(INDIRECT(ADDRESS(ROW(),AH$40))&gt;INDIRECT(ADDRESS($AG171+1,AH$40)),1,0),IF(INDIRECT(ADDRESS(ROW(),AH$40))&gt;INDIRECT(ADDRESS($AG171+2,AH$40)),1,0),IF(INDIRECT(ADDRESS(ROW(),AH$40))&gt;INDIRECT(ADDRESS($AG171+3,AH$40)),1,0))+1</f>
        <v>4</v>
      </c>
      <c r="AI171" s="63">
        <f t="shared" ca="1" si="20"/>
        <v>4</v>
      </c>
      <c r="AJ171" s="63">
        <f t="shared" ca="1" si="20"/>
        <v>4</v>
      </c>
      <c r="AK171" s="63">
        <f t="shared" ca="1" si="20"/>
        <v>3</v>
      </c>
      <c r="AL171" s="63">
        <f t="shared" ca="1" si="20"/>
        <v>4</v>
      </c>
      <c r="AM171" s="63">
        <f t="shared" ca="1" si="20"/>
        <v>4</v>
      </c>
      <c r="AO171" s="14">
        <f>IF("na"=F171,"",SQRT(F171)/SQRT(F170))</f>
        <v>1.2016327012816614</v>
      </c>
      <c r="AP171" s="14">
        <f>IF("na"=J171,"",SQRT(J171)/SQRT(J170))</f>
        <v>1.0137625136467132</v>
      </c>
      <c r="AQ171" s="14">
        <f>IF("na"=M171,"",SQRT(M171)/SQRT(M170))</f>
        <v>1.4411681967259093</v>
      </c>
      <c r="AR171" s="14">
        <f>IF("na"=Q171,"",SQRT(Q171)/SQRT(Q170))</f>
        <v>1.3267182117176322</v>
      </c>
      <c r="AS171" s="14">
        <f>IF("na"=T171,"",SQRT(T171)/SQRT(T170))</f>
        <v>2.4293390818809959</v>
      </c>
      <c r="AT171" s="14">
        <f>IF("na"=X171,"",SQRT(X171)/SQRT(X170))</f>
        <v>1.4905148280080589</v>
      </c>
    </row>
    <row r="172" spans="1:46" ht="12.75" customHeight="1" x14ac:dyDescent="0.3">
      <c r="A172" s="17" t="s">
        <v>281</v>
      </c>
      <c r="B172" s="58">
        <v>0.12269099999999999</v>
      </c>
      <c r="C172" s="58">
        <v>2.2304300000000001</v>
      </c>
      <c r="D172" s="60">
        <v>0.121616</v>
      </c>
      <c r="E172" s="61">
        <v>2.2955199999999999E-2</v>
      </c>
      <c r="F172" s="61">
        <v>5.2809679999999998E-4</v>
      </c>
      <c r="G172" s="61">
        <v>2.78349</v>
      </c>
      <c r="H172" s="61">
        <v>1.94903</v>
      </c>
      <c r="I172" s="61">
        <v>2.1724700000000001</v>
      </c>
      <c r="J172" s="62">
        <v>3.8020773024999999</v>
      </c>
      <c r="K172" s="60">
        <v>0.120883</v>
      </c>
      <c r="L172" s="61">
        <v>1.68244E-2</v>
      </c>
      <c r="M172" s="61">
        <v>2.863292E-4</v>
      </c>
      <c r="N172" s="61">
        <v>2.4527999999999999</v>
      </c>
      <c r="O172" s="61">
        <v>1.2896799999999999</v>
      </c>
      <c r="P172" s="61">
        <v>2.1467100000000001</v>
      </c>
      <c r="Q172" s="62">
        <v>1.6702835408000001</v>
      </c>
      <c r="R172" s="60">
        <v>0.121571</v>
      </c>
      <c r="S172" s="61">
        <v>1.3526E-2</v>
      </c>
      <c r="T172" s="61">
        <v>1.8420700000000001E-4</v>
      </c>
      <c r="U172" s="61">
        <v>2.27251</v>
      </c>
      <c r="V172" s="61">
        <v>0.65847699999999998</v>
      </c>
      <c r="W172" s="61">
        <v>2.1351800000000001</v>
      </c>
      <c r="X172" s="62">
        <v>0.442664522</v>
      </c>
      <c r="Y172" s="61"/>
      <c r="Z172" s="61"/>
      <c r="AA172" s="15">
        <f>IF("na"=F172,"",F172/F170)</f>
        <v>0.97310413069636048</v>
      </c>
      <c r="AB172" s="13">
        <f>IF("na"=J172,"",J172/J170)</f>
        <v>0.9089644718064529</v>
      </c>
      <c r="AC172" s="13">
        <f>IF("na"=M172,"",M172/M170)</f>
        <v>1.073060349835216</v>
      </c>
      <c r="AD172" s="13">
        <f>IF("na"=Q172,"",Q172/Q170)</f>
        <v>1.1759604767328373</v>
      </c>
      <c r="AE172" s="13">
        <f>IF("na"=T172,"",T172/T170)</f>
        <v>1.3291612820362959</v>
      </c>
      <c r="AF172" s="13">
        <f>IF("na"=X172,"",X172/X170)</f>
        <v>1.1561199638683948</v>
      </c>
      <c r="AG172" s="13">
        <f>AG171</f>
        <v>171</v>
      </c>
      <c r="AH172" s="63">
        <f t="shared" ca="1" si="20"/>
        <v>1</v>
      </c>
      <c r="AI172" s="63">
        <f t="shared" ca="1" si="20"/>
        <v>1</v>
      </c>
      <c r="AJ172" s="63">
        <f t="shared" ca="1" si="20"/>
        <v>2</v>
      </c>
      <c r="AK172" s="63">
        <f t="shared" ca="1" si="20"/>
        <v>1</v>
      </c>
      <c r="AL172" s="63">
        <f t="shared" ca="1" si="20"/>
        <v>2</v>
      </c>
      <c r="AM172" s="63">
        <f t="shared" ca="1" si="20"/>
        <v>2</v>
      </c>
      <c r="AO172" s="14">
        <f>IF("na"=F172,"",SQRT(F172)/SQRT(F170))</f>
        <v>0.98646040503223476</v>
      </c>
      <c r="AP172" s="14">
        <f>IF("na"=J172,"",SQRT(J172)/SQRT(J170))</f>
        <v>0.95339628266867749</v>
      </c>
      <c r="AQ172" s="14">
        <f>IF("na"=M172,"",SQRT(M172)/SQRT(M170))</f>
        <v>1.0358862629821943</v>
      </c>
      <c r="AR172" s="14">
        <f>IF("na"=Q172,"",SQRT(Q172)/SQRT(Q170))</f>
        <v>1.0844171138140699</v>
      </c>
      <c r="AS172" s="14">
        <f>IF("na"=T172,"",SQRT(T172)/SQRT(T170))</f>
        <v>1.1528925717673333</v>
      </c>
      <c r="AT172" s="14">
        <f>IF("na"=X172,"",SQRT(X172)/SQRT(X170))</f>
        <v>1.0752301911071853</v>
      </c>
    </row>
    <row r="173" spans="1:46" ht="12.75" customHeight="1" x14ac:dyDescent="0.3">
      <c r="A173" s="17" t="s">
        <v>282</v>
      </c>
      <c r="B173" s="58">
        <v>0.12269099999999999</v>
      </c>
      <c r="C173" s="58">
        <v>2.2304300000000001</v>
      </c>
      <c r="D173" s="64">
        <v>0.122542</v>
      </c>
      <c r="E173" s="65">
        <v>2.3517300000000001E-2</v>
      </c>
      <c r="F173" s="66">
        <v>5.5308549999999999E-4</v>
      </c>
      <c r="G173" s="65">
        <v>2.9011100000000001</v>
      </c>
      <c r="H173" s="66">
        <v>1.9571700000000001</v>
      </c>
      <c r="I173" s="66">
        <v>2.2882099999999999</v>
      </c>
      <c r="J173" s="67">
        <v>3.8338529373000001</v>
      </c>
      <c r="K173" s="64">
        <v>0.121998</v>
      </c>
      <c r="L173" s="65">
        <v>1.5836099999999999E-2</v>
      </c>
      <c r="M173" s="66">
        <v>2.5126219999999999E-4</v>
      </c>
      <c r="N173" s="65">
        <v>2.5988099999999998</v>
      </c>
      <c r="O173" s="66">
        <v>1.4186399999999999</v>
      </c>
      <c r="P173" s="66">
        <v>2.2593899999999998</v>
      </c>
      <c r="Q173" s="67">
        <v>2.0133781312000001</v>
      </c>
      <c r="R173" s="64">
        <v>0.122692</v>
      </c>
      <c r="S173" s="65">
        <v>1.13112E-2</v>
      </c>
      <c r="T173" s="66">
        <v>1.2794320000000001E-4</v>
      </c>
      <c r="U173" s="65">
        <v>2.34219</v>
      </c>
      <c r="V173" s="66">
        <v>0.65085899999999997</v>
      </c>
      <c r="W173" s="66">
        <v>2.2159300000000002</v>
      </c>
      <c r="X173" s="67">
        <v>0.42382768780000002</v>
      </c>
      <c r="Y173" s="65"/>
      <c r="Z173" s="65"/>
      <c r="AA173" s="15">
        <f>IF("na"=F173,"",F173/F170)</f>
        <v>1.0191498692631009</v>
      </c>
      <c r="AB173" s="13">
        <f>IF("na"=J173,"",J173/J170)</f>
        <v>0.91656108828852845</v>
      </c>
      <c r="AC173" s="13">
        <f>IF("na"=M173,"",M173/M170)</f>
        <v>0.94164166362482771</v>
      </c>
      <c r="AD173" s="13">
        <f>IF("na"=Q173,"",Q173/Q170)</f>
        <v>1.4175156787304559</v>
      </c>
      <c r="AE173" s="13">
        <f>IF("na"=T173,"",T173/T170)</f>
        <v>0.9231850458442199</v>
      </c>
      <c r="AF173" s="13">
        <f>IF("na"=X173,"",X173/X170)</f>
        <v>1.1069232494438785</v>
      </c>
      <c r="AG173" s="13">
        <f>AG172</f>
        <v>171</v>
      </c>
      <c r="AH173" s="63">
        <f t="shared" ca="1" si="20"/>
        <v>2</v>
      </c>
      <c r="AI173" s="63">
        <f t="shared" ca="1" si="20"/>
        <v>2</v>
      </c>
      <c r="AJ173" s="63">
        <f t="shared" ca="1" si="20"/>
        <v>1</v>
      </c>
      <c r="AK173" s="63">
        <f t="shared" ca="1" si="20"/>
        <v>2</v>
      </c>
      <c r="AL173" s="63">
        <f t="shared" ca="1" si="20"/>
        <v>1</v>
      </c>
      <c r="AM173" s="63">
        <f t="shared" ca="1" si="20"/>
        <v>1</v>
      </c>
      <c r="AO173" s="14">
        <f>IF("na"=F173,"",SQRT(F173)/SQRT(F170))</f>
        <v>1.0095295286731838</v>
      </c>
      <c r="AP173" s="14">
        <f>IF("na"=J173,"",SQRT(J173)/SQRT(J170))</f>
        <v>0.9573719696588826</v>
      </c>
      <c r="AQ173" s="14">
        <f>IF("na"=M173,"",SQRT(M173)/SQRT(M170))</f>
        <v>0.97038222553013997</v>
      </c>
      <c r="AR173" s="14">
        <f>IF("na"=Q173,"",SQRT(Q173)/SQRT(Q170))</f>
        <v>1.1905946744087408</v>
      </c>
      <c r="AS173" s="14">
        <f>IF("na"=T173,"",SQRT(T173)/SQRT(T170))</f>
        <v>0.96082519005499645</v>
      </c>
      <c r="AT173" s="14">
        <f>IF("na"=X173,"",SQRT(X173)/SQRT(X170))</f>
        <v>1.0521042008488886</v>
      </c>
    </row>
    <row r="174" spans="1:46" ht="12.75" customHeight="1" x14ac:dyDescent="0.3">
      <c r="A174" s="17" t="s">
        <v>283</v>
      </c>
      <c r="B174" s="58">
        <v>0.12269099999999999</v>
      </c>
      <c r="C174" s="58">
        <v>2.2304300000000001</v>
      </c>
      <c r="D174" s="68">
        <v>0.121835</v>
      </c>
      <c r="E174" s="13">
        <v>2.6106799999999999E-2</v>
      </c>
      <c r="F174" s="66">
        <v>6.8229770000000003E-4</v>
      </c>
      <c r="G174" s="65">
        <v>2.7068599999999998</v>
      </c>
      <c r="H174" s="66">
        <v>1.99437</v>
      </c>
      <c r="I174" s="66">
        <v>2.0873599999999999</v>
      </c>
      <c r="J174" s="67">
        <v>3.9979807217999999</v>
      </c>
      <c r="K174" s="68">
        <v>0.12181</v>
      </c>
      <c r="L174" s="13">
        <v>2.17077E-2</v>
      </c>
      <c r="M174" s="66">
        <v>4.7200029999999997E-4</v>
      </c>
      <c r="N174" s="65">
        <v>2.53085</v>
      </c>
      <c r="O174" s="66">
        <v>1.5862400000000001</v>
      </c>
      <c r="P174" s="66">
        <v>2.1266099999999999</v>
      </c>
      <c r="Q174" s="67">
        <v>2.5269359300000001</v>
      </c>
      <c r="R174" s="68">
        <v>0.1226</v>
      </c>
      <c r="S174" s="13">
        <v>1.8255500000000001E-2</v>
      </c>
      <c r="T174" s="66">
        <v>3.3327139999999998E-4</v>
      </c>
      <c r="U174" s="65">
        <v>2.4112</v>
      </c>
      <c r="V174" s="66">
        <v>0.89866000000000001</v>
      </c>
      <c r="W174" s="66">
        <v>2.1956799999999999</v>
      </c>
      <c r="X174" s="67">
        <v>0.80879735809999997</v>
      </c>
      <c r="Y174" s="65"/>
      <c r="Z174" s="65"/>
      <c r="AA174" s="15">
        <f>IF("na"=F174,"",F174/F170)</f>
        <v>1.2572443351950366</v>
      </c>
      <c r="AB174" s="13">
        <f>IF("na"=J174,"",J174/J170)</f>
        <v>0.95579919763699184</v>
      </c>
      <c r="AC174" s="13">
        <f>IF("na"=M174,"",M174/M170)</f>
        <v>1.7688898199706033</v>
      </c>
      <c r="AD174" s="13">
        <f>IF("na"=Q174,"",Q174/Q170)</f>
        <v>1.7790852321354178</v>
      </c>
      <c r="AE174" s="13">
        <f>IF("na"=T174,"",T174/T170)</f>
        <v>2.4047481436103468</v>
      </c>
      <c r="AF174" s="13">
        <f>IF("na"=X174,"",X174/X170)</f>
        <v>2.1123598706277731</v>
      </c>
      <c r="AG174" s="13">
        <f>AG173</f>
        <v>171</v>
      </c>
      <c r="AH174" s="63">
        <f t="shared" ca="1" si="20"/>
        <v>3</v>
      </c>
      <c r="AI174" s="63">
        <f t="shared" ca="1" si="20"/>
        <v>3</v>
      </c>
      <c r="AJ174" s="63">
        <f t="shared" ca="1" si="20"/>
        <v>3</v>
      </c>
      <c r="AK174" s="63">
        <f t="shared" ca="1" si="20"/>
        <v>4</v>
      </c>
      <c r="AL174" s="63">
        <f t="shared" ca="1" si="20"/>
        <v>3</v>
      </c>
      <c r="AM174" s="63">
        <f t="shared" ca="1" si="20"/>
        <v>3</v>
      </c>
      <c r="AO174" s="14">
        <f>IF("na"=F174,"",SQRT(F174)/SQRT(F170))</f>
        <v>1.121269073503339</v>
      </c>
      <c r="AP174" s="14">
        <f>IF("na"=J174,"",SQRT(J174)/SQRT(J170))</f>
        <v>0.97764983385514448</v>
      </c>
      <c r="AQ174" s="14">
        <f>IF("na"=M174,"",SQRT(M174)/SQRT(M170))</f>
        <v>1.3299961729157732</v>
      </c>
      <c r="AR174" s="14">
        <f>IF("na"=Q174,"",SQRT(Q174)/SQRT(Q170))</f>
        <v>1.3338235386044952</v>
      </c>
      <c r="AS174" s="14">
        <f>IF("na"=T174,"",SQRT(T174)/SQRT(T170))</f>
        <v>1.550725038041995</v>
      </c>
      <c r="AT174" s="14">
        <f>IF("na"=X174,"",SQRT(X174)/SQRT(X170))</f>
        <v>1.4533959786058901</v>
      </c>
    </row>
    <row r="175" spans="1:46" ht="12.75" customHeight="1" x14ac:dyDescent="0.3">
      <c r="B175" s="69"/>
      <c r="C175" s="69"/>
      <c r="D175" s="13"/>
      <c r="E175" s="13"/>
      <c r="F175" s="13"/>
      <c r="G175" s="13"/>
      <c r="H175" s="13"/>
      <c r="I175" s="13"/>
      <c r="J175" s="13"/>
      <c r="K175" s="13"/>
      <c r="L175" s="13"/>
    </row>
    <row r="176" spans="1:46" ht="12.75" customHeight="1" x14ac:dyDescent="0.3">
      <c r="A176" s="17"/>
      <c r="B176" s="17"/>
      <c r="C176" s="17"/>
      <c r="D176" s="6" t="s">
        <v>316</v>
      </c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17"/>
      <c r="Z176" s="17"/>
      <c r="AA176" s="51"/>
      <c r="AB176" s="52"/>
      <c r="AC176" s="52"/>
      <c r="AD176" s="52"/>
      <c r="AE176" s="52"/>
      <c r="AF176" s="52"/>
      <c r="AG176" s="52"/>
      <c r="AH176" s="53"/>
      <c r="AI176" s="53"/>
      <c r="AJ176" s="53"/>
      <c r="AK176" s="53"/>
      <c r="AL176" s="53"/>
      <c r="AM176" s="53"/>
      <c r="AO176" s="52"/>
      <c r="AP176" s="52"/>
      <c r="AQ176" s="52"/>
      <c r="AR176" s="52"/>
      <c r="AS176" s="52"/>
      <c r="AT176" s="52"/>
    </row>
    <row r="177" spans="1:46" ht="12.75" customHeight="1" x14ac:dyDescent="0.3">
      <c r="B177" s="54" t="s">
        <v>293</v>
      </c>
      <c r="C177" s="54" t="s">
        <v>293</v>
      </c>
      <c r="D177" s="1">
        <v>7</v>
      </c>
      <c r="E177" s="1"/>
      <c r="F177" s="1"/>
      <c r="G177" s="1"/>
      <c r="H177" s="1"/>
      <c r="I177" s="1"/>
      <c r="J177" s="1"/>
      <c r="K177" s="1">
        <v>15</v>
      </c>
      <c r="L177" s="1"/>
      <c r="M177" s="1"/>
      <c r="N177" s="1"/>
      <c r="O177" s="1"/>
      <c r="P177" s="1"/>
      <c r="Q177" s="1"/>
      <c r="R177" s="1">
        <v>30</v>
      </c>
      <c r="S177" s="1"/>
      <c r="T177" s="1"/>
      <c r="U177" s="1"/>
      <c r="V177" s="1"/>
      <c r="W177" s="1"/>
      <c r="X177" s="1"/>
      <c r="Y177" s="55"/>
      <c r="Z177" s="55"/>
    </row>
    <row r="178" spans="1:46" ht="12.75" customHeight="1" x14ac:dyDescent="0.3">
      <c r="B178" s="56" t="s">
        <v>284</v>
      </c>
      <c r="C178" s="56" t="s">
        <v>294</v>
      </c>
      <c r="D178" s="57" t="s">
        <v>284</v>
      </c>
      <c r="E178" s="58" t="s">
        <v>287</v>
      </c>
      <c r="F178" s="58" t="s">
        <v>295</v>
      </c>
      <c r="G178" s="58" t="s">
        <v>296</v>
      </c>
      <c r="H178" s="58" t="s">
        <v>297</v>
      </c>
      <c r="I178" s="58" t="s">
        <v>298</v>
      </c>
      <c r="J178" s="59" t="s">
        <v>299</v>
      </c>
      <c r="K178" s="57" t="s">
        <v>284</v>
      </c>
      <c r="L178" s="58" t="s">
        <v>287</v>
      </c>
      <c r="M178" s="58" t="s">
        <v>295</v>
      </c>
      <c r="N178" s="58" t="s">
        <v>296</v>
      </c>
      <c r="O178" s="58" t="s">
        <v>297</v>
      </c>
      <c r="P178" s="58" t="s">
        <v>298</v>
      </c>
      <c r="Q178" s="59" t="s">
        <v>299</v>
      </c>
      <c r="R178" s="57" t="s">
        <v>284</v>
      </c>
      <c r="S178" s="58" t="s">
        <v>287</v>
      </c>
      <c r="T178" s="58" t="s">
        <v>295</v>
      </c>
      <c r="U178" s="58" t="s">
        <v>296</v>
      </c>
      <c r="V178" s="58" t="s">
        <v>297</v>
      </c>
      <c r="W178" s="58" t="s">
        <v>298</v>
      </c>
      <c r="X178" s="59" t="s">
        <v>299</v>
      </c>
      <c r="Y178" s="58"/>
      <c r="Z178" s="58"/>
    </row>
    <row r="179" spans="1:46" ht="12.75" customHeight="1" x14ac:dyDescent="0.3">
      <c r="A179" s="17" t="s">
        <v>300</v>
      </c>
      <c r="B179" s="58">
        <v>0.36591600000000002</v>
      </c>
      <c r="C179" s="58">
        <v>1.79857</v>
      </c>
      <c r="D179" s="60">
        <v>0.36560900000000002</v>
      </c>
      <c r="E179" s="61">
        <v>3.5002999999999999E-2</v>
      </c>
      <c r="F179" s="61">
        <v>1.2253042E-3</v>
      </c>
      <c r="G179" s="61">
        <v>1.9595</v>
      </c>
      <c r="H179" s="61">
        <v>0.60198499999999999</v>
      </c>
      <c r="I179" s="61">
        <v>1.83179</v>
      </c>
      <c r="J179" s="62">
        <v>0.36348950860000001</v>
      </c>
      <c r="K179" s="60">
        <v>0.36489300000000002</v>
      </c>
      <c r="L179" s="61">
        <v>2.5963300000000002E-2</v>
      </c>
      <c r="M179" s="61">
        <v>6.7513939999999998E-4</v>
      </c>
      <c r="N179" s="61">
        <v>1.85884</v>
      </c>
      <c r="O179" s="61">
        <v>0.37489699999999998</v>
      </c>
      <c r="P179" s="61">
        <v>1.80358</v>
      </c>
      <c r="Q179" s="62">
        <v>0.1405728607</v>
      </c>
      <c r="R179" s="60">
        <v>0.36593799999999999</v>
      </c>
      <c r="S179" s="61">
        <v>1.8651299999999999E-2</v>
      </c>
      <c r="T179" s="61">
        <v>3.4787130000000002E-4</v>
      </c>
      <c r="U179" s="61">
        <v>1.83057</v>
      </c>
      <c r="V179" s="61">
        <v>0.24196200000000001</v>
      </c>
      <c r="W179" s="61">
        <v>1.80606</v>
      </c>
      <c r="X179" s="62">
        <v>5.8601709500000002E-2</v>
      </c>
      <c r="Y179" s="61"/>
      <c r="Z179" s="61"/>
      <c r="AH179" s="63"/>
      <c r="AI179" s="63"/>
    </row>
    <row r="180" spans="1:46" ht="12.75" customHeight="1" x14ac:dyDescent="0.3">
      <c r="A180" s="17" t="s">
        <v>354</v>
      </c>
      <c r="B180" s="58">
        <v>0.36591600000000002</v>
      </c>
      <c r="C180" s="58">
        <v>1.79857</v>
      </c>
      <c r="D180" s="60">
        <v>0.36102800000000002</v>
      </c>
      <c r="E180" s="61">
        <v>4.9073100000000001E-2</v>
      </c>
      <c r="F180" s="61">
        <v>2.4320615999999999E-3</v>
      </c>
      <c r="G180" s="61">
        <v>1.9325600000000001</v>
      </c>
      <c r="H180" s="61">
        <v>0.75854600000000005</v>
      </c>
      <c r="I180" s="61">
        <v>1.78207</v>
      </c>
      <c r="J180" s="62">
        <v>0.57566428410000003</v>
      </c>
      <c r="K180" s="60">
        <v>0.36373499999999998</v>
      </c>
      <c r="L180" s="61">
        <v>4.5516099999999997E-2</v>
      </c>
      <c r="M180" s="61">
        <v>2.0764720000000002E-3</v>
      </c>
      <c r="N180" s="61">
        <v>1.85524</v>
      </c>
      <c r="O180" s="61">
        <v>0.48546</v>
      </c>
      <c r="P180" s="61">
        <v>1.77389</v>
      </c>
      <c r="Q180" s="62">
        <v>0.236280514</v>
      </c>
      <c r="R180" s="60">
        <v>0.36186800000000002</v>
      </c>
      <c r="S180" s="61">
        <v>4.1817600000000003E-2</v>
      </c>
      <c r="T180" s="61">
        <v>1.7650979000000001E-3</v>
      </c>
      <c r="U180" s="61">
        <v>1.8327</v>
      </c>
      <c r="V180" s="61">
        <v>0.39244200000000001</v>
      </c>
      <c r="W180" s="61">
        <v>1.7771399999999999</v>
      </c>
      <c r="X180" s="62">
        <v>0.1544699682</v>
      </c>
      <c r="Y180" s="61"/>
      <c r="Z180" s="61"/>
      <c r="AA180" s="15">
        <f>IF("na"=F180,"",F180/F179)</f>
        <v>1.9848635138931212</v>
      </c>
      <c r="AB180" s="13">
        <f>IF("na"=J180,"",J180/J179)</f>
        <v>1.5837163672679384</v>
      </c>
      <c r="AC180" s="13">
        <f>IF("na"=M180,"",M180/M179)</f>
        <v>3.07561964240274</v>
      </c>
      <c r="AD180" s="13">
        <f>IF("na"=Q180,"",Q180/Q179)</f>
        <v>1.6808401907979382</v>
      </c>
      <c r="AE180" s="13">
        <f>IF("na"=T180,"",T180/T179)</f>
        <v>5.0739969063271388</v>
      </c>
      <c r="AF180" s="13">
        <f>IF("na"=X180,"",X180/X179)</f>
        <v>2.6359293870087526</v>
      </c>
      <c r="AG180" s="13">
        <f>ROW()</f>
        <v>180</v>
      </c>
      <c r="AH180" s="63">
        <f t="shared" ref="AH180:AM183" ca="1" si="21">SUM(IF(INDIRECT(ADDRESS(ROW(),AH$40))&gt;INDIRECT(ADDRESS($AG180,AH$40)),1,0),IF(INDIRECT(ADDRESS(ROW(),AH$40))&gt;INDIRECT(ADDRESS($AG180+1,AH$40)),1,0),IF(INDIRECT(ADDRESS(ROW(),AH$40))&gt;INDIRECT(ADDRESS($AG180+2,AH$40)),1,0),IF(INDIRECT(ADDRESS(ROW(),AH$40))&gt;INDIRECT(ADDRESS($AG180+3,AH$40)),1,0))+1</f>
        <v>3</v>
      </c>
      <c r="AI180" s="63">
        <f t="shared" ca="1" si="21"/>
        <v>4</v>
      </c>
      <c r="AJ180" s="63">
        <f t="shared" ca="1" si="21"/>
        <v>3</v>
      </c>
      <c r="AK180" s="63">
        <f t="shared" ca="1" si="21"/>
        <v>3</v>
      </c>
      <c r="AL180" s="63">
        <f t="shared" ca="1" si="21"/>
        <v>3</v>
      </c>
      <c r="AM180" s="63">
        <f t="shared" ca="1" si="21"/>
        <v>3</v>
      </c>
      <c r="AO180" s="14">
        <f>IF("na"=F180,"",SQRT(F180)/SQRT(F179))</f>
        <v>1.4088518424210266</v>
      </c>
      <c r="AP180" s="14">
        <f>IF("na"=J180,"",SQRT(J180)/SQRT(J179))</f>
        <v>1.2584579322599299</v>
      </c>
      <c r="AQ180" s="14">
        <f>IF("na"=M180,"",SQRT(M180)/SQRT(M179))</f>
        <v>1.7537444632564743</v>
      </c>
      <c r="AR180" s="14">
        <f>IF("na"=Q180,"",SQRT(Q180)/SQRT(Q179))</f>
        <v>1.296472209805493</v>
      </c>
      <c r="AS180" s="14">
        <f>IF("na"=T180,"",SQRT(T180)/SQRT(T179))</f>
        <v>2.2525534191950118</v>
      </c>
      <c r="AT180" s="14">
        <f>IF("na"=X180,"",SQRT(X180)/SQRT(X179))</f>
        <v>1.6235545531360358</v>
      </c>
    </row>
    <row r="181" spans="1:46" ht="12.75" customHeight="1" x14ac:dyDescent="0.3">
      <c r="A181" s="17" t="s">
        <v>281</v>
      </c>
      <c r="B181" s="58">
        <v>0.36591600000000002</v>
      </c>
      <c r="C181" s="58">
        <v>1.79857</v>
      </c>
      <c r="D181" s="60">
        <v>0.38741199999999998</v>
      </c>
      <c r="E181" s="61">
        <v>3.9319899999999998E-2</v>
      </c>
      <c r="F181" s="61">
        <v>2.0081324999999999E-3</v>
      </c>
      <c r="G181" s="61">
        <v>1.9085700000000001</v>
      </c>
      <c r="H181" s="61">
        <v>0.56558600000000003</v>
      </c>
      <c r="I181" s="61">
        <v>1.79288</v>
      </c>
      <c r="J181" s="62">
        <v>0.31991989939999999</v>
      </c>
      <c r="K181" s="60">
        <v>0.38902500000000001</v>
      </c>
      <c r="L181" s="61">
        <v>3.1259099999999998E-2</v>
      </c>
      <c r="M181" s="61">
        <v>1.5111571E-3</v>
      </c>
      <c r="N181" s="61">
        <v>1.84084</v>
      </c>
      <c r="O181" s="61">
        <v>0.39957300000000001</v>
      </c>
      <c r="P181" s="61">
        <v>1.7774300000000001</v>
      </c>
      <c r="Q181" s="62">
        <v>0.16010548190000001</v>
      </c>
      <c r="R181" s="60">
        <v>0.38745099999999999</v>
      </c>
      <c r="S181" s="61">
        <v>2.7001500000000001E-2</v>
      </c>
      <c r="T181" s="61">
        <v>1.1928372E-3</v>
      </c>
      <c r="U181" s="61">
        <v>1.81135</v>
      </c>
      <c r="V181" s="61">
        <v>0.30288599999999999</v>
      </c>
      <c r="W181" s="61">
        <v>1.7750999999999999</v>
      </c>
      <c r="X181" s="62">
        <v>9.2290769800000005E-2</v>
      </c>
      <c r="Y181" s="61"/>
      <c r="Z181" s="61"/>
      <c r="AA181" s="15">
        <f>IF("na"=F181,"",F181/F179)</f>
        <v>1.638884858143798</v>
      </c>
      <c r="AB181" s="13">
        <f>IF("na"=J181,"",J181/J179)</f>
        <v>0.88013516712542605</v>
      </c>
      <c r="AC181" s="13">
        <f>IF("na"=M181,"",M181/M179)</f>
        <v>2.2382890111286646</v>
      </c>
      <c r="AD181" s="13">
        <f>IF("na"=Q181,"",Q181/Q179)</f>
        <v>1.1389501579660177</v>
      </c>
      <c r="AE181" s="13">
        <f>IF("na"=T181,"",T181/T179)</f>
        <v>3.4289612279023878</v>
      </c>
      <c r="AF181" s="13">
        <f>IF("na"=X181,"",X181/X179)</f>
        <v>1.5748818692737965</v>
      </c>
      <c r="AG181" s="13">
        <f>AG180</f>
        <v>180</v>
      </c>
      <c r="AH181" s="63">
        <f t="shared" ca="1" si="21"/>
        <v>2</v>
      </c>
      <c r="AI181" s="63">
        <f t="shared" ca="1" si="21"/>
        <v>2</v>
      </c>
      <c r="AJ181" s="63">
        <f t="shared" ca="1" si="21"/>
        <v>2</v>
      </c>
      <c r="AK181" s="63">
        <f t="shared" ca="1" si="21"/>
        <v>2</v>
      </c>
      <c r="AL181" s="63">
        <f t="shared" ca="1" si="21"/>
        <v>2</v>
      </c>
      <c r="AM181" s="63">
        <f t="shared" ca="1" si="21"/>
        <v>2</v>
      </c>
      <c r="AO181" s="14">
        <f>IF("na"=F181,"",SQRT(F181)/SQRT(F179))</f>
        <v>1.280189383702192</v>
      </c>
      <c r="AP181" s="14">
        <f>IF("na"=J181,"",SQRT(J181)/SQRT(J179))</f>
        <v>0.93815519351833587</v>
      </c>
      <c r="AQ181" s="14">
        <f>IF("na"=M181,"",SQRT(M181)/SQRT(M179))</f>
        <v>1.4960912442523899</v>
      </c>
      <c r="AR181" s="14">
        <f>IF("na"=Q181,"",SQRT(Q181)/SQRT(Q179))</f>
        <v>1.0672160783861993</v>
      </c>
      <c r="AS181" s="14">
        <f>IF("na"=T181,"",SQRT(T181)/SQRT(T179))</f>
        <v>1.851745454403058</v>
      </c>
      <c r="AT181" s="14">
        <f>IF("na"=X181,"",SQRT(X181)/SQRT(X179))</f>
        <v>1.2549429745107132</v>
      </c>
    </row>
    <row r="182" spans="1:46" ht="12.75" customHeight="1" x14ac:dyDescent="0.3">
      <c r="A182" s="17" t="s">
        <v>282</v>
      </c>
      <c r="B182" s="58">
        <v>0.36591600000000002</v>
      </c>
      <c r="C182" s="58">
        <v>1.79857</v>
      </c>
      <c r="D182" s="64">
        <v>0.36898799999999998</v>
      </c>
      <c r="E182" s="65">
        <v>3.91086E-2</v>
      </c>
      <c r="F182" s="66">
        <v>1.5389195999999999E-3</v>
      </c>
      <c r="G182" s="65">
        <v>1.9353199999999999</v>
      </c>
      <c r="H182" s="66">
        <v>0.55371800000000004</v>
      </c>
      <c r="I182" s="66">
        <v>1.8250500000000001</v>
      </c>
      <c r="J182" s="67">
        <v>0.30730481389999997</v>
      </c>
      <c r="K182" s="64">
        <v>0.370556</v>
      </c>
      <c r="L182" s="65">
        <v>2.5618100000000001E-2</v>
      </c>
      <c r="M182" s="66">
        <v>6.7781660000000002E-4</v>
      </c>
      <c r="N182" s="65">
        <v>1.8779600000000001</v>
      </c>
      <c r="O182" s="66">
        <v>0.377749</v>
      </c>
      <c r="P182" s="66">
        <v>1.8210599999999999</v>
      </c>
      <c r="Q182" s="67">
        <v>0.1432001071</v>
      </c>
      <c r="R182" s="64">
        <v>0.37015900000000002</v>
      </c>
      <c r="S182" s="65">
        <v>2.0049899999999999E-2</v>
      </c>
      <c r="T182" s="66">
        <v>4.2000140000000001E-4</v>
      </c>
      <c r="U182" s="65">
        <v>1.8425100000000001</v>
      </c>
      <c r="V182" s="66">
        <v>0.25514500000000001</v>
      </c>
      <c r="W182" s="66">
        <v>1.81789</v>
      </c>
      <c r="X182" s="67">
        <v>6.5472233399999996E-2</v>
      </c>
      <c r="Y182" s="65"/>
      <c r="Z182" s="65"/>
      <c r="AA182" s="15">
        <f>IF("na"=F182,"",F182/F179)</f>
        <v>1.2559490124982839</v>
      </c>
      <c r="AB182" s="13">
        <f>IF("na"=J182,"",J182/J179)</f>
        <v>0.84542966613699932</v>
      </c>
      <c r="AC182" s="13">
        <f>IF("na"=M182,"",M182/M179)</f>
        <v>1.003965403293009</v>
      </c>
      <c r="AD182" s="13">
        <f>IF("na"=Q182,"",Q182/Q179)</f>
        <v>1.0186895705680123</v>
      </c>
      <c r="AE182" s="13">
        <f>IF("na"=T182,"",T182/T179)</f>
        <v>1.2073470849707924</v>
      </c>
      <c r="AF182" s="13">
        <f>IF("na"=X182,"",X182/X179)</f>
        <v>1.1172410149570806</v>
      </c>
      <c r="AG182" s="13">
        <f>AG181</f>
        <v>180</v>
      </c>
      <c r="AH182" s="63">
        <f t="shared" ca="1" si="21"/>
        <v>1</v>
      </c>
      <c r="AI182" s="63">
        <f t="shared" ca="1" si="21"/>
        <v>1</v>
      </c>
      <c r="AJ182" s="63">
        <f t="shared" ca="1" si="21"/>
        <v>1</v>
      </c>
      <c r="AK182" s="63">
        <f t="shared" ca="1" si="21"/>
        <v>1</v>
      </c>
      <c r="AL182" s="63">
        <f t="shared" ca="1" si="21"/>
        <v>1</v>
      </c>
      <c r="AM182" s="63">
        <f t="shared" ca="1" si="21"/>
        <v>1</v>
      </c>
      <c r="AO182" s="14">
        <f>IF("na"=F182,"",SQRT(F182)/SQRT(F179))</f>
        <v>1.1206913100842193</v>
      </c>
      <c r="AP182" s="14">
        <f>IF("na"=J182,"",SQRT(J182)/SQRT(J179))</f>
        <v>0.91947249340967208</v>
      </c>
      <c r="AQ182" s="14">
        <f>IF("na"=M182,"",SQRT(M182)/SQRT(M179))</f>
        <v>1.0019807399810681</v>
      </c>
      <c r="AR182" s="14">
        <f>IF("na"=Q182,"",SQRT(Q182)/SQRT(Q179))</f>
        <v>1.0093015260902027</v>
      </c>
      <c r="AS182" s="14">
        <f>IF("na"=T182,"",SQRT(T182)/SQRT(T179))</f>
        <v>1.0987934678413376</v>
      </c>
      <c r="AT182" s="14">
        <f>IF("na"=X182,"",SQRT(X182)/SQRT(X179))</f>
        <v>1.0569962227733269</v>
      </c>
    </row>
    <row r="183" spans="1:46" ht="12.75" customHeight="1" x14ac:dyDescent="0.3">
      <c r="A183" s="17" t="s">
        <v>283</v>
      </c>
      <c r="B183" s="58">
        <v>0.36591600000000002</v>
      </c>
      <c r="C183" s="58">
        <v>1.79857</v>
      </c>
      <c r="D183" s="68">
        <v>0.38894899999999999</v>
      </c>
      <c r="E183" s="13">
        <v>5.30324E-2</v>
      </c>
      <c r="F183" s="66">
        <v>3.3429544000000001E-3</v>
      </c>
      <c r="G183" s="65">
        <v>1.9105000000000001</v>
      </c>
      <c r="H183" s="66">
        <v>0.72263200000000005</v>
      </c>
      <c r="I183" s="66">
        <v>1.74553</v>
      </c>
      <c r="J183" s="67">
        <v>0.52501024900000004</v>
      </c>
      <c r="K183" s="68">
        <v>0.388461</v>
      </c>
      <c r="L183" s="13">
        <v>4.7604500000000001E-2</v>
      </c>
      <c r="M183" s="66">
        <v>2.7744654E-3</v>
      </c>
      <c r="N183" s="65">
        <v>1.8575999999999999</v>
      </c>
      <c r="O183" s="66">
        <v>0.52761800000000003</v>
      </c>
      <c r="P183" s="66">
        <v>1.7610399999999999</v>
      </c>
      <c r="Q183" s="67">
        <v>0.2797892548</v>
      </c>
      <c r="R183" s="68">
        <v>0.38627299999999998</v>
      </c>
      <c r="S183" s="13">
        <v>4.3121199999999998E-2</v>
      </c>
      <c r="T183" s="66">
        <v>2.2738452000000001E-3</v>
      </c>
      <c r="U183" s="65">
        <v>1.8576299999999999</v>
      </c>
      <c r="V183" s="66">
        <v>0.40491100000000002</v>
      </c>
      <c r="W183" s="66">
        <v>1.80311</v>
      </c>
      <c r="X183" s="67">
        <v>0.16397352949999999</v>
      </c>
      <c r="Y183" s="65"/>
      <c r="Z183" s="65"/>
      <c r="AA183" s="15">
        <f>IF("na"=F183,"",F183/F179)</f>
        <v>2.7282648667979754</v>
      </c>
      <c r="AB183" s="13">
        <f>IF("na"=J183,"",J183/J179)</f>
        <v>1.444361492088468</v>
      </c>
      <c r="AC183" s="13">
        <f>IF("na"=M183,"",M183/M179)</f>
        <v>4.1094704293661426</v>
      </c>
      <c r="AD183" s="13">
        <f>IF("na"=Q183,"",Q183/Q179)</f>
        <v>1.9903504375364824</v>
      </c>
      <c r="AE183" s="13">
        <f>IF("na"=T183,"",T183/T179)</f>
        <v>6.5364552925176636</v>
      </c>
      <c r="AF183" s="13">
        <f>IF("na"=X183,"",X183/X179)</f>
        <v>2.7981014700603568</v>
      </c>
      <c r="AG183" s="13">
        <f>AG182</f>
        <v>180</v>
      </c>
      <c r="AH183" s="63">
        <f t="shared" ca="1" si="21"/>
        <v>4</v>
      </c>
      <c r="AI183" s="63">
        <f t="shared" ca="1" si="21"/>
        <v>3</v>
      </c>
      <c r="AJ183" s="63">
        <f t="shared" ca="1" si="21"/>
        <v>4</v>
      </c>
      <c r="AK183" s="63">
        <f t="shared" ca="1" si="21"/>
        <v>4</v>
      </c>
      <c r="AL183" s="63">
        <f t="shared" ca="1" si="21"/>
        <v>4</v>
      </c>
      <c r="AM183" s="63">
        <f t="shared" ca="1" si="21"/>
        <v>4</v>
      </c>
      <c r="AO183" s="14">
        <f>IF("na"=F183,"",SQRT(F183)/SQRT(F179))</f>
        <v>1.6517460055341364</v>
      </c>
      <c r="AP183" s="14">
        <f>IF("na"=J183,"",SQRT(J183)/SQRT(J179))</f>
        <v>1.2018159143930771</v>
      </c>
      <c r="AQ183" s="14">
        <f>IF("na"=M183,"",SQRT(M183)/SQRT(M179))</f>
        <v>2.0271828800989176</v>
      </c>
      <c r="AR183" s="14">
        <f>IF("na"=Q183,"",SQRT(Q183)/SQRT(Q179))</f>
        <v>1.4107978017903497</v>
      </c>
      <c r="AS183" s="14">
        <f>IF("na"=T183,"",SQRT(T183)/SQRT(T179))</f>
        <v>2.5566492314194496</v>
      </c>
      <c r="AT183" s="14">
        <f>IF("na"=X183,"",SQRT(X183)/SQRT(X179))</f>
        <v>1.6727526625476814</v>
      </c>
    </row>
    <row r="184" spans="1:46" ht="12.75" customHeight="1" x14ac:dyDescent="0.3">
      <c r="B184" s="69"/>
      <c r="C184" s="69"/>
      <c r="D184" s="13"/>
      <c r="E184" s="13"/>
      <c r="F184" s="13"/>
      <c r="G184" s="13"/>
      <c r="H184" s="13"/>
      <c r="I184" s="13"/>
      <c r="J184" s="13"/>
      <c r="K184" s="13"/>
      <c r="L184" s="13"/>
    </row>
    <row r="185" spans="1:46" ht="12.75" customHeight="1" x14ac:dyDescent="0.3">
      <c r="A185" s="17"/>
      <c r="B185" s="17"/>
      <c r="C185" s="17"/>
      <c r="D185" s="6" t="s">
        <v>317</v>
      </c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17"/>
      <c r="Z185" s="17"/>
      <c r="AA185" s="51"/>
      <c r="AB185" s="52"/>
      <c r="AC185" s="52"/>
      <c r="AD185" s="52"/>
      <c r="AE185" s="52"/>
      <c r="AF185" s="52"/>
      <c r="AG185" s="52"/>
      <c r="AH185" s="53"/>
      <c r="AI185" s="53"/>
      <c r="AJ185" s="53"/>
      <c r="AK185" s="53"/>
      <c r="AL185" s="53"/>
      <c r="AM185" s="53"/>
      <c r="AO185" s="52"/>
      <c r="AQ185" s="52"/>
      <c r="AR185" s="52"/>
      <c r="AS185" s="52"/>
      <c r="AT185" s="52"/>
    </row>
    <row r="186" spans="1:46" ht="12.75" customHeight="1" x14ac:dyDescent="0.3">
      <c r="B186" s="54" t="s">
        <v>293</v>
      </c>
      <c r="C186" s="54" t="s">
        <v>293</v>
      </c>
      <c r="D186" s="1">
        <v>7</v>
      </c>
      <c r="E186" s="1"/>
      <c r="F186" s="1"/>
      <c r="G186" s="1"/>
      <c r="H186" s="1"/>
      <c r="I186" s="1"/>
      <c r="J186" s="1"/>
      <c r="K186" s="1">
        <v>15</v>
      </c>
      <c r="L186" s="1"/>
      <c r="M186" s="1"/>
      <c r="N186" s="1"/>
      <c r="O186" s="1"/>
      <c r="P186" s="1"/>
      <c r="Q186" s="1"/>
      <c r="R186" s="1">
        <v>30</v>
      </c>
      <c r="S186" s="1"/>
      <c r="T186" s="1"/>
      <c r="U186" s="1"/>
      <c r="V186" s="1"/>
      <c r="W186" s="1"/>
      <c r="X186" s="1"/>
      <c r="Y186" s="55"/>
      <c r="Z186" s="55"/>
    </row>
    <row r="187" spans="1:46" ht="12.75" customHeight="1" x14ac:dyDescent="0.3">
      <c r="B187" s="56" t="s">
        <v>284</v>
      </c>
      <c r="C187" s="56" t="s">
        <v>294</v>
      </c>
      <c r="D187" s="57" t="s">
        <v>284</v>
      </c>
      <c r="E187" s="58" t="s">
        <v>287</v>
      </c>
      <c r="F187" s="58" t="s">
        <v>295</v>
      </c>
      <c r="G187" s="58" t="s">
        <v>296</v>
      </c>
      <c r="H187" s="58" t="s">
        <v>297</v>
      </c>
      <c r="I187" s="58" t="s">
        <v>298</v>
      </c>
      <c r="J187" s="59" t="s">
        <v>299</v>
      </c>
      <c r="K187" s="57" t="s">
        <v>284</v>
      </c>
      <c r="L187" s="58" t="s">
        <v>287</v>
      </c>
      <c r="M187" s="58" t="s">
        <v>295</v>
      </c>
      <c r="N187" s="58" t="s">
        <v>296</v>
      </c>
      <c r="O187" s="58" t="s">
        <v>297</v>
      </c>
      <c r="P187" s="58" t="s">
        <v>298</v>
      </c>
      <c r="Q187" s="59" t="s">
        <v>299</v>
      </c>
      <c r="R187" s="57" t="s">
        <v>284</v>
      </c>
      <c r="S187" s="58" t="s">
        <v>287</v>
      </c>
      <c r="T187" s="58" t="s">
        <v>295</v>
      </c>
      <c r="U187" s="58" t="s">
        <v>296</v>
      </c>
      <c r="V187" s="58" t="s">
        <v>297</v>
      </c>
      <c r="W187" s="58" t="s">
        <v>298</v>
      </c>
      <c r="X187" s="59" t="s">
        <v>299</v>
      </c>
      <c r="Y187" s="58"/>
      <c r="Z187" s="58"/>
    </row>
    <row r="188" spans="1:46" ht="12.75" customHeight="1" x14ac:dyDescent="0.3">
      <c r="A188" s="17" t="s">
        <v>300</v>
      </c>
      <c r="B188" s="58">
        <v>0.36211199999999999</v>
      </c>
      <c r="C188" s="58">
        <v>2.1266099999999999</v>
      </c>
      <c r="D188" s="60">
        <v>0.36309799999999998</v>
      </c>
      <c r="E188" s="61">
        <v>3.4077200000000002E-2</v>
      </c>
      <c r="F188" s="61">
        <v>1.1622276E-3</v>
      </c>
      <c r="G188" s="61">
        <v>2.4262800000000002</v>
      </c>
      <c r="H188" s="61">
        <v>1.19156</v>
      </c>
      <c r="I188" s="61">
        <v>2.1043799999999999</v>
      </c>
      <c r="J188" s="62">
        <v>1.4203094064999999</v>
      </c>
      <c r="K188" s="60">
        <v>0.36005399999999999</v>
      </c>
      <c r="L188" s="61">
        <v>2.44628E-2</v>
      </c>
      <c r="M188" s="61">
        <v>6.0266379999999997E-4</v>
      </c>
      <c r="N188" s="61">
        <v>2.2962199999999999</v>
      </c>
      <c r="O188" s="61">
        <v>0.73221700000000001</v>
      </c>
      <c r="P188" s="61">
        <v>2.14046</v>
      </c>
      <c r="Q188" s="62">
        <v>0.5363335575</v>
      </c>
      <c r="R188" s="60">
        <v>0.36089399999999999</v>
      </c>
      <c r="S188" s="61">
        <v>1.7666399999999999E-2</v>
      </c>
      <c r="T188" s="61">
        <v>3.1358509999999999E-4</v>
      </c>
      <c r="U188" s="61">
        <v>2.2035900000000002</v>
      </c>
      <c r="V188" s="61">
        <v>0.46548899999999999</v>
      </c>
      <c r="W188" s="61">
        <v>2.1253899999999999</v>
      </c>
      <c r="X188" s="62">
        <v>0.21668149749999999</v>
      </c>
      <c r="Y188" s="61"/>
      <c r="Z188" s="61"/>
      <c r="AH188" s="63"/>
      <c r="AI188" s="63"/>
    </row>
    <row r="189" spans="1:46" ht="12.75" customHeight="1" x14ac:dyDescent="0.3">
      <c r="A189" s="17" t="s">
        <v>354</v>
      </c>
      <c r="B189" s="58">
        <v>0.36211199999999999</v>
      </c>
      <c r="C189" s="58">
        <v>2.1266099999999999</v>
      </c>
      <c r="D189" s="60">
        <v>0.36174800000000001</v>
      </c>
      <c r="E189" s="61">
        <v>4.28435E-2</v>
      </c>
      <c r="F189" s="61">
        <v>1.8356977999999999E-3</v>
      </c>
      <c r="G189" s="61">
        <v>2.5456500000000002</v>
      </c>
      <c r="H189" s="61">
        <v>1.47071</v>
      </c>
      <c r="I189" s="61">
        <v>2.1422300000000001</v>
      </c>
      <c r="J189" s="62">
        <v>2.1632318884999999</v>
      </c>
      <c r="K189" s="60">
        <v>0.36003099999999999</v>
      </c>
      <c r="L189" s="61">
        <v>3.5241799999999997E-2</v>
      </c>
      <c r="M189" s="61">
        <v>1.2463149E-3</v>
      </c>
      <c r="N189" s="61">
        <v>2.30545</v>
      </c>
      <c r="O189" s="61">
        <v>0.85774700000000004</v>
      </c>
      <c r="P189" s="61">
        <v>2.1101399999999999</v>
      </c>
      <c r="Q189" s="62">
        <v>0.7360011769</v>
      </c>
      <c r="R189" s="60">
        <v>0.36250199999999999</v>
      </c>
      <c r="S189" s="61">
        <v>3.7562100000000001E-2</v>
      </c>
      <c r="T189" s="61">
        <v>1.4110634000000001E-3</v>
      </c>
      <c r="U189" s="61">
        <v>2.1558899999999999</v>
      </c>
      <c r="V189" s="61">
        <v>0.73584000000000005</v>
      </c>
      <c r="W189" s="61">
        <v>2.0027900000000001</v>
      </c>
      <c r="X189" s="62">
        <v>0.55679189799999995</v>
      </c>
      <c r="Y189" s="61"/>
      <c r="Z189" s="61"/>
      <c r="AA189" s="15">
        <f>IF("na"=F189,"",F189/F188)</f>
        <v>1.5794649860319956</v>
      </c>
      <c r="AB189" s="13">
        <f>IF("na"=J189,"",J189/J188)</f>
        <v>1.5230708735716594</v>
      </c>
      <c r="AC189" s="13">
        <f>IF("na"=M189,"",M189/M188)</f>
        <v>2.0680102239424367</v>
      </c>
      <c r="AD189" s="13">
        <f>IF("na"=Q189,"",Q189/Q188)</f>
        <v>1.3722825406090686</v>
      </c>
      <c r="AE189" s="13">
        <f>IF("na"=T189,"",T189/T188)</f>
        <v>4.4997782101254176</v>
      </c>
      <c r="AF189" s="13">
        <f>IF("na"=X189,"",X189/X188)</f>
        <v>2.5696328686301424</v>
      </c>
      <c r="AG189" s="13">
        <f>ROW()</f>
        <v>189</v>
      </c>
      <c r="AH189" s="63">
        <f t="shared" ref="AH189:AM192" ca="1" si="22">SUM(IF(INDIRECT(ADDRESS(ROW(),AH$40))&gt;INDIRECT(ADDRESS($AG189,AH$40)),1,0),IF(INDIRECT(ADDRESS(ROW(),AH$40))&gt;INDIRECT(ADDRESS($AG189+1,AH$40)),1,0),IF(INDIRECT(ADDRESS(ROW(),AH$40))&gt;INDIRECT(ADDRESS($AG189+2,AH$40)),1,0),IF(INDIRECT(ADDRESS(ROW(),AH$40))&gt;INDIRECT(ADDRESS($AG189+3,AH$40)),1,0))+1</f>
        <v>3</v>
      </c>
      <c r="AI189" s="63">
        <f t="shared" ca="1" si="22"/>
        <v>1</v>
      </c>
      <c r="AJ189" s="63">
        <f t="shared" ca="1" si="22"/>
        <v>3</v>
      </c>
      <c r="AK189" s="63">
        <f t="shared" ca="1" si="22"/>
        <v>4</v>
      </c>
      <c r="AL189" s="63">
        <f t="shared" ca="1" si="22"/>
        <v>4</v>
      </c>
      <c r="AM189" s="63">
        <f t="shared" ca="1" si="22"/>
        <v>4</v>
      </c>
      <c r="AO189" s="14">
        <f>IF("na"=F189,"",SQRT(F189)/SQRT(F188))</f>
        <v>1.2567676738490674</v>
      </c>
      <c r="AP189" s="14">
        <f>IF("na"=J189,"",SQRT(J189)/SQRT(J188))</f>
        <v>1.2341275758898103</v>
      </c>
      <c r="AQ189" s="14">
        <f>IF("na"=M189,"",SQRT(M189)/SQRT(M188))</f>
        <v>1.4380577957587231</v>
      </c>
      <c r="AR189" s="14">
        <f>IF("na"=Q189,"",SQRT(Q189)/SQRT(Q188))</f>
        <v>1.1714446383030948</v>
      </c>
      <c r="AS189" s="14">
        <f>IF("na"=T189,"",SQRT(T189)/SQRT(T188))</f>
        <v>2.1212680665407233</v>
      </c>
      <c r="AT189" s="14">
        <f>IF("na"=X189,"",SQRT(X189)/SQRT(X188))</f>
        <v>1.6030074449702791</v>
      </c>
    </row>
    <row r="190" spans="1:46" ht="12.75" customHeight="1" x14ac:dyDescent="0.3">
      <c r="A190" s="17" t="s">
        <v>281</v>
      </c>
      <c r="B190" s="58">
        <v>0.36211199999999999</v>
      </c>
      <c r="C190" s="58">
        <v>2.1266099999999999</v>
      </c>
      <c r="D190" s="60">
        <v>0.38466099999999998</v>
      </c>
      <c r="E190" s="61">
        <v>3.5680299999999998E-2</v>
      </c>
      <c r="F190" s="61">
        <v>1.7815412000000001E-3</v>
      </c>
      <c r="G190" s="61">
        <v>2.6323699999999999</v>
      </c>
      <c r="H190" s="61">
        <v>1.67014</v>
      </c>
      <c r="I190" s="61">
        <v>2.1826599999999998</v>
      </c>
      <c r="J190" s="62">
        <v>2.7925092221000001</v>
      </c>
      <c r="K190" s="60">
        <v>0.38492199999999999</v>
      </c>
      <c r="L190" s="61">
        <v>2.6098099999999999E-2</v>
      </c>
      <c r="M190" s="61">
        <v>1.2014069E-3</v>
      </c>
      <c r="N190" s="61">
        <v>2.3165800000000001</v>
      </c>
      <c r="O190" s="61">
        <v>0.66628399999999999</v>
      </c>
      <c r="P190" s="61">
        <v>2.17279</v>
      </c>
      <c r="Q190" s="62">
        <v>0.44606696099999998</v>
      </c>
      <c r="R190" s="60">
        <v>0.38481500000000002</v>
      </c>
      <c r="S190" s="61">
        <v>2.0747000000000002E-2</v>
      </c>
      <c r="T190" s="61">
        <v>9.458642E-4</v>
      </c>
      <c r="U190" s="61">
        <v>2.2096900000000002</v>
      </c>
      <c r="V190" s="61">
        <v>0.45188</v>
      </c>
      <c r="W190" s="61">
        <v>2.13096</v>
      </c>
      <c r="X190" s="62">
        <v>0.20421445690000001</v>
      </c>
      <c r="Y190" s="61"/>
      <c r="Z190" s="61"/>
      <c r="AA190" s="15">
        <f>IF("na"=F190,"",F190/F188)</f>
        <v>1.5328677446655028</v>
      </c>
      <c r="AB190" s="13">
        <f>IF("na"=J190,"",J190/J188)</f>
        <v>1.9661273869765081</v>
      </c>
      <c r="AC190" s="13">
        <f>IF("na"=M190,"",M190/M188)</f>
        <v>1.9934943827719536</v>
      </c>
      <c r="AD190" s="13">
        <f>IF("na"=Q190,"",Q190/Q188)</f>
        <v>0.83169690719939704</v>
      </c>
      <c r="AE190" s="13">
        <f>IF("na"=T190,"",T190/T188)</f>
        <v>3.0162919092775775</v>
      </c>
      <c r="AF190" s="13">
        <f>IF("na"=X190,"",X190/X188)</f>
        <v>0.94246375097163071</v>
      </c>
      <c r="AG190" s="13">
        <f>AG189</f>
        <v>189</v>
      </c>
      <c r="AH190" s="63">
        <f t="shared" ca="1" si="22"/>
        <v>2</v>
      </c>
      <c r="AI190" s="63">
        <f t="shared" ca="1" si="22"/>
        <v>4</v>
      </c>
      <c r="AJ190" s="63">
        <f t="shared" ca="1" si="22"/>
        <v>2</v>
      </c>
      <c r="AK190" s="63">
        <f t="shared" ca="1" si="22"/>
        <v>1</v>
      </c>
      <c r="AL190" s="63">
        <f t="shared" ca="1" si="22"/>
        <v>2</v>
      </c>
      <c r="AM190" s="63">
        <f t="shared" ca="1" si="22"/>
        <v>2</v>
      </c>
      <c r="AO190" s="14">
        <f>IF("na"=F190,"",SQRT(F190)/SQRT(F188))</f>
        <v>1.2380903620760086</v>
      </c>
      <c r="AP190" s="14">
        <f>IF("na"=J190,"",SQRT(J190)/SQRT(J188))</f>
        <v>1.4021866448431564</v>
      </c>
      <c r="AQ190" s="14">
        <f>IF("na"=M190,"",SQRT(M190)/SQRT(M188))</f>
        <v>1.4119116058634666</v>
      </c>
      <c r="AR190" s="14">
        <f>IF("na"=Q190,"",SQRT(Q190)/SQRT(Q188))</f>
        <v>0.91197418121315099</v>
      </c>
      <c r="AS190" s="14">
        <f>IF("na"=T190,"",SQRT(T190)/SQRT(T188))</f>
        <v>1.7367475087869215</v>
      </c>
      <c r="AT190" s="14">
        <f>IF("na"=X190,"",SQRT(X190)/SQRT(X188))</f>
        <v>0.97080572256844</v>
      </c>
    </row>
    <row r="191" spans="1:46" ht="12.75" customHeight="1" x14ac:dyDescent="0.3">
      <c r="A191" s="17" t="s">
        <v>282</v>
      </c>
      <c r="B191" s="58">
        <v>0.36211199999999999</v>
      </c>
      <c r="C191" s="58">
        <v>2.1266099999999999</v>
      </c>
      <c r="D191" s="64">
        <v>0.37504500000000002</v>
      </c>
      <c r="E191" s="65">
        <v>3.4214599999999998E-2</v>
      </c>
      <c r="F191" s="66">
        <v>1.3379011999999999E-3</v>
      </c>
      <c r="G191" s="65">
        <v>2.68425</v>
      </c>
      <c r="H191" s="66">
        <v>1.6065499999999999</v>
      </c>
      <c r="I191" s="66">
        <v>2.2649599999999999</v>
      </c>
      <c r="J191" s="67">
        <v>2.6001436249999998</v>
      </c>
      <c r="K191" s="64">
        <v>0.37495200000000001</v>
      </c>
      <c r="L191" s="65">
        <v>2.5178300000000001E-2</v>
      </c>
      <c r="M191" s="66">
        <v>7.9881229999999998E-4</v>
      </c>
      <c r="N191" s="65">
        <v>2.3459099999999999</v>
      </c>
      <c r="O191" s="66">
        <v>0.67349800000000004</v>
      </c>
      <c r="P191" s="66">
        <v>2.1944699999999999</v>
      </c>
      <c r="Q191" s="67">
        <v>0.45820453560000002</v>
      </c>
      <c r="R191" s="64">
        <v>0.37492999999999999</v>
      </c>
      <c r="S191" s="65">
        <v>1.7785700000000002E-2</v>
      </c>
      <c r="T191" s="66">
        <v>4.806322E-4</v>
      </c>
      <c r="U191" s="65">
        <v>2.26349</v>
      </c>
      <c r="V191" s="66">
        <v>0.44393500000000002</v>
      </c>
      <c r="W191" s="66">
        <v>2.18974</v>
      </c>
      <c r="X191" s="67">
        <v>0.2010636811</v>
      </c>
      <c r="Y191" s="65"/>
      <c r="Z191" s="65"/>
      <c r="AA191" s="15">
        <f>IF("na"=F191,"",F191/F188)</f>
        <v>1.1511524937112145</v>
      </c>
      <c r="AB191" s="13">
        <f>IF("na"=J191,"",J191/J188)</f>
        <v>1.8306881677334015</v>
      </c>
      <c r="AC191" s="13">
        <f>IF("na"=M191,"",M191/M188)</f>
        <v>1.3254691919441652</v>
      </c>
      <c r="AD191" s="13">
        <f>IF("na"=Q191,"",Q191/Q188)</f>
        <v>0.85432755268161642</v>
      </c>
      <c r="AE191" s="13">
        <f>IF("na"=T191,"",T191/T188)</f>
        <v>1.5327010116233202</v>
      </c>
      <c r="AF191" s="13">
        <f>IF("na"=X191,"",X191/X188)</f>
        <v>0.92792270415243927</v>
      </c>
      <c r="AG191" s="13">
        <f>AG190</f>
        <v>189</v>
      </c>
      <c r="AH191" s="63">
        <f t="shared" ca="1" si="22"/>
        <v>1</v>
      </c>
      <c r="AI191" s="63">
        <f t="shared" ca="1" si="22"/>
        <v>2</v>
      </c>
      <c r="AJ191" s="63">
        <f t="shared" ca="1" si="22"/>
        <v>1</v>
      </c>
      <c r="AK191" s="63">
        <f t="shared" ca="1" si="22"/>
        <v>2</v>
      </c>
      <c r="AL191" s="63">
        <f t="shared" ca="1" si="22"/>
        <v>1</v>
      </c>
      <c r="AM191" s="63">
        <f t="shared" ca="1" si="22"/>
        <v>1</v>
      </c>
      <c r="AO191" s="14">
        <f>IF("na"=F191,"",SQRT(F191)/SQRT(F188))</f>
        <v>1.0729177478778205</v>
      </c>
      <c r="AP191" s="14">
        <f>IF("na"=J191,"",SQRT(J191)/SQRT(J188))</f>
        <v>1.3530292560522856</v>
      </c>
      <c r="AQ191" s="14">
        <f>IF("na"=M191,"",SQRT(M191)/SQRT(M188))</f>
        <v>1.1512902292402925</v>
      </c>
      <c r="AR191" s="14">
        <f>IF("na"=Q191,"",SQRT(Q191)/SQRT(Q188))</f>
        <v>0.92429841105652466</v>
      </c>
      <c r="AS191" s="14">
        <f>IF("na"=T191,"",SQRT(T191)/SQRT(T188))</f>
        <v>1.2380230254818851</v>
      </c>
      <c r="AT191" s="14">
        <f>IF("na"=X191,"",SQRT(X191)/SQRT(X188))</f>
        <v>0.96328744627574137</v>
      </c>
    </row>
    <row r="192" spans="1:46" ht="12.75" customHeight="1" x14ac:dyDescent="0.3">
      <c r="A192" s="17" t="s">
        <v>283</v>
      </c>
      <c r="B192" s="58">
        <v>0.36211199999999999</v>
      </c>
      <c r="C192" s="58">
        <v>2.1266099999999999</v>
      </c>
      <c r="D192" s="68">
        <v>0.38488600000000001</v>
      </c>
      <c r="E192" s="13">
        <v>4.1022900000000001E-2</v>
      </c>
      <c r="F192" s="66">
        <v>2.2015333E-3</v>
      </c>
      <c r="G192" s="65">
        <v>2.5314800000000002</v>
      </c>
      <c r="H192" s="66">
        <v>1.64503</v>
      </c>
      <c r="I192" s="66">
        <v>2.1181899999999998</v>
      </c>
      <c r="J192" s="67">
        <v>2.7061945973000001</v>
      </c>
      <c r="K192" s="68">
        <v>0.38521300000000003</v>
      </c>
      <c r="L192" s="13">
        <v>3.3658300000000002E-2</v>
      </c>
      <c r="M192" s="66">
        <v>1.6665372999999999E-3</v>
      </c>
      <c r="N192" s="65">
        <v>2.3178800000000002</v>
      </c>
      <c r="O192" s="66">
        <v>0.81655699999999998</v>
      </c>
      <c r="P192" s="66">
        <v>2.1362399999999999</v>
      </c>
      <c r="Q192" s="67">
        <v>0.66685807109999995</v>
      </c>
      <c r="R192" s="68">
        <v>0.38507000000000002</v>
      </c>
      <c r="S192" s="13">
        <v>2.8901900000000001E-2</v>
      </c>
      <c r="T192" s="66">
        <v>1.3623895E-3</v>
      </c>
      <c r="U192" s="65">
        <v>2.2616399999999999</v>
      </c>
      <c r="V192" s="66">
        <v>0.53927499999999995</v>
      </c>
      <c r="W192" s="66">
        <v>2.1587800000000001</v>
      </c>
      <c r="X192" s="67">
        <v>0.29185243449999998</v>
      </c>
      <c r="Y192" s="65"/>
      <c r="Z192" s="65"/>
      <c r="AA192" s="15">
        <f>IF("na"=F192,"",F192/F188)</f>
        <v>1.8942359482772564</v>
      </c>
      <c r="AB192" s="13">
        <f>IF("na"=J192,"",J192/J188)</f>
        <v>1.9053556815966917</v>
      </c>
      <c r="AC192" s="13">
        <f>IF("na"=M192,"",M192/M188)</f>
        <v>2.7652852220425386</v>
      </c>
      <c r="AD192" s="13">
        <f>IF("na"=Q192,"",Q192/Q188)</f>
        <v>1.2433644357597369</v>
      </c>
      <c r="AE192" s="13">
        <f>IF("na"=T192,"",T192/T188)</f>
        <v>4.3445606950075115</v>
      </c>
      <c r="AF192" s="13">
        <f>IF("na"=X192,"",X192/X188)</f>
        <v>1.3469190395455892</v>
      </c>
      <c r="AG192" s="13">
        <f>AG191</f>
        <v>189</v>
      </c>
      <c r="AH192" s="63">
        <f t="shared" ca="1" si="22"/>
        <v>4</v>
      </c>
      <c r="AI192" s="63">
        <f t="shared" ca="1" si="22"/>
        <v>3</v>
      </c>
      <c r="AJ192" s="63">
        <f t="shared" ca="1" si="22"/>
        <v>4</v>
      </c>
      <c r="AK192" s="63">
        <f t="shared" ca="1" si="22"/>
        <v>3</v>
      </c>
      <c r="AL192" s="63">
        <f t="shared" ca="1" si="22"/>
        <v>3</v>
      </c>
      <c r="AM192" s="63">
        <f t="shared" ca="1" si="22"/>
        <v>3</v>
      </c>
      <c r="AO192" s="14">
        <f>IF("na"=F192,"",SQRT(F192)/SQRT(F188))</f>
        <v>1.3763124457321658</v>
      </c>
      <c r="AP192" s="14">
        <f>IF("na"=J192,"",SQRT(J192)/SQRT(J188))</f>
        <v>1.3803462180180346</v>
      </c>
      <c r="AQ192" s="14">
        <f>IF("na"=M192,"",SQRT(M192)/SQRT(M188))</f>
        <v>1.6629146767175214</v>
      </c>
      <c r="AR192" s="14">
        <f>IF("na"=Q192,"",SQRT(Q192)/SQRT(Q188))</f>
        <v>1.1150625254934079</v>
      </c>
      <c r="AS192" s="14">
        <f>IF("na"=T192,"",SQRT(T192)/SQRT(T188))</f>
        <v>2.0843609800146212</v>
      </c>
      <c r="AT192" s="14">
        <f>IF("na"=X192,"",SQRT(X192)/SQRT(X188))</f>
        <v>1.1605684122642617</v>
      </c>
    </row>
    <row r="193" spans="1:46" ht="12.75" customHeight="1" x14ac:dyDescent="0.3">
      <c r="B193" s="69"/>
      <c r="C193" s="69"/>
      <c r="D193" s="13"/>
      <c r="E193" s="13"/>
      <c r="F193" s="13"/>
      <c r="G193" s="13"/>
      <c r="H193" s="13"/>
      <c r="I193" s="13"/>
      <c r="J193" s="13"/>
      <c r="K193" s="13"/>
      <c r="L193" s="13"/>
    </row>
    <row r="194" spans="1:46" ht="12.75" customHeight="1" x14ac:dyDescent="0.3">
      <c r="A194" s="17"/>
      <c r="B194" s="17"/>
      <c r="C194" s="17"/>
      <c r="D194" s="6" t="s">
        <v>318</v>
      </c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17"/>
      <c r="Z194" s="17"/>
      <c r="AA194" s="51"/>
      <c r="AB194" s="52"/>
      <c r="AC194" s="52"/>
      <c r="AD194" s="52"/>
      <c r="AE194" s="52"/>
      <c r="AF194" s="52"/>
      <c r="AG194" s="52"/>
      <c r="AH194" s="53"/>
      <c r="AI194" s="53"/>
      <c r="AJ194" s="53"/>
      <c r="AK194" s="53"/>
      <c r="AL194" s="53"/>
      <c r="AM194" s="53"/>
      <c r="AO194" s="52"/>
      <c r="AQ194" s="52"/>
      <c r="AR194" s="52"/>
      <c r="AS194" s="52"/>
      <c r="AT194" s="52"/>
    </row>
    <row r="195" spans="1:46" ht="12.75" customHeight="1" x14ac:dyDescent="0.3">
      <c r="B195" s="54" t="s">
        <v>293</v>
      </c>
      <c r="C195" s="54" t="s">
        <v>293</v>
      </c>
      <c r="D195" s="1">
        <v>7</v>
      </c>
      <c r="E195" s="1"/>
      <c r="F195" s="1"/>
      <c r="G195" s="1"/>
      <c r="H195" s="1"/>
      <c r="I195" s="1"/>
      <c r="J195" s="1"/>
      <c r="K195" s="1">
        <v>15</v>
      </c>
      <c r="L195" s="1"/>
      <c r="M195" s="1"/>
      <c r="N195" s="1"/>
      <c r="O195" s="1"/>
      <c r="P195" s="1"/>
      <c r="Q195" s="1"/>
      <c r="R195" s="1">
        <v>30</v>
      </c>
      <c r="S195" s="1"/>
      <c r="T195" s="1"/>
      <c r="U195" s="1"/>
      <c r="V195" s="1"/>
      <c r="W195" s="1"/>
      <c r="X195" s="1"/>
      <c r="Y195" s="55"/>
      <c r="Z195" s="55"/>
    </row>
    <row r="196" spans="1:46" ht="12.75" customHeight="1" x14ac:dyDescent="0.3">
      <c r="B196" s="56" t="s">
        <v>284</v>
      </c>
      <c r="C196" s="56" t="s">
        <v>294</v>
      </c>
      <c r="D196" s="57" t="s">
        <v>284</v>
      </c>
      <c r="E196" s="58" t="s">
        <v>287</v>
      </c>
      <c r="F196" s="58" t="s">
        <v>295</v>
      </c>
      <c r="G196" s="58" t="s">
        <v>296</v>
      </c>
      <c r="H196" s="58" t="s">
        <v>297</v>
      </c>
      <c r="I196" s="58" t="s">
        <v>298</v>
      </c>
      <c r="J196" s="59" t="s">
        <v>299</v>
      </c>
      <c r="K196" s="57" t="s">
        <v>284</v>
      </c>
      <c r="L196" s="58" t="s">
        <v>287</v>
      </c>
      <c r="M196" s="58" t="s">
        <v>295</v>
      </c>
      <c r="N196" s="58" t="s">
        <v>296</v>
      </c>
      <c r="O196" s="58" t="s">
        <v>297</v>
      </c>
      <c r="P196" s="58" t="s">
        <v>298</v>
      </c>
      <c r="Q196" s="59" t="s">
        <v>299</v>
      </c>
      <c r="R196" s="57" t="s">
        <v>284</v>
      </c>
      <c r="S196" s="58" t="s">
        <v>287</v>
      </c>
      <c r="T196" s="58" t="s">
        <v>295</v>
      </c>
      <c r="U196" s="58" t="s">
        <v>296</v>
      </c>
      <c r="V196" s="58" t="s">
        <v>297</v>
      </c>
      <c r="W196" s="58" t="s">
        <v>298</v>
      </c>
      <c r="X196" s="59" t="s">
        <v>299</v>
      </c>
      <c r="Y196" s="58"/>
      <c r="Z196" s="58"/>
    </row>
    <row r="197" spans="1:46" ht="12.75" customHeight="1" x14ac:dyDescent="0.3">
      <c r="A197" s="17" t="s">
        <v>300</v>
      </c>
      <c r="B197" s="58">
        <v>0.144592</v>
      </c>
      <c r="C197" s="58">
        <v>2.0654699999999999</v>
      </c>
      <c r="D197" s="60">
        <v>0.14451800000000001</v>
      </c>
      <c r="E197" s="61">
        <v>3.02429E-2</v>
      </c>
      <c r="F197" s="61">
        <v>9.1463839999999998E-4</v>
      </c>
      <c r="G197" s="61">
        <v>2.6401699999999999</v>
      </c>
      <c r="H197" s="61">
        <v>1.8732200000000001</v>
      </c>
      <c r="I197" s="61">
        <v>2.0315699999999999</v>
      </c>
      <c r="J197" s="62">
        <v>3.5101023784000001</v>
      </c>
      <c r="K197" s="60">
        <v>0.145144</v>
      </c>
      <c r="L197" s="61">
        <v>2.0596699999999999E-2</v>
      </c>
      <c r="M197" s="61">
        <v>4.2452869999999999E-4</v>
      </c>
      <c r="N197" s="61">
        <v>2.4938400000000001</v>
      </c>
      <c r="O197" s="61">
        <v>1.5287999999999999</v>
      </c>
      <c r="P197" s="61">
        <v>2.0836299999999999</v>
      </c>
      <c r="Q197" s="62">
        <v>2.3375592256000002</v>
      </c>
      <c r="R197" s="60">
        <v>0.14482300000000001</v>
      </c>
      <c r="S197" s="61">
        <v>1.5754299999999999E-2</v>
      </c>
      <c r="T197" s="61">
        <v>2.4825120000000002E-4</v>
      </c>
      <c r="U197" s="61">
        <v>2.2348599999999998</v>
      </c>
      <c r="V197" s="61">
        <v>0.718866</v>
      </c>
      <c r="W197" s="61">
        <v>2.0720900000000002</v>
      </c>
      <c r="X197" s="62">
        <v>0.51681215030000005</v>
      </c>
      <c r="Y197" s="61"/>
      <c r="Z197" s="61"/>
      <c r="AH197" s="63"/>
      <c r="AI197" s="63"/>
    </row>
    <row r="198" spans="1:46" ht="12.75" customHeight="1" x14ac:dyDescent="0.3">
      <c r="A198" s="17" t="s">
        <v>354</v>
      </c>
      <c r="B198" s="58">
        <v>0.144592</v>
      </c>
      <c r="C198" s="58">
        <v>2.0654699999999999</v>
      </c>
      <c r="D198" s="60">
        <v>0.14843300000000001</v>
      </c>
      <c r="E198" s="61">
        <v>3.6305700000000003E-2</v>
      </c>
      <c r="F198" s="61">
        <v>1.332857E-3</v>
      </c>
      <c r="G198" s="61">
        <v>2.8210600000000001</v>
      </c>
      <c r="H198" s="61">
        <v>2.1359900000000001</v>
      </c>
      <c r="I198" s="61">
        <v>2.1019399999999999</v>
      </c>
      <c r="J198" s="62">
        <v>4.5637833409999997</v>
      </c>
      <c r="K198" s="60">
        <v>0.14843700000000001</v>
      </c>
      <c r="L198" s="61">
        <v>3.00086E-2</v>
      </c>
      <c r="M198" s="61">
        <v>9.1529999999999997E-4</v>
      </c>
      <c r="N198" s="61">
        <v>2.5011899999999998</v>
      </c>
      <c r="O198" s="61">
        <v>1.53223</v>
      </c>
      <c r="P198" s="61">
        <v>2.07389</v>
      </c>
      <c r="Q198" s="62">
        <v>2.3477996693000001</v>
      </c>
      <c r="R198" s="60">
        <v>0.14557899999999999</v>
      </c>
      <c r="S198" s="61">
        <v>2.878E-2</v>
      </c>
      <c r="T198" s="61">
        <v>8.2926250000000005E-4</v>
      </c>
      <c r="U198" s="61">
        <v>2.2637800000000001</v>
      </c>
      <c r="V198" s="61">
        <v>0.98647799999999997</v>
      </c>
      <c r="W198" s="61">
        <v>2.0395599999999998</v>
      </c>
      <c r="X198" s="62">
        <v>0.97381017250000002</v>
      </c>
      <c r="Y198" s="61"/>
      <c r="Z198" s="61"/>
      <c r="AA198" s="15">
        <f>IF("na"=F198,"",F198/F197)</f>
        <v>1.4572502094816924</v>
      </c>
      <c r="AB198" s="13">
        <f>IF("na"=J198,"",J198/J197)</f>
        <v>1.3001852507448219</v>
      </c>
      <c r="AC198" s="13">
        <f>IF("na"=M198,"",M198/M197)</f>
        <v>2.1560379781154961</v>
      </c>
      <c r="AD198" s="13">
        <f>IF("na"=Q198,"",Q198/Q197)</f>
        <v>1.0043808274835779</v>
      </c>
      <c r="AE198" s="13">
        <f>IF("na"=T198,"",T198/T197)</f>
        <v>3.3404168841882735</v>
      </c>
      <c r="AF198" s="13">
        <f>IF("na"=X198,"",X198/X197)</f>
        <v>1.8842633090857499</v>
      </c>
      <c r="AG198" s="13">
        <f>ROW()</f>
        <v>198</v>
      </c>
      <c r="AH198" s="63">
        <f t="shared" ref="AH198:AM201" ca="1" si="23">SUM(IF(INDIRECT(ADDRESS(ROW(),AH$40))&gt;INDIRECT(ADDRESS($AG198,AH$40)),1,0),IF(INDIRECT(ADDRESS(ROW(),AH$40))&gt;INDIRECT(ADDRESS($AG198+1,AH$40)),1,0),IF(INDIRECT(ADDRESS(ROW(),AH$40))&gt;INDIRECT(ADDRESS($AG198+2,AH$40)),1,0),IF(INDIRECT(ADDRESS(ROW(),AH$40))&gt;INDIRECT(ADDRESS($AG198+3,AH$40)),1,0))+1</f>
        <v>2</v>
      </c>
      <c r="AI198" s="63">
        <f t="shared" ca="1" si="23"/>
        <v>3</v>
      </c>
      <c r="AJ198" s="63">
        <f t="shared" ca="1" si="23"/>
        <v>2</v>
      </c>
      <c r="AK198" s="63">
        <f t="shared" ca="1" si="23"/>
        <v>3</v>
      </c>
      <c r="AL198" s="63">
        <f t="shared" ca="1" si="23"/>
        <v>2</v>
      </c>
      <c r="AM198" s="63">
        <f t="shared" ca="1" si="23"/>
        <v>3</v>
      </c>
      <c r="AO198" s="14">
        <f>IF("na"=F198,"",SQRT(F198)/SQRT(F197))</f>
        <v>1.2071661896697126</v>
      </c>
      <c r="AP198" s="14">
        <f>IF("na"=J198,"",SQRT(J198)/SQRT(J197))</f>
        <v>1.1402566600308992</v>
      </c>
      <c r="AQ198" s="14">
        <f>IF("na"=M198,"",SQRT(M198)/SQRT(M197))</f>
        <v>1.4683453197785241</v>
      </c>
      <c r="AR198" s="14">
        <f>IF("na"=Q198,"",SQRT(Q198)/SQRT(Q197))</f>
        <v>1.0021880200259721</v>
      </c>
      <c r="AS198" s="14">
        <f>IF("na"=T198,"",SQRT(T198)/SQRT(T197))</f>
        <v>1.8276807391304077</v>
      </c>
      <c r="AT198" s="14">
        <f>IF("na"=X198,"",SQRT(X198)/SQRT(X197))</f>
        <v>1.3726847085495453</v>
      </c>
    </row>
    <row r="199" spans="1:46" ht="12.75" customHeight="1" x14ac:dyDescent="0.3">
      <c r="A199" s="17" t="s">
        <v>281</v>
      </c>
      <c r="B199" s="58">
        <v>0.144592</v>
      </c>
      <c r="C199" s="58">
        <v>2.0654699999999999</v>
      </c>
      <c r="D199" s="60">
        <v>0.17832700000000001</v>
      </c>
      <c r="E199" s="61">
        <v>3.3456100000000003E-2</v>
      </c>
      <c r="F199" s="61">
        <v>2.2573608000000002E-3</v>
      </c>
      <c r="G199" s="61">
        <v>2.6863700000000001</v>
      </c>
      <c r="H199" s="61">
        <v>1.9645699999999999</v>
      </c>
      <c r="I199" s="61">
        <v>2.0993300000000001</v>
      </c>
      <c r="J199" s="62">
        <v>3.8606817845000001</v>
      </c>
      <c r="K199" s="60">
        <v>0.177396</v>
      </c>
      <c r="L199" s="61">
        <v>2.46626E-2</v>
      </c>
      <c r="M199" s="61">
        <v>1.6843462E-3</v>
      </c>
      <c r="N199" s="61">
        <v>2.3931399999999998</v>
      </c>
      <c r="O199" s="61">
        <v>1.3044899999999999</v>
      </c>
      <c r="P199" s="61">
        <v>2.0832299999999999</v>
      </c>
      <c r="Q199" s="62">
        <v>1.7020095776999999</v>
      </c>
      <c r="R199" s="60">
        <v>0.17747099999999999</v>
      </c>
      <c r="S199" s="61">
        <v>2.1385399999999999E-2</v>
      </c>
      <c r="T199" s="61">
        <v>1.5383638999999999E-3</v>
      </c>
      <c r="U199" s="61">
        <v>2.2925399999999998</v>
      </c>
      <c r="V199" s="61">
        <v>0.84665800000000002</v>
      </c>
      <c r="W199" s="61">
        <v>2.1099199999999998</v>
      </c>
      <c r="X199" s="62">
        <v>0.71880557140000001</v>
      </c>
      <c r="Y199" s="61"/>
      <c r="Z199" s="61"/>
      <c r="AA199" s="15">
        <f>IF("na"=F199,"",F199/F197)</f>
        <v>2.4680363299857082</v>
      </c>
      <c r="AB199" s="13">
        <f>IF("na"=J199,"",J199/J197)</f>
        <v>1.0998772594945803</v>
      </c>
      <c r="AC199" s="13">
        <f>IF("na"=M199,"",M199/M197)</f>
        <v>3.9675673281924166</v>
      </c>
      <c r="AD199" s="13">
        <f>IF("na"=Q199,"",Q199/Q197)</f>
        <v>0.72811399132063981</v>
      </c>
      <c r="AE199" s="13">
        <f>IF("na"=T199,"",T199/T197)</f>
        <v>6.196803479701205</v>
      </c>
      <c r="AF199" s="13">
        <f>IF("na"=X199,"",X199/X197)</f>
        <v>1.3908449539794032</v>
      </c>
      <c r="AG199" s="13">
        <f>AG198</f>
        <v>198</v>
      </c>
      <c r="AH199" s="63">
        <f t="shared" ca="1" si="23"/>
        <v>3</v>
      </c>
      <c r="AI199" s="63">
        <f t="shared" ca="1" si="23"/>
        <v>2</v>
      </c>
      <c r="AJ199" s="63">
        <f t="shared" ca="1" si="23"/>
        <v>3</v>
      </c>
      <c r="AK199" s="63">
        <f t="shared" ca="1" si="23"/>
        <v>2</v>
      </c>
      <c r="AL199" s="63">
        <f t="shared" ca="1" si="23"/>
        <v>3</v>
      </c>
      <c r="AM199" s="63">
        <f t="shared" ca="1" si="23"/>
        <v>2</v>
      </c>
      <c r="AO199" s="14">
        <f>IF("na"=F199,"",SQRT(F199)/SQRT(F197))</f>
        <v>1.5709985136802989</v>
      </c>
      <c r="AP199" s="14">
        <f>IF("na"=J199,"",SQRT(J199)/SQRT(J197))</f>
        <v>1.048750332297721</v>
      </c>
      <c r="AQ199" s="14">
        <f>IF("na"=M199,"",SQRT(M199)/SQRT(M197))</f>
        <v>1.9918753294803411</v>
      </c>
      <c r="AR199" s="14">
        <f>IF("na"=Q199,"",SQRT(Q199)/SQRT(Q197))</f>
        <v>0.85329595763758292</v>
      </c>
      <c r="AS199" s="14">
        <f>IF("na"=T199,"",SQRT(T199)/SQRT(T197))</f>
        <v>2.4893379601213659</v>
      </c>
      <c r="AT199" s="14">
        <f>IF("na"=X199,"",SQRT(X199)/SQRT(X197))</f>
        <v>1.1793408981203879</v>
      </c>
    </row>
    <row r="200" spans="1:46" ht="12.75" customHeight="1" x14ac:dyDescent="0.3">
      <c r="A200" s="17" t="s">
        <v>282</v>
      </c>
      <c r="B200" s="58">
        <v>0.144592</v>
      </c>
      <c r="C200" s="58">
        <v>2.0654699999999999</v>
      </c>
      <c r="D200" s="64">
        <v>0.147032</v>
      </c>
      <c r="E200" s="65">
        <v>2.9907300000000001E-2</v>
      </c>
      <c r="F200" s="66">
        <v>9.0040010000000002E-4</v>
      </c>
      <c r="G200" s="65">
        <v>2.7019000000000002</v>
      </c>
      <c r="H200" s="66">
        <v>1.9031499999999999</v>
      </c>
      <c r="I200" s="66">
        <v>2.10642</v>
      </c>
      <c r="J200" s="67">
        <v>3.6236568249999999</v>
      </c>
      <c r="K200" s="64">
        <v>0.146152</v>
      </c>
      <c r="L200" s="65">
        <v>2.1416000000000001E-2</v>
      </c>
      <c r="M200" s="66">
        <v>4.6107860000000001E-4</v>
      </c>
      <c r="N200" s="65">
        <v>2.40584</v>
      </c>
      <c r="O200" s="66">
        <v>1.2518499999999999</v>
      </c>
      <c r="P200" s="66">
        <v>2.0661900000000002</v>
      </c>
      <c r="Q200" s="67">
        <v>1.5671289409</v>
      </c>
      <c r="R200" s="64">
        <v>0.14618500000000001</v>
      </c>
      <c r="S200" s="65">
        <v>1.52461E-2</v>
      </c>
      <c r="T200" s="66">
        <v>2.349811E-4</v>
      </c>
      <c r="U200" s="65">
        <v>2.2374100000000001</v>
      </c>
      <c r="V200" s="66">
        <v>0.83965400000000001</v>
      </c>
      <c r="W200" s="66">
        <v>2.0703200000000002</v>
      </c>
      <c r="X200" s="67">
        <v>0.70504236220000005</v>
      </c>
      <c r="Y200" s="65"/>
      <c r="Z200" s="65"/>
      <c r="AA200" s="15">
        <f>IF("na"=F200,"",F200/F197)</f>
        <v>0.98443286439755873</v>
      </c>
      <c r="AB200" s="13">
        <f>IF("na"=J200,"",J200/J197)</f>
        <v>1.0323507505931382</v>
      </c>
      <c r="AC200" s="13">
        <f>IF("na"=M200,"",M200/M197)</f>
        <v>1.086095239261798</v>
      </c>
      <c r="AD200" s="13">
        <f>IF("na"=Q200,"",Q200/Q197)</f>
        <v>0.67041250708749522</v>
      </c>
      <c r="AE200" s="13">
        <f>IF("na"=T200,"",T200/T197)</f>
        <v>0.94654567631495834</v>
      </c>
      <c r="AF200" s="13">
        <f>IF("na"=X200,"",X200/X197)</f>
        <v>1.3642139833414051</v>
      </c>
      <c r="AG200" s="13">
        <f>AG199</f>
        <v>198</v>
      </c>
      <c r="AH200" s="63">
        <f t="shared" ca="1" si="23"/>
        <v>1</v>
      </c>
      <c r="AI200" s="63">
        <f t="shared" ca="1" si="23"/>
        <v>1</v>
      </c>
      <c r="AJ200" s="63">
        <f t="shared" ca="1" si="23"/>
        <v>1</v>
      </c>
      <c r="AK200" s="63">
        <f t="shared" ca="1" si="23"/>
        <v>1</v>
      </c>
      <c r="AL200" s="63">
        <f t="shared" ca="1" si="23"/>
        <v>1</v>
      </c>
      <c r="AM200" s="63">
        <f t="shared" ca="1" si="23"/>
        <v>1</v>
      </c>
      <c r="AO200" s="14">
        <f>IF("na"=F200,"",SQRT(F200)/SQRT(F197))</f>
        <v>0.99218590213606572</v>
      </c>
      <c r="AP200" s="14">
        <f>IF("na"=J200,"",SQRT(J200)/SQRT(J197))</f>
        <v>1.0160466281589335</v>
      </c>
      <c r="AQ200" s="14">
        <f>IF("na"=M200,"",SQRT(M200)/SQRT(M197))</f>
        <v>1.0421589318629851</v>
      </c>
      <c r="AR200" s="14">
        <f>IF("na"=Q200,"",SQRT(Q200)/SQRT(Q197))</f>
        <v>0.81878721722282344</v>
      </c>
      <c r="AS200" s="14">
        <f>IF("na"=T200,"",SQRT(T200)/SQRT(T197))</f>
        <v>0.97290579005110167</v>
      </c>
      <c r="AT200" s="14">
        <f>IF("na"=X200,"",SQRT(X200)/SQRT(X197))</f>
        <v>1.1679957120389635</v>
      </c>
    </row>
    <row r="201" spans="1:46" ht="12.75" customHeight="1" x14ac:dyDescent="0.3">
      <c r="A201" s="17" t="s">
        <v>283</v>
      </c>
      <c r="B201" s="58">
        <v>0.144592</v>
      </c>
      <c r="C201" s="58">
        <v>2.0654699999999999</v>
      </c>
      <c r="D201" s="68">
        <v>0.17949999999999999</v>
      </c>
      <c r="E201" s="13">
        <v>3.9443699999999998E-2</v>
      </c>
      <c r="F201" s="66">
        <v>2.7743738E-3</v>
      </c>
      <c r="G201" s="65">
        <v>2.7510300000000001</v>
      </c>
      <c r="H201" s="66">
        <v>2.1528499999999999</v>
      </c>
      <c r="I201" s="66">
        <v>2.04745</v>
      </c>
      <c r="J201" s="67">
        <v>4.6350878429</v>
      </c>
      <c r="K201" s="68">
        <v>0.17883299999999999</v>
      </c>
      <c r="L201" s="13">
        <v>3.6130500000000003E-2</v>
      </c>
      <c r="M201" s="66">
        <v>2.4778589999999998E-3</v>
      </c>
      <c r="N201" s="65">
        <v>2.6423899999999998</v>
      </c>
      <c r="O201" s="66">
        <v>2.2457400000000001</v>
      </c>
      <c r="P201" s="66">
        <v>2.0728</v>
      </c>
      <c r="Q201" s="67">
        <v>5.0434018764999999</v>
      </c>
      <c r="R201" s="68">
        <v>0.17802699999999999</v>
      </c>
      <c r="S201" s="13">
        <v>3.3685399999999997E-2</v>
      </c>
      <c r="T201" s="66">
        <v>2.2526053000000001E-3</v>
      </c>
      <c r="U201" s="65">
        <v>2.3877799999999998</v>
      </c>
      <c r="V201" s="66">
        <v>1.1065400000000001</v>
      </c>
      <c r="W201" s="66">
        <v>2.09049</v>
      </c>
      <c r="X201" s="67">
        <v>1.2250567720000001</v>
      </c>
      <c r="Y201" s="65"/>
      <c r="Z201" s="65"/>
      <c r="AA201" s="15">
        <f>IF("na"=F201,"",F201/F197)</f>
        <v>3.0333012477936636</v>
      </c>
      <c r="AB201" s="13">
        <f>IF("na"=J201,"",J201/J197)</f>
        <v>1.320499331137116</v>
      </c>
      <c r="AC201" s="13">
        <f>IF("na"=M201,"",M201/M197)</f>
        <v>5.8367290597785262</v>
      </c>
      <c r="AD201" s="13">
        <f>IF("na"=Q201,"",Q201/Q197)</f>
        <v>2.157550414666165</v>
      </c>
      <c r="AE201" s="13">
        <f>IF("na"=T201,"",T201/T197)</f>
        <v>9.0738949096721377</v>
      </c>
      <c r="AF201" s="13">
        <f>IF("na"=X201,"",X201/X197)</f>
        <v>2.3704101602272254</v>
      </c>
      <c r="AG201" s="13">
        <f>AG200</f>
        <v>198</v>
      </c>
      <c r="AH201" s="63">
        <f t="shared" ca="1" si="23"/>
        <v>4</v>
      </c>
      <c r="AI201" s="63">
        <f t="shared" ca="1" si="23"/>
        <v>4</v>
      </c>
      <c r="AJ201" s="63">
        <f t="shared" ca="1" si="23"/>
        <v>4</v>
      </c>
      <c r="AK201" s="63">
        <f t="shared" ca="1" si="23"/>
        <v>4</v>
      </c>
      <c r="AL201" s="63">
        <f t="shared" ca="1" si="23"/>
        <v>4</v>
      </c>
      <c r="AM201" s="63">
        <f t="shared" ca="1" si="23"/>
        <v>4</v>
      </c>
      <c r="AO201" s="14">
        <f>IF("na"=F201,"",SQRT(F201)/SQRT(F197))</f>
        <v>1.7416375190589066</v>
      </c>
      <c r="AP201" s="14">
        <f>IF("na"=J201,"",SQRT(J201)/SQRT(J197))</f>
        <v>1.1491298147455387</v>
      </c>
      <c r="AQ201" s="14">
        <f>IF("na"=M201,"",SQRT(M201)/SQRT(M197))</f>
        <v>2.4159323375828485</v>
      </c>
      <c r="AR201" s="14">
        <f>IF("na"=Q201,"",SQRT(Q201)/SQRT(Q197))</f>
        <v>1.4688602434085296</v>
      </c>
      <c r="AS201" s="14">
        <f>IF("na"=T201,"",SQRT(T201)/SQRT(T197))</f>
        <v>3.0122906416333959</v>
      </c>
      <c r="AT201" s="14">
        <f>IF("na"=X201,"",SQRT(X201)/SQRT(X197))</f>
        <v>1.5396136399198421</v>
      </c>
    </row>
    <row r="202" spans="1:46" ht="12.75" customHeight="1" x14ac:dyDescent="0.3">
      <c r="B202" s="69"/>
      <c r="C202" s="69"/>
      <c r="D202" s="13"/>
      <c r="E202" s="13"/>
      <c r="F202" s="13"/>
      <c r="G202" s="13"/>
      <c r="H202" s="13"/>
      <c r="I202" s="13"/>
      <c r="J202" s="13"/>
      <c r="K202" s="13"/>
      <c r="L202" s="13"/>
    </row>
    <row r="203" spans="1:46" ht="12.75" customHeight="1" x14ac:dyDescent="0.3">
      <c r="A203" s="17"/>
      <c r="B203" s="17"/>
      <c r="C203" s="17"/>
      <c r="D203" s="6" t="s">
        <v>319</v>
      </c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17"/>
      <c r="Z203" s="17"/>
      <c r="AA203" s="51"/>
      <c r="AB203" s="52"/>
      <c r="AC203" s="52"/>
      <c r="AD203" s="52"/>
      <c r="AE203" s="52"/>
      <c r="AF203" s="52"/>
      <c r="AG203" s="52"/>
      <c r="AH203" s="53"/>
      <c r="AI203" s="53"/>
      <c r="AJ203" s="53"/>
      <c r="AK203" s="53"/>
      <c r="AL203" s="53"/>
      <c r="AM203" s="53"/>
      <c r="AO203" s="52"/>
    </row>
    <row r="204" spans="1:46" ht="12.75" customHeight="1" x14ac:dyDescent="0.3">
      <c r="B204" s="54" t="s">
        <v>293</v>
      </c>
      <c r="C204" s="54" t="s">
        <v>293</v>
      </c>
      <c r="D204" s="1">
        <v>7</v>
      </c>
      <c r="E204" s="1"/>
      <c r="F204" s="1"/>
      <c r="G204" s="1"/>
      <c r="H204" s="1"/>
      <c r="I204" s="1"/>
      <c r="J204" s="1"/>
      <c r="K204" s="1">
        <v>15</v>
      </c>
      <c r="L204" s="1"/>
      <c r="M204" s="1"/>
      <c r="N204" s="1"/>
      <c r="O204" s="1"/>
      <c r="P204" s="1"/>
      <c r="Q204" s="1"/>
      <c r="R204" s="1">
        <v>30</v>
      </c>
      <c r="S204" s="1"/>
      <c r="T204" s="1"/>
      <c r="U204" s="1"/>
      <c r="V204" s="1"/>
      <c r="W204" s="1"/>
      <c r="X204" s="1"/>
      <c r="Y204" s="55"/>
      <c r="Z204" s="55"/>
    </row>
    <row r="205" spans="1:46" ht="12.75" customHeight="1" x14ac:dyDescent="0.3">
      <c r="B205" s="56" t="s">
        <v>284</v>
      </c>
      <c r="C205" s="56" t="s">
        <v>294</v>
      </c>
      <c r="D205" s="57" t="s">
        <v>284</v>
      </c>
      <c r="E205" s="58" t="s">
        <v>287</v>
      </c>
      <c r="F205" s="58" t="s">
        <v>295</v>
      </c>
      <c r="G205" s="58" t="s">
        <v>296</v>
      </c>
      <c r="H205" s="58" t="s">
        <v>297</v>
      </c>
      <c r="I205" s="58" t="s">
        <v>298</v>
      </c>
      <c r="J205" s="59" t="s">
        <v>299</v>
      </c>
      <c r="K205" s="57" t="s">
        <v>284</v>
      </c>
      <c r="L205" s="58" t="s">
        <v>287</v>
      </c>
      <c r="M205" s="58" t="s">
        <v>295</v>
      </c>
      <c r="N205" s="58" t="s">
        <v>296</v>
      </c>
      <c r="O205" s="58" t="s">
        <v>297</v>
      </c>
      <c r="P205" s="58" t="s">
        <v>298</v>
      </c>
      <c r="Q205" s="59" t="s">
        <v>299</v>
      </c>
      <c r="R205" s="57" t="s">
        <v>284</v>
      </c>
      <c r="S205" s="58" t="s">
        <v>287</v>
      </c>
      <c r="T205" s="58" t="s">
        <v>295</v>
      </c>
      <c r="U205" s="58" t="s">
        <v>296</v>
      </c>
      <c r="V205" s="58" t="s">
        <v>297</v>
      </c>
      <c r="W205" s="58" t="s">
        <v>298</v>
      </c>
      <c r="X205" s="59" t="s">
        <v>299</v>
      </c>
      <c r="Y205" s="58"/>
      <c r="Z205" s="58"/>
    </row>
    <row r="206" spans="1:46" ht="12.75" customHeight="1" x14ac:dyDescent="0.3">
      <c r="A206" s="17" t="s">
        <v>300</v>
      </c>
      <c r="B206" s="58">
        <v>0.43770900000000001</v>
      </c>
      <c r="C206" s="58">
        <v>2.2140599999999999</v>
      </c>
      <c r="D206" s="60">
        <v>0.43610100000000002</v>
      </c>
      <c r="E206" s="61">
        <v>3.6347200000000003E-2</v>
      </c>
      <c r="F206" s="61">
        <v>1.3237044999999999E-3</v>
      </c>
      <c r="G206" s="61">
        <v>2.3997799999999998</v>
      </c>
      <c r="H206" s="61">
        <v>0.74039999999999995</v>
      </c>
      <c r="I206" s="61">
        <v>2.2326999999999999</v>
      </c>
      <c r="J206" s="62">
        <v>0.54853960960000003</v>
      </c>
      <c r="K206" s="60">
        <v>0.43623099999999998</v>
      </c>
      <c r="L206" s="61">
        <v>2.55395E-2</v>
      </c>
      <c r="M206" s="61">
        <v>6.5445040000000002E-4</v>
      </c>
      <c r="N206" s="61">
        <v>2.26416</v>
      </c>
      <c r="O206" s="61">
        <v>0.48784</v>
      </c>
      <c r="P206" s="61">
        <v>2.1863199999999998</v>
      </c>
      <c r="Q206" s="62">
        <v>0.23875737320000001</v>
      </c>
      <c r="R206" s="60">
        <v>0.43645099999999998</v>
      </c>
      <c r="S206" s="61">
        <v>1.8608E-2</v>
      </c>
      <c r="T206" s="61">
        <v>3.4784010000000001E-4</v>
      </c>
      <c r="U206" s="61">
        <v>2.2308500000000002</v>
      </c>
      <c r="V206" s="61">
        <v>0.32721600000000001</v>
      </c>
      <c r="W206" s="61">
        <v>2.1888899999999998</v>
      </c>
      <c r="X206" s="62">
        <v>0.1077038395</v>
      </c>
      <c r="Y206" s="61"/>
      <c r="Z206" s="61"/>
      <c r="AH206" s="63"/>
      <c r="AI206" s="63"/>
    </row>
    <row r="207" spans="1:46" ht="12.75" customHeight="1" x14ac:dyDescent="0.3">
      <c r="A207" s="17" t="s">
        <v>354</v>
      </c>
      <c r="B207" s="58">
        <v>0.43770900000000001</v>
      </c>
      <c r="C207" s="58">
        <v>2.2140599999999999</v>
      </c>
      <c r="D207" s="60">
        <v>0.43090600000000001</v>
      </c>
      <c r="E207" s="61">
        <v>4.1812200000000001E-2</v>
      </c>
      <c r="F207" s="61">
        <v>1.7945407999999999E-3</v>
      </c>
      <c r="G207" s="61">
        <v>2.4253900000000002</v>
      </c>
      <c r="H207" s="61">
        <v>1.11077</v>
      </c>
      <c r="I207" s="61">
        <v>2.2008299999999998</v>
      </c>
      <c r="J207" s="62">
        <v>1.2339850258</v>
      </c>
      <c r="K207" s="60">
        <v>0.43219400000000002</v>
      </c>
      <c r="L207" s="61">
        <v>3.5878E-2</v>
      </c>
      <c r="M207" s="61">
        <v>1.317646E-3</v>
      </c>
      <c r="N207" s="61">
        <v>2.28179</v>
      </c>
      <c r="O207" s="61">
        <v>0.54545299999999997</v>
      </c>
      <c r="P207" s="61">
        <v>2.1877200000000001</v>
      </c>
      <c r="Q207" s="62">
        <v>0.29821277080000003</v>
      </c>
      <c r="R207" s="60">
        <v>0.434917</v>
      </c>
      <c r="S207" s="61">
        <v>3.4176600000000001E-2</v>
      </c>
      <c r="T207" s="61">
        <v>1.1758350999999999E-3</v>
      </c>
      <c r="U207" s="61">
        <v>2.2444500000000001</v>
      </c>
      <c r="V207" s="61">
        <v>0.40795900000000002</v>
      </c>
      <c r="W207" s="61">
        <v>2.1920999999999999</v>
      </c>
      <c r="X207" s="62">
        <v>0.1669127872</v>
      </c>
      <c r="Y207" s="61"/>
      <c r="Z207" s="61"/>
      <c r="AA207" s="15">
        <f>IF("na"=F207,"",F207/F206)</f>
        <v>1.3556959276031773</v>
      </c>
      <c r="AB207" s="13">
        <f>IF("na"=J207,"",J207/J206)</f>
        <v>2.2495823532230115</v>
      </c>
      <c r="AC207" s="13">
        <f>IF("na"=M207,"",M207/M206)</f>
        <v>2.0133626627778054</v>
      </c>
      <c r="AD207" s="13">
        <f>IF("na"=Q207,"",Q207/Q206)</f>
        <v>1.2490201529826515</v>
      </c>
      <c r="AE207" s="13">
        <f>IF("na"=T207,"",T207/T206)</f>
        <v>3.3803897250489516</v>
      </c>
      <c r="AF207" s="13">
        <f>IF("na"=X207,"",X207/X206)</f>
        <v>1.5497385049118886</v>
      </c>
      <c r="AG207" s="13">
        <f>ROW()</f>
        <v>207</v>
      </c>
      <c r="AH207" s="63">
        <f t="shared" ref="AH207:AM210" ca="1" si="24">SUM(IF(INDIRECT(ADDRESS(ROW(),AH$40))&gt;INDIRECT(ADDRESS($AG207,AH$40)),1,0),IF(INDIRECT(ADDRESS(ROW(),AH$40))&gt;INDIRECT(ADDRESS($AG207+1,AH$40)),1,0),IF(INDIRECT(ADDRESS(ROW(),AH$40))&gt;INDIRECT(ADDRESS($AG207+2,AH$40)),1,0),IF(INDIRECT(ADDRESS(ROW(),AH$40))&gt;INDIRECT(ADDRESS($AG207+3,AH$40)),1,0))+1</f>
        <v>4</v>
      </c>
      <c r="AI207" s="63">
        <f t="shared" ca="1" si="24"/>
        <v>4</v>
      </c>
      <c r="AJ207" s="63">
        <f t="shared" ca="1" si="24"/>
        <v>4</v>
      </c>
      <c r="AK207" s="63">
        <f t="shared" ca="1" si="24"/>
        <v>4</v>
      </c>
      <c r="AL207" s="63">
        <f t="shared" ca="1" si="24"/>
        <v>4</v>
      </c>
      <c r="AM207" s="63">
        <f t="shared" ca="1" si="24"/>
        <v>4</v>
      </c>
      <c r="AO207" s="14">
        <f>IF("na"=F207,"",SQRT(F207)/SQRT(F206))</f>
        <v>1.1643435608114889</v>
      </c>
      <c r="AP207" s="14">
        <f>IF("na"=J207,"",SQRT(J207)/SQRT(J206))</f>
        <v>1.4998607779467439</v>
      </c>
      <c r="AQ207" s="14">
        <f>IF("na"=M207,"",SQRT(M207)/SQRT(M206))</f>
        <v>1.4189301120132047</v>
      </c>
      <c r="AR207" s="14">
        <f>IF("na"=Q207,"",SQRT(Q207)/SQRT(Q206))</f>
        <v>1.1175957019345821</v>
      </c>
      <c r="AS207" s="14">
        <f>IF("na"=T207,"",SQRT(T207)/SQRT(T206))</f>
        <v>1.8385836192702663</v>
      </c>
      <c r="AT207" s="14">
        <f>IF("na"=X207,"",SQRT(X207)/SQRT(X206))</f>
        <v>1.2448849364145622</v>
      </c>
    </row>
    <row r="208" spans="1:46" ht="12.75" customHeight="1" x14ac:dyDescent="0.3">
      <c r="A208" s="17" t="s">
        <v>281</v>
      </c>
      <c r="B208" s="58">
        <v>0.43770900000000001</v>
      </c>
      <c r="C208" s="58">
        <v>2.2140599999999999</v>
      </c>
      <c r="D208" s="60">
        <v>0.428205</v>
      </c>
      <c r="E208" s="61">
        <v>3.5036400000000002E-2</v>
      </c>
      <c r="F208" s="61">
        <v>1.3178752999999999E-3</v>
      </c>
      <c r="G208" s="61">
        <v>2.22234</v>
      </c>
      <c r="H208" s="61">
        <v>0.76880300000000001</v>
      </c>
      <c r="I208" s="61">
        <v>2.05661</v>
      </c>
      <c r="J208" s="62">
        <v>0.61584855530000004</v>
      </c>
      <c r="K208" s="60">
        <v>0.42741099999999999</v>
      </c>
      <c r="L208" s="61">
        <v>2.6521099999999999E-2</v>
      </c>
      <c r="M208" s="61">
        <v>8.0941749999999995E-4</v>
      </c>
      <c r="N208" s="61">
        <v>2.1291500000000001</v>
      </c>
      <c r="O208" s="61">
        <v>0.44856000000000001</v>
      </c>
      <c r="P208" s="61">
        <v>2.0516299999999998</v>
      </c>
      <c r="Q208" s="62">
        <v>0.2275895785</v>
      </c>
      <c r="R208" s="60">
        <v>0.42915900000000001</v>
      </c>
      <c r="S208" s="61">
        <v>2.07583E-2</v>
      </c>
      <c r="T208" s="61">
        <v>5.0400949999999999E-4</v>
      </c>
      <c r="U208" s="61">
        <v>2.1104699999999998</v>
      </c>
      <c r="V208" s="61">
        <v>0.32771299999999998</v>
      </c>
      <c r="W208" s="61">
        <v>2.0658400000000001</v>
      </c>
      <c r="X208" s="62">
        <v>0.12936497869999999</v>
      </c>
      <c r="Y208" s="61"/>
      <c r="Z208" s="61"/>
      <c r="AA208" s="15">
        <f>IF("na"=F208,"",F208/F206)</f>
        <v>0.99559629811638473</v>
      </c>
      <c r="AB208" s="13">
        <f>IF("na"=J208,"",J208/J206)</f>
        <v>1.1227057162728546</v>
      </c>
      <c r="AC208" s="13">
        <f>IF("na"=M208,"",M208/M206)</f>
        <v>1.2367896787900197</v>
      </c>
      <c r="AD208" s="13">
        <f>IF("na"=Q208,"",Q208/Q206)</f>
        <v>0.95322534106351942</v>
      </c>
      <c r="AE208" s="13">
        <f>IF("na"=T208,"",T208/T206)</f>
        <v>1.4489689371639438</v>
      </c>
      <c r="AF208" s="13">
        <f>IF("na"=X208,"",X208/X206)</f>
        <v>1.2011176138247142</v>
      </c>
      <c r="AG208" s="13">
        <f>AG207</f>
        <v>207</v>
      </c>
      <c r="AH208" s="63">
        <f t="shared" ca="1" si="24"/>
        <v>1</v>
      </c>
      <c r="AI208" s="63">
        <f t="shared" ca="1" si="24"/>
        <v>1</v>
      </c>
      <c r="AJ208" s="63">
        <f t="shared" ca="1" si="24"/>
        <v>2</v>
      </c>
      <c r="AK208" s="63">
        <f t="shared" ca="1" si="24"/>
        <v>2</v>
      </c>
      <c r="AL208" s="63">
        <f t="shared" ca="1" si="24"/>
        <v>2</v>
      </c>
      <c r="AM208" s="63">
        <f t="shared" ca="1" si="24"/>
        <v>2</v>
      </c>
      <c r="AO208" s="14">
        <f>IF("na"=F208,"",SQRT(F208)/SQRT(F206))</f>
        <v>0.99779571963222247</v>
      </c>
      <c r="AP208" s="14">
        <f>IF("na"=J208,"",SQRT(J208)/SQRT(J206))</f>
        <v>1.0595780840848184</v>
      </c>
      <c r="AQ208" s="14">
        <f>IF("na"=M208,"",SQRT(M208)/SQRT(M206))</f>
        <v>1.1121104615954387</v>
      </c>
      <c r="AR208" s="14">
        <f>IF("na"=Q208,"",SQRT(Q208)/SQRT(Q206))</f>
        <v>0.97633259756269497</v>
      </c>
      <c r="AS208" s="14">
        <f>IF("na"=T208,"",SQRT(T208)/SQRT(T206))</f>
        <v>1.2037312562046163</v>
      </c>
      <c r="AT208" s="14">
        <f>IF("na"=X208,"",SQRT(X208)/SQRT(X206))</f>
        <v>1.0959551148768432</v>
      </c>
    </row>
    <row r="209" spans="1:46" ht="12.75" customHeight="1" x14ac:dyDescent="0.3">
      <c r="A209" s="17" t="s">
        <v>282</v>
      </c>
      <c r="B209" s="58">
        <v>0.43770900000000001</v>
      </c>
      <c r="C209" s="58">
        <v>2.2140599999999999</v>
      </c>
      <c r="D209" s="64">
        <v>0.42785600000000001</v>
      </c>
      <c r="E209" s="65">
        <v>3.6377E-2</v>
      </c>
      <c r="F209" s="66">
        <v>1.4203677000000001E-3</v>
      </c>
      <c r="G209" s="65">
        <v>2.3721999999999999</v>
      </c>
      <c r="H209" s="66">
        <v>0.81171000000000004</v>
      </c>
      <c r="I209" s="66">
        <v>2.1853099999999999</v>
      </c>
      <c r="J209" s="67">
        <v>0.6596996866</v>
      </c>
      <c r="K209" s="64">
        <v>0.42900899999999997</v>
      </c>
      <c r="L209" s="65">
        <v>2.6717999999999999E-2</v>
      </c>
      <c r="M209" s="66">
        <v>7.895415E-4</v>
      </c>
      <c r="N209" s="65">
        <v>2.24072</v>
      </c>
      <c r="O209" s="66">
        <v>0.453241</v>
      </c>
      <c r="P209" s="66">
        <v>2.1644600000000001</v>
      </c>
      <c r="Q209" s="67">
        <v>0.207887564</v>
      </c>
      <c r="R209" s="64">
        <v>0.42869400000000002</v>
      </c>
      <c r="S209" s="65">
        <v>1.8708900000000001E-2</v>
      </c>
      <c r="T209" s="66">
        <v>4.312931E-4</v>
      </c>
      <c r="U209" s="65">
        <v>2.2115399999999998</v>
      </c>
      <c r="V209" s="66">
        <v>0.321324</v>
      </c>
      <c r="W209" s="66">
        <v>2.1713900000000002</v>
      </c>
      <c r="X209" s="67">
        <v>0.10506984179999999</v>
      </c>
      <c r="Y209" s="65"/>
      <c r="Z209" s="65"/>
      <c r="AA209" s="15">
        <f>IF("na"=F209,"",F209/F206)</f>
        <v>1.0730247574137584</v>
      </c>
      <c r="AB209" s="13">
        <f>IF("na"=J209,"",J209/J206)</f>
        <v>1.2026473112507936</v>
      </c>
      <c r="AC209" s="13">
        <f>IF("na"=M209,"",M209/M206)</f>
        <v>1.206419157204274</v>
      </c>
      <c r="AD209" s="13">
        <f>IF("na"=Q209,"",Q209/Q206)</f>
        <v>0.87070636275537638</v>
      </c>
      <c r="AE209" s="13">
        <f>IF("na"=T209,"",T209/T206)</f>
        <v>1.239917709315286</v>
      </c>
      <c r="AF209" s="13">
        <f>IF("na"=X209,"",X209/X206)</f>
        <v>0.97554406869589827</v>
      </c>
      <c r="AG209" s="13">
        <f>AG208</f>
        <v>207</v>
      </c>
      <c r="AH209" s="63">
        <f t="shared" ca="1" si="24"/>
        <v>2</v>
      </c>
      <c r="AI209" s="63">
        <f t="shared" ca="1" si="24"/>
        <v>2</v>
      </c>
      <c r="AJ209" s="63">
        <f t="shared" ca="1" si="24"/>
        <v>1</v>
      </c>
      <c r="AK209" s="63">
        <f t="shared" ca="1" si="24"/>
        <v>1</v>
      </c>
      <c r="AL209" s="63">
        <f t="shared" ca="1" si="24"/>
        <v>1</v>
      </c>
      <c r="AM209" s="63">
        <f t="shared" ca="1" si="24"/>
        <v>1</v>
      </c>
      <c r="AO209" s="14">
        <f>IF("na"=F209,"",SQRT(F209)/SQRT(F206))</f>
        <v>1.0358690831440807</v>
      </c>
      <c r="AP209" s="14">
        <f>IF("na"=J209,"",SQRT(J209)/SQRT(J206))</f>
        <v>1.0966527760648734</v>
      </c>
      <c r="AQ209" s="14">
        <f>IF("na"=M209,"",SQRT(M209)/SQRT(M206))</f>
        <v>1.0983711381879415</v>
      </c>
      <c r="AR209" s="14">
        <f>IF("na"=Q209,"",SQRT(Q209)/SQRT(Q206))</f>
        <v>0.93311647866457514</v>
      </c>
      <c r="AS209" s="14">
        <f>IF("na"=T209,"",SQRT(T209)/SQRT(T206))</f>
        <v>1.1135159223447528</v>
      </c>
      <c r="AT209" s="14">
        <f>IF("na"=X209,"",SQRT(X209)/SQRT(X206))</f>
        <v>0.98769634437710574</v>
      </c>
    </row>
    <row r="210" spans="1:46" ht="12.75" customHeight="1" x14ac:dyDescent="0.3">
      <c r="A210" s="17" t="s">
        <v>283</v>
      </c>
      <c r="B210" s="58">
        <v>0.43770900000000001</v>
      </c>
      <c r="C210" s="58">
        <v>2.2140599999999999</v>
      </c>
      <c r="D210" s="68">
        <v>0.429614</v>
      </c>
      <c r="E210" s="13">
        <v>4.1081600000000003E-2</v>
      </c>
      <c r="F210" s="66">
        <v>1.7532267999999999E-3</v>
      </c>
      <c r="G210" s="65">
        <v>2.22871</v>
      </c>
      <c r="H210" s="66">
        <v>0.81355599999999995</v>
      </c>
      <c r="I210" s="66">
        <v>2.0400900000000002</v>
      </c>
      <c r="J210" s="67">
        <v>0.69213892600000004</v>
      </c>
      <c r="K210" s="68">
        <v>0.42930000000000001</v>
      </c>
      <c r="L210" s="13">
        <v>3.3458099999999998E-2</v>
      </c>
      <c r="M210" s="66">
        <v>1.1901556E-3</v>
      </c>
      <c r="N210" s="65">
        <v>2.15246</v>
      </c>
      <c r="O210" s="66">
        <v>0.51789499999999999</v>
      </c>
      <c r="P210" s="66">
        <v>2.0588199999999999</v>
      </c>
      <c r="Q210" s="67">
        <v>0.29231468859999998</v>
      </c>
      <c r="R210" s="68">
        <v>0.42724699999999999</v>
      </c>
      <c r="S210" s="13">
        <v>2.9803199999999998E-2</v>
      </c>
      <c r="T210" s="66">
        <v>9.9768410000000002E-4</v>
      </c>
      <c r="U210" s="65">
        <v>2.13449</v>
      </c>
      <c r="V210" s="66">
        <v>0.38421699999999998</v>
      </c>
      <c r="W210" s="66">
        <v>2.0812900000000001</v>
      </c>
      <c r="X210" s="67">
        <v>0.1652505759</v>
      </c>
      <c r="Y210" s="65"/>
      <c r="Z210" s="65"/>
      <c r="AA210" s="15">
        <f>IF("na"=F210,"",F210/F206)</f>
        <v>1.32448503423536</v>
      </c>
      <c r="AB210" s="13">
        <f>IF("na"=J210,"",J210/J206)</f>
        <v>1.2617847715768673</v>
      </c>
      <c r="AC210" s="13">
        <f>IF("na"=M210,"",M210/M206)</f>
        <v>1.8185573727206827</v>
      </c>
      <c r="AD210" s="13">
        <f>IF("na"=Q210,"",Q210/Q206)</f>
        <v>1.2243169066663193</v>
      </c>
      <c r="AE210" s="13">
        <f>IF("na"=T210,"",T210/T206)</f>
        <v>2.8682262338356042</v>
      </c>
      <c r="AF210" s="13">
        <f>IF("na"=X210,"",X210/X206)</f>
        <v>1.5343053382976195</v>
      </c>
      <c r="AG210" s="13">
        <f>AG209</f>
        <v>207</v>
      </c>
      <c r="AH210" s="63">
        <f t="shared" ca="1" si="24"/>
        <v>3</v>
      </c>
      <c r="AI210" s="63">
        <f t="shared" ca="1" si="24"/>
        <v>3</v>
      </c>
      <c r="AJ210" s="63">
        <f t="shared" ca="1" si="24"/>
        <v>3</v>
      </c>
      <c r="AK210" s="63">
        <f t="shared" ca="1" si="24"/>
        <v>3</v>
      </c>
      <c r="AL210" s="63">
        <f t="shared" ca="1" si="24"/>
        <v>3</v>
      </c>
      <c r="AM210" s="63">
        <f t="shared" ca="1" si="24"/>
        <v>3</v>
      </c>
      <c r="AO210" s="14">
        <f>IF("na"=F210,"",SQRT(F210)/SQRT(F206))</f>
        <v>1.1508627347496139</v>
      </c>
      <c r="AP210" s="14">
        <f>IF("na"=J210,"",SQRT(J210)/SQRT(J206))</f>
        <v>1.1232919351517072</v>
      </c>
      <c r="AQ210" s="14">
        <f>IF("na"=M210,"",SQRT(M210)/SQRT(M206))</f>
        <v>1.3485389770861955</v>
      </c>
      <c r="AR210" s="14">
        <f>IF("na"=Q210,"",SQRT(Q210)/SQRT(Q206))</f>
        <v>1.106488547914672</v>
      </c>
      <c r="AS210" s="14">
        <f>IF("na"=T210,"",SQRT(T210)/SQRT(T206))</f>
        <v>1.6935838431667927</v>
      </c>
      <c r="AT210" s="14">
        <f>IF("na"=X210,"",SQRT(X210)/SQRT(X206))</f>
        <v>1.2386707949643518</v>
      </c>
    </row>
    <row r="211" spans="1:46" ht="12.75" customHeight="1" x14ac:dyDescent="0.3">
      <c r="B211" s="69"/>
      <c r="C211" s="69"/>
      <c r="D211" s="13"/>
      <c r="E211" s="13"/>
      <c r="F211" s="13"/>
      <c r="G211" s="13"/>
      <c r="H211" s="13"/>
      <c r="I211" s="13"/>
      <c r="J211" s="13"/>
      <c r="K211" s="13"/>
      <c r="L211" s="13"/>
    </row>
    <row r="212" spans="1:46" ht="12.75" customHeight="1" x14ac:dyDescent="0.3">
      <c r="A212" s="17"/>
      <c r="B212" s="17"/>
      <c r="C212" s="17"/>
      <c r="D212" s="6" t="s">
        <v>320</v>
      </c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17"/>
      <c r="Z212" s="17"/>
      <c r="AA212" s="51"/>
      <c r="AB212" s="52"/>
      <c r="AC212" s="52"/>
      <c r="AD212" s="52"/>
      <c r="AE212" s="52"/>
      <c r="AF212" s="52"/>
      <c r="AG212" s="52"/>
      <c r="AH212" s="53"/>
      <c r="AI212" s="53"/>
      <c r="AJ212" s="53"/>
      <c r="AK212" s="53"/>
      <c r="AL212" s="53"/>
      <c r="AM212" s="53"/>
      <c r="AO212" s="52"/>
      <c r="AP212" s="52"/>
      <c r="AQ212" s="52"/>
      <c r="AR212" s="52"/>
      <c r="AS212" s="52"/>
      <c r="AT212" s="52"/>
    </row>
    <row r="213" spans="1:46" ht="12.75" customHeight="1" x14ac:dyDescent="0.3">
      <c r="B213" s="54" t="s">
        <v>293</v>
      </c>
      <c r="C213" s="54" t="s">
        <v>293</v>
      </c>
      <c r="D213" s="1">
        <v>7</v>
      </c>
      <c r="E213" s="1"/>
      <c r="F213" s="1"/>
      <c r="G213" s="1"/>
      <c r="H213" s="1"/>
      <c r="I213" s="1"/>
      <c r="J213" s="1"/>
      <c r="K213" s="1">
        <v>15</v>
      </c>
      <c r="L213" s="1"/>
      <c r="M213" s="1"/>
      <c r="N213" s="1"/>
      <c r="O213" s="1"/>
      <c r="P213" s="1"/>
      <c r="Q213" s="1"/>
      <c r="R213" s="1">
        <v>30</v>
      </c>
      <c r="S213" s="1"/>
      <c r="T213" s="1"/>
      <c r="U213" s="1"/>
      <c r="V213" s="1"/>
      <c r="W213" s="1"/>
      <c r="X213" s="1"/>
      <c r="Y213" s="55"/>
      <c r="Z213" s="55"/>
    </row>
    <row r="214" spans="1:46" ht="12.75" customHeight="1" x14ac:dyDescent="0.3">
      <c r="B214" s="56" t="s">
        <v>284</v>
      </c>
      <c r="C214" s="56" t="s">
        <v>294</v>
      </c>
      <c r="D214" s="57" t="s">
        <v>284</v>
      </c>
      <c r="E214" s="58" t="s">
        <v>287</v>
      </c>
      <c r="F214" s="58" t="s">
        <v>295</v>
      </c>
      <c r="G214" s="58" t="s">
        <v>296</v>
      </c>
      <c r="H214" s="58" t="s">
        <v>297</v>
      </c>
      <c r="I214" s="58" t="s">
        <v>298</v>
      </c>
      <c r="J214" s="59" t="s">
        <v>299</v>
      </c>
      <c r="K214" s="57" t="s">
        <v>284</v>
      </c>
      <c r="L214" s="58" t="s">
        <v>287</v>
      </c>
      <c r="M214" s="58" t="s">
        <v>295</v>
      </c>
      <c r="N214" s="58" t="s">
        <v>296</v>
      </c>
      <c r="O214" s="58" t="s">
        <v>297</v>
      </c>
      <c r="P214" s="58" t="s">
        <v>298</v>
      </c>
      <c r="Q214" s="59" t="s">
        <v>299</v>
      </c>
      <c r="R214" s="57" t="s">
        <v>284</v>
      </c>
      <c r="S214" s="58" t="s">
        <v>287</v>
      </c>
      <c r="T214" s="58" t="s">
        <v>295</v>
      </c>
      <c r="U214" s="58" t="s">
        <v>296</v>
      </c>
      <c r="V214" s="58" t="s">
        <v>297</v>
      </c>
      <c r="W214" s="58" t="s">
        <v>298</v>
      </c>
      <c r="X214" s="59" t="s">
        <v>299</v>
      </c>
      <c r="Y214" s="58"/>
      <c r="Z214" s="58"/>
    </row>
    <row r="215" spans="1:46" ht="12.75" customHeight="1" x14ac:dyDescent="0.3">
      <c r="A215" s="17" t="s">
        <v>300</v>
      </c>
      <c r="B215" s="58">
        <v>0.50777399999999995</v>
      </c>
      <c r="C215" s="58">
        <v>2.2120700000000002</v>
      </c>
      <c r="D215" s="60">
        <v>0.50516399999999995</v>
      </c>
      <c r="E215" s="61">
        <v>4.2104500000000003E-2</v>
      </c>
      <c r="F215" s="61">
        <v>1.779601E-3</v>
      </c>
      <c r="G215" s="61">
        <v>2.3377599999999998</v>
      </c>
      <c r="H215" s="61">
        <v>0.61287100000000005</v>
      </c>
      <c r="I215" s="61">
        <v>2.2165699999999999</v>
      </c>
      <c r="J215" s="62">
        <v>0.37563111259999998</v>
      </c>
      <c r="K215" s="60">
        <v>0.50770099999999996</v>
      </c>
      <c r="L215" s="61">
        <v>2.94811E-2</v>
      </c>
      <c r="M215" s="61">
        <v>8.6914049999999997E-4</v>
      </c>
      <c r="N215" s="61">
        <v>2.2733099999999999</v>
      </c>
      <c r="O215" s="61">
        <v>0.37711099999999997</v>
      </c>
      <c r="P215" s="61">
        <v>2.2203200000000001</v>
      </c>
      <c r="Q215" s="62">
        <v>0.14228076880000001</v>
      </c>
      <c r="R215" s="60">
        <v>0.50522900000000004</v>
      </c>
      <c r="S215" s="61">
        <v>2.2781699999999998E-2</v>
      </c>
      <c r="T215" s="61">
        <v>5.2548280000000002E-4</v>
      </c>
      <c r="U215" s="61">
        <v>2.2358799999999999</v>
      </c>
      <c r="V215" s="61">
        <v>0.27633200000000002</v>
      </c>
      <c r="W215" s="61">
        <v>2.2067299999999999</v>
      </c>
      <c r="X215" s="62">
        <v>7.6387889799999997E-2</v>
      </c>
      <c r="Y215" s="61"/>
      <c r="Z215" s="61"/>
      <c r="AH215" s="63"/>
      <c r="AI215" s="63"/>
    </row>
    <row r="216" spans="1:46" ht="12.75" customHeight="1" x14ac:dyDescent="0.3">
      <c r="A216" s="17" t="s">
        <v>354</v>
      </c>
      <c r="B216" s="58">
        <v>0.50777399999999995</v>
      </c>
      <c r="C216" s="58">
        <v>2.2120700000000002</v>
      </c>
      <c r="D216" s="60">
        <v>0.509436</v>
      </c>
      <c r="E216" s="61">
        <v>5.0965700000000003E-2</v>
      </c>
      <c r="F216" s="61">
        <v>2.6002646999999999E-3</v>
      </c>
      <c r="G216" s="61">
        <v>2.3252299999999999</v>
      </c>
      <c r="H216" s="61">
        <v>0.64112999999999998</v>
      </c>
      <c r="I216" s="61">
        <v>2.1972200000000002</v>
      </c>
      <c r="J216" s="62">
        <v>0.41126819939999998</v>
      </c>
      <c r="K216" s="60">
        <v>0.50991900000000001</v>
      </c>
      <c r="L216" s="61">
        <v>4.6180800000000001E-2</v>
      </c>
      <c r="M216" s="61">
        <v>2.1372672000000001E-3</v>
      </c>
      <c r="N216" s="61">
        <v>2.2573799999999999</v>
      </c>
      <c r="O216" s="61">
        <v>0.47939199999999998</v>
      </c>
      <c r="P216" s="61">
        <v>2.1795499999999999</v>
      </c>
      <c r="Q216" s="62">
        <v>0.23087424000000001</v>
      </c>
      <c r="R216" s="60">
        <v>0.50703500000000001</v>
      </c>
      <c r="S216" s="61">
        <v>4.5344500000000003E-2</v>
      </c>
      <c r="T216" s="61">
        <v>2.0566696999999999E-3</v>
      </c>
      <c r="U216" s="61">
        <v>2.2320199999999999</v>
      </c>
      <c r="V216" s="61">
        <v>0.42090699999999998</v>
      </c>
      <c r="W216" s="61">
        <v>2.1721599999999999</v>
      </c>
      <c r="X216" s="62">
        <v>0.17875551070000001</v>
      </c>
      <c r="Y216" s="61"/>
      <c r="Z216" s="61"/>
      <c r="AA216" s="15">
        <f>IF("na"=F216,"",F216/F215)</f>
        <v>1.4611503927003862</v>
      </c>
      <c r="AB216" s="13">
        <f>IF("na"=J216,"",J216/J215)</f>
        <v>1.094872564078442</v>
      </c>
      <c r="AC216" s="13">
        <f>IF("na"=M216,"",M216/M215)</f>
        <v>2.4590583455724362</v>
      </c>
      <c r="AD216" s="13">
        <f>IF("na"=Q216,"",Q216/Q215)</f>
        <v>1.6226665201994606</v>
      </c>
      <c r="AE216" s="13">
        <f>IF("na"=T216,"",T216/T215)</f>
        <v>3.9138668287525298</v>
      </c>
      <c r="AF216" s="13">
        <f>IF("na"=X216,"",X216/X215)</f>
        <v>2.3401027462339981</v>
      </c>
      <c r="AG216" s="13">
        <f>ROW()</f>
        <v>216</v>
      </c>
      <c r="AH216" s="63">
        <f t="shared" ref="AH216:AM219" ca="1" si="25">SUM(IF(INDIRECT(ADDRESS(ROW(),AH$40))&gt;INDIRECT(ADDRESS($AG216,AH$40)),1,0),IF(INDIRECT(ADDRESS(ROW(),AH$40))&gt;INDIRECT(ADDRESS($AG216+1,AH$40)),1,0),IF(INDIRECT(ADDRESS(ROW(),AH$40))&gt;INDIRECT(ADDRESS($AG216+2,AH$40)),1,0),IF(INDIRECT(ADDRESS(ROW(),AH$40))&gt;INDIRECT(ADDRESS($AG216+3,AH$40)),1,0))+1</f>
        <v>3</v>
      </c>
      <c r="AI216" s="63">
        <f t="shared" ca="1" si="25"/>
        <v>4</v>
      </c>
      <c r="AJ216" s="63">
        <f t="shared" ca="1" si="25"/>
        <v>4</v>
      </c>
      <c r="AK216" s="63">
        <f t="shared" ca="1" si="25"/>
        <v>3</v>
      </c>
      <c r="AL216" s="63">
        <f t="shared" ca="1" si="25"/>
        <v>4</v>
      </c>
      <c r="AM216" s="63">
        <f t="shared" ca="1" si="25"/>
        <v>3</v>
      </c>
      <c r="AO216" s="14">
        <f>IF("na"=F216,"",SQRT(F216)/SQRT(F215))</f>
        <v>1.2087805395109512</v>
      </c>
      <c r="AP216" s="14">
        <f>IF("na"=J216,"",SQRT(J216)/SQRT(J215))</f>
        <v>1.0463615838124229</v>
      </c>
      <c r="AQ216" s="14">
        <f>IF("na"=M216,"",SQRT(M216)/SQRT(M215))</f>
        <v>1.5681384969359169</v>
      </c>
      <c r="AR216" s="14">
        <f>IF("na"=Q216,"",SQRT(Q216)/SQRT(Q215))</f>
        <v>1.2738392835045795</v>
      </c>
      <c r="AS216" s="14">
        <f>IF("na"=T216,"",SQRT(T216)/SQRT(T215))</f>
        <v>1.9783495213820359</v>
      </c>
      <c r="AT216" s="14">
        <f>IF("na"=X216,"",SQRT(X216)/SQRT(X215))</f>
        <v>1.5297394373663764</v>
      </c>
    </row>
    <row r="217" spans="1:46" ht="12.75" customHeight="1" x14ac:dyDescent="0.3">
      <c r="A217" s="17" t="s">
        <v>281</v>
      </c>
      <c r="B217" s="58">
        <v>0.50777399999999995</v>
      </c>
      <c r="C217" s="58">
        <v>2.2120700000000002</v>
      </c>
      <c r="D217" s="60">
        <v>0.50010600000000005</v>
      </c>
      <c r="E217" s="61">
        <v>3.9408499999999999E-2</v>
      </c>
      <c r="F217" s="61">
        <v>1.611828E-3</v>
      </c>
      <c r="G217" s="61">
        <v>1.9930399999999999</v>
      </c>
      <c r="H217" s="61">
        <v>0.46116000000000001</v>
      </c>
      <c r="I217" s="61">
        <v>1.9104000000000001</v>
      </c>
      <c r="J217" s="62">
        <v>0.3036733345</v>
      </c>
      <c r="K217" s="60">
        <v>0.49873899999999999</v>
      </c>
      <c r="L217" s="61">
        <v>3.1562600000000003E-2</v>
      </c>
      <c r="M217" s="61">
        <v>1.0778288999999999E-3</v>
      </c>
      <c r="N217" s="61">
        <v>1.9715199999999999</v>
      </c>
      <c r="O217" s="61">
        <v>0.31502999999999998</v>
      </c>
      <c r="P217" s="61">
        <v>1.93116</v>
      </c>
      <c r="Q217" s="62">
        <v>0.178154329</v>
      </c>
      <c r="R217" s="60">
        <v>0.49871500000000002</v>
      </c>
      <c r="S217" s="61">
        <v>2.6578500000000001E-2</v>
      </c>
      <c r="T217" s="61">
        <v>7.8848199999999996E-4</v>
      </c>
      <c r="U217" s="61">
        <v>1.9460999999999999</v>
      </c>
      <c r="V217" s="61">
        <v>0.24387900000000001</v>
      </c>
      <c r="W217" s="61">
        <v>1.9199200000000001</v>
      </c>
      <c r="X217" s="62">
        <v>0.14482858909999999</v>
      </c>
      <c r="Y217" s="61"/>
      <c r="Z217" s="61"/>
      <c r="AA217" s="15">
        <f>IF("na"=F217,"",F217/F215)</f>
        <v>0.90572437304766629</v>
      </c>
      <c r="AB217" s="13">
        <f>IF("na"=J217,"",J217/J215)</f>
        <v>0.80843498931190505</v>
      </c>
      <c r="AC217" s="13">
        <f>IF("na"=M217,"",M217/M215)</f>
        <v>1.2401089352066783</v>
      </c>
      <c r="AD217" s="13">
        <f>IF("na"=Q217,"",Q217/Q215)</f>
        <v>1.2521321785267159</v>
      </c>
      <c r="AE217" s="13">
        <f>IF("na"=T217,"",T217/T215)</f>
        <v>1.5004905964572008</v>
      </c>
      <c r="AF217" s="13">
        <f>IF("na"=X217,"",X217/X215)</f>
        <v>1.8959626909342899</v>
      </c>
      <c r="AG217" s="13">
        <f>AG216</f>
        <v>216</v>
      </c>
      <c r="AH217" s="63">
        <f t="shared" ca="1" si="25"/>
        <v>1</v>
      </c>
      <c r="AI217" s="63">
        <f t="shared" ca="1" si="25"/>
        <v>1</v>
      </c>
      <c r="AJ217" s="63">
        <f t="shared" ca="1" si="25"/>
        <v>1</v>
      </c>
      <c r="AK217" s="63">
        <f t="shared" ca="1" si="25"/>
        <v>2</v>
      </c>
      <c r="AL217" s="63">
        <f t="shared" ca="1" si="25"/>
        <v>1</v>
      </c>
      <c r="AM217" s="63">
        <f t="shared" ca="1" si="25"/>
        <v>2</v>
      </c>
      <c r="AO217" s="14">
        <f>IF("na"=F217,"",SQRT(F217)/SQRT(F215))</f>
        <v>0.95169552539016722</v>
      </c>
      <c r="AP217" s="14">
        <f>IF("na"=J217,"",SQRT(J217)/SQRT(J215))</f>
        <v>0.89913012924265034</v>
      </c>
      <c r="AQ217" s="14">
        <f>IF("na"=M217,"",SQRT(M217)/SQRT(M215))</f>
        <v>1.1136017848435222</v>
      </c>
      <c r="AR217" s="14">
        <f>IF("na"=Q217,"",SQRT(Q217)/SQRT(Q215))</f>
        <v>1.1189871216983311</v>
      </c>
      <c r="AS217" s="14">
        <f>IF("na"=T217,"",SQRT(T217)/SQRT(T215))</f>
        <v>1.2249451401826945</v>
      </c>
      <c r="AT217" s="14">
        <f>IF("na"=X217,"",SQRT(X217)/SQRT(X215))</f>
        <v>1.3769396104892508</v>
      </c>
    </row>
    <row r="218" spans="1:46" ht="12.75" customHeight="1" x14ac:dyDescent="0.3">
      <c r="A218" s="17" t="s">
        <v>282</v>
      </c>
      <c r="B218" s="58">
        <v>0.50777399999999995</v>
      </c>
      <c r="C218" s="58">
        <v>2.2120700000000002</v>
      </c>
      <c r="D218" s="64">
        <v>0.47998499999999999</v>
      </c>
      <c r="E218" s="65">
        <v>4.3044499999999999E-2</v>
      </c>
      <c r="F218" s="66">
        <v>2.6250573999999998E-3</v>
      </c>
      <c r="G218" s="65">
        <v>2.27311</v>
      </c>
      <c r="H218" s="66">
        <v>0.57257400000000003</v>
      </c>
      <c r="I218" s="66">
        <v>2.1657500000000001</v>
      </c>
      <c r="J218" s="67">
        <v>0.32998652779999998</v>
      </c>
      <c r="K218" s="64">
        <v>0.47925899999999999</v>
      </c>
      <c r="L218" s="65">
        <v>3.0367000000000002E-2</v>
      </c>
      <c r="M218" s="66">
        <v>1.7352597999999999E-3</v>
      </c>
      <c r="N218" s="65">
        <v>2.1888000000000001</v>
      </c>
      <c r="O218" s="66">
        <v>0.37811099999999997</v>
      </c>
      <c r="P218" s="66">
        <v>2.1343399999999999</v>
      </c>
      <c r="Q218" s="67">
        <v>0.1490098812</v>
      </c>
      <c r="R218" s="64">
        <v>0.48044399999999998</v>
      </c>
      <c r="S218" s="65">
        <v>2.3101400000000001E-2</v>
      </c>
      <c r="T218" s="66">
        <v>1.2806034999999999E-3</v>
      </c>
      <c r="U218" s="65">
        <v>2.1811199999999999</v>
      </c>
      <c r="V218" s="66">
        <v>0.26460099999999998</v>
      </c>
      <c r="W218" s="66">
        <v>2.1522399999999999</v>
      </c>
      <c r="X218" s="67">
        <v>7.3593318099999999E-2</v>
      </c>
      <c r="Y218" s="65"/>
      <c r="Z218" s="65"/>
      <c r="AA218" s="15">
        <f>IF("na"=F218,"",F218/F215)</f>
        <v>1.47508199871769</v>
      </c>
      <c r="AB218" s="13">
        <f>IF("na"=J218,"",J218/J215)</f>
        <v>0.87848561189710139</v>
      </c>
      <c r="AC218" s="13">
        <f>IF("na"=M218,"",M218/M215)</f>
        <v>1.9965239221966988</v>
      </c>
      <c r="AD218" s="13">
        <f>IF("na"=Q218,"",Q218/Q215)</f>
        <v>1.0472946024733596</v>
      </c>
      <c r="AE218" s="13">
        <f>IF("na"=T218,"",T218/T215)</f>
        <v>2.4370036469319261</v>
      </c>
      <c r="AF218" s="13">
        <f>IF("na"=X218,"",X218/X215)</f>
        <v>0.96341603744629167</v>
      </c>
      <c r="AG218" s="13">
        <f>AG217</f>
        <v>216</v>
      </c>
      <c r="AH218" s="63">
        <f t="shared" ca="1" si="25"/>
        <v>4</v>
      </c>
      <c r="AI218" s="63">
        <f t="shared" ca="1" si="25"/>
        <v>2</v>
      </c>
      <c r="AJ218" s="63">
        <f t="shared" ca="1" si="25"/>
        <v>2</v>
      </c>
      <c r="AK218" s="63">
        <f t="shared" ca="1" si="25"/>
        <v>1</v>
      </c>
      <c r="AL218" s="63">
        <f t="shared" ca="1" si="25"/>
        <v>2</v>
      </c>
      <c r="AM218" s="63">
        <f t="shared" ca="1" si="25"/>
        <v>1</v>
      </c>
      <c r="AO218" s="14">
        <f>IF("na"=F218,"",SQRT(F218)/SQRT(F215))</f>
        <v>1.2145295380177832</v>
      </c>
      <c r="AP218" s="14">
        <f>IF("na"=J218,"",SQRT(J218)/SQRT(J215))</f>
        <v>0.93727563283011983</v>
      </c>
      <c r="AQ218" s="14">
        <f>IF("na"=M218,"",SQRT(M218)/SQRT(M215))</f>
        <v>1.4129840488118395</v>
      </c>
      <c r="AR218" s="14">
        <f>IF("na"=Q218,"",SQRT(Q218)/SQRT(Q215))</f>
        <v>1.0233741263454728</v>
      </c>
      <c r="AS218" s="14">
        <f>IF("na"=T218,"",SQRT(T218)/SQRT(T215))</f>
        <v>1.5610905313055763</v>
      </c>
      <c r="AT218" s="14">
        <f>IF("na"=X218,"",SQRT(X218)/SQRT(X215))</f>
        <v>0.98153758840214145</v>
      </c>
    </row>
    <row r="219" spans="1:46" ht="12.75" customHeight="1" x14ac:dyDescent="0.3">
      <c r="A219" s="17" t="s">
        <v>283</v>
      </c>
      <c r="B219" s="58">
        <v>0.50777399999999995</v>
      </c>
      <c r="C219" s="58">
        <v>2.2120700000000002</v>
      </c>
      <c r="D219" s="68">
        <v>0.50011000000000005</v>
      </c>
      <c r="E219" s="13">
        <v>4.8915800000000002E-2</v>
      </c>
      <c r="F219" s="66">
        <v>2.4514922000000001E-3</v>
      </c>
      <c r="G219" s="65">
        <v>2.0102799999999998</v>
      </c>
      <c r="H219" s="66">
        <v>0.54275200000000001</v>
      </c>
      <c r="I219" s="66">
        <v>1.9044000000000001</v>
      </c>
      <c r="J219" s="67">
        <v>0.38924056239999999</v>
      </c>
      <c r="K219" s="68">
        <v>0.49874000000000002</v>
      </c>
      <c r="L219" s="13">
        <v>4.51014E-2</v>
      </c>
      <c r="M219" s="66">
        <v>2.1157493000000002E-3</v>
      </c>
      <c r="N219" s="65">
        <v>1.9950000000000001</v>
      </c>
      <c r="O219" s="66">
        <v>0.44290000000000002</v>
      </c>
      <c r="P219" s="66">
        <v>1.9221699999999999</v>
      </c>
      <c r="Q219" s="67">
        <v>0.28020242000000001</v>
      </c>
      <c r="R219" s="68">
        <v>0.49686200000000003</v>
      </c>
      <c r="S219" s="13">
        <v>4.1751400000000001E-2</v>
      </c>
      <c r="T219" s="66">
        <v>1.8622510999999999E-3</v>
      </c>
      <c r="U219" s="65">
        <v>1.9777899999999999</v>
      </c>
      <c r="V219" s="66">
        <v>0.35689199999999999</v>
      </c>
      <c r="W219" s="66">
        <v>1.9286399999999999</v>
      </c>
      <c r="X219" s="67">
        <v>0.20770446449999999</v>
      </c>
      <c r="Y219" s="65"/>
      <c r="Z219" s="65"/>
      <c r="AA219" s="15">
        <f>IF("na"=F219,"",F219/F215)</f>
        <v>1.3775515972400556</v>
      </c>
      <c r="AB219" s="13">
        <f>IF("na"=J219,"",J219/J215)</f>
        <v>1.0362308907422488</v>
      </c>
      <c r="AC219" s="13">
        <f>IF("na"=M219,"",M219/M215)</f>
        <v>2.4343006683039166</v>
      </c>
      <c r="AD219" s="13">
        <f>IF("na"=Q219,"",Q219/Q215)</f>
        <v>1.9693625664468577</v>
      </c>
      <c r="AE219" s="13">
        <f>IF("na"=T219,"",T219/T215)</f>
        <v>3.5438859273795447</v>
      </c>
      <c r="AF219" s="13">
        <f>IF("na"=X219,"",X219/X215)</f>
        <v>2.7190758252887357</v>
      </c>
      <c r="AG219" s="13">
        <f>AG218</f>
        <v>216</v>
      </c>
      <c r="AH219" s="63">
        <f t="shared" ca="1" si="25"/>
        <v>2</v>
      </c>
      <c r="AI219" s="63">
        <f t="shared" ca="1" si="25"/>
        <v>3</v>
      </c>
      <c r="AJ219" s="63">
        <f t="shared" ca="1" si="25"/>
        <v>3</v>
      </c>
      <c r="AK219" s="63">
        <f t="shared" ca="1" si="25"/>
        <v>4</v>
      </c>
      <c r="AL219" s="63">
        <f t="shared" ca="1" si="25"/>
        <v>3</v>
      </c>
      <c r="AM219" s="63">
        <f t="shared" ca="1" si="25"/>
        <v>4</v>
      </c>
      <c r="AO219" s="14">
        <f>IF("na"=F219,"",SQRT(F219)/SQRT(F215))</f>
        <v>1.173691440387999</v>
      </c>
      <c r="AP219" s="14">
        <f>IF("na"=J219,"",SQRT(J219)/SQRT(J215))</f>
        <v>1.0179542675102105</v>
      </c>
      <c r="AQ219" s="14">
        <f>IF("na"=M219,"",SQRT(M219)/SQRT(M215))</f>
        <v>1.5602245570122002</v>
      </c>
      <c r="AR219" s="14">
        <f>IF("na"=Q219,"",SQRT(Q219)/SQRT(Q215))</f>
        <v>1.4033397900889355</v>
      </c>
      <c r="AS219" s="14">
        <f>IF("na"=T219,"",SQRT(T219)/SQRT(T215))</f>
        <v>1.882521162531658</v>
      </c>
      <c r="AT219" s="14">
        <f>IF("na"=X219,"",SQRT(X219)/SQRT(X215))</f>
        <v>1.6489620448296363</v>
      </c>
    </row>
    <row r="220" spans="1:46" ht="12.75" customHeight="1" x14ac:dyDescent="0.3">
      <c r="B220" s="69"/>
      <c r="C220" s="69"/>
    </row>
    <row r="221" spans="1:46" ht="12.75" customHeight="1" x14ac:dyDescent="0.3">
      <c r="A221" s="17"/>
      <c r="B221" s="17"/>
      <c r="C221" s="17"/>
      <c r="D221" s="6" t="s">
        <v>321</v>
      </c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17"/>
      <c r="Z221" s="17"/>
      <c r="AA221" s="51"/>
      <c r="AB221" s="52"/>
      <c r="AC221" s="52"/>
      <c r="AD221" s="52"/>
      <c r="AE221" s="52"/>
      <c r="AF221" s="52"/>
      <c r="AG221" s="52"/>
      <c r="AH221" s="53"/>
      <c r="AI221" s="53"/>
      <c r="AJ221" s="53"/>
      <c r="AK221" s="53"/>
      <c r="AL221" s="53"/>
      <c r="AM221" s="53"/>
      <c r="AO221" s="52"/>
      <c r="AP221" s="52"/>
      <c r="AQ221" s="52"/>
      <c r="AR221" s="52"/>
      <c r="AS221" s="52"/>
      <c r="AT221" s="52"/>
    </row>
    <row r="222" spans="1:46" ht="12.75" customHeight="1" x14ac:dyDescent="0.3">
      <c r="B222" s="54" t="s">
        <v>293</v>
      </c>
      <c r="C222" s="54" t="s">
        <v>293</v>
      </c>
      <c r="D222" s="1">
        <v>7</v>
      </c>
      <c r="E222" s="1"/>
      <c r="F222" s="1"/>
      <c r="G222" s="1"/>
      <c r="H222" s="1"/>
      <c r="I222" s="1"/>
      <c r="J222" s="1"/>
      <c r="K222" s="1">
        <v>15</v>
      </c>
      <c r="L222" s="1"/>
      <c r="M222" s="1"/>
      <c r="N222" s="1"/>
      <c r="O222" s="1"/>
      <c r="P222" s="1"/>
      <c r="Q222" s="1"/>
      <c r="R222" s="1">
        <v>30</v>
      </c>
      <c r="S222" s="1"/>
      <c r="T222" s="1"/>
      <c r="U222" s="1"/>
      <c r="V222" s="1"/>
      <c r="W222" s="1"/>
      <c r="X222" s="1"/>
      <c r="Y222" s="55"/>
      <c r="Z222" s="55"/>
    </row>
    <row r="223" spans="1:46" ht="12.75" customHeight="1" x14ac:dyDescent="0.3">
      <c r="B223" s="56" t="s">
        <v>284</v>
      </c>
      <c r="C223" s="56" t="s">
        <v>294</v>
      </c>
      <c r="D223" s="57" t="s">
        <v>284</v>
      </c>
      <c r="E223" s="58" t="s">
        <v>287</v>
      </c>
      <c r="F223" s="58" t="s">
        <v>295</v>
      </c>
      <c r="G223" s="58" t="s">
        <v>296</v>
      </c>
      <c r="H223" s="58" t="s">
        <v>297</v>
      </c>
      <c r="I223" s="58" t="s">
        <v>298</v>
      </c>
      <c r="J223" s="59" t="s">
        <v>299</v>
      </c>
      <c r="K223" s="57" t="s">
        <v>284</v>
      </c>
      <c r="L223" s="58" t="s">
        <v>287</v>
      </c>
      <c r="M223" s="58" t="s">
        <v>295</v>
      </c>
      <c r="N223" s="58" t="s">
        <v>296</v>
      </c>
      <c r="O223" s="58" t="s">
        <v>297</v>
      </c>
      <c r="P223" s="58" t="s">
        <v>298</v>
      </c>
      <c r="Q223" s="59" t="s">
        <v>299</v>
      </c>
      <c r="R223" s="57" t="s">
        <v>284</v>
      </c>
      <c r="S223" s="58" t="s">
        <v>287</v>
      </c>
      <c r="T223" s="58" t="s">
        <v>295</v>
      </c>
      <c r="U223" s="58" t="s">
        <v>296</v>
      </c>
      <c r="V223" s="58" t="s">
        <v>297</v>
      </c>
      <c r="W223" s="58" t="s">
        <v>298</v>
      </c>
      <c r="X223" s="59" t="s">
        <v>299</v>
      </c>
      <c r="Y223" s="58"/>
      <c r="Z223" s="58"/>
    </row>
    <row r="224" spans="1:46" ht="12.75" customHeight="1" x14ac:dyDescent="0.3">
      <c r="A224" s="17" t="s">
        <v>300</v>
      </c>
      <c r="B224" s="58">
        <v>0.15362700000000001</v>
      </c>
      <c r="C224" s="58">
        <v>2.0463800000000001</v>
      </c>
      <c r="D224" s="60">
        <v>0.15378500000000001</v>
      </c>
      <c r="E224" s="61">
        <v>2.7663400000000001E-2</v>
      </c>
      <c r="F224" s="61">
        <v>7.6528849999999999E-4</v>
      </c>
      <c r="G224" s="61">
        <v>2.2254800000000001</v>
      </c>
      <c r="H224" s="61">
        <v>0.98856200000000005</v>
      </c>
      <c r="I224" s="61">
        <v>2.02902</v>
      </c>
      <c r="J224" s="62">
        <v>0.97755619739999999</v>
      </c>
      <c r="K224" s="60">
        <v>0.152947</v>
      </c>
      <c r="L224" s="61">
        <v>1.9222900000000001E-2</v>
      </c>
      <c r="M224" s="61">
        <v>3.699822E-4</v>
      </c>
      <c r="N224" s="61">
        <v>2.11957</v>
      </c>
      <c r="O224" s="61">
        <v>0.53236300000000003</v>
      </c>
      <c r="P224" s="61">
        <v>2.0398200000000002</v>
      </c>
      <c r="Q224" s="62">
        <v>0.28345339730000002</v>
      </c>
      <c r="R224" s="60">
        <v>0.15282299999999999</v>
      </c>
      <c r="S224" s="61">
        <v>1.4966699999999999E-2</v>
      </c>
      <c r="T224" s="61">
        <v>2.2464849999999999E-4</v>
      </c>
      <c r="U224" s="61">
        <v>2.0791900000000001</v>
      </c>
      <c r="V224" s="61">
        <v>0.38247300000000001</v>
      </c>
      <c r="W224" s="61">
        <v>2.0372599999999998</v>
      </c>
      <c r="X224" s="62">
        <v>0.14636877009999999</v>
      </c>
      <c r="Y224" s="61"/>
      <c r="Z224" s="61"/>
      <c r="AH224" s="63"/>
      <c r="AI224" s="63"/>
    </row>
    <row r="225" spans="1:46" ht="12.75" customHeight="1" x14ac:dyDescent="0.3">
      <c r="A225" s="17" t="s">
        <v>354</v>
      </c>
      <c r="B225" s="58">
        <v>0.15362700000000001</v>
      </c>
      <c r="C225" s="58">
        <v>2.0463800000000001</v>
      </c>
      <c r="D225" s="60">
        <v>0.15573300000000001</v>
      </c>
      <c r="E225" s="61">
        <v>3.7588799999999999E-2</v>
      </c>
      <c r="F225" s="61">
        <v>1.4173530000000001E-3</v>
      </c>
      <c r="G225" s="61">
        <v>2.2611400000000001</v>
      </c>
      <c r="H225" s="61">
        <v>1.09572</v>
      </c>
      <c r="I225" s="61">
        <v>2.0123899999999999</v>
      </c>
      <c r="J225" s="62">
        <v>1.2017576384999999</v>
      </c>
      <c r="K225" s="60">
        <v>0.15557199999999999</v>
      </c>
      <c r="L225" s="61">
        <v>3.2358600000000001E-2</v>
      </c>
      <c r="M225" s="61">
        <v>1.0508619E-3</v>
      </c>
      <c r="N225" s="61">
        <v>2.17571</v>
      </c>
      <c r="O225" s="61">
        <v>0.78383000000000003</v>
      </c>
      <c r="P225" s="61">
        <v>2.0301900000000002</v>
      </c>
      <c r="Q225" s="62">
        <v>0.61465158499999994</v>
      </c>
      <c r="R225" s="60">
        <v>0.15218200000000001</v>
      </c>
      <c r="S225" s="61">
        <v>2.9965700000000001E-2</v>
      </c>
      <c r="T225" s="61">
        <v>9.0003109999999996E-4</v>
      </c>
      <c r="U225" s="61">
        <v>2.0903700000000001</v>
      </c>
      <c r="V225" s="61">
        <v>0.63276600000000005</v>
      </c>
      <c r="W225" s="61">
        <v>2.0060600000000002</v>
      </c>
      <c r="X225" s="62">
        <v>0.40201851309999997</v>
      </c>
      <c r="Y225" s="61"/>
      <c r="Z225" s="61"/>
      <c r="AA225" s="15">
        <f>IF("na"=F225,"",F225/F224)</f>
        <v>1.8520505665510461</v>
      </c>
      <c r="AB225" s="13">
        <f>IF("na"=J225,"",J225/J224)</f>
        <v>1.2293489025964002</v>
      </c>
      <c r="AC225" s="13">
        <f>IF("na"=M225,"",M225/M224)</f>
        <v>2.8403039389462523</v>
      </c>
      <c r="AD225" s="13">
        <f>IF("na"=Q225,"",Q225/Q224)</f>
        <v>2.1684396477685115</v>
      </c>
      <c r="AE225" s="13">
        <f>IF("na"=T225,"",T225/T224)</f>
        <v>4.0063971048104037</v>
      </c>
      <c r="AF225" s="13">
        <f>IF("na"=X225,"",X225/X224)</f>
        <v>2.7466139998671752</v>
      </c>
      <c r="AG225" s="13">
        <f>ROW()</f>
        <v>225</v>
      </c>
      <c r="AH225" s="63">
        <f t="shared" ref="AH225:AM228" ca="1" si="26">SUM(IF(INDIRECT(ADDRESS(ROW(),AH$40))&gt;INDIRECT(ADDRESS($AG225,AH$40)),1,0),IF(INDIRECT(ADDRESS(ROW(),AH$40))&gt;INDIRECT(ADDRESS($AG225+1,AH$40)),1,0),IF(INDIRECT(ADDRESS(ROW(),AH$40))&gt;INDIRECT(ADDRESS($AG225+2,AH$40)),1,0),IF(INDIRECT(ADDRESS(ROW(),AH$40))&gt;INDIRECT(ADDRESS($AG225+3,AH$40)),1,0))+1</f>
        <v>2</v>
      </c>
      <c r="AI225" s="63">
        <f t="shared" ca="1" si="26"/>
        <v>4</v>
      </c>
      <c r="AJ225" s="63">
        <f t="shared" ca="1" si="26"/>
        <v>2</v>
      </c>
      <c r="AK225" s="63">
        <f t="shared" ca="1" si="26"/>
        <v>4</v>
      </c>
      <c r="AL225" s="63">
        <f t="shared" ca="1" si="26"/>
        <v>2</v>
      </c>
      <c r="AM225" s="63">
        <f t="shared" ca="1" si="26"/>
        <v>4</v>
      </c>
      <c r="AO225" s="14">
        <f>IF("na"=F225,"",SQRT(F225)/SQRT(F224))</f>
        <v>1.3609006453635937</v>
      </c>
      <c r="AP225" s="14">
        <f>IF("na"=J225,"",SQRT(J225)/SQRT(J224))</f>
        <v>1.1087600744058201</v>
      </c>
      <c r="AQ225" s="14">
        <f>IF("na"=M225,"",SQRT(M225)/SQRT(M224))</f>
        <v>1.6853201295143458</v>
      </c>
      <c r="AR225" s="14">
        <f>IF("na"=Q225,"",SQRT(Q225)/SQRT(Q224))</f>
        <v>1.472562272967942</v>
      </c>
      <c r="AS225" s="14">
        <f>IF("na"=T225,"",SQRT(T225)/SQRT(T224))</f>
        <v>2.0015986372923029</v>
      </c>
      <c r="AT225" s="14">
        <f>IF("na"=X225,"",SQRT(X225)/SQRT(X224))</f>
        <v>1.6572911632743279</v>
      </c>
    </row>
    <row r="226" spans="1:46" ht="12.75" customHeight="1" x14ac:dyDescent="0.3">
      <c r="A226" s="17" t="s">
        <v>281</v>
      </c>
      <c r="B226" s="58">
        <v>0.15362700000000001</v>
      </c>
      <c r="C226" s="58">
        <v>2.0463800000000001</v>
      </c>
      <c r="D226" s="60">
        <v>0.18772</v>
      </c>
      <c r="E226" s="61">
        <v>3.11887E-2</v>
      </c>
      <c r="F226" s="61">
        <v>2.1350675999999998E-3</v>
      </c>
      <c r="G226" s="61">
        <v>2.1128999999999998</v>
      </c>
      <c r="H226" s="61">
        <v>0.83635400000000004</v>
      </c>
      <c r="I226" s="61">
        <v>1.9420299999999999</v>
      </c>
      <c r="J226" s="62">
        <v>0.71037693580000005</v>
      </c>
      <c r="K226" s="60">
        <v>0.186975</v>
      </c>
      <c r="L226" s="61">
        <v>2.5431599999999999E-2</v>
      </c>
      <c r="M226" s="61">
        <v>1.7588553E-3</v>
      </c>
      <c r="N226" s="61">
        <v>2.0078200000000002</v>
      </c>
      <c r="O226" s="61">
        <v>0.50627</v>
      </c>
      <c r="P226" s="61">
        <v>1.9299900000000001</v>
      </c>
      <c r="Q226" s="62">
        <v>0.26985594499999999</v>
      </c>
      <c r="R226" s="60">
        <v>0.18721099999999999</v>
      </c>
      <c r="S226" s="61">
        <v>2.2727199999999999E-2</v>
      </c>
      <c r="T226" s="61">
        <v>1.6444106E-3</v>
      </c>
      <c r="U226" s="61">
        <v>1.98414</v>
      </c>
      <c r="V226" s="61">
        <v>0.380915</v>
      </c>
      <c r="W226" s="61">
        <v>1.9410799999999999</v>
      </c>
      <c r="X226" s="62">
        <v>0.1561843272</v>
      </c>
      <c r="Y226" s="61"/>
      <c r="Z226" s="61"/>
      <c r="AA226" s="15">
        <f>IF("na"=F226,"",F226/F224)</f>
        <v>2.7898859057727901</v>
      </c>
      <c r="AB226" s="13">
        <f>IF("na"=J226,"",J226/J224)</f>
        <v>0.72668654517191444</v>
      </c>
      <c r="AC226" s="13">
        <f>IF("na"=M226,"",M226/M224)</f>
        <v>4.7538916737075461</v>
      </c>
      <c r="AD226" s="13">
        <f>IF("na"=Q226,"",Q226/Q224)</f>
        <v>0.952029319706446</v>
      </c>
      <c r="AE226" s="13">
        <f>IF("na"=T226,"",T226/T224)</f>
        <v>7.3199269080363329</v>
      </c>
      <c r="AF226" s="13">
        <f>IF("na"=X226,"",X226/X224)</f>
        <v>1.067060460324248</v>
      </c>
      <c r="AG226" s="13">
        <f>AG225</f>
        <v>225</v>
      </c>
      <c r="AH226" s="63">
        <f t="shared" ca="1" si="26"/>
        <v>3</v>
      </c>
      <c r="AI226" s="63">
        <f t="shared" ca="1" si="26"/>
        <v>1</v>
      </c>
      <c r="AJ226" s="63">
        <f t="shared" ca="1" si="26"/>
        <v>3</v>
      </c>
      <c r="AK226" s="63">
        <f t="shared" ca="1" si="26"/>
        <v>1</v>
      </c>
      <c r="AL226" s="63">
        <f t="shared" ca="1" si="26"/>
        <v>3</v>
      </c>
      <c r="AM226" s="63">
        <f t="shared" ca="1" si="26"/>
        <v>2</v>
      </c>
      <c r="AO226" s="14">
        <f>IF("na"=F226,"",SQRT(F226)/SQRT(F224))</f>
        <v>1.6702951552862715</v>
      </c>
      <c r="AP226" s="14">
        <f>IF("na"=J226,"",SQRT(J226)/SQRT(J224))</f>
        <v>0.8524591164225499</v>
      </c>
      <c r="AQ226" s="14">
        <f>IF("na"=M226,"",SQRT(M226)/SQRT(M224))</f>
        <v>2.1803421001548235</v>
      </c>
      <c r="AR226" s="14">
        <f>IF("na"=Q226,"",SQRT(Q226)/SQRT(Q224))</f>
        <v>0.97571989818105376</v>
      </c>
      <c r="AS226" s="14">
        <f>IF("na"=T226,"",SQRT(T226)/SQRT(T224))</f>
        <v>2.7055363438764468</v>
      </c>
      <c r="AT226" s="14">
        <f>IF("na"=X226,"",SQRT(X226)/SQRT(X224))</f>
        <v>1.0329861859309872</v>
      </c>
    </row>
    <row r="227" spans="1:46" ht="12.75" customHeight="1" x14ac:dyDescent="0.3">
      <c r="A227" s="17" t="s">
        <v>282</v>
      </c>
      <c r="B227" s="58">
        <v>0.15362700000000001</v>
      </c>
      <c r="C227" s="58">
        <v>2.0463800000000001</v>
      </c>
      <c r="D227" s="64">
        <v>0.15962799999999999</v>
      </c>
      <c r="E227" s="65">
        <v>2.8447099999999999E-2</v>
      </c>
      <c r="F227" s="66">
        <v>8.4524939999999998E-4</v>
      </c>
      <c r="G227" s="65">
        <v>2.2126800000000002</v>
      </c>
      <c r="H227" s="66">
        <v>0.90339499999999995</v>
      </c>
      <c r="I227" s="66">
        <v>2.0302799999999999</v>
      </c>
      <c r="J227" s="67">
        <v>0.81638173599999997</v>
      </c>
      <c r="K227" s="64">
        <v>0.156388</v>
      </c>
      <c r="L227" s="65">
        <v>1.9899500000000001E-2</v>
      </c>
      <c r="M227" s="66">
        <v>4.036132E-4</v>
      </c>
      <c r="N227" s="65">
        <v>2.1351599999999999</v>
      </c>
      <c r="O227" s="66">
        <v>0.55146899999999999</v>
      </c>
      <c r="P227" s="66">
        <v>2.0523899999999999</v>
      </c>
      <c r="Q227" s="67">
        <v>0.304154178</v>
      </c>
      <c r="R227" s="64">
        <v>0.15670300000000001</v>
      </c>
      <c r="S227" s="65">
        <v>1.47034E-2</v>
      </c>
      <c r="T227" s="66">
        <v>2.2565160000000001E-4</v>
      </c>
      <c r="U227" s="65">
        <v>2.0805799999999999</v>
      </c>
      <c r="V227" s="66">
        <v>0.37476199999999998</v>
      </c>
      <c r="W227" s="66">
        <v>2.0392600000000001</v>
      </c>
      <c r="X227" s="67">
        <v>0.14049725099999999</v>
      </c>
      <c r="Y227" s="65"/>
      <c r="Z227" s="65"/>
      <c r="AA227" s="15">
        <f>IF("na"=F227,"",F227/F224)</f>
        <v>1.1044846485998419</v>
      </c>
      <c r="AB227" s="13">
        <f>IF("na"=J227,"",J227/J224)</f>
        <v>0.83512511932441869</v>
      </c>
      <c r="AC227" s="13">
        <f>IF("na"=M227,"",M227/M224)</f>
        <v>1.0908989675719534</v>
      </c>
      <c r="AD227" s="13">
        <f>IF("na"=Q227,"",Q227/Q224)</f>
        <v>1.0730306318328964</v>
      </c>
      <c r="AE227" s="13">
        <f>IF("na"=T227,"",T227/T224)</f>
        <v>1.0044651978535357</v>
      </c>
      <c r="AF227" s="13">
        <f>IF("na"=X227,"",X227/X224)</f>
        <v>0.95988543802077075</v>
      </c>
      <c r="AG227" s="13">
        <f>AG226</f>
        <v>225</v>
      </c>
      <c r="AH227" s="63">
        <f t="shared" ca="1" si="26"/>
        <v>1</v>
      </c>
      <c r="AI227" s="63">
        <f t="shared" ca="1" si="26"/>
        <v>3</v>
      </c>
      <c r="AJ227" s="63">
        <f t="shared" ca="1" si="26"/>
        <v>1</v>
      </c>
      <c r="AK227" s="63">
        <f t="shared" ca="1" si="26"/>
        <v>2</v>
      </c>
      <c r="AL227" s="63">
        <f t="shared" ca="1" si="26"/>
        <v>1</v>
      </c>
      <c r="AM227" s="63">
        <f t="shared" ca="1" si="26"/>
        <v>1</v>
      </c>
      <c r="AO227" s="14">
        <f>IF("na"=F227,"",SQRT(F227)/SQRT(F224))</f>
        <v>1.0509446458305223</v>
      </c>
      <c r="AP227" s="14">
        <f>IF("na"=J227,"",SQRT(J227)/SQRT(J224))</f>
        <v>0.91385180380870212</v>
      </c>
      <c r="AQ227" s="14">
        <f>IF("na"=M227,"",SQRT(M227)/SQRT(M224))</f>
        <v>1.0444610895442459</v>
      </c>
      <c r="AR227" s="14">
        <f>IF("na"=Q227,"",SQRT(Q227)/SQRT(Q224))</f>
        <v>1.0358719186428871</v>
      </c>
      <c r="AS227" s="14">
        <f>IF("na"=T227,"",SQRT(T227)/SQRT(T224))</f>
        <v>1.0022301122264965</v>
      </c>
      <c r="AT227" s="14">
        <f>IF("na"=X227,"",SQRT(X227)/SQRT(X224))</f>
        <v>0.97973743320380025</v>
      </c>
    </row>
    <row r="228" spans="1:46" ht="12.75" customHeight="1" x14ac:dyDescent="0.3">
      <c r="A228" s="17" t="s">
        <v>283</v>
      </c>
      <c r="B228" s="58">
        <v>0.15362700000000001</v>
      </c>
      <c r="C228" s="58">
        <v>2.0463800000000001</v>
      </c>
      <c r="D228" s="68">
        <v>0.18767600000000001</v>
      </c>
      <c r="E228" s="13">
        <v>4.1769599999999997E-2</v>
      </c>
      <c r="F228" s="66">
        <v>2.9040338000000001E-3</v>
      </c>
      <c r="G228" s="65">
        <v>2.10467</v>
      </c>
      <c r="H228" s="66">
        <v>0.86282700000000001</v>
      </c>
      <c r="I228" s="66">
        <v>1.92028</v>
      </c>
      <c r="J228" s="67">
        <v>0.76037164189999995</v>
      </c>
      <c r="K228" s="68">
        <v>0.18566099999999999</v>
      </c>
      <c r="L228" s="13">
        <v>3.6770700000000003E-2</v>
      </c>
      <c r="M228" s="66">
        <v>2.3782614000000001E-3</v>
      </c>
      <c r="N228" s="65">
        <v>2.0265599999999999</v>
      </c>
      <c r="O228" s="66">
        <v>0.61038099999999995</v>
      </c>
      <c r="P228" s="66">
        <v>1.9252499999999999</v>
      </c>
      <c r="Q228" s="67">
        <v>0.38723744199999999</v>
      </c>
      <c r="R228" s="68">
        <v>0.18</v>
      </c>
      <c r="S228" s="13">
        <v>3.2537900000000002E-2</v>
      </c>
      <c r="T228" s="66">
        <v>1.7542499999999999E-3</v>
      </c>
      <c r="U228" s="65">
        <v>2.0340699999999998</v>
      </c>
      <c r="V228" s="66">
        <v>0.528833</v>
      </c>
      <c r="W228" s="66">
        <v>1.96225</v>
      </c>
      <c r="X228" s="67">
        <v>0.28674219870000001</v>
      </c>
      <c r="Y228" s="65"/>
      <c r="Z228" s="65"/>
      <c r="AA228" s="15">
        <f>IF("na"=F228,"",F228/F224)</f>
        <v>3.7946915444306302</v>
      </c>
      <c r="AB228" s="13">
        <f>IF("na"=J228,"",J228/J224)</f>
        <v>0.77782908432513198</v>
      </c>
      <c r="AC228" s="13">
        <f>IF("na"=M228,"",M228/M224)</f>
        <v>6.4280427544892706</v>
      </c>
      <c r="AD228" s="13">
        <f>IF("na"=Q228,"",Q228/Q224)</f>
        <v>1.3661414740080096</v>
      </c>
      <c r="AE228" s="13">
        <f>IF("na"=T228,"",T228/T224)</f>
        <v>7.8088658504285586</v>
      </c>
      <c r="AF228" s="13">
        <f>IF("na"=X228,"",X228/X224)</f>
        <v>1.9590394761402727</v>
      </c>
      <c r="AG228" s="13">
        <f>AG227</f>
        <v>225</v>
      </c>
      <c r="AH228" s="63">
        <f t="shared" ca="1" si="26"/>
        <v>4</v>
      </c>
      <c r="AI228" s="63">
        <f t="shared" ca="1" si="26"/>
        <v>2</v>
      </c>
      <c r="AJ228" s="63">
        <f t="shared" ca="1" si="26"/>
        <v>4</v>
      </c>
      <c r="AK228" s="63">
        <f t="shared" ca="1" si="26"/>
        <v>3</v>
      </c>
      <c r="AL228" s="63">
        <f t="shared" ca="1" si="26"/>
        <v>4</v>
      </c>
      <c r="AM228" s="63">
        <f t="shared" ca="1" si="26"/>
        <v>3</v>
      </c>
      <c r="AO228" s="14">
        <f>IF("na"=F228,"",SQRT(F228)/SQRT(F224))</f>
        <v>1.9479968029826513</v>
      </c>
      <c r="AP228" s="14">
        <f>IF("na"=J228,"",SQRT(J228)/SQRT(J224))</f>
        <v>0.8819461912867087</v>
      </c>
      <c r="AQ228" s="14">
        <f>IF("na"=M228,"",SQRT(M228)/SQRT(M224))</f>
        <v>2.5353585061070296</v>
      </c>
      <c r="AR228" s="14">
        <f>IF("na"=Q228,"",SQRT(Q228)/SQRT(Q224))</f>
        <v>1.1688205482485365</v>
      </c>
      <c r="AS228" s="14">
        <f>IF("na"=T228,"",SQRT(T228)/SQRT(T224))</f>
        <v>2.7944347998170502</v>
      </c>
      <c r="AT228" s="14">
        <f>IF("na"=X228,"",SQRT(X228)/SQRT(X224))</f>
        <v>1.3996569137257433</v>
      </c>
    </row>
    <row r="229" spans="1:46" ht="12.75" customHeight="1" x14ac:dyDescent="0.3">
      <c r="B229" s="69"/>
      <c r="C229" s="69"/>
      <c r="D229" s="13"/>
      <c r="E229" s="13"/>
      <c r="F229" s="13"/>
      <c r="G229" s="13"/>
      <c r="H229" s="13"/>
      <c r="I229" s="13"/>
      <c r="J229" s="13"/>
      <c r="K229" s="13"/>
      <c r="L229" s="13"/>
    </row>
    <row r="230" spans="1:46" ht="12.75" customHeight="1" x14ac:dyDescent="0.3">
      <c r="A230" s="17"/>
      <c r="B230" s="17"/>
      <c r="C230" s="17"/>
      <c r="D230" s="6" t="s">
        <v>322</v>
      </c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17"/>
      <c r="Z230" s="17"/>
      <c r="AA230" s="51"/>
      <c r="AB230" s="52"/>
      <c r="AC230" s="52"/>
      <c r="AD230" s="52"/>
      <c r="AE230" s="52"/>
      <c r="AF230" s="52"/>
      <c r="AG230" s="52"/>
      <c r="AH230" s="53"/>
      <c r="AI230" s="53"/>
      <c r="AJ230" s="53"/>
      <c r="AK230" s="53"/>
      <c r="AL230" s="53"/>
      <c r="AM230" s="53"/>
      <c r="AO230" s="52"/>
      <c r="AP230" s="52"/>
      <c r="AQ230" s="52"/>
      <c r="AR230" s="52"/>
      <c r="AS230" s="52"/>
      <c r="AT230" s="52"/>
    </row>
    <row r="231" spans="1:46" ht="12.75" customHeight="1" x14ac:dyDescent="0.3">
      <c r="B231" s="54" t="s">
        <v>293</v>
      </c>
      <c r="C231" s="54" t="s">
        <v>293</v>
      </c>
      <c r="D231" s="1">
        <v>7</v>
      </c>
      <c r="E231" s="1"/>
      <c r="F231" s="1"/>
      <c r="G231" s="1"/>
      <c r="H231" s="1"/>
      <c r="I231" s="1"/>
      <c r="J231" s="1"/>
      <c r="K231" s="1">
        <v>15</v>
      </c>
      <c r="L231" s="1"/>
      <c r="M231" s="1"/>
      <c r="N231" s="1"/>
      <c r="O231" s="1"/>
      <c r="P231" s="1"/>
      <c r="Q231" s="1"/>
      <c r="R231" s="1">
        <v>30</v>
      </c>
      <c r="S231" s="1"/>
      <c r="T231" s="1"/>
      <c r="U231" s="1"/>
      <c r="V231" s="1"/>
      <c r="W231" s="1"/>
      <c r="X231" s="1"/>
      <c r="Y231" s="55"/>
      <c r="Z231" s="55"/>
    </row>
    <row r="232" spans="1:46" ht="12.75" customHeight="1" x14ac:dyDescent="0.3">
      <c r="B232" s="56" t="s">
        <v>284</v>
      </c>
      <c r="C232" s="56" t="s">
        <v>294</v>
      </c>
      <c r="D232" s="57" t="s">
        <v>284</v>
      </c>
      <c r="E232" s="58" t="s">
        <v>287</v>
      </c>
      <c r="F232" s="58" t="s">
        <v>295</v>
      </c>
      <c r="G232" s="58" t="s">
        <v>296</v>
      </c>
      <c r="H232" s="58" t="s">
        <v>297</v>
      </c>
      <c r="I232" s="58" t="s">
        <v>298</v>
      </c>
      <c r="J232" s="59" t="s">
        <v>299</v>
      </c>
      <c r="K232" s="57" t="s">
        <v>284</v>
      </c>
      <c r="L232" s="58" t="s">
        <v>287</v>
      </c>
      <c r="M232" s="58" t="s">
        <v>295</v>
      </c>
      <c r="N232" s="58" t="s">
        <v>296</v>
      </c>
      <c r="O232" s="58" t="s">
        <v>297</v>
      </c>
      <c r="P232" s="58" t="s">
        <v>298</v>
      </c>
      <c r="Q232" s="59" t="s">
        <v>299</v>
      </c>
      <c r="R232" s="57" t="s">
        <v>284</v>
      </c>
      <c r="S232" s="58" t="s">
        <v>287</v>
      </c>
      <c r="T232" s="58" t="s">
        <v>295</v>
      </c>
      <c r="U232" s="58" t="s">
        <v>296</v>
      </c>
      <c r="V232" s="58" t="s">
        <v>297</v>
      </c>
      <c r="W232" s="58" t="s">
        <v>298</v>
      </c>
      <c r="X232" s="59" t="s">
        <v>299</v>
      </c>
      <c r="Y232" s="58"/>
      <c r="Z232" s="58"/>
    </row>
    <row r="233" spans="1:46" ht="12.75" customHeight="1" x14ac:dyDescent="0.3">
      <c r="A233" s="17" t="s">
        <v>300</v>
      </c>
      <c r="B233" s="58">
        <v>8.5338499999999998E-2</v>
      </c>
      <c r="C233" s="58">
        <v>3.5205299999999999</v>
      </c>
      <c r="D233" s="60">
        <v>8.5602200000000003E-2</v>
      </c>
      <c r="E233" s="61">
        <v>2.3364599999999999E-2</v>
      </c>
      <c r="F233" s="61">
        <v>5.4597399999999996E-4</v>
      </c>
      <c r="G233" s="61">
        <v>4.6055099999999998</v>
      </c>
      <c r="H233" s="61">
        <v>3.4035500000000001</v>
      </c>
      <c r="I233" s="61">
        <v>3.4872999999999998</v>
      </c>
      <c r="J233" s="62">
        <v>11.585256835399999</v>
      </c>
      <c r="K233" s="60">
        <v>8.3749900000000002E-2</v>
      </c>
      <c r="L233" s="61">
        <v>1.6388400000000001E-2</v>
      </c>
      <c r="M233" s="61">
        <v>2.7110319999999998E-4</v>
      </c>
      <c r="N233" s="61">
        <v>4.00753</v>
      </c>
      <c r="O233" s="61">
        <v>2.1804199999999998</v>
      </c>
      <c r="P233" s="61">
        <v>3.4468700000000001</v>
      </c>
      <c r="Q233" s="62">
        <v>4.7596571719999998</v>
      </c>
      <c r="R233" s="60">
        <v>8.5192199999999996E-2</v>
      </c>
      <c r="S233" s="61">
        <v>1.15681E-2</v>
      </c>
      <c r="T233" s="61">
        <v>1.338423E-4</v>
      </c>
      <c r="U233" s="61">
        <v>3.8251900000000001</v>
      </c>
      <c r="V233" s="61">
        <v>1.2177100000000001</v>
      </c>
      <c r="W233" s="61">
        <v>3.5563199999999999</v>
      </c>
      <c r="X233" s="62">
        <v>1.4840985682000001</v>
      </c>
      <c r="Y233" s="61"/>
      <c r="Z233" s="61"/>
      <c r="AH233" s="63"/>
      <c r="AI233" s="63"/>
    </row>
    <row r="234" spans="1:46" ht="12.75" customHeight="1" x14ac:dyDescent="0.3">
      <c r="A234" s="17" t="s">
        <v>354</v>
      </c>
      <c r="B234" s="58">
        <v>8.5338499999999998E-2</v>
      </c>
      <c r="C234" s="58">
        <v>3.5205299999999999</v>
      </c>
      <c r="D234" s="60">
        <v>8.80914E-2</v>
      </c>
      <c r="E234" s="61">
        <v>2.9795800000000001E-2</v>
      </c>
      <c r="F234" s="61">
        <v>8.9536800000000001E-4</v>
      </c>
      <c r="G234" s="61">
        <v>4.7024600000000003</v>
      </c>
      <c r="H234" s="61">
        <v>4.0463800000000001</v>
      </c>
      <c r="I234" s="61">
        <v>3.43344</v>
      </c>
      <c r="J234" s="62">
        <v>16.380775772500002</v>
      </c>
      <c r="K234" s="60">
        <v>8.7478600000000004E-2</v>
      </c>
      <c r="L234" s="61">
        <v>2.7009700000000001E-2</v>
      </c>
      <c r="M234" s="61">
        <v>7.341038E-4</v>
      </c>
      <c r="N234" s="61">
        <v>4.3853299999999997</v>
      </c>
      <c r="O234" s="61">
        <v>3.7365200000000001</v>
      </c>
      <c r="P234" s="61">
        <v>3.4371100000000001</v>
      </c>
      <c r="Q234" s="62">
        <v>13.9685406068</v>
      </c>
      <c r="R234" s="60">
        <v>8.6248199999999997E-2</v>
      </c>
      <c r="S234" s="61">
        <v>2.55826E-2</v>
      </c>
      <c r="T234" s="61">
        <v>6.5529689999999996E-4</v>
      </c>
      <c r="U234" s="61">
        <v>4.09551</v>
      </c>
      <c r="V234" s="61">
        <v>2.43743</v>
      </c>
      <c r="W234" s="61">
        <v>3.4599000000000002</v>
      </c>
      <c r="X234" s="62">
        <v>5.9447410017999998</v>
      </c>
      <c r="Y234" s="61"/>
      <c r="Z234" s="61"/>
      <c r="AA234" s="15">
        <f>IF("na"=F234,"",F234/F233)</f>
        <v>1.6399462245454912</v>
      </c>
      <c r="AB234" s="13">
        <f>IF("na"=J234,"",J234/J233)</f>
        <v>1.4139328980991408</v>
      </c>
      <c r="AC234" s="13">
        <f>IF("na"=M234,"",M234/M233)</f>
        <v>2.7078389336606872</v>
      </c>
      <c r="AD234" s="13">
        <f>IF("na"=Q234,"",Q234/Q233)</f>
        <v>2.9347787250253661</v>
      </c>
      <c r="AE234" s="13">
        <f>IF("na"=T234,"",T234/T233)</f>
        <v>4.8960373514202908</v>
      </c>
      <c r="AF234" s="13">
        <f>IF("na"=X234,"",X234/X233)</f>
        <v>4.0056241069015535</v>
      </c>
      <c r="AG234" s="13">
        <f>ROW()</f>
        <v>234</v>
      </c>
      <c r="AH234" s="63">
        <f t="shared" ref="AH234:AM237" ca="1" si="27">SUM(IF(INDIRECT(ADDRESS(ROW(),AH$40))&gt;INDIRECT(ADDRESS($AG234,AH$40)),1,0),IF(INDIRECT(ADDRESS(ROW(),AH$40))&gt;INDIRECT(ADDRESS($AG234+1,AH$40)),1,0),IF(INDIRECT(ADDRESS(ROW(),AH$40))&gt;INDIRECT(ADDRESS($AG234+2,AH$40)),1,0),IF(INDIRECT(ADDRESS(ROW(),AH$40))&gt;INDIRECT(ADDRESS($AG234+3,AH$40)),1,0))+1</f>
        <v>4</v>
      </c>
      <c r="AI234" s="63">
        <f t="shared" ca="1" si="27"/>
        <v>4</v>
      </c>
      <c r="AJ234" s="63">
        <f t="shared" ca="1" si="27"/>
        <v>4</v>
      </c>
      <c r="AK234" s="63">
        <f t="shared" ca="1" si="27"/>
        <v>4</v>
      </c>
      <c r="AL234" s="63">
        <f t="shared" ca="1" si="27"/>
        <v>4</v>
      </c>
      <c r="AM234" s="63">
        <f t="shared" ca="1" si="27"/>
        <v>4</v>
      </c>
      <c r="AO234" s="14">
        <f>IF("na"=F234,"",SQRT(F234)/SQRT(F233))</f>
        <v>1.2806038515268847</v>
      </c>
      <c r="AP234" s="14">
        <f>IF("na"=J234,"",SQRT(J234)/SQRT(J233))</f>
        <v>1.1890891043564149</v>
      </c>
      <c r="AQ234" s="14">
        <f>IF("na"=M234,"",SQRT(M234)/SQRT(M233))</f>
        <v>1.6455512552517735</v>
      </c>
      <c r="AR234" s="14">
        <f>IF("na"=Q234,"",SQRT(Q234)/SQRT(Q233))</f>
        <v>1.7131195886526331</v>
      </c>
      <c r="AS234" s="14">
        <f>IF("na"=T234,"",SQRT(T234)/SQRT(T233))</f>
        <v>2.212699110005762</v>
      </c>
      <c r="AT234" s="14">
        <f>IF("na"=X234,"",SQRT(X234)/SQRT(X233))</f>
        <v>2.001405532844744</v>
      </c>
    </row>
    <row r="235" spans="1:46" ht="12.75" customHeight="1" x14ac:dyDescent="0.3">
      <c r="A235" s="17" t="s">
        <v>281</v>
      </c>
      <c r="B235" s="58">
        <v>8.5338499999999998E-2</v>
      </c>
      <c r="C235" s="58">
        <v>3.5205299999999999</v>
      </c>
      <c r="D235" s="60">
        <v>8.5528800000000002E-2</v>
      </c>
      <c r="E235" s="61">
        <v>2.2552200000000001E-2</v>
      </c>
      <c r="F235" s="61">
        <v>5.0863790000000002E-4</v>
      </c>
      <c r="G235" s="61">
        <v>3.1453199999999999</v>
      </c>
      <c r="H235" s="61">
        <v>2.4133200000000001</v>
      </c>
      <c r="I235" s="61">
        <v>2.4471799999999999</v>
      </c>
      <c r="J235" s="62">
        <v>6.9761936449000004</v>
      </c>
      <c r="K235" s="60">
        <v>8.4520200000000004E-2</v>
      </c>
      <c r="L235" s="61">
        <v>1.6756699999999999E-2</v>
      </c>
      <c r="M235" s="61">
        <v>2.8145649999999998E-4</v>
      </c>
      <c r="N235" s="61">
        <v>2.6822499999999998</v>
      </c>
      <c r="O235" s="61">
        <v>1.2421599999999999</v>
      </c>
      <c r="P235" s="61">
        <v>2.40448</v>
      </c>
      <c r="Q235" s="62">
        <v>2.7885290680999999</v>
      </c>
      <c r="R235" s="60">
        <v>8.4800100000000003E-2</v>
      </c>
      <c r="S235" s="61">
        <v>1.47549E-2</v>
      </c>
      <c r="T235" s="61">
        <v>2.1799680000000001E-4</v>
      </c>
      <c r="U235" s="61">
        <v>2.6299399999999999</v>
      </c>
      <c r="V235" s="61">
        <v>0.95116999999999996</v>
      </c>
      <c r="W235" s="61">
        <v>2.4378899999999999</v>
      </c>
      <c r="X235" s="62">
        <v>2.0768337385</v>
      </c>
      <c r="Y235" s="61"/>
      <c r="Z235" s="61"/>
      <c r="AA235" s="15">
        <f>IF("na"=F235,"",F235/F233)</f>
        <v>0.93161560806924881</v>
      </c>
      <c r="AB235" s="13">
        <f>IF("na"=J235,"",J235/J233)</f>
        <v>0.60216132831716684</v>
      </c>
      <c r="AC235" s="13">
        <f>IF("na"=M235,"",M235/M233)</f>
        <v>1.038189516021943</v>
      </c>
      <c r="AD235" s="13">
        <f>IF("na"=Q235,"",Q235/Q233)</f>
        <v>0.58586763023696198</v>
      </c>
      <c r="AE235" s="13">
        <f>IF("na"=T235,"",T235/T233)</f>
        <v>1.6287586211534022</v>
      </c>
      <c r="AF235" s="13">
        <f>IF("na"=X235,"",X235/X233)</f>
        <v>1.3993907028822912</v>
      </c>
      <c r="AG235" s="13">
        <f>AG234</f>
        <v>234</v>
      </c>
      <c r="AH235" s="63">
        <f t="shared" ca="1" si="27"/>
        <v>2</v>
      </c>
      <c r="AI235" s="63">
        <f t="shared" ca="1" si="27"/>
        <v>1</v>
      </c>
      <c r="AJ235" s="63">
        <f t="shared" ca="1" si="27"/>
        <v>2</v>
      </c>
      <c r="AK235" s="63">
        <f t="shared" ca="1" si="27"/>
        <v>1</v>
      </c>
      <c r="AL235" s="63">
        <f t="shared" ca="1" si="27"/>
        <v>2</v>
      </c>
      <c r="AM235" s="63">
        <f t="shared" ca="1" si="27"/>
        <v>2</v>
      </c>
      <c r="AO235" s="14">
        <f>IF("na"=F235,"",SQRT(F235)/SQRT(F233))</f>
        <v>0.96520236638191514</v>
      </c>
      <c r="AP235" s="14">
        <f>IF("na"=J235,"",SQRT(J235)/SQRT(J233))</f>
        <v>0.77599054653853028</v>
      </c>
      <c r="AQ235" s="14">
        <f>IF("na"=M235,"",SQRT(M235)/SQRT(M233))</f>
        <v>1.018915853258719</v>
      </c>
      <c r="AR235" s="14">
        <f>IF("na"=Q235,"",SQRT(Q235)/SQRT(Q233))</f>
        <v>0.76541990452101649</v>
      </c>
      <c r="AS235" s="14">
        <f>IF("na"=T235,"",SQRT(T235)/SQRT(T233))</f>
        <v>1.2762282794051392</v>
      </c>
      <c r="AT235" s="14">
        <f>IF("na"=X235,"",SQRT(X235)/SQRT(X233))</f>
        <v>1.1829584535740429</v>
      </c>
    </row>
    <row r="236" spans="1:46" ht="12.75" customHeight="1" x14ac:dyDescent="0.3">
      <c r="A236" s="17" t="s">
        <v>282</v>
      </c>
      <c r="B236" s="58">
        <v>8.5338499999999998E-2</v>
      </c>
      <c r="C236" s="58">
        <v>3.5205299999999999</v>
      </c>
      <c r="D236" s="64">
        <v>8.3263000000000004E-2</v>
      </c>
      <c r="E236" s="65">
        <v>2.1611399999999999E-2</v>
      </c>
      <c r="F236" s="66">
        <v>4.7136029999999998E-4</v>
      </c>
      <c r="G236" s="65">
        <v>4.7610299999999999</v>
      </c>
      <c r="H236" s="66">
        <v>3.53945</v>
      </c>
      <c r="I236" s="66">
        <v>3.6517900000000001</v>
      </c>
      <c r="J236" s="67">
        <v>12.5449354901</v>
      </c>
      <c r="K236" s="64">
        <v>8.26403E-2</v>
      </c>
      <c r="L236" s="65">
        <v>1.5676599999999999E-2</v>
      </c>
      <c r="M236" s="66">
        <v>2.5303590000000001E-4</v>
      </c>
      <c r="N236" s="65">
        <v>4.21068</v>
      </c>
      <c r="O236" s="66">
        <v>2.2970000000000002</v>
      </c>
      <c r="P236" s="66">
        <v>3.6024400000000001</v>
      </c>
      <c r="Q236" s="67">
        <v>5.2829182480999997</v>
      </c>
      <c r="R236" s="64">
        <v>8.3162600000000003E-2</v>
      </c>
      <c r="S236" s="65">
        <v>1.14018E-2</v>
      </c>
      <c r="T236" s="66">
        <v>1.3473550000000001E-4</v>
      </c>
      <c r="U236" s="65">
        <v>3.9126500000000002</v>
      </c>
      <c r="V236" s="66">
        <v>1.3484799999999999</v>
      </c>
      <c r="W236" s="66">
        <v>3.6171099999999998</v>
      </c>
      <c r="X236" s="67">
        <v>1.8277260068000001</v>
      </c>
      <c r="Y236" s="65"/>
      <c r="Z236" s="65"/>
      <c r="AA236" s="15">
        <f>IF("na"=F236,"",F236/F233)</f>
        <v>0.86333836409792408</v>
      </c>
      <c r="AB236" s="13">
        <f>IF("na"=J236,"",J236/J233)</f>
        <v>1.0828362002098737</v>
      </c>
      <c r="AC236" s="13">
        <f>IF("na"=M236,"",M236/M233)</f>
        <v>0.93335637498930313</v>
      </c>
      <c r="AD236" s="13">
        <f>IF("na"=Q236,"",Q236/Q233)</f>
        <v>1.1099367154378739</v>
      </c>
      <c r="AE236" s="13">
        <f>IF("na"=T236,"",T236/T233)</f>
        <v>1.0066735254848431</v>
      </c>
      <c r="AF236" s="13">
        <f>IF("na"=X236,"",X236/X233)</f>
        <v>1.2315394987657533</v>
      </c>
      <c r="AG236" s="13">
        <f>AG235</f>
        <v>234</v>
      </c>
      <c r="AH236" s="63">
        <f t="shared" ca="1" si="27"/>
        <v>1</v>
      </c>
      <c r="AI236" s="63">
        <f t="shared" ca="1" si="27"/>
        <v>3</v>
      </c>
      <c r="AJ236" s="63">
        <f t="shared" ca="1" si="27"/>
        <v>1</v>
      </c>
      <c r="AK236" s="63">
        <f t="shared" ca="1" si="27"/>
        <v>2</v>
      </c>
      <c r="AL236" s="63">
        <f t="shared" ca="1" si="27"/>
        <v>1</v>
      </c>
      <c r="AM236" s="63">
        <f t="shared" ca="1" si="27"/>
        <v>1</v>
      </c>
      <c r="AO236" s="14">
        <f>IF("na"=F236,"",SQRT(F236)/SQRT(F233))</f>
        <v>0.929160031478929</v>
      </c>
      <c r="AP236" s="14">
        <f>IF("na"=J236,"",SQRT(J236)/SQRT(J233))</f>
        <v>1.0405941573014301</v>
      </c>
      <c r="AQ236" s="14">
        <f>IF("na"=M236,"",SQRT(M236)/SQRT(M233))</f>
        <v>0.96610370819560731</v>
      </c>
      <c r="AR236" s="14">
        <f>IF("na"=Q236,"",SQRT(Q236)/SQRT(Q233))</f>
        <v>1.0535353413331108</v>
      </c>
      <c r="AS236" s="14">
        <f>IF("na"=T236,"",SQRT(T236)/SQRT(T233))</f>
        <v>1.0033312142482376</v>
      </c>
      <c r="AT236" s="14">
        <f>IF("na"=X236,"",SQRT(X236)/SQRT(X233))</f>
        <v>1.1097474932459874</v>
      </c>
    </row>
    <row r="237" spans="1:46" ht="12.75" customHeight="1" x14ac:dyDescent="0.3">
      <c r="A237" s="17" t="s">
        <v>283</v>
      </c>
      <c r="B237" s="58">
        <v>8.5338499999999998E-2</v>
      </c>
      <c r="C237" s="58">
        <v>3.5205299999999999</v>
      </c>
      <c r="D237" s="68">
        <v>8.3684499999999995E-2</v>
      </c>
      <c r="E237" s="13">
        <v>2.88683E-2</v>
      </c>
      <c r="F237" s="66">
        <v>8.3611440000000003E-4</v>
      </c>
      <c r="G237" s="65">
        <v>3.25183</v>
      </c>
      <c r="H237" s="66">
        <v>2.75176</v>
      </c>
      <c r="I237" s="66">
        <v>2.42109</v>
      </c>
      <c r="J237" s="67">
        <v>8.7809514112000002</v>
      </c>
      <c r="K237" s="68">
        <v>8.2957500000000003E-2</v>
      </c>
      <c r="L237" s="13">
        <v>2.55062E-2</v>
      </c>
      <c r="M237" s="66">
        <v>6.5623530000000002E-4</v>
      </c>
      <c r="N237" s="65">
        <v>2.9201100000000002</v>
      </c>
      <c r="O237" s="66">
        <v>2.1326999999999998</v>
      </c>
      <c r="P237" s="66">
        <v>2.4024999999999999</v>
      </c>
      <c r="Q237" s="67">
        <v>5.7984003708999996</v>
      </c>
      <c r="R237" s="68">
        <v>8.2384100000000002E-2</v>
      </c>
      <c r="S237" s="13">
        <v>2.3714900000000001E-2</v>
      </c>
      <c r="T237" s="66">
        <v>5.7112479999999995E-4</v>
      </c>
      <c r="U237" s="65">
        <v>2.7374299999999998</v>
      </c>
      <c r="V237" s="66">
        <v>1.38253</v>
      </c>
      <c r="W237" s="66">
        <v>2.4497100000000001</v>
      </c>
      <c r="X237" s="67">
        <v>3.0580446733</v>
      </c>
      <c r="Y237" s="65"/>
      <c r="Z237" s="65"/>
      <c r="AA237" s="15">
        <f>IF("na"=F237,"",F237/F233)</f>
        <v>1.5314179796107508</v>
      </c>
      <c r="AB237" s="13">
        <f>IF("na"=J237,"",J237/J233)</f>
        <v>0.75794188561869924</v>
      </c>
      <c r="AC237" s="13">
        <f>IF("na"=M237,"",M237/M233)</f>
        <v>2.4206106751967518</v>
      </c>
      <c r="AD237" s="13">
        <f>IF("na"=Q237,"",Q237/Q233)</f>
        <v>1.2182390792787965</v>
      </c>
      <c r="AE237" s="13">
        <f>IF("na"=T237,"",T237/T233)</f>
        <v>4.2671472322277779</v>
      </c>
      <c r="AF237" s="13">
        <f>IF("na"=X237,"",X237/X233)</f>
        <v>2.060540141217825</v>
      </c>
      <c r="AG237" s="13">
        <f>AG236</f>
        <v>234</v>
      </c>
      <c r="AH237" s="63">
        <f t="shared" ca="1" si="27"/>
        <v>3</v>
      </c>
      <c r="AI237" s="63">
        <f t="shared" ca="1" si="27"/>
        <v>2</v>
      </c>
      <c r="AJ237" s="63">
        <f t="shared" ca="1" si="27"/>
        <v>3</v>
      </c>
      <c r="AK237" s="63">
        <f t="shared" ca="1" si="27"/>
        <v>3</v>
      </c>
      <c r="AL237" s="63">
        <f t="shared" ca="1" si="27"/>
        <v>3</v>
      </c>
      <c r="AM237" s="63">
        <f t="shared" ca="1" si="27"/>
        <v>3</v>
      </c>
      <c r="AO237" s="14">
        <f>IF("na"=F237,"",SQRT(F237)/SQRT(F233))</f>
        <v>1.2375047392275922</v>
      </c>
      <c r="AP237" s="14">
        <f>IF("na"=J237,"",SQRT(J237)/SQRT(J233))</f>
        <v>0.87059857892067538</v>
      </c>
      <c r="AQ237" s="14">
        <f>IF("na"=M237,"",SQRT(M237)/SQRT(M233))</f>
        <v>1.5558311846716377</v>
      </c>
      <c r="AR237" s="14">
        <f>IF("na"=Q237,"",SQRT(Q237)/SQRT(Q233))</f>
        <v>1.1037386825144784</v>
      </c>
      <c r="AS237" s="14">
        <f>IF("na"=T237,"",SQRT(T237)/SQRT(T233))</f>
        <v>2.0657074411028726</v>
      </c>
      <c r="AT237" s="14">
        <f>IF("na"=X237,"",SQRT(X237)/SQRT(X233))</f>
        <v>1.435458164217204</v>
      </c>
    </row>
    <row r="238" spans="1:46" ht="12.75" customHeight="1" x14ac:dyDescent="0.3">
      <c r="B238" s="69"/>
      <c r="C238" s="69"/>
      <c r="D238" s="13"/>
      <c r="E238" s="13"/>
      <c r="F238" s="13"/>
      <c r="G238" s="13"/>
      <c r="H238" s="13"/>
      <c r="I238" s="13"/>
      <c r="J238" s="13"/>
      <c r="K238" s="13"/>
      <c r="L238" s="13"/>
    </row>
    <row r="239" spans="1:46" ht="12.75" customHeight="1" x14ac:dyDescent="0.3">
      <c r="A239" s="17"/>
      <c r="B239" s="17"/>
      <c r="C239" s="17"/>
      <c r="D239" s="6" t="s">
        <v>323</v>
      </c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17"/>
      <c r="Z239" s="17"/>
      <c r="AA239" s="51"/>
      <c r="AB239" s="52"/>
      <c r="AC239" s="52"/>
      <c r="AD239" s="52"/>
      <c r="AE239" s="52"/>
      <c r="AF239" s="52"/>
      <c r="AG239" s="52"/>
      <c r="AH239" s="53"/>
      <c r="AI239" s="53"/>
      <c r="AJ239" s="53"/>
      <c r="AK239" s="53"/>
      <c r="AL239" s="53"/>
      <c r="AM239" s="53"/>
      <c r="AO239" s="52"/>
      <c r="AQ239" s="52"/>
      <c r="AR239" s="52"/>
      <c r="AS239" s="52"/>
      <c r="AT239" s="52"/>
    </row>
    <row r="240" spans="1:46" ht="12.75" customHeight="1" x14ac:dyDescent="0.3">
      <c r="B240" s="54" t="s">
        <v>293</v>
      </c>
      <c r="C240" s="54" t="s">
        <v>293</v>
      </c>
      <c r="D240" s="1">
        <v>7</v>
      </c>
      <c r="E240" s="1"/>
      <c r="F240" s="1"/>
      <c r="G240" s="1"/>
      <c r="H240" s="1"/>
      <c r="I240" s="1"/>
      <c r="J240" s="1"/>
      <c r="K240" s="1">
        <v>15</v>
      </c>
      <c r="L240" s="1"/>
      <c r="M240" s="1"/>
      <c r="N240" s="1"/>
      <c r="O240" s="1"/>
      <c r="P240" s="1"/>
      <c r="Q240" s="1"/>
      <c r="R240" s="1">
        <v>30</v>
      </c>
      <c r="S240" s="1"/>
      <c r="T240" s="1"/>
      <c r="U240" s="1"/>
      <c r="V240" s="1"/>
      <c r="W240" s="1"/>
      <c r="X240" s="1"/>
      <c r="Y240" s="55"/>
      <c r="Z240" s="55"/>
    </row>
    <row r="241" spans="1:1024" ht="12.75" customHeight="1" x14ac:dyDescent="0.3">
      <c r="B241" s="56" t="s">
        <v>284</v>
      </c>
      <c r="C241" s="56" t="s">
        <v>294</v>
      </c>
      <c r="D241" s="57" t="s">
        <v>284</v>
      </c>
      <c r="E241" s="58" t="s">
        <v>287</v>
      </c>
      <c r="F241" s="58" t="s">
        <v>295</v>
      </c>
      <c r="G241" s="58" t="s">
        <v>296</v>
      </c>
      <c r="H241" s="58" t="s">
        <v>297</v>
      </c>
      <c r="I241" s="58" t="s">
        <v>298</v>
      </c>
      <c r="J241" s="59" t="s">
        <v>299</v>
      </c>
      <c r="K241" s="57" t="s">
        <v>284</v>
      </c>
      <c r="L241" s="58" t="s">
        <v>287</v>
      </c>
      <c r="M241" s="58" t="s">
        <v>295</v>
      </c>
      <c r="N241" s="58" t="s">
        <v>296</v>
      </c>
      <c r="O241" s="58" t="s">
        <v>297</v>
      </c>
      <c r="P241" s="58" t="s">
        <v>298</v>
      </c>
      <c r="Q241" s="59" t="s">
        <v>299</v>
      </c>
      <c r="R241" s="57" t="s">
        <v>284</v>
      </c>
      <c r="S241" s="58" t="s">
        <v>287</v>
      </c>
      <c r="T241" s="58" t="s">
        <v>295</v>
      </c>
      <c r="U241" s="58" t="s">
        <v>296</v>
      </c>
      <c r="V241" s="58" t="s">
        <v>297</v>
      </c>
      <c r="W241" s="58" t="s">
        <v>298</v>
      </c>
      <c r="X241" s="59" t="s">
        <v>299</v>
      </c>
      <c r="Y241" s="58"/>
      <c r="Z241" s="58"/>
    </row>
    <row r="242" spans="1:1024" ht="12.75" customHeight="1" x14ac:dyDescent="0.3">
      <c r="A242" s="17" t="s">
        <v>300</v>
      </c>
      <c r="B242" s="58">
        <v>0.40361799999999998</v>
      </c>
      <c r="C242" s="58">
        <v>1.7401199999999999</v>
      </c>
      <c r="D242" s="60">
        <v>0.40266800000000003</v>
      </c>
      <c r="E242" s="61">
        <v>4.47491E-2</v>
      </c>
      <c r="F242" s="61">
        <v>2.0033844000000001E-3</v>
      </c>
      <c r="G242" s="61">
        <v>1.9310400000000001</v>
      </c>
      <c r="H242" s="61">
        <v>0.86587800000000004</v>
      </c>
      <c r="I242" s="61">
        <v>1.7491399999999999</v>
      </c>
      <c r="J242" s="62">
        <v>0.7498260712</v>
      </c>
      <c r="K242" s="60">
        <v>0.40240900000000002</v>
      </c>
      <c r="L242" s="61">
        <v>3.3211299999999999E-2</v>
      </c>
      <c r="M242" s="61">
        <v>1.1044519999999999E-3</v>
      </c>
      <c r="N242" s="61">
        <v>1.8332999999999999</v>
      </c>
      <c r="O242" s="61">
        <v>0.44418600000000003</v>
      </c>
      <c r="P242" s="61">
        <v>1.76362</v>
      </c>
      <c r="Q242" s="62">
        <v>0.1978534525</v>
      </c>
      <c r="R242" s="60">
        <v>0.404553</v>
      </c>
      <c r="S242" s="61">
        <v>2.3821999999999999E-2</v>
      </c>
      <c r="T242" s="61">
        <v>5.6836180000000003E-4</v>
      </c>
      <c r="U242" s="61">
        <v>1.7641800000000001</v>
      </c>
      <c r="V242" s="61">
        <v>0.291769</v>
      </c>
      <c r="W242" s="61">
        <v>1.7303599999999999</v>
      </c>
      <c r="X242" s="62">
        <v>8.5224406899999994E-2</v>
      </c>
      <c r="Y242" s="61"/>
      <c r="Z242" s="61"/>
      <c r="AH242" s="63"/>
      <c r="AI242" s="63"/>
    </row>
    <row r="243" spans="1:1024" ht="12.75" customHeight="1" x14ac:dyDescent="0.3">
      <c r="A243" s="17" t="s">
        <v>354</v>
      </c>
      <c r="B243" s="58">
        <v>0.40361799999999998</v>
      </c>
      <c r="C243" s="58">
        <v>1.7401199999999999</v>
      </c>
      <c r="D243" s="60">
        <v>0.406831</v>
      </c>
      <c r="E243" s="61">
        <v>5.2370399999999998E-2</v>
      </c>
      <c r="F243" s="61">
        <v>2.7529820000000002E-3</v>
      </c>
      <c r="G243" s="61">
        <v>1.89998</v>
      </c>
      <c r="H243" s="61">
        <v>0.81562900000000005</v>
      </c>
      <c r="I243" s="61">
        <v>1.71502</v>
      </c>
      <c r="J243" s="62">
        <v>0.66588067559999997</v>
      </c>
      <c r="K243" s="60">
        <v>0.40719300000000003</v>
      </c>
      <c r="L243" s="61">
        <v>4.9517400000000003E-2</v>
      </c>
      <c r="M243" s="61">
        <v>2.4647534999999998E-3</v>
      </c>
      <c r="N243" s="61">
        <v>1.80837</v>
      </c>
      <c r="O243" s="61">
        <v>0.505162</v>
      </c>
      <c r="P243" s="61">
        <v>1.71529</v>
      </c>
      <c r="Q243" s="62">
        <v>0.2558051751</v>
      </c>
      <c r="R243" s="60">
        <v>0.40788099999999999</v>
      </c>
      <c r="S243" s="61">
        <v>4.8592099999999999E-2</v>
      </c>
      <c r="T243" s="61">
        <v>2.3793652000000001E-3</v>
      </c>
      <c r="U243" s="61">
        <v>1.76831</v>
      </c>
      <c r="V243" s="61">
        <v>0.433091</v>
      </c>
      <c r="W243" s="61">
        <v>1.70262</v>
      </c>
      <c r="X243" s="62">
        <v>0.18897406420000001</v>
      </c>
      <c r="Y243" s="61"/>
      <c r="Z243" s="61"/>
      <c r="AA243" s="15">
        <f>IF("na"=F243,"",F243/F242)</f>
        <v>1.3741656369092221</v>
      </c>
      <c r="AB243" s="13">
        <f>IF("na"=J243,"",J243/J242)</f>
        <v>0.88804684336241302</v>
      </c>
      <c r="AC243" s="13">
        <f>IF("na"=M243,"",M243/M242)</f>
        <v>2.2316528921130119</v>
      </c>
      <c r="AD243" s="13">
        <f>IF("na"=Q243,"",Q243/Q242)</f>
        <v>1.2929022560270966</v>
      </c>
      <c r="AE243" s="13">
        <f>IF("na"=T243,"",T243/T242)</f>
        <v>4.18635664817727</v>
      </c>
      <c r="AF243" s="13">
        <f>IF("na"=X243,"",X243/X242)</f>
        <v>2.2173702472548391</v>
      </c>
      <c r="AG243" s="13">
        <f>ROW()</f>
        <v>243</v>
      </c>
      <c r="AH243" s="63">
        <f t="shared" ref="AH243:AM246" ca="1" si="28">SUM(IF(INDIRECT(ADDRESS(ROW(),AH$40))&gt;INDIRECT(ADDRESS($AG243,AH$40)),1,0),IF(INDIRECT(ADDRESS(ROW(),AH$40))&gt;INDIRECT(ADDRESS($AG243+1,AH$40)),1,0),IF(INDIRECT(ADDRESS(ROW(),AH$40))&gt;INDIRECT(ADDRESS($AG243+2,AH$40)),1,0),IF(INDIRECT(ADDRESS(ROW(),AH$40))&gt;INDIRECT(ADDRESS($AG243+3,AH$40)),1,0))+1</f>
        <v>2</v>
      </c>
      <c r="AI243" s="63">
        <f t="shared" ca="1" si="28"/>
        <v>3</v>
      </c>
      <c r="AJ243" s="63">
        <f t="shared" ca="1" si="28"/>
        <v>2</v>
      </c>
      <c r="AK243" s="63">
        <f t="shared" ca="1" si="28"/>
        <v>3</v>
      </c>
      <c r="AL243" s="63">
        <f t="shared" ca="1" si="28"/>
        <v>2</v>
      </c>
      <c r="AM243" s="63">
        <f t="shared" ca="1" si="28"/>
        <v>3</v>
      </c>
      <c r="AO243" s="14">
        <f>IF("na"=F243,"",SQRT(F243)/SQRT(F242))</f>
        <v>1.1722481123504622</v>
      </c>
      <c r="AP243" s="14">
        <f>IF("na"=J243,"",SQRT(J243)/SQRT(J242))</f>
        <v>0.94236237369836284</v>
      </c>
      <c r="AQ243" s="14">
        <f>IF("na"=M243,"",SQRT(M243)/SQRT(M242))</f>
        <v>1.4938717790068234</v>
      </c>
      <c r="AR243" s="14">
        <f>IF("na"=Q243,"",SQRT(Q243)/SQRT(Q242))</f>
        <v>1.1370585983260038</v>
      </c>
      <c r="AS243" s="14">
        <f>IF("na"=T243,"",SQRT(T243)/SQRT(T242))</f>
        <v>2.0460588085823121</v>
      </c>
      <c r="AT243" s="14">
        <f>IF("na"=X243,"",SQRT(X243)/SQRT(X242))</f>
        <v>1.489083693838207</v>
      </c>
    </row>
    <row r="244" spans="1:1024" ht="12.75" customHeight="1" x14ac:dyDescent="0.3">
      <c r="A244" s="17" t="s">
        <v>281</v>
      </c>
      <c r="B244" s="58">
        <v>0.40361799999999998</v>
      </c>
      <c r="C244" s="58">
        <v>1.7401199999999999</v>
      </c>
      <c r="D244" s="60">
        <v>0.45475900000000002</v>
      </c>
      <c r="E244" s="61">
        <v>4.5812800000000001E-2</v>
      </c>
      <c r="F244" s="61">
        <v>4.7142143999999997E-3</v>
      </c>
      <c r="G244" s="61">
        <v>1.8680099999999999</v>
      </c>
      <c r="H244" s="61">
        <v>0.59867599999999999</v>
      </c>
      <c r="I244" s="61">
        <v>1.7318899999999999</v>
      </c>
      <c r="J244" s="62">
        <v>0.35848068579999998</v>
      </c>
      <c r="K244" s="60">
        <v>0.457061</v>
      </c>
      <c r="L244" s="61">
        <v>3.5800600000000002E-2</v>
      </c>
      <c r="M244" s="61">
        <v>4.1378370999999997E-3</v>
      </c>
      <c r="N244" s="61">
        <v>1.7969200000000001</v>
      </c>
      <c r="O244" s="61">
        <v>0.41087099999999999</v>
      </c>
      <c r="P244" s="61">
        <v>1.7261899999999999</v>
      </c>
      <c r="Q244" s="62">
        <v>0.16900902349999999</v>
      </c>
      <c r="R244" s="60">
        <v>0.45744400000000002</v>
      </c>
      <c r="S244" s="61">
        <v>3.1632800000000003E-2</v>
      </c>
      <c r="T244" s="61">
        <v>3.8978722000000002E-3</v>
      </c>
      <c r="U244" s="61">
        <v>1.74525</v>
      </c>
      <c r="V244" s="61">
        <v>0.30260100000000001</v>
      </c>
      <c r="W244" s="61">
        <v>1.7065900000000001</v>
      </c>
      <c r="X244" s="62">
        <v>9.2691626099999994E-2</v>
      </c>
      <c r="Y244" s="61"/>
      <c r="Z244" s="61"/>
      <c r="AA244" s="15">
        <f>IF("na"=F244,"",F244/F242)</f>
        <v>2.3531252414663903</v>
      </c>
      <c r="AB244" s="13">
        <f>IF("na"=J244,"",J244/J242)</f>
        <v>0.47808511809451737</v>
      </c>
      <c r="AC244" s="13">
        <f>IF("na"=M244,"",M244/M242)</f>
        <v>3.7465069554856165</v>
      </c>
      <c r="AD244" s="13">
        <f>IF("na"=Q244,"",Q244/Q242)</f>
        <v>0.85421316314912421</v>
      </c>
      <c r="AE244" s="13">
        <f>IF("na"=T244,"",T244/T242)</f>
        <v>6.8580826508748478</v>
      </c>
      <c r="AF244" s="13">
        <f>IF("na"=X244,"",X244/X242)</f>
        <v>1.0876183181745323</v>
      </c>
      <c r="AG244" s="13">
        <f>AG243</f>
        <v>243</v>
      </c>
      <c r="AH244" s="63">
        <f t="shared" ca="1" si="28"/>
        <v>3</v>
      </c>
      <c r="AI244" s="63">
        <f t="shared" ca="1" si="28"/>
        <v>1</v>
      </c>
      <c r="AJ244" s="63">
        <f t="shared" ca="1" si="28"/>
        <v>3</v>
      </c>
      <c r="AK244" s="63">
        <f t="shared" ca="1" si="28"/>
        <v>2</v>
      </c>
      <c r="AL244" s="63">
        <f t="shared" ca="1" si="28"/>
        <v>3</v>
      </c>
      <c r="AM244" s="63">
        <f t="shared" ca="1" si="28"/>
        <v>2</v>
      </c>
      <c r="AO244" s="14">
        <f>IF("na"=F244,"",SQRT(F244)/SQRT(F242))</f>
        <v>1.5339899743695817</v>
      </c>
      <c r="AP244" s="14">
        <f>IF("na"=J244,"",SQRT(J244)/SQRT(J242))</f>
        <v>0.69143699502884381</v>
      </c>
      <c r="AQ244" s="14">
        <f>IF("na"=M244,"",SQRT(M244)/SQRT(M242))</f>
        <v>1.93558956276521</v>
      </c>
      <c r="AR244" s="14">
        <f>IF("na"=Q244,"",SQRT(Q244)/SQRT(Q242))</f>
        <v>0.92423652987161464</v>
      </c>
      <c r="AS244" s="14">
        <f>IF("na"=T244,"",SQRT(T244)/SQRT(T242))</f>
        <v>2.618794121513726</v>
      </c>
      <c r="AT244" s="14">
        <f>IF("na"=X244,"",SQRT(X244)/SQRT(X242))</f>
        <v>1.0428894084103701</v>
      </c>
    </row>
    <row r="245" spans="1:1024" ht="12.75" customHeight="1" x14ac:dyDescent="0.3">
      <c r="A245" s="17" t="s">
        <v>282</v>
      </c>
      <c r="B245" s="58">
        <v>0.40361799999999998</v>
      </c>
      <c r="C245" s="58">
        <v>1.7401199999999999</v>
      </c>
      <c r="D245" s="64">
        <v>0.40082800000000002</v>
      </c>
      <c r="E245" s="65">
        <v>4.2621399999999997E-2</v>
      </c>
      <c r="F245" s="66">
        <v>1.8243678E-3</v>
      </c>
      <c r="G245" s="65">
        <v>1.89781</v>
      </c>
      <c r="H245" s="66">
        <v>0.84029600000000004</v>
      </c>
      <c r="I245" s="66">
        <v>1.73542</v>
      </c>
      <c r="J245" s="67">
        <v>0.70611945759999994</v>
      </c>
      <c r="K245" s="64">
        <v>0.40405799999999997</v>
      </c>
      <c r="L245" s="65">
        <v>3.12289E-2</v>
      </c>
      <c r="M245" s="66">
        <v>9.7543770000000003E-4</v>
      </c>
      <c r="N245" s="65">
        <v>1.8073900000000001</v>
      </c>
      <c r="O245" s="66">
        <v>0.39524500000000001</v>
      </c>
      <c r="P245" s="66">
        <v>1.73936</v>
      </c>
      <c r="Q245" s="67">
        <v>0.1562191876</v>
      </c>
      <c r="R245" s="64">
        <v>0.40321499999999999</v>
      </c>
      <c r="S245" s="65">
        <v>2.4143499999999998E-2</v>
      </c>
      <c r="T245" s="66">
        <v>5.8307089999999997E-4</v>
      </c>
      <c r="U245" s="65">
        <v>1.7668600000000001</v>
      </c>
      <c r="V245" s="66">
        <v>0.26021</v>
      </c>
      <c r="W245" s="66">
        <v>1.7417800000000001</v>
      </c>
      <c r="X245" s="67">
        <v>6.7711999699999997E-2</v>
      </c>
      <c r="Y245" s="65"/>
      <c r="Z245" s="65"/>
      <c r="AA245" s="15">
        <f>IF("na"=F245,"",F245/F242)</f>
        <v>0.91064291006758358</v>
      </c>
      <c r="AB245" s="13">
        <f>IF("na"=J245,"",J245/J242)</f>
        <v>0.94171099768503219</v>
      </c>
      <c r="AC245" s="13">
        <f>IF("na"=M245,"",M245/M242)</f>
        <v>0.88318704660772951</v>
      </c>
      <c r="AD245" s="13">
        <f>IF("na"=Q245,"",Q245/Q242)</f>
        <v>0.78957018756091712</v>
      </c>
      <c r="AE245" s="13">
        <f>IF("na"=T245,"",T245/T242)</f>
        <v>1.0258798181017794</v>
      </c>
      <c r="AF245" s="13">
        <f>IF("na"=X245,"",X245/X242)</f>
        <v>0.79451417924740053</v>
      </c>
      <c r="AG245" s="13">
        <f>AG244</f>
        <v>243</v>
      </c>
      <c r="AH245" s="63">
        <f t="shared" ca="1" si="28"/>
        <v>1</v>
      </c>
      <c r="AI245" s="63">
        <f t="shared" ca="1" si="28"/>
        <v>4</v>
      </c>
      <c r="AJ245" s="63">
        <f t="shared" ca="1" si="28"/>
        <v>1</v>
      </c>
      <c r="AK245" s="63">
        <f t="shared" ca="1" si="28"/>
        <v>1</v>
      </c>
      <c r="AL245" s="63">
        <f t="shared" ca="1" si="28"/>
        <v>1</v>
      </c>
      <c r="AM245" s="63">
        <f t="shared" ca="1" si="28"/>
        <v>1</v>
      </c>
      <c r="AO245" s="14">
        <f>IF("na"=F245,"",SQRT(F245)/SQRT(F242))</f>
        <v>0.95427611835756609</v>
      </c>
      <c r="AP245" s="14">
        <f>IF("na"=J245,"",SQRT(J245)/SQRT(J242))</f>
        <v>0.97041795000145792</v>
      </c>
      <c r="AQ245" s="14">
        <f>IF("na"=M245,"",SQRT(M245)/SQRT(M242))</f>
        <v>0.93978031827003572</v>
      </c>
      <c r="AR245" s="14">
        <f>IF("na"=Q245,"",SQRT(Q245)/SQRT(Q242))</f>
        <v>0.88857762044793642</v>
      </c>
      <c r="AS245" s="14">
        <f>IF("na"=T245,"",SQRT(T245)/SQRT(T242))</f>
        <v>1.0128572545535621</v>
      </c>
      <c r="AT245" s="14">
        <f>IF("na"=X245,"",SQRT(X245)/SQRT(X242))</f>
        <v>0.89135524862279258</v>
      </c>
    </row>
    <row r="246" spans="1:1024" ht="12.75" customHeight="1" x14ac:dyDescent="0.3">
      <c r="A246" s="17" t="s">
        <v>283</v>
      </c>
      <c r="B246" s="58">
        <v>0.40361799999999998</v>
      </c>
      <c r="C246" s="58">
        <v>1.7401199999999999</v>
      </c>
      <c r="D246" s="68">
        <v>0.45594499999999999</v>
      </c>
      <c r="E246" s="13">
        <v>5.4208399999999997E-2</v>
      </c>
      <c r="F246" s="66">
        <v>5.6766654999999997E-3</v>
      </c>
      <c r="G246" s="65">
        <v>1.86469</v>
      </c>
      <c r="H246" s="66">
        <v>0.74650799999999995</v>
      </c>
      <c r="I246" s="66">
        <v>1.6810400000000001</v>
      </c>
      <c r="J246" s="67">
        <v>0.56076464039999996</v>
      </c>
      <c r="K246" s="68">
        <v>0.45589600000000002</v>
      </c>
      <c r="L246" s="13">
        <v>5.1414700000000001E-2</v>
      </c>
      <c r="M246" s="66">
        <v>5.3764605000000002E-3</v>
      </c>
      <c r="N246" s="65">
        <v>1.82054</v>
      </c>
      <c r="O246" s="66">
        <v>0.57908700000000002</v>
      </c>
      <c r="P246" s="66">
        <v>1.69232</v>
      </c>
      <c r="Q246" s="67">
        <v>0.33762659350000002</v>
      </c>
      <c r="R246" s="68">
        <v>0.45374700000000001</v>
      </c>
      <c r="S246" s="13">
        <v>4.9044400000000002E-2</v>
      </c>
      <c r="T246" s="66">
        <v>4.9182697000000001E-3</v>
      </c>
      <c r="U246" s="65">
        <v>1.8169999999999999</v>
      </c>
      <c r="V246" s="66">
        <v>0.48002</v>
      </c>
      <c r="W246" s="66">
        <v>1.7251300000000001</v>
      </c>
      <c r="X246" s="67">
        <v>0.2306439005</v>
      </c>
      <c r="Y246" s="65"/>
      <c r="Z246" s="65"/>
      <c r="AA246" s="15">
        <f>IF("na"=F246,"",F246/F242)</f>
        <v>2.8335378372717686</v>
      </c>
      <c r="AB246" s="13">
        <f>IF("na"=J246,"",J246/J242)</f>
        <v>0.74785961963494874</v>
      </c>
      <c r="AC246" s="13">
        <f>IF("na"=M246,"",M246/M242)</f>
        <v>4.8679892833731122</v>
      </c>
      <c r="AD246" s="13">
        <f>IF("na"=Q246,"",Q246/Q242)</f>
        <v>1.7064478240530072</v>
      </c>
      <c r="AE246" s="13">
        <f>IF("na"=T246,"",T246/T242)</f>
        <v>8.6534135474973866</v>
      </c>
      <c r="AF246" s="13">
        <f>IF("na"=X246,"",X246/X242)</f>
        <v>2.7063127675459366</v>
      </c>
      <c r="AG246" s="13">
        <f>AG245</f>
        <v>243</v>
      </c>
      <c r="AH246" s="63">
        <f t="shared" ca="1" si="28"/>
        <v>4</v>
      </c>
      <c r="AI246" s="63">
        <f t="shared" ca="1" si="28"/>
        <v>2</v>
      </c>
      <c r="AJ246" s="63">
        <f t="shared" ca="1" si="28"/>
        <v>4</v>
      </c>
      <c r="AK246" s="63">
        <f t="shared" ca="1" si="28"/>
        <v>4</v>
      </c>
      <c r="AL246" s="63">
        <f t="shared" ca="1" si="28"/>
        <v>4</v>
      </c>
      <c r="AM246" s="63">
        <f t="shared" ca="1" si="28"/>
        <v>4</v>
      </c>
      <c r="AO246" s="14">
        <f>IF("na"=F246,"",SQRT(F246)/SQRT(F242))</f>
        <v>1.683311568685895</v>
      </c>
      <c r="AP246" s="14">
        <f>IF("na"=J246,"",SQRT(J246)/SQRT(J242))</f>
        <v>0.86478877168644397</v>
      </c>
      <c r="AQ246" s="14">
        <f>IF("na"=M246,"",SQRT(M246)/SQRT(M242))</f>
        <v>2.2063520306997959</v>
      </c>
      <c r="AR246" s="14">
        <f>IF("na"=Q246,"",SQRT(Q246)/SQRT(Q242))</f>
        <v>1.3063107685589241</v>
      </c>
      <c r="AS246" s="14">
        <f>IF("na"=T246,"",SQRT(T246)/SQRT(T242))</f>
        <v>2.9416684972133393</v>
      </c>
      <c r="AT246" s="14">
        <f>IF("na"=X246,"",SQRT(X246)/SQRT(X242))</f>
        <v>1.6450874650139233</v>
      </c>
    </row>
    <row r="247" spans="1:1024" ht="12.75" customHeight="1" x14ac:dyDescent="0.3">
      <c r="B247" s="69"/>
      <c r="C247" s="69"/>
      <c r="D247" s="13"/>
      <c r="E247" s="13"/>
      <c r="F247" s="13"/>
      <c r="G247" s="13"/>
      <c r="H247" s="13"/>
      <c r="I247" s="13"/>
      <c r="J247" s="13"/>
      <c r="K247" s="13"/>
      <c r="L247" s="13"/>
    </row>
    <row r="248" spans="1:1024" s="52" customFormat="1" ht="12.75" customHeight="1" x14ac:dyDescent="0.3">
      <c r="A248" s="17"/>
      <c r="B248" s="17"/>
      <c r="C248" s="17"/>
      <c r="D248" s="6" t="s">
        <v>324</v>
      </c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17"/>
      <c r="Z248" s="17"/>
      <c r="AA248" s="51"/>
      <c r="AH248" s="53"/>
      <c r="AI248" s="53"/>
      <c r="AJ248" s="53"/>
      <c r="AK248" s="53"/>
      <c r="AL248" s="53"/>
      <c r="AM248" s="53"/>
      <c r="AP248" s="16"/>
      <c r="AKC248" s="7"/>
      <c r="AKD248" s="7"/>
      <c r="AKE248" s="7"/>
      <c r="AKF248" s="7"/>
      <c r="AKG248" s="7"/>
      <c r="AKH248" s="7"/>
      <c r="AKI248" s="7"/>
      <c r="AKJ248" s="7"/>
      <c r="AKK248" s="7"/>
      <c r="AKL248" s="7"/>
      <c r="AKM248" s="7"/>
      <c r="AKN248" s="7"/>
      <c r="AKO248" s="7"/>
      <c r="AKP248" s="7"/>
      <c r="AKQ248" s="7"/>
      <c r="AKR248" s="7"/>
      <c r="AKS248" s="7"/>
      <c r="AKT248" s="7"/>
      <c r="AKU248" s="7"/>
      <c r="AKV248" s="7"/>
      <c r="AKW248" s="7"/>
      <c r="AKX248" s="7"/>
      <c r="AKY248" s="7"/>
      <c r="AKZ248" s="7"/>
      <c r="ALA248" s="7"/>
      <c r="ALB248" s="7"/>
      <c r="ALC248" s="7"/>
      <c r="ALD248" s="7"/>
      <c r="ALE248" s="7"/>
      <c r="ALF248" s="7"/>
      <c r="ALG248" s="7"/>
      <c r="ALH248" s="7"/>
      <c r="ALI248" s="7"/>
      <c r="ALJ248" s="7"/>
      <c r="ALK248" s="7"/>
      <c r="ALL248" s="7"/>
      <c r="ALM248" s="7"/>
      <c r="ALN248" s="7"/>
      <c r="ALO248" s="7"/>
      <c r="ALP248" s="7"/>
      <c r="ALQ248" s="7"/>
      <c r="ALR248" s="7"/>
      <c r="ALS248" s="7"/>
      <c r="ALT248" s="7"/>
      <c r="ALU248" s="7"/>
      <c r="ALV248" s="7"/>
      <c r="ALW248" s="7"/>
      <c r="ALX248" s="7"/>
      <c r="ALY248" s="7"/>
      <c r="ALZ248" s="7"/>
      <c r="AMA248" s="7"/>
      <c r="AMB248" s="7"/>
      <c r="AMC248" s="7"/>
      <c r="AMD248" s="7"/>
      <c r="AME248" s="7"/>
      <c r="AMF248" s="7"/>
      <c r="AMG248" s="7"/>
      <c r="AMH248" s="7"/>
      <c r="AMI248" s="7"/>
      <c r="AMJ248" s="7"/>
    </row>
    <row r="249" spans="1:1024" ht="12.75" customHeight="1" x14ac:dyDescent="0.3">
      <c r="B249" s="54" t="s">
        <v>293</v>
      </c>
      <c r="C249" s="54" t="s">
        <v>293</v>
      </c>
      <c r="D249" s="1">
        <v>7</v>
      </c>
      <c r="E249" s="1"/>
      <c r="F249" s="1"/>
      <c r="G249" s="1"/>
      <c r="H249" s="1"/>
      <c r="I249" s="1"/>
      <c r="J249" s="1"/>
      <c r="K249" s="1">
        <v>15</v>
      </c>
      <c r="L249" s="1"/>
      <c r="M249" s="1"/>
      <c r="N249" s="1"/>
      <c r="O249" s="1"/>
      <c r="P249" s="1"/>
      <c r="Q249" s="1"/>
      <c r="R249" s="1">
        <v>30</v>
      </c>
      <c r="S249" s="1"/>
      <c r="T249" s="1"/>
      <c r="U249" s="1"/>
      <c r="V249" s="1"/>
      <c r="W249" s="1"/>
      <c r="X249" s="1"/>
      <c r="Y249" s="55"/>
      <c r="Z249" s="55"/>
    </row>
    <row r="250" spans="1:1024" ht="12.75" customHeight="1" x14ac:dyDescent="0.3">
      <c r="B250" s="56" t="s">
        <v>284</v>
      </c>
      <c r="C250" s="56" t="s">
        <v>294</v>
      </c>
      <c r="D250" s="57" t="s">
        <v>284</v>
      </c>
      <c r="E250" s="58" t="s">
        <v>287</v>
      </c>
      <c r="F250" s="58" t="s">
        <v>295</v>
      </c>
      <c r="G250" s="58" t="s">
        <v>296</v>
      </c>
      <c r="H250" s="58" t="s">
        <v>297</v>
      </c>
      <c r="I250" s="58" t="s">
        <v>298</v>
      </c>
      <c r="J250" s="59" t="s">
        <v>299</v>
      </c>
      <c r="K250" s="57" t="s">
        <v>284</v>
      </c>
      <c r="L250" s="58" t="s">
        <v>287</v>
      </c>
      <c r="M250" s="58" t="s">
        <v>295</v>
      </c>
      <c r="N250" s="58" t="s">
        <v>296</v>
      </c>
      <c r="O250" s="58" t="s">
        <v>297</v>
      </c>
      <c r="P250" s="58" t="s">
        <v>298</v>
      </c>
      <c r="Q250" s="59" t="s">
        <v>299</v>
      </c>
      <c r="R250" s="57" t="s">
        <v>284</v>
      </c>
      <c r="S250" s="58" t="s">
        <v>287</v>
      </c>
      <c r="T250" s="58" t="s">
        <v>295</v>
      </c>
      <c r="U250" s="58" t="s">
        <v>296</v>
      </c>
      <c r="V250" s="58" t="s">
        <v>297</v>
      </c>
      <c r="W250" s="58" t="s">
        <v>298</v>
      </c>
      <c r="X250" s="59" t="s">
        <v>299</v>
      </c>
      <c r="Y250" s="58"/>
      <c r="Z250" s="58"/>
    </row>
    <row r="251" spans="1:1024" ht="12.75" customHeight="1" x14ac:dyDescent="0.3">
      <c r="A251" s="17" t="s">
        <v>300</v>
      </c>
      <c r="B251" s="58">
        <v>4.2682499999999998E-2</v>
      </c>
      <c r="C251" s="58">
        <v>2.1188699999999998</v>
      </c>
      <c r="D251" s="60">
        <v>4.2576700000000002E-2</v>
      </c>
      <c r="E251" s="61">
        <v>1.4330000000000001E-2</v>
      </c>
      <c r="F251" s="61">
        <v>2.0536E-4</v>
      </c>
      <c r="G251" s="61">
        <v>2.7286100000000002</v>
      </c>
      <c r="H251" s="61">
        <v>2.2675999999999998</v>
      </c>
      <c r="I251" s="61">
        <v>2.0787200000000001</v>
      </c>
      <c r="J251" s="62">
        <v>5.1436217825000004</v>
      </c>
      <c r="K251" s="60">
        <v>4.2904699999999997E-2</v>
      </c>
      <c r="L251" s="61">
        <v>1.05357E-2</v>
      </c>
      <c r="M251" s="61">
        <v>1.110502E-4</v>
      </c>
      <c r="N251" s="61">
        <v>2.5594399999999999</v>
      </c>
      <c r="O251" s="61">
        <v>1.9760899999999999</v>
      </c>
      <c r="P251" s="61">
        <v>2.1055700000000002</v>
      </c>
      <c r="Q251" s="62">
        <v>3.9051085781000001</v>
      </c>
      <c r="R251" s="60">
        <v>4.2669199999999997E-2</v>
      </c>
      <c r="S251" s="61">
        <v>7.4616500000000002E-3</v>
      </c>
      <c r="T251" s="61">
        <v>5.5676300000000001E-5</v>
      </c>
      <c r="U251" s="61">
        <v>2.2118699999999998</v>
      </c>
      <c r="V251" s="61">
        <v>0.80535800000000002</v>
      </c>
      <c r="W251" s="61">
        <v>2.0537800000000002</v>
      </c>
      <c r="X251" s="62">
        <v>0.65283821620000004</v>
      </c>
      <c r="Y251" s="61"/>
      <c r="Z251" s="61"/>
      <c r="AH251" s="63"/>
      <c r="AI251" s="63"/>
    </row>
    <row r="252" spans="1:1024" ht="12.75" customHeight="1" x14ac:dyDescent="0.3">
      <c r="A252" s="17" t="s">
        <v>354</v>
      </c>
      <c r="B252" s="58">
        <v>4.2682499999999998E-2</v>
      </c>
      <c r="C252" s="58">
        <v>2.1188699999999998</v>
      </c>
      <c r="D252" s="60">
        <v>4.3299499999999998E-2</v>
      </c>
      <c r="E252" s="61">
        <v>1.8399100000000002E-2</v>
      </c>
      <c r="F252" s="61">
        <v>3.3890739999999997E-4</v>
      </c>
      <c r="G252" s="61" t="s">
        <v>307</v>
      </c>
      <c r="H252" s="61" t="s">
        <v>307</v>
      </c>
      <c r="I252" s="61">
        <v>2.0651700000000002</v>
      </c>
      <c r="J252" s="62">
        <v>2.88369E-3</v>
      </c>
      <c r="K252" s="60">
        <v>4.2690100000000002E-2</v>
      </c>
      <c r="L252" s="61">
        <v>1.51203E-2</v>
      </c>
      <c r="M252" s="61">
        <v>2.2862340000000001E-4</v>
      </c>
      <c r="N252" s="61">
        <v>2.75691</v>
      </c>
      <c r="O252" s="61">
        <v>2.0688200000000001</v>
      </c>
      <c r="P252" s="61">
        <v>2.1397699999999999</v>
      </c>
      <c r="Q252" s="62">
        <v>4.2804530023999998</v>
      </c>
      <c r="R252" s="60" t="s">
        <v>307</v>
      </c>
      <c r="S252" s="61">
        <v>0</v>
      </c>
      <c r="T252" s="61"/>
      <c r="U252" s="61" t="s">
        <v>307</v>
      </c>
      <c r="V252" s="61" t="s">
        <v>307</v>
      </c>
      <c r="W252" s="61" t="s">
        <v>307</v>
      </c>
      <c r="X252" s="62"/>
      <c r="Y252" s="61"/>
      <c r="Z252" s="61"/>
      <c r="AA252" s="15">
        <f>IF("na"=F252,"",F252/F251)</f>
        <v>1.6503087261394622</v>
      </c>
      <c r="AB252" s="13">
        <f>IF("na"=J252,"",J252/J251)</f>
        <v>5.6063414495426112E-4</v>
      </c>
      <c r="AC252" s="13">
        <f>IF("na"=M252,"",M252/M251)</f>
        <v>2.058739200829895</v>
      </c>
      <c r="AD252" s="13">
        <f>IF("na"=Q252,"",Q252/Q251)</f>
        <v>1.0961162581765194</v>
      </c>
      <c r="AE252" s="13">
        <f>IF("na"=T252,"",T252/T251)</f>
        <v>0</v>
      </c>
      <c r="AF252" s="13">
        <f>IF("na"=X252,"",X252/X251)</f>
        <v>0</v>
      </c>
      <c r="AG252" s="13">
        <f>ROW()</f>
        <v>252</v>
      </c>
      <c r="AH252" s="63">
        <f t="shared" ref="AH252:AM255" ca="1" si="29">SUM(IF(INDIRECT(ADDRESS(ROW(),AH$40))&gt;INDIRECT(ADDRESS($AG252,AH$40)),1,0),IF(INDIRECT(ADDRESS(ROW(),AH$40))&gt;INDIRECT(ADDRESS($AG252+1,AH$40)),1,0),IF(INDIRECT(ADDRESS(ROW(),AH$40))&gt;INDIRECT(ADDRESS($AG252+2,AH$40)),1,0),IF(INDIRECT(ADDRESS(ROW(),AH$40))&gt;INDIRECT(ADDRESS($AG252+3,AH$40)),1,0))+1</f>
        <v>2</v>
      </c>
      <c r="AI252" s="63">
        <f t="shared" ca="1" si="29"/>
        <v>1</v>
      </c>
      <c r="AJ252" s="63">
        <f t="shared" ca="1" si="29"/>
        <v>2</v>
      </c>
      <c r="AK252" s="63">
        <f t="shared" ca="1" si="29"/>
        <v>4</v>
      </c>
      <c r="AL252" s="63">
        <f t="shared" ca="1" si="29"/>
        <v>1</v>
      </c>
      <c r="AM252" s="63">
        <f t="shared" ca="1" si="29"/>
        <v>1</v>
      </c>
      <c r="AO252" s="14">
        <f>IF("na"=F252,"",SQRT(F252)/SQRT(F251))</f>
        <v>1.2846434237326176</v>
      </c>
      <c r="AP252" s="14">
        <f>IF("na"=J252,"",SQRT(J252)/SQRT(J251))</f>
        <v>2.3677714099005865E-2</v>
      </c>
      <c r="AQ252" s="14">
        <f>IF("na"=M252,"",SQRT(M252)/SQRT(M251))</f>
        <v>1.4348307220121455</v>
      </c>
      <c r="AR252" s="14">
        <f>IF("na"=Q252,"",SQRT(Q252)/SQRT(Q251))</f>
        <v>1.0469557097492326</v>
      </c>
      <c r="AS252" s="14">
        <f>IF("na"=T252,"",SQRT(T252)/SQRT(T251))</f>
        <v>0</v>
      </c>
      <c r="AT252" s="14">
        <f>IF("na"=X252,"",SQRT(X252)/SQRT(X251))</f>
        <v>0</v>
      </c>
    </row>
    <row r="253" spans="1:1024" ht="12.75" customHeight="1" x14ac:dyDescent="0.3">
      <c r="A253" s="17" t="s">
        <v>281</v>
      </c>
      <c r="B253" s="58">
        <v>4.2682499999999998E-2</v>
      </c>
      <c r="C253" s="58">
        <v>2.1188699999999998</v>
      </c>
      <c r="D253" s="60">
        <v>5.84082E-2</v>
      </c>
      <c r="E253" s="61">
        <v>1.71585E-2</v>
      </c>
      <c r="F253" s="61">
        <v>5.4171169999999997E-4</v>
      </c>
      <c r="G253" s="61">
        <v>2.4482300000000001</v>
      </c>
      <c r="H253" s="61">
        <v>2.0543999999999998</v>
      </c>
      <c r="I253" s="61">
        <v>1.92439</v>
      </c>
      <c r="J253" s="62">
        <v>4.2583818304000003</v>
      </c>
      <c r="K253" s="60">
        <v>5.8386199999999999E-2</v>
      </c>
      <c r="L253" s="61">
        <v>1.3374499999999999E-2</v>
      </c>
      <c r="M253" s="61">
        <v>4.2548329999999999E-4</v>
      </c>
      <c r="N253" s="61">
        <v>2.2079900000000001</v>
      </c>
      <c r="O253" s="61">
        <v>1.2316800000000001</v>
      </c>
      <c r="P253" s="61">
        <v>1.94676</v>
      </c>
      <c r="Q253" s="62">
        <v>1.5466574744999999</v>
      </c>
      <c r="R253" s="60">
        <v>5.7905999999999999E-2</v>
      </c>
      <c r="S253" s="61">
        <v>1.1287800000000001E-2</v>
      </c>
      <c r="T253" s="61">
        <v>3.591693E-4</v>
      </c>
      <c r="U253" s="61">
        <v>2.16039</v>
      </c>
      <c r="V253" s="61">
        <v>0.74877800000000005</v>
      </c>
      <c r="W253" s="61">
        <v>2.0222699999999998</v>
      </c>
      <c r="X253" s="62">
        <v>0.57000005320000002</v>
      </c>
      <c r="Y253" s="61"/>
      <c r="Z253" s="61"/>
      <c r="AA253" s="15">
        <f>IF("na"=F253,"",F253/F251)</f>
        <v>2.6378637514608489</v>
      </c>
      <c r="AB253" s="13">
        <f>IF("na"=J253,"",J253/J251)</f>
        <v>0.82789559778445865</v>
      </c>
      <c r="AC253" s="13">
        <f>IF("na"=M253,"",M253/M251)</f>
        <v>3.8314501009453381</v>
      </c>
      <c r="AD253" s="13">
        <f>IF("na"=Q253,"",Q253/Q251)</f>
        <v>0.39606004380357435</v>
      </c>
      <c r="AE253" s="13">
        <f>IF("na"=T253,"",T253/T251)</f>
        <v>6.4510267384865729</v>
      </c>
      <c r="AF253" s="13">
        <f>IF("na"=X253,"",X253/X251)</f>
        <v>0.87311073257601368</v>
      </c>
      <c r="AG253" s="13">
        <f>AG252</f>
        <v>252</v>
      </c>
      <c r="AH253" s="63">
        <f t="shared" ca="1" si="29"/>
        <v>3</v>
      </c>
      <c r="AI253" s="63">
        <f t="shared" ca="1" si="29"/>
        <v>2</v>
      </c>
      <c r="AJ253" s="63">
        <f t="shared" ca="1" si="29"/>
        <v>3</v>
      </c>
      <c r="AK253" s="63">
        <f t="shared" ca="1" si="29"/>
        <v>1</v>
      </c>
      <c r="AL253" s="63">
        <f t="shared" ca="1" si="29"/>
        <v>3</v>
      </c>
      <c r="AM253" s="63">
        <f t="shared" ca="1" si="29"/>
        <v>2</v>
      </c>
      <c r="AO253" s="14">
        <f>IF("na"=F253,"",SQRT(F253)/SQRT(F251))</f>
        <v>1.6241501628423551</v>
      </c>
      <c r="AP253" s="14">
        <f>IF("na"=J253,"",SQRT(J253)/SQRT(J251))</f>
        <v>0.90988768415912669</v>
      </c>
      <c r="AQ253" s="14">
        <f>IF("na"=M253,"",SQRT(M253)/SQRT(M251))</f>
        <v>1.9574090275017475</v>
      </c>
      <c r="AR253" s="14">
        <f>IF("na"=Q253,"",SQRT(Q253)/SQRT(Q251))</f>
        <v>0.62933301502747674</v>
      </c>
      <c r="AS253" s="14">
        <f>IF("na"=T253,"",SQRT(T253)/SQRT(T251))</f>
        <v>2.5398871507385072</v>
      </c>
      <c r="AT253" s="14">
        <f>IF("na"=X253,"",SQRT(X253)/SQRT(X251))</f>
        <v>0.93440394507729563</v>
      </c>
    </row>
    <row r="254" spans="1:1024" ht="12.75" customHeight="1" x14ac:dyDescent="0.3">
      <c r="A254" s="17" t="s">
        <v>282</v>
      </c>
      <c r="B254" s="58">
        <v>4.2682499999999998E-2</v>
      </c>
      <c r="C254" s="58">
        <v>2.1188699999999998</v>
      </c>
      <c r="D254" s="64">
        <v>4.2453699999999997E-2</v>
      </c>
      <c r="E254" s="65">
        <v>1.40334E-2</v>
      </c>
      <c r="F254" s="66">
        <v>1.9698860000000001E-4</v>
      </c>
      <c r="G254" s="65">
        <v>2.9431400000000001</v>
      </c>
      <c r="H254" s="66">
        <v>2.3750499999999999</v>
      </c>
      <c r="I254" s="66">
        <v>2.2452000000000001</v>
      </c>
      <c r="J254" s="67">
        <v>5.6568217713999998</v>
      </c>
      <c r="K254" s="64">
        <v>4.3084699999999997E-2</v>
      </c>
      <c r="L254" s="65">
        <v>1.0482E-2</v>
      </c>
      <c r="M254" s="66">
        <v>1.10034E-4</v>
      </c>
      <c r="N254" s="65">
        <v>2.6087199999999999</v>
      </c>
      <c r="O254" s="66">
        <v>1.9983</v>
      </c>
      <c r="P254" s="66">
        <v>2.1960700000000002</v>
      </c>
      <c r="Q254" s="67">
        <v>3.9991627300000001</v>
      </c>
      <c r="R254" s="64">
        <v>4.2676800000000001E-2</v>
      </c>
      <c r="S254" s="65">
        <v>7.2636100000000002E-3</v>
      </c>
      <c r="T254" s="66">
        <v>5.2760000000000003E-5</v>
      </c>
      <c r="U254" s="65">
        <v>2.41859</v>
      </c>
      <c r="V254" s="66">
        <v>0.90214300000000003</v>
      </c>
      <c r="W254" s="66">
        <v>2.2523399999999998</v>
      </c>
      <c r="X254" s="67">
        <v>0.83167623329999996</v>
      </c>
      <c r="Y254" s="65"/>
      <c r="Z254" s="65"/>
      <c r="AA254" s="15">
        <f>IF("na"=F254,"",F254/F251)</f>
        <v>0.95923548889754584</v>
      </c>
      <c r="AB254" s="13">
        <f>IF("na"=J254,"",J254/J251)</f>
        <v>1.0997740523313835</v>
      </c>
      <c r="AC254" s="13">
        <f>IF("na"=M254,"",M254/M251)</f>
        <v>0.99084918352240692</v>
      </c>
      <c r="AD254" s="13">
        <f>IF("na"=Q254,"",Q254/Q251)</f>
        <v>1.0240849005908463</v>
      </c>
      <c r="AE254" s="13">
        <f>IF("na"=T254,"",T254/T251)</f>
        <v>0.94762044173193982</v>
      </c>
      <c r="AF254" s="13">
        <f>IF("na"=X254,"",X254/X251)</f>
        <v>1.2739392588579894</v>
      </c>
      <c r="AG254" s="13">
        <f>AG253</f>
        <v>252</v>
      </c>
      <c r="AH254" s="63">
        <f t="shared" ca="1" si="29"/>
        <v>1</v>
      </c>
      <c r="AI254" s="63">
        <f t="shared" ca="1" si="29"/>
        <v>3</v>
      </c>
      <c r="AJ254" s="63">
        <f t="shared" ca="1" si="29"/>
        <v>1</v>
      </c>
      <c r="AK254" s="63">
        <f t="shared" ca="1" si="29"/>
        <v>3</v>
      </c>
      <c r="AL254" s="63">
        <f t="shared" ca="1" si="29"/>
        <v>2</v>
      </c>
      <c r="AM254" s="63">
        <f t="shared" ca="1" si="29"/>
        <v>3</v>
      </c>
      <c r="AO254" s="14">
        <f>IF("na"=F254,"",SQRT(F254)/SQRT(F251))</f>
        <v>0.97940568147093465</v>
      </c>
      <c r="AP254" s="14">
        <f>IF("na"=J254,"",SQRT(J254)/SQRT(J251))</f>
        <v>1.0487011263135859</v>
      </c>
      <c r="AQ254" s="14">
        <f>IF("na"=M254,"",SQRT(M254)/SQRT(M251))</f>
        <v>0.99541407641363333</v>
      </c>
      <c r="AR254" s="14">
        <f>IF("na"=Q254,"",SQRT(Q254)/SQRT(Q251))</f>
        <v>1.0119708002659198</v>
      </c>
      <c r="AS254" s="14">
        <f>IF("na"=T254,"",SQRT(T254)/SQRT(T251))</f>
        <v>0.97345798149275031</v>
      </c>
      <c r="AT254" s="14">
        <f>IF("na"=X254,"",SQRT(X254)/SQRT(X251))</f>
        <v>1.1286891772574013</v>
      </c>
    </row>
    <row r="255" spans="1:1024" ht="12.75" customHeight="1" x14ac:dyDescent="0.3">
      <c r="A255" s="17" t="s">
        <v>283</v>
      </c>
      <c r="B255" s="58">
        <v>4.2682499999999998E-2</v>
      </c>
      <c r="C255" s="58">
        <v>2.1188699999999998</v>
      </c>
      <c r="D255" s="68">
        <v>5.8385199999999998E-2</v>
      </c>
      <c r="E255" s="13">
        <v>2.1168599999999999E-2</v>
      </c>
      <c r="F255" s="66">
        <v>6.9468429999999999E-4</v>
      </c>
      <c r="G255" s="65">
        <v>2.6391</v>
      </c>
      <c r="H255" s="66">
        <v>2.3861599999999998</v>
      </c>
      <c r="I255" s="66">
        <v>1.9917100000000001</v>
      </c>
      <c r="J255" s="67">
        <v>5.7099292112000004</v>
      </c>
      <c r="K255" s="68">
        <v>5.83592E-2</v>
      </c>
      <c r="L255" s="13">
        <v>1.87627E-2</v>
      </c>
      <c r="M255" s="66">
        <v>5.9779780000000001E-4</v>
      </c>
      <c r="N255" s="65">
        <v>2.38367</v>
      </c>
      <c r="O255" s="66">
        <v>1.44808</v>
      </c>
      <c r="P255" s="66">
        <v>2.0006499999999998</v>
      </c>
      <c r="Q255" s="67">
        <v>2.1109116548000002</v>
      </c>
      <c r="R255" s="68">
        <v>5.76797E-2</v>
      </c>
      <c r="S255" s="13">
        <v>1.6830999999999999E-2</v>
      </c>
      <c r="T255" s="66">
        <v>5.0819850000000002E-4</v>
      </c>
      <c r="U255" s="65">
        <v>2.2299500000000001</v>
      </c>
      <c r="V255" s="66">
        <v>1.05017</v>
      </c>
      <c r="W255" s="66">
        <v>1.9836</v>
      </c>
      <c r="X255" s="67">
        <v>1.1211550018000001</v>
      </c>
      <c r="Y255" s="65"/>
      <c r="Z255" s="65"/>
      <c r="AA255" s="15">
        <f>IF("na"=F255,"",F255/F251)</f>
        <v>3.3827634398130111</v>
      </c>
      <c r="AB255" s="13">
        <f>IF("na"=J255,"",J255/J251)</f>
        <v>1.1100989638520335</v>
      </c>
      <c r="AC255" s="13">
        <f>IF("na"=M255,"",M255/M251)</f>
        <v>5.3831312325416789</v>
      </c>
      <c r="AD255" s="13">
        <f>IF("na"=Q255,"",Q255/Q251)</f>
        <v>0.54055133489452112</v>
      </c>
      <c r="AE255" s="13">
        <f>IF("na"=T255,"",T255/T251)</f>
        <v>9.1277347812264829</v>
      </c>
      <c r="AF255" s="13">
        <f>IF("na"=X255,"",X255/X251)</f>
        <v>1.7173550413852134</v>
      </c>
      <c r="AG255" s="13">
        <f>AG254</f>
        <v>252</v>
      </c>
      <c r="AH255" s="63">
        <f t="shared" ca="1" si="29"/>
        <v>4</v>
      </c>
      <c r="AI255" s="63">
        <f t="shared" ca="1" si="29"/>
        <v>4</v>
      </c>
      <c r="AJ255" s="63">
        <f t="shared" ca="1" si="29"/>
        <v>4</v>
      </c>
      <c r="AK255" s="63">
        <f t="shared" ca="1" si="29"/>
        <v>2</v>
      </c>
      <c r="AL255" s="63">
        <f t="shared" ca="1" si="29"/>
        <v>4</v>
      </c>
      <c r="AM255" s="63">
        <f t="shared" ca="1" si="29"/>
        <v>4</v>
      </c>
      <c r="AO255" s="14">
        <f>IF("na"=F255,"",SQRT(F255)/SQRT(F251))</f>
        <v>1.8392290340827626</v>
      </c>
      <c r="AP255" s="14">
        <f>IF("na"=J255,"",SQRT(J255)/SQRT(J251))</f>
        <v>1.0536123404042086</v>
      </c>
      <c r="AQ255" s="14">
        <f>IF("na"=M255,"",SQRT(M255)/SQRT(M251))</f>
        <v>2.3201575878680476</v>
      </c>
      <c r="AR255" s="14">
        <f>IF("na"=Q255,"",SQRT(Q255)/SQRT(Q251))</f>
        <v>0.73522196301152554</v>
      </c>
      <c r="AS255" s="14">
        <f>IF("na"=T255,"",SQRT(T255)/SQRT(T251))</f>
        <v>3.0212141236970416</v>
      </c>
      <c r="AT255" s="14">
        <f>IF("na"=X255,"",SQRT(X255)/SQRT(X251))</f>
        <v>1.3104789358800137</v>
      </c>
    </row>
    <row r="256" spans="1:1024" ht="12.75" customHeight="1" x14ac:dyDescent="0.3">
      <c r="B256" s="69"/>
      <c r="C256" s="69"/>
      <c r="D256" s="13"/>
      <c r="E256" s="13"/>
      <c r="F256" s="13"/>
      <c r="G256" s="13"/>
      <c r="H256" s="13"/>
      <c r="I256" s="13"/>
      <c r="J256" s="13"/>
      <c r="K256" s="13"/>
      <c r="L256" s="13"/>
    </row>
    <row r="257" spans="1:1024" s="52" customFormat="1" ht="12.75" customHeight="1" x14ac:dyDescent="0.3">
      <c r="A257" s="17"/>
      <c r="B257" s="17"/>
      <c r="C257" s="17"/>
      <c r="D257" s="6" t="s">
        <v>325</v>
      </c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17"/>
      <c r="Z257" s="17"/>
      <c r="AA257" s="51"/>
      <c r="AH257" s="53"/>
      <c r="AI257" s="53"/>
      <c r="AJ257" s="53"/>
      <c r="AK257" s="53"/>
      <c r="AL257" s="53"/>
      <c r="AM257" s="53"/>
      <c r="AP257" s="16"/>
      <c r="AKC257" s="7"/>
      <c r="AKD257" s="7"/>
      <c r="AKE257" s="7"/>
      <c r="AKF257" s="7"/>
      <c r="AKG257" s="7"/>
      <c r="AKH257" s="7"/>
      <c r="AKI257" s="7"/>
      <c r="AKJ257" s="7"/>
      <c r="AKK257" s="7"/>
      <c r="AKL257" s="7"/>
      <c r="AKM257" s="7"/>
      <c r="AKN257" s="7"/>
      <c r="AKO257" s="7"/>
      <c r="AKP257" s="7"/>
      <c r="AKQ257" s="7"/>
      <c r="AKR257" s="7"/>
      <c r="AKS257" s="7"/>
      <c r="AKT257" s="7"/>
      <c r="AKU257" s="7"/>
      <c r="AKV257" s="7"/>
      <c r="AKW257" s="7"/>
      <c r="AKX257" s="7"/>
      <c r="AKY257" s="7"/>
      <c r="AKZ257" s="7"/>
      <c r="ALA257" s="7"/>
      <c r="ALB257" s="7"/>
      <c r="ALC257" s="7"/>
      <c r="ALD257" s="7"/>
      <c r="ALE257" s="7"/>
      <c r="ALF257" s="7"/>
      <c r="ALG257" s="7"/>
      <c r="ALH257" s="7"/>
      <c r="ALI257" s="7"/>
      <c r="ALJ257" s="7"/>
      <c r="ALK257" s="7"/>
      <c r="ALL257" s="7"/>
      <c r="ALM257" s="7"/>
      <c r="ALN257" s="7"/>
      <c r="ALO257" s="7"/>
      <c r="ALP257" s="7"/>
      <c r="ALQ257" s="7"/>
      <c r="ALR257" s="7"/>
      <c r="ALS257" s="7"/>
      <c r="ALT257" s="7"/>
      <c r="ALU257" s="7"/>
      <c r="ALV257" s="7"/>
      <c r="ALW257" s="7"/>
      <c r="ALX257" s="7"/>
      <c r="ALY257" s="7"/>
      <c r="ALZ257" s="7"/>
      <c r="AMA257" s="7"/>
      <c r="AMB257" s="7"/>
      <c r="AMC257" s="7"/>
      <c r="AMD257" s="7"/>
      <c r="AME257" s="7"/>
      <c r="AMF257" s="7"/>
      <c r="AMG257" s="7"/>
      <c r="AMH257" s="7"/>
      <c r="AMI257" s="7"/>
      <c r="AMJ257" s="7"/>
    </row>
    <row r="258" spans="1:1024" ht="12.75" customHeight="1" x14ac:dyDescent="0.3">
      <c r="B258" s="54" t="s">
        <v>293</v>
      </c>
      <c r="C258" s="54" t="s">
        <v>293</v>
      </c>
      <c r="D258" s="1">
        <v>7</v>
      </c>
      <c r="E258" s="1"/>
      <c r="F258" s="1"/>
      <c r="G258" s="1"/>
      <c r="H258" s="1"/>
      <c r="I258" s="1"/>
      <c r="J258" s="1"/>
      <c r="K258" s="1">
        <v>15</v>
      </c>
      <c r="L258" s="1"/>
      <c r="M258" s="1"/>
      <c r="N258" s="1"/>
      <c r="O258" s="1"/>
      <c r="P258" s="1"/>
      <c r="Q258" s="1"/>
      <c r="R258" s="1">
        <v>30</v>
      </c>
      <c r="S258" s="1"/>
      <c r="T258" s="1"/>
      <c r="U258" s="1"/>
      <c r="V258" s="1"/>
      <c r="W258" s="1"/>
      <c r="X258" s="1"/>
      <c r="Y258" s="55"/>
      <c r="Z258" s="55"/>
    </row>
    <row r="259" spans="1:1024" ht="12.75" customHeight="1" x14ac:dyDescent="0.3">
      <c r="B259" s="56" t="s">
        <v>284</v>
      </c>
      <c r="C259" s="56" t="s">
        <v>294</v>
      </c>
      <c r="D259" s="57" t="s">
        <v>284</v>
      </c>
      <c r="E259" s="58" t="s">
        <v>287</v>
      </c>
      <c r="F259" s="58" t="s">
        <v>295</v>
      </c>
      <c r="G259" s="58" t="s">
        <v>296</v>
      </c>
      <c r="H259" s="58" t="s">
        <v>297</v>
      </c>
      <c r="I259" s="58" t="s">
        <v>298</v>
      </c>
      <c r="J259" s="59" t="s">
        <v>299</v>
      </c>
      <c r="K259" s="57" t="s">
        <v>284</v>
      </c>
      <c r="L259" s="58" t="s">
        <v>287</v>
      </c>
      <c r="M259" s="58" t="s">
        <v>295</v>
      </c>
      <c r="N259" s="58" t="s">
        <v>296</v>
      </c>
      <c r="O259" s="58" t="s">
        <v>297</v>
      </c>
      <c r="P259" s="58" t="s">
        <v>298</v>
      </c>
      <c r="Q259" s="59" t="s">
        <v>299</v>
      </c>
      <c r="R259" s="57" t="s">
        <v>284</v>
      </c>
      <c r="S259" s="58" t="s">
        <v>287</v>
      </c>
      <c r="T259" s="58" t="s">
        <v>295</v>
      </c>
      <c r="U259" s="58" t="s">
        <v>296</v>
      </c>
      <c r="V259" s="58" t="s">
        <v>297</v>
      </c>
      <c r="W259" s="58" t="s">
        <v>298</v>
      </c>
      <c r="X259" s="59" t="s">
        <v>299</v>
      </c>
      <c r="Y259" s="58"/>
      <c r="Z259" s="58"/>
    </row>
    <row r="260" spans="1:1024" ht="12.75" customHeight="1" x14ac:dyDescent="0.3">
      <c r="A260" s="17" t="s">
        <v>300</v>
      </c>
      <c r="B260" s="58">
        <v>7.3768500000000001E-2</v>
      </c>
      <c r="C260" s="58">
        <v>2.2578</v>
      </c>
      <c r="D260" s="60">
        <v>7.3621300000000001E-2</v>
      </c>
      <c r="E260" s="61">
        <v>1.9740000000000001E-2</v>
      </c>
      <c r="F260" s="61">
        <v>3.8968919999999999E-4</v>
      </c>
      <c r="G260" s="61">
        <v>2.88368</v>
      </c>
      <c r="H260" s="61">
        <v>2.0645600000000002</v>
      </c>
      <c r="I260" s="61">
        <v>2.2737799999999999</v>
      </c>
      <c r="J260" s="62">
        <v>4.2626633539999998</v>
      </c>
      <c r="K260" s="60">
        <v>7.3595599999999997E-2</v>
      </c>
      <c r="L260" s="61">
        <v>1.3548899999999999E-2</v>
      </c>
      <c r="M260" s="61">
        <v>1.836024E-4</v>
      </c>
      <c r="N260" s="61">
        <v>2.7844799999999998</v>
      </c>
      <c r="O260" s="61">
        <v>1.8904300000000001</v>
      </c>
      <c r="P260" s="61">
        <v>2.2166000000000001</v>
      </c>
      <c r="Q260" s="62">
        <v>3.5754230249000001</v>
      </c>
      <c r="R260" s="60">
        <v>7.4177000000000007E-2</v>
      </c>
      <c r="S260" s="61">
        <v>1.00369E-2</v>
      </c>
      <c r="T260" s="61">
        <v>1.0090610000000001E-4</v>
      </c>
      <c r="U260" s="61">
        <v>2.5523799999999999</v>
      </c>
      <c r="V260" s="61">
        <v>1.37544</v>
      </c>
      <c r="W260" s="61">
        <v>2.24654</v>
      </c>
      <c r="X260" s="62">
        <v>1.8919619811999999</v>
      </c>
      <c r="Y260" s="61"/>
      <c r="Z260" s="61"/>
      <c r="AH260" s="63"/>
      <c r="AI260" s="63"/>
    </row>
    <row r="261" spans="1:1024" ht="12.75" customHeight="1" x14ac:dyDescent="0.3">
      <c r="A261" s="17" t="s">
        <v>354</v>
      </c>
      <c r="B261" s="58">
        <v>7.3768500000000001E-2</v>
      </c>
      <c r="C261" s="58">
        <v>2.2578</v>
      </c>
      <c r="D261" s="60">
        <v>7.16831E-2</v>
      </c>
      <c r="E261" s="61">
        <v>2.6070699999999999E-2</v>
      </c>
      <c r="F261" s="61">
        <v>6.840301E-4</v>
      </c>
      <c r="G261" s="61">
        <v>2.87574</v>
      </c>
      <c r="H261" s="61">
        <v>2.2879399999999999</v>
      </c>
      <c r="I261" s="61">
        <v>2.2080000000000002</v>
      </c>
      <c r="J261" s="62">
        <v>5.2371494835999997</v>
      </c>
      <c r="K261" s="60">
        <v>7.27241E-2</v>
      </c>
      <c r="L261" s="61">
        <v>2.3945000000000001E-2</v>
      </c>
      <c r="M261" s="61">
        <v>5.7445369999999996E-4</v>
      </c>
      <c r="N261" s="61">
        <v>2.96292</v>
      </c>
      <c r="O261" s="61">
        <v>2.6134400000000002</v>
      </c>
      <c r="P261" s="61">
        <v>2.2115100000000001</v>
      </c>
      <c r="Q261" s="62">
        <v>6.8322113977000001</v>
      </c>
      <c r="R261" s="60">
        <v>7.0241399999999996E-2</v>
      </c>
      <c r="S261" s="61">
        <v>2.27219E-2</v>
      </c>
      <c r="T261" s="61">
        <v>5.287251E-4</v>
      </c>
      <c r="U261" s="61">
        <v>2.6725099999999999</v>
      </c>
      <c r="V261" s="61">
        <v>1.7980700000000001</v>
      </c>
      <c r="W261" s="61">
        <v>2.14642</v>
      </c>
      <c r="X261" s="62">
        <v>3.2454612293</v>
      </c>
      <c r="Y261" s="61"/>
      <c r="Z261" s="61"/>
      <c r="AA261" s="15">
        <f>IF("na"=F261,"",F261/F260)</f>
        <v>1.7553221900940545</v>
      </c>
      <c r="AB261" s="13">
        <f>IF("na"=J261,"",J261/J260)</f>
        <v>1.2286096856993318</v>
      </c>
      <c r="AC261" s="13">
        <f>IF("na"=M261,"",M261/M260)</f>
        <v>3.128791889430639</v>
      </c>
      <c r="AD261" s="13">
        <f>IF("na"=Q261,"",Q261/Q260)</f>
        <v>1.9108819712014604</v>
      </c>
      <c r="AE261" s="13">
        <f>IF("na"=T261,"",T261/T260)</f>
        <v>5.2397734131038654</v>
      </c>
      <c r="AF261" s="13">
        <f>IF("na"=X261,"",X261/X260)</f>
        <v>1.7153945277703344</v>
      </c>
      <c r="AG261" s="13">
        <f>ROW()</f>
        <v>261</v>
      </c>
      <c r="AH261" s="63">
        <f t="shared" ref="AH261:AM264" ca="1" si="30">SUM(IF(INDIRECT(ADDRESS(ROW(),AH$40))&gt;INDIRECT(ADDRESS($AG261,AH$40)),1,0),IF(INDIRECT(ADDRESS(ROW(),AH$40))&gt;INDIRECT(ADDRESS($AG261+1,AH$40)),1,0),IF(INDIRECT(ADDRESS(ROW(),AH$40))&gt;INDIRECT(ADDRESS($AG261+2,AH$40)),1,0),IF(INDIRECT(ADDRESS(ROW(),AH$40))&gt;INDIRECT(ADDRESS($AG261+3,AH$40)),1,0))+1</f>
        <v>2</v>
      </c>
      <c r="AI261" s="63">
        <f t="shared" ca="1" si="30"/>
        <v>2</v>
      </c>
      <c r="AJ261" s="63">
        <f t="shared" ca="1" si="30"/>
        <v>2</v>
      </c>
      <c r="AK261" s="63">
        <f t="shared" ca="1" si="30"/>
        <v>3</v>
      </c>
      <c r="AL261" s="63">
        <f t="shared" ca="1" si="30"/>
        <v>2</v>
      </c>
      <c r="AM261" s="63">
        <f t="shared" ca="1" si="30"/>
        <v>2</v>
      </c>
      <c r="AO261" s="14">
        <f>IF("na"=F261,"",SQRT(F261)/SQRT(F260))</f>
        <v>1.3248857271833123</v>
      </c>
      <c r="AP261" s="14">
        <f>IF("na"=J261,"",SQRT(J261)/SQRT(J260))</f>
        <v>1.108426671322615</v>
      </c>
      <c r="AQ261" s="14">
        <f>IF("na"=M261,"",SQRT(M261)/SQRT(M260))</f>
        <v>1.7688391361089451</v>
      </c>
      <c r="AR261" s="14">
        <f>IF("na"=Q261,"",SQRT(Q261)/SQRT(Q260))</f>
        <v>1.3823465452633288</v>
      </c>
      <c r="AS261" s="14">
        <f>IF("na"=T261,"",SQRT(T261)/SQRT(T260))</f>
        <v>2.2890551354442876</v>
      </c>
      <c r="AT261" s="14">
        <f>IF("na"=X261,"",SQRT(X261)/SQRT(X260))</f>
        <v>1.3097307081115317</v>
      </c>
    </row>
    <row r="262" spans="1:1024" ht="12.75" customHeight="1" x14ac:dyDescent="0.3">
      <c r="A262" s="17" t="s">
        <v>281</v>
      </c>
      <c r="B262" s="58">
        <v>7.3768500000000001E-2</v>
      </c>
      <c r="C262" s="58">
        <v>2.2578</v>
      </c>
      <c r="D262" s="60">
        <v>9.0909500000000004E-2</v>
      </c>
      <c r="E262" s="61">
        <v>2.4106499999999999E-2</v>
      </c>
      <c r="F262" s="61">
        <v>8.7493710000000004E-4</v>
      </c>
      <c r="G262" s="61">
        <v>3.2559200000000001</v>
      </c>
      <c r="H262" s="61">
        <v>2.4475600000000002</v>
      </c>
      <c r="I262" s="61">
        <v>2.4241899999999998</v>
      </c>
      <c r="J262" s="62">
        <v>6.0182355857000003</v>
      </c>
      <c r="K262" s="60">
        <v>9.0008900000000003E-2</v>
      </c>
      <c r="L262" s="61">
        <v>1.9638099999999999E-2</v>
      </c>
      <c r="M262" s="61">
        <v>6.4940539999999995E-4</v>
      </c>
      <c r="N262" s="61">
        <v>3.03606</v>
      </c>
      <c r="O262" s="61">
        <v>2.3642099999999999</v>
      </c>
      <c r="P262" s="61">
        <v>2.3596200000000001</v>
      </c>
      <c r="Q262" s="62">
        <v>5.5998562365</v>
      </c>
      <c r="R262" s="60">
        <v>9.1592699999999999E-2</v>
      </c>
      <c r="S262" s="61">
        <v>1.7573399999999999E-2</v>
      </c>
      <c r="T262" s="61">
        <v>6.265264E-4</v>
      </c>
      <c r="U262" s="61">
        <v>2.85806</v>
      </c>
      <c r="V262" s="61">
        <v>1.79711</v>
      </c>
      <c r="W262" s="61">
        <v>2.4589300000000001</v>
      </c>
      <c r="X262" s="62">
        <v>3.2700576290000001</v>
      </c>
      <c r="Y262" s="61"/>
      <c r="Z262" s="61"/>
      <c r="AA262" s="15">
        <f>IF("na"=F262,"",F262/F260)</f>
        <v>2.24521772735811</v>
      </c>
      <c r="AB262" s="13">
        <f>IF("na"=J262,"",J262/J260)</f>
        <v>1.4118486696944073</v>
      </c>
      <c r="AC262" s="13">
        <f>IF("na"=M262,"",M262/M260)</f>
        <v>3.5370202132433999</v>
      </c>
      <c r="AD262" s="13">
        <f>IF("na"=Q262,"",Q262/Q260)</f>
        <v>1.5662080255962498</v>
      </c>
      <c r="AE262" s="13">
        <f>IF("na"=T262,"",T262/T260)</f>
        <v>6.2090042128275691</v>
      </c>
      <c r="AF262" s="13">
        <f>IF("na"=X262,"",X262/X260)</f>
        <v>1.7283950002662982</v>
      </c>
      <c r="AG262" s="13">
        <f>AG261</f>
        <v>261</v>
      </c>
      <c r="AH262" s="63">
        <f t="shared" ca="1" si="30"/>
        <v>3</v>
      </c>
      <c r="AI262" s="63">
        <f t="shared" ca="1" si="30"/>
        <v>3</v>
      </c>
      <c r="AJ262" s="63">
        <f t="shared" ca="1" si="30"/>
        <v>3</v>
      </c>
      <c r="AK262" s="63">
        <f t="shared" ca="1" si="30"/>
        <v>2</v>
      </c>
      <c r="AL262" s="63">
        <f t="shared" ca="1" si="30"/>
        <v>3</v>
      </c>
      <c r="AM262" s="63">
        <f t="shared" ca="1" si="30"/>
        <v>3</v>
      </c>
      <c r="AO262" s="14">
        <f>IF("na"=F262,"",SQRT(F262)/SQRT(F260))</f>
        <v>1.498405061176086</v>
      </c>
      <c r="AP262" s="14">
        <f>IF("na"=J262,"",SQRT(J262)/SQRT(J260))</f>
        <v>1.1882123840856094</v>
      </c>
      <c r="AQ262" s="14">
        <f>IF("na"=M262,"",SQRT(M262)/SQRT(M260))</f>
        <v>1.8806967361176015</v>
      </c>
      <c r="AR262" s="14">
        <f>IF("na"=Q262,"",SQRT(Q262)/SQRT(Q260))</f>
        <v>1.2514823313160475</v>
      </c>
      <c r="AS262" s="14">
        <f>IF("na"=T262,"",SQRT(T262)/SQRT(T260))</f>
        <v>2.4917873530515342</v>
      </c>
      <c r="AT262" s="14">
        <f>IF("na"=X262,"",SQRT(X262)/SQRT(X260))</f>
        <v>1.3146843728691302</v>
      </c>
    </row>
    <row r="263" spans="1:1024" ht="12.75" customHeight="1" x14ac:dyDescent="0.3">
      <c r="A263" s="17" t="s">
        <v>282</v>
      </c>
      <c r="B263" s="58">
        <v>7.3768500000000001E-2</v>
      </c>
      <c r="C263" s="58">
        <v>2.2578</v>
      </c>
      <c r="D263" s="64">
        <v>7.1529700000000002E-2</v>
      </c>
      <c r="E263" s="65">
        <v>2.0712899999999999E-2</v>
      </c>
      <c r="F263" s="66">
        <v>4.3403639999999998E-4</v>
      </c>
      <c r="G263" s="65">
        <v>2.8174700000000001</v>
      </c>
      <c r="H263" s="66">
        <v>2.0284499999999999</v>
      </c>
      <c r="I263" s="66">
        <v>2.2559499999999999</v>
      </c>
      <c r="J263" s="67">
        <v>4.114612825</v>
      </c>
      <c r="K263" s="64">
        <v>7.2650099999999995E-2</v>
      </c>
      <c r="L263" s="65">
        <v>1.38484E-2</v>
      </c>
      <c r="M263" s="66">
        <v>1.9302889999999999E-4</v>
      </c>
      <c r="N263" s="65">
        <v>2.8743099999999999</v>
      </c>
      <c r="O263" s="66">
        <v>2.00467</v>
      </c>
      <c r="P263" s="66">
        <v>2.2714400000000001</v>
      </c>
      <c r="Q263" s="67">
        <v>4.0188878585000003</v>
      </c>
      <c r="R263" s="64">
        <v>7.1433899999999995E-2</v>
      </c>
      <c r="S263" s="65">
        <v>1.0282100000000001E-2</v>
      </c>
      <c r="T263" s="66">
        <v>1.111718E-4</v>
      </c>
      <c r="U263" s="65">
        <v>2.5225499999999998</v>
      </c>
      <c r="V263" s="66">
        <v>1.0346299999999999</v>
      </c>
      <c r="W263" s="66">
        <v>2.26946</v>
      </c>
      <c r="X263" s="67">
        <v>1.0705951924999999</v>
      </c>
      <c r="Y263" s="65"/>
      <c r="Z263" s="65"/>
      <c r="AA263" s="15">
        <f>IF("na"=F263,"",F263/F260)</f>
        <v>1.1138014602406225</v>
      </c>
      <c r="AB263" s="13">
        <f>IF("na"=J263,"",J263/J260)</f>
        <v>0.9652680691143315</v>
      </c>
      <c r="AC263" s="13">
        <f>IF("na"=M263,"",M263/M260)</f>
        <v>1.0513419214563644</v>
      </c>
      <c r="AD263" s="13">
        <f>IF("na"=Q263,"",Q263/Q260)</f>
        <v>1.1240314308297557</v>
      </c>
      <c r="AE263" s="13">
        <f>IF("na"=T263,"",T263/T260)</f>
        <v>1.1017351775561635</v>
      </c>
      <c r="AF263" s="13">
        <f>IF("na"=X263,"",X263/X260)</f>
        <v>0.56586506660189961</v>
      </c>
      <c r="AG263" s="13">
        <f>AG262</f>
        <v>261</v>
      </c>
      <c r="AH263" s="63">
        <f t="shared" ca="1" si="30"/>
        <v>1</v>
      </c>
      <c r="AI263" s="63">
        <f t="shared" ca="1" si="30"/>
        <v>1</v>
      </c>
      <c r="AJ263" s="63">
        <f t="shared" ca="1" si="30"/>
        <v>1</v>
      </c>
      <c r="AK263" s="63">
        <f t="shared" ca="1" si="30"/>
        <v>1</v>
      </c>
      <c r="AL263" s="63">
        <f t="shared" ca="1" si="30"/>
        <v>1</v>
      </c>
      <c r="AM263" s="63">
        <f t="shared" ca="1" si="30"/>
        <v>1</v>
      </c>
      <c r="AO263" s="14">
        <f>IF("na"=F263,"",SQRT(F263)/SQRT(F260))</f>
        <v>1.0553679264790183</v>
      </c>
      <c r="AP263" s="14">
        <f>IF("na"=J263,"",SQRT(J263)/SQRT(J260))</f>
        <v>0.98248056933169492</v>
      </c>
      <c r="AQ263" s="14">
        <f>IF("na"=M263,"",SQRT(M263)/SQRT(M260))</f>
        <v>1.025349658144169</v>
      </c>
      <c r="AR263" s="14">
        <f>IF("na"=Q263,"",SQRT(Q263)/SQRT(Q260))</f>
        <v>1.0602034855770641</v>
      </c>
      <c r="AS263" s="14">
        <f>IF("na"=T263,"",SQRT(T263)/SQRT(T260))</f>
        <v>1.0496357356512609</v>
      </c>
      <c r="AT263" s="14">
        <f>IF("na"=X263,"",SQRT(X263)/SQRT(X260))</f>
        <v>0.75224003257065464</v>
      </c>
    </row>
    <row r="264" spans="1:1024" ht="12.75" customHeight="1" x14ac:dyDescent="0.3">
      <c r="A264" s="17" t="s">
        <v>283</v>
      </c>
      <c r="B264" s="58">
        <v>7.3768500000000001E-2</v>
      </c>
      <c r="C264" s="58">
        <v>2.2578</v>
      </c>
      <c r="D264" s="68">
        <v>9.0590199999999996E-2</v>
      </c>
      <c r="E264" s="13">
        <v>3.4462100000000002E-2</v>
      </c>
      <c r="F264" s="66">
        <v>1.4706058000000001E-3</v>
      </c>
      <c r="G264" s="65">
        <v>3.2888700000000002</v>
      </c>
      <c r="H264" s="66">
        <v>2.5590000000000002</v>
      </c>
      <c r="I264" s="66">
        <v>2.4808500000000002</v>
      </c>
      <c r="J264" s="67">
        <v>6.5982323024999996</v>
      </c>
      <c r="K264" s="68">
        <v>9.0038499999999994E-2</v>
      </c>
      <c r="L264" s="13">
        <v>3.1545900000000002E-2</v>
      </c>
      <c r="M264" s="66">
        <v>1.2598567E-3</v>
      </c>
      <c r="N264" s="65">
        <v>3.4046599999999998</v>
      </c>
      <c r="O264" s="66">
        <v>2.77867</v>
      </c>
      <c r="P264" s="66">
        <v>2.5289199999999998</v>
      </c>
      <c r="Q264" s="67">
        <v>7.7945130233000004</v>
      </c>
      <c r="R264" s="68">
        <v>8.9842000000000005E-2</v>
      </c>
      <c r="S264" s="13">
        <v>2.9812700000000001E-2</v>
      </c>
      <c r="T264" s="66">
        <v>1.1471544E-3</v>
      </c>
      <c r="U264" s="65">
        <v>3.1339399999999999</v>
      </c>
      <c r="V264" s="66">
        <v>2.2678799999999999</v>
      </c>
      <c r="W264" s="66">
        <v>2.60859</v>
      </c>
      <c r="X264" s="67">
        <v>5.2663333185000001</v>
      </c>
      <c r="Y264" s="65"/>
      <c r="Z264" s="65"/>
      <c r="AA264" s="15">
        <f>IF("na"=F264,"",F264/F260)</f>
        <v>3.7737915241171684</v>
      </c>
      <c r="AB264" s="13">
        <f>IF("na"=J264,"",J264/J260)</f>
        <v>1.5479130662073859</v>
      </c>
      <c r="AC264" s="13">
        <f>IF("na"=M264,"",M264/M260)</f>
        <v>6.8618748992387903</v>
      </c>
      <c r="AD264" s="13">
        <f>IF("na"=Q264,"",Q264/Q260)</f>
        <v>2.1800254037123348</v>
      </c>
      <c r="AE264" s="13">
        <f>IF("na"=T264,"",T264/T260)</f>
        <v>11.368533715999328</v>
      </c>
      <c r="AF264" s="13">
        <f>IF("na"=X264,"",X264/X260)</f>
        <v>2.783530203476797</v>
      </c>
      <c r="AG264" s="13">
        <f>AG263</f>
        <v>261</v>
      </c>
      <c r="AH264" s="63">
        <f t="shared" ca="1" si="30"/>
        <v>4</v>
      </c>
      <c r="AI264" s="63">
        <f t="shared" ca="1" si="30"/>
        <v>4</v>
      </c>
      <c r="AJ264" s="63">
        <f t="shared" ca="1" si="30"/>
        <v>4</v>
      </c>
      <c r="AK264" s="63">
        <f t="shared" ca="1" si="30"/>
        <v>4</v>
      </c>
      <c r="AL264" s="63">
        <f t="shared" ca="1" si="30"/>
        <v>4</v>
      </c>
      <c r="AM264" s="63">
        <f t="shared" ca="1" si="30"/>
        <v>4</v>
      </c>
      <c r="AO264" s="14">
        <f>IF("na"=F264,"",SQRT(F264)/SQRT(F260))</f>
        <v>1.9426249056668579</v>
      </c>
      <c r="AP264" s="14">
        <f>IF("na"=J264,"",SQRT(J264)/SQRT(J260))</f>
        <v>1.2441515447112486</v>
      </c>
      <c r="AQ264" s="14">
        <f>IF("na"=M264,"",SQRT(M264)/SQRT(M260))</f>
        <v>2.6195180662172937</v>
      </c>
      <c r="AR264" s="14">
        <f>IF("na"=Q264,"",SQRT(Q264)/SQRT(Q260))</f>
        <v>1.476490908780794</v>
      </c>
      <c r="AS264" s="14">
        <f>IF("na"=T264,"",SQRT(T264)/SQRT(T260))</f>
        <v>3.3717256288137283</v>
      </c>
      <c r="AT264" s="14">
        <f>IF("na"=X264,"",SQRT(X264)/SQRT(X260))</f>
        <v>1.6683915018594397</v>
      </c>
    </row>
    <row r="265" spans="1:1024" ht="12.75" customHeight="1" x14ac:dyDescent="0.3">
      <c r="B265" s="69"/>
      <c r="C265" s="69"/>
      <c r="D265" s="13"/>
      <c r="E265" s="13"/>
      <c r="F265" s="13"/>
      <c r="G265" s="13"/>
      <c r="H265" s="13"/>
      <c r="I265" s="13"/>
      <c r="J265" s="13"/>
      <c r="K265" s="13"/>
      <c r="L265" s="13"/>
    </row>
    <row r="266" spans="1:1024" s="52" customFormat="1" ht="12.75" customHeight="1" x14ac:dyDescent="0.3">
      <c r="A266" s="17"/>
      <c r="B266" s="17"/>
      <c r="C266" s="17"/>
      <c r="D266" s="6" t="s">
        <v>326</v>
      </c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17"/>
      <c r="Z266" s="17"/>
      <c r="AA266" s="51"/>
      <c r="AH266" s="53"/>
      <c r="AI266" s="53"/>
      <c r="AJ266" s="53"/>
      <c r="AK266" s="53"/>
      <c r="AL266" s="53"/>
      <c r="AM266" s="53"/>
      <c r="AKC266" s="7"/>
      <c r="AKD266" s="7"/>
      <c r="AKE266" s="7"/>
      <c r="AKF266" s="7"/>
      <c r="AKG266" s="7"/>
      <c r="AKH266" s="7"/>
      <c r="AKI266" s="7"/>
      <c r="AKJ266" s="7"/>
      <c r="AKK266" s="7"/>
      <c r="AKL266" s="7"/>
      <c r="AKM266" s="7"/>
      <c r="AKN266" s="7"/>
      <c r="AKO266" s="7"/>
      <c r="AKP266" s="7"/>
      <c r="AKQ266" s="7"/>
      <c r="AKR266" s="7"/>
      <c r="AKS266" s="7"/>
      <c r="AKT266" s="7"/>
      <c r="AKU266" s="7"/>
      <c r="AKV266" s="7"/>
      <c r="AKW266" s="7"/>
      <c r="AKX266" s="7"/>
      <c r="AKY266" s="7"/>
      <c r="AKZ266" s="7"/>
      <c r="ALA266" s="7"/>
      <c r="ALB266" s="7"/>
      <c r="ALC266" s="7"/>
      <c r="ALD266" s="7"/>
      <c r="ALE266" s="7"/>
      <c r="ALF266" s="7"/>
      <c r="ALG266" s="7"/>
      <c r="ALH266" s="7"/>
      <c r="ALI266" s="7"/>
      <c r="ALJ266" s="7"/>
      <c r="ALK266" s="7"/>
      <c r="ALL266" s="7"/>
      <c r="ALM266" s="7"/>
      <c r="ALN266" s="7"/>
      <c r="ALO266" s="7"/>
      <c r="ALP266" s="7"/>
      <c r="ALQ266" s="7"/>
      <c r="ALR266" s="7"/>
      <c r="ALS266" s="7"/>
      <c r="ALT266" s="7"/>
      <c r="ALU266" s="7"/>
      <c r="ALV266" s="7"/>
      <c r="ALW266" s="7"/>
      <c r="ALX266" s="7"/>
      <c r="ALY266" s="7"/>
      <c r="ALZ266" s="7"/>
      <c r="AMA266" s="7"/>
      <c r="AMB266" s="7"/>
      <c r="AMC266" s="7"/>
      <c r="AMD266" s="7"/>
      <c r="AME266" s="7"/>
      <c r="AMF266" s="7"/>
      <c r="AMG266" s="7"/>
      <c r="AMH266" s="7"/>
      <c r="AMI266" s="7"/>
      <c r="AMJ266" s="7"/>
    </row>
    <row r="267" spans="1:1024" ht="12.75" customHeight="1" x14ac:dyDescent="0.3">
      <c r="B267" s="54" t="s">
        <v>293</v>
      </c>
      <c r="C267" s="54" t="s">
        <v>293</v>
      </c>
      <c r="D267" s="1">
        <v>7</v>
      </c>
      <c r="E267" s="1"/>
      <c r="F267" s="1"/>
      <c r="G267" s="1"/>
      <c r="H267" s="1"/>
      <c r="I267" s="1"/>
      <c r="J267" s="1"/>
      <c r="K267" s="1">
        <v>15</v>
      </c>
      <c r="L267" s="1"/>
      <c r="M267" s="1"/>
      <c r="N267" s="1"/>
      <c r="O267" s="1"/>
      <c r="P267" s="1"/>
      <c r="Q267" s="1"/>
      <c r="R267" s="1">
        <v>30</v>
      </c>
      <c r="S267" s="1"/>
      <c r="T267" s="1"/>
      <c r="U267" s="1"/>
      <c r="V267" s="1"/>
      <c r="W267" s="1"/>
      <c r="X267" s="1"/>
      <c r="Y267" s="55"/>
      <c r="Z267" s="55"/>
    </row>
    <row r="268" spans="1:1024" ht="12.75" customHeight="1" x14ac:dyDescent="0.3">
      <c r="B268" s="56" t="s">
        <v>284</v>
      </c>
      <c r="C268" s="56" t="s">
        <v>294</v>
      </c>
      <c r="D268" s="57" t="s">
        <v>284</v>
      </c>
      <c r="E268" s="58" t="s">
        <v>287</v>
      </c>
      <c r="F268" s="58" t="s">
        <v>295</v>
      </c>
      <c r="G268" s="58" t="s">
        <v>296</v>
      </c>
      <c r="H268" s="58" t="s">
        <v>297</v>
      </c>
      <c r="I268" s="58" t="s">
        <v>298</v>
      </c>
      <c r="J268" s="59" t="s">
        <v>299</v>
      </c>
      <c r="K268" s="57" t="s">
        <v>284</v>
      </c>
      <c r="L268" s="58" t="s">
        <v>287</v>
      </c>
      <c r="M268" s="58" t="s">
        <v>295</v>
      </c>
      <c r="N268" s="58" t="s">
        <v>296</v>
      </c>
      <c r="O268" s="58" t="s">
        <v>297</v>
      </c>
      <c r="P268" s="58" t="s">
        <v>298</v>
      </c>
      <c r="Q268" s="59" t="s">
        <v>299</v>
      </c>
      <c r="R268" s="57" t="s">
        <v>284</v>
      </c>
      <c r="S268" s="58" t="s">
        <v>287</v>
      </c>
      <c r="T268" s="58" t="s">
        <v>295</v>
      </c>
      <c r="U268" s="58" t="s">
        <v>296</v>
      </c>
      <c r="V268" s="58" t="s">
        <v>297</v>
      </c>
      <c r="W268" s="58" t="s">
        <v>298</v>
      </c>
      <c r="X268" s="59" t="s">
        <v>299</v>
      </c>
      <c r="Y268" s="58"/>
      <c r="Z268" s="58"/>
    </row>
    <row r="269" spans="1:1024" ht="12.75" customHeight="1" x14ac:dyDescent="0.3">
      <c r="A269" s="17" t="s">
        <v>300</v>
      </c>
      <c r="B269" s="58">
        <v>0.211419</v>
      </c>
      <c r="C269" s="58">
        <v>2.0647799999999998</v>
      </c>
      <c r="D269" s="60">
        <v>0.210975</v>
      </c>
      <c r="E269" s="61">
        <v>2.85095E-2</v>
      </c>
      <c r="F269" s="61">
        <v>8.1298860000000004E-4</v>
      </c>
      <c r="G269" s="61">
        <v>2.2521</v>
      </c>
      <c r="H269" s="61">
        <v>0.87847799999999998</v>
      </c>
      <c r="I269" s="61">
        <v>2.0444100000000001</v>
      </c>
      <c r="J269" s="62">
        <v>0.77213853330000004</v>
      </c>
      <c r="K269" s="60">
        <v>0.21096100000000001</v>
      </c>
      <c r="L269" s="61">
        <v>2.02413E-2</v>
      </c>
      <c r="M269" s="61">
        <v>4.099199E-4</v>
      </c>
      <c r="N269" s="61">
        <v>2.1466799999999999</v>
      </c>
      <c r="O269" s="61">
        <v>0.50239299999999998</v>
      </c>
      <c r="P269" s="61">
        <v>2.0667399999999998</v>
      </c>
      <c r="Q269" s="62">
        <v>0.25240256799999999</v>
      </c>
      <c r="R269" s="60">
        <v>0.210392</v>
      </c>
      <c r="S269" s="61">
        <v>1.49602E-2</v>
      </c>
      <c r="T269" s="61">
        <v>2.248622E-4</v>
      </c>
      <c r="U269" s="61">
        <v>2.1130599999999999</v>
      </c>
      <c r="V269" s="61">
        <v>0.34338000000000002</v>
      </c>
      <c r="W269" s="61">
        <v>2.07226</v>
      </c>
      <c r="X269" s="62">
        <v>0.11796577480000001</v>
      </c>
      <c r="Y269" s="61"/>
      <c r="Z269" s="61"/>
      <c r="AH269" s="63"/>
      <c r="AI269" s="63"/>
    </row>
    <row r="270" spans="1:1024" ht="12.75" customHeight="1" x14ac:dyDescent="0.3">
      <c r="A270" s="17" t="s">
        <v>354</v>
      </c>
      <c r="B270" s="58">
        <v>0.211419</v>
      </c>
      <c r="C270" s="58">
        <v>2.0647799999999998</v>
      </c>
      <c r="D270" s="60">
        <v>0.21417</v>
      </c>
      <c r="E270" s="61">
        <v>3.1607700000000002E-2</v>
      </c>
      <c r="F270" s="61">
        <v>1.0066146000000001E-3</v>
      </c>
      <c r="G270" s="61">
        <v>2.2909999999999999</v>
      </c>
      <c r="H270" s="61">
        <v>0.95590900000000001</v>
      </c>
      <c r="I270" s="61">
        <v>2.0674800000000002</v>
      </c>
      <c r="J270" s="62">
        <v>0.91376930619999996</v>
      </c>
      <c r="K270" s="60">
        <v>0.212982</v>
      </c>
      <c r="L270" s="61">
        <v>2.5071099999999999E-2</v>
      </c>
      <c r="M270" s="61">
        <v>6.3100289999999996E-4</v>
      </c>
      <c r="N270" s="61">
        <v>2.1734900000000001</v>
      </c>
      <c r="O270" s="61">
        <v>0.57418899999999995</v>
      </c>
      <c r="P270" s="61">
        <v>2.0680000000000001</v>
      </c>
      <c r="Q270" s="62">
        <v>0.3297033761</v>
      </c>
      <c r="R270" s="60">
        <v>0.21373700000000001</v>
      </c>
      <c r="S270" s="61">
        <v>2.2533600000000001E-2</v>
      </c>
      <c r="T270" s="61">
        <v>5.1313620000000004E-4</v>
      </c>
      <c r="U270" s="61">
        <v>2.0836100000000002</v>
      </c>
      <c r="V270" s="61">
        <v>0.41226099999999999</v>
      </c>
      <c r="W270" s="61">
        <v>2.0242200000000001</v>
      </c>
      <c r="X270" s="62">
        <v>0.17160424569999999</v>
      </c>
      <c r="Y270" s="61"/>
      <c r="Z270" s="61"/>
      <c r="AA270" s="15">
        <f>IF("na"=F270,"",F270/F269)</f>
        <v>1.2381657012164746</v>
      </c>
      <c r="AB270" s="13">
        <f>IF("na"=J270,"",J270/J269)</f>
        <v>1.1834266349779126</v>
      </c>
      <c r="AC270" s="13">
        <f>IF("na"=M270,"",M270/M269)</f>
        <v>1.5393321963632407</v>
      </c>
      <c r="AD270" s="13">
        <f>IF("na"=Q270,"",Q270/Q269)</f>
        <v>1.3062599905877346</v>
      </c>
      <c r="AE270" s="13">
        <f>IF("na"=T270,"",T270/T269)</f>
        <v>2.2820029333520711</v>
      </c>
      <c r="AF270" s="13">
        <f>IF("na"=X270,"",X270/X269)</f>
        <v>1.4546951943556428</v>
      </c>
      <c r="AG270" s="13">
        <f>ROW()</f>
        <v>270</v>
      </c>
      <c r="AH270" s="63">
        <f t="shared" ref="AH270:AM273" ca="1" si="31">SUM(IF(INDIRECT(ADDRESS(ROW(),AH$40))&gt;INDIRECT(ADDRESS($AG270,AH$40)),1,0),IF(INDIRECT(ADDRESS(ROW(),AH$40))&gt;INDIRECT(ADDRESS($AG270+1,AH$40)),1,0),IF(INDIRECT(ADDRESS(ROW(),AH$40))&gt;INDIRECT(ADDRESS($AG270+2,AH$40)),1,0),IF(INDIRECT(ADDRESS(ROW(),AH$40))&gt;INDIRECT(ADDRESS($AG270+3,AH$40)),1,0))+1</f>
        <v>2</v>
      </c>
      <c r="AI270" s="63">
        <f t="shared" ca="1" si="31"/>
        <v>4</v>
      </c>
      <c r="AJ270" s="63">
        <f t="shared" ca="1" si="31"/>
        <v>2</v>
      </c>
      <c r="AK270" s="63">
        <f t="shared" ca="1" si="31"/>
        <v>4</v>
      </c>
      <c r="AL270" s="63">
        <f t="shared" ca="1" si="31"/>
        <v>2</v>
      </c>
      <c r="AM270" s="63">
        <f t="shared" ca="1" si="31"/>
        <v>4</v>
      </c>
      <c r="AO270" s="14">
        <f>IF("na"=F270,"",SQRT(F270)/SQRT(F269))</f>
        <v>1.1127289432815497</v>
      </c>
      <c r="AP270" s="14">
        <f>IF("na"=J270,"",SQRT(J270)/SQRT(J269))</f>
        <v>1.0878541423269539</v>
      </c>
      <c r="AQ270" s="14">
        <f>IF("na"=M270,"",SQRT(M270)/SQRT(M269))</f>
        <v>1.2406982696704467</v>
      </c>
      <c r="AR270" s="14">
        <f>IF("na"=Q270,"",SQRT(Q270)/SQRT(Q269))</f>
        <v>1.1429173157266166</v>
      </c>
      <c r="AS270" s="14">
        <f>IF("na"=T270,"",SQRT(T270)/SQRT(T269))</f>
        <v>1.5106299789664148</v>
      </c>
      <c r="AT270" s="14">
        <f>IF("na"=X270,"",SQRT(X270)/SQRT(X269))</f>
        <v>1.2061074555592644</v>
      </c>
    </row>
    <row r="271" spans="1:1024" ht="12.75" customHeight="1" x14ac:dyDescent="0.3">
      <c r="A271" s="17" t="s">
        <v>281</v>
      </c>
      <c r="B271" s="58">
        <v>0.211419</v>
      </c>
      <c r="C271" s="58">
        <v>2.0647799999999998</v>
      </c>
      <c r="D271" s="60">
        <v>0.237842</v>
      </c>
      <c r="E271" s="61">
        <v>2.9546599999999999E-2</v>
      </c>
      <c r="F271" s="61">
        <v>1.5711764E-3</v>
      </c>
      <c r="G271" s="61">
        <v>2.1924199999999998</v>
      </c>
      <c r="H271" s="61">
        <v>0.731101</v>
      </c>
      <c r="I271" s="61">
        <v>2.02915</v>
      </c>
      <c r="J271" s="62">
        <v>0.53577816909999998</v>
      </c>
      <c r="K271" s="60">
        <v>0.23681199999999999</v>
      </c>
      <c r="L271" s="61">
        <v>2.15739E-2</v>
      </c>
      <c r="M271" s="61">
        <v>1.1102375E-3</v>
      </c>
      <c r="N271" s="61">
        <v>2.0985800000000001</v>
      </c>
      <c r="O271" s="61">
        <v>0.467281</v>
      </c>
      <c r="P271" s="61">
        <v>2.0213299999999998</v>
      </c>
      <c r="Q271" s="62">
        <v>0.22023943539999999</v>
      </c>
      <c r="R271" s="60">
        <v>0.236982</v>
      </c>
      <c r="S271" s="61">
        <v>1.75231E-2</v>
      </c>
      <c r="T271" s="61">
        <v>9.6052590000000003E-4</v>
      </c>
      <c r="U271" s="61">
        <v>2.0683799999999999</v>
      </c>
      <c r="V271" s="61">
        <v>0.35342299999999999</v>
      </c>
      <c r="W271" s="61">
        <v>2.0235500000000002</v>
      </c>
      <c r="X271" s="62">
        <v>0.12660772980000001</v>
      </c>
      <c r="Y271" s="61"/>
      <c r="Z271" s="61"/>
      <c r="AA271" s="15">
        <f>IF("na"=F271,"",F271/F269)</f>
        <v>1.9325933967585769</v>
      </c>
      <c r="AB271" s="13">
        <f>IF("na"=J271,"",J271/J269)</f>
        <v>0.69388865597753213</v>
      </c>
      <c r="AC271" s="13">
        <f>IF("na"=M271,"",M271/M269)</f>
        <v>2.7084254753184709</v>
      </c>
      <c r="AD271" s="13">
        <f>IF("na"=Q271,"",Q271/Q269)</f>
        <v>0.87257208650904061</v>
      </c>
      <c r="AE271" s="13">
        <f>IF("na"=T271,"",T271/T269)</f>
        <v>4.2716201300174061</v>
      </c>
      <c r="AF271" s="13">
        <f>IF("na"=X271,"",X271/X269)</f>
        <v>1.0732581548728997</v>
      </c>
      <c r="AG271" s="13">
        <f>AG270</f>
        <v>270</v>
      </c>
      <c r="AH271" s="63">
        <f t="shared" ca="1" si="31"/>
        <v>3</v>
      </c>
      <c r="AI271" s="63">
        <f t="shared" ca="1" si="31"/>
        <v>1</v>
      </c>
      <c r="AJ271" s="63">
        <f t="shared" ca="1" si="31"/>
        <v>3</v>
      </c>
      <c r="AK271" s="63">
        <f t="shared" ca="1" si="31"/>
        <v>1</v>
      </c>
      <c r="AL271" s="63">
        <f t="shared" ca="1" si="31"/>
        <v>3</v>
      </c>
      <c r="AM271" s="63">
        <f t="shared" ca="1" si="31"/>
        <v>2</v>
      </c>
      <c r="AO271" s="14">
        <f>IF("na"=F271,"",SQRT(F271)/SQRT(F269))</f>
        <v>1.3901774695191174</v>
      </c>
      <c r="AP271" s="14">
        <f>IF("na"=J271,"",SQRT(J271)/SQRT(J269))</f>
        <v>0.83299979350389519</v>
      </c>
      <c r="AQ271" s="14">
        <f>IF("na"=M271,"",SQRT(M271)/SQRT(M269))</f>
        <v>1.6457294660175685</v>
      </c>
      <c r="AR271" s="14">
        <f>IF("na"=Q271,"",SQRT(Q271)/SQRT(Q269))</f>
        <v>0.93411567084009495</v>
      </c>
      <c r="AS271" s="14">
        <f>IF("na"=T271,"",SQRT(T271)/SQRT(T269))</f>
        <v>2.0667898127331199</v>
      </c>
      <c r="AT271" s="14">
        <f>IF("na"=X271,"",SQRT(X271)/SQRT(X269))</f>
        <v>1.0359817348162561</v>
      </c>
    </row>
    <row r="272" spans="1:1024" ht="12.75" customHeight="1" x14ac:dyDescent="0.3">
      <c r="A272" s="17" t="s">
        <v>282</v>
      </c>
      <c r="B272" s="58">
        <v>0.211419</v>
      </c>
      <c r="C272" s="58">
        <v>2.0647799999999998</v>
      </c>
      <c r="D272" s="64">
        <v>0.21465799999999999</v>
      </c>
      <c r="E272" s="65">
        <v>2.82128E-2</v>
      </c>
      <c r="F272" s="66">
        <v>8.0645309999999998E-4</v>
      </c>
      <c r="G272" s="65">
        <v>2.2831000000000001</v>
      </c>
      <c r="H272" s="66">
        <v>0.82365500000000003</v>
      </c>
      <c r="I272" s="66">
        <v>2.1036199999999998</v>
      </c>
      <c r="J272" s="67">
        <v>0.67991610459999996</v>
      </c>
      <c r="K272" s="64">
        <v>0.21451200000000001</v>
      </c>
      <c r="L272" s="65">
        <v>2.01052E-2</v>
      </c>
      <c r="M272" s="66">
        <v>4.137856E-4</v>
      </c>
      <c r="N272" s="65">
        <v>2.1780300000000001</v>
      </c>
      <c r="O272" s="66">
        <v>0.50343300000000002</v>
      </c>
      <c r="P272" s="66">
        <v>2.0929199999999999</v>
      </c>
      <c r="Q272" s="67">
        <v>0.25423664499999998</v>
      </c>
      <c r="R272" s="64">
        <v>0.21410399999999999</v>
      </c>
      <c r="S272" s="65">
        <v>1.45474E-2</v>
      </c>
      <c r="T272" s="66">
        <v>2.18836E-4</v>
      </c>
      <c r="U272" s="65">
        <v>2.12385</v>
      </c>
      <c r="V272" s="66">
        <v>0.34288000000000002</v>
      </c>
      <c r="W272" s="66">
        <v>2.0830500000000001</v>
      </c>
      <c r="X272" s="67">
        <v>0.1179004873</v>
      </c>
      <c r="Y272" s="65"/>
      <c r="Z272" s="65"/>
      <c r="AA272" s="15">
        <f>IF("na"=F272,"",F272/F269)</f>
        <v>0.9919611418905504</v>
      </c>
      <c r="AB272" s="13">
        <f>IF("na"=J272,"",J272/J269)</f>
        <v>0.88056232823162472</v>
      </c>
      <c r="AC272" s="13">
        <f>IF("na"=M272,"",M272/M269)</f>
        <v>1.0094303789594017</v>
      </c>
      <c r="AD272" s="13">
        <f>IF("na"=Q272,"",Q272/Q269)</f>
        <v>1.0072664751968767</v>
      </c>
      <c r="AE272" s="13">
        <f>IF("na"=T272,"",T272/T269)</f>
        <v>0.97320047566909873</v>
      </c>
      <c r="AF272" s="13">
        <f>IF("na"=X272,"",X272/X269)</f>
        <v>0.99944655557842355</v>
      </c>
      <c r="AG272" s="13">
        <f>AG271</f>
        <v>270</v>
      </c>
      <c r="AH272" s="63">
        <f t="shared" ca="1" si="31"/>
        <v>1</v>
      </c>
      <c r="AI272" s="63">
        <f t="shared" ca="1" si="31"/>
        <v>3</v>
      </c>
      <c r="AJ272" s="63">
        <f t="shared" ca="1" si="31"/>
        <v>1</v>
      </c>
      <c r="AK272" s="63">
        <f t="shared" ca="1" si="31"/>
        <v>2</v>
      </c>
      <c r="AL272" s="63">
        <f t="shared" ca="1" si="31"/>
        <v>1</v>
      </c>
      <c r="AM272" s="63">
        <f t="shared" ca="1" si="31"/>
        <v>1</v>
      </c>
      <c r="AO272" s="14">
        <f>IF("na"=F272,"",SQRT(F272)/SQRT(F269))</f>
        <v>0.99597246040769138</v>
      </c>
      <c r="AP272" s="14">
        <f>IF("na"=J272,"",SQRT(J272)/SQRT(J269))</f>
        <v>0.93838282605321843</v>
      </c>
      <c r="AQ272" s="14">
        <f>IF("na"=M272,"",SQRT(M272)/SQRT(M269))</f>
        <v>1.0047041250833011</v>
      </c>
      <c r="AR272" s="14">
        <f>IF("na"=Q272,"",SQRT(Q272)/SQRT(Q269))</f>
        <v>1.0036266612624822</v>
      </c>
      <c r="AS272" s="14">
        <f>IF("na"=T272,"",SQRT(T272)/SQRT(T269))</f>
        <v>0.98650923749810815</v>
      </c>
      <c r="AT272" s="14">
        <f>IF("na"=X272,"",SQRT(X272)/SQRT(X269))</f>
        <v>0.99972323949102215</v>
      </c>
    </row>
    <row r="273" spans="1:1024" ht="12.75" customHeight="1" x14ac:dyDescent="0.3">
      <c r="A273" s="17" t="s">
        <v>283</v>
      </c>
      <c r="B273" s="58">
        <v>0.211419</v>
      </c>
      <c r="C273" s="58">
        <v>2.0647799999999998</v>
      </c>
      <c r="D273" s="68">
        <v>0.23808299999999999</v>
      </c>
      <c r="E273" s="13">
        <v>3.3893600000000003E-2</v>
      </c>
      <c r="F273" s="66">
        <v>1.8597449000000001E-3</v>
      </c>
      <c r="G273" s="65">
        <v>2.19631</v>
      </c>
      <c r="H273" s="66">
        <v>0.802203</v>
      </c>
      <c r="I273" s="66">
        <v>2.00996</v>
      </c>
      <c r="J273" s="67">
        <v>0.64653488560000005</v>
      </c>
      <c r="K273" s="68">
        <v>0.23688100000000001</v>
      </c>
      <c r="L273" s="13">
        <v>2.6175799999999999E-2</v>
      </c>
      <c r="M273" s="66">
        <v>1.3334859E-3</v>
      </c>
      <c r="N273" s="65">
        <v>2.1112299999999999</v>
      </c>
      <c r="O273" s="66">
        <v>0.52252399999999999</v>
      </c>
      <c r="P273" s="66">
        <v>2.0132599999999998</v>
      </c>
      <c r="Q273" s="67">
        <v>0.27568564089999997</v>
      </c>
      <c r="R273" s="68">
        <v>0.23414699999999999</v>
      </c>
      <c r="S273" s="13">
        <v>2.2737500000000001E-2</v>
      </c>
      <c r="T273" s="66">
        <v>1.0335558000000001E-3</v>
      </c>
      <c r="U273" s="65">
        <v>2.0718899999999998</v>
      </c>
      <c r="V273" s="66">
        <v>0.39351599999999998</v>
      </c>
      <c r="W273" s="66">
        <v>2.01328</v>
      </c>
      <c r="X273" s="67">
        <v>0.1575070922</v>
      </c>
      <c r="Y273" s="65"/>
      <c r="Z273" s="65"/>
      <c r="AA273" s="15">
        <f>IF("na"=F273,"",F273/F269)</f>
        <v>2.2875411783141852</v>
      </c>
      <c r="AB273" s="13">
        <f>IF("na"=J273,"",J273/J269)</f>
        <v>0.83733016514123504</v>
      </c>
      <c r="AC273" s="13">
        <f>IF("na"=M273,"",M273/M269)</f>
        <v>3.2530401671155755</v>
      </c>
      <c r="AD273" s="13">
        <f>IF("na"=Q273,"",Q273/Q269)</f>
        <v>1.0922457845199103</v>
      </c>
      <c r="AE273" s="13">
        <f>IF("na"=T273,"",T273/T269)</f>
        <v>4.596396370755067</v>
      </c>
      <c r="AF273" s="13">
        <f>IF("na"=X273,"",X273/X269)</f>
        <v>1.3351931309486893</v>
      </c>
      <c r="AG273" s="13">
        <f>AG272</f>
        <v>270</v>
      </c>
      <c r="AH273" s="63">
        <f t="shared" ca="1" si="31"/>
        <v>4</v>
      </c>
      <c r="AI273" s="63">
        <f t="shared" ca="1" si="31"/>
        <v>2</v>
      </c>
      <c r="AJ273" s="63">
        <f t="shared" ca="1" si="31"/>
        <v>4</v>
      </c>
      <c r="AK273" s="63">
        <f t="shared" ca="1" si="31"/>
        <v>3</v>
      </c>
      <c r="AL273" s="63">
        <f t="shared" ca="1" si="31"/>
        <v>4</v>
      </c>
      <c r="AM273" s="63">
        <f t="shared" ca="1" si="31"/>
        <v>3</v>
      </c>
      <c r="AO273" s="14">
        <f>IF("na"=F273,"",SQRT(F273)/SQRT(F269))</f>
        <v>1.5124619592949058</v>
      </c>
      <c r="AP273" s="14">
        <f>IF("na"=J273,"",SQRT(J273)/SQRT(J269))</f>
        <v>0.91505746548576661</v>
      </c>
      <c r="AQ273" s="14">
        <f>IF("na"=M273,"",SQRT(M273)/SQRT(M269))</f>
        <v>1.8036186312842235</v>
      </c>
      <c r="AR273" s="14">
        <f>IF("na"=Q273,"",SQRT(Q273)/SQRT(Q269))</f>
        <v>1.0451056331873398</v>
      </c>
      <c r="AS273" s="14">
        <f>IF("na"=T273,"",SQRT(T273)/SQRT(T269))</f>
        <v>2.1439207939555667</v>
      </c>
      <c r="AT273" s="14">
        <f>IF("na"=X273,"",SQRT(X273)/SQRT(X269))</f>
        <v>1.15550557374194</v>
      </c>
    </row>
    <row r="274" spans="1:1024" ht="12.75" customHeight="1" x14ac:dyDescent="0.3">
      <c r="B274" s="69"/>
      <c r="C274" s="69"/>
      <c r="D274" s="13"/>
      <c r="E274" s="13"/>
      <c r="F274" s="13"/>
      <c r="G274" s="13"/>
      <c r="H274" s="13"/>
      <c r="I274" s="13"/>
      <c r="J274" s="13"/>
      <c r="K274" s="13"/>
      <c r="L274" s="13"/>
    </row>
    <row r="275" spans="1:1024" s="52" customFormat="1" ht="12.75" customHeight="1" x14ac:dyDescent="0.3">
      <c r="A275" s="17"/>
      <c r="B275" s="17"/>
      <c r="C275" s="17"/>
      <c r="D275" s="6" t="s">
        <v>327</v>
      </c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17"/>
      <c r="Z275" s="17"/>
      <c r="AA275" s="51"/>
      <c r="AH275" s="53"/>
      <c r="AI275" s="53"/>
      <c r="AJ275" s="53"/>
      <c r="AK275" s="53"/>
      <c r="AL275" s="53"/>
      <c r="AM275" s="53"/>
      <c r="AKC275" s="7"/>
      <c r="AKD275" s="7"/>
      <c r="AKE275" s="7"/>
      <c r="AKF275" s="7"/>
      <c r="AKG275" s="7"/>
      <c r="AKH275" s="7"/>
      <c r="AKI275" s="7"/>
      <c r="AKJ275" s="7"/>
      <c r="AKK275" s="7"/>
      <c r="AKL275" s="7"/>
      <c r="AKM275" s="7"/>
      <c r="AKN275" s="7"/>
      <c r="AKO275" s="7"/>
      <c r="AKP275" s="7"/>
      <c r="AKQ275" s="7"/>
      <c r="AKR275" s="7"/>
      <c r="AKS275" s="7"/>
      <c r="AKT275" s="7"/>
      <c r="AKU275" s="7"/>
      <c r="AKV275" s="7"/>
      <c r="AKW275" s="7"/>
      <c r="AKX275" s="7"/>
      <c r="AKY275" s="7"/>
      <c r="AKZ275" s="7"/>
      <c r="ALA275" s="7"/>
      <c r="ALB275" s="7"/>
      <c r="ALC275" s="7"/>
      <c r="ALD275" s="7"/>
      <c r="ALE275" s="7"/>
      <c r="ALF275" s="7"/>
      <c r="ALG275" s="7"/>
      <c r="ALH275" s="7"/>
      <c r="ALI275" s="7"/>
      <c r="ALJ275" s="7"/>
      <c r="ALK275" s="7"/>
      <c r="ALL275" s="7"/>
      <c r="ALM275" s="7"/>
      <c r="ALN275" s="7"/>
      <c r="ALO275" s="7"/>
      <c r="ALP275" s="7"/>
      <c r="ALQ275" s="7"/>
      <c r="ALR275" s="7"/>
      <c r="ALS275" s="7"/>
      <c r="ALT275" s="7"/>
      <c r="ALU275" s="7"/>
      <c r="ALV275" s="7"/>
      <c r="ALW275" s="7"/>
      <c r="ALX275" s="7"/>
      <c r="ALY275" s="7"/>
      <c r="ALZ275" s="7"/>
      <c r="AMA275" s="7"/>
      <c r="AMB275" s="7"/>
      <c r="AMC275" s="7"/>
      <c r="AMD275" s="7"/>
      <c r="AME275" s="7"/>
      <c r="AMF275" s="7"/>
      <c r="AMG275" s="7"/>
      <c r="AMH275" s="7"/>
      <c r="AMI275" s="7"/>
      <c r="AMJ275" s="7"/>
    </row>
    <row r="276" spans="1:1024" ht="12.75" customHeight="1" x14ac:dyDescent="0.3">
      <c r="B276" s="54" t="s">
        <v>293</v>
      </c>
      <c r="C276" s="54" t="s">
        <v>293</v>
      </c>
      <c r="D276" s="1">
        <v>7</v>
      </c>
      <c r="E276" s="1"/>
      <c r="F276" s="1"/>
      <c r="G276" s="1"/>
      <c r="H276" s="1"/>
      <c r="I276" s="1"/>
      <c r="J276" s="1"/>
      <c r="K276" s="1">
        <v>15</v>
      </c>
      <c r="L276" s="1"/>
      <c r="M276" s="1"/>
      <c r="N276" s="1"/>
      <c r="O276" s="1"/>
      <c r="P276" s="1"/>
      <c r="Q276" s="1"/>
      <c r="R276" s="1">
        <v>30</v>
      </c>
      <c r="S276" s="1"/>
      <c r="T276" s="1"/>
      <c r="U276" s="1"/>
      <c r="V276" s="1"/>
      <c r="W276" s="1"/>
      <c r="X276" s="1"/>
      <c r="Y276" s="55"/>
      <c r="Z276" s="55"/>
    </row>
    <row r="277" spans="1:1024" ht="12.75" customHeight="1" x14ac:dyDescent="0.3">
      <c r="B277" s="56" t="s">
        <v>284</v>
      </c>
      <c r="C277" s="56" t="s">
        <v>294</v>
      </c>
      <c r="D277" s="57" t="s">
        <v>284</v>
      </c>
      <c r="E277" s="58" t="s">
        <v>287</v>
      </c>
      <c r="F277" s="58" t="s">
        <v>295</v>
      </c>
      <c r="G277" s="58" t="s">
        <v>296</v>
      </c>
      <c r="H277" s="58" t="s">
        <v>297</v>
      </c>
      <c r="I277" s="58" t="s">
        <v>298</v>
      </c>
      <c r="J277" s="59" t="s">
        <v>299</v>
      </c>
      <c r="K277" s="57" t="s">
        <v>284</v>
      </c>
      <c r="L277" s="58" t="s">
        <v>287</v>
      </c>
      <c r="M277" s="58" t="s">
        <v>295</v>
      </c>
      <c r="N277" s="58" t="s">
        <v>296</v>
      </c>
      <c r="O277" s="58" t="s">
        <v>297</v>
      </c>
      <c r="P277" s="58" t="s">
        <v>298</v>
      </c>
      <c r="Q277" s="59" t="s">
        <v>299</v>
      </c>
      <c r="R277" s="57" t="s">
        <v>284</v>
      </c>
      <c r="S277" s="58" t="s">
        <v>287</v>
      </c>
      <c r="T277" s="58" t="s">
        <v>295</v>
      </c>
      <c r="U277" s="58" t="s">
        <v>296</v>
      </c>
      <c r="V277" s="58" t="s">
        <v>297</v>
      </c>
      <c r="W277" s="58" t="s">
        <v>298</v>
      </c>
      <c r="X277" s="59" t="s">
        <v>299</v>
      </c>
      <c r="Y277" s="58"/>
      <c r="Z277" s="58"/>
    </row>
    <row r="278" spans="1:1024" ht="12.75" customHeight="1" x14ac:dyDescent="0.3">
      <c r="A278" s="17" t="s">
        <v>300</v>
      </c>
      <c r="B278" s="58">
        <v>0.114215</v>
      </c>
      <c r="C278" s="58">
        <v>1.91598</v>
      </c>
      <c r="D278" s="60">
        <v>0.113385</v>
      </c>
      <c r="E278" s="61">
        <v>2.2271599999999999E-2</v>
      </c>
      <c r="F278" s="61">
        <v>4.9671299999999997E-4</v>
      </c>
      <c r="G278" s="61">
        <v>2.4101499999999998</v>
      </c>
      <c r="H278" s="61">
        <v>1.75529</v>
      </c>
      <c r="I278" s="61">
        <v>1.9610799999999999</v>
      </c>
      <c r="J278" s="62">
        <v>3.0830769940999998</v>
      </c>
      <c r="K278" s="60">
        <v>0.114187</v>
      </c>
      <c r="L278" s="61">
        <v>1.6526699999999998E-2</v>
      </c>
      <c r="M278" s="61">
        <v>2.7313249999999999E-4</v>
      </c>
      <c r="N278" s="61">
        <v>2.47397</v>
      </c>
      <c r="O278" s="61">
        <v>1.79942</v>
      </c>
      <c r="P278" s="61">
        <v>1.94143</v>
      </c>
      <c r="Q278" s="62">
        <v>3.2385600389000002</v>
      </c>
      <c r="R278" s="60">
        <v>0.114468</v>
      </c>
      <c r="S278" s="61">
        <v>1.1177400000000001E-2</v>
      </c>
      <c r="T278" s="61">
        <v>1.2499820000000001E-4</v>
      </c>
      <c r="U278" s="61">
        <v>2.2477800000000001</v>
      </c>
      <c r="V278" s="61">
        <v>1.26898</v>
      </c>
      <c r="W278" s="61">
        <v>1.9534400000000001</v>
      </c>
      <c r="X278" s="62">
        <v>1.611713492</v>
      </c>
      <c r="Y278" s="61"/>
      <c r="Z278" s="61"/>
      <c r="AH278" s="63"/>
      <c r="AI278" s="63"/>
    </row>
    <row r="279" spans="1:1024" ht="12.75" customHeight="1" x14ac:dyDescent="0.3">
      <c r="A279" s="17" t="s">
        <v>354</v>
      </c>
      <c r="B279" s="58">
        <v>0.114215</v>
      </c>
      <c r="C279" s="58">
        <v>1.91598</v>
      </c>
      <c r="D279" s="60">
        <v>0.11597</v>
      </c>
      <c r="E279" s="61">
        <v>2.2973899999999998E-2</v>
      </c>
      <c r="F279" s="61">
        <v>5.3087999999999996E-4</v>
      </c>
      <c r="G279" s="61">
        <v>2.30037</v>
      </c>
      <c r="H279" s="61">
        <v>1.6200300000000001</v>
      </c>
      <c r="I279" s="61">
        <v>1.8628400000000001</v>
      </c>
      <c r="J279" s="62">
        <v>2.6273210604999999</v>
      </c>
      <c r="K279" s="60">
        <v>0.11511200000000001</v>
      </c>
      <c r="L279" s="61">
        <v>1.81884E-2</v>
      </c>
      <c r="M279" s="61">
        <v>3.3162239999999998E-4</v>
      </c>
      <c r="N279" s="61">
        <v>2.3771499999999999</v>
      </c>
      <c r="O279" s="61">
        <v>1.61744</v>
      </c>
      <c r="P279" s="61">
        <v>1.86619</v>
      </c>
      <c r="Q279" s="62">
        <v>2.6185911976999998</v>
      </c>
      <c r="R279" s="60">
        <v>0.114789</v>
      </c>
      <c r="S279" s="61">
        <v>1.5231700000000001E-2</v>
      </c>
      <c r="T279" s="61">
        <v>2.32334E-4</v>
      </c>
      <c r="U279" s="61">
        <v>2.3248600000000001</v>
      </c>
      <c r="V279" s="61">
        <v>1.49038</v>
      </c>
      <c r="W279" s="61">
        <v>1.9188799999999999</v>
      </c>
      <c r="X279" s="62">
        <v>2.2212409543999998</v>
      </c>
      <c r="Y279" s="61"/>
      <c r="Z279" s="61"/>
      <c r="AA279" s="15">
        <f>IF("na"=F279,"",F279/F278)</f>
        <v>1.0687862004819684</v>
      </c>
      <c r="AB279" s="13">
        <f>IF("na"=J279,"",J279/J278)</f>
        <v>0.85217497504208695</v>
      </c>
      <c r="AC279" s="13">
        <f>IF("na"=M279,"",M279/M278)</f>
        <v>1.2141447832096144</v>
      </c>
      <c r="AD279" s="13">
        <f>IF("na"=Q279,"",Q279/Q278)</f>
        <v>0.80856651297081494</v>
      </c>
      <c r="AE279" s="13">
        <f>IF("na"=T279,"",T279/T278)</f>
        <v>1.8586987652622196</v>
      </c>
      <c r="AF279" s="13">
        <f>IF("na"=X279,"",X279/X278)</f>
        <v>1.3781859898955291</v>
      </c>
      <c r="AG279" s="13">
        <f>ROW()</f>
        <v>279</v>
      </c>
      <c r="AH279" s="63">
        <f t="shared" ref="AH279:AM282" ca="1" si="32">SUM(IF(INDIRECT(ADDRESS(ROW(),AH$40))&gt;INDIRECT(ADDRESS($AG279,AH$40)),1,0),IF(INDIRECT(ADDRESS(ROW(),AH$40))&gt;INDIRECT(ADDRESS($AG279+1,AH$40)),1,0),IF(INDIRECT(ADDRESS(ROW(),AH$40))&gt;INDIRECT(ADDRESS($AG279+2,AH$40)),1,0),IF(INDIRECT(ADDRESS(ROW(),AH$40))&gt;INDIRECT(ADDRESS($AG279+3,AH$40)),1,0))+1</f>
        <v>3</v>
      </c>
      <c r="AI279" s="63">
        <f t="shared" ca="1" si="32"/>
        <v>3</v>
      </c>
      <c r="AJ279" s="63">
        <f t="shared" ca="1" si="32"/>
        <v>3</v>
      </c>
      <c r="AK279" s="63">
        <f t="shared" ca="1" si="32"/>
        <v>3</v>
      </c>
      <c r="AL279" s="63">
        <f t="shared" ca="1" si="32"/>
        <v>4</v>
      </c>
      <c r="AM279" s="63">
        <f t="shared" ca="1" si="32"/>
        <v>4</v>
      </c>
      <c r="AO279" s="14">
        <f>IF("na"=F279,"",SQRT(F279)/SQRT(F278))</f>
        <v>1.0338211646517825</v>
      </c>
      <c r="AP279" s="14">
        <f>IF("na"=J279,"",SQRT(J279)/SQRT(J278))</f>
        <v>0.92313323796843483</v>
      </c>
      <c r="AQ279" s="14">
        <f>IF("na"=M279,"",SQRT(M279)/SQRT(M278))</f>
        <v>1.1018823817493475</v>
      </c>
      <c r="AR279" s="14">
        <f>IF("na"=Q279,"",SQRT(Q279)/SQRT(Q278))</f>
        <v>0.89920326565844655</v>
      </c>
      <c r="AS279" s="14">
        <f>IF("na"=T279,"",SQRT(T279)/SQRT(T278))</f>
        <v>1.3633410304330384</v>
      </c>
      <c r="AT279" s="14">
        <f>IF("na"=X279,"",SQRT(X279)/SQRT(X278))</f>
        <v>1.1739616645766286</v>
      </c>
    </row>
    <row r="280" spans="1:1024" ht="12.75" customHeight="1" x14ac:dyDescent="0.3">
      <c r="A280" s="17" t="s">
        <v>281</v>
      </c>
      <c r="B280" s="58">
        <v>0.114215</v>
      </c>
      <c r="C280" s="58">
        <v>1.91598</v>
      </c>
      <c r="D280" s="60">
        <v>0.11142000000000001</v>
      </c>
      <c r="E280" s="61">
        <v>2.21453E-2</v>
      </c>
      <c r="F280" s="61">
        <v>4.9822630000000004E-4</v>
      </c>
      <c r="G280" s="61">
        <v>2.1727500000000002</v>
      </c>
      <c r="H280" s="61">
        <v>1.4064300000000001</v>
      </c>
      <c r="I280" s="61">
        <v>1.8419700000000001</v>
      </c>
      <c r="J280" s="62">
        <v>1.9835228250000001</v>
      </c>
      <c r="K280" s="60">
        <v>0.112182</v>
      </c>
      <c r="L280" s="61">
        <v>1.6021400000000002E-2</v>
      </c>
      <c r="M280" s="61">
        <v>2.6081820000000002E-4</v>
      </c>
      <c r="N280" s="61">
        <v>2.1342599999999998</v>
      </c>
      <c r="O280" s="61">
        <v>1.4287700000000001</v>
      </c>
      <c r="P280" s="61">
        <v>1.7044900000000001</v>
      </c>
      <c r="Q280" s="62">
        <v>2.0861117330000001</v>
      </c>
      <c r="R280" s="60">
        <v>0.11167299999999999</v>
      </c>
      <c r="S280" s="61">
        <v>1.25963E-2</v>
      </c>
      <c r="T280" s="61">
        <v>1.6512840000000001E-4</v>
      </c>
      <c r="U280" s="61">
        <v>2.0674100000000002</v>
      </c>
      <c r="V280" s="61">
        <v>1.2939799999999999</v>
      </c>
      <c r="W280" s="61">
        <v>1.73193</v>
      </c>
      <c r="X280" s="62">
        <v>1.7082586429</v>
      </c>
      <c r="Y280" s="61"/>
      <c r="Z280" s="61"/>
      <c r="AA280" s="15">
        <f>IF("na"=F280,"",F280/F278)</f>
        <v>1.0030466285359958</v>
      </c>
      <c r="AB280" s="13">
        <f>IF("na"=J280,"",J280/J278)</f>
        <v>0.64335818690088298</v>
      </c>
      <c r="AC280" s="13">
        <f>IF("na"=M280,"",M280/M278)</f>
        <v>0.9549145561220288</v>
      </c>
      <c r="AD280" s="13">
        <f>IF("na"=Q280,"",Q280/Q278)</f>
        <v>0.64414792622111239</v>
      </c>
      <c r="AE280" s="13">
        <f>IF("na"=T280,"",T280/T278)</f>
        <v>1.3210462230656121</v>
      </c>
      <c r="AF280" s="13">
        <f>IF("na"=X280,"",X280/X278)</f>
        <v>1.0599021794997792</v>
      </c>
      <c r="AG280" s="13">
        <f>AG279</f>
        <v>279</v>
      </c>
      <c r="AH280" s="63">
        <f t="shared" ca="1" si="32"/>
        <v>2</v>
      </c>
      <c r="AI280" s="63">
        <f t="shared" ca="1" si="32"/>
        <v>1</v>
      </c>
      <c r="AJ280" s="63">
        <f t="shared" ca="1" si="32"/>
        <v>2</v>
      </c>
      <c r="AK280" s="63">
        <f t="shared" ca="1" si="32"/>
        <v>1</v>
      </c>
      <c r="AL280" s="63">
        <f t="shared" ca="1" si="32"/>
        <v>2</v>
      </c>
      <c r="AM280" s="63">
        <f t="shared" ca="1" si="32"/>
        <v>2</v>
      </c>
      <c r="AO280" s="14">
        <f>IF("na"=F280,"",SQRT(F280)/SQRT(F278))</f>
        <v>1.0015221557888749</v>
      </c>
      <c r="AP280" s="14">
        <f>IF("na"=J280,"",SQRT(J280)/SQRT(J278))</f>
        <v>0.80209612073671244</v>
      </c>
      <c r="AQ280" s="14">
        <f>IF("na"=M280,"",SQRT(M280)/SQRT(M278))</f>
        <v>0.97719729641563624</v>
      </c>
      <c r="AR280" s="14">
        <f>IF("na"=Q280,"",SQRT(Q280)/SQRT(Q278))</f>
        <v>0.80258826693461716</v>
      </c>
      <c r="AS280" s="14">
        <f>IF("na"=T280,"",SQRT(T280)/SQRT(T278))</f>
        <v>1.1493677492715775</v>
      </c>
      <c r="AT280" s="14">
        <f>IF("na"=X280,"",SQRT(X280)/SQRT(X278))</f>
        <v>1.0295155071681916</v>
      </c>
    </row>
    <row r="281" spans="1:1024" ht="12.75" customHeight="1" x14ac:dyDescent="0.3">
      <c r="A281" s="17" t="s">
        <v>282</v>
      </c>
      <c r="B281" s="58">
        <v>0.114215</v>
      </c>
      <c r="C281" s="58">
        <v>1.91598</v>
      </c>
      <c r="D281" s="64">
        <v>0.111195</v>
      </c>
      <c r="E281" s="65">
        <v>2.2059700000000002E-2</v>
      </c>
      <c r="F281" s="66">
        <v>4.9575070000000001E-4</v>
      </c>
      <c r="G281" s="65">
        <v>2.3110599999999999</v>
      </c>
      <c r="H281" s="66">
        <v>1.63954</v>
      </c>
      <c r="I281" s="66">
        <v>1.87114</v>
      </c>
      <c r="J281" s="67">
        <v>2.6901020372</v>
      </c>
      <c r="K281" s="64">
        <v>0.111078</v>
      </c>
      <c r="L281" s="65">
        <v>1.56624E-2</v>
      </c>
      <c r="M281" s="66">
        <v>2.5515139999999998E-4</v>
      </c>
      <c r="N281" s="65">
        <v>2.34979</v>
      </c>
      <c r="O281" s="66">
        <v>1.50345</v>
      </c>
      <c r="P281" s="66">
        <v>1.88853</v>
      </c>
      <c r="Q281" s="67">
        <v>2.261115405</v>
      </c>
      <c r="R281" s="64">
        <v>0.110898</v>
      </c>
      <c r="S281" s="65">
        <v>1.12722E-2</v>
      </c>
      <c r="T281" s="66">
        <v>1.380648E-4</v>
      </c>
      <c r="U281" s="65">
        <v>2.1399900000000001</v>
      </c>
      <c r="V281" s="66">
        <v>1.08002</v>
      </c>
      <c r="W281" s="66">
        <v>1.8506199999999999</v>
      </c>
      <c r="X281" s="67">
        <v>1.17071513</v>
      </c>
      <c r="Y281" s="65"/>
      <c r="Z281" s="65"/>
      <c r="AA281" s="15">
        <f>IF("na"=F281,"",F281/F278)</f>
        <v>0.99806266395282595</v>
      </c>
      <c r="AB281" s="13">
        <f>IF("na"=J281,"",J281/J278)</f>
        <v>0.87253806581800408</v>
      </c>
      <c r="AC281" s="13">
        <f>IF("na"=M281,"",M281/M278)</f>
        <v>0.93416711669244779</v>
      </c>
      <c r="AD281" s="13">
        <f>IF("na"=Q281,"",Q281/Q278)</f>
        <v>0.69818542124913141</v>
      </c>
      <c r="AE281" s="13">
        <f>IF("na"=T281,"",T281/T278)</f>
        <v>1.1045343052939962</v>
      </c>
      <c r="AF281" s="13">
        <f>IF("na"=X281,"",X281/X278)</f>
        <v>0.72637918327980344</v>
      </c>
      <c r="AG281" s="13">
        <f>AG280</f>
        <v>279</v>
      </c>
      <c r="AH281" s="63">
        <f t="shared" ca="1" si="32"/>
        <v>1</v>
      </c>
      <c r="AI281" s="63">
        <f t="shared" ca="1" si="32"/>
        <v>4</v>
      </c>
      <c r="AJ281" s="63">
        <f t="shared" ca="1" si="32"/>
        <v>1</v>
      </c>
      <c r="AK281" s="63">
        <f t="shared" ca="1" si="32"/>
        <v>2</v>
      </c>
      <c r="AL281" s="63">
        <f t="shared" ca="1" si="32"/>
        <v>1</v>
      </c>
      <c r="AM281" s="63">
        <f t="shared" ca="1" si="32"/>
        <v>1</v>
      </c>
      <c r="AO281" s="14">
        <f>IF("na"=F281,"",SQRT(F281)/SQRT(F278))</f>
        <v>0.9990308623625328</v>
      </c>
      <c r="AP281" s="14">
        <f>IF("na"=J281,"",SQRT(J281)/SQRT(J278))</f>
        <v>0.93409746055644749</v>
      </c>
      <c r="AQ281" s="14">
        <f>IF("na"=M281,"",SQRT(M281)/SQRT(M278))</f>
        <v>0.9665232106330649</v>
      </c>
      <c r="AR281" s="14">
        <f>IF("na"=Q281,"",SQRT(Q281)/SQRT(Q278))</f>
        <v>0.83557490463101591</v>
      </c>
      <c r="AS281" s="14">
        <f>IF("na"=T281,"",SQRT(T281)/SQRT(T278))</f>
        <v>1.0509682703554832</v>
      </c>
      <c r="AT281" s="14">
        <f>IF("na"=X281,"",SQRT(X281)/SQRT(X278))</f>
        <v>0.85227881780541936</v>
      </c>
    </row>
    <row r="282" spans="1:1024" ht="12.75" customHeight="1" x14ac:dyDescent="0.3">
      <c r="A282" s="17" t="s">
        <v>283</v>
      </c>
      <c r="B282" s="58">
        <v>0.114215</v>
      </c>
      <c r="C282" s="58">
        <v>1.91598</v>
      </c>
      <c r="D282" s="68">
        <v>0.111123</v>
      </c>
      <c r="E282" s="13">
        <v>2.34503E-2</v>
      </c>
      <c r="F282" s="66">
        <v>5.5947690000000003E-4</v>
      </c>
      <c r="G282" s="65">
        <v>2.25814</v>
      </c>
      <c r="H282" s="66">
        <v>1.5893699999999999</v>
      </c>
      <c r="I282" s="66">
        <v>1.76644</v>
      </c>
      <c r="J282" s="67">
        <v>2.5484592085000002</v>
      </c>
      <c r="K282" s="68">
        <v>0.11037</v>
      </c>
      <c r="L282" s="13">
        <v>1.7981400000000002E-2</v>
      </c>
      <c r="M282" s="66">
        <v>3.381147E-4</v>
      </c>
      <c r="N282" s="65">
        <v>2.2686999999999999</v>
      </c>
      <c r="O282" s="66">
        <v>1.6799200000000001</v>
      </c>
      <c r="P282" s="66">
        <v>1.74047</v>
      </c>
      <c r="Q282" s="67">
        <v>2.8529349664999999</v>
      </c>
      <c r="R282" s="68">
        <v>0.109943</v>
      </c>
      <c r="S282" s="13">
        <v>1.42548E-2</v>
      </c>
      <c r="T282" s="66">
        <v>2.2144919999999999E-4</v>
      </c>
      <c r="U282" s="65">
        <v>2.1531600000000002</v>
      </c>
      <c r="V282" s="66">
        <v>1.30708</v>
      </c>
      <c r="W282" s="66">
        <v>1.76437</v>
      </c>
      <c r="X282" s="67">
        <v>1.7314437185</v>
      </c>
      <c r="Y282" s="65"/>
      <c r="Z282" s="65"/>
      <c r="AA282" s="15">
        <f>IF("na"=F282,"",F282/F278)</f>
        <v>1.126358480651805</v>
      </c>
      <c r="AB282" s="13">
        <f>IF("na"=J282,"",J282/J278)</f>
        <v>0.82659603161935846</v>
      </c>
      <c r="AC282" s="13">
        <f>IF("na"=M282,"",M282/M278)</f>
        <v>1.2379145652750954</v>
      </c>
      <c r="AD282" s="13">
        <f>IF("na"=Q282,"",Q282/Q278)</f>
        <v>0.88092699602043489</v>
      </c>
      <c r="AE282" s="13">
        <f>IF("na"=T282,"",T282/T278)</f>
        <v>1.7716191113152027</v>
      </c>
      <c r="AF282" s="13">
        <f>IF("na"=X282,"",X282/X278)</f>
        <v>1.0742875375147631</v>
      </c>
      <c r="AG282" s="13">
        <f>AG281</f>
        <v>279</v>
      </c>
      <c r="AH282" s="63">
        <f t="shared" ca="1" si="32"/>
        <v>4</v>
      </c>
      <c r="AI282" s="63">
        <f t="shared" ca="1" si="32"/>
        <v>2</v>
      </c>
      <c r="AJ282" s="63">
        <f t="shared" ca="1" si="32"/>
        <v>4</v>
      </c>
      <c r="AK282" s="63">
        <f t="shared" ca="1" si="32"/>
        <v>4</v>
      </c>
      <c r="AL282" s="63">
        <f t="shared" ca="1" si="32"/>
        <v>3</v>
      </c>
      <c r="AM282" s="63">
        <f t="shared" ca="1" si="32"/>
        <v>3</v>
      </c>
      <c r="AO282" s="14">
        <f>IF("na"=F282,"",SQRT(F282)/SQRT(F278))</f>
        <v>1.0613003724920693</v>
      </c>
      <c r="AP282" s="14">
        <f>IF("na"=J282,"",SQRT(J282)/SQRT(J278))</f>
        <v>0.90917326820543853</v>
      </c>
      <c r="AQ282" s="14">
        <f>IF("na"=M282,"",SQRT(M282)/SQRT(M278))</f>
        <v>1.112616090695751</v>
      </c>
      <c r="AR282" s="14">
        <f>IF("na"=Q282,"",SQRT(Q282)/SQRT(Q278))</f>
        <v>0.93857711245290587</v>
      </c>
      <c r="AS282" s="14">
        <f>IF("na"=T282,"",SQRT(T282)/SQRT(T278))</f>
        <v>1.3310218297665903</v>
      </c>
      <c r="AT282" s="14">
        <f>IF("na"=X282,"",SQRT(X282)/SQRT(X278))</f>
        <v>1.0364784308005464</v>
      </c>
    </row>
    <row r="283" spans="1:1024" ht="12.75" customHeight="1" x14ac:dyDescent="0.3">
      <c r="B283" s="69"/>
      <c r="C283" s="69"/>
      <c r="D283" s="13"/>
      <c r="E283" s="13"/>
      <c r="F283" s="13"/>
      <c r="G283" s="13"/>
      <c r="H283" s="13"/>
      <c r="I283" s="13"/>
      <c r="J283" s="13"/>
      <c r="K283" s="13"/>
      <c r="L283" s="13"/>
    </row>
    <row r="284" spans="1:1024" s="52" customFormat="1" ht="12.75" customHeight="1" x14ac:dyDescent="0.3">
      <c r="A284" s="17"/>
      <c r="B284" s="17"/>
      <c r="C284" s="17"/>
      <c r="D284" s="6" t="s">
        <v>328</v>
      </c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17"/>
      <c r="Z284" s="17"/>
      <c r="AA284" s="51"/>
      <c r="AH284" s="53"/>
      <c r="AI284" s="53"/>
      <c r="AJ284" s="53"/>
      <c r="AK284" s="53"/>
      <c r="AL284" s="53"/>
      <c r="AM284" s="53"/>
      <c r="AKC284" s="7"/>
      <c r="AKD284" s="7"/>
      <c r="AKE284" s="7"/>
      <c r="AKF284" s="7"/>
      <c r="AKG284" s="7"/>
      <c r="AKH284" s="7"/>
      <c r="AKI284" s="7"/>
      <c r="AKJ284" s="7"/>
      <c r="AKK284" s="7"/>
      <c r="AKL284" s="7"/>
      <c r="AKM284" s="7"/>
      <c r="AKN284" s="7"/>
      <c r="AKO284" s="7"/>
      <c r="AKP284" s="7"/>
      <c r="AKQ284" s="7"/>
      <c r="AKR284" s="7"/>
      <c r="AKS284" s="7"/>
      <c r="AKT284" s="7"/>
      <c r="AKU284" s="7"/>
      <c r="AKV284" s="7"/>
      <c r="AKW284" s="7"/>
      <c r="AKX284" s="7"/>
      <c r="AKY284" s="7"/>
      <c r="AKZ284" s="7"/>
      <c r="ALA284" s="7"/>
      <c r="ALB284" s="7"/>
      <c r="ALC284" s="7"/>
      <c r="ALD284" s="7"/>
      <c r="ALE284" s="7"/>
      <c r="ALF284" s="7"/>
      <c r="ALG284" s="7"/>
      <c r="ALH284" s="7"/>
      <c r="ALI284" s="7"/>
      <c r="ALJ284" s="7"/>
      <c r="ALK284" s="7"/>
      <c r="ALL284" s="7"/>
      <c r="ALM284" s="7"/>
      <c r="ALN284" s="7"/>
      <c r="ALO284" s="7"/>
      <c r="ALP284" s="7"/>
      <c r="ALQ284" s="7"/>
      <c r="ALR284" s="7"/>
      <c r="ALS284" s="7"/>
      <c r="ALT284" s="7"/>
      <c r="ALU284" s="7"/>
      <c r="ALV284" s="7"/>
      <c r="ALW284" s="7"/>
      <c r="ALX284" s="7"/>
      <c r="ALY284" s="7"/>
      <c r="ALZ284" s="7"/>
      <c r="AMA284" s="7"/>
      <c r="AMB284" s="7"/>
      <c r="AMC284" s="7"/>
      <c r="AMD284" s="7"/>
      <c r="AME284" s="7"/>
      <c r="AMF284" s="7"/>
      <c r="AMG284" s="7"/>
      <c r="AMH284" s="7"/>
      <c r="AMI284" s="7"/>
      <c r="AMJ284" s="7"/>
    </row>
    <row r="285" spans="1:1024" ht="12.75" customHeight="1" x14ac:dyDescent="0.3">
      <c r="B285" s="54" t="s">
        <v>293</v>
      </c>
      <c r="C285" s="54" t="s">
        <v>293</v>
      </c>
      <c r="D285" s="1">
        <v>7</v>
      </c>
      <c r="E285" s="1"/>
      <c r="F285" s="1"/>
      <c r="G285" s="1"/>
      <c r="H285" s="1"/>
      <c r="I285" s="1"/>
      <c r="J285" s="1"/>
      <c r="K285" s="1">
        <v>15</v>
      </c>
      <c r="L285" s="1"/>
      <c r="M285" s="1"/>
      <c r="N285" s="1"/>
      <c r="O285" s="1"/>
      <c r="P285" s="1"/>
      <c r="Q285" s="1"/>
      <c r="R285" s="1">
        <v>30</v>
      </c>
      <c r="S285" s="1"/>
      <c r="T285" s="1"/>
      <c r="U285" s="1"/>
      <c r="V285" s="1"/>
      <c r="W285" s="1"/>
      <c r="X285" s="1"/>
      <c r="Y285" s="55"/>
      <c r="Z285" s="55"/>
    </row>
    <row r="286" spans="1:1024" ht="12.75" customHeight="1" x14ac:dyDescent="0.3">
      <c r="B286" s="56" t="s">
        <v>284</v>
      </c>
      <c r="C286" s="56" t="s">
        <v>294</v>
      </c>
      <c r="D286" s="57" t="s">
        <v>284</v>
      </c>
      <c r="E286" s="58" t="s">
        <v>287</v>
      </c>
      <c r="F286" s="58" t="s">
        <v>295</v>
      </c>
      <c r="G286" s="58" t="s">
        <v>296</v>
      </c>
      <c r="H286" s="58" t="s">
        <v>297</v>
      </c>
      <c r="I286" s="58" t="s">
        <v>298</v>
      </c>
      <c r="J286" s="59" t="s">
        <v>299</v>
      </c>
      <c r="K286" s="57" t="s">
        <v>284</v>
      </c>
      <c r="L286" s="58" t="s">
        <v>287</v>
      </c>
      <c r="M286" s="58" t="s">
        <v>295</v>
      </c>
      <c r="N286" s="58" t="s">
        <v>296</v>
      </c>
      <c r="O286" s="58" t="s">
        <v>297</v>
      </c>
      <c r="P286" s="58" t="s">
        <v>298</v>
      </c>
      <c r="Q286" s="59" t="s">
        <v>299</v>
      </c>
      <c r="R286" s="57" t="s">
        <v>284</v>
      </c>
      <c r="S286" s="58" t="s">
        <v>287</v>
      </c>
      <c r="T286" s="58" t="s">
        <v>295</v>
      </c>
      <c r="U286" s="58" t="s">
        <v>296</v>
      </c>
      <c r="V286" s="58" t="s">
        <v>297</v>
      </c>
      <c r="W286" s="58" t="s">
        <v>298</v>
      </c>
      <c r="X286" s="59" t="s">
        <v>299</v>
      </c>
      <c r="Y286" s="58"/>
      <c r="Z286" s="58"/>
    </row>
    <row r="287" spans="1:1024" ht="12.75" customHeight="1" x14ac:dyDescent="0.3">
      <c r="A287" s="17" t="s">
        <v>300</v>
      </c>
      <c r="B287" s="58">
        <v>0.27048100000000003</v>
      </c>
      <c r="C287" s="58">
        <v>2.0071300000000001</v>
      </c>
      <c r="D287" s="60">
        <v>0.27056000000000002</v>
      </c>
      <c r="E287" s="61">
        <v>3.2842099999999999E-2</v>
      </c>
      <c r="F287" s="61">
        <v>1.0786096999999999E-3</v>
      </c>
      <c r="G287" s="61">
        <v>2.2262499999999998</v>
      </c>
      <c r="H287" s="61">
        <v>0.84544699999999995</v>
      </c>
      <c r="I287" s="61">
        <v>2.0217499999999999</v>
      </c>
      <c r="J287" s="62">
        <v>0.7149943742</v>
      </c>
      <c r="K287" s="60">
        <v>0.26987299999999997</v>
      </c>
      <c r="L287" s="61">
        <v>2.2480300000000002E-2</v>
      </c>
      <c r="M287" s="61">
        <v>5.0573339999999999E-4</v>
      </c>
      <c r="N287" s="61">
        <v>2.1083699999999999</v>
      </c>
      <c r="O287" s="61">
        <v>0.51442699999999997</v>
      </c>
      <c r="P287" s="61">
        <v>2.01593</v>
      </c>
      <c r="Q287" s="62">
        <v>0.2647125783</v>
      </c>
      <c r="R287" s="60">
        <v>0.27028099999999999</v>
      </c>
      <c r="S287" s="61">
        <v>1.77176E-2</v>
      </c>
      <c r="T287" s="61">
        <v>3.139533E-4</v>
      </c>
      <c r="U287" s="61">
        <v>2.0625</v>
      </c>
      <c r="V287" s="61">
        <v>0.34270699999999998</v>
      </c>
      <c r="W287" s="61">
        <v>2.0157400000000001</v>
      </c>
      <c r="X287" s="62">
        <v>0.1175222199</v>
      </c>
      <c r="Y287" s="61"/>
      <c r="Z287" s="61"/>
      <c r="AH287" s="63"/>
      <c r="AI287" s="63"/>
    </row>
    <row r="288" spans="1:1024" ht="12.75" customHeight="1" x14ac:dyDescent="0.3">
      <c r="A288" s="17" t="s">
        <v>354</v>
      </c>
      <c r="B288" s="58">
        <v>0.27048100000000003</v>
      </c>
      <c r="C288" s="58">
        <v>2.0071300000000001</v>
      </c>
      <c r="D288" s="60">
        <v>0.27296199999999998</v>
      </c>
      <c r="E288" s="61">
        <v>3.8115499999999997E-2</v>
      </c>
      <c r="F288" s="61">
        <v>1.4589466E-3</v>
      </c>
      <c r="G288" s="61">
        <v>2.2122000000000002</v>
      </c>
      <c r="H288" s="61">
        <v>0.82746399999999998</v>
      </c>
      <c r="I288" s="61">
        <v>1.99817</v>
      </c>
      <c r="J288" s="62">
        <v>0.68477695279999995</v>
      </c>
      <c r="K288" s="60">
        <v>0.271314</v>
      </c>
      <c r="L288" s="61">
        <v>3.3198699999999998E-2</v>
      </c>
      <c r="M288" s="61">
        <v>1.1028474E-3</v>
      </c>
      <c r="N288" s="61">
        <v>2.1556899999999999</v>
      </c>
      <c r="O288" s="61">
        <v>0.67889699999999997</v>
      </c>
      <c r="P288" s="61">
        <v>2.0013200000000002</v>
      </c>
      <c r="Q288" s="62">
        <v>0.46093489269999999</v>
      </c>
      <c r="R288" s="60" t="s">
        <v>307</v>
      </c>
      <c r="S288" s="61">
        <v>0</v>
      </c>
      <c r="T288" s="61"/>
      <c r="U288" s="61" t="s">
        <v>307</v>
      </c>
      <c r="V288" s="61" t="s">
        <v>307</v>
      </c>
      <c r="W288" s="61" t="s">
        <v>307</v>
      </c>
      <c r="X288" s="62"/>
      <c r="Y288" s="61"/>
      <c r="Z288" s="61"/>
      <c r="AA288" s="15">
        <f>IF("na"=F288,"",F288/F287)</f>
        <v>1.3526177263193537</v>
      </c>
      <c r="AB288" s="13">
        <f>IF("na"=J288,"",J288/J287)</f>
        <v>0.95773753963615449</v>
      </c>
      <c r="AC288" s="13">
        <f>IF("na"=M288,"",M288/M287)</f>
        <v>2.1806892722529301</v>
      </c>
      <c r="AD288" s="13">
        <f>IF("na"=Q288,"",Q288/Q287)</f>
        <v>1.7412655479393968</v>
      </c>
      <c r="AE288" s="13">
        <f>IF("na"=T288,"",T288/T287)</f>
        <v>0</v>
      </c>
      <c r="AF288" s="13">
        <f>IF("na"=X288,"",X288/X287)</f>
        <v>0</v>
      </c>
      <c r="AG288" s="13">
        <f>ROW()</f>
        <v>288</v>
      </c>
      <c r="AH288" s="63">
        <f t="shared" ref="AH288:AM291" ca="1" si="33">SUM(IF(INDIRECT(ADDRESS(ROW(),AH$40))&gt;INDIRECT(ADDRESS($AG288,AH$40)),1,0),IF(INDIRECT(ADDRESS(ROW(),AH$40))&gt;INDIRECT(ADDRESS($AG288+1,AH$40)),1,0),IF(INDIRECT(ADDRESS(ROW(),AH$40))&gt;INDIRECT(ADDRESS($AG288+2,AH$40)),1,0),IF(INDIRECT(ADDRESS(ROW(),AH$40))&gt;INDIRECT(ADDRESS($AG288+3,AH$40)),1,0))+1</f>
        <v>3</v>
      </c>
      <c r="AI288" s="63">
        <f t="shared" ca="1" si="33"/>
        <v>1</v>
      </c>
      <c r="AJ288" s="63">
        <f t="shared" ca="1" si="33"/>
        <v>4</v>
      </c>
      <c r="AK288" s="63">
        <f t="shared" ca="1" si="33"/>
        <v>4</v>
      </c>
      <c r="AL288" s="63">
        <f t="shared" ca="1" si="33"/>
        <v>1</v>
      </c>
      <c r="AM288" s="63">
        <f t="shared" ca="1" si="33"/>
        <v>1</v>
      </c>
      <c r="AO288" s="14">
        <f>IF("na"=F288,"",SQRT(F288)/SQRT(F287))</f>
        <v>1.1630209483579192</v>
      </c>
      <c r="AP288" s="14">
        <f>IF("na"=J288,"",SQRT(J288)/SQRT(J287))</f>
        <v>0.97864065909615383</v>
      </c>
      <c r="AQ288" s="14">
        <f>IF("na"=M288,"",SQRT(M288)/SQRT(M287))</f>
        <v>1.4767157046137656</v>
      </c>
      <c r="AR288" s="14">
        <f>IF("na"=Q288,"",SQRT(Q288)/SQRT(Q287))</f>
        <v>1.3195702133419793</v>
      </c>
      <c r="AS288" s="14">
        <f>IF("na"=T288,"",SQRT(T288)/SQRT(T287))</f>
        <v>0</v>
      </c>
      <c r="AT288" s="14">
        <f>IF("na"=X288,"",SQRT(X288)/SQRT(X287))</f>
        <v>0</v>
      </c>
    </row>
    <row r="289" spans="1:1024" ht="12.75" customHeight="1" x14ac:dyDescent="0.3">
      <c r="A289" s="17" t="s">
        <v>281</v>
      </c>
      <c r="B289" s="58">
        <v>0.27048100000000003</v>
      </c>
      <c r="C289" s="58">
        <v>2.0071300000000001</v>
      </c>
      <c r="D289" s="60">
        <v>0.28054000000000001</v>
      </c>
      <c r="E289" s="61">
        <v>3.37685E-2</v>
      </c>
      <c r="F289" s="61">
        <v>1.2414949E-3</v>
      </c>
      <c r="G289" s="61">
        <v>2.0572400000000002</v>
      </c>
      <c r="H289" s="61">
        <v>0.83011000000000001</v>
      </c>
      <c r="I289" s="61">
        <v>1.8779699999999999</v>
      </c>
      <c r="J289" s="62">
        <v>0.70576491770000005</v>
      </c>
      <c r="K289" s="60">
        <v>0.28282600000000002</v>
      </c>
      <c r="L289" s="61">
        <v>2.4907100000000001E-2</v>
      </c>
      <c r="M289" s="61">
        <v>7.7276259999999996E-4</v>
      </c>
      <c r="N289" s="61">
        <v>2.0171700000000001</v>
      </c>
      <c r="O289" s="61">
        <v>0.46299499999999999</v>
      </c>
      <c r="P289" s="61">
        <v>1.9321699999999999</v>
      </c>
      <c r="Q289" s="62">
        <v>0.21998337160000001</v>
      </c>
      <c r="R289" s="60">
        <v>0.28281899999999999</v>
      </c>
      <c r="S289" s="61">
        <v>1.9465099999999999E-2</v>
      </c>
      <c r="T289" s="61">
        <v>5.3111629999999998E-4</v>
      </c>
      <c r="U289" s="61">
        <v>1.96709</v>
      </c>
      <c r="V289" s="61">
        <v>0.35027799999999998</v>
      </c>
      <c r="W289" s="61">
        <v>1.9128799999999999</v>
      </c>
      <c r="X289" s="62">
        <v>0.1315777397</v>
      </c>
      <c r="Y289" s="61"/>
      <c r="Z289" s="61"/>
      <c r="AA289" s="15">
        <f>IF("na"=F289,"",F289/F287)</f>
        <v>1.1510140322305651</v>
      </c>
      <c r="AB289" s="13">
        <f>IF("na"=J289,"",J289/J287)</f>
        <v>0.98709156766397399</v>
      </c>
      <c r="AC289" s="13">
        <f>IF("na"=M289,"",M289/M287)</f>
        <v>1.5280038850508983</v>
      </c>
      <c r="AD289" s="13">
        <f>IF("na"=Q289,"",Q289/Q287)</f>
        <v>0.83102727121146402</v>
      </c>
      <c r="AE289" s="13">
        <f>IF("na"=T289,"",T289/T287)</f>
        <v>1.6917047853932417</v>
      </c>
      <c r="AF289" s="13">
        <f>IF("na"=X289,"",X289/X287)</f>
        <v>1.1195988283063396</v>
      </c>
      <c r="AG289" s="13">
        <f>AG288</f>
        <v>288</v>
      </c>
      <c r="AH289" s="63">
        <f t="shared" ca="1" si="33"/>
        <v>2</v>
      </c>
      <c r="AI289" s="63">
        <f t="shared" ca="1" si="33"/>
        <v>2</v>
      </c>
      <c r="AJ289" s="63">
        <f t="shared" ca="1" si="33"/>
        <v>2</v>
      </c>
      <c r="AK289" s="63">
        <f t="shared" ca="1" si="33"/>
        <v>1</v>
      </c>
      <c r="AL289" s="63">
        <f t="shared" ca="1" si="33"/>
        <v>3</v>
      </c>
      <c r="AM289" s="63">
        <f t="shared" ca="1" si="33"/>
        <v>3</v>
      </c>
      <c r="AO289" s="14">
        <f>IF("na"=F289,"",SQRT(F289)/SQRT(F287))</f>
        <v>1.0728532202638743</v>
      </c>
      <c r="AP289" s="14">
        <f>IF("na"=J289,"",SQRT(J289)/SQRT(J287))</f>
        <v>0.9935248198530191</v>
      </c>
      <c r="AQ289" s="14">
        <f>IF("na"=M289,"",SQRT(M289)/SQRT(M287))</f>
        <v>1.2361245426941811</v>
      </c>
      <c r="AR289" s="14">
        <f>IF("na"=Q289,"",SQRT(Q289)/SQRT(Q287))</f>
        <v>0.91160697189713513</v>
      </c>
      <c r="AS289" s="14">
        <f>IF("na"=T289,"",SQRT(T289)/SQRT(T287))</f>
        <v>1.3006555214172741</v>
      </c>
      <c r="AT289" s="14">
        <f>IF("na"=X289,"",SQRT(X289)/SQRT(X287))</f>
        <v>1.0581109716406591</v>
      </c>
    </row>
    <row r="290" spans="1:1024" ht="12.75" customHeight="1" x14ac:dyDescent="0.3">
      <c r="A290" s="17" t="s">
        <v>282</v>
      </c>
      <c r="B290" s="58">
        <v>0.27048100000000003</v>
      </c>
      <c r="C290" s="58">
        <v>2.0071300000000001</v>
      </c>
      <c r="D290" s="64">
        <v>0.26838800000000002</v>
      </c>
      <c r="E290" s="65">
        <v>3.24944E-2</v>
      </c>
      <c r="F290" s="66">
        <v>1.0602666E-3</v>
      </c>
      <c r="G290" s="65">
        <v>2.2053799999999999</v>
      </c>
      <c r="H290" s="66">
        <v>0.84171200000000002</v>
      </c>
      <c r="I290" s="66">
        <v>2.0115799999999999</v>
      </c>
      <c r="J290" s="67">
        <v>0.70849889340000005</v>
      </c>
      <c r="K290" s="64">
        <v>0.26891700000000002</v>
      </c>
      <c r="L290" s="65">
        <v>2.3585999999999999E-2</v>
      </c>
      <c r="M290" s="66">
        <v>5.5874530000000003E-4</v>
      </c>
      <c r="N290" s="65">
        <v>2.0868099999999998</v>
      </c>
      <c r="O290" s="66">
        <v>0.47820099999999999</v>
      </c>
      <c r="P290" s="66">
        <v>2.0005799999999998</v>
      </c>
      <c r="Q290" s="67">
        <v>0.2287190989</v>
      </c>
      <c r="R290" s="64">
        <v>0.26795200000000002</v>
      </c>
      <c r="S290" s="65">
        <v>1.6749E-2</v>
      </c>
      <c r="T290" s="66">
        <v>2.8692479999999998E-4</v>
      </c>
      <c r="U290" s="65">
        <v>2.0483799999999999</v>
      </c>
      <c r="V290" s="66">
        <v>0.32322200000000001</v>
      </c>
      <c r="W290" s="66">
        <v>2.00522</v>
      </c>
      <c r="X290" s="67">
        <v>0.10447610929999999</v>
      </c>
      <c r="Y290" s="65"/>
      <c r="Z290" s="65"/>
      <c r="AA290" s="15">
        <f>IF("na"=F290,"",F290/F287)</f>
        <v>0.98299375575799108</v>
      </c>
      <c r="AB290" s="13">
        <f>IF("na"=J290,"",J290/J287)</f>
        <v>0.99091533998813952</v>
      </c>
      <c r="AC290" s="13">
        <f>IF("na"=M290,"",M290/M287)</f>
        <v>1.1048218290506422</v>
      </c>
      <c r="AD290" s="13">
        <f>IF("na"=Q290,"",Q290/Q287)</f>
        <v>0.86402807289645145</v>
      </c>
      <c r="AE290" s="13">
        <f>IF("na"=T290,"",T290/T287)</f>
        <v>0.91390917056772447</v>
      </c>
      <c r="AF290" s="13">
        <f>IF("na"=X290,"",X290/X287)</f>
        <v>0.88899026404452719</v>
      </c>
      <c r="AG290" s="13">
        <f>AG289</f>
        <v>288</v>
      </c>
      <c r="AH290" s="63">
        <f t="shared" ca="1" si="33"/>
        <v>1</v>
      </c>
      <c r="AI290" s="63">
        <f t="shared" ca="1" si="33"/>
        <v>4</v>
      </c>
      <c r="AJ290" s="63">
        <f t="shared" ca="1" si="33"/>
        <v>1</v>
      </c>
      <c r="AK290" s="63">
        <f t="shared" ca="1" si="33"/>
        <v>2</v>
      </c>
      <c r="AL290" s="63">
        <f t="shared" ca="1" si="33"/>
        <v>2</v>
      </c>
      <c r="AM290" s="63">
        <f t="shared" ca="1" si="33"/>
        <v>2</v>
      </c>
      <c r="AO290" s="14">
        <f>IF("na"=F290,"",SQRT(F290)/SQRT(F287))</f>
        <v>0.99146041562837561</v>
      </c>
      <c r="AP290" s="14">
        <f>IF("na"=J290,"",SQRT(J290)/SQRT(J287))</f>
        <v>0.99544730648494872</v>
      </c>
      <c r="AQ290" s="14">
        <f>IF("na"=M290,"",SQRT(M290)/SQRT(M287))</f>
        <v>1.0511050513867024</v>
      </c>
      <c r="AR290" s="14">
        <f>IF("na"=Q290,"",SQRT(Q290)/SQRT(Q287))</f>
        <v>0.92953110378106851</v>
      </c>
      <c r="AS290" s="14">
        <f>IF("na"=T290,"",SQRT(T290)/SQRT(T287))</f>
        <v>0.9559859677671656</v>
      </c>
      <c r="AT290" s="14">
        <f>IF("na"=X290,"",SQRT(X290)/SQRT(X287))</f>
        <v>0.94286280234428976</v>
      </c>
    </row>
    <row r="291" spans="1:1024" ht="12.75" customHeight="1" x14ac:dyDescent="0.3">
      <c r="A291" s="17" t="s">
        <v>283</v>
      </c>
      <c r="B291" s="58">
        <v>0.27048100000000003</v>
      </c>
      <c r="C291" s="58">
        <v>2.0071300000000001</v>
      </c>
      <c r="D291" s="68">
        <v>0.28142299999999998</v>
      </c>
      <c r="E291" s="13">
        <v>3.74496E-2</v>
      </c>
      <c r="F291" s="66">
        <v>1.5221998E-3</v>
      </c>
      <c r="G291" s="65">
        <v>2.1288999999999998</v>
      </c>
      <c r="H291" s="66">
        <v>0.83571300000000004</v>
      </c>
      <c r="I291" s="66">
        <v>1.9138599999999999</v>
      </c>
      <c r="J291" s="67">
        <v>0.70711551120000005</v>
      </c>
      <c r="K291" s="68">
        <v>0.28055400000000003</v>
      </c>
      <c r="L291" s="13">
        <v>3.1368399999999998E-2</v>
      </c>
      <c r="M291" s="66">
        <v>1.0854418E-3</v>
      </c>
      <c r="N291" s="65">
        <v>2.04731</v>
      </c>
      <c r="O291" s="66">
        <v>0.56279900000000005</v>
      </c>
      <c r="P291" s="66">
        <v>1.9390099999999999</v>
      </c>
      <c r="Q291" s="67">
        <v>0.32138304880000002</v>
      </c>
      <c r="R291" s="68">
        <v>0.27814699999999998</v>
      </c>
      <c r="S291" s="13">
        <v>2.67522E-2</v>
      </c>
      <c r="T291" s="66">
        <v>7.7444769999999996E-4</v>
      </c>
      <c r="U291" s="65">
        <v>2.0282</v>
      </c>
      <c r="V291" s="66">
        <v>0.41200399999999998</v>
      </c>
      <c r="W291" s="66">
        <v>1.96407</v>
      </c>
      <c r="X291" s="67">
        <v>0.17160145960000001</v>
      </c>
      <c r="Y291" s="65"/>
      <c r="Z291" s="65"/>
      <c r="AA291" s="15">
        <f>IF("na"=F291,"",F291/F287)</f>
        <v>1.4112609964475566</v>
      </c>
      <c r="AB291" s="13">
        <f>IF("na"=J291,"",J291/J287)</f>
        <v>0.98898052448480378</v>
      </c>
      <c r="AC291" s="13">
        <f>IF("na"=M291,"",M291/M287)</f>
        <v>2.1462727199745952</v>
      </c>
      <c r="AD291" s="13">
        <f>IF("na"=Q291,"",Q291/Q287)</f>
        <v>1.2140830287096336</v>
      </c>
      <c r="AE291" s="13">
        <f>IF("na"=T291,"",T291/T287)</f>
        <v>2.4667608207972331</v>
      </c>
      <c r="AF291" s="13">
        <f>IF("na"=X291,"",X291/X287)</f>
        <v>1.4601618293631298</v>
      </c>
      <c r="AG291" s="13">
        <f>AG290</f>
        <v>288</v>
      </c>
      <c r="AH291" s="63">
        <f t="shared" ca="1" si="33"/>
        <v>4</v>
      </c>
      <c r="AI291" s="63">
        <f t="shared" ca="1" si="33"/>
        <v>3</v>
      </c>
      <c r="AJ291" s="63">
        <f t="shared" ca="1" si="33"/>
        <v>3</v>
      </c>
      <c r="AK291" s="63">
        <f t="shared" ca="1" si="33"/>
        <v>3</v>
      </c>
      <c r="AL291" s="63">
        <f t="shared" ca="1" si="33"/>
        <v>4</v>
      </c>
      <c r="AM291" s="63">
        <f t="shared" ca="1" si="33"/>
        <v>4</v>
      </c>
      <c r="AO291" s="14">
        <f>IF("na"=F291,"",SQRT(F291)/SQRT(F287))</f>
        <v>1.1879650653312819</v>
      </c>
      <c r="AP291" s="14">
        <f>IF("na"=J291,"",SQRT(J291)/SQRT(J287))</f>
        <v>0.99447499942673456</v>
      </c>
      <c r="AQ291" s="14">
        <f>IF("na"=M291,"",SQRT(M291)/SQRT(M287))</f>
        <v>1.4650162865902192</v>
      </c>
      <c r="AR291" s="14">
        <f>IF("na"=Q291,"",SQRT(Q291)/SQRT(Q287))</f>
        <v>1.1018543591190415</v>
      </c>
      <c r="AS291" s="14">
        <f>IF("na"=T291,"",SQRT(T291)/SQRT(T287))</f>
        <v>1.5705925062845654</v>
      </c>
      <c r="AT291" s="14">
        <f>IF("na"=X291,"",SQRT(X291)/SQRT(X287))</f>
        <v>1.2083715609708505</v>
      </c>
    </row>
    <row r="292" spans="1:1024" ht="12.75" customHeight="1" x14ac:dyDescent="0.3">
      <c r="B292" s="69"/>
      <c r="C292" s="69"/>
      <c r="D292" s="13"/>
      <c r="E292" s="13"/>
      <c r="F292" s="13"/>
      <c r="G292" s="13"/>
      <c r="H292" s="13"/>
      <c r="I292" s="13"/>
      <c r="J292" s="13"/>
      <c r="K292" s="13"/>
      <c r="L292" s="13"/>
    </row>
    <row r="293" spans="1:1024" s="52" customFormat="1" ht="12.75" customHeight="1" x14ac:dyDescent="0.3">
      <c r="A293" s="17"/>
      <c r="B293" s="17"/>
      <c r="C293" s="17"/>
      <c r="D293" s="6" t="s">
        <v>329</v>
      </c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17"/>
      <c r="Z293" s="17"/>
      <c r="AA293" s="51"/>
      <c r="AH293" s="53"/>
      <c r="AI293" s="53"/>
      <c r="AJ293" s="53"/>
      <c r="AK293" s="53"/>
      <c r="AL293" s="53"/>
      <c r="AM293" s="53"/>
      <c r="AP293" s="16"/>
      <c r="AKC293" s="7"/>
      <c r="AKD293" s="7"/>
      <c r="AKE293" s="7"/>
      <c r="AKF293" s="7"/>
      <c r="AKG293" s="7"/>
      <c r="AKH293" s="7"/>
      <c r="AKI293" s="7"/>
      <c r="AKJ293" s="7"/>
      <c r="AKK293" s="7"/>
      <c r="AKL293" s="7"/>
      <c r="AKM293" s="7"/>
      <c r="AKN293" s="7"/>
      <c r="AKO293" s="7"/>
      <c r="AKP293" s="7"/>
      <c r="AKQ293" s="7"/>
      <c r="AKR293" s="7"/>
      <c r="AKS293" s="7"/>
      <c r="AKT293" s="7"/>
      <c r="AKU293" s="7"/>
      <c r="AKV293" s="7"/>
      <c r="AKW293" s="7"/>
      <c r="AKX293" s="7"/>
      <c r="AKY293" s="7"/>
      <c r="AKZ293" s="7"/>
      <c r="ALA293" s="7"/>
      <c r="ALB293" s="7"/>
      <c r="ALC293" s="7"/>
      <c r="ALD293" s="7"/>
      <c r="ALE293" s="7"/>
      <c r="ALF293" s="7"/>
      <c r="ALG293" s="7"/>
      <c r="ALH293" s="7"/>
      <c r="ALI293" s="7"/>
      <c r="ALJ293" s="7"/>
      <c r="ALK293" s="7"/>
      <c r="ALL293" s="7"/>
      <c r="ALM293" s="7"/>
      <c r="ALN293" s="7"/>
      <c r="ALO293" s="7"/>
      <c r="ALP293" s="7"/>
      <c r="ALQ293" s="7"/>
      <c r="ALR293" s="7"/>
      <c r="ALS293" s="7"/>
      <c r="ALT293" s="7"/>
      <c r="ALU293" s="7"/>
      <c r="ALV293" s="7"/>
      <c r="ALW293" s="7"/>
      <c r="ALX293" s="7"/>
      <c r="ALY293" s="7"/>
      <c r="ALZ293" s="7"/>
      <c r="AMA293" s="7"/>
      <c r="AMB293" s="7"/>
      <c r="AMC293" s="7"/>
      <c r="AMD293" s="7"/>
      <c r="AME293" s="7"/>
      <c r="AMF293" s="7"/>
      <c r="AMG293" s="7"/>
      <c r="AMH293" s="7"/>
      <c r="AMI293" s="7"/>
      <c r="AMJ293" s="7"/>
    </row>
    <row r="294" spans="1:1024" ht="12.75" customHeight="1" x14ac:dyDescent="0.3">
      <c r="B294" s="54" t="s">
        <v>293</v>
      </c>
      <c r="C294" s="54" t="s">
        <v>293</v>
      </c>
      <c r="D294" s="1">
        <v>7</v>
      </c>
      <c r="E294" s="1"/>
      <c r="F294" s="1"/>
      <c r="G294" s="1"/>
      <c r="H294" s="1"/>
      <c r="I294" s="1"/>
      <c r="J294" s="1"/>
      <c r="K294" s="1">
        <v>15</v>
      </c>
      <c r="L294" s="1"/>
      <c r="M294" s="1"/>
      <c r="N294" s="1"/>
      <c r="O294" s="1"/>
      <c r="P294" s="1"/>
      <c r="Q294" s="1"/>
      <c r="R294" s="1">
        <v>30</v>
      </c>
      <c r="S294" s="1"/>
      <c r="T294" s="1"/>
      <c r="U294" s="1"/>
      <c r="V294" s="1"/>
      <c r="W294" s="1"/>
      <c r="X294" s="1"/>
      <c r="Y294" s="55"/>
      <c r="Z294" s="55"/>
    </row>
    <row r="295" spans="1:1024" ht="12.75" customHeight="1" x14ac:dyDescent="0.3">
      <c r="B295" s="56" t="s">
        <v>284</v>
      </c>
      <c r="C295" s="56" t="s">
        <v>294</v>
      </c>
      <c r="D295" s="57" t="s">
        <v>284</v>
      </c>
      <c r="E295" s="58" t="s">
        <v>287</v>
      </c>
      <c r="F295" s="58" t="s">
        <v>295</v>
      </c>
      <c r="G295" s="58" t="s">
        <v>296</v>
      </c>
      <c r="H295" s="58" t="s">
        <v>297</v>
      </c>
      <c r="I295" s="58" t="s">
        <v>298</v>
      </c>
      <c r="J295" s="59" t="s">
        <v>299</v>
      </c>
      <c r="K295" s="57" t="s">
        <v>284</v>
      </c>
      <c r="L295" s="58" t="s">
        <v>287</v>
      </c>
      <c r="M295" s="58" t="s">
        <v>295</v>
      </c>
      <c r="N295" s="58" t="s">
        <v>296</v>
      </c>
      <c r="O295" s="58" t="s">
        <v>297</v>
      </c>
      <c r="P295" s="58" t="s">
        <v>298</v>
      </c>
      <c r="Q295" s="59" t="s">
        <v>299</v>
      </c>
      <c r="R295" s="57" t="s">
        <v>284</v>
      </c>
      <c r="S295" s="58" t="s">
        <v>287</v>
      </c>
      <c r="T295" s="58" t="s">
        <v>295</v>
      </c>
      <c r="U295" s="58" t="s">
        <v>296</v>
      </c>
      <c r="V295" s="58" t="s">
        <v>297</v>
      </c>
      <c r="W295" s="58" t="s">
        <v>298</v>
      </c>
      <c r="X295" s="59" t="s">
        <v>299</v>
      </c>
      <c r="Y295" s="58"/>
      <c r="Z295" s="58"/>
    </row>
    <row r="296" spans="1:1024" ht="12.75" customHeight="1" x14ac:dyDescent="0.3">
      <c r="A296" s="17" t="s">
        <v>300</v>
      </c>
      <c r="B296" s="58">
        <v>0.33283400000000002</v>
      </c>
      <c r="C296" s="58">
        <v>1.9897899999999999</v>
      </c>
      <c r="D296" s="60">
        <v>0.33221299999999998</v>
      </c>
      <c r="E296" s="61">
        <v>4.5652400000000003E-2</v>
      </c>
      <c r="F296" s="61">
        <v>2.0845272000000001E-3</v>
      </c>
      <c r="G296" s="61">
        <v>2.16933</v>
      </c>
      <c r="H296" s="61">
        <v>0.86672199999999999</v>
      </c>
      <c r="I296" s="61">
        <v>1.9670000000000001</v>
      </c>
      <c r="J296" s="62">
        <v>0.75172640930000001</v>
      </c>
      <c r="K296" s="60">
        <v>0.33211600000000002</v>
      </c>
      <c r="L296" s="61">
        <v>2.9276799999999999E-2</v>
      </c>
      <c r="M296" s="61">
        <v>8.5764649999999995E-4</v>
      </c>
      <c r="N296" s="61">
        <v>2.0686399999999998</v>
      </c>
      <c r="O296" s="61">
        <v>0.49374499999999999</v>
      </c>
      <c r="P296" s="61">
        <v>1.9832799999999999</v>
      </c>
      <c r="Q296" s="62">
        <v>0.24382650510000001</v>
      </c>
      <c r="R296" s="60">
        <v>0.33123999999999998</v>
      </c>
      <c r="S296" s="61">
        <v>2.2435E-2</v>
      </c>
      <c r="T296" s="61">
        <v>5.0586999999999995E-4</v>
      </c>
      <c r="U296" s="61">
        <v>2.01715</v>
      </c>
      <c r="V296" s="61">
        <v>0.34652699999999997</v>
      </c>
      <c r="W296" s="61">
        <v>1.9746300000000001</v>
      </c>
      <c r="X296" s="62">
        <v>0.1203107873</v>
      </c>
      <c r="Y296" s="61"/>
      <c r="Z296" s="61"/>
      <c r="AH296" s="63"/>
      <c r="AI296" s="63"/>
    </row>
    <row r="297" spans="1:1024" ht="12.75" customHeight="1" x14ac:dyDescent="0.3">
      <c r="A297" s="17" t="s">
        <v>354</v>
      </c>
      <c r="B297" s="58">
        <v>0.33283400000000002</v>
      </c>
      <c r="C297" s="58">
        <v>1.9897899999999999</v>
      </c>
      <c r="D297" s="60">
        <v>0.33159899999999998</v>
      </c>
      <c r="E297" s="61">
        <v>5.3599500000000001E-2</v>
      </c>
      <c r="F297" s="61">
        <v>2.8744316E-3</v>
      </c>
      <c r="G297" s="61">
        <v>2.2562899999999999</v>
      </c>
      <c r="H297" s="61">
        <v>1.1178900000000001</v>
      </c>
      <c r="I297" s="61">
        <v>1.9898899999999999</v>
      </c>
      <c r="J297" s="62">
        <v>1.2496780621000001</v>
      </c>
      <c r="K297" s="60">
        <v>0.33269599999999999</v>
      </c>
      <c r="L297" s="61">
        <v>4.8937000000000001E-2</v>
      </c>
      <c r="M297" s="61">
        <v>2.3948489000000001E-3</v>
      </c>
      <c r="N297" s="61">
        <v>2.1663899999999998</v>
      </c>
      <c r="O297" s="61">
        <v>0.75168800000000002</v>
      </c>
      <c r="P297" s="61">
        <v>2.0122100000000001</v>
      </c>
      <c r="Q297" s="62">
        <v>0.56553750570000005</v>
      </c>
      <c r="R297" s="60">
        <v>0.331291</v>
      </c>
      <c r="S297" s="61">
        <v>4.8144399999999997E-2</v>
      </c>
      <c r="T297" s="61">
        <v>2.3202639999999998E-3</v>
      </c>
      <c r="U297" s="61">
        <v>2.06366</v>
      </c>
      <c r="V297" s="61">
        <v>0.57648699999999997</v>
      </c>
      <c r="W297" s="61">
        <v>1.97296</v>
      </c>
      <c r="X297" s="62">
        <v>0.33262050999999998</v>
      </c>
      <c r="Y297" s="61"/>
      <c r="Z297" s="61"/>
      <c r="AA297" s="15">
        <f>IF("na"=F297,"",F297/F296)</f>
        <v>1.3789369599015067</v>
      </c>
      <c r="AB297" s="13">
        <f>IF("na"=J297,"",J297/J296)</f>
        <v>1.6624107476331551</v>
      </c>
      <c r="AC297" s="13">
        <f>IF("na"=M297,"",M297/M296)</f>
        <v>2.7923496452209626</v>
      </c>
      <c r="AD297" s="13">
        <f>IF("na"=Q297,"",Q297/Q296)</f>
        <v>2.3194258781179569</v>
      </c>
      <c r="AE297" s="13">
        <f>IF("na"=T297,"",T297/T296)</f>
        <v>4.5866803724276988</v>
      </c>
      <c r="AF297" s="13">
        <f>IF("na"=X297,"",X297/X296)</f>
        <v>2.7646773615619087</v>
      </c>
      <c r="AG297" s="13">
        <f>ROW()</f>
        <v>297</v>
      </c>
      <c r="AH297" s="63">
        <f t="shared" ref="AH297:AM300" ca="1" si="34">SUM(IF(INDIRECT(ADDRESS(ROW(),AH$40))&gt;INDIRECT(ADDRESS($AG297,AH$40)),1,0),IF(INDIRECT(ADDRESS(ROW(),AH$40))&gt;INDIRECT(ADDRESS($AG297+1,AH$40)),1,0),IF(INDIRECT(ADDRESS(ROW(),AH$40))&gt;INDIRECT(ADDRESS($AG297+2,AH$40)),1,0),IF(INDIRECT(ADDRESS(ROW(),AH$40))&gt;INDIRECT(ADDRESS($AG297+3,AH$40)),1,0))+1</f>
        <v>3</v>
      </c>
      <c r="AI297" s="63">
        <f t="shared" ca="1" si="34"/>
        <v>3</v>
      </c>
      <c r="AJ297" s="63">
        <f t="shared" ca="1" si="34"/>
        <v>3</v>
      </c>
      <c r="AK297" s="63">
        <f t="shared" ca="1" si="34"/>
        <v>3</v>
      </c>
      <c r="AL297" s="63">
        <f t="shared" ca="1" si="34"/>
        <v>3</v>
      </c>
      <c r="AM297" s="63">
        <f t="shared" ca="1" si="34"/>
        <v>3</v>
      </c>
      <c r="AO297" s="14">
        <f>IF("na"=F297,"",SQRT(F297)/SQRT(F296))</f>
        <v>1.1742814653657387</v>
      </c>
      <c r="AP297" s="14">
        <f>IF("na"=J297,"",SQRT(J297)/SQRT(J296))</f>
        <v>1.2893450847748849</v>
      </c>
      <c r="AQ297" s="14">
        <f>IF("na"=M297,"",SQRT(M297)/SQRT(M296))</f>
        <v>1.6710325087265547</v>
      </c>
      <c r="AR297" s="14">
        <f>IF("na"=Q297,"",SQRT(Q297)/SQRT(Q296))</f>
        <v>1.522966144770775</v>
      </c>
      <c r="AS297" s="14">
        <f>IF("na"=T297,"",SQRT(T297)/SQRT(T296))</f>
        <v>2.1416536537049353</v>
      </c>
      <c r="AT297" s="14">
        <f>IF("na"=X297,"",SQRT(X297)/SQRT(X296))</f>
        <v>1.6627318970783922</v>
      </c>
    </row>
    <row r="298" spans="1:1024" ht="12.75" customHeight="1" x14ac:dyDescent="0.3">
      <c r="A298" s="17" t="s">
        <v>281</v>
      </c>
      <c r="B298" s="58">
        <v>0.33283400000000002</v>
      </c>
      <c r="C298" s="58">
        <v>1.9897899999999999</v>
      </c>
      <c r="D298" s="60">
        <v>0.36471100000000001</v>
      </c>
      <c r="E298" s="61">
        <v>4.2396099999999999E-2</v>
      </c>
      <c r="F298" s="61">
        <v>2.8135723E-3</v>
      </c>
      <c r="G298" s="61">
        <v>2.2839900000000002</v>
      </c>
      <c r="H298" s="61">
        <v>0.90558399999999994</v>
      </c>
      <c r="I298" s="61">
        <v>2.07436</v>
      </c>
      <c r="J298" s="62">
        <v>0.82723446590000005</v>
      </c>
      <c r="K298" s="60">
        <v>0.36328899999999997</v>
      </c>
      <c r="L298" s="61">
        <v>3.28846E-2</v>
      </c>
      <c r="M298" s="61">
        <v>2.0089039000000001E-3</v>
      </c>
      <c r="N298" s="61">
        <v>2.1599499999999998</v>
      </c>
      <c r="O298" s="61">
        <v>0.53877799999999998</v>
      </c>
      <c r="P298" s="61">
        <v>2.0592700000000002</v>
      </c>
      <c r="Q298" s="62">
        <v>0.29510920359999998</v>
      </c>
      <c r="R298" s="60">
        <v>0.36360900000000002</v>
      </c>
      <c r="S298" s="61">
        <v>2.9042700000000001E-2</v>
      </c>
      <c r="T298" s="61">
        <v>1.790579E-3</v>
      </c>
      <c r="U298" s="61">
        <v>2.1221100000000002</v>
      </c>
      <c r="V298" s="61">
        <v>0.44370100000000001</v>
      </c>
      <c r="W298" s="61">
        <v>2.05599</v>
      </c>
      <c r="X298" s="62">
        <v>0.20125301740000001</v>
      </c>
      <c r="Y298" s="61"/>
      <c r="Z298" s="61"/>
      <c r="AA298" s="15">
        <f>IF("na"=F298,"",F298/F296)</f>
        <v>1.3497412266915969</v>
      </c>
      <c r="AB298" s="13">
        <f>IF("na"=J298,"",J298/J296)</f>
        <v>1.1004461938091445</v>
      </c>
      <c r="AC298" s="13">
        <f>IF("na"=M298,"",M298/M296)</f>
        <v>2.3423448938461244</v>
      </c>
      <c r="AD298" s="13">
        <f>IF("na"=Q298,"",Q298/Q296)</f>
        <v>1.2103245439988877</v>
      </c>
      <c r="AE298" s="13">
        <f>IF("na"=T298,"",T298/T296)</f>
        <v>3.539603060074723</v>
      </c>
      <c r="AF298" s="13">
        <f>IF("na"=X298,"",X298/X296)</f>
        <v>1.6727761651011988</v>
      </c>
      <c r="AG298" s="13">
        <f>AG297</f>
        <v>297</v>
      </c>
      <c r="AH298" s="63">
        <f t="shared" ca="1" si="34"/>
        <v>2</v>
      </c>
      <c r="AI298" s="63">
        <f t="shared" ca="1" si="34"/>
        <v>1</v>
      </c>
      <c r="AJ298" s="63">
        <f t="shared" ca="1" si="34"/>
        <v>2</v>
      </c>
      <c r="AK298" s="63">
        <f t="shared" ca="1" si="34"/>
        <v>2</v>
      </c>
      <c r="AL298" s="63">
        <f t="shared" ca="1" si="34"/>
        <v>2</v>
      </c>
      <c r="AM298" s="63">
        <f t="shared" ca="1" si="34"/>
        <v>2</v>
      </c>
      <c r="AO298" s="14">
        <f>IF("na"=F298,"",SQRT(F298)/SQRT(F296))</f>
        <v>1.1617836402237711</v>
      </c>
      <c r="AP298" s="14">
        <f>IF("na"=J298,"",SQRT(J298)/SQRT(J296))</f>
        <v>1.0490215411559214</v>
      </c>
      <c r="AQ298" s="14">
        <f>IF("na"=M298,"",SQRT(M298)/SQRT(M296))</f>
        <v>1.5304721146907982</v>
      </c>
      <c r="AR298" s="14">
        <f>IF("na"=Q298,"",SQRT(Q298)/SQRT(Q296))</f>
        <v>1.1001475101089342</v>
      </c>
      <c r="AS298" s="14">
        <f>IF("na"=T298,"",SQRT(T298)/SQRT(T296))</f>
        <v>1.8813832836704816</v>
      </c>
      <c r="AT298" s="14">
        <f>IF("na"=X298,"",SQRT(X298)/SQRT(X296))</f>
        <v>1.2933584828272473</v>
      </c>
    </row>
    <row r="299" spans="1:1024" ht="12.75" customHeight="1" x14ac:dyDescent="0.3">
      <c r="A299" s="17" t="s">
        <v>282</v>
      </c>
      <c r="B299" s="58">
        <v>0.33283400000000002</v>
      </c>
      <c r="C299" s="58">
        <v>1.9897899999999999</v>
      </c>
      <c r="D299" s="64">
        <v>0.34113900000000003</v>
      </c>
      <c r="E299" s="65">
        <v>4.3004199999999999E-2</v>
      </c>
      <c r="F299" s="66">
        <v>1.9183341999999999E-3</v>
      </c>
      <c r="G299" s="65">
        <v>2.2801200000000001</v>
      </c>
      <c r="H299" s="66">
        <v>0.91080700000000003</v>
      </c>
      <c r="I299" s="66">
        <v>2.0668500000000001</v>
      </c>
      <c r="J299" s="67">
        <v>0.83550763480000001</v>
      </c>
      <c r="K299" s="64">
        <v>0.342532</v>
      </c>
      <c r="L299" s="65">
        <v>3.0232499999999999E-2</v>
      </c>
      <c r="M299" s="66">
        <v>1.0080552E-3</v>
      </c>
      <c r="N299" s="65">
        <v>2.1366900000000002</v>
      </c>
      <c r="O299" s="66">
        <v>0.50246299999999999</v>
      </c>
      <c r="P299" s="66">
        <v>2.0463300000000002</v>
      </c>
      <c r="Q299" s="67">
        <v>0.25566583790000003</v>
      </c>
      <c r="R299" s="64">
        <v>0.34134500000000001</v>
      </c>
      <c r="S299" s="65">
        <v>2.2930800000000001E-2</v>
      </c>
      <c r="T299" s="66">
        <v>5.9825860000000005E-4</v>
      </c>
      <c r="U299" s="65">
        <v>2.0632299999999999</v>
      </c>
      <c r="V299" s="66">
        <v>0.34054499999999999</v>
      </c>
      <c r="W299" s="66">
        <v>2.0222500000000001</v>
      </c>
      <c r="X299" s="67">
        <v>0.1170245486</v>
      </c>
      <c r="Y299" s="65"/>
      <c r="Z299" s="65"/>
      <c r="AA299" s="15">
        <f>IF("na"=F299,"",F299/F296)</f>
        <v>0.92027304800820053</v>
      </c>
      <c r="AB299" s="13">
        <f>IF("na"=J299,"",J299/J296)</f>
        <v>1.1114517522113081</v>
      </c>
      <c r="AC299" s="13">
        <f>IF("na"=M299,"",M299/M296)</f>
        <v>1.175373769962333</v>
      </c>
      <c r="AD299" s="13">
        <f>IF("na"=Q299,"",Q299/Q296)</f>
        <v>1.0485563814940644</v>
      </c>
      <c r="AE299" s="13">
        <f>IF("na"=T299,"",T299/T296)</f>
        <v>1.182633087552138</v>
      </c>
      <c r="AF299" s="13">
        <f>IF("na"=X299,"",X299/X296)</f>
        <v>0.97268541937303077</v>
      </c>
      <c r="AG299" s="13">
        <f>AG298</f>
        <v>297</v>
      </c>
      <c r="AH299" s="63">
        <f t="shared" ca="1" si="34"/>
        <v>1</v>
      </c>
      <c r="AI299" s="63">
        <f t="shared" ca="1" si="34"/>
        <v>2</v>
      </c>
      <c r="AJ299" s="63">
        <f t="shared" ca="1" si="34"/>
        <v>1</v>
      </c>
      <c r="AK299" s="63">
        <f t="shared" ca="1" si="34"/>
        <v>1</v>
      </c>
      <c r="AL299" s="63">
        <f t="shared" ca="1" si="34"/>
        <v>1</v>
      </c>
      <c r="AM299" s="63">
        <f t="shared" ca="1" si="34"/>
        <v>1</v>
      </c>
      <c r="AO299" s="14">
        <f>IF("na"=F299,"",SQRT(F299)/SQRT(F296))</f>
        <v>0.95930863021667867</v>
      </c>
      <c r="AP299" s="14">
        <f>IF("na"=J299,"",SQRT(J299)/SQRT(J296))</f>
        <v>1.0542541212683534</v>
      </c>
      <c r="AQ299" s="14">
        <f>IF("na"=M299,"",SQRT(M299)/SQRT(M296))</f>
        <v>1.0841465629527831</v>
      </c>
      <c r="AR299" s="14">
        <f>IF("na"=Q299,"",SQRT(Q299)/SQRT(Q296))</f>
        <v>1.0239904206065915</v>
      </c>
      <c r="AS299" s="14">
        <f>IF("na"=T299,"",SQRT(T299)/SQRT(T296))</f>
        <v>1.0874893505465413</v>
      </c>
      <c r="AT299" s="14">
        <f>IF("na"=X299,"",SQRT(X299)/SQRT(X296))</f>
        <v>0.98624815303909741</v>
      </c>
    </row>
    <row r="300" spans="1:1024" ht="12.75" customHeight="1" x14ac:dyDescent="0.3">
      <c r="A300" s="17" t="s">
        <v>283</v>
      </c>
      <c r="B300" s="58">
        <v>0.33283400000000002</v>
      </c>
      <c r="C300" s="58">
        <v>1.9897899999999999</v>
      </c>
      <c r="D300" s="68">
        <v>0.36623099999999997</v>
      </c>
      <c r="E300" s="13">
        <v>5.5723799999999997E-2</v>
      </c>
      <c r="F300" s="66">
        <v>4.2205013999999999E-3</v>
      </c>
      <c r="G300" s="65">
        <v>2.4243000000000001</v>
      </c>
      <c r="H300" s="66">
        <v>1.1450800000000001</v>
      </c>
      <c r="I300" s="66">
        <v>2.0975899999999998</v>
      </c>
      <c r="J300" s="67">
        <v>1.3228290464000001</v>
      </c>
      <c r="K300" s="68">
        <v>0.365894</v>
      </c>
      <c r="L300" s="13">
        <v>5.1967800000000001E-2</v>
      </c>
      <c r="M300" s="66">
        <v>3.7936158E-3</v>
      </c>
      <c r="N300" s="65">
        <v>2.2664499999999999</v>
      </c>
      <c r="O300" s="66">
        <v>0.81598700000000002</v>
      </c>
      <c r="P300" s="66">
        <v>2.0666600000000002</v>
      </c>
      <c r="Q300" s="67">
        <v>0.67174378099999998</v>
      </c>
      <c r="R300" s="68">
        <v>0.36472199999999999</v>
      </c>
      <c r="S300" s="13">
        <v>4.7961400000000001E-2</v>
      </c>
      <c r="T300" s="66">
        <v>3.3171403000000002E-3</v>
      </c>
      <c r="U300" s="65">
        <v>2.2153399999999999</v>
      </c>
      <c r="V300" s="66">
        <v>0.671431</v>
      </c>
      <c r="W300" s="66">
        <v>2.07945</v>
      </c>
      <c r="X300" s="67">
        <v>0.4588585033</v>
      </c>
      <c r="Y300" s="65"/>
      <c r="Z300" s="65"/>
      <c r="AA300" s="15">
        <f>IF("na"=F300,"",F300/F296)</f>
        <v>2.024680416739105</v>
      </c>
      <c r="AB300" s="13">
        <f>IF("na"=J300,"",J300/J296)</f>
        <v>1.7597213960219984</v>
      </c>
      <c r="AC300" s="13">
        <f>IF("na"=M300,"",M300/M296)</f>
        <v>4.4232860508379623</v>
      </c>
      <c r="AD300" s="13">
        <f>IF("na"=Q300,"",Q300/Q296)</f>
        <v>2.7550072159894974</v>
      </c>
      <c r="AE300" s="13">
        <f>IF("na"=T300,"",T300/T296)</f>
        <v>6.557297922391129</v>
      </c>
      <c r="AF300" s="13">
        <f>IF("na"=X300,"",X300/X296)</f>
        <v>3.8139431517127145</v>
      </c>
      <c r="AG300" s="13">
        <f>AG299</f>
        <v>297</v>
      </c>
      <c r="AH300" s="63">
        <f t="shared" ca="1" si="34"/>
        <v>4</v>
      </c>
      <c r="AI300" s="63">
        <f t="shared" ca="1" si="34"/>
        <v>4</v>
      </c>
      <c r="AJ300" s="63">
        <f t="shared" ca="1" si="34"/>
        <v>4</v>
      </c>
      <c r="AK300" s="63">
        <f t="shared" ca="1" si="34"/>
        <v>4</v>
      </c>
      <c r="AL300" s="63">
        <f t="shared" ca="1" si="34"/>
        <v>4</v>
      </c>
      <c r="AM300" s="63">
        <f t="shared" ca="1" si="34"/>
        <v>4</v>
      </c>
      <c r="AO300" s="14">
        <f>IF("na"=F300,"",SQRT(F300)/SQRT(F296))</f>
        <v>1.4229126525332132</v>
      </c>
      <c r="AP300" s="14">
        <f>IF("na"=J300,"",SQRT(J300)/SQRT(J296))</f>
        <v>1.326544909161389</v>
      </c>
      <c r="AQ300" s="14">
        <f>IF("na"=M300,"",SQRT(M300)/SQRT(M296))</f>
        <v>2.1031609664592872</v>
      </c>
      <c r="AR300" s="14">
        <f>IF("na"=Q300,"",SQRT(Q300)/SQRT(Q296))</f>
        <v>1.6598214409958372</v>
      </c>
      <c r="AS300" s="14">
        <f>IF("na"=T300,"",SQRT(T300)/SQRT(T296))</f>
        <v>2.560722148611819</v>
      </c>
      <c r="AT300" s="14">
        <f>IF("na"=X300,"",SQRT(X300)/SQRT(X296))</f>
        <v>1.9529319372965137</v>
      </c>
    </row>
    <row r="301" spans="1:1024" ht="12.75" customHeight="1" x14ac:dyDescent="0.3">
      <c r="B301" s="69"/>
      <c r="C301" s="69"/>
      <c r="D301" s="13"/>
      <c r="E301" s="13"/>
      <c r="F301" s="13"/>
      <c r="G301" s="13"/>
      <c r="H301" s="13"/>
      <c r="I301" s="13"/>
      <c r="J301" s="13"/>
      <c r="K301" s="13"/>
      <c r="L301" s="13"/>
    </row>
    <row r="302" spans="1:1024" s="52" customFormat="1" ht="12.75" customHeight="1" x14ac:dyDescent="0.3">
      <c r="A302" s="17"/>
      <c r="B302" s="17"/>
      <c r="C302" s="17"/>
      <c r="D302" s="6" t="s">
        <v>330</v>
      </c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17"/>
      <c r="Z302" s="17"/>
      <c r="AA302" s="51"/>
      <c r="AH302" s="53"/>
      <c r="AI302" s="53"/>
      <c r="AJ302" s="53"/>
      <c r="AK302" s="53"/>
      <c r="AL302" s="53"/>
      <c r="AM302" s="53"/>
      <c r="AP302" s="16"/>
      <c r="AKC302" s="7"/>
      <c r="AKD302" s="7"/>
      <c r="AKE302" s="7"/>
      <c r="AKF302" s="7"/>
      <c r="AKG302" s="7"/>
      <c r="AKH302" s="7"/>
      <c r="AKI302" s="7"/>
      <c r="AKJ302" s="7"/>
      <c r="AKK302" s="7"/>
      <c r="AKL302" s="7"/>
      <c r="AKM302" s="7"/>
      <c r="AKN302" s="7"/>
      <c r="AKO302" s="7"/>
      <c r="AKP302" s="7"/>
      <c r="AKQ302" s="7"/>
      <c r="AKR302" s="7"/>
      <c r="AKS302" s="7"/>
      <c r="AKT302" s="7"/>
      <c r="AKU302" s="7"/>
      <c r="AKV302" s="7"/>
      <c r="AKW302" s="7"/>
      <c r="AKX302" s="7"/>
      <c r="AKY302" s="7"/>
      <c r="AKZ302" s="7"/>
      <c r="ALA302" s="7"/>
      <c r="ALB302" s="7"/>
      <c r="ALC302" s="7"/>
      <c r="ALD302" s="7"/>
      <c r="ALE302" s="7"/>
      <c r="ALF302" s="7"/>
      <c r="ALG302" s="7"/>
      <c r="ALH302" s="7"/>
      <c r="ALI302" s="7"/>
      <c r="ALJ302" s="7"/>
      <c r="ALK302" s="7"/>
      <c r="ALL302" s="7"/>
      <c r="ALM302" s="7"/>
      <c r="ALN302" s="7"/>
      <c r="ALO302" s="7"/>
      <c r="ALP302" s="7"/>
      <c r="ALQ302" s="7"/>
      <c r="ALR302" s="7"/>
      <c r="ALS302" s="7"/>
      <c r="ALT302" s="7"/>
      <c r="ALU302" s="7"/>
      <c r="ALV302" s="7"/>
      <c r="ALW302" s="7"/>
      <c r="ALX302" s="7"/>
      <c r="ALY302" s="7"/>
      <c r="ALZ302" s="7"/>
      <c r="AMA302" s="7"/>
      <c r="AMB302" s="7"/>
      <c r="AMC302" s="7"/>
      <c r="AMD302" s="7"/>
      <c r="AME302" s="7"/>
      <c r="AMF302" s="7"/>
      <c r="AMG302" s="7"/>
      <c r="AMH302" s="7"/>
      <c r="AMI302" s="7"/>
      <c r="AMJ302" s="7"/>
    </row>
    <row r="303" spans="1:1024" ht="12.75" customHeight="1" x14ac:dyDescent="0.3">
      <c r="B303" s="54" t="s">
        <v>293</v>
      </c>
      <c r="C303" s="54" t="s">
        <v>293</v>
      </c>
      <c r="D303" s="1">
        <v>7</v>
      </c>
      <c r="E303" s="1"/>
      <c r="F303" s="1"/>
      <c r="G303" s="1"/>
      <c r="H303" s="1"/>
      <c r="I303" s="1"/>
      <c r="J303" s="1"/>
      <c r="K303" s="1">
        <v>15</v>
      </c>
      <c r="L303" s="1"/>
      <c r="M303" s="1"/>
      <c r="N303" s="1"/>
      <c r="O303" s="1"/>
      <c r="P303" s="1"/>
      <c r="Q303" s="1"/>
      <c r="R303" s="1">
        <v>30</v>
      </c>
      <c r="S303" s="1"/>
      <c r="T303" s="1"/>
      <c r="U303" s="1"/>
      <c r="V303" s="1"/>
      <c r="W303" s="1"/>
      <c r="X303" s="1"/>
      <c r="Y303" s="55"/>
      <c r="Z303" s="55"/>
    </row>
    <row r="304" spans="1:1024" ht="12.75" customHeight="1" x14ac:dyDescent="0.3">
      <c r="B304" s="56" t="s">
        <v>284</v>
      </c>
      <c r="C304" s="56" t="s">
        <v>294</v>
      </c>
      <c r="D304" s="57" t="s">
        <v>284</v>
      </c>
      <c r="E304" s="58" t="s">
        <v>287</v>
      </c>
      <c r="F304" s="58" t="s">
        <v>295</v>
      </c>
      <c r="G304" s="58" t="s">
        <v>296</v>
      </c>
      <c r="H304" s="58" t="s">
        <v>297</v>
      </c>
      <c r="I304" s="58" t="s">
        <v>298</v>
      </c>
      <c r="J304" s="59" t="s">
        <v>299</v>
      </c>
      <c r="K304" s="57" t="s">
        <v>284</v>
      </c>
      <c r="L304" s="58" t="s">
        <v>287</v>
      </c>
      <c r="M304" s="58" t="s">
        <v>295</v>
      </c>
      <c r="N304" s="58" t="s">
        <v>296</v>
      </c>
      <c r="O304" s="58" t="s">
        <v>297</v>
      </c>
      <c r="P304" s="58" t="s">
        <v>298</v>
      </c>
      <c r="Q304" s="59" t="s">
        <v>299</v>
      </c>
      <c r="R304" s="57" t="s">
        <v>284</v>
      </c>
      <c r="S304" s="58" t="s">
        <v>287</v>
      </c>
      <c r="T304" s="58" t="s">
        <v>295</v>
      </c>
      <c r="U304" s="58" t="s">
        <v>296</v>
      </c>
      <c r="V304" s="58" t="s">
        <v>297</v>
      </c>
      <c r="W304" s="58" t="s">
        <v>298</v>
      </c>
      <c r="X304" s="59" t="s">
        <v>299</v>
      </c>
      <c r="Y304" s="58"/>
      <c r="Z304" s="58"/>
    </row>
    <row r="305" spans="1:1024" ht="12.75" customHeight="1" x14ac:dyDescent="0.3">
      <c r="A305" s="17" t="s">
        <v>300</v>
      </c>
      <c r="B305" s="58">
        <v>5.8682600000000001E-2</v>
      </c>
      <c r="C305" s="58">
        <v>2.6982200000000001</v>
      </c>
      <c r="D305" s="60">
        <v>5.9236700000000003E-2</v>
      </c>
      <c r="E305" s="61">
        <v>1.7301299999999999E-2</v>
      </c>
      <c r="F305" s="61">
        <v>2.9964189999999999E-4</v>
      </c>
      <c r="G305" s="61">
        <v>3.40584</v>
      </c>
      <c r="H305" s="61">
        <v>2.65428</v>
      </c>
      <c r="I305" s="61">
        <v>2.6877399999999998</v>
      </c>
      <c r="J305" s="62">
        <v>7.0453121487999999</v>
      </c>
      <c r="K305" s="60">
        <v>5.8693500000000003E-2</v>
      </c>
      <c r="L305" s="61">
        <v>1.24169E-2</v>
      </c>
      <c r="M305" s="61">
        <v>1.5417950000000001E-4</v>
      </c>
      <c r="N305" s="61">
        <v>2.9703499999999998</v>
      </c>
      <c r="O305" s="61">
        <v>1.2951699999999999</v>
      </c>
      <c r="P305" s="61">
        <v>2.71618</v>
      </c>
      <c r="Q305" s="62">
        <v>1.6777878905000001</v>
      </c>
      <c r="R305" s="60">
        <v>5.81734E-2</v>
      </c>
      <c r="S305" s="61">
        <v>8.3532599999999995E-3</v>
      </c>
      <c r="T305" s="61">
        <v>7.0036099999999998E-5</v>
      </c>
      <c r="U305" s="61">
        <v>2.8459300000000001</v>
      </c>
      <c r="V305" s="61">
        <v>0.85234799999999999</v>
      </c>
      <c r="W305" s="61">
        <v>2.7102200000000001</v>
      </c>
      <c r="X305" s="62">
        <v>0.72664111310000001</v>
      </c>
      <c r="Y305" s="61"/>
      <c r="Z305" s="61"/>
      <c r="AH305" s="63"/>
      <c r="AI305" s="63"/>
    </row>
    <row r="306" spans="1:1024" ht="12.75" customHeight="1" x14ac:dyDescent="0.3">
      <c r="A306" s="17" t="s">
        <v>354</v>
      </c>
      <c r="B306" s="58">
        <v>5.8682600000000001E-2</v>
      </c>
      <c r="C306" s="58">
        <v>2.6982200000000001</v>
      </c>
      <c r="D306" s="60">
        <v>5.9825299999999998E-2</v>
      </c>
      <c r="E306" s="61">
        <v>2.1569499999999998E-2</v>
      </c>
      <c r="F306" s="61">
        <v>4.6654900000000002E-4</v>
      </c>
      <c r="G306" s="61">
        <v>3.4742299999999999</v>
      </c>
      <c r="H306" s="61">
        <v>2.7623099999999998</v>
      </c>
      <c r="I306" s="61">
        <v>2.76179</v>
      </c>
      <c r="J306" s="62">
        <v>7.6343976810000003</v>
      </c>
      <c r="K306" s="60">
        <v>5.8679099999999998E-2</v>
      </c>
      <c r="L306" s="61">
        <v>1.8743699999999999E-2</v>
      </c>
      <c r="M306" s="61">
        <v>3.5132620000000002E-4</v>
      </c>
      <c r="N306" s="61">
        <v>2.9984099999999998</v>
      </c>
      <c r="O306" s="61">
        <v>1.6776500000000001</v>
      </c>
      <c r="P306" s="61">
        <v>2.6724899999999998</v>
      </c>
      <c r="Q306" s="62">
        <v>2.8151715554000001</v>
      </c>
      <c r="R306" s="60">
        <v>5.5459799999999997E-2</v>
      </c>
      <c r="S306" s="61">
        <v>1.9336300000000001E-2</v>
      </c>
      <c r="T306" s="61">
        <v>3.842788E-4</v>
      </c>
      <c r="U306" s="61">
        <v>2.3400599999999998</v>
      </c>
      <c r="V306" s="61">
        <v>0.57878600000000002</v>
      </c>
      <c r="W306" s="61">
        <v>2.2513000000000001</v>
      </c>
      <c r="X306" s="62">
        <v>0.5347307201</v>
      </c>
      <c r="Y306" s="61"/>
      <c r="Z306" s="61"/>
      <c r="AA306" s="15">
        <f>IF("na"=F306,"",F306/F305)</f>
        <v>1.5570218984728106</v>
      </c>
      <c r="AB306" s="13">
        <f>IF("na"=J306,"",J306/J305)</f>
        <v>1.0836138299848554</v>
      </c>
      <c r="AC306" s="13">
        <f>IF("na"=M306,"",M306/M305)</f>
        <v>2.278682963688428</v>
      </c>
      <c r="AD306" s="13">
        <f>IF("na"=Q306,"",Q306/Q305)</f>
        <v>1.6779067075999974</v>
      </c>
      <c r="AE306" s="13">
        <f>IF("na"=T306,"",T306/T305)</f>
        <v>5.486867486910322</v>
      </c>
      <c r="AF306" s="13">
        <f>IF("na"=X306,"",X306/X305)</f>
        <v>0.7358938414848688</v>
      </c>
      <c r="AG306" s="13">
        <f>ROW()</f>
        <v>306</v>
      </c>
      <c r="AH306" s="63">
        <f t="shared" ref="AH306:AM309" ca="1" si="35">SUM(IF(INDIRECT(ADDRESS(ROW(),AH$40))&gt;INDIRECT(ADDRESS($AG306,AH$40)),1,0),IF(INDIRECT(ADDRESS(ROW(),AH$40))&gt;INDIRECT(ADDRESS($AG306+1,AH$40)),1,0),IF(INDIRECT(ADDRESS(ROW(),AH$40))&gt;INDIRECT(ADDRESS($AG306+2,AH$40)),1,0),IF(INDIRECT(ADDRESS(ROW(),AH$40))&gt;INDIRECT(ADDRESS($AG306+3,AH$40)),1,0))+1</f>
        <v>3</v>
      </c>
      <c r="AI306" s="63">
        <f t="shared" ca="1" si="35"/>
        <v>4</v>
      </c>
      <c r="AJ306" s="63">
        <f t="shared" ca="1" si="35"/>
        <v>3</v>
      </c>
      <c r="AK306" s="63">
        <f t="shared" ca="1" si="35"/>
        <v>4</v>
      </c>
      <c r="AL306" s="63">
        <f t="shared" ca="1" si="35"/>
        <v>4</v>
      </c>
      <c r="AM306" s="63">
        <f t="shared" ca="1" si="35"/>
        <v>1</v>
      </c>
      <c r="AO306" s="14">
        <f>IF("na"=F306,"",SQRT(F306)/SQRT(F305))</f>
        <v>1.2478068354007403</v>
      </c>
      <c r="AP306" s="14">
        <f>IF("na"=J306,"",SQRT(J306)/SQRT(J305))</f>
        <v>1.0409677372449424</v>
      </c>
      <c r="AQ306" s="14">
        <f>IF("na"=M306,"",SQRT(M306)/SQRT(M305))</f>
        <v>1.5095307097533417</v>
      </c>
      <c r="AR306" s="14">
        <f>IF("na"=Q306,"",SQRT(Q306)/SQRT(Q305))</f>
        <v>1.2953403829109926</v>
      </c>
      <c r="AS306" s="14">
        <f>IF("na"=T306,"",SQRT(T306)/SQRT(T305))</f>
        <v>2.3424063453872219</v>
      </c>
      <c r="AT306" s="14">
        <f>IF("na"=X306,"",SQRT(X306)/SQRT(X305))</f>
        <v>0.85784255052128811</v>
      </c>
    </row>
    <row r="307" spans="1:1024" ht="12.75" customHeight="1" x14ac:dyDescent="0.3">
      <c r="A307" s="17" t="s">
        <v>281</v>
      </c>
      <c r="B307" s="58">
        <v>5.8682600000000001E-2</v>
      </c>
      <c r="C307" s="58">
        <v>2.6982200000000001</v>
      </c>
      <c r="D307" s="60">
        <v>6.0781300000000003E-2</v>
      </c>
      <c r="E307" s="61">
        <v>1.7649000000000001E-2</v>
      </c>
      <c r="F307" s="61">
        <v>3.1589170000000002E-4</v>
      </c>
      <c r="G307" s="61">
        <v>2.9330500000000002</v>
      </c>
      <c r="H307" s="61">
        <v>2.2301000000000002</v>
      </c>
      <c r="I307" s="61">
        <v>2.3839600000000001</v>
      </c>
      <c r="J307" s="62">
        <v>5.0721053575999999</v>
      </c>
      <c r="K307" s="60">
        <v>6.06055E-2</v>
      </c>
      <c r="L307" s="61">
        <v>1.3885399999999999E-2</v>
      </c>
      <c r="M307" s="61">
        <v>1.965018E-4</v>
      </c>
      <c r="N307" s="61">
        <v>2.6789200000000002</v>
      </c>
      <c r="O307" s="61">
        <v>1.2662500000000001</v>
      </c>
      <c r="P307" s="61">
        <v>2.4226899999999998</v>
      </c>
      <c r="Q307" s="62">
        <v>1.6793058434000001</v>
      </c>
      <c r="R307" s="60">
        <v>6.1502800000000003E-2</v>
      </c>
      <c r="S307" s="61">
        <v>1.1656100000000001E-2</v>
      </c>
      <c r="T307" s="61">
        <v>1.4381809999999999E-4</v>
      </c>
      <c r="U307" s="61">
        <v>2.55958</v>
      </c>
      <c r="V307" s="61">
        <v>0.81195499999999998</v>
      </c>
      <c r="W307" s="61">
        <v>2.4400599999999999</v>
      </c>
      <c r="X307" s="62">
        <v>0.72591750759999996</v>
      </c>
      <c r="Y307" s="61"/>
      <c r="Z307" s="61"/>
      <c r="AA307" s="15">
        <f>IF("na"=F307,"",F307/F305)</f>
        <v>1.054230733418791</v>
      </c>
      <c r="AB307" s="13">
        <f>IF("na"=J307,"",J307/J305)</f>
        <v>0.719926278704899</v>
      </c>
      <c r="AC307" s="13">
        <f>IF("na"=M307,"",M307/M305)</f>
        <v>1.2745001767420441</v>
      </c>
      <c r="AD307" s="13">
        <f>IF("na"=Q307,"",Q307/Q305)</f>
        <v>1.0009047346858295</v>
      </c>
      <c r="AE307" s="13">
        <f>IF("na"=T307,"",T307/T305)</f>
        <v>2.0534852740229681</v>
      </c>
      <c r="AF307" s="13">
        <f>IF("na"=X307,"",X307/X305)</f>
        <v>0.99900417759612714</v>
      </c>
      <c r="AG307" s="13">
        <f>AG306</f>
        <v>306</v>
      </c>
      <c r="AH307" s="63">
        <f t="shared" ca="1" si="35"/>
        <v>2</v>
      </c>
      <c r="AI307" s="63">
        <f t="shared" ca="1" si="35"/>
        <v>3</v>
      </c>
      <c r="AJ307" s="63">
        <f t="shared" ca="1" si="35"/>
        <v>2</v>
      </c>
      <c r="AK307" s="63">
        <f t="shared" ca="1" si="35"/>
        <v>2</v>
      </c>
      <c r="AL307" s="63">
        <f t="shared" ca="1" si="35"/>
        <v>2</v>
      </c>
      <c r="AM307" s="63">
        <f t="shared" ca="1" si="35"/>
        <v>3</v>
      </c>
      <c r="AO307" s="14">
        <f>IF("na"=F307,"",SQRT(F307)/SQRT(F305))</f>
        <v>1.0267573878082352</v>
      </c>
      <c r="AP307" s="14">
        <f>IF("na"=J307,"",SQRT(J307)/SQRT(J305))</f>
        <v>0.84848469562208317</v>
      </c>
      <c r="AQ307" s="14">
        <f>IF("na"=M307,"",SQRT(M307)/SQRT(M305))</f>
        <v>1.1289376319097721</v>
      </c>
      <c r="AR307" s="14">
        <f>IF("na"=Q307,"",SQRT(Q307)/SQRT(Q305))</f>
        <v>1.0004522650710674</v>
      </c>
      <c r="AS307" s="14">
        <f>IF("na"=T307,"",SQRT(T307)/SQRT(T305))</f>
        <v>1.4329986999376405</v>
      </c>
      <c r="AT307" s="14">
        <f>IF("na"=X307,"",SQRT(X307)/SQRT(X305))</f>
        <v>0.99950196477852271</v>
      </c>
    </row>
    <row r="308" spans="1:1024" ht="12.75" customHeight="1" x14ac:dyDescent="0.3">
      <c r="A308" s="17" t="s">
        <v>282</v>
      </c>
      <c r="B308" s="58">
        <v>5.8682600000000001E-2</v>
      </c>
      <c r="C308" s="58">
        <v>2.6982200000000001</v>
      </c>
      <c r="D308" s="64">
        <v>6.0134199999999999E-2</v>
      </c>
      <c r="E308" s="65">
        <v>1.7356300000000002E-2</v>
      </c>
      <c r="F308" s="66">
        <v>3.0334820000000001E-4</v>
      </c>
      <c r="G308" s="65">
        <v>3.2206199999999998</v>
      </c>
      <c r="H308" s="66">
        <v>2.22159</v>
      </c>
      <c r="I308" s="66">
        <v>2.6240199999999998</v>
      </c>
      <c r="J308" s="67">
        <v>4.9409677681000002</v>
      </c>
      <c r="K308" s="64">
        <v>5.9829399999999998E-2</v>
      </c>
      <c r="L308" s="65">
        <v>1.29397E-2</v>
      </c>
      <c r="M308" s="66">
        <v>1.6875089999999999E-4</v>
      </c>
      <c r="N308" s="65">
        <v>2.86097</v>
      </c>
      <c r="O308" s="66">
        <v>1.2478100000000001</v>
      </c>
      <c r="P308" s="66">
        <v>2.6116299999999999</v>
      </c>
      <c r="Q308" s="67">
        <v>1.5645276241999999</v>
      </c>
      <c r="R308" s="64">
        <v>6.00213E-2</v>
      </c>
      <c r="S308" s="65">
        <v>8.9199199999999996E-3</v>
      </c>
      <c r="T308" s="66">
        <v>8.1357E-5</v>
      </c>
      <c r="U308" s="65">
        <v>2.7956699999999999</v>
      </c>
      <c r="V308" s="66">
        <v>0.81903599999999999</v>
      </c>
      <c r="W308" s="66">
        <v>2.6722700000000001</v>
      </c>
      <c r="X308" s="67">
        <v>0.67149337170000001</v>
      </c>
      <c r="Y308" s="65"/>
      <c r="Z308" s="65"/>
      <c r="AA308" s="15">
        <f>IF("na"=F308,"",F308/F305)</f>
        <v>1.0123690979132092</v>
      </c>
      <c r="AB308" s="13">
        <f>IF("na"=J308,"",J308/J305)</f>
        <v>0.70131282528646732</v>
      </c>
      <c r="AC308" s="13">
        <f>IF("na"=M308,"",M308/M305)</f>
        <v>1.0945093219267152</v>
      </c>
      <c r="AD308" s="13">
        <f>IF("na"=Q308,"",Q308/Q305)</f>
        <v>0.93249428790057165</v>
      </c>
      <c r="AE308" s="13">
        <f>IF("na"=T308,"",T308/T305)</f>
        <v>1.1616437808501616</v>
      </c>
      <c r="AF308" s="13">
        <f>IF("na"=X308,"",X308/X305)</f>
        <v>0.92410594390299716</v>
      </c>
      <c r="AG308" s="13">
        <f>AG307</f>
        <v>306</v>
      </c>
      <c r="AH308" s="63">
        <f t="shared" ca="1" si="35"/>
        <v>1</v>
      </c>
      <c r="AI308" s="63">
        <f t="shared" ca="1" si="35"/>
        <v>2</v>
      </c>
      <c r="AJ308" s="63">
        <f t="shared" ca="1" si="35"/>
        <v>1</v>
      </c>
      <c r="AK308" s="63">
        <f t="shared" ca="1" si="35"/>
        <v>1</v>
      </c>
      <c r="AL308" s="63">
        <f t="shared" ca="1" si="35"/>
        <v>1</v>
      </c>
      <c r="AM308" s="63">
        <f t="shared" ca="1" si="35"/>
        <v>2</v>
      </c>
      <c r="AO308" s="14">
        <f>IF("na"=F308,"",SQRT(F308)/SQRT(F305))</f>
        <v>1.0061655420025122</v>
      </c>
      <c r="AP308" s="14">
        <f>IF("na"=J308,"",SQRT(J308)/SQRT(J305))</f>
        <v>0.83744422219421133</v>
      </c>
      <c r="AQ308" s="14">
        <f>IF("na"=M308,"",SQRT(M308)/SQRT(M305))</f>
        <v>1.0461879954992386</v>
      </c>
      <c r="AR308" s="14">
        <f>IF("na"=Q308,"",SQRT(Q308)/SQRT(Q305))</f>
        <v>0.96565743817389582</v>
      </c>
      <c r="AS308" s="14">
        <f>IF("na"=T308,"",SQRT(T308)/SQRT(T305))</f>
        <v>1.0777957973800796</v>
      </c>
      <c r="AT308" s="14">
        <f>IF("na"=X308,"",SQRT(X308)/SQRT(X305))</f>
        <v>0.96130429308465948</v>
      </c>
    </row>
    <row r="309" spans="1:1024" ht="12.75" customHeight="1" x14ac:dyDescent="0.3">
      <c r="A309" s="17" t="s">
        <v>283</v>
      </c>
      <c r="B309" s="58">
        <v>5.8682600000000001E-2</v>
      </c>
      <c r="C309" s="58">
        <v>2.6982200000000001</v>
      </c>
      <c r="D309" s="68">
        <v>6.1585800000000003E-2</v>
      </c>
      <c r="E309" s="13">
        <v>2.2964600000000002E-2</v>
      </c>
      <c r="F309" s="66">
        <v>5.3580130000000002E-4</v>
      </c>
      <c r="G309" s="65" t="s">
        <v>307</v>
      </c>
      <c r="H309" s="66" t="s">
        <v>307</v>
      </c>
      <c r="I309" s="66">
        <v>2.2913000000000001</v>
      </c>
      <c r="J309" s="67">
        <v>0.16558388639999999</v>
      </c>
      <c r="K309" s="68">
        <v>6.2462499999999997E-2</v>
      </c>
      <c r="L309" s="13">
        <v>1.9362399999999998E-2</v>
      </c>
      <c r="M309" s="66">
        <v>3.8919010000000001E-4</v>
      </c>
      <c r="N309" s="65">
        <v>2.5728</v>
      </c>
      <c r="O309" s="66">
        <v>1.2791999999999999</v>
      </c>
      <c r="P309" s="66">
        <v>2.3547600000000002</v>
      </c>
      <c r="Q309" s="67">
        <v>1.7543174116</v>
      </c>
      <c r="R309" s="68">
        <v>6.2031900000000001E-2</v>
      </c>
      <c r="S309" s="13">
        <v>1.6611799999999999E-2</v>
      </c>
      <c r="T309" s="66">
        <v>2.8716959999999998E-4</v>
      </c>
      <c r="U309" s="65">
        <v>2.63836</v>
      </c>
      <c r="V309" s="66">
        <v>1.0135099999999999</v>
      </c>
      <c r="W309" s="66">
        <v>2.4916800000000001</v>
      </c>
      <c r="X309" s="67">
        <v>1.0698612917000001</v>
      </c>
      <c r="Y309" s="65"/>
      <c r="Z309" s="65"/>
      <c r="AA309" s="15">
        <f>IF("na"=F309,"",F309/F305)</f>
        <v>1.7881387749844064</v>
      </c>
      <c r="AB309" s="13">
        <f>IF("na"=J309,"",J309/J305)</f>
        <v>2.3502704053815875E-2</v>
      </c>
      <c r="AC309" s="13">
        <f>IF("na"=M309,"",M309/M305)</f>
        <v>2.5242661962193416</v>
      </c>
      <c r="AD309" s="13">
        <f>IF("na"=Q309,"",Q309/Q305)</f>
        <v>1.0456133469154991</v>
      </c>
      <c r="AE309" s="13">
        <f>IF("na"=T309,"",T309/T305)</f>
        <v>4.1003082695923956</v>
      </c>
      <c r="AF309" s="13">
        <f>IF("na"=X309,"",X309/X305)</f>
        <v>1.4723379566781631</v>
      </c>
      <c r="AG309" s="13">
        <f>AG308</f>
        <v>306</v>
      </c>
      <c r="AH309" s="63">
        <f t="shared" ca="1" si="35"/>
        <v>4</v>
      </c>
      <c r="AI309" s="63">
        <f t="shared" ca="1" si="35"/>
        <v>1</v>
      </c>
      <c r="AJ309" s="63">
        <f t="shared" ca="1" si="35"/>
        <v>4</v>
      </c>
      <c r="AK309" s="63">
        <f t="shared" ca="1" si="35"/>
        <v>3</v>
      </c>
      <c r="AL309" s="63">
        <f t="shared" ca="1" si="35"/>
        <v>3</v>
      </c>
      <c r="AM309" s="63">
        <f t="shared" ca="1" si="35"/>
        <v>4</v>
      </c>
      <c r="AO309" s="14">
        <f>IF("na"=F309,"",SQRT(F309)/SQRT(F305))</f>
        <v>1.3372130626734118</v>
      </c>
      <c r="AP309" s="14">
        <f>IF("na"=J309,"",SQRT(J309)/SQRT(J305))</f>
        <v>0.15330591656493847</v>
      </c>
      <c r="AQ309" s="14">
        <f>IF("na"=M309,"",SQRT(M309)/SQRT(M305))</f>
        <v>1.5887939439144843</v>
      </c>
      <c r="AR309" s="14">
        <f>IF("na"=Q309,"",SQRT(Q309)/SQRT(Q305))</f>
        <v>1.0225523687887572</v>
      </c>
      <c r="AS309" s="14">
        <f>IF("na"=T309,"",SQRT(T309)/SQRT(T305))</f>
        <v>2.0249217934508965</v>
      </c>
      <c r="AT309" s="14">
        <f>IF("na"=X309,"",SQRT(X309)/SQRT(X305))</f>
        <v>1.2133993393265725</v>
      </c>
    </row>
    <row r="310" spans="1:1024" ht="12.75" customHeight="1" x14ac:dyDescent="0.3">
      <c r="B310" s="69"/>
      <c r="C310" s="69"/>
      <c r="D310" s="13"/>
      <c r="E310" s="13"/>
      <c r="F310" s="13"/>
      <c r="G310" s="13"/>
      <c r="H310" s="13"/>
      <c r="I310" s="13"/>
      <c r="J310" s="13"/>
      <c r="K310" s="13"/>
      <c r="L310" s="13"/>
    </row>
    <row r="311" spans="1:1024" s="52" customFormat="1" ht="12.75" customHeight="1" x14ac:dyDescent="0.3">
      <c r="A311" s="17"/>
      <c r="B311" s="17"/>
      <c r="C311" s="17"/>
      <c r="D311" s="6" t="s">
        <v>331</v>
      </c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17"/>
      <c r="Z311" s="17"/>
      <c r="AA311" s="51"/>
      <c r="AH311" s="53"/>
      <c r="AI311" s="53"/>
      <c r="AJ311" s="53"/>
      <c r="AK311" s="53"/>
      <c r="AL311" s="53"/>
      <c r="AM311" s="53"/>
      <c r="AP311" s="16"/>
      <c r="AKC311" s="7"/>
      <c r="AKD311" s="7"/>
      <c r="AKE311" s="7"/>
      <c r="AKF311" s="7"/>
      <c r="AKG311" s="7"/>
      <c r="AKH311" s="7"/>
      <c r="AKI311" s="7"/>
      <c r="AKJ311" s="7"/>
      <c r="AKK311" s="7"/>
      <c r="AKL311" s="7"/>
      <c r="AKM311" s="7"/>
      <c r="AKN311" s="7"/>
      <c r="AKO311" s="7"/>
      <c r="AKP311" s="7"/>
      <c r="AKQ311" s="7"/>
      <c r="AKR311" s="7"/>
      <c r="AKS311" s="7"/>
      <c r="AKT311" s="7"/>
      <c r="AKU311" s="7"/>
      <c r="AKV311" s="7"/>
      <c r="AKW311" s="7"/>
      <c r="AKX311" s="7"/>
      <c r="AKY311" s="7"/>
      <c r="AKZ311" s="7"/>
      <c r="ALA311" s="7"/>
      <c r="ALB311" s="7"/>
      <c r="ALC311" s="7"/>
      <c r="ALD311" s="7"/>
      <c r="ALE311" s="7"/>
      <c r="ALF311" s="7"/>
      <c r="ALG311" s="7"/>
      <c r="ALH311" s="7"/>
      <c r="ALI311" s="7"/>
      <c r="ALJ311" s="7"/>
      <c r="ALK311" s="7"/>
      <c r="ALL311" s="7"/>
      <c r="ALM311" s="7"/>
      <c r="ALN311" s="7"/>
      <c r="ALO311" s="7"/>
      <c r="ALP311" s="7"/>
      <c r="ALQ311" s="7"/>
      <c r="ALR311" s="7"/>
      <c r="ALS311" s="7"/>
      <c r="ALT311" s="7"/>
      <c r="ALU311" s="7"/>
      <c r="ALV311" s="7"/>
      <c r="ALW311" s="7"/>
      <c r="ALX311" s="7"/>
      <c r="ALY311" s="7"/>
      <c r="ALZ311" s="7"/>
      <c r="AMA311" s="7"/>
      <c r="AMB311" s="7"/>
      <c r="AMC311" s="7"/>
      <c r="AMD311" s="7"/>
      <c r="AME311" s="7"/>
      <c r="AMF311" s="7"/>
      <c r="AMG311" s="7"/>
      <c r="AMH311" s="7"/>
      <c r="AMI311" s="7"/>
      <c r="AMJ311" s="7"/>
    </row>
    <row r="312" spans="1:1024" ht="12.75" customHeight="1" x14ac:dyDescent="0.3">
      <c r="B312" s="54" t="s">
        <v>293</v>
      </c>
      <c r="C312" s="54" t="s">
        <v>293</v>
      </c>
      <c r="D312" s="1">
        <v>7</v>
      </c>
      <c r="E312" s="1"/>
      <c r="F312" s="1"/>
      <c r="G312" s="1"/>
      <c r="H312" s="1"/>
      <c r="I312" s="1"/>
      <c r="J312" s="1"/>
      <c r="K312" s="1">
        <v>15</v>
      </c>
      <c r="L312" s="1"/>
      <c r="M312" s="1"/>
      <c r="N312" s="1"/>
      <c r="O312" s="1"/>
      <c r="P312" s="1"/>
      <c r="Q312" s="1"/>
      <c r="R312" s="1">
        <v>30</v>
      </c>
      <c r="S312" s="1"/>
      <c r="T312" s="1"/>
      <c r="U312" s="1"/>
      <c r="V312" s="1"/>
      <c r="W312" s="1"/>
      <c r="X312" s="1"/>
      <c r="Y312" s="55"/>
      <c r="Z312" s="55"/>
    </row>
    <row r="313" spans="1:1024" ht="12.75" customHeight="1" x14ac:dyDescent="0.3">
      <c r="B313" s="56" t="s">
        <v>284</v>
      </c>
      <c r="C313" s="56" t="s">
        <v>294</v>
      </c>
      <c r="D313" s="57" t="s">
        <v>284</v>
      </c>
      <c r="E313" s="58" t="s">
        <v>287</v>
      </c>
      <c r="F313" s="58" t="s">
        <v>295</v>
      </c>
      <c r="G313" s="58" t="s">
        <v>296</v>
      </c>
      <c r="H313" s="58" t="s">
        <v>297</v>
      </c>
      <c r="I313" s="58" t="s">
        <v>298</v>
      </c>
      <c r="J313" s="59" t="s">
        <v>299</v>
      </c>
      <c r="K313" s="57" t="s">
        <v>284</v>
      </c>
      <c r="L313" s="58" t="s">
        <v>287</v>
      </c>
      <c r="M313" s="58" t="s">
        <v>295</v>
      </c>
      <c r="N313" s="58" t="s">
        <v>296</v>
      </c>
      <c r="O313" s="58" t="s">
        <v>297</v>
      </c>
      <c r="P313" s="58" t="s">
        <v>298</v>
      </c>
      <c r="Q313" s="59" t="s">
        <v>299</v>
      </c>
      <c r="R313" s="57" t="s">
        <v>284</v>
      </c>
      <c r="S313" s="58" t="s">
        <v>287</v>
      </c>
      <c r="T313" s="58" t="s">
        <v>295</v>
      </c>
      <c r="U313" s="58" t="s">
        <v>296</v>
      </c>
      <c r="V313" s="58" t="s">
        <v>297</v>
      </c>
      <c r="W313" s="58" t="s">
        <v>298</v>
      </c>
      <c r="X313" s="59" t="s">
        <v>299</v>
      </c>
      <c r="Y313" s="58"/>
      <c r="Z313" s="58"/>
    </row>
    <row r="314" spans="1:1024" ht="12.75" customHeight="1" x14ac:dyDescent="0.3">
      <c r="A314" s="17" t="s">
        <v>300</v>
      </c>
      <c r="B314" s="58">
        <v>0.57510399999999995</v>
      </c>
      <c r="C314" s="58">
        <v>1.6110100000000001</v>
      </c>
      <c r="D314" s="60">
        <v>0.57478700000000005</v>
      </c>
      <c r="E314" s="61">
        <v>3.9432000000000002E-2</v>
      </c>
      <c r="F314" s="61">
        <v>1.554983E-3</v>
      </c>
      <c r="G314" s="61">
        <v>1.6480399999999999</v>
      </c>
      <c r="H314" s="61">
        <v>0.25750499999999998</v>
      </c>
      <c r="I314" s="61">
        <v>1.61849</v>
      </c>
      <c r="J314" s="62">
        <v>6.6364775400000006E-2</v>
      </c>
      <c r="K314" s="60">
        <v>0.57315899999999997</v>
      </c>
      <c r="L314" s="61">
        <v>3.0884600000000002E-2</v>
      </c>
      <c r="M314" s="61">
        <v>9.5764150000000002E-4</v>
      </c>
      <c r="N314" s="61">
        <v>1.6334500000000001</v>
      </c>
      <c r="O314" s="61">
        <v>0.18259500000000001</v>
      </c>
      <c r="P314" s="61">
        <v>1.6175900000000001</v>
      </c>
      <c r="Q314" s="62">
        <v>3.3384230399999999E-2</v>
      </c>
      <c r="R314" s="60">
        <v>0.57530800000000004</v>
      </c>
      <c r="S314" s="61">
        <v>2.3670299999999998E-2</v>
      </c>
      <c r="T314" s="61">
        <v>5.6032469999999998E-4</v>
      </c>
      <c r="U314" s="61">
        <v>1.6226499999999999</v>
      </c>
      <c r="V314" s="61">
        <v>0.12795999999999999</v>
      </c>
      <c r="W314" s="61">
        <v>1.6148499999999999</v>
      </c>
      <c r="X314" s="62">
        <v>1.6388507199999999E-2</v>
      </c>
      <c r="Y314" s="61"/>
      <c r="Z314" s="61"/>
      <c r="AH314" s="63"/>
      <c r="AI314" s="63"/>
    </row>
    <row r="315" spans="1:1024" ht="12.75" customHeight="1" x14ac:dyDescent="0.3">
      <c r="A315" s="17" t="s">
        <v>354</v>
      </c>
      <c r="B315" s="58">
        <v>0.57510399999999995</v>
      </c>
      <c r="C315" s="58">
        <v>1.6110100000000001</v>
      </c>
      <c r="D315" s="60">
        <v>0.57881000000000005</v>
      </c>
      <c r="E315" s="61">
        <v>5.7671300000000002E-2</v>
      </c>
      <c r="F315" s="61">
        <v>3.3397131999999999E-3</v>
      </c>
      <c r="G315" s="61">
        <v>1.64666</v>
      </c>
      <c r="H315" s="61">
        <v>0.33329700000000001</v>
      </c>
      <c r="I315" s="61">
        <v>1.5985400000000001</v>
      </c>
      <c r="J315" s="62">
        <v>0.1112423911</v>
      </c>
      <c r="K315" s="60">
        <v>0.57515099999999997</v>
      </c>
      <c r="L315" s="61">
        <v>5.6767900000000003E-2</v>
      </c>
      <c r="M315" s="61">
        <v>3.2225966000000001E-3</v>
      </c>
      <c r="N315" s="61">
        <v>1.62419</v>
      </c>
      <c r="O315" s="61">
        <v>0.28364400000000001</v>
      </c>
      <c r="P315" s="61">
        <v>1.58965</v>
      </c>
      <c r="Q315" s="62">
        <v>8.0910168300000002E-2</v>
      </c>
      <c r="R315" s="60">
        <v>0.57520199999999999</v>
      </c>
      <c r="S315" s="61">
        <v>5.2108000000000002E-2</v>
      </c>
      <c r="T315" s="61">
        <v>2.7152532E-3</v>
      </c>
      <c r="U315" s="61">
        <v>1.6229800000000001</v>
      </c>
      <c r="V315" s="61">
        <v>0.26633299999999999</v>
      </c>
      <c r="W315" s="61">
        <v>1.5922400000000001</v>
      </c>
      <c r="X315" s="62">
        <v>7.1285579700000004E-2</v>
      </c>
      <c r="Y315" s="61"/>
      <c r="Z315" s="61"/>
      <c r="AA315" s="15">
        <f>IF("na"=F315,"",F315/F314)</f>
        <v>2.1477490107608892</v>
      </c>
      <c r="AB315" s="13">
        <f>IF("na"=J315,"",J315/J314)</f>
        <v>1.6762264383403609</v>
      </c>
      <c r="AC315" s="13">
        <f>IF("na"=M315,"",M315/M314)</f>
        <v>3.3651388332690262</v>
      </c>
      <c r="AD315" s="13">
        <f>IF("na"=Q315,"",Q315/Q314)</f>
        <v>2.4236044183303984</v>
      </c>
      <c r="AE315" s="13">
        <f>IF("na"=T315,"",T315/T314)</f>
        <v>4.8458566970187107</v>
      </c>
      <c r="AF315" s="13">
        <f>IF("na"=X315,"",X315/X314)</f>
        <v>4.3497298948619312</v>
      </c>
      <c r="AG315" s="13">
        <f>ROW()</f>
        <v>315</v>
      </c>
      <c r="AH315" s="63">
        <f t="shared" ref="AH315:AM318" ca="1" si="36">SUM(IF(INDIRECT(ADDRESS(ROW(),AH$40))&gt;INDIRECT(ADDRESS($AG315,AH$40)),1,0),IF(INDIRECT(ADDRESS(ROW(),AH$40))&gt;INDIRECT(ADDRESS($AG315+1,AH$40)),1,0),IF(INDIRECT(ADDRESS(ROW(),AH$40))&gt;INDIRECT(ADDRESS($AG315+2,AH$40)),1,0),IF(INDIRECT(ADDRESS(ROW(),AH$40))&gt;INDIRECT(ADDRESS($AG315+3,AH$40)),1,0))+1</f>
        <v>2</v>
      </c>
      <c r="AI315" s="63">
        <f t="shared" ca="1" si="36"/>
        <v>4</v>
      </c>
      <c r="AJ315" s="63">
        <f t="shared" ca="1" si="36"/>
        <v>2</v>
      </c>
      <c r="AK315" s="63">
        <f t="shared" ca="1" si="36"/>
        <v>4</v>
      </c>
      <c r="AL315" s="63">
        <f t="shared" ca="1" si="36"/>
        <v>2</v>
      </c>
      <c r="AM315" s="63">
        <f t="shared" ca="1" si="36"/>
        <v>4</v>
      </c>
      <c r="AO315" s="14">
        <f>IF("na"=F315,"",SQRT(F315)/SQRT(F314))</f>
        <v>1.4655200478877417</v>
      </c>
      <c r="AP315" s="14">
        <f>IF("na"=J315,"",SQRT(J315)/SQRT(J314))</f>
        <v>1.2946916383217899</v>
      </c>
      <c r="AQ315" s="14">
        <f>IF("na"=M315,"",SQRT(M315)/SQRT(M314))</f>
        <v>1.8344314741273455</v>
      </c>
      <c r="AR315" s="14">
        <f>IF("na"=Q315,"",SQRT(Q315)/SQRT(Q314))</f>
        <v>1.556792991482939</v>
      </c>
      <c r="AS315" s="14">
        <f>IF("na"=T315,"",SQRT(T315)/SQRT(T314))</f>
        <v>2.2013306650793538</v>
      </c>
      <c r="AT315" s="14">
        <f>IF("na"=X315,"",SQRT(X315)/SQRT(X314))</f>
        <v>2.0856006077055915</v>
      </c>
    </row>
    <row r="316" spans="1:1024" ht="12.75" customHeight="1" x14ac:dyDescent="0.3">
      <c r="A316" s="17" t="s">
        <v>281</v>
      </c>
      <c r="B316" s="58">
        <v>0.57510399999999995</v>
      </c>
      <c r="C316" s="58">
        <v>1.6110100000000001</v>
      </c>
      <c r="D316" s="60">
        <v>0.65958399999999995</v>
      </c>
      <c r="E316" s="61">
        <v>3.8094700000000002E-2</v>
      </c>
      <c r="F316" s="61">
        <v>8.5880764999999998E-3</v>
      </c>
      <c r="G316" s="61">
        <v>1.54627</v>
      </c>
      <c r="H316" s="61">
        <v>0.20493600000000001</v>
      </c>
      <c r="I316" s="61">
        <v>1.52599</v>
      </c>
      <c r="J316" s="62">
        <v>4.9227164400000002E-2</v>
      </c>
      <c r="K316" s="60">
        <v>0.66085499999999997</v>
      </c>
      <c r="L316" s="61">
        <v>3.15562E-2</v>
      </c>
      <c r="M316" s="61">
        <v>8.3490277000000009E-3</v>
      </c>
      <c r="N316" s="61">
        <v>1.5434099999999999</v>
      </c>
      <c r="O316" s="61">
        <v>0.159803</v>
      </c>
      <c r="P316" s="61">
        <v>1.52982</v>
      </c>
      <c r="Q316" s="62">
        <v>3.2128814899999997E-2</v>
      </c>
      <c r="R316" s="60">
        <v>0.65751199999999999</v>
      </c>
      <c r="S316" s="61">
        <v>2.8918599999999999E-2</v>
      </c>
      <c r="T316" s="61">
        <v>7.6273638000000001E-3</v>
      </c>
      <c r="U316" s="61">
        <v>1.5475000000000001</v>
      </c>
      <c r="V316" s="61">
        <v>0.13877700000000001</v>
      </c>
      <c r="W316" s="61">
        <v>1.53721</v>
      </c>
      <c r="X316" s="62">
        <v>2.47054957E-2</v>
      </c>
      <c r="Y316" s="61"/>
      <c r="Z316" s="61"/>
      <c r="AA316" s="15">
        <f>IF("na"=F316,"",F316/F314)</f>
        <v>5.5229391575341982</v>
      </c>
      <c r="AB316" s="13">
        <f>IF("na"=J316,"",J316/J314)</f>
        <v>0.74176645823470977</v>
      </c>
      <c r="AC316" s="13">
        <f>IF("na"=M316,"",M316/M314)</f>
        <v>8.7183227752765529</v>
      </c>
      <c r="AD316" s="13">
        <f>IF("na"=Q316,"",Q316/Q314)</f>
        <v>0.96239495459508928</v>
      </c>
      <c r="AE316" s="13">
        <f>IF("na"=T316,"",T316/T314)</f>
        <v>13.612399738937086</v>
      </c>
      <c r="AF316" s="13">
        <f>IF("na"=X316,"",X316/X314)</f>
        <v>1.5074890835694907</v>
      </c>
      <c r="AG316" s="13">
        <f>AG315</f>
        <v>315</v>
      </c>
      <c r="AH316" s="63">
        <f t="shared" ca="1" si="36"/>
        <v>3</v>
      </c>
      <c r="AI316" s="63">
        <f t="shared" ca="1" si="36"/>
        <v>1</v>
      </c>
      <c r="AJ316" s="63">
        <f t="shared" ca="1" si="36"/>
        <v>3</v>
      </c>
      <c r="AK316" s="63">
        <f t="shared" ca="1" si="36"/>
        <v>1</v>
      </c>
      <c r="AL316" s="63">
        <f t="shared" ca="1" si="36"/>
        <v>3</v>
      </c>
      <c r="AM316" s="63">
        <f t="shared" ca="1" si="36"/>
        <v>2</v>
      </c>
      <c r="AO316" s="14">
        <f>IF("na"=F316,"",SQRT(F316)/SQRT(F314))</f>
        <v>2.3500934359157291</v>
      </c>
      <c r="AP316" s="14">
        <f>IF("na"=J316,"",SQRT(J316)/SQRT(J314))</f>
        <v>0.86125864769807092</v>
      </c>
      <c r="AQ316" s="14">
        <f>IF("na"=M316,"",SQRT(M316)/SQRT(M314))</f>
        <v>2.9526806084093402</v>
      </c>
      <c r="AR316" s="14">
        <f>IF("na"=Q316,"",SQRT(Q316)/SQRT(Q314))</f>
        <v>0.98101730596105652</v>
      </c>
      <c r="AS316" s="14">
        <f>IF("na"=T316,"",SQRT(T316)/SQRT(T314))</f>
        <v>3.6894985755434413</v>
      </c>
      <c r="AT316" s="14">
        <f>IF("na"=X316,"",SQRT(X316)/SQRT(X314))</f>
        <v>1.2277984702586542</v>
      </c>
    </row>
    <row r="317" spans="1:1024" ht="12.75" customHeight="1" x14ac:dyDescent="0.3">
      <c r="A317" s="17" t="s">
        <v>282</v>
      </c>
      <c r="B317" s="58">
        <v>0.57510399999999995</v>
      </c>
      <c r="C317" s="58">
        <v>1.6110100000000001</v>
      </c>
      <c r="D317" s="64">
        <v>0.59328099999999995</v>
      </c>
      <c r="E317" s="65">
        <v>4.2640299999999999E-2</v>
      </c>
      <c r="F317" s="66">
        <v>2.1485984E-3</v>
      </c>
      <c r="G317" s="65">
        <v>1.6372599999999999</v>
      </c>
      <c r="H317" s="66">
        <v>0.25613200000000003</v>
      </c>
      <c r="I317" s="66">
        <v>1.6063499999999999</v>
      </c>
      <c r="J317" s="67">
        <v>6.5625317000000002E-2</v>
      </c>
      <c r="K317" s="64">
        <v>0.59182699999999999</v>
      </c>
      <c r="L317" s="65">
        <v>3.03515E-2</v>
      </c>
      <c r="M317" s="66">
        <v>1.2008722E-3</v>
      </c>
      <c r="N317" s="65">
        <v>1.6313800000000001</v>
      </c>
      <c r="O317" s="66">
        <v>0.180061</v>
      </c>
      <c r="P317" s="66">
        <v>1.6168100000000001</v>
      </c>
      <c r="Q317" s="67">
        <v>3.2455603700000002E-2</v>
      </c>
      <c r="R317" s="64">
        <v>0.59101999999999999</v>
      </c>
      <c r="S317" s="65">
        <v>2.4264500000000001E-2</v>
      </c>
      <c r="T317" s="66">
        <v>8.4208489999999998E-4</v>
      </c>
      <c r="U317" s="65">
        <v>1.6227100000000001</v>
      </c>
      <c r="V317" s="66">
        <v>0.127169</v>
      </c>
      <c r="W317" s="66">
        <v>1.6151500000000001</v>
      </c>
      <c r="X317" s="67">
        <v>1.6189094099999999E-2</v>
      </c>
      <c r="Y317" s="65"/>
      <c r="Z317" s="65"/>
      <c r="AA317" s="15">
        <f>IF("na"=F317,"",F317/F314)</f>
        <v>1.3817504114192889</v>
      </c>
      <c r="AB317" s="13">
        <f>IF("na"=J317,"",J317/J314)</f>
        <v>0.98885766740649583</v>
      </c>
      <c r="AC317" s="13">
        <f>IF("na"=M317,"",M317/M314)</f>
        <v>1.2539893060190062</v>
      </c>
      <c r="AD317" s="13">
        <f>IF("na"=Q317,"",Q317/Q314)</f>
        <v>0.97218367208488965</v>
      </c>
      <c r="AE317" s="13">
        <f>IF("na"=T317,"",T317/T314)</f>
        <v>1.5028516501235802</v>
      </c>
      <c r="AF317" s="13">
        <f>IF("na"=X317,"",X317/X314)</f>
        <v>0.98783213763362165</v>
      </c>
      <c r="AG317" s="13">
        <f>AG316</f>
        <v>315</v>
      </c>
      <c r="AH317" s="63">
        <f t="shared" ca="1" si="36"/>
        <v>1</v>
      </c>
      <c r="AI317" s="63">
        <f t="shared" ca="1" si="36"/>
        <v>2</v>
      </c>
      <c r="AJ317" s="63">
        <f t="shared" ca="1" si="36"/>
        <v>1</v>
      </c>
      <c r="AK317" s="63">
        <f t="shared" ca="1" si="36"/>
        <v>2</v>
      </c>
      <c r="AL317" s="63">
        <f t="shared" ca="1" si="36"/>
        <v>1</v>
      </c>
      <c r="AM317" s="63">
        <f t="shared" ca="1" si="36"/>
        <v>1</v>
      </c>
      <c r="AO317" s="14">
        <f>IF("na"=F317,"",SQRT(F317)/SQRT(F314))</f>
        <v>1.1754788009229638</v>
      </c>
      <c r="AP317" s="14">
        <f>IF("na"=J317,"",SQRT(J317)/SQRT(J314))</f>
        <v>0.99441322769083051</v>
      </c>
      <c r="AQ317" s="14">
        <f>IF("na"=M317,"",SQRT(M317)/SQRT(M314))</f>
        <v>1.1198166394633571</v>
      </c>
      <c r="AR317" s="14">
        <f>IF("na"=Q317,"",SQRT(Q317)/SQRT(Q314))</f>
        <v>0.98599374850193111</v>
      </c>
      <c r="AS317" s="14">
        <f>IF("na"=T317,"",SQRT(T317)/SQRT(T314))</f>
        <v>1.2259084998985772</v>
      </c>
      <c r="AT317" s="14">
        <f>IF("na"=X317,"",SQRT(X317)/SQRT(X314))</f>
        <v>0.99389744824786719</v>
      </c>
    </row>
    <row r="318" spans="1:1024" ht="12.75" customHeight="1" x14ac:dyDescent="0.3">
      <c r="A318" s="17" t="s">
        <v>283</v>
      </c>
      <c r="B318" s="58">
        <v>0.57510399999999995</v>
      </c>
      <c r="C318" s="58">
        <v>1.6110100000000001</v>
      </c>
      <c r="D318" s="68">
        <v>0.65764199999999995</v>
      </c>
      <c r="E318" s="13">
        <v>5.1416900000000001E-2</v>
      </c>
      <c r="F318" s="66">
        <v>9.4562190000000001E-3</v>
      </c>
      <c r="G318" s="65">
        <v>1.5584</v>
      </c>
      <c r="H318" s="66">
        <v>0.26335999999999998</v>
      </c>
      <c r="I318" s="66">
        <v>1.5243500000000001</v>
      </c>
      <c r="J318" s="67">
        <v>7.6868445199999996E-2</v>
      </c>
      <c r="K318" s="68">
        <v>0.65477600000000002</v>
      </c>
      <c r="L318" s="13">
        <v>4.7243100000000003E-2</v>
      </c>
      <c r="M318" s="66">
        <v>8.5795378999999998E-3</v>
      </c>
      <c r="N318" s="65">
        <v>1.55985</v>
      </c>
      <c r="O318" s="66">
        <v>0.221863</v>
      </c>
      <c r="P318" s="66">
        <v>1.53565</v>
      </c>
      <c r="Q318" s="67">
        <v>5.4902320300000002E-2</v>
      </c>
      <c r="R318" s="68">
        <v>0.651173</v>
      </c>
      <c r="S318" s="13">
        <v>4.48367E-2</v>
      </c>
      <c r="T318" s="66">
        <v>7.7968222999999998E-3</v>
      </c>
      <c r="U318" s="65">
        <v>1.57107</v>
      </c>
      <c r="V318" s="66">
        <v>0.20044600000000001</v>
      </c>
      <c r="W318" s="66">
        <v>1.5516099999999999</v>
      </c>
      <c r="X318" s="67">
        <v>4.3706958900000002E-2</v>
      </c>
      <c r="Y318" s="65"/>
      <c r="Z318" s="65"/>
      <c r="AA318" s="15">
        <f>IF("na"=F318,"",F318/F314)</f>
        <v>6.0812362578883503</v>
      </c>
      <c r="AB318" s="13">
        <f>IF("na"=J318,"",J318/J314)</f>
        <v>1.158271759931248</v>
      </c>
      <c r="AC318" s="13">
        <f>IF("na"=M318,"",M318/M314)</f>
        <v>8.9590289267956749</v>
      </c>
      <c r="AD318" s="13">
        <f>IF("na"=Q318,"",Q318/Q314)</f>
        <v>1.6445585128719937</v>
      </c>
      <c r="AE318" s="13">
        <f>IF("na"=T318,"",T318/T314)</f>
        <v>13.914828848344541</v>
      </c>
      <c r="AF318" s="13">
        <f>IF("na"=X318,"",X318/X314)</f>
        <v>2.6669274001966454</v>
      </c>
      <c r="AG318" s="13">
        <f>AG317</f>
        <v>315</v>
      </c>
      <c r="AH318" s="63">
        <f t="shared" ca="1" si="36"/>
        <v>4</v>
      </c>
      <c r="AI318" s="63">
        <f t="shared" ca="1" si="36"/>
        <v>3</v>
      </c>
      <c r="AJ318" s="63">
        <f t="shared" ca="1" si="36"/>
        <v>4</v>
      </c>
      <c r="AK318" s="63">
        <f t="shared" ca="1" si="36"/>
        <v>3</v>
      </c>
      <c r="AL318" s="63">
        <f t="shared" ca="1" si="36"/>
        <v>4</v>
      </c>
      <c r="AM318" s="63">
        <f t="shared" ca="1" si="36"/>
        <v>3</v>
      </c>
      <c r="AO318" s="14">
        <f>IF("na"=F318,"",SQRT(F318)/SQRT(F314))</f>
        <v>2.4660162728352684</v>
      </c>
      <c r="AP318" s="14">
        <f>IF("na"=J318,"",SQRT(J318)/SQRT(J314))</f>
        <v>1.0762303470592378</v>
      </c>
      <c r="AQ318" s="14">
        <f>IF("na"=M318,"",SQRT(M318)/SQRT(M314))</f>
        <v>2.9931636986298749</v>
      </c>
      <c r="AR318" s="14">
        <f>IF("na"=Q318,"",SQRT(Q318)/SQRT(Q314))</f>
        <v>1.2824034126872843</v>
      </c>
      <c r="AS318" s="14">
        <f>IF("na"=T318,"",SQRT(T318)/SQRT(T314))</f>
        <v>3.7302585497984637</v>
      </c>
      <c r="AT318" s="14">
        <f>IF("na"=X318,"",SQRT(X318)/SQRT(X314))</f>
        <v>1.6330729929175383</v>
      </c>
    </row>
    <row r="319" spans="1:1024" ht="12.75" customHeight="1" x14ac:dyDescent="0.3">
      <c r="B319" s="69"/>
      <c r="C319" s="69"/>
      <c r="D319" s="13"/>
      <c r="E319" s="13"/>
      <c r="F319" s="13"/>
      <c r="G319" s="13"/>
      <c r="H319" s="13"/>
      <c r="I319" s="13"/>
      <c r="J319" s="13"/>
      <c r="K319" s="13"/>
      <c r="L319" s="13"/>
    </row>
    <row r="320" spans="1:1024" s="52" customFormat="1" ht="12.75" customHeight="1" x14ac:dyDescent="0.3">
      <c r="A320" s="17"/>
      <c r="B320" s="17"/>
      <c r="C320" s="17"/>
      <c r="D320" s="6" t="s">
        <v>332</v>
      </c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17"/>
      <c r="Z320" s="17"/>
      <c r="AA320" s="51"/>
      <c r="AH320" s="53"/>
      <c r="AI320" s="53"/>
      <c r="AJ320" s="53"/>
      <c r="AK320" s="53"/>
      <c r="AL320" s="53"/>
      <c r="AM320" s="53"/>
      <c r="AKC320" s="7"/>
      <c r="AKD320" s="7"/>
      <c r="AKE320" s="7"/>
      <c r="AKF320" s="7"/>
      <c r="AKG320" s="7"/>
      <c r="AKH320" s="7"/>
      <c r="AKI320" s="7"/>
      <c r="AKJ320" s="7"/>
      <c r="AKK320" s="7"/>
      <c r="AKL320" s="7"/>
      <c r="AKM320" s="7"/>
      <c r="AKN320" s="7"/>
      <c r="AKO320" s="7"/>
      <c r="AKP320" s="7"/>
      <c r="AKQ320" s="7"/>
      <c r="AKR320" s="7"/>
      <c r="AKS320" s="7"/>
      <c r="AKT320" s="7"/>
      <c r="AKU320" s="7"/>
      <c r="AKV320" s="7"/>
      <c r="AKW320" s="7"/>
      <c r="AKX320" s="7"/>
      <c r="AKY320" s="7"/>
      <c r="AKZ320" s="7"/>
      <c r="ALA320" s="7"/>
      <c r="ALB320" s="7"/>
      <c r="ALC320" s="7"/>
      <c r="ALD320" s="7"/>
      <c r="ALE320" s="7"/>
      <c r="ALF320" s="7"/>
      <c r="ALG320" s="7"/>
      <c r="ALH320" s="7"/>
      <c r="ALI320" s="7"/>
      <c r="ALJ320" s="7"/>
      <c r="ALK320" s="7"/>
      <c r="ALL320" s="7"/>
      <c r="ALM320" s="7"/>
      <c r="ALN320" s="7"/>
      <c r="ALO320" s="7"/>
      <c r="ALP320" s="7"/>
      <c r="ALQ320" s="7"/>
      <c r="ALR320" s="7"/>
      <c r="ALS320" s="7"/>
      <c r="ALT320" s="7"/>
      <c r="ALU320" s="7"/>
      <c r="ALV320" s="7"/>
      <c r="ALW320" s="7"/>
      <c r="ALX320" s="7"/>
      <c r="ALY320" s="7"/>
      <c r="ALZ320" s="7"/>
      <c r="AMA320" s="7"/>
      <c r="AMB320" s="7"/>
      <c r="AMC320" s="7"/>
      <c r="AMD320" s="7"/>
      <c r="AME320" s="7"/>
      <c r="AMF320" s="7"/>
      <c r="AMG320" s="7"/>
      <c r="AMH320" s="7"/>
      <c r="AMI320" s="7"/>
      <c r="AMJ320" s="7"/>
    </row>
    <row r="321" spans="1:1024" ht="12.75" customHeight="1" x14ac:dyDescent="0.3">
      <c r="B321" s="54" t="s">
        <v>293</v>
      </c>
      <c r="C321" s="54" t="s">
        <v>293</v>
      </c>
      <c r="D321" s="1">
        <v>7</v>
      </c>
      <c r="E321" s="1"/>
      <c r="F321" s="1"/>
      <c r="G321" s="1"/>
      <c r="H321" s="1"/>
      <c r="I321" s="1"/>
      <c r="J321" s="1"/>
      <c r="K321" s="1">
        <v>15</v>
      </c>
      <c r="L321" s="1"/>
      <c r="M321" s="1"/>
      <c r="N321" s="1"/>
      <c r="O321" s="1"/>
      <c r="P321" s="1"/>
      <c r="Q321" s="1"/>
      <c r="R321" s="1">
        <v>30</v>
      </c>
      <c r="S321" s="1"/>
      <c r="T321" s="1"/>
      <c r="U321" s="1"/>
      <c r="V321" s="1"/>
      <c r="W321" s="1"/>
      <c r="X321" s="1"/>
      <c r="Y321" s="55"/>
      <c r="Z321" s="55"/>
    </row>
    <row r="322" spans="1:1024" ht="12.75" customHeight="1" x14ac:dyDescent="0.3">
      <c r="B322" s="56" t="s">
        <v>284</v>
      </c>
      <c r="C322" s="56" t="s">
        <v>294</v>
      </c>
      <c r="D322" s="57" t="s">
        <v>284</v>
      </c>
      <c r="E322" s="58" t="s">
        <v>287</v>
      </c>
      <c r="F322" s="58" t="s">
        <v>295</v>
      </c>
      <c r="G322" s="58" t="s">
        <v>296</v>
      </c>
      <c r="H322" s="58" t="s">
        <v>297</v>
      </c>
      <c r="I322" s="58" t="s">
        <v>298</v>
      </c>
      <c r="J322" s="59" t="s">
        <v>299</v>
      </c>
      <c r="K322" s="57" t="s">
        <v>284</v>
      </c>
      <c r="L322" s="58" t="s">
        <v>287</v>
      </c>
      <c r="M322" s="58" t="s">
        <v>295</v>
      </c>
      <c r="N322" s="58" t="s">
        <v>296</v>
      </c>
      <c r="O322" s="58" t="s">
        <v>297</v>
      </c>
      <c r="P322" s="58" t="s">
        <v>298</v>
      </c>
      <c r="Q322" s="59" t="s">
        <v>299</v>
      </c>
      <c r="R322" s="57" t="s">
        <v>284</v>
      </c>
      <c r="S322" s="58" t="s">
        <v>287</v>
      </c>
      <c r="T322" s="58" t="s">
        <v>295</v>
      </c>
      <c r="U322" s="58" t="s">
        <v>296</v>
      </c>
      <c r="V322" s="58" t="s">
        <v>297</v>
      </c>
      <c r="W322" s="58" t="s">
        <v>298</v>
      </c>
      <c r="X322" s="59" t="s">
        <v>299</v>
      </c>
      <c r="Y322" s="58"/>
      <c r="Z322" s="58"/>
    </row>
    <row r="323" spans="1:1024" ht="12.75" customHeight="1" x14ac:dyDescent="0.3">
      <c r="A323" s="17" t="s">
        <v>300</v>
      </c>
      <c r="B323" s="58">
        <v>0.202126</v>
      </c>
      <c r="C323" s="58">
        <v>2.1553399999999998</v>
      </c>
      <c r="D323" s="60">
        <v>0.20353499999999999</v>
      </c>
      <c r="E323" s="61">
        <v>2.9678E-2</v>
      </c>
      <c r="F323" s="61">
        <v>8.8276879999999998E-4</v>
      </c>
      <c r="G323" s="61">
        <v>2.4978099999999999</v>
      </c>
      <c r="H323" s="61">
        <v>1.23326</v>
      </c>
      <c r="I323" s="61">
        <v>2.1642600000000001</v>
      </c>
      <c r="J323" s="62">
        <v>1.521009794</v>
      </c>
      <c r="K323" s="60">
        <v>0.20290900000000001</v>
      </c>
      <c r="L323" s="61">
        <v>2.1294299999999999E-2</v>
      </c>
      <c r="M323" s="61">
        <v>4.5406020000000001E-4</v>
      </c>
      <c r="N323" s="61">
        <v>2.31643</v>
      </c>
      <c r="O323" s="61">
        <v>0.73485999999999996</v>
      </c>
      <c r="P323" s="61">
        <v>2.15429</v>
      </c>
      <c r="Q323" s="62">
        <v>0.54002032209999995</v>
      </c>
      <c r="R323" s="60">
        <v>0.20130799999999999</v>
      </c>
      <c r="S323" s="61">
        <v>1.51577E-2</v>
      </c>
      <c r="T323" s="61">
        <v>2.304249E-4</v>
      </c>
      <c r="U323" s="61">
        <v>2.2499099999999999</v>
      </c>
      <c r="V323" s="61">
        <v>0.50610500000000003</v>
      </c>
      <c r="W323" s="61">
        <v>2.1670099999999999</v>
      </c>
      <c r="X323" s="62">
        <v>0.25627845989999998</v>
      </c>
      <c r="Y323" s="61"/>
      <c r="Z323" s="61"/>
      <c r="AH323" s="63"/>
      <c r="AI323" s="63"/>
    </row>
    <row r="324" spans="1:1024" ht="12.75" customHeight="1" x14ac:dyDescent="0.3">
      <c r="A324" s="17" t="s">
        <v>354</v>
      </c>
      <c r="B324" s="58">
        <v>0.202126</v>
      </c>
      <c r="C324" s="58">
        <v>2.1553399999999998</v>
      </c>
      <c r="D324" s="60">
        <v>0.20717099999999999</v>
      </c>
      <c r="E324" s="61">
        <v>3.5536100000000001E-2</v>
      </c>
      <c r="F324" s="61">
        <v>1.2882664000000001E-3</v>
      </c>
      <c r="G324" s="61">
        <v>2.6373700000000002</v>
      </c>
      <c r="H324" s="61">
        <v>1.5778799999999999</v>
      </c>
      <c r="I324" s="61">
        <v>2.2145100000000002</v>
      </c>
      <c r="J324" s="62">
        <v>2.4932063833</v>
      </c>
      <c r="K324" s="60">
        <v>0.209925</v>
      </c>
      <c r="L324" s="61">
        <v>3.2900800000000001E-2</v>
      </c>
      <c r="M324" s="61">
        <v>1.143287E-3</v>
      </c>
      <c r="N324" s="61">
        <v>2.4506299999999999</v>
      </c>
      <c r="O324" s="61">
        <v>0.95173399999999997</v>
      </c>
      <c r="P324" s="61">
        <v>2.2130100000000001</v>
      </c>
      <c r="Q324" s="62">
        <v>0.90912343559999997</v>
      </c>
      <c r="R324" s="60">
        <v>0.21059800000000001</v>
      </c>
      <c r="S324" s="61">
        <v>2.8617E-2</v>
      </c>
      <c r="T324" s="61">
        <v>8.9070730000000002E-4</v>
      </c>
      <c r="U324" s="61">
        <v>2.3806600000000002</v>
      </c>
      <c r="V324" s="61">
        <v>0.68404600000000004</v>
      </c>
      <c r="W324" s="61">
        <v>2.2453599999999998</v>
      </c>
      <c r="X324" s="62">
        <v>0.47602253049999999</v>
      </c>
      <c r="Y324" s="61"/>
      <c r="Z324" s="61"/>
      <c r="AA324" s="15">
        <f>IF("na"=F324,"",F324/F323)</f>
        <v>1.4593474531496811</v>
      </c>
      <c r="AB324" s="13">
        <f>IF("na"=J324,"",J324/J323)</f>
        <v>1.639178388683012</v>
      </c>
      <c r="AC324" s="13">
        <f>IF("na"=M324,"",M324/M323)</f>
        <v>2.5179194300667618</v>
      </c>
      <c r="AD324" s="13">
        <f>IF("na"=Q324,"",Q324/Q323)</f>
        <v>1.6834985618034763</v>
      </c>
      <c r="AE324" s="13">
        <f>IF("na"=T324,"",T324/T323)</f>
        <v>3.8654993449058677</v>
      </c>
      <c r="AF324" s="13">
        <f>IF("na"=X324,"",X324/X323)</f>
        <v>1.8574426063187062</v>
      </c>
      <c r="AG324" s="13">
        <f>ROW()</f>
        <v>324</v>
      </c>
      <c r="AH324" s="63">
        <f t="shared" ref="AH324:AM327" ca="1" si="37">SUM(IF(INDIRECT(ADDRESS(ROW(),AH$40))&gt;INDIRECT(ADDRESS($AG324,AH$40)),1,0),IF(INDIRECT(ADDRESS(ROW(),AH$40))&gt;INDIRECT(ADDRESS($AG324+1,AH$40)),1,0),IF(INDIRECT(ADDRESS(ROW(),AH$40))&gt;INDIRECT(ADDRESS($AG324+2,AH$40)),1,0),IF(INDIRECT(ADDRESS(ROW(),AH$40))&gt;INDIRECT(ADDRESS($AG324+3,AH$40)),1,0))+1</f>
        <v>3</v>
      </c>
      <c r="AI324" s="63">
        <f t="shared" ca="1" si="37"/>
        <v>4</v>
      </c>
      <c r="AJ324" s="63">
        <f t="shared" ca="1" si="37"/>
        <v>3</v>
      </c>
      <c r="AK324" s="63">
        <f t="shared" ca="1" si="37"/>
        <v>4</v>
      </c>
      <c r="AL324" s="63">
        <f t="shared" ca="1" si="37"/>
        <v>3</v>
      </c>
      <c r="AM324" s="63">
        <f t="shared" ca="1" si="37"/>
        <v>4</v>
      </c>
      <c r="AO324" s="14">
        <f>IF("na"=F324,"",SQRT(F324)/SQRT(F323))</f>
        <v>1.2080345413727542</v>
      </c>
      <c r="AP324" s="14">
        <f>IF("na"=J324,"",SQRT(J324)/SQRT(J323))</f>
        <v>1.2803040219740827</v>
      </c>
      <c r="AQ324" s="14">
        <f>IF("na"=M324,"",SQRT(M324)/SQRT(M323))</f>
        <v>1.5867953333895213</v>
      </c>
      <c r="AR324" s="14">
        <f>IF("na"=Q324,"",SQRT(Q324)/SQRT(Q323))</f>
        <v>1.297497037300462</v>
      </c>
      <c r="AS324" s="14">
        <f>IF("na"=T324,"",SQRT(T324)/SQRT(T323))</f>
        <v>1.9660873187388874</v>
      </c>
      <c r="AT324" s="14">
        <f>IF("na"=X324,"",SQRT(X324)/SQRT(X323))</f>
        <v>1.3628802611817028</v>
      </c>
    </row>
    <row r="325" spans="1:1024" ht="12.75" customHeight="1" x14ac:dyDescent="0.3">
      <c r="A325" s="17" t="s">
        <v>281</v>
      </c>
      <c r="B325" s="58">
        <v>0.202126</v>
      </c>
      <c r="C325" s="58">
        <v>2.1553399999999998</v>
      </c>
      <c r="D325" s="60">
        <v>0.185026</v>
      </c>
      <c r="E325" s="61">
        <v>2.85464E-2</v>
      </c>
      <c r="F325" s="61">
        <v>1.1073069E-3</v>
      </c>
      <c r="G325" s="61">
        <v>2.3995099999999998</v>
      </c>
      <c r="H325" s="61">
        <v>1.4056200000000001</v>
      </c>
      <c r="I325" s="61">
        <v>2.02969</v>
      </c>
      <c r="J325" s="62">
        <v>1.9915555068999999</v>
      </c>
      <c r="K325" s="60">
        <v>0.18443699999999999</v>
      </c>
      <c r="L325" s="61">
        <v>2.0587299999999999E-2</v>
      </c>
      <c r="M325" s="61">
        <v>7.3673759999999999E-4</v>
      </c>
      <c r="N325" s="61">
        <v>2.1426599999999998</v>
      </c>
      <c r="O325" s="61">
        <v>0.72265400000000002</v>
      </c>
      <c r="P325" s="61">
        <v>1.9831099999999999</v>
      </c>
      <c r="Q325" s="62">
        <v>0.5518919766</v>
      </c>
      <c r="R325" s="60">
        <v>0.18551599999999999</v>
      </c>
      <c r="S325" s="61">
        <v>1.7545100000000001E-2</v>
      </c>
      <c r="T325" s="61">
        <v>5.8372260000000005E-4</v>
      </c>
      <c r="U325" s="61">
        <v>2.0832999999999999</v>
      </c>
      <c r="V325" s="61">
        <v>0.49308000000000002</v>
      </c>
      <c r="W325" s="61">
        <v>2.00054</v>
      </c>
      <c r="X325" s="62">
        <v>0.26709092639999998</v>
      </c>
      <c r="Y325" s="61"/>
      <c r="Z325" s="61"/>
      <c r="AA325" s="15">
        <f>IF("na"=F325,"",F325/F323)</f>
        <v>1.2543566333563216</v>
      </c>
      <c r="AB325" s="13">
        <f>IF("na"=J325,"",J325/J323)</f>
        <v>1.3093640256336179</v>
      </c>
      <c r="AC325" s="13">
        <f>IF("na"=M325,"",M325/M323)</f>
        <v>1.6225548947033894</v>
      </c>
      <c r="AD325" s="13">
        <f>IF("na"=Q325,"",Q325/Q323)</f>
        <v>1.0219837180457103</v>
      </c>
      <c r="AE325" s="13">
        <f>IF("na"=T325,"",T325/T323)</f>
        <v>2.5332444540498882</v>
      </c>
      <c r="AF325" s="13">
        <f>IF("na"=X325,"",X325/X323)</f>
        <v>1.0421903054365904</v>
      </c>
      <c r="AG325" s="13">
        <f>AG324</f>
        <v>324</v>
      </c>
      <c r="AH325" s="63">
        <f t="shared" ca="1" si="37"/>
        <v>2</v>
      </c>
      <c r="AI325" s="63">
        <f t="shared" ca="1" si="37"/>
        <v>2</v>
      </c>
      <c r="AJ325" s="63">
        <f t="shared" ca="1" si="37"/>
        <v>2</v>
      </c>
      <c r="AK325" s="63">
        <f t="shared" ca="1" si="37"/>
        <v>2</v>
      </c>
      <c r="AL325" s="63">
        <f t="shared" ca="1" si="37"/>
        <v>2</v>
      </c>
      <c r="AM325" s="63">
        <f t="shared" ca="1" si="37"/>
        <v>2</v>
      </c>
      <c r="AO325" s="14">
        <f>IF("na"=F325,"",SQRT(F325)/SQRT(F323))</f>
        <v>1.1199806397238845</v>
      </c>
      <c r="AP325" s="14">
        <f>IF("na"=J325,"",SQRT(J325)/SQRT(J323))</f>
        <v>1.1442744538062615</v>
      </c>
      <c r="AQ325" s="14">
        <f>IF("na"=M325,"",SQRT(M325)/SQRT(M323))</f>
        <v>1.2737954681593862</v>
      </c>
      <c r="AR325" s="14">
        <f>IF("na"=Q325,"",SQRT(Q325)/SQRT(Q323))</f>
        <v>1.0109321035785295</v>
      </c>
      <c r="AS325" s="14">
        <f>IF("na"=T325,"",SQRT(T325)/SQRT(T323))</f>
        <v>1.59161693068712</v>
      </c>
      <c r="AT325" s="14">
        <f>IF("na"=X325,"",SQRT(X325)/SQRT(X323))</f>
        <v>1.0208772234880112</v>
      </c>
    </row>
    <row r="326" spans="1:1024" ht="12.75" customHeight="1" x14ac:dyDescent="0.3">
      <c r="A326" s="17" t="s">
        <v>282</v>
      </c>
      <c r="B326" s="58">
        <v>0.202126</v>
      </c>
      <c r="C326" s="58">
        <v>2.1553399999999998</v>
      </c>
      <c r="D326" s="64">
        <v>0.19317899999999999</v>
      </c>
      <c r="E326" s="65">
        <v>2.98053E-2</v>
      </c>
      <c r="F326" s="66">
        <v>9.6840469999999999E-4</v>
      </c>
      <c r="G326" s="65">
        <v>2.4170199999999999</v>
      </c>
      <c r="H326" s="66">
        <v>1.4454199999999999</v>
      </c>
      <c r="I326" s="66">
        <v>2.0316900000000002</v>
      </c>
      <c r="J326" s="67">
        <v>2.1045282989</v>
      </c>
      <c r="K326" s="64">
        <v>0.19194</v>
      </c>
      <c r="L326" s="65">
        <v>2.1748E-2</v>
      </c>
      <c r="M326" s="66">
        <v>5.7673000000000002E-4</v>
      </c>
      <c r="N326" s="65">
        <v>2.2073900000000002</v>
      </c>
      <c r="O326" s="66">
        <v>0.66973400000000005</v>
      </c>
      <c r="P326" s="66">
        <v>2.06446</v>
      </c>
      <c r="Q326" s="67">
        <v>0.45680280509999999</v>
      </c>
      <c r="R326" s="64">
        <v>0.19255900000000001</v>
      </c>
      <c r="S326" s="65">
        <v>1.4258699999999999E-2</v>
      </c>
      <c r="T326" s="66">
        <v>2.9483789999999998E-4</v>
      </c>
      <c r="U326" s="65">
        <v>2.1341700000000001</v>
      </c>
      <c r="V326" s="66">
        <v>0.44805400000000001</v>
      </c>
      <c r="W326" s="66">
        <v>2.0659999999999998</v>
      </c>
      <c r="X326" s="67">
        <v>0.2087340225</v>
      </c>
      <c r="Y326" s="65"/>
      <c r="Z326" s="65"/>
      <c r="AA326" s="15">
        <f>IF("na"=F326,"",F326/F323)</f>
        <v>1.0970082993417982</v>
      </c>
      <c r="AB326" s="13">
        <f>IF("na"=J326,"",J326/J323)</f>
        <v>1.3836388872720171</v>
      </c>
      <c r="AC326" s="13">
        <f>IF("na"=M326,"",M326/M323)</f>
        <v>1.2701619741170884</v>
      </c>
      <c r="AD326" s="13">
        <f>IF("na"=Q326,"",Q326/Q323)</f>
        <v>0.84589928638909651</v>
      </c>
      <c r="AE326" s="13">
        <f>IF("na"=T326,"",T326/T323)</f>
        <v>1.2795401017858745</v>
      </c>
      <c r="AF326" s="13">
        <f>IF("na"=X326,"",X326/X323)</f>
        <v>0.81448133636142561</v>
      </c>
      <c r="AG326" s="13">
        <f>AG325</f>
        <v>324</v>
      </c>
      <c r="AH326" s="63">
        <f t="shared" ca="1" si="37"/>
        <v>1</v>
      </c>
      <c r="AI326" s="63">
        <f t="shared" ca="1" si="37"/>
        <v>3</v>
      </c>
      <c r="AJ326" s="63">
        <f t="shared" ca="1" si="37"/>
        <v>1</v>
      </c>
      <c r="AK326" s="63">
        <f t="shared" ca="1" si="37"/>
        <v>1</v>
      </c>
      <c r="AL326" s="63">
        <f t="shared" ca="1" si="37"/>
        <v>1</v>
      </c>
      <c r="AM326" s="63">
        <f t="shared" ca="1" si="37"/>
        <v>1</v>
      </c>
      <c r="AO326" s="14">
        <f>IF("na"=F326,"",SQRT(F326)/SQRT(F323))</f>
        <v>1.047381639776924</v>
      </c>
      <c r="AP326" s="14">
        <f>IF("na"=J326,"",SQRT(J326)/SQRT(J323))</f>
        <v>1.176281806061803</v>
      </c>
      <c r="AQ326" s="14">
        <f>IF("na"=M326,"",SQRT(M326)/SQRT(M323))</f>
        <v>1.1270146290608161</v>
      </c>
      <c r="AR326" s="14">
        <f>IF("na"=Q326,"",SQRT(Q326)/SQRT(Q323))</f>
        <v>0.91972783277940251</v>
      </c>
      <c r="AS326" s="14">
        <f>IF("na"=T326,"",SQRT(T326)/SQRT(T323))</f>
        <v>1.1311675834224892</v>
      </c>
      <c r="AT326" s="14">
        <f>IF("na"=X326,"",SQRT(X326)/SQRT(X323))</f>
        <v>0.90248619732460489</v>
      </c>
    </row>
    <row r="327" spans="1:1024" ht="12.75" customHeight="1" x14ac:dyDescent="0.3">
      <c r="A327" s="17" t="s">
        <v>283</v>
      </c>
      <c r="B327" s="58">
        <v>0.202126</v>
      </c>
      <c r="C327" s="58">
        <v>2.1553399999999998</v>
      </c>
      <c r="D327" s="68">
        <v>0.18536900000000001</v>
      </c>
      <c r="E327" s="13">
        <v>3.47354E-2</v>
      </c>
      <c r="F327" s="66">
        <v>1.4873449999999999E-3</v>
      </c>
      <c r="G327" s="65">
        <v>2.3272900000000001</v>
      </c>
      <c r="H327" s="66">
        <v>1.3306199999999999</v>
      </c>
      <c r="I327" s="66">
        <v>1.9407000000000001</v>
      </c>
      <c r="J327" s="67">
        <v>1.8166199139999999</v>
      </c>
      <c r="K327" s="68">
        <v>0.18592500000000001</v>
      </c>
      <c r="L327" s="13">
        <v>3.0189000000000001E-2</v>
      </c>
      <c r="M327" s="66">
        <v>1.1738480999999999E-3</v>
      </c>
      <c r="N327" s="65">
        <v>2.1592600000000002</v>
      </c>
      <c r="O327" s="66">
        <v>0.87473999999999996</v>
      </c>
      <c r="P327" s="66">
        <v>1.9409400000000001</v>
      </c>
      <c r="Q327" s="67">
        <v>0.81113742759999996</v>
      </c>
      <c r="R327" s="68">
        <v>0.18632299999999999</v>
      </c>
      <c r="S327" s="13">
        <v>2.6529799999999999E-2</v>
      </c>
      <c r="T327" s="66">
        <v>9.5356499999999997E-4</v>
      </c>
      <c r="U327" s="65">
        <v>2.0807600000000002</v>
      </c>
      <c r="V327" s="66">
        <v>0.59496599999999999</v>
      </c>
      <c r="W327" s="66">
        <v>1.9582999999999999</v>
      </c>
      <c r="X327" s="67">
        <v>0.39280930269999997</v>
      </c>
      <c r="Y327" s="65"/>
      <c r="Z327" s="65"/>
      <c r="AA327" s="15">
        <f>IF("na"=F327,"",F327/F323)</f>
        <v>1.684863579229352</v>
      </c>
      <c r="AB327" s="13">
        <f>IF("na"=J327,"",J327/J323)</f>
        <v>1.1943512271690211</v>
      </c>
      <c r="AC327" s="13">
        <f>IF("na"=M327,"",M327/M323)</f>
        <v>2.585225703552084</v>
      </c>
      <c r="AD327" s="13">
        <f>IF("na"=Q327,"",Q327/Q323)</f>
        <v>1.5020498199876913</v>
      </c>
      <c r="AE327" s="13">
        <f>IF("na"=T327,"",T327/T323)</f>
        <v>4.1382897421242237</v>
      </c>
      <c r="AF327" s="13">
        <f>IF("na"=X327,"",X327/X323)</f>
        <v>1.5327441208023274</v>
      </c>
      <c r="AG327" s="13">
        <f>AG326</f>
        <v>324</v>
      </c>
      <c r="AH327" s="63">
        <f t="shared" ca="1" si="37"/>
        <v>4</v>
      </c>
      <c r="AI327" s="63">
        <f t="shared" ca="1" si="37"/>
        <v>1</v>
      </c>
      <c r="AJ327" s="63">
        <f t="shared" ca="1" si="37"/>
        <v>4</v>
      </c>
      <c r="AK327" s="63">
        <f t="shared" ca="1" si="37"/>
        <v>3</v>
      </c>
      <c r="AL327" s="63">
        <f t="shared" ca="1" si="37"/>
        <v>4</v>
      </c>
      <c r="AM327" s="63">
        <f t="shared" ca="1" si="37"/>
        <v>3</v>
      </c>
      <c r="AO327" s="14">
        <f>IF("na"=F327,"",SQRT(F327)/SQRT(F323))</f>
        <v>1.2980229501936211</v>
      </c>
      <c r="AP327" s="14">
        <f>IF("na"=J327,"",SQRT(J327)/SQRT(J323))</f>
        <v>1.0928637733812121</v>
      </c>
      <c r="AQ327" s="14">
        <f>IF("na"=M327,"",SQRT(M327)/SQRT(M323))</f>
        <v>1.6078637080151055</v>
      </c>
      <c r="AR327" s="14">
        <f>IF("na"=Q327,"",SQRT(Q327)/SQRT(Q323))</f>
        <v>1.2255814211988085</v>
      </c>
      <c r="AS327" s="14">
        <f>IF("na"=T327,"",SQRT(T327)/SQRT(T323))</f>
        <v>2.0342786785797622</v>
      </c>
      <c r="AT327" s="14">
        <f>IF("na"=X327,"",SQRT(X327)/SQRT(X323))</f>
        <v>1.2380404358510781</v>
      </c>
    </row>
    <row r="328" spans="1:1024" ht="12.75" customHeight="1" x14ac:dyDescent="0.3">
      <c r="B328" s="69"/>
      <c r="C328" s="69"/>
      <c r="D328" s="13"/>
      <c r="E328" s="13"/>
      <c r="F328" s="13"/>
      <c r="G328" s="13"/>
      <c r="H328" s="13"/>
      <c r="I328" s="13"/>
      <c r="J328" s="13"/>
      <c r="K328" s="13"/>
      <c r="L328" s="13"/>
    </row>
    <row r="329" spans="1:1024" s="52" customFormat="1" ht="12.75" customHeight="1" x14ac:dyDescent="0.3">
      <c r="A329" s="17"/>
      <c r="B329" s="17"/>
      <c r="C329" s="17"/>
      <c r="D329" s="6" t="s">
        <v>333</v>
      </c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17"/>
      <c r="Z329" s="17"/>
      <c r="AA329" s="51"/>
      <c r="AH329" s="53"/>
      <c r="AI329" s="53"/>
      <c r="AJ329" s="53"/>
      <c r="AK329" s="53"/>
      <c r="AL329" s="53"/>
      <c r="AM329" s="53"/>
      <c r="AKC329" s="7"/>
      <c r="AKD329" s="7"/>
      <c r="AKE329" s="7"/>
      <c r="AKF329" s="7"/>
      <c r="AKG329" s="7"/>
      <c r="AKH329" s="7"/>
      <c r="AKI329" s="7"/>
      <c r="AKJ329" s="7"/>
      <c r="AKK329" s="7"/>
      <c r="AKL329" s="7"/>
      <c r="AKM329" s="7"/>
      <c r="AKN329" s="7"/>
      <c r="AKO329" s="7"/>
      <c r="AKP329" s="7"/>
      <c r="AKQ329" s="7"/>
      <c r="AKR329" s="7"/>
      <c r="AKS329" s="7"/>
      <c r="AKT329" s="7"/>
      <c r="AKU329" s="7"/>
      <c r="AKV329" s="7"/>
      <c r="AKW329" s="7"/>
      <c r="AKX329" s="7"/>
      <c r="AKY329" s="7"/>
      <c r="AKZ329" s="7"/>
      <c r="ALA329" s="7"/>
      <c r="ALB329" s="7"/>
      <c r="ALC329" s="7"/>
      <c r="ALD329" s="7"/>
      <c r="ALE329" s="7"/>
      <c r="ALF329" s="7"/>
      <c r="ALG329" s="7"/>
      <c r="ALH329" s="7"/>
      <c r="ALI329" s="7"/>
      <c r="ALJ329" s="7"/>
      <c r="ALK329" s="7"/>
      <c r="ALL329" s="7"/>
      <c r="ALM329" s="7"/>
      <c r="ALN329" s="7"/>
      <c r="ALO329" s="7"/>
      <c r="ALP329" s="7"/>
      <c r="ALQ329" s="7"/>
      <c r="ALR329" s="7"/>
      <c r="ALS329" s="7"/>
      <c r="ALT329" s="7"/>
      <c r="ALU329" s="7"/>
      <c r="ALV329" s="7"/>
      <c r="ALW329" s="7"/>
      <c r="ALX329" s="7"/>
      <c r="ALY329" s="7"/>
      <c r="ALZ329" s="7"/>
      <c r="AMA329" s="7"/>
      <c r="AMB329" s="7"/>
      <c r="AMC329" s="7"/>
      <c r="AMD329" s="7"/>
      <c r="AME329" s="7"/>
      <c r="AMF329" s="7"/>
      <c r="AMG329" s="7"/>
      <c r="AMH329" s="7"/>
      <c r="AMI329" s="7"/>
      <c r="AMJ329" s="7"/>
    </row>
    <row r="330" spans="1:1024" ht="12.75" customHeight="1" x14ac:dyDescent="0.3">
      <c r="B330" s="54" t="s">
        <v>293</v>
      </c>
      <c r="C330" s="54" t="s">
        <v>293</v>
      </c>
      <c r="D330" s="1">
        <v>7</v>
      </c>
      <c r="E330" s="1"/>
      <c r="F330" s="1"/>
      <c r="G330" s="1"/>
      <c r="H330" s="1"/>
      <c r="I330" s="1"/>
      <c r="J330" s="1"/>
      <c r="K330" s="1">
        <v>15</v>
      </c>
      <c r="L330" s="1"/>
      <c r="M330" s="1"/>
      <c r="N330" s="1"/>
      <c r="O330" s="1"/>
      <c r="P330" s="1"/>
      <c r="Q330" s="1"/>
      <c r="R330" s="1">
        <v>30</v>
      </c>
      <c r="S330" s="1"/>
      <c r="T330" s="1"/>
      <c r="U330" s="1"/>
      <c r="V330" s="1"/>
      <c r="W330" s="1"/>
      <c r="X330" s="1"/>
      <c r="Y330" s="55"/>
      <c r="Z330" s="55"/>
    </row>
    <row r="331" spans="1:1024" ht="12.75" customHeight="1" x14ac:dyDescent="0.3">
      <c r="B331" s="56" t="s">
        <v>284</v>
      </c>
      <c r="C331" s="56" t="s">
        <v>294</v>
      </c>
      <c r="D331" s="57" t="s">
        <v>284</v>
      </c>
      <c r="E331" s="58" t="s">
        <v>287</v>
      </c>
      <c r="F331" s="58" t="s">
        <v>295</v>
      </c>
      <c r="G331" s="58" t="s">
        <v>296</v>
      </c>
      <c r="H331" s="58" t="s">
        <v>297</v>
      </c>
      <c r="I331" s="58" t="s">
        <v>298</v>
      </c>
      <c r="J331" s="59" t="s">
        <v>299</v>
      </c>
      <c r="K331" s="57" t="s">
        <v>284</v>
      </c>
      <c r="L331" s="58" t="s">
        <v>287</v>
      </c>
      <c r="M331" s="58" t="s">
        <v>295</v>
      </c>
      <c r="N331" s="58" t="s">
        <v>296</v>
      </c>
      <c r="O331" s="58" t="s">
        <v>297</v>
      </c>
      <c r="P331" s="58" t="s">
        <v>298</v>
      </c>
      <c r="Q331" s="59" t="s">
        <v>299</v>
      </c>
      <c r="R331" s="57" t="s">
        <v>284</v>
      </c>
      <c r="S331" s="58" t="s">
        <v>287</v>
      </c>
      <c r="T331" s="58" t="s">
        <v>295</v>
      </c>
      <c r="U331" s="58" t="s">
        <v>296</v>
      </c>
      <c r="V331" s="58" t="s">
        <v>297</v>
      </c>
      <c r="W331" s="58" t="s">
        <v>298</v>
      </c>
      <c r="X331" s="59" t="s">
        <v>299</v>
      </c>
      <c r="Y331" s="58"/>
      <c r="Z331" s="58"/>
    </row>
    <row r="332" spans="1:1024" ht="12.75" customHeight="1" x14ac:dyDescent="0.3">
      <c r="A332" s="17" t="s">
        <v>300</v>
      </c>
      <c r="B332" s="58">
        <v>0.3216</v>
      </c>
      <c r="C332" s="58">
        <v>1.90326</v>
      </c>
      <c r="D332" s="60">
        <v>0.31857799999999997</v>
      </c>
      <c r="E332" s="61">
        <v>3.5258499999999998E-2</v>
      </c>
      <c r="F332" s="61">
        <v>1.2522942E-3</v>
      </c>
      <c r="G332" s="61">
        <v>2.0518100000000001</v>
      </c>
      <c r="H332" s="61">
        <v>0.67195400000000005</v>
      </c>
      <c r="I332" s="61">
        <v>1.91059</v>
      </c>
      <c r="J332" s="62">
        <v>0.451575907</v>
      </c>
      <c r="K332" s="60">
        <v>0.31923699999999999</v>
      </c>
      <c r="L332" s="61">
        <v>2.5030400000000001E-2</v>
      </c>
      <c r="M332" s="61">
        <v>6.3210459999999997E-4</v>
      </c>
      <c r="N332" s="61">
        <v>1.9567699999999999</v>
      </c>
      <c r="O332" s="61">
        <v>0.377222</v>
      </c>
      <c r="P332" s="61">
        <v>1.9027499999999999</v>
      </c>
      <c r="Q332" s="62">
        <v>0.1422966973</v>
      </c>
      <c r="R332" s="60">
        <v>0.31987599999999999</v>
      </c>
      <c r="S332" s="61">
        <v>1.8637600000000001E-2</v>
      </c>
      <c r="T332" s="61">
        <v>3.5033219999999998E-4</v>
      </c>
      <c r="U332" s="61">
        <v>1.9266700000000001</v>
      </c>
      <c r="V332" s="61">
        <v>0.25932100000000002</v>
      </c>
      <c r="W332" s="61">
        <v>1.90198</v>
      </c>
      <c r="X332" s="62">
        <v>6.7249019399999999E-2</v>
      </c>
      <c r="Y332" s="61"/>
      <c r="Z332" s="61"/>
      <c r="AH332" s="63"/>
      <c r="AI332" s="63"/>
    </row>
    <row r="333" spans="1:1024" ht="12.75" customHeight="1" x14ac:dyDescent="0.3">
      <c r="A333" s="17" t="s">
        <v>354</v>
      </c>
      <c r="B333" s="58">
        <v>0.3216</v>
      </c>
      <c r="C333" s="58">
        <v>1.90326</v>
      </c>
      <c r="D333" s="60">
        <v>0.31427699999999997</v>
      </c>
      <c r="E333" s="61">
        <v>5.00426E-2</v>
      </c>
      <c r="F333" s="61">
        <v>2.5578880999999999E-3</v>
      </c>
      <c r="G333" s="61">
        <v>2.0979800000000002</v>
      </c>
      <c r="H333" s="61">
        <v>1.31548</v>
      </c>
      <c r="I333" s="61">
        <v>1.87557</v>
      </c>
      <c r="J333" s="62">
        <v>1.7312543665</v>
      </c>
      <c r="K333" s="60">
        <v>0.31894800000000001</v>
      </c>
      <c r="L333" s="61">
        <v>4.2422099999999997E-2</v>
      </c>
      <c r="M333" s="61">
        <v>1.8066676000000001E-3</v>
      </c>
      <c r="N333" s="61">
        <v>2.0280499999999999</v>
      </c>
      <c r="O333" s="61">
        <v>0.62640399999999996</v>
      </c>
      <c r="P333" s="61">
        <v>1.91791</v>
      </c>
      <c r="Q333" s="62">
        <v>0.3925965937</v>
      </c>
      <c r="R333" s="60" t="s">
        <v>307</v>
      </c>
      <c r="S333" s="61">
        <v>0</v>
      </c>
      <c r="T333" s="61"/>
      <c r="U333" s="61" t="s">
        <v>307</v>
      </c>
      <c r="V333" s="61" t="s">
        <v>307</v>
      </c>
      <c r="W333" s="61" t="s">
        <v>307</v>
      </c>
      <c r="X333" s="62"/>
      <c r="Y333" s="61"/>
      <c r="Z333" s="61"/>
      <c r="AA333" s="15">
        <f>IF("na"=F333,"",F333/F332)</f>
        <v>2.0425616440609562</v>
      </c>
      <c r="AB333" s="13">
        <f>IF("na"=J333,"",J333/J332)</f>
        <v>3.8338058777347479</v>
      </c>
      <c r="AC333" s="13">
        <f>IF("na"=M333,"",M333/M332)</f>
        <v>2.8581782192377658</v>
      </c>
      <c r="AD333" s="13">
        <f>IF("na"=Q333,"",Q333/Q332)</f>
        <v>2.7590000411063653</v>
      </c>
      <c r="AE333" s="13">
        <f>IF("na"=T333,"",T333/T332)</f>
        <v>0</v>
      </c>
      <c r="AF333" s="13">
        <f>IF("na"=X333,"",X333/X332)</f>
        <v>0</v>
      </c>
      <c r="AG333" s="13">
        <f>ROW()</f>
        <v>333</v>
      </c>
      <c r="AH333" s="63">
        <f t="shared" ref="AH333:AM336" ca="1" si="38">SUM(IF(INDIRECT(ADDRESS(ROW(),AH$40))&gt;INDIRECT(ADDRESS($AG333,AH$40)),1,0),IF(INDIRECT(ADDRESS(ROW(),AH$40))&gt;INDIRECT(ADDRESS($AG333+1,AH$40)),1,0),IF(INDIRECT(ADDRESS(ROW(),AH$40))&gt;INDIRECT(ADDRESS($AG333+2,AH$40)),1,0),IF(INDIRECT(ADDRESS(ROW(),AH$40))&gt;INDIRECT(ADDRESS($AG333+3,AH$40)),1,0))+1</f>
        <v>2</v>
      </c>
      <c r="AI333" s="63">
        <f t="shared" ca="1" si="38"/>
        <v>4</v>
      </c>
      <c r="AJ333" s="63">
        <f t="shared" ca="1" si="38"/>
        <v>2</v>
      </c>
      <c r="AK333" s="63">
        <f t="shared" ca="1" si="38"/>
        <v>4</v>
      </c>
      <c r="AL333" s="63">
        <f t="shared" ca="1" si="38"/>
        <v>1</v>
      </c>
      <c r="AM333" s="63">
        <f t="shared" ca="1" si="38"/>
        <v>1</v>
      </c>
      <c r="AO333" s="14">
        <f>IF("na"=F333,"",SQRT(F333)/SQRT(F332))</f>
        <v>1.429182159159901</v>
      </c>
      <c r="AP333" s="14">
        <f>IF("na"=J333,"",SQRT(J333)/SQRT(J332))</f>
        <v>1.9580106939786481</v>
      </c>
      <c r="AQ333" s="14">
        <f>IF("na"=M333,"",SQRT(M333)/SQRT(M332))</f>
        <v>1.6906147459541947</v>
      </c>
      <c r="AR333" s="14">
        <f>IF("na"=Q333,"",SQRT(Q333)/SQRT(Q332))</f>
        <v>1.6610237930584753</v>
      </c>
      <c r="AS333" s="14">
        <f>IF("na"=T333,"",SQRT(T333)/SQRT(T332))</f>
        <v>0</v>
      </c>
      <c r="AT333" s="14">
        <f>IF("na"=X333,"",SQRT(X333)/SQRT(X332))</f>
        <v>0</v>
      </c>
    </row>
    <row r="334" spans="1:1024" ht="12.75" customHeight="1" x14ac:dyDescent="0.3">
      <c r="A334" s="17" t="s">
        <v>281</v>
      </c>
      <c r="B334" s="58">
        <v>0.3216</v>
      </c>
      <c r="C334" s="58">
        <v>1.90326</v>
      </c>
      <c r="D334" s="60">
        <v>0.37373200000000001</v>
      </c>
      <c r="E334" s="61">
        <v>4.0056899999999999E-2</v>
      </c>
      <c r="F334" s="61">
        <v>4.3223005999999996E-3</v>
      </c>
      <c r="G334" s="61">
        <v>2.2105199999999998</v>
      </c>
      <c r="H334" s="61">
        <v>0.68865600000000005</v>
      </c>
      <c r="I334" s="61">
        <v>2.05924</v>
      </c>
      <c r="J334" s="62">
        <v>0.49857684670000002</v>
      </c>
      <c r="K334" s="60">
        <v>0.36953200000000003</v>
      </c>
      <c r="L334" s="61">
        <v>3.1945399999999999E-2</v>
      </c>
      <c r="M334" s="61">
        <v>3.3179850999999999E-3</v>
      </c>
      <c r="N334" s="61">
        <v>2.1304799999999999</v>
      </c>
      <c r="O334" s="61">
        <v>0.43910900000000003</v>
      </c>
      <c r="P334" s="61">
        <v>2.0611600000000001</v>
      </c>
      <c r="Q334" s="62">
        <v>0.2177491238</v>
      </c>
      <c r="R334" s="60">
        <v>0.36841800000000002</v>
      </c>
      <c r="S334" s="61">
        <v>2.6798499999999999E-2</v>
      </c>
      <c r="T334" s="61">
        <v>2.9100847000000001E-3</v>
      </c>
      <c r="U334" s="61">
        <v>2.0970399999999998</v>
      </c>
      <c r="V334" s="61">
        <v>0.32699499999999998</v>
      </c>
      <c r="W334" s="61">
        <v>2.0572499999999998</v>
      </c>
      <c r="X334" s="62">
        <v>0.1306386501</v>
      </c>
      <c r="Y334" s="61"/>
      <c r="Z334" s="61"/>
      <c r="AA334" s="15">
        <f>IF("na"=F334,"",F334/F332)</f>
        <v>3.4515057244535665</v>
      </c>
      <c r="AB334" s="13">
        <f>IF("na"=J334,"",J334/J332)</f>
        <v>1.1040820357583869</v>
      </c>
      <c r="AC334" s="13">
        <f>IF("na"=M334,"",M334/M332)</f>
        <v>5.2491076635101219</v>
      </c>
      <c r="AD334" s="13">
        <f>IF("na"=Q334,"",Q334/Q332)</f>
        <v>1.5302472083447294</v>
      </c>
      <c r="AE334" s="13">
        <f>IF("na"=T334,"",T334/T332)</f>
        <v>8.3066435229191047</v>
      </c>
      <c r="AF334" s="13">
        <f>IF("na"=X334,"",X334/X332)</f>
        <v>1.9426104836258773</v>
      </c>
      <c r="AG334" s="13">
        <f>AG333</f>
        <v>333</v>
      </c>
      <c r="AH334" s="63">
        <f t="shared" ca="1" si="38"/>
        <v>3</v>
      </c>
      <c r="AI334" s="63">
        <f t="shared" ca="1" si="38"/>
        <v>2</v>
      </c>
      <c r="AJ334" s="63">
        <f t="shared" ca="1" si="38"/>
        <v>3</v>
      </c>
      <c r="AK334" s="63">
        <f t="shared" ca="1" si="38"/>
        <v>2</v>
      </c>
      <c r="AL334" s="63">
        <f t="shared" ca="1" si="38"/>
        <v>3</v>
      </c>
      <c r="AM334" s="63">
        <f t="shared" ca="1" si="38"/>
        <v>3</v>
      </c>
      <c r="AO334" s="14">
        <f>IF("na"=F334,"",SQRT(F334)/SQRT(F332))</f>
        <v>1.8578228452825007</v>
      </c>
      <c r="AP334" s="14">
        <f>IF("na"=J334,"",SQRT(J334)/SQRT(J332))</f>
        <v>1.0507530802992617</v>
      </c>
      <c r="AQ334" s="14">
        <f>IF("na"=M334,"",SQRT(M334)/SQRT(M332))</f>
        <v>2.2910931154167704</v>
      </c>
      <c r="AR334" s="14">
        <f>IF("na"=Q334,"",SQRT(Q334)/SQRT(Q332))</f>
        <v>1.2370316116998503</v>
      </c>
      <c r="AS334" s="14">
        <f>IF("na"=T334,"",SQRT(T334)/SQRT(T332))</f>
        <v>2.8821248277822917</v>
      </c>
      <c r="AT334" s="14">
        <f>IF("na"=X334,"",SQRT(X334)/SQRT(X332))</f>
        <v>1.3937756216930604</v>
      </c>
    </row>
    <row r="335" spans="1:1024" ht="12.75" customHeight="1" x14ac:dyDescent="0.3">
      <c r="A335" s="17" t="s">
        <v>282</v>
      </c>
      <c r="B335" s="58">
        <v>0.3216</v>
      </c>
      <c r="C335" s="58">
        <v>1.90326</v>
      </c>
      <c r="D335" s="64">
        <v>0.32221</v>
      </c>
      <c r="E335" s="65">
        <v>3.5374799999999998E-2</v>
      </c>
      <c r="F335" s="66">
        <v>1.2517485E-3</v>
      </c>
      <c r="G335" s="65">
        <v>2.0518800000000001</v>
      </c>
      <c r="H335" s="66">
        <v>0.62857399999999997</v>
      </c>
      <c r="I335" s="66">
        <v>1.9232100000000001</v>
      </c>
      <c r="J335" s="67">
        <v>0.39550327590000001</v>
      </c>
      <c r="K335" s="64">
        <v>0.32403300000000002</v>
      </c>
      <c r="L335" s="65">
        <v>2.42951E-2</v>
      </c>
      <c r="M335" s="66">
        <v>5.9617120000000001E-4</v>
      </c>
      <c r="N335" s="65">
        <v>1.9671700000000001</v>
      </c>
      <c r="O335" s="66">
        <v>0.37181199999999998</v>
      </c>
      <c r="P335" s="66">
        <v>1.9155800000000001</v>
      </c>
      <c r="Q335" s="67">
        <v>0.13839594569999999</v>
      </c>
      <c r="R335" s="64">
        <v>0.323486</v>
      </c>
      <c r="S335" s="65">
        <v>1.9010300000000001E-2</v>
      </c>
      <c r="T335" s="66">
        <v>3.649484E-4</v>
      </c>
      <c r="U335" s="65">
        <v>1.9537</v>
      </c>
      <c r="V335" s="66">
        <v>0.263901</v>
      </c>
      <c r="W335" s="66">
        <v>1.9274899999999999</v>
      </c>
      <c r="X335" s="67">
        <v>7.0230830699999997E-2</v>
      </c>
      <c r="Y335" s="65"/>
      <c r="Z335" s="65"/>
      <c r="AA335" s="15">
        <f>IF("na"=F335,"",F335/F332)</f>
        <v>0.99956423977688302</v>
      </c>
      <c r="AB335" s="13">
        <f>IF("na"=J335,"",J335/J332)</f>
        <v>0.87582900187808299</v>
      </c>
      <c r="AC335" s="13">
        <f>IF("na"=M335,"",M335/M332)</f>
        <v>0.94315276300789463</v>
      </c>
      <c r="AD335" s="13">
        <f>IF("na"=Q335,"",Q335/Q332)</f>
        <v>0.9725871951070223</v>
      </c>
      <c r="AE335" s="13">
        <f>IF("na"=T335,"",T335/T332)</f>
        <v>1.0417209722657523</v>
      </c>
      <c r="AF335" s="13">
        <f>IF("na"=X335,"",X335/X332)</f>
        <v>1.0443398480246093</v>
      </c>
      <c r="AG335" s="13">
        <f>AG334</f>
        <v>333</v>
      </c>
      <c r="AH335" s="63">
        <f t="shared" ca="1" si="38"/>
        <v>1</v>
      </c>
      <c r="AI335" s="63">
        <f t="shared" ca="1" si="38"/>
        <v>1</v>
      </c>
      <c r="AJ335" s="63">
        <f t="shared" ca="1" si="38"/>
        <v>1</v>
      </c>
      <c r="AK335" s="63">
        <f t="shared" ca="1" si="38"/>
        <v>1</v>
      </c>
      <c r="AL335" s="63">
        <f t="shared" ca="1" si="38"/>
        <v>2</v>
      </c>
      <c r="AM335" s="63">
        <f t="shared" ca="1" si="38"/>
        <v>2</v>
      </c>
      <c r="AO335" s="14">
        <f>IF("na"=F335,"",SQRT(F335)/SQRT(F332))</f>
        <v>0.99978209614739721</v>
      </c>
      <c r="AP335" s="14">
        <f>IF("na"=J335,"",SQRT(J335)/SQRT(J332))</f>
        <v>0.9358573619297349</v>
      </c>
      <c r="AQ335" s="14">
        <f>IF("na"=M335,"",SQRT(M335)/SQRT(M332))</f>
        <v>0.97116052381050511</v>
      </c>
      <c r="AR335" s="14">
        <f>IF("na"=Q335,"",SQRT(Q335)/SQRT(Q332))</f>
        <v>0.98619835484907503</v>
      </c>
      <c r="AS335" s="14">
        <f>IF("na"=T335,"",SQRT(T335)/SQRT(T332))</f>
        <v>1.0206473300145122</v>
      </c>
      <c r="AT335" s="14">
        <f>IF("na"=X335,"",SQRT(X335)/SQRT(X332))</f>
        <v>1.0219294731167163</v>
      </c>
    </row>
    <row r="336" spans="1:1024" ht="12.75" customHeight="1" x14ac:dyDescent="0.3">
      <c r="A336" s="17" t="s">
        <v>283</v>
      </c>
      <c r="B336" s="58">
        <v>0.3216</v>
      </c>
      <c r="C336" s="58">
        <v>1.90326</v>
      </c>
      <c r="D336" s="68">
        <v>0.37544899999999998</v>
      </c>
      <c r="E336" s="13">
        <v>4.9783800000000003E-2</v>
      </c>
      <c r="F336" s="66">
        <v>5.3781415000000001E-3</v>
      </c>
      <c r="G336" s="65">
        <v>2.20458</v>
      </c>
      <c r="H336" s="66">
        <v>0.78057299999999996</v>
      </c>
      <c r="I336" s="66">
        <v>2.0274000000000001</v>
      </c>
      <c r="J336" s="67">
        <v>0.62470494789999997</v>
      </c>
      <c r="K336" s="68">
        <v>0.37203399999999998</v>
      </c>
      <c r="L336" s="13">
        <v>4.41637E-2</v>
      </c>
      <c r="M336" s="66">
        <v>4.4940205999999998E-3</v>
      </c>
      <c r="N336" s="65">
        <v>2.1889699999999999</v>
      </c>
      <c r="O336" s="66">
        <v>0.56138299999999997</v>
      </c>
      <c r="P336" s="66">
        <v>2.0878700000000001</v>
      </c>
      <c r="Q336" s="67">
        <v>0.34923172470000002</v>
      </c>
      <c r="R336" s="68">
        <v>0.36793399999999998</v>
      </c>
      <c r="S336" s="13">
        <v>4.07292E-2</v>
      </c>
      <c r="T336" s="66">
        <v>3.8057071999999998E-3</v>
      </c>
      <c r="U336" s="65">
        <v>2.2028300000000001</v>
      </c>
      <c r="V336" s="66">
        <v>0.45449899999999999</v>
      </c>
      <c r="W336" s="66">
        <v>2.1395200000000001</v>
      </c>
      <c r="X336" s="67">
        <v>0.26238812859999999</v>
      </c>
      <c r="Y336" s="65"/>
      <c r="Z336" s="65"/>
      <c r="AA336" s="15">
        <f>IF("na"=F336,"",F336/F332)</f>
        <v>4.2946310060367603</v>
      </c>
      <c r="AB336" s="13">
        <f>IF("na"=J336,"",J336/J332)</f>
        <v>1.3833885692666061</v>
      </c>
      <c r="AC336" s="13">
        <f>IF("na"=M336,"",M336/M332)</f>
        <v>7.109615402260955</v>
      </c>
      <c r="AD336" s="13">
        <f>IF("na"=Q336,"",Q336/Q332)</f>
        <v>2.4542503889863649</v>
      </c>
      <c r="AE336" s="13">
        <f>IF("na"=T336,"",T336/T332)</f>
        <v>10.86313847256975</v>
      </c>
      <c r="AF336" s="13">
        <f>IF("na"=X336,"",X336/X332)</f>
        <v>3.901739102533293</v>
      </c>
      <c r="AG336" s="13">
        <f>AG335</f>
        <v>333</v>
      </c>
      <c r="AH336" s="63">
        <f t="shared" ca="1" si="38"/>
        <v>4</v>
      </c>
      <c r="AI336" s="63">
        <f t="shared" ca="1" si="38"/>
        <v>3</v>
      </c>
      <c r="AJ336" s="63">
        <f t="shared" ca="1" si="38"/>
        <v>4</v>
      </c>
      <c r="AK336" s="63">
        <f t="shared" ca="1" si="38"/>
        <v>3</v>
      </c>
      <c r="AL336" s="63">
        <f t="shared" ca="1" si="38"/>
        <v>4</v>
      </c>
      <c r="AM336" s="63">
        <f t="shared" ca="1" si="38"/>
        <v>4</v>
      </c>
      <c r="AO336" s="14">
        <f>IF("na"=F336,"",SQRT(F336)/SQRT(F332))</f>
        <v>2.0723491515757573</v>
      </c>
      <c r="AP336" s="14">
        <f>IF("na"=J336,"",SQRT(J336)/SQRT(J332))</f>
        <v>1.1761753990228694</v>
      </c>
      <c r="AQ336" s="14">
        <f>IF("na"=M336,"",SQRT(M336)/SQRT(M332))</f>
        <v>2.6663862065089066</v>
      </c>
      <c r="AR336" s="14">
        <f>IF("na"=Q336,"",SQRT(Q336)/SQRT(Q332))</f>
        <v>1.5666047328494719</v>
      </c>
      <c r="AS336" s="14">
        <f>IF("na"=T336,"",SQRT(T336)/SQRT(T332))</f>
        <v>3.2959275587563739</v>
      </c>
      <c r="AT336" s="14">
        <f>IF("na"=X336,"",SQRT(X336)/SQRT(X332))</f>
        <v>1.9752820311371466</v>
      </c>
    </row>
    <row r="337" spans="1:1024" ht="12.75" customHeight="1" x14ac:dyDescent="0.3">
      <c r="B337" s="69"/>
      <c r="C337" s="69"/>
      <c r="D337" s="13"/>
      <c r="E337" s="13"/>
      <c r="F337" s="13"/>
      <c r="G337" s="13"/>
      <c r="H337" s="13"/>
      <c r="I337" s="13"/>
      <c r="J337" s="13"/>
      <c r="K337" s="13"/>
      <c r="L337" s="13"/>
    </row>
    <row r="338" spans="1:1024" s="52" customFormat="1" ht="12.75" customHeight="1" x14ac:dyDescent="0.3">
      <c r="A338" s="17"/>
      <c r="B338" s="17"/>
      <c r="C338" s="17"/>
      <c r="D338" s="6" t="s">
        <v>334</v>
      </c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17"/>
      <c r="Z338" s="17"/>
      <c r="AA338" s="51"/>
      <c r="AH338" s="53"/>
      <c r="AI338" s="53"/>
      <c r="AJ338" s="53"/>
      <c r="AK338" s="53"/>
      <c r="AL338" s="53"/>
      <c r="AM338" s="53"/>
      <c r="AKC338" s="7"/>
      <c r="AKD338" s="7"/>
      <c r="AKE338" s="7"/>
      <c r="AKF338" s="7"/>
      <c r="AKG338" s="7"/>
      <c r="AKH338" s="7"/>
      <c r="AKI338" s="7"/>
      <c r="AKJ338" s="7"/>
      <c r="AKK338" s="7"/>
      <c r="AKL338" s="7"/>
      <c r="AKM338" s="7"/>
      <c r="AKN338" s="7"/>
      <c r="AKO338" s="7"/>
      <c r="AKP338" s="7"/>
      <c r="AKQ338" s="7"/>
      <c r="AKR338" s="7"/>
      <c r="AKS338" s="7"/>
      <c r="AKT338" s="7"/>
      <c r="AKU338" s="7"/>
      <c r="AKV338" s="7"/>
      <c r="AKW338" s="7"/>
      <c r="AKX338" s="7"/>
      <c r="AKY338" s="7"/>
      <c r="AKZ338" s="7"/>
      <c r="ALA338" s="7"/>
      <c r="ALB338" s="7"/>
      <c r="ALC338" s="7"/>
      <c r="ALD338" s="7"/>
      <c r="ALE338" s="7"/>
      <c r="ALF338" s="7"/>
      <c r="ALG338" s="7"/>
      <c r="ALH338" s="7"/>
      <c r="ALI338" s="7"/>
      <c r="ALJ338" s="7"/>
      <c r="ALK338" s="7"/>
      <c r="ALL338" s="7"/>
      <c r="ALM338" s="7"/>
      <c r="ALN338" s="7"/>
      <c r="ALO338" s="7"/>
      <c r="ALP338" s="7"/>
      <c r="ALQ338" s="7"/>
      <c r="ALR338" s="7"/>
      <c r="ALS338" s="7"/>
      <c r="ALT338" s="7"/>
      <c r="ALU338" s="7"/>
      <c r="ALV338" s="7"/>
      <c r="ALW338" s="7"/>
      <c r="ALX338" s="7"/>
      <c r="ALY338" s="7"/>
      <c r="ALZ338" s="7"/>
      <c r="AMA338" s="7"/>
      <c r="AMB338" s="7"/>
      <c r="AMC338" s="7"/>
      <c r="AMD338" s="7"/>
      <c r="AME338" s="7"/>
      <c r="AMF338" s="7"/>
      <c r="AMG338" s="7"/>
      <c r="AMH338" s="7"/>
      <c r="AMI338" s="7"/>
      <c r="AMJ338" s="7"/>
    </row>
    <row r="339" spans="1:1024" ht="12.75" customHeight="1" x14ac:dyDescent="0.3">
      <c r="B339" s="54" t="s">
        <v>293</v>
      </c>
      <c r="C339" s="54" t="s">
        <v>293</v>
      </c>
      <c r="D339" s="1">
        <v>7</v>
      </c>
      <c r="E339" s="1"/>
      <c r="F339" s="1"/>
      <c r="G339" s="1"/>
      <c r="H339" s="1"/>
      <c r="I339" s="1"/>
      <c r="J339" s="1"/>
      <c r="K339" s="1">
        <v>15</v>
      </c>
      <c r="L339" s="1"/>
      <c r="M339" s="1"/>
      <c r="N339" s="1"/>
      <c r="O339" s="1"/>
      <c r="P339" s="1"/>
      <c r="Q339" s="1"/>
      <c r="R339" s="1">
        <v>30</v>
      </c>
      <c r="S339" s="1"/>
      <c r="T339" s="1"/>
      <c r="U339" s="1"/>
      <c r="V339" s="1"/>
      <c r="W339" s="1"/>
      <c r="X339" s="1"/>
      <c r="Y339" s="55"/>
      <c r="Z339" s="55"/>
    </row>
    <row r="340" spans="1:1024" ht="12.75" customHeight="1" x14ac:dyDescent="0.3">
      <c r="B340" s="56" t="s">
        <v>284</v>
      </c>
      <c r="C340" s="56" t="s">
        <v>294</v>
      </c>
      <c r="D340" s="57" t="s">
        <v>284</v>
      </c>
      <c r="E340" s="58" t="s">
        <v>287</v>
      </c>
      <c r="F340" s="58" t="s">
        <v>295</v>
      </c>
      <c r="G340" s="58" t="s">
        <v>296</v>
      </c>
      <c r="H340" s="58" t="s">
        <v>297</v>
      </c>
      <c r="I340" s="58" t="s">
        <v>298</v>
      </c>
      <c r="J340" s="59" t="s">
        <v>299</v>
      </c>
      <c r="K340" s="57" t="s">
        <v>284</v>
      </c>
      <c r="L340" s="58" t="s">
        <v>287</v>
      </c>
      <c r="M340" s="58" t="s">
        <v>295</v>
      </c>
      <c r="N340" s="58" t="s">
        <v>296</v>
      </c>
      <c r="O340" s="58" t="s">
        <v>297</v>
      </c>
      <c r="P340" s="58" t="s">
        <v>298</v>
      </c>
      <c r="Q340" s="59" t="s">
        <v>299</v>
      </c>
      <c r="R340" s="57" t="s">
        <v>284</v>
      </c>
      <c r="S340" s="58" t="s">
        <v>287</v>
      </c>
      <c r="T340" s="58" t="s">
        <v>295</v>
      </c>
      <c r="U340" s="58" t="s">
        <v>296</v>
      </c>
      <c r="V340" s="58" t="s">
        <v>297</v>
      </c>
      <c r="W340" s="58" t="s">
        <v>298</v>
      </c>
      <c r="X340" s="59" t="s">
        <v>299</v>
      </c>
      <c r="Y340" s="58"/>
      <c r="Z340" s="58"/>
    </row>
    <row r="341" spans="1:1024" ht="12.75" customHeight="1" x14ac:dyDescent="0.3">
      <c r="A341" s="17" t="s">
        <v>300</v>
      </c>
      <c r="B341" s="58">
        <v>0.34368599999999999</v>
      </c>
      <c r="C341" s="58">
        <v>1.9653099999999999</v>
      </c>
      <c r="D341" s="60">
        <v>0.34220400000000001</v>
      </c>
      <c r="E341" s="61">
        <v>3.6704599999999997E-2</v>
      </c>
      <c r="F341" s="61">
        <v>1.3494239000000001E-3</v>
      </c>
      <c r="G341" s="61">
        <v>2.1721300000000001</v>
      </c>
      <c r="H341" s="61">
        <v>1.1455200000000001</v>
      </c>
      <c r="I341" s="61">
        <v>1.95814</v>
      </c>
      <c r="J341" s="62">
        <v>1.3122674793</v>
      </c>
      <c r="K341" s="60">
        <v>0.34232099999999999</v>
      </c>
      <c r="L341" s="61">
        <v>2.6331400000000001E-2</v>
      </c>
      <c r="M341" s="61">
        <v>6.9520580000000001E-4</v>
      </c>
      <c r="N341" s="61">
        <v>2.0339</v>
      </c>
      <c r="O341" s="61">
        <v>0.42747400000000002</v>
      </c>
      <c r="P341" s="61">
        <v>1.96092</v>
      </c>
      <c r="Q341" s="62">
        <v>0.18275329269999999</v>
      </c>
      <c r="R341" s="60">
        <v>0.34254499999999999</v>
      </c>
      <c r="S341" s="61">
        <v>2.0049500000000001E-2</v>
      </c>
      <c r="T341" s="61">
        <v>4.0328420000000002E-4</v>
      </c>
      <c r="U341" s="61">
        <v>2.0153599999999998</v>
      </c>
      <c r="V341" s="61">
        <v>0.31481799999999999</v>
      </c>
      <c r="W341" s="61">
        <v>1.97482</v>
      </c>
      <c r="X341" s="62">
        <v>9.9200813200000001E-2</v>
      </c>
      <c r="Y341" s="61"/>
      <c r="Z341" s="61"/>
      <c r="AH341" s="63"/>
      <c r="AI341" s="63"/>
    </row>
    <row r="342" spans="1:1024" ht="12.75" customHeight="1" x14ac:dyDescent="0.3">
      <c r="A342" s="17" t="s">
        <v>354</v>
      </c>
      <c r="B342" s="58">
        <v>0.34368599999999999</v>
      </c>
      <c r="C342" s="58">
        <v>1.9653099999999999</v>
      </c>
      <c r="D342" s="60">
        <v>0.34350199999999997</v>
      </c>
      <c r="E342" s="61">
        <v>4.72594E-2</v>
      </c>
      <c r="F342" s="61">
        <v>2.2334846000000002E-3</v>
      </c>
      <c r="G342" s="61">
        <v>2.1622699999999999</v>
      </c>
      <c r="H342" s="61">
        <v>0.94528100000000004</v>
      </c>
      <c r="I342" s="61">
        <v>1.95404</v>
      </c>
      <c r="J342" s="62">
        <v>0.89368318179999995</v>
      </c>
      <c r="K342" s="60">
        <v>0.343945</v>
      </c>
      <c r="L342" s="61">
        <v>4.3936200000000002E-2</v>
      </c>
      <c r="M342" s="61">
        <v>1.9304566000000001E-3</v>
      </c>
      <c r="N342" s="61">
        <v>2.0492499999999998</v>
      </c>
      <c r="O342" s="61">
        <v>0.59411499999999995</v>
      </c>
      <c r="P342" s="61">
        <v>1.9360200000000001</v>
      </c>
      <c r="Q342" s="62">
        <v>0.35383053730000003</v>
      </c>
      <c r="R342" s="60">
        <v>0.343169</v>
      </c>
      <c r="S342" s="61">
        <v>4.0407400000000003E-2</v>
      </c>
      <c r="T342" s="61">
        <v>1.6330251E-3</v>
      </c>
      <c r="U342" s="61">
        <v>2.0065200000000001</v>
      </c>
      <c r="V342" s="61">
        <v>0.475964</v>
      </c>
      <c r="W342" s="61">
        <v>1.9357800000000001</v>
      </c>
      <c r="X342" s="62">
        <v>0.22741375010000001</v>
      </c>
      <c r="Y342" s="61"/>
      <c r="Z342" s="61"/>
      <c r="AA342" s="15">
        <f>IF("na"=F342,"",F342/F341)</f>
        <v>1.6551393524303224</v>
      </c>
      <c r="AB342" s="13">
        <f>IF("na"=J342,"",J342/J341)</f>
        <v>0.68102212079256541</v>
      </c>
      <c r="AC342" s="13">
        <f>IF("na"=M342,"",M342/M341)</f>
        <v>2.7768131393610354</v>
      </c>
      <c r="AD342" s="13">
        <f>IF("na"=Q342,"",Q342/Q341)</f>
        <v>1.9361103270562308</v>
      </c>
      <c r="AE342" s="13">
        <f>IF("na"=T342,"",T342/T341)</f>
        <v>4.0493158422769842</v>
      </c>
      <c r="AF342" s="13">
        <f>IF("na"=X342,"",X342/X341)</f>
        <v>2.2924585269428013</v>
      </c>
      <c r="AG342" s="13">
        <f>ROW()</f>
        <v>342</v>
      </c>
      <c r="AH342" s="63">
        <f t="shared" ref="AH342:AM345" ca="1" si="39">SUM(IF(INDIRECT(ADDRESS(ROW(),AH$40))&gt;INDIRECT(ADDRESS($AG342,AH$40)),1,0),IF(INDIRECT(ADDRESS(ROW(),AH$40))&gt;INDIRECT(ADDRESS($AG342+1,AH$40)),1,0),IF(INDIRECT(ADDRESS(ROW(),AH$40))&gt;INDIRECT(ADDRESS($AG342+2,AH$40)),1,0),IF(INDIRECT(ADDRESS(ROW(),AH$40))&gt;INDIRECT(ADDRESS($AG342+3,AH$40)),1,0))+1</f>
        <v>3</v>
      </c>
      <c r="AI342" s="63">
        <f t="shared" ca="1" si="39"/>
        <v>4</v>
      </c>
      <c r="AJ342" s="63">
        <f t="shared" ca="1" si="39"/>
        <v>3</v>
      </c>
      <c r="AK342" s="63">
        <f t="shared" ca="1" si="39"/>
        <v>4</v>
      </c>
      <c r="AL342" s="63">
        <f t="shared" ca="1" si="39"/>
        <v>4</v>
      </c>
      <c r="AM342" s="63">
        <f t="shared" ca="1" si="39"/>
        <v>4</v>
      </c>
      <c r="AO342" s="14">
        <f>IF("na"=F342,"",SQRT(F342)/SQRT(F341))</f>
        <v>1.2865221927469119</v>
      </c>
      <c r="AP342" s="14">
        <f>IF("na"=J342,"",SQRT(J342)/SQRT(J341))</f>
        <v>0.82524064417148379</v>
      </c>
      <c r="AQ342" s="14">
        <f>IF("na"=M342,"",SQRT(M342)/SQRT(M341))</f>
        <v>1.6663772500130438</v>
      </c>
      <c r="AR342" s="14">
        <f>IF("na"=Q342,"",SQRT(Q342)/SQRT(Q341))</f>
        <v>1.3914418159075967</v>
      </c>
      <c r="AS342" s="14">
        <f>IF("na"=T342,"",SQRT(T342)/SQRT(T341))</f>
        <v>2.0122911922177127</v>
      </c>
      <c r="AT342" s="14">
        <f>IF("na"=X342,"",SQRT(X342)/SQRT(X341))</f>
        <v>1.5140866973006537</v>
      </c>
    </row>
    <row r="343" spans="1:1024" ht="12.75" customHeight="1" x14ac:dyDescent="0.3">
      <c r="A343" s="17" t="s">
        <v>281</v>
      </c>
      <c r="B343" s="58">
        <v>0.34368599999999999</v>
      </c>
      <c r="C343" s="58">
        <v>1.9653099999999999</v>
      </c>
      <c r="D343" s="60">
        <v>0.35813600000000001</v>
      </c>
      <c r="E343" s="61">
        <v>3.8680699999999998E-2</v>
      </c>
      <c r="F343" s="61">
        <v>1.704999E-3</v>
      </c>
      <c r="G343" s="61">
        <v>2.05545</v>
      </c>
      <c r="H343" s="61">
        <v>0.69477500000000003</v>
      </c>
      <c r="I343" s="61">
        <v>1.88853</v>
      </c>
      <c r="J343" s="62">
        <v>0.48860746900000002</v>
      </c>
      <c r="K343" s="60">
        <v>0.36024299999999998</v>
      </c>
      <c r="L343" s="61">
        <v>2.9444000000000001E-2</v>
      </c>
      <c r="M343" s="61">
        <v>1.1410833000000001E-3</v>
      </c>
      <c r="N343" s="61">
        <v>1.94807</v>
      </c>
      <c r="O343" s="61">
        <v>0.445716</v>
      </c>
      <c r="P343" s="61">
        <v>1.8681300000000001</v>
      </c>
      <c r="Q343" s="62">
        <v>0.208106705</v>
      </c>
      <c r="R343" s="60">
        <v>0.359875</v>
      </c>
      <c r="S343" s="61">
        <v>2.5384199999999999E-2</v>
      </c>
      <c r="T343" s="61">
        <v>9.0644130000000001E-4</v>
      </c>
      <c r="U343" s="61">
        <v>1.9088000000000001</v>
      </c>
      <c r="V343" s="61">
        <v>0.327818</v>
      </c>
      <c r="W343" s="61">
        <v>1.8640300000000001</v>
      </c>
      <c r="X343" s="62">
        <v>0.1177222795</v>
      </c>
      <c r="Y343" s="61"/>
      <c r="Z343" s="61"/>
      <c r="AA343" s="15">
        <f>IF("na"=F343,"",F343/F341)</f>
        <v>1.2635014097497457</v>
      </c>
      <c r="AB343" s="13">
        <f>IF("na"=J343,"",J343/J341)</f>
        <v>0.37233832027951869</v>
      </c>
      <c r="AC343" s="13">
        <f>IF("na"=M343,"",M343/M341)</f>
        <v>1.6413604431953819</v>
      </c>
      <c r="AD343" s="13">
        <f>IF("na"=Q343,"",Q343/Q341)</f>
        <v>1.1387302626695712</v>
      </c>
      <c r="AE343" s="13">
        <f>IF("na"=T343,"",T343/T341)</f>
        <v>2.2476489284727741</v>
      </c>
      <c r="AF343" s="13">
        <f>IF("na"=X343,"",X343/X341)</f>
        <v>1.1867067990930542</v>
      </c>
      <c r="AG343" s="13">
        <f>AG342</f>
        <v>342</v>
      </c>
      <c r="AH343" s="63">
        <f t="shared" ca="1" si="39"/>
        <v>2</v>
      </c>
      <c r="AI343" s="63">
        <f t="shared" ca="1" si="39"/>
        <v>1</v>
      </c>
      <c r="AJ343" s="63">
        <f t="shared" ca="1" si="39"/>
        <v>2</v>
      </c>
      <c r="AK343" s="63">
        <f t="shared" ca="1" si="39"/>
        <v>1</v>
      </c>
      <c r="AL343" s="63">
        <f t="shared" ca="1" si="39"/>
        <v>2</v>
      </c>
      <c r="AM343" s="63">
        <f t="shared" ca="1" si="39"/>
        <v>2</v>
      </c>
      <c r="AO343" s="14">
        <f>IF("na"=F343,"",SQRT(F343)/SQRT(F341))</f>
        <v>1.1240557858708551</v>
      </c>
      <c r="AP343" s="14">
        <f>IF("na"=J343,"",SQRT(J343)/SQRT(J341))</f>
        <v>0.61019531322316689</v>
      </c>
      <c r="AQ343" s="14">
        <f>IF("na"=M343,"",SQRT(M343)/SQRT(M341))</f>
        <v>1.2811559012061653</v>
      </c>
      <c r="AR343" s="14">
        <f>IF("na"=Q343,"",SQRT(Q343)/SQRT(Q341))</f>
        <v>1.0671130505572366</v>
      </c>
      <c r="AS343" s="14">
        <f>IF("na"=T343,"",SQRT(T343)/SQRT(T341))</f>
        <v>1.4992161046602901</v>
      </c>
      <c r="AT343" s="14">
        <f>IF("na"=X343,"",SQRT(X343)/SQRT(X341))</f>
        <v>1.0893607295533718</v>
      </c>
    </row>
    <row r="344" spans="1:1024" ht="12.75" customHeight="1" x14ac:dyDescent="0.3">
      <c r="A344" s="17" t="s">
        <v>282</v>
      </c>
      <c r="B344" s="58">
        <v>0.34368599999999999</v>
      </c>
      <c r="C344" s="58">
        <v>1.9653099999999999</v>
      </c>
      <c r="D344" s="64">
        <v>0.34633900000000001</v>
      </c>
      <c r="E344" s="65">
        <v>3.5500900000000002E-2</v>
      </c>
      <c r="F344" s="66">
        <v>1.2673522999999999E-3</v>
      </c>
      <c r="G344" s="65">
        <v>2.1619299999999999</v>
      </c>
      <c r="H344" s="66">
        <v>0.82711400000000002</v>
      </c>
      <c r="I344" s="66">
        <v>1.97099</v>
      </c>
      <c r="J344" s="67">
        <v>0.68414983129999996</v>
      </c>
      <c r="K344" s="64">
        <v>0.35048299999999999</v>
      </c>
      <c r="L344" s="65">
        <v>2.5939E-2</v>
      </c>
      <c r="M344" s="66">
        <v>7.1903090000000004E-4</v>
      </c>
      <c r="N344" s="65">
        <v>2.0430899999999999</v>
      </c>
      <c r="O344" s="66">
        <v>0.46609499999999998</v>
      </c>
      <c r="P344" s="66">
        <v>1.9655199999999999</v>
      </c>
      <c r="Q344" s="67">
        <v>0.21724459309999999</v>
      </c>
      <c r="R344" s="64">
        <v>0.34926299999999999</v>
      </c>
      <c r="S344" s="65">
        <v>1.9742099999999999E-2</v>
      </c>
      <c r="T344" s="66">
        <v>4.2085339999999998E-4</v>
      </c>
      <c r="U344" s="65">
        <v>2.0186299999999999</v>
      </c>
      <c r="V344" s="66">
        <v>0.31023200000000001</v>
      </c>
      <c r="W344" s="66">
        <v>1.98021</v>
      </c>
      <c r="X344" s="67">
        <v>9.6465903800000002E-2</v>
      </c>
      <c r="Y344" s="65"/>
      <c r="Z344" s="65"/>
      <c r="AA344" s="15">
        <f>IF("na"=F344,"",F344/F341)</f>
        <v>0.93918026796472176</v>
      </c>
      <c r="AB344" s="13">
        <f>IF("na"=J344,"",J344/J341)</f>
        <v>0.52134937586424412</v>
      </c>
      <c r="AC344" s="13">
        <f>IF("na"=M344,"",M344/M341)</f>
        <v>1.0342705713905149</v>
      </c>
      <c r="AD344" s="13">
        <f>IF("na"=Q344,"",Q344/Q341)</f>
        <v>1.1887314854382376</v>
      </c>
      <c r="AE344" s="13">
        <f>IF("na"=T344,"",T344/T341)</f>
        <v>1.0435653070464945</v>
      </c>
      <c r="AF344" s="13">
        <f>IF("na"=X344,"",X344/X341)</f>
        <v>0.97243057479290906</v>
      </c>
      <c r="AG344" s="13">
        <f>AG343</f>
        <v>342</v>
      </c>
      <c r="AH344" s="63">
        <f t="shared" ca="1" si="39"/>
        <v>1</v>
      </c>
      <c r="AI344" s="63">
        <f t="shared" ca="1" si="39"/>
        <v>2</v>
      </c>
      <c r="AJ344" s="63">
        <f t="shared" ca="1" si="39"/>
        <v>1</v>
      </c>
      <c r="AK344" s="63">
        <f t="shared" ca="1" si="39"/>
        <v>2</v>
      </c>
      <c r="AL344" s="63">
        <f t="shared" ca="1" si="39"/>
        <v>1</v>
      </c>
      <c r="AM344" s="63">
        <f t="shared" ca="1" si="39"/>
        <v>1</v>
      </c>
      <c r="AO344" s="14">
        <f>IF("na"=F344,"",SQRT(F344)/SQRT(F341))</f>
        <v>0.9691131347601899</v>
      </c>
      <c r="AP344" s="14">
        <f>IF("na"=J344,"",SQRT(J344)/SQRT(J341))</f>
        <v>0.72204527272480934</v>
      </c>
      <c r="AQ344" s="14">
        <f>IF("na"=M344,"",SQRT(M344)/SQRT(M341))</f>
        <v>1.0169909396796584</v>
      </c>
      <c r="AR344" s="14">
        <f>IF("na"=Q344,"",SQRT(Q344)/SQRT(Q341))</f>
        <v>1.0902896337387775</v>
      </c>
      <c r="AS344" s="14">
        <f>IF("na"=T344,"",SQRT(T344)/SQRT(T341))</f>
        <v>1.0215504427322688</v>
      </c>
      <c r="AT344" s="14">
        <f>IF("na"=X344,"",SQRT(X344)/SQRT(X341))</f>
        <v>0.98611894556027535</v>
      </c>
    </row>
    <row r="345" spans="1:1024" ht="12.75" customHeight="1" x14ac:dyDescent="0.3">
      <c r="A345" s="17" t="s">
        <v>283</v>
      </c>
      <c r="B345" s="58">
        <v>0.34368599999999999</v>
      </c>
      <c r="C345" s="58">
        <v>1.9653099999999999</v>
      </c>
      <c r="D345" s="68">
        <v>0.36119099999999998</v>
      </c>
      <c r="E345" s="13">
        <v>4.7029300000000003E-2</v>
      </c>
      <c r="F345" s="66">
        <v>2.5181800000000001E-3</v>
      </c>
      <c r="G345" s="65">
        <v>2.0859200000000002</v>
      </c>
      <c r="H345" s="66">
        <v>0.836229</v>
      </c>
      <c r="I345" s="66">
        <v>1.8737200000000001</v>
      </c>
      <c r="J345" s="67">
        <v>0.70766766849999996</v>
      </c>
      <c r="K345" s="68">
        <v>0.35981299999999999</v>
      </c>
      <c r="L345" s="13">
        <v>4.16896E-2</v>
      </c>
      <c r="M345" s="66">
        <v>1.9981028000000001E-3</v>
      </c>
      <c r="N345" s="65">
        <v>1.9842900000000001</v>
      </c>
      <c r="O345" s="66">
        <v>0.57586099999999996</v>
      </c>
      <c r="P345" s="66">
        <v>1.86622</v>
      </c>
      <c r="Q345" s="67">
        <v>0.34143471939999998</v>
      </c>
      <c r="R345" s="68">
        <v>0.35620000000000002</v>
      </c>
      <c r="S345" s="13">
        <v>3.77826E-2</v>
      </c>
      <c r="T345" s="66">
        <v>1.5841249E-3</v>
      </c>
      <c r="U345" s="65">
        <v>1.97126</v>
      </c>
      <c r="V345" s="66">
        <v>0.43167299999999997</v>
      </c>
      <c r="W345" s="66">
        <v>1.9037500000000001</v>
      </c>
      <c r="X345" s="67">
        <v>0.19013121250000001</v>
      </c>
      <c r="Y345" s="65"/>
      <c r="Z345" s="65"/>
      <c r="AA345" s="15">
        <f>IF("na"=F345,"",F345/F341)</f>
        <v>1.8661148657586397</v>
      </c>
      <c r="AB345" s="13">
        <f>IF("na"=J345,"",J345/J341)</f>
        <v>0.53927090296978908</v>
      </c>
      <c r="AC345" s="13">
        <f>IF("na"=M345,"",M345/M341)</f>
        <v>2.8741169880918718</v>
      </c>
      <c r="AD345" s="13">
        <f>IF("na"=Q345,"",Q345/Q341)</f>
        <v>1.8682821762368169</v>
      </c>
      <c r="AE345" s="13">
        <f>IF("na"=T345,"",T345/T341)</f>
        <v>3.9280609059318463</v>
      </c>
      <c r="AF345" s="13">
        <f>IF("na"=X345,"",X345/X341)</f>
        <v>1.9166295755728744</v>
      </c>
      <c r="AG345" s="13">
        <f>AG344</f>
        <v>342</v>
      </c>
      <c r="AH345" s="63">
        <f t="shared" ca="1" si="39"/>
        <v>4</v>
      </c>
      <c r="AI345" s="63">
        <f t="shared" ca="1" si="39"/>
        <v>3</v>
      </c>
      <c r="AJ345" s="63">
        <f t="shared" ca="1" si="39"/>
        <v>4</v>
      </c>
      <c r="AK345" s="63">
        <f t="shared" ca="1" si="39"/>
        <v>3</v>
      </c>
      <c r="AL345" s="63">
        <f t="shared" ca="1" si="39"/>
        <v>3</v>
      </c>
      <c r="AM345" s="63">
        <f t="shared" ca="1" si="39"/>
        <v>3</v>
      </c>
      <c r="AO345" s="14">
        <f>IF("na"=F345,"",SQRT(F345)/SQRT(F341))</f>
        <v>1.3660581487472045</v>
      </c>
      <c r="AP345" s="14">
        <f>IF("na"=J345,"",SQRT(J345)/SQRT(J341))</f>
        <v>0.73435066757632161</v>
      </c>
      <c r="AQ345" s="14">
        <f>IF("na"=M345,"",SQRT(M345)/SQRT(M341))</f>
        <v>1.6953220897787746</v>
      </c>
      <c r="AR345" s="14">
        <f>IF("na"=Q345,"",SQRT(Q345)/SQRT(Q341))</f>
        <v>1.3668511902313349</v>
      </c>
      <c r="AS345" s="14">
        <f>IF("na"=T345,"",SQRT(T345)/SQRT(T341))</f>
        <v>1.9819336280339577</v>
      </c>
      <c r="AT345" s="14">
        <f>IF("na"=X345,"",SQRT(X345)/SQRT(X341))</f>
        <v>1.3844239146926329</v>
      </c>
    </row>
    <row r="346" spans="1:1024" ht="12.75" customHeight="1" x14ac:dyDescent="0.3">
      <c r="B346" s="69"/>
      <c r="C346" s="69"/>
      <c r="D346" s="13"/>
      <c r="E346" s="13"/>
      <c r="F346" s="13"/>
      <c r="G346" s="13"/>
      <c r="H346" s="13"/>
      <c r="I346" s="13"/>
      <c r="J346" s="13"/>
      <c r="K346" s="13"/>
      <c r="L346" s="13"/>
    </row>
    <row r="347" spans="1:1024" s="52" customFormat="1" ht="12.75" customHeight="1" x14ac:dyDescent="0.3">
      <c r="A347" s="17"/>
      <c r="B347" s="17"/>
      <c r="C347" s="17"/>
      <c r="D347" s="6" t="s">
        <v>335</v>
      </c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17"/>
      <c r="Z347" s="17"/>
      <c r="AA347" s="51"/>
      <c r="AH347" s="53"/>
      <c r="AI347" s="53"/>
      <c r="AJ347" s="53"/>
      <c r="AK347" s="53"/>
      <c r="AL347" s="53"/>
      <c r="AM347" s="53"/>
      <c r="AP347" s="16"/>
      <c r="AKC347" s="7"/>
      <c r="AKD347" s="7"/>
      <c r="AKE347" s="7"/>
      <c r="AKF347" s="7"/>
      <c r="AKG347" s="7"/>
      <c r="AKH347" s="7"/>
      <c r="AKI347" s="7"/>
      <c r="AKJ347" s="7"/>
      <c r="AKK347" s="7"/>
      <c r="AKL347" s="7"/>
      <c r="AKM347" s="7"/>
      <c r="AKN347" s="7"/>
      <c r="AKO347" s="7"/>
      <c r="AKP347" s="7"/>
      <c r="AKQ347" s="7"/>
      <c r="AKR347" s="7"/>
      <c r="AKS347" s="7"/>
      <c r="AKT347" s="7"/>
      <c r="AKU347" s="7"/>
      <c r="AKV347" s="7"/>
      <c r="AKW347" s="7"/>
      <c r="AKX347" s="7"/>
      <c r="AKY347" s="7"/>
      <c r="AKZ347" s="7"/>
      <c r="ALA347" s="7"/>
      <c r="ALB347" s="7"/>
      <c r="ALC347" s="7"/>
      <c r="ALD347" s="7"/>
      <c r="ALE347" s="7"/>
      <c r="ALF347" s="7"/>
      <c r="ALG347" s="7"/>
      <c r="ALH347" s="7"/>
      <c r="ALI347" s="7"/>
      <c r="ALJ347" s="7"/>
      <c r="ALK347" s="7"/>
      <c r="ALL347" s="7"/>
      <c r="ALM347" s="7"/>
      <c r="ALN347" s="7"/>
      <c r="ALO347" s="7"/>
      <c r="ALP347" s="7"/>
      <c r="ALQ347" s="7"/>
      <c r="ALR347" s="7"/>
      <c r="ALS347" s="7"/>
      <c r="ALT347" s="7"/>
      <c r="ALU347" s="7"/>
      <c r="ALV347" s="7"/>
      <c r="ALW347" s="7"/>
      <c r="ALX347" s="7"/>
      <c r="ALY347" s="7"/>
      <c r="ALZ347" s="7"/>
      <c r="AMA347" s="7"/>
      <c r="AMB347" s="7"/>
      <c r="AMC347" s="7"/>
      <c r="AMD347" s="7"/>
      <c r="AME347" s="7"/>
      <c r="AMF347" s="7"/>
      <c r="AMG347" s="7"/>
      <c r="AMH347" s="7"/>
      <c r="AMI347" s="7"/>
      <c r="AMJ347" s="7"/>
    </row>
    <row r="348" spans="1:1024" ht="12.75" customHeight="1" x14ac:dyDescent="0.3">
      <c r="B348" s="54" t="s">
        <v>293</v>
      </c>
      <c r="C348" s="54" t="s">
        <v>293</v>
      </c>
      <c r="D348" s="1">
        <v>7</v>
      </c>
      <c r="E348" s="1"/>
      <c r="F348" s="1"/>
      <c r="G348" s="1"/>
      <c r="H348" s="1"/>
      <c r="I348" s="1"/>
      <c r="J348" s="1"/>
      <c r="K348" s="1">
        <v>15</v>
      </c>
      <c r="L348" s="1"/>
      <c r="M348" s="1"/>
      <c r="N348" s="1"/>
      <c r="O348" s="1"/>
      <c r="P348" s="1"/>
      <c r="Q348" s="1"/>
      <c r="R348" s="1">
        <v>30</v>
      </c>
      <c r="S348" s="1"/>
      <c r="T348" s="1"/>
      <c r="U348" s="1"/>
      <c r="V348" s="1"/>
      <c r="W348" s="1"/>
      <c r="X348" s="1"/>
      <c r="Y348" s="55"/>
      <c r="Z348" s="55"/>
    </row>
    <row r="349" spans="1:1024" ht="12.75" customHeight="1" x14ac:dyDescent="0.3">
      <c r="B349" s="56" t="s">
        <v>284</v>
      </c>
      <c r="C349" s="56" t="s">
        <v>294</v>
      </c>
      <c r="D349" s="57" t="s">
        <v>284</v>
      </c>
      <c r="E349" s="58" t="s">
        <v>287</v>
      </c>
      <c r="F349" s="58" t="s">
        <v>295</v>
      </c>
      <c r="G349" s="58" t="s">
        <v>296</v>
      </c>
      <c r="H349" s="58" t="s">
        <v>297</v>
      </c>
      <c r="I349" s="58" t="s">
        <v>298</v>
      </c>
      <c r="J349" s="59" t="s">
        <v>299</v>
      </c>
      <c r="K349" s="57" t="s">
        <v>284</v>
      </c>
      <c r="L349" s="58" t="s">
        <v>287</v>
      </c>
      <c r="M349" s="58" t="s">
        <v>295</v>
      </c>
      <c r="N349" s="58" t="s">
        <v>296</v>
      </c>
      <c r="O349" s="58" t="s">
        <v>297</v>
      </c>
      <c r="P349" s="58" t="s">
        <v>298</v>
      </c>
      <c r="Q349" s="59" t="s">
        <v>299</v>
      </c>
      <c r="R349" s="57" t="s">
        <v>284</v>
      </c>
      <c r="S349" s="58" t="s">
        <v>287</v>
      </c>
      <c r="T349" s="58" t="s">
        <v>295</v>
      </c>
      <c r="U349" s="58" t="s">
        <v>296</v>
      </c>
      <c r="V349" s="58" t="s">
        <v>297</v>
      </c>
      <c r="W349" s="58" t="s">
        <v>298</v>
      </c>
      <c r="X349" s="59" t="s">
        <v>299</v>
      </c>
      <c r="Y349" s="58"/>
      <c r="Z349" s="58"/>
    </row>
    <row r="350" spans="1:1024" ht="12.75" customHeight="1" x14ac:dyDescent="0.3">
      <c r="A350" s="17" t="s">
        <v>300</v>
      </c>
      <c r="B350" s="58">
        <v>9.7529500000000005E-2</v>
      </c>
      <c r="C350" s="58">
        <v>2.0784500000000001</v>
      </c>
      <c r="D350" s="60">
        <v>9.622E-2</v>
      </c>
      <c r="E350" s="61">
        <v>1.9855299999999999E-2</v>
      </c>
      <c r="F350" s="61">
        <v>3.959476E-4</v>
      </c>
      <c r="G350" s="61">
        <v>2.7157900000000001</v>
      </c>
      <c r="H350" s="61">
        <v>1.8571599999999999</v>
      </c>
      <c r="I350" s="61">
        <v>2.1390199999999999</v>
      </c>
      <c r="J350" s="62">
        <v>3.4527119905000001</v>
      </c>
      <c r="K350" s="60">
        <v>9.7258700000000003E-2</v>
      </c>
      <c r="L350" s="61">
        <v>1.43313E-2</v>
      </c>
      <c r="M350" s="61">
        <v>2.0545939999999999E-4</v>
      </c>
      <c r="N350" s="61">
        <v>2.5278999999999998</v>
      </c>
      <c r="O350" s="61">
        <v>1.46452</v>
      </c>
      <c r="P350" s="61">
        <v>2.0825</v>
      </c>
      <c r="Q350" s="62">
        <v>2.1448352329000002</v>
      </c>
      <c r="R350" s="60">
        <v>9.7304299999999996E-2</v>
      </c>
      <c r="S350" s="61">
        <v>1.03932E-2</v>
      </c>
      <c r="T350" s="61">
        <v>1.0806930000000001E-4</v>
      </c>
      <c r="U350" s="61">
        <v>2.2391100000000002</v>
      </c>
      <c r="V350" s="61">
        <v>0.79618800000000001</v>
      </c>
      <c r="W350" s="61">
        <v>2.0592000000000001</v>
      </c>
      <c r="X350" s="62">
        <v>0.6342858938</v>
      </c>
      <c r="Y350" s="61"/>
      <c r="Z350" s="61"/>
      <c r="AH350" s="63"/>
      <c r="AI350" s="63"/>
    </row>
    <row r="351" spans="1:1024" ht="12.75" customHeight="1" x14ac:dyDescent="0.3">
      <c r="A351" s="17" t="s">
        <v>354</v>
      </c>
      <c r="B351" s="58">
        <v>9.7529500000000005E-2</v>
      </c>
      <c r="C351" s="58">
        <v>2.0784500000000001</v>
      </c>
      <c r="D351" s="60">
        <v>9.7267099999999995E-2</v>
      </c>
      <c r="E351" s="61">
        <v>2.20576E-2</v>
      </c>
      <c r="F351" s="61">
        <v>4.866065E-4</v>
      </c>
      <c r="G351" s="61">
        <v>2.6550400000000001</v>
      </c>
      <c r="H351" s="61">
        <v>1.89954</v>
      </c>
      <c r="I351" s="61">
        <v>2.0440399999999999</v>
      </c>
      <c r="J351" s="62">
        <v>3.6094362596999998</v>
      </c>
      <c r="K351" s="60">
        <v>9.6442399999999998E-2</v>
      </c>
      <c r="L351" s="61">
        <v>1.6478699999999999E-2</v>
      </c>
      <c r="M351" s="61">
        <v>2.727292E-4</v>
      </c>
      <c r="N351" s="61">
        <v>2.67205</v>
      </c>
      <c r="O351" s="61">
        <v>1.9298500000000001</v>
      </c>
      <c r="P351" s="61">
        <v>2.1102099999999999</v>
      </c>
      <c r="Q351" s="62">
        <v>3.7253297201</v>
      </c>
      <c r="R351" s="60" t="s">
        <v>307</v>
      </c>
      <c r="S351" s="61">
        <v>0</v>
      </c>
      <c r="T351" s="61"/>
      <c r="U351" s="61" t="s">
        <v>307</v>
      </c>
      <c r="V351" s="61" t="s">
        <v>307</v>
      </c>
      <c r="W351" s="61" t="s">
        <v>307</v>
      </c>
      <c r="X351" s="62"/>
      <c r="Y351" s="61"/>
      <c r="Z351" s="61"/>
      <c r="AA351" s="15">
        <f>IF("na"=F351,"",F351/F350)</f>
        <v>1.2289669138037458</v>
      </c>
      <c r="AB351" s="13">
        <f>IF("na"=J351,"",J351/J350)</f>
        <v>1.0453916427524856</v>
      </c>
      <c r="AC351" s="13">
        <f>IF("na"=M351,"",M351/M350)</f>
        <v>1.3274116443443329</v>
      </c>
      <c r="AD351" s="13">
        <f>IF("na"=Q351,"",Q351/Q350)</f>
        <v>1.7368838701250895</v>
      </c>
      <c r="AE351" s="13">
        <f>IF("na"=T351,"",T351/T350)</f>
        <v>0</v>
      </c>
      <c r="AF351" s="13">
        <f>IF("na"=X351,"",X351/X350)</f>
        <v>0</v>
      </c>
      <c r="AG351" s="13">
        <f>ROW()</f>
        <v>351</v>
      </c>
      <c r="AH351" s="63">
        <f t="shared" ref="AH351:AM354" ca="1" si="40">SUM(IF(INDIRECT(ADDRESS(ROW(),AH$40))&gt;INDIRECT(ADDRESS($AG351,AH$40)),1,0),IF(INDIRECT(ADDRESS(ROW(),AH$40))&gt;INDIRECT(ADDRESS($AG351+1,AH$40)),1,0),IF(INDIRECT(ADDRESS(ROW(),AH$40))&gt;INDIRECT(ADDRESS($AG351+2,AH$40)),1,0),IF(INDIRECT(ADDRESS(ROW(),AH$40))&gt;INDIRECT(ADDRESS($AG351+3,AH$40)),1,0))+1</f>
        <v>2</v>
      </c>
      <c r="AI351" s="63">
        <f t="shared" ca="1" si="40"/>
        <v>3</v>
      </c>
      <c r="AJ351" s="63">
        <f t="shared" ca="1" si="40"/>
        <v>2</v>
      </c>
      <c r="AK351" s="63">
        <f t="shared" ca="1" si="40"/>
        <v>4</v>
      </c>
      <c r="AL351" s="63">
        <f t="shared" ca="1" si="40"/>
        <v>1</v>
      </c>
      <c r="AM351" s="63">
        <f t="shared" ca="1" si="40"/>
        <v>1</v>
      </c>
      <c r="AO351" s="14">
        <f>IF("na"=F351,"",SQRT(F351)/SQRT(F350))</f>
        <v>1.1085878015762873</v>
      </c>
      <c r="AP351" s="14">
        <f>IF("na"=J351,"",SQRT(J351)/SQRT(J350))</f>
        <v>1.0224439558002609</v>
      </c>
      <c r="AQ351" s="14">
        <f>IF("na"=M351,"",SQRT(M351)/SQRT(M350))</f>
        <v>1.1521335184536263</v>
      </c>
      <c r="AR351" s="14">
        <f>IF("na"=Q351,"",SQRT(Q351)/SQRT(Q350))</f>
        <v>1.3179089005409628</v>
      </c>
      <c r="AS351" s="14">
        <f>IF("na"=T351,"",SQRT(T351)/SQRT(T350))</f>
        <v>0</v>
      </c>
      <c r="AT351" s="14">
        <f>IF("na"=X351,"",SQRT(X351)/SQRT(X350))</f>
        <v>0</v>
      </c>
    </row>
    <row r="352" spans="1:1024" ht="12.75" customHeight="1" x14ac:dyDescent="0.3">
      <c r="A352" s="17" t="s">
        <v>281</v>
      </c>
      <c r="B352" s="58">
        <v>9.7529500000000005E-2</v>
      </c>
      <c r="C352" s="58">
        <v>2.0784500000000001</v>
      </c>
      <c r="D352" s="60">
        <v>0.106616</v>
      </c>
      <c r="E352" s="61">
        <v>2.0881799999999999E-2</v>
      </c>
      <c r="F352" s="61">
        <v>5.186139E-4</v>
      </c>
      <c r="G352" s="61">
        <v>2.3538000000000001</v>
      </c>
      <c r="H352" s="61">
        <v>1.6721299999999999</v>
      </c>
      <c r="I352" s="61">
        <v>1.8620000000000001</v>
      </c>
      <c r="J352" s="62">
        <v>2.8428693394</v>
      </c>
      <c r="K352" s="60">
        <v>0.10750899999999999</v>
      </c>
      <c r="L352" s="61">
        <v>1.57155E-2</v>
      </c>
      <c r="M352" s="61">
        <v>3.4656729999999998E-4</v>
      </c>
      <c r="N352" s="61">
        <v>2.1610299999999998</v>
      </c>
      <c r="O352" s="61">
        <v>1.26505</v>
      </c>
      <c r="P352" s="61">
        <v>1.857</v>
      </c>
      <c r="Q352" s="62">
        <v>1.6493916049999999</v>
      </c>
      <c r="R352" s="60">
        <v>0.106639</v>
      </c>
      <c r="S352" s="61">
        <v>1.1988199999999999E-2</v>
      </c>
      <c r="T352" s="61">
        <v>2.2669979999999999E-4</v>
      </c>
      <c r="U352" s="61">
        <v>2.0732699999999999</v>
      </c>
      <c r="V352" s="61">
        <v>0.69065900000000002</v>
      </c>
      <c r="W352" s="61">
        <v>1.93346</v>
      </c>
      <c r="X352" s="62">
        <v>0.49803195430000002</v>
      </c>
      <c r="Y352" s="61"/>
      <c r="Z352" s="61"/>
      <c r="AA352" s="15">
        <f>IF("na"=F352,"",F352/F350)</f>
        <v>1.3098043781550892</v>
      </c>
      <c r="AB352" s="13">
        <f>IF("na"=J352,"",J352/J350)</f>
        <v>0.82337285798005799</v>
      </c>
      <c r="AC352" s="13">
        <f>IF("na"=M352,"",M352/M350)</f>
        <v>1.6867921350884896</v>
      </c>
      <c r="AD352" s="13">
        <f>IF("na"=Q352,"",Q352/Q350)</f>
        <v>0.76900620602445147</v>
      </c>
      <c r="AE352" s="13">
        <f>IF("na"=T352,"",T352/T350)</f>
        <v>2.0977261812559163</v>
      </c>
      <c r="AF352" s="13">
        <f>IF("na"=X352,"",X352/X350)</f>
        <v>0.78518529131445114</v>
      </c>
      <c r="AG352" s="13">
        <f>AG351</f>
        <v>351</v>
      </c>
      <c r="AH352" s="63">
        <f t="shared" ca="1" si="40"/>
        <v>3</v>
      </c>
      <c r="AI352" s="63">
        <f t="shared" ca="1" si="40"/>
        <v>1</v>
      </c>
      <c r="AJ352" s="63">
        <f t="shared" ca="1" si="40"/>
        <v>3</v>
      </c>
      <c r="AK352" s="63">
        <f t="shared" ca="1" si="40"/>
        <v>1</v>
      </c>
      <c r="AL352" s="63">
        <f t="shared" ca="1" si="40"/>
        <v>3</v>
      </c>
      <c r="AM352" s="63">
        <f t="shared" ca="1" si="40"/>
        <v>2</v>
      </c>
      <c r="AO352" s="14">
        <f>IF("na"=F352,"",SQRT(F352)/SQRT(F350))</f>
        <v>1.1444668532356406</v>
      </c>
      <c r="AP352" s="14">
        <f>IF("na"=J352,"",SQRT(J352)/SQRT(J350))</f>
        <v>0.9073989519390343</v>
      </c>
      <c r="AQ352" s="14">
        <f>IF("na"=M352,"",SQRT(M352)/SQRT(M350))</f>
        <v>1.298765619766896</v>
      </c>
      <c r="AR352" s="14">
        <f>IF("na"=Q352,"",SQRT(Q352)/SQRT(Q350))</f>
        <v>0.87692998923771071</v>
      </c>
      <c r="AS352" s="14">
        <f>IF("na"=T352,"",SQRT(T352)/SQRT(T350))</f>
        <v>1.4483529201323539</v>
      </c>
      <c r="AT352" s="14">
        <f>IF("na"=X352,"",SQRT(X352)/SQRT(X350))</f>
        <v>0.88610681710189487</v>
      </c>
    </row>
    <row r="353" spans="1:46" ht="12.75" customHeight="1" x14ac:dyDescent="0.3">
      <c r="A353" s="17" t="s">
        <v>282</v>
      </c>
      <c r="B353" s="58">
        <v>9.7529500000000005E-2</v>
      </c>
      <c r="C353" s="58">
        <v>2.0784500000000001</v>
      </c>
      <c r="D353" s="64">
        <v>0.100995</v>
      </c>
      <c r="E353" s="65">
        <v>2.0537E-2</v>
      </c>
      <c r="F353" s="66">
        <v>4.3377790000000003E-4</v>
      </c>
      <c r="G353" s="65">
        <v>2.7333699999999999</v>
      </c>
      <c r="H353" s="66">
        <v>1.9261900000000001</v>
      </c>
      <c r="I353" s="66">
        <v>2.13687</v>
      </c>
      <c r="J353" s="67">
        <v>3.7136208124999999</v>
      </c>
      <c r="K353" s="64">
        <v>0.101462</v>
      </c>
      <c r="L353" s="65">
        <v>1.4815099999999999E-2</v>
      </c>
      <c r="M353" s="66">
        <v>2.349516E-4</v>
      </c>
      <c r="N353" s="65">
        <v>2.6926399999999999</v>
      </c>
      <c r="O353" s="66">
        <v>1.80993</v>
      </c>
      <c r="P353" s="66">
        <v>2.1920299999999999</v>
      </c>
      <c r="Q353" s="67">
        <v>3.2887470212999999</v>
      </c>
      <c r="R353" s="64">
        <v>0.100943</v>
      </c>
      <c r="S353" s="65">
        <v>1.0792E-2</v>
      </c>
      <c r="T353" s="66">
        <v>1.281191E-4</v>
      </c>
      <c r="U353" s="65">
        <v>2.3375300000000001</v>
      </c>
      <c r="V353" s="66">
        <v>0.84641299999999997</v>
      </c>
      <c r="W353" s="66">
        <v>2.1444800000000002</v>
      </c>
      <c r="X353" s="67">
        <v>0.72077492740000004</v>
      </c>
      <c r="Y353" s="65"/>
      <c r="Z353" s="65"/>
      <c r="AA353" s="15">
        <f>IF("na"=F353,"",F353/F350)</f>
        <v>1.0955437032577038</v>
      </c>
      <c r="AB353" s="13">
        <f>IF("na"=J353,"",J353/J350)</f>
        <v>1.0755663439979588</v>
      </c>
      <c r="AC353" s="13">
        <f>IF("na"=M353,"",M353/M350)</f>
        <v>1.1435427145217012</v>
      </c>
      <c r="AD353" s="13">
        <f>IF("na"=Q353,"",Q353/Q350)</f>
        <v>1.5333331767649738</v>
      </c>
      <c r="AE353" s="13">
        <f>IF("na"=T353,"",T353/T350)</f>
        <v>1.1855272496444411</v>
      </c>
      <c r="AF353" s="13">
        <f>IF("na"=X353,"",X353/X350)</f>
        <v>1.1363565459131453</v>
      </c>
      <c r="AG353" s="13">
        <f>AG352</f>
        <v>351</v>
      </c>
      <c r="AH353" s="63">
        <f t="shared" ca="1" si="40"/>
        <v>1</v>
      </c>
      <c r="AI353" s="63">
        <f t="shared" ca="1" si="40"/>
        <v>4</v>
      </c>
      <c r="AJ353" s="63">
        <f t="shared" ca="1" si="40"/>
        <v>1</v>
      </c>
      <c r="AK353" s="63">
        <f t="shared" ca="1" si="40"/>
        <v>3</v>
      </c>
      <c r="AL353" s="63">
        <f t="shared" ca="1" si="40"/>
        <v>2</v>
      </c>
      <c r="AM353" s="63">
        <f t="shared" ca="1" si="40"/>
        <v>4</v>
      </c>
      <c r="AO353" s="14">
        <f>IF("na"=F353,"",SQRT(F353)/SQRT(F350))</f>
        <v>1.0466822360476478</v>
      </c>
      <c r="AP353" s="14">
        <f>IF("na"=J353,"",SQRT(J353)/SQRT(J350))</f>
        <v>1.0370951470323053</v>
      </c>
      <c r="AQ353" s="14">
        <f>IF("na"=M353,"",SQRT(M353)/SQRT(M350))</f>
        <v>1.0693655663624582</v>
      </c>
      <c r="AR353" s="14">
        <f>IF("na"=Q353,"",SQRT(Q353)/SQRT(Q350))</f>
        <v>1.2382783115136007</v>
      </c>
      <c r="AS353" s="14">
        <f>IF("na"=T353,"",SQRT(T353)/SQRT(T350))</f>
        <v>1.0888191997041756</v>
      </c>
      <c r="AT353" s="14">
        <f>IF("na"=X353,"",SQRT(X353)/SQRT(X350))</f>
        <v>1.0660002560567914</v>
      </c>
    </row>
    <row r="354" spans="1:46" ht="12.75" customHeight="1" x14ac:dyDescent="0.3">
      <c r="A354" s="17" t="s">
        <v>283</v>
      </c>
      <c r="B354" s="58">
        <v>9.7529500000000005E-2</v>
      </c>
      <c r="C354" s="58">
        <v>2.0784500000000001</v>
      </c>
      <c r="D354" s="68">
        <v>0.105508</v>
      </c>
      <c r="E354" s="13">
        <v>2.2244699999999999E-2</v>
      </c>
      <c r="F354" s="66">
        <v>5.5848300000000003E-4</v>
      </c>
      <c r="G354" s="65">
        <v>2.4975800000000001</v>
      </c>
      <c r="H354" s="66">
        <v>1.8201799999999999</v>
      </c>
      <c r="I354" s="66">
        <v>1.9050499999999999</v>
      </c>
      <c r="J354" s="67">
        <v>3.3431227924</v>
      </c>
      <c r="K354" s="68">
        <v>0.10545499999999999</v>
      </c>
      <c r="L354" s="13">
        <v>1.7075099999999999E-2</v>
      </c>
      <c r="M354" s="66">
        <v>3.543725E-4</v>
      </c>
      <c r="N354" s="65">
        <v>2.40361</v>
      </c>
      <c r="O354" s="66">
        <v>1.55826</v>
      </c>
      <c r="P354" s="66">
        <v>1.9940599999999999</v>
      </c>
      <c r="Q354" s="67">
        <v>2.4352958996999998</v>
      </c>
      <c r="R354" s="68">
        <v>0.10448499999999999</v>
      </c>
      <c r="S354" s="13">
        <v>1.35125E-2</v>
      </c>
      <c r="T354" s="66">
        <v>2.3096649999999999E-4</v>
      </c>
      <c r="U354" s="65">
        <v>2.28668</v>
      </c>
      <c r="V354" s="66">
        <v>0.84141699999999997</v>
      </c>
      <c r="W354" s="66">
        <v>2.0946400000000001</v>
      </c>
      <c r="X354" s="67">
        <v>0.70824468389999995</v>
      </c>
      <c r="Y354" s="65"/>
      <c r="Z354" s="65"/>
      <c r="AA354" s="15">
        <f>IF("na"=F354,"",F354/F350)</f>
        <v>1.4104972476155937</v>
      </c>
      <c r="AB354" s="13">
        <f>IF("na"=J354,"",J354/J350)</f>
        <v>0.96825996538328984</v>
      </c>
      <c r="AC354" s="13">
        <f>IF("na"=M354,"",M354/M350)</f>
        <v>1.7247811489763916</v>
      </c>
      <c r="AD354" s="13">
        <f>IF("na"=Q354,"",Q354/Q350)</f>
        <v>1.1354233007480357</v>
      </c>
      <c r="AE354" s="13">
        <f>IF("na"=T354,"",T354/T350)</f>
        <v>2.1372073290009279</v>
      </c>
      <c r="AF354" s="13">
        <f>IF("na"=X354,"",X354/X350)</f>
        <v>1.1166016631032318</v>
      </c>
      <c r="AG354" s="13">
        <f>AG353</f>
        <v>351</v>
      </c>
      <c r="AH354" s="63">
        <f t="shared" ca="1" si="40"/>
        <v>4</v>
      </c>
      <c r="AI354" s="63">
        <f t="shared" ca="1" si="40"/>
        <v>2</v>
      </c>
      <c r="AJ354" s="63">
        <f t="shared" ca="1" si="40"/>
        <v>4</v>
      </c>
      <c r="AK354" s="63">
        <f t="shared" ca="1" si="40"/>
        <v>2</v>
      </c>
      <c r="AL354" s="63">
        <f t="shared" ca="1" si="40"/>
        <v>4</v>
      </c>
      <c r="AM354" s="63">
        <f t="shared" ca="1" si="40"/>
        <v>3</v>
      </c>
      <c r="AO354" s="14">
        <f>IF("na"=F354,"",SQRT(F354)/SQRT(F350))</f>
        <v>1.1876435692646148</v>
      </c>
      <c r="AP354" s="14">
        <f>IF("na"=J354,"",SQRT(J354)/SQRT(J350))</f>
        <v>0.9840020149284705</v>
      </c>
      <c r="AQ354" s="14">
        <f>IF("na"=M354,"",SQRT(M354)/SQRT(M350))</f>
        <v>1.313309235852848</v>
      </c>
      <c r="AR354" s="14">
        <f>IF("na"=Q354,"",SQRT(Q354)/SQRT(Q350))</f>
        <v>1.0655624339981375</v>
      </c>
      <c r="AS354" s="14">
        <f>IF("na"=T354,"",SQRT(T354)/SQRT(T350))</f>
        <v>1.4619190569251528</v>
      </c>
      <c r="AT354" s="14">
        <f>IF("na"=X354,"",SQRT(X354)/SQRT(X350))</f>
        <v>1.0566937413949378</v>
      </c>
    </row>
    <row r="355" spans="1:46" ht="12.75" customHeight="1" x14ac:dyDescent="0.3">
      <c r="B355" s="69"/>
      <c r="C355" s="69"/>
      <c r="D355" s="13"/>
      <c r="E355" s="13"/>
      <c r="F355" s="13"/>
      <c r="G355" s="13"/>
      <c r="H355" s="13"/>
      <c r="I355" s="13"/>
      <c r="J355" s="13"/>
      <c r="K355" s="13"/>
      <c r="L355" s="13"/>
    </row>
    <row r="356" spans="1:46" ht="12.75" customHeight="1" x14ac:dyDescent="0.3">
      <c r="A356" s="17"/>
      <c r="B356" s="17"/>
      <c r="C356" s="17"/>
      <c r="D356" s="6" t="s">
        <v>336</v>
      </c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17"/>
      <c r="Z356" s="17"/>
      <c r="AA356" s="51"/>
      <c r="AB356" s="52"/>
      <c r="AC356" s="52"/>
      <c r="AD356" s="52"/>
      <c r="AE356" s="52"/>
      <c r="AF356" s="52"/>
      <c r="AG356" s="52"/>
      <c r="AH356" s="53"/>
      <c r="AI356" s="53"/>
      <c r="AJ356" s="53"/>
      <c r="AK356" s="53"/>
      <c r="AL356" s="53"/>
      <c r="AM356" s="53"/>
      <c r="AO356" s="52"/>
      <c r="AQ356" s="52"/>
      <c r="AR356" s="52"/>
      <c r="AS356" s="52"/>
      <c r="AT356" s="52"/>
    </row>
    <row r="357" spans="1:46" ht="12.75" customHeight="1" x14ac:dyDescent="0.3">
      <c r="B357" s="54" t="s">
        <v>293</v>
      </c>
      <c r="C357" s="54" t="s">
        <v>293</v>
      </c>
      <c r="D357" s="1">
        <v>7</v>
      </c>
      <c r="E357" s="1"/>
      <c r="F357" s="1"/>
      <c r="G357" s="1"/>
      <c r="H357" s="1"/>
      <c r="I357" s="1"/>
      <c r="J357" s="1"/>
      <c r="K357" s="1">
        <v>15</v>
      </c>
      <c r="L357" s="1"/>
      <c r="M357" s="1"/>
      <c r="N357" s="1"/>
      <c r="O357" s="1"/>
      <c r="P357" s="1"/>
      <c r="Q357" s="1"/>
      <c r="R357" s="1">
        <v>30</v>
      </c>
      <c r="S357" s="1"/>
      <c r="T357" s="1"/>
      <c r="U357" s="1"/>
      <c r="V357" s="1"/>
      <c r="W357" s="1"/>
      <c r="X357" s="1"/>
      <c r="Y357" s="55"/>
      <c r="Z357" s="55"/>
    </row>
    <row r="358" spans="1:46" ht="12.75" customHeight="1" x14ac:dyDescent="0.3">
      <c r="B358" s="56" t="s">
        <v>284</v>
      </c>
      <c r="C358" s="56" t="s">
        <v>294</v>
      </c>
      <c r="D358" s="57" t="s">
        <v>284</v>
      </c>
      <c r="E358" s="58" t="s">
        <v>287</v>
      </c>
      <c r="F358" s="58" t="s">
        <v>295</v>
      </c>
      <c r="G358" s="58" t="s">
        <v>296</v>
      </c>
      <c r="H358" s="58" t="s">
        <v>297</v>
      </c>
      <c r="I358" s="58" t="s">
        <v>298</v>
      </c>
      <c r="J358" s="59" t="s">
        <v>299</v>
      </c>
      <c r="K358" s="57" t="s">
        <v>284</v>
      </c>
      <c r="L358" s="58" t="s">
        <v>287</v>
      </c>
      <c r="M358" s="58" t="s">
        <v>295</v>
      </c>
      <c r="N358" s="58" t="s">
        <v>296</v>
      </c>
      <c r="O358" s="58" t="s">
        <v>297</v>
      </c>
      <c r="P358" s="58" t="s">
        <v>298</v>
      </c>
      <c r="Q358" s="59" t="s">
        <v>299</v>
      </c>
      <c r="R358" s="57" t="s">
        <v>284</v>
      </c>
      <c r="S358" s="58" t="s">
        <v>287</v>
      </c>
      <c r="T358" s="58" t="s">
        <v>295</v>
      </c>
      <c r="U358" s="58" t="s">
        <v>296</v>
      </c>
      <c r="V358" s="58" t="s">
        <v>297</v>
      </c>
      <c r="W358" s="58" t="s">
        <v>298</v>
      </c>
      <c r="X358" s="59" t="s">
        <v>299</v>
      </c>
      <c r="Y358" s="58"/>
      <c r="Z358" s="58"/>
    </row>
    <row r="359" spans="1:46" ht="12.75" customHeight="1" x14ac:dyDescent="0.3">
      <c r="A359" s="17" t="s">
        <v>300</v>
      </c>
      <c r="B359" s="58">
        <v>9.9066899999999999E-2</v>
      </c>
      <c r="C359" s="58">
        <v>2.2161</v>
      </c>
      <c r="D359" s="60">
        <v>0.10045999999999999</v>
      </c>
      <c r="E359" s="61">
        <v>2.2785199999999999E-2</v>
      </c>
      <c r="F359" s="61">
        <v>5.2110600000000002E-4</v>
      </c>
      <c r="G359" s="61">
        <v>2.3709199999999999</v>
      </c>
      <c r="H359" s="61">
        <v>1.0855900000000001</v>
      </c>
      <c r="I359" s="61">
        <v>2.1981700000000002</v>
      </c>
      <c r="J359" s="62">
        <v>1.178827133</v>
      </c>
      <c r="K359" s="60">
        <v>9.88145E-2</v>
      </c>
      <c r="L359" s="61">
        <v>1.64254E-2</v>
      </c>
      <c r="M359" s="61">
        <v>2.698574E-4</v>
      </c>
      <c r="N359" s="61">
        <v>2.2864100000000001</v>
      </c>
      <c r="O359" s="61">
        <v>0.74254399999999998</v>
      </c>
      <c r="P359" s="61">
        <v>2.2033999999999998</v>
      </c>
      <c r="Q359" s="62">
        <v>0.55153288190000005</v>
      </c>
      <c r="R359" s="60">
        <v>9.8799399999999996E-2</v>
      </c>
      <c r="S359" s="61">
        <v>1.2617700000000001E-2</v>
      </c>
      <c r="T359" s="61">
        <v>1.5927779999999999E-4</v>
      </c>
      <c r="U359" s="61">
        <v>2.2628499999999998</v>
      </c>
      <c r="V359" s="61">
        <v>0.53232400000000002</v>
      </c>
      <c r="W359" s="61">
        <v>2.2216200000000002</v>
      </c>
      <c r="X359" s="62">
        <v>0.28339931130000001</v>
      </c>
      <c r="Y359" s="61"/>
      <c r="Z359" s="61"/>
      <c r="AH359" s="63"/>
      <c r="AI359" s="63"/>
    </row>
    <row r="360" spans="1:46" ht="12.75" customHeight="1" x14ac:dyDescent="0.3">
      <c r="A360" s="17" t="s">
        <v>354</v>
      </c>
      <c r="B360" s="58">
        <v>9.9066899999999999E-2</v>
      </c>
      <c r="C360" s="58">
        <v>2.2161</v>
      </c>
      <c r="D360" s="60">
        <v>9.7843299999999994E-2</v>
      </c>
      <c r="E360" s="61">
        <v>2.8344000000000001E-2</v>
      </c>
      <c r="F360" s="61">
        <v>8.0487940000000002E-4</v>
      </c>
      <c r="G360" s="61">
        <v>2.5381999999999998</v>
      </c>
      <c r="H360" s="61">
        <v>1.42265</v>
      </c>
      <c r="I360" s="61">
        <v>2.2916500000000002</v>
      </c>
      <c r="J360" s="62">
        <v>2.029640825</v>
      </c>
      <c r="K360" s="60">
        <v>9.8861199999999996E-2</v>
      </c>
      <c r="L360" s="61">
        <v>2.4597000000000001E-2</v>
      </c>
      <c r="M360" s="61">
        <v>6.0505469999999997E-4</v>
      </c>
      <c r="N360" s="61">
        <v>2.3599899999999998</v>
      </c>
      <c r="O360" s="61">
        <v>0.88984300000000005</v>
      </c>
      <c r="P360" s="61">
        <v>2.2374299999999998</v>
      </c>
      <c r="Q360" s="62">
        <v>0.79227553350000002</v>
      </c>
      <c r="R360" s="60">
        <v>9.8680699999999996E-2</v>
      </c>
      <c r="S360" s="61">
        <v>2.2647199999999999E-2</v>
      </c>
      <c r="T360" s="61">
        <v>5.1304469999999996E-4</v>
      </c>
      <c r="U360" s="61">
        <v>2.3325</v>
      </c>
      <c r="V360" s="61">
        <v>0.75170199999999998</v>
      </c>
      <c r="W360" s="61">
        <v>2.2369500000000002</v>
      </c>
      <c r="X360" s="62">
        <v>0.5654906193</v>
      </c>
      <c r="Y360" s="61"/>
      <c r="Z360" s="61"/>
      <c r="AA360" s="15">
        <f>IF("na"=F360,"",F360/F359)</f>
        <v>1.5445598400325462</v>
      </c>
      <c r="AB360" s="13">
        <f>IF("na"=J360,"",J360/J359)</f>
        <v>1.721745935584942</v>
      </c>
      <c r="AC360" s="13">
        <f>IF("na"=M360,"",M360/M359)</f>
        <v>2.242127508825031</v>
      </c>
      <c r="AD360" s="13">
        <f>IF("na"=Q360,"",Q360/Q359)</f>
        <v>1.4364973685170954</v>
      </c>
      <c r="AE360" s="13">
        <f>IF("na"=T360,"",T360/T359)</f>
        <v>3.2210684728191876</v>
      </c>
      <c r="AF360" s="13">
        <f>IF("na"=X360,"",X360/X359)</f>
        <v>1.9953845925242373</v>
      </c>
      <c r="AG360" s="13">
        <f>ROW()</f>
        <v>360</v>
      </c>
      <c r="AH360" s="63">
        <f t="shared" ref="AH360:AM363" ca="1" si="41">SUM(IF(INDIRECT(ADDRESS(ROW(),AH$40))&gt;INDIRECT(ADDRESS($AG360,AH$40)),1,0),IF(INDIRECT(ADDRESS(ROW(),AH$40))&gt;INDIRECT(ADDRESS($AG360+1,AH$40)),1,0),IF(INDIRECT(ADDRESS(ROW(),AH$40))&gt;INDIRECT(ADDRESS($AG360+2,AH$40)),1,0),IF(INDIRECT(ADDRESS(ROW(),AH$40))&gt;INDIRECT(ADDRESS($AG360+3,AH$40)),1,0))+1</f>
        <v>3</v>
      </c>
      <c r="AI360" s="63">
        <f t="shared" ca="1" si="41"/>
        <v>3</v>
      </c>
      <c r="AJ360" s="63">
        <f t="shared" ca="1" si="41"/>
        <v>3</v>
      </c>
      <c r="AK360" s="63">
        <f t="shared" ca="1" si="41"/>
        <v>3</v>
      </c>
      <c r="AL360" s="63">
        <f t="shared" ca="1" si="41"/>
        <v>3</v>
      </c>
      <c r="AM360" s="63">
        <f t="shared" ca="1" si="41"/>
        <v>4</v>
      </c>
      <c r="AO360" s="14">
        <f>IF("na"=F360,"",SQRT(F360)/SQRT(F359))</f>
        <v>1.2428032185477096</v>
      </c>
      <c r="AP360" s="14">
        <f>IF("na"=J360,"",SQRT(J360)/SQRT(J359))</f>
        <v>1.3121531677304072</v>
      </c>
      <c r="AQ360" s="14">
        <f>IF("na"=M360,"",SQRT(M360)/SQRT(M359))</f>
        <v>1.4973735368387646</v>
      </c>
      <c r="AR360" s="14">
        <f>IF("na"=Q360,"",SQRT(Q360)/SQRT(Q359))</f>
        <v>1.1985396816614355</v>
      </c>
      <c r="AS360" s="14">
        <f>IF("na"=T360,"",SQRT(T360)/SQRT(T359))</f>
        <v>1.7947335381106544</v>
      </c>
      <c r="AT360" s="14">
        <f>IF("na"=X360,"",SQRT(X360)/SQRT(X359))</f>
        <v>1.4125808268995574</v>
      </c>
    </row>
    <row r="361" spans="1:46" ht="12.75" customHeight="1" x14ac:dyDescent="0.3">
      <c r="A361" s="17" t="s">
        <v>281</v>
      </c>
      <c r="B361" s="58">
        <v>9.9066899999999999E-2</v>
      </c>
      <c r="C361" s="58">
        <v>2.2161</v>
      </c>
      <c r="D361" s="60">
        <v>0.101706</v>
      </c>
      <c r="E361" s="61">
        <v>2.56686E-2</v>
      </c>
      <c r="F361" s="61">
        <v>6.6584179999999997E-4</v>
      </c>
      <c r="G361" s="61">
        <v>2.4071199999999999</v>
      </c>
      <c r="H361" s="61">
        <v>1.1693899999999999</v>
      </c>
      <c r="I361" s="61">
        <v>2.2273900000000002</v>
      </c>
      <c r="J361" s="62">
        <v>1.3676004362</v>
      </c>
      <c r="K361" s="60">
        <v>0.101219</v>
      </c>
      <c r="L361" s="61">
        <v>1.9532600000000001E-2</v>
      </c>
      <c r="M361" s="61">
        <v>3.8615390000000001E-4</v>
      </c>
      <c r="N361" s="61">
        <v>2.3480099999999999</v>
      </c>
      <c r="O361" s="61">
        <v>0.78054199999999996</v>
      </c>
      <c r="P361" s="61">
        <v>2.25495</v>
      </c>
      <c r="Q361" s="62">
        <v>0.61075513619999999</v>
      </c>
      <c r="R361" s="60">
        <v>0.102384</v>
      </c>
      <c r="S361" s="61">
        <v>1.6447400000000001E-2</v>
      </c>
      <c r="T361" s="61">
        <v>2.8152E-4</v>
      </c>
      <c r="U361" s="61">
        <v>2.2686899999999999</v>
      </c>
      <c r="V361" s="61">
        <v>0.56122399999999995</v>
      </c>
      <c r="W361" s="61">
        <v>2.22336</v>
      </c>
      <c r="X361" s="62">
        <v>0.31502508569999998</v>
      </c>
      <c r="Y361" s="61"/>
      <c r="Z361" s="61"/>
      <c r="AA361" s="15">
        <f>IF("na"=F361,"",F361/F359)</f>
        <v>1.277747329717946</v>
      </c>
      <c r="AB361" s="13">
        <f>IF("na"=J361,"",J361/J359)</f>
        <v>1.1601365441255076</v>
      </c>
      <c r="AC361" s="13">
        <f>IF("na"=M361,"",M361/M359)</f>
        <v>1.4309553860668636</v>
      </c>
      <c r="AD361" s="13">
        <f>IF("na"=Q361,"",Q361/Q359)</f>
        <v>1.107377558516516</v>
      </c>
      <c r="AE361" s="13">
        <f>IF("na"=T361,"",T361/T359)</f>
        <v>1.7674779536131213</v>
      </c>
      <c r="AF361" s="13">
        <f>IF("na"=X361,"",X361/X359)</f>
        <v>1.1115943939839772</v>
      </c>
      <c r="AG361" s="13">
        <f>AG360</f>
        <v>360</v>
      </c>
      <c r="AH361" s="63">
        <f t="shared" ca="1" si="41"/>
        <v>2</v>
      </c>
      <c r="AI361" s="63">
        <f t="shared" ca="1" si="41"/>
        <v>2</v>
      </c>
      <c r="AJ361" s="63">
        <f t="shared" ca="1" si="41"/>
        <v>2</v>
      </c>
      <c r="AK361" s="63">
        <f t="shared" ca="1" si="41"/>
        <v>2</v>
      </c>
      <c r="AL361" s="63">
        <f t="shared" ca="1" si="41"/>
        <v>2</v>
      </c>
      <c r="AM361" s="63">
        <f t="shared" ca="1" si="41"/>
        <v>2</v>
      </c>
      <c r="AO361" s="14">
        <f>IF("na"=F361,"",SQRT(F361)/SQRT(F359))</f>
        <v>1.1303748624761372</v>
      </c>
      <c r="AP361" s="14">
        <f>IF("na"=J361,"",SQRT(J361)/SQRT(J359))</f>
        <v>1.0770963485805285</v>
      </c>
      <c r="AQ361" s="14">
        <f>IF("na"=M361,"",SQRT(M361)/SQRT(M359))</f>
        <v>1.1962254745936753</v>
      </c>
      <c r="AR361" s="14">
        <f>IF("na"=Q361,"",SQRT(Q361)/SQRT(Q359))</f>
        <v>1.052320083680111</v>
      </c>
      <c r="AS361" s="14">
        <f>IF("na"=T361,"",SQRT(T361)/SQRT(T359))</f>
        <v>1.3294652886078377</v>
      </c>
      <c r="AT361" s="14">
        <f>IF("na"=X361,"",SQRT(X361)/SQRT(X359))</f>
        <v>1.0543217696623632</v>
      </c>
    </row>
    <row r="362" spans="1:46" ht="12.75" customHeight="1" x14ac:dyDescent="0.3">
      <c r="A362" s="17" t="s">
        <v>282</v>
      </c>
      <c r="B362" s="58">
        <v>9.9066899999999999E-2</v>
      </c>
      <c r="C362" s="58">
        <v>2.2161</v>
      </c>
      <c r="D362" s="64">
        <v>0.100202</v>
      </c>
      <c r="E362" s="65">
        <v>2.4939300000000001E-2</v>
      </c>
      <c r="F362" s="66">
        <v>6.23257E-4</v>
      </c>
      <c r="G362" s="65">
        <v>2.3380700000000001</v>
      </c>
      <c r="H362" s="66">
        <v>1.0940799999999999</v>
      </c>
      <c r="I362" s="66">
        <v>2.16737</v>
      </c>
      <c r="J362" s="67">
        <v>1.1993856593000001</v>
      </c>
      <c r="K362" s="64">
        <v>0.10030799999999999</v>
      </c>
      <c r="L362" s="65">
        <v>1.7288999999999999E-2</v>
      </c>
      <c r="M362" s="66">
        <v>3.004498E-4</v>
      </c>
      <c r="N362" s="65">
        <v>2.3085</v>
      </c>
      <c r="O362" s="66">
        <v>0.74889600000000001</v>
      </c>
      <c r="P362" s="66">
        <v>2.2260200000000001</v>
      </c>
      <c r="Q362" s="67">
        <v>0.56094362519999996</v>
      </c>
      <c r="R362" s="64">
        <v>9.9701399999999996E-2</v>
      </c>
      <c r="S362" s="65">
        <v>1.29041E-2</v>
      </c>
      <c r="T362" s="66">
        <v>1.6691819999999999E-4</v>
      </c>
      <c r="U362" s="65">
        <v>2.25353</v>
      </c>
      <c r="V362" s="66">
        <v>0.52421399999999996</v>
      </c>
      <c r="W362" s="66">
        <v>2.2088399999999999</v>
      </c>
      <c r="X362" s="67">
        <v>0.2748530253</v>
      </c>
      <c r="Y362" s="65"/>
      <c r="Z362" s="65"/>
      <c r="AA362" s="15">
        <f>IF("na"=F362,"",F362/F359)</f>
        <v>1.1960272957901079</v>
      </c>
      <c r="AB362" s="13">
        <f>IF("na"=J362,"",J362/J359)</f>
        <v>1.0174398143073622</v>
      </c>
      <c r="AC362" s="13">
        <f>IF("na"=M362,"",M362/M359)</f>
        <v>1.1133650587310187</v>
      </c>
      <c r="AD362" s="13">
        <f>IF("na"=Q362,"",Q362/Q359)</f>
        <v>1.0170628871076197</v>
      </c>
      <c r="AE362" s="13">
        <f>IF("na"=T362,"",T362/T359)</f>
        <v>1.0479690201647687</v>
      </c>
      <c r="AF362" s="13">
        <f>IF("na"=X362,"",X362/X359)</f>
        <v>0.96984365995528787</v>
      </c>
      <c r="AG362" s="13">
        <f>AG361</f>
        <v>360</v>
      </c>
      <c r="AH362" s="63">
        <f t="shared" ca="1" si="41"/>
        <v>1</v>
      </c>
      <c r="AI362" s="63">
        <f t="shared" ca="1" si="41"/>
        <v>1</v>
      </c>
      <c r="AJ362" s="63">
        <f t="shared" ca="1" si="41"/>
        <v>1</v>
      </c>
      <c r="AK362" s="63">
        <f t="shared" ca="1" si="41"/>
        <v>1</v>
      </c>
      <c r="AL362" s="63">
        <f t="shared" ca="1" si="41"/>
        <v>1</v>
      </c>
      <c r="AM362" s="63">
        <f t="shared" ca="1" si="41"/>
        <v>1</v>
      </c>
      <c r="AO362" s="14">
        <f>IF("na"=F362,"",SQRT(F362)/SQRT(F359))</f>
        <v>1.0936303286714886</v>
      </c>
      <c r="AP362" s="14">
        <f>IF("na"=J362,"",SQRT(J362)/SQRT(J359))</f>
        <v>1.0086822167101797</v>
      </c>
      <c r="AQ362" s="14">
        <f>IF("na"=M362,"",SQRT(M362)/SQRT(M359))</f>
        <v>1.0551611529671754</v>
      </c>
      <c r="AR362" s="14">
        <f>IF("na"=Q362,"",SQRT(Q362)/SQRT(Q359))</f>
        <v>1.0084953580000355</v>
      </c>
      <c r="AS362" s="14">
        <f>IF("na"=T362,"",SQRT(T362)/SQRT(T359))</f>
        <v>1.023703580224651</v>
      </c>
      <c r="AT362" s="14">
        <f>IF("na"=X362,"",SQRT(X362)/SQRT(X359))</f>
        <v>0.98480640734881897</v>
      </c>
    </row>
    <row r="363" spans="1:46" ht="12.75" customHeight="1" x14ac:dyDescent="0.3">
      <c r="A363" s="17" t="s">
        <v>283</v>
      </c>
      <c r="B363" s="58">
        <v>9.9066899999999999E-2</v>
      </c>
      <c r="C363" s="58">
        <v>2.2161</v>
      </c>
      <c r="D363" s="68">
        <v>0.101128</v>
      </c>
      <c r="E363" s="13">
        <v>3.1897200000000001E-2</v>
      </c>
      <c r="F363" s="66">
        <v>1.0216794000000001E-3</v>
      </c>
      <c r="G363" s="65">
        <v>2.4439500000000001</v>
      </c>
      <c r="H363" s="66">
        <v>1.42994</v>
      </c>
      <c r="I363" s="66">
        <v>2.1966299999999999</v>
      </c>
      <c r="J363" s="67">
        <v>2.0451074844999999</v>
      </c>
      <c r="K363" s="68">
        <v>0.101203</v>
      </c>
      <c r="L363" s="13">
        <v>2.79546E-2</v>
      </c>
      <c r="M363" s="66">
        <v>7.860225E-4</v>
      </c>
      <c r="N363" s="65">
        <v>2.3365499999999999</v>
      </c>
      <c r="O363" s="66">
        <v>0.90835999999999995</v>
      </c>
      <c r="P363" s="66">
        <v>2.20065</v>
      </c>
      <c r="Q363" s="67">
        <v>0.82535659210000001</v>
      </c>
      <c r="R363" s="68">
        <v>0.10109799999999999</v>
      </c>
      <c r="S363" s="13">
        <v>2.51422E-2</v>
      </c>
      <c r="T363" s="66">
        <v>6.3625550000000002E-4</v>
      </c>
      <c r="U363" s="65">
        <v>2.30131</v>
      </c>
      <c r="V363" s="66">
        <v>0.71039200000000002</v>
      </c>
      <c r="W363" s="66">
        <v>2.2165900000000001</v>
      </c>
      <c r="X363" s="67">
        <v>0.50465703370000004</v>
      </c>
      <c r="Y363" s="65"/>
      <c r="Z363" s="65"/>
      <c r="AA363" s="15">
        <f>IF("na"=F363,"",F363/F359)</f>
        <v>1.9605980357163419</v>
      </c>
      <c r="AB363" s="13">
        <f>IF("na"=J363,"",J363/J359)</f>
        <v>1.7348663152123085</v>
      </c>
      <c r="AC363" s="13">
        <f>IF("na"=M363,"",M363/M359)</f>
        <v>2.9127327988782223</v>
      </c>
      <c r="AD363" s="13">
        <f>IF("na"=Q363,"",Q363/Q359)</f>
        <v>1.496477579463064</v>
      </c>
      <c r="AE363" s="13">
        <f>IF("na"=T363,"",T363/T359)</f>
        <v>3.99462762544435</v>
      </c>
      <c r="AF363" s="13">
        <f>IF("na"=X363,"",X363/X359)</f>
        <v>1.780727805530133</v>
      </c>
      <c r="AG363" s="13">
        <f>AG362</f>
        <v>360</v>
      </c>
      <c r="AH363" s="63">
        <f t="shared" ca="1" si="41"/>
        <v>4</v>
      </c>
      <c r="AI363" s="63">
        <f t="shared" ca="1" si="41"/>
        <v>4</v>
      </c>
      <c r="AJ363" s="63">
        <f t="shared" ca="1" si="41"/>
        <v>4</v>
      </c>
      <c r="AK363" s="63">
        <f t="shared" ca="1" si="41"/>
        <v>4</v>
      </c>
      <c r="AL363" s="63">
        <f t="shared" ca="1" si="41"/>
        <v>4</v>
      </c>
      <c r="AM363" s="63">
        <f t="shared" ca="1" si="41"/>
        <v>3</v>
      </c>
      <c r="AO363" s="14">
        <f>IF("na"=F363,"",SQRT(F363)/SQRT(F359))</f>
        <v>1.4002135678946772</v>
      </c>
      <c r="AP363" s="14">
        <f>IF("na"=J363,"",SQRT(J363)/SQRT(J359))</f>
        <v>1.3171432402029433</v>
      </c>
      <c r="AQ363" s="14">
        <f>IF("na"=M363,"",SQRT(M363)/SQRT(M359))</f>
        <v>1.70667302049286</v>
      </c>
      <c r="AR363" s="14">
        <f>IF("na"=Q363,"",SQRT(Q363)/SQRT(Q359))</f>
        <v>1.2233060040166008</v>
      </c>
      <c r="AS363" s="14">
        <f>IF("na"=T363,"",SQRT(T363)/SQRT(T359))</f>
        <v>1.9986564550828512</v>
      </c>
      <c r="AT363" s="14">
        <f>IF("na"=X363,"",SQRT(X363)/SQRT(X359))</f>
        <v>1.3344391351913105</v>
      </c>
    </row>
    <row r="364" spans="1:46" ht="12.75" customHeight="1" x14ac:dyDescent="0.3">
      <c r="B364" s="69"/>
      <c r="C364" s="69"/>
      <c r="D364" s="13"/>
      <c r="E364" s="13"/>
      <c r="F364" s="13"/>
      <c r="G364" s="13"/>
      <c r="H364" s="13"/>
      <c r="I364" s="13"/>
      <c r="J364" s="13"/>
      <c r="K364" s="13"/>
      <c r="L364" s="13"/>
    </row>
    <row r="365" spans="1:46" ht="12.75" customHeight="1" x14ac:dyDescent="0.3">
      <c r="A365" s="17"/>
      <c r="B365" s="17"/>
      <c r="C365" s="17"/>
      <c r="D365" s="6" t="s">
        <v>337</v>
      </c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17"/>
      <c r="Z365" s="17"/>
      <c r="AA365" s="51"/>
      <c r="AB365" s="52"/>
      <c r="AC365" s="52"/>
      <c r="AD365" s="52"/>
      <c r="AE365" s="52"/>
      <c r="AF365" s="52"/>
      <c r="AG365" s="52"/>
      <c r="AH365" s="53"/>
      <c r="AI365" s="53"/>
      <c r="AJ365" s="53"/>
      <c r="AK365" s="53"/>
      <c r="AL365" s="53"/>
      <c r="AM365" s="53"/>
      <c r="AO365" s="52"/>
    </row>
    <row r="366" spans="1:46" ht="12.75" customHeight="1" x14ac:dyDescent="0.3">
      <c r="B366" s="54" t="s">
        <v>293</v>
      </c>
      <c r="C366" s="54" t="s">
        <v>293</v>
      </c>
      <c r="D366" s="1">
        <v>7</v>
      </c>
      <c r="E366" s="1"/>
      <c r="F366" s="1"/>
      <c r="G366" s="1"/>
      <c r="H366" s="1"/>
      <c r="I366" s="1"/>
      <c r="J366" s="1"/>
      <c r="K366" s="1">
        <v>15</v>
      </c>
      <c r="L366" s="1"/>
      <c r="M366" s="1"/>
      <c r="N366" s="1"/>
      <c r="O366" s="1"/>
      <c r="P366" s="1"/>
      <c r="Q366" s="1"/>
      <c r="R366" s="1">
        <v>30</v>
      </c>
      <c r="S366" s="1"/>
      <c r="T366" s="1"/>
      <c r="U366" s="1"/>
      <c r="V366" s="1"/>
      <c r="W366" s="1"/>
      <c r="X366" s="1"/>
      <c r="Y366" s="55"/>
      <c r="Z366" s="55"/>
    </row>
    <row r="367" spans="1:46" ht="12.75" customHeight="1" x14ac:dyDescent="0.3">
      <c r="B367" s="56" t="s">
        <v>284</v>
      </c>
      <c r="C367" s="56" t="s">
        <v>294</v>
      </c>
      <c r="D367" s="57" t="s">
        <v>284</v>
      </c>
      <c r="E367" s="58" t="s">
        <v>287</v>
      </c>
      <c r="F367" s="58" t="s">
        <v>295</v>
      </c>
      <c r="G367" s="58" t="s">
        <v>296</v>
      </c>
      <c r="H367" s="58" t="s">
        <v>297</v>
      </c>
      <c r="I367" s="58" t="s">
        <v>298</v>
      </c>
      <c r="J367" s="59" t="s">
        <v>299</v>
      </c>
      <c r="K367" s="57" t="s">
        <v>284</v>
      </c>
      <c r="L367" s="58" t="s">
        <v>287</v>
      </c>
      <c r="M367" s="58" t="s">
        <v>295</v>
      </c>
      <c r="N367" s="58" t="s">
        <v>296</v>
      </c>
      <c r="O367" s="58" t="s">
        <v>297</v>
      </c>
      <c r="P367" s="58" t="s">
        <v>298</v>
      </c>
      <c r="Q367" s="59" t="s">
        <v>299</v>
      </c>
      <c r="R367" s="57" t="s">
        <v>284</v>
      </c>
      <c r="S367" s="58" t="s">
        <v>287</v>
      </c>
      <c r="T367" s="58" t="s">
        <v>295</v>
      </c>
      <c r="U367" s="58" t="s">
        <v>296</v>
      </c>
      <c r="V367" s="58" t="s">
        <v>297</v>
      </c>
      <c r="W367" s="58" t="s">
        <v>298</v>
      </c>
      <c r="X367" s="59" t="s">
        <v>299</v>
      </c>
      <c r="Y367" s="58"/>
      <c r="Z367" s="58"/>
    </row>
    <row r="368" spans="1:46" ht="12.75" customHeight="1" x14ac:dyDescent="0.3">
      <c r="A368" s="17" t="s">
        <v>300</v>
      </c>
      <c r="B368" s="58">
        <v>0.38837699999999997</v>
      </c>
      <c r="C368" s="58">
        <v>1.8960900000000001</v>
      </c>
      <c r="D368" s="60">
        <v>0.38819999999999999</v>
      </c>
      <c r="E368" s="61">
        <v>4.0723700000000002E-2</v>
      </c>
      <c r="F368" s="61">
        <v>1.658451E-3</v>
      </c>
      <c r="G368" s="61">
        <v>1.9934499999999999</v>
      </c>
      <c r="H368" s="61">
        <v>0.49211199999999999</v>
      </c>
      <c r="I368" s="61">
        <v>1.9068799999999999</v>
      </c>
      <c r="J368" s="62">
        <v>0.24229064459999999</v>
      </c>
      <c r="K368" s="60">
        <v>0.38835700000000001</v>
      </c>
      <c r="L368" s="61">
        <v>2.98223E-2</v>
      </c>
      <c r="M368" s="61">
        <v>8.8936989999999997E-4</v>
      </c>
      <c r="N368" s="61">
        <v>1.9223600000000001</v>
      </c>
      <c r="O368" s="61">
        <v>0.31811099999999998</v>
      </c>
      <c r="P368" s="61">
        <v>1.8841000000000001</v>
      </c>
      <c r="Q368" s="62">
        <v>0.1013383684</v>
      </c>
      <c r="R368" s="60">
        <v>0.387965</v>
      </c>
      <c r="S368" s="61">
        <v>2.14618E-2</v>
      </c>
      <c r="T368" s="61">
        <v>4.6077850000000002E-4</v>
      </c>
      <c r="U368" s="61">
        <v>1.9148099999999999</v>
      </c>
      <c r="V368" s="61">
        <v>0.22622999999999999</v>
      </c>
      <c r="W368" s="61">
        <v>1.8948199999999999</v>
      </c>
      <c r="X368" s="62">
        <v>5.1181625799999998E-2</v>
      </c>
      <c r="Y368" s="61"/>
      <c r="Z368" s="61"/>
      <c r="AH368" s="63"/>
      <c r="AI368" s="63"/>
    </row>
    <row r="369" spans="1:46" ht="12.75" customHeight="1" x14ac:dyDescent="0.3">
      <c r="A369" s="17" t="s">
        <v>354</v>
      </c>
      <c r="B369" s="58">
        <v>0.38837699999999997</v>
      </c>
      <c r="C369" s="58">
        <v>1.8960900000000001</v>
      </c>
      <c r="D369" s="60">
        <v>0.390264</v>
      </c>
      <c r="E369" s="61">
        <v>5.0450799999999997E-2</v>
      </c>
      <c r="F369" s="61">
        <v>2.5488439000000002E-3</v>
      </c>
      <c r="G369" s="61">
        <v>1.9558899999999999</v>
      </c>
      <c r="H369" s="61">
        <v>0.49895499999999998</v>
      </c>
      <c r="I369" s="61">
        <v>1.8639300000000001</v>
      </c>
      <c r="J369" s="62">
        <v>0.24999035759999999</v>
      </c>
      <c r="K369" s="60">
        <v>0.38939499999999999</v>
      </c>
      <c r="L369" s="61">
        <v>4.5046799999999998E-2</v>
      </c>
      <c r="M369" s="61">
        <v>2.0302504000000001E-3</v>
      </c>
      <c r="N369" s="61">
        <v>1.93025</v>
      </c>
      <c r="O369" s="61">
        <v>0.42003200000000002</v>
      </c>
      <c r="P369" s="61">
        <v>1.86283</v>
      </c>
      <c r="Q369" s="62">
        <v>0.17753310859999999</v>
      </c>
      <c r="R369" s="60">
        <v>0.38834000000000002</v>
      </c>
      <c r="S369" s="61">
        <v>4.2590099999999999E-2</v>
      </c>
      <c r="T369" s="61">
        <v>1.8139179000000001E-3</v>
      </c>
      <c r="U369" s="61">
        <v>1.9229700000000001</v>
      </c>
      <c r="V369" s="61">
        <v>0.34582000000000002</v>
      </c>
      <c r="W369" s="61">
        <v>1.8762000000000001</v>
      </c>
      <c r="X369" s="62">
        <v>0.11998708449999999</v>
      </c>
      <c r="Y369" s="61"/>
      <c r="Z369" s="61"/>
      <c r="AA369" s="15">
        <f>IF("na"=F369,"",F369/F368)</f>
        <v>1.5368822473500876</v>
      </c>
      <c r="AB369" s="13">
        <f>IF("na"=J369,"",J369/J368)</f>
        <v>1.0317788291525309</v>
      </c>
      <c r="AC369" s="13">
        <f>IF("na"=M369,"",M369/M368)</f>
        <v>2.282796393266739</v>
      </c>
      <c r="AD369" s="13">
        <f>IF("na"=Q369,"",Q369/Q368)</f>
        <v>1.7518844185377667</v>
      </c>
      <c r="AE369" s="13">
        <f>IF("na"=T369,"",T369/T368)</f>
        <v>3.9366374516172087</v>
      </c>
      <c r="AF369" s="13">
        <f>IF("na"=X369,"",X369/X368)</f>
        <v>2.3443390596630871</v>
      </c>
      <c r="AG369" s="13">
        <f>ROW()</f>
        <v>369</v>
      </c>
      <c r="AH369" s="63">
        <f t="shared" ref="AH369:AM372" ca="1" si="42">SUM(IF(INDIRECT(ADDRESS(ROW(),AH$40))&gt;INDIRECT(ADDRESS($AG369,AH$40)),1,0),IF(INDIRECT(ADDRESS(ROW(),AH$40))&gt;INDIRECT(ADDRESS($AG369+1,AH$40)),1,0),IF(INDIRECT(ADDRESS(ROW(),AH$40))&gt;INDIRECT(ADDRESS($AG369+2,AH$40)),1,0),IF(INDIRECT(ADDRESS(ROW(),AH$40))&gt;INDIRECT(ADDRESS($AG369+3,AH$40)),1,0))+1</f>
        <v>2</v>
      </c>
      <c r="AI369" s="63">
        <f t="shared" ca="1" si="42"/>
        <v>4</v>
      </c>
      <c r="AJ369" s="63">
        <f t="shared" ca="1" si="42"/>
        <v>2</v>
      </c>
      <c r="AK369" s="63">
        <f t="shared" ca="1" si="42"/>
        <v>4</v>
      </c>
      <c r="AL369" s="63">
        <f t="shared" ca="1" si="42"/>
        <v>2</v>
      </c>
      <c r="AM369" s="63">
        <f t="shared" ca="1" si="42"/>
        <v>3</v>
      </c>
      <c r="AO369" s="14">
        <f>IF("na"=F369,"",SQRT(F369)/SQRT(F368))</f>
        <v>1.2397105498260823</v>
      </c>
      <c r="AP369" s="14">
        <f>IF("na"=J369,"",SQRT(J369)/SQRT(J368))</f>
        <v>1.0157651446828302</v>
      </c>
      <c r="AQ369" s="14">
        <f>IF("na"=M369,"",SQRT(M369)/SQRT(M368))</f>
        <v>1.5108925816439562</v>
      </c>
      <c r="AR369" s="14">
        <f>IF("na"=Q369,"",SQRT(Q369)/SQRT(Q368))</f>
        <v>1.3235877071572426</v>
      </c>
      <c r="AS369" s="14">
        <f>IF("na"=T369,"",SQRT(T369)/SQRT(T368))</f>
        <v>1.9840961296311244</v>
      </c>
      <c r="AT369" s="14">
        <f>IF("na"=X369,"",SQRT(X369)/SQRT(X368))</f>
        <v>1.5311234632331541</v>
      </c>
    </row>
    <row r="370" spans="1:46" ht="12.75" customHeight="1" x14ac:dyDescent="0.3">
      <c r="A370" s="17" t="s">
        <v>281</v>
      </c>
      <c r="B370" s="58">
        <v>0.38837699999999997</v>
      </c>
      <c r="C370" s="58">
        <v>1.8960900000000001</v>
      </c>
      <c r="D370" s="60">
        <v>0.432583</v>
      </c>
      <c r="E370" s="61">
        <v>3.9841599999999998E-2</v>
      </c>
      <c r="F370" s="61">
        <v>3.5415234000000001E-3</v>
      </c>
      <c r="G370" s="61">
        <v>1.7665200000000001</v>
      </c>
      <c r="H370" s="61">
        <v>0.36688799999999999</v>
      </c>
      <c r="I370" s="61">
        <v>1.71095</v>
      </c>
      <c r="J370" s="62">
        <v>0.16888362409999999</v>
      </c>
      <c r="K370" s="60">
        <v>0.434251</v>
      </c>
      <c r="L370" s="61">
        <v>3.1099100000000001E-2</v>
      </c>
      <c r="M370" s="61">
        <v>3.0715778000000001E-3</v>
      </c>
      <c r="N370" s="61">
        <v>1.7318800000000001</v>
      </c>
      <c r="O370" s="61">
        <v>0.25248500000000001</v>
      </c>
      <c r="P370" s="61">
        <v>1.70279</v>
      </c>
      <c r="Q370" s="62">
        <v>0.10111356520000001</v>
      </c>
      <c r="R370" s="60">
        <v>0.43227900000000002</v>
      </c>
      <c r="S370" s="61">
        <v>2.5170700000000001E-2</v>
      </c>
      <c r="T370" s="61">
        <v>2.5609497000000001E-3</v>
      </c>
      <c r="U370" s="61">
        <v>1.72281</v>
      </c>
      <c r="V370" s="61">
        <v>0.21083099999999999</v>
      </c>
      <c r="W370" s="61">
        <v>1.70292</v>
      </c>
      <c r="X370" s="62">
        <v>8.17643594E-2</v>
      </c>
      <c r="Y370" s="61"/>
      <c r="Z370" s="61"/>
      <c r="AA370" s="15">
        <f>IF("na"=F370,"",F370/F368)</f>
        <v>2.1354404803036084</v>
      </c>
      <c r="AB370" s="13">
        <f>IF("na"=J370,"",J370/J368)</f>
        <v>0.69702907588038165</v>
      </c>
      <c r="AC370" s="13">
        <f>IF("na"=M370,"",M370/M368)</f>
        <v>3.4536561221601949</v>
      </c>
      <c r="AD370" s="13">
        <f>IF("na"=Q370,"",Q370/Q368)</f>
        <v>0.9977816575937688</v>
      </c>
      <c r="AE370" s="13">
        <f>IF("na"=T370,"",T370/T368)</f>
        <v>5.5578758557528181</v>
      </c>
      <c r="AF370" s="13">
        <f>IF("na"=X370,"",X370/X368)</f>
        <v>1.5975334531088694</v>
      </c>
      <c r="AG370" s="13">
        <f>AG369</f>
        <v>369</v>
      </c>
      <c r="AH370" s="63">
        <f t="shared" ca="1" si="42"/>
        <v>3</v>
      </c>
      <c r="AI370" s="63">
        <f t="shared" ca="1" si="42"/>
        <v>1</v>
      </c>
      <c r="AJ370" s="63">
        <f t="shared" ca="1" si="42"/>
        <v>3</v>
      </c>
      <c r="AK370" s="63">
        <f t="shared" ca="1" si="42"/>
        <v>2</v>
      </c>
      <c r="AL370" s="63">
        <f t="shared" ca="1" si="42"/>
        <v>3</v>
      </c>
      <c r="AM370" s="63">
        <f t="shared" ca="1" si="42"/>
        <v>2</v>
      </c>
      <c r="AO370" s="14">
        <f>IF("na"=F370,"",SQRT(F370)/SQRT(F368))</f>
        <v>1.461314641103554</v>
      </c>
      <c r="AP370" s="14">
        <f>IF("na"=J370,"",SQRT(J370)/SQRT(J368))</f>
        <v>0.83488267192485299</v>
      </c>
      <c r="AQ370" s="14">
        <f>IF("na"=M370,"",SQRT(M370)/SQRT(M368))</f>
        <v>1.8584014964910553</v>
      </c>
      <c r="AR370" s="14">
        <f>IF("na"=Q370,"",SQRT(Q370)/SQRT(Q368))</f>
        <v>0.99889021298327318</v>
      </c>
      <c r="AS370" s="14">
        <f>IF("na"=T370,"",SQRT(T370)/SQRT(T368))</f>
        <v>2.3575147625736763</v>
      </c>
      <c r="AT370" s="14">
        <f>IF("na"=X370,"",SQRT(X370)/SQRT(X368))</f>
        <v>1.2639356997525109</v>
      </c>
    </row>
    <row r="371" spans="1:46" ht="12.75" customHeight="1" x14ac:dyDescent="0.3">
      <c r="A371" s="17" t="s">
        <v>282</v>
      </c>
      <c r="B371" s="58">
        <v>0.38837699999999997</v>
      </c>
      <c r="C371" s="58">
        <v>1.8960900000000001</v>
      </c>
      <c r="D371" s="64">
        <v>0.38070399999999999</v>
      </c>
      <c r="E371" s="65">
        <v>3.99155E-2</v>
      </c>
      <c r="F371" s="66">
        <v>1.652122E-3</v>
      </c>
      <c r="G371" s="65">
        <v>1.9451099999999999</v>
      </c>
      <c r="H371" s="66">
        <v>0.47434999999999999</v>
      </c>
      <c r="I371" s="66">
        <v>1.8655299999999999</v>
      </c>
      <c r="J371" s="67">
        <v>0.22594183609999999</v>
      </c>
      <c r="K371" s="64">
        <v>0.37863000000000002</v>
      </c>
      <c r="L371" s="65">
        <v>2.9009099999999999E-2</v>
      </c>
      <c r="M371" s="66">
        <v>9.3653180000000005E-4</v>
      </c>
      <c r="N371" s="65">
        <v>1.89811</v>
      </c>
      <c r="O371" s="66">
        <v>0.31299900000000003</v>
      </c>
      <c r="P371" s="66">
        <v>1.8585</v>
      </c>
      <c r="Q371" s="67">
        <v>9.9381382099999999E-2</v>
      </c>
      <c r="R371" s="64">
        <v>0.379519</v>
      </c>
      <c r="S371" s="65">
        <v>2.03687E-2</v>
      </c>
      <c r="T371" s="66">
        <v>4.9334800000000001E-4</v>
      </c>
      <c r="U371" s="65">
        <v>1.8962699999999999</v>
      </c>
      <c r="V371" s="66">
        <v>0.22735900000000001</v>
      </c>
      <c r="W371" s="66">
        <v>1.87575</v>
      </c>
      <c r="X371" s="67">
        <v>5.2105830399999997E-2</v>
      </c>
      <c r="Y371" s="65"/>
      <c r="Z371" s="65"/>
      <c r="AA371" s="15">
        <f>IF("na"=F371,"",F371/F368)</f>
        <v>0.99618378836637322</v>
      </c>
      <c r="AB371" s="13">
        <f>IF("na"=J371,"",J371/J368)</f>
        <v>0.9325239795082042</v>
      </c>
      <c r="AC371" s="13">
        <f>IF("na"=M371,"",M371/M368)</f>
        <v>1.0530284418215639</v>
      </c>
      <c r="AD371" s="13">
        <f>IF("na"=Q371,"",Q371/Q368)</f>
        <v>0.98068859474552184</v>
      </c>
      <c r="AE371" s="13">
        <f>IF("na"=T371,"",T371/T368)</f>
        <v>1.0706836364977967</v>
      </c>
      <c r="AF371" s="13">
        <f>IF("na"=X371,"",X371/X368)</f>
        <v>1.0180573513551809</v>
      </c>
      <c r="AG371" s="13">
        <f>AG370</f>
        <v>369</v>
      </c>
      <c r="AH371" s="63">
        <f t="shared" ca="1" si="42"/>
        <v>1</v>
      </c>
      <c r="AI371" s="63">
        <f t="shared" ca="1" si="42"/>
        <v>2</v>
      </c>
      <c r="AJ371" s="63">
        <f t="shared" ca="1" si="42"/>
        <v>1</v>
      </c>
      <c r="AK371" s="63">
        <f t="shared" ca="1" si="42"/>
        <v>1</v>
      </c>
      <c r="AL371" s="63">
        <f t="shared" ca="1" si="42"/>
        <v>1</v>
      </c>
      <c r="AM371" s="63">
        <f t="shared" ca="1" si="42"/>
        <v>1</v>
      </c>
      <c r="AO371" s="14">
        <f>IF("na"=F371,"",SQRT(F371)/SQRT(F368))</f>
        <v>0.99809007026739482</v>
      </c>
      <c r="AP371" s="14">
        <f>IF("na"=J371,"",SQRT(J371)/SQRT(J368))</f>
        <v>0.96567281183028253</v>
      </c>
      <c r="AQ371" s="14">
        <f>IF("na"=M371,"",SQRT(M371)/SQRT(M368))</f>
        <v>1.0261717408999158</v>
      </c>
      <c r="AR371" s="14">
        <f>IF("na"=Q371,"",SQRT(Q371)/SQRT(Q368))</f>
        <v>0.99029722545583332</v>
      </c>
      <c r="AS371" s="14">
        <f>IF("na"=T371,"",SQRT(T371)/SQRT(T368))</f>
        <v>1.0347384386876697</v>
      </c>
      <c r="AT371" s="14">
        <f>IF("na"=X371,"",SQRT(X371)/SQRT(X368))</f>
        <v>1.0089882810792112</v>
      </c>
    </row>
    <row r="372" spans="1:46" ht="12.75" customHeight="1" x14ac:dyDescent="0.3">
      <c r="A372" s="17" t="s">
        <v>283</v>
      </c>
      <c r="B372" s="58">
        <v>0.38837699999999997</v>
      </c>
      <c r="C372" s="58">
        <v>1.8960900000000001</v>
      </c>
      <c r="D372" s="68">
        <v>0.43043300000000001</v>
      </c>
      <c r="E372" s="13">
        <v>4.9097099999999998E-2</v>
      </c>
      <c r="F372" s="66">
        <v>4.1792323000000003E-3</v>
      </c>
      <c r="G372" s="65">
        <v>1.7869699999999999</v>
      </c>
      <c r="H372" s="66">
        <v>0.46124100000000001</v>
      </c>
      <c r="I372" s="66">
        <v>1.70549</v>
      </c>
      <c r="J372" s="67">
        <v>0.24907161999999999</v>
      </c>
      <c r="K372" s="68">
        <v>0.43042799999999998</v>
      </c>
      <c r="L372" s="13">
        <v>4.5332799999999999E-2</v>
      </c>
      <c r="M372" s="66">
        <v>3.8233492999999999E-3</v>
      </c>
      <c r="N372" s="65">
        <v>1.7641899999999999</v>
      </c>
      <c r="O372" s="66">
        <v>0.35201199999999999</v>
      </c>
      <c r="P372" s="66">
        <v>1.7122900000000001</v>
      </c>
      <c r="Q372" s="67">
        <v>0.15769488810000001</v>
      </c>
      <c r="R372" s="68">
        <v>0.42982500000000001</v>
      </c>
      <c r="S372" s="13">
        <v>4.2206599999999997E-2</v>
      </c>
      <c r="T372" s="66">
        <v>3.4993337000000001E-3</v>
      </c>
      <c r="U372" s="65">
        <v>1.7526900000000001</v>
      </c>
      <c r="V372" s="66">
        <v>0.29860599999999998</v>
      </c>
      <c r="W372" s="66">
        <v>1.7130700000000001</v>
      </c>
      <c r="X372" s="67">
        <v>0.1226618636</v>
      </c>
      <c r="Y372" s="65"/>
      <c r="Z372" s="65"/>
      <c r="AA372" s="15">
        <f>IF("na"=F372,"",F372/F368)</f>
        <v>2.5199612771194326</v>
      </c>
      <c r="AB372" s="13">
        <f>IF("na"=J372,"",J372/J368)</f>
        <v>1.0279869468802429</v>
      </c>
      <c r="AC372" s="13">
        <f>IF("na"=M372,"",M372/M368)</f>
        <v>4.2989416439661383</v>
      </c>
      <c r="AD372" s="13">
        <f>IF("na"=Q372,"",Q372/Q368)</f>
        <v>1.5561222327712156</v>
      </c>
      <c r="AE372" s="13">
        <f>IF("na"=T372,"",T372/T368)</f>
        <v>7.594394486721928</v>
      </c>
      <c r="AF372" s="13">
        <f>IF("na"=X372,"",X372/X368)</f>
        <v>2.396599593754992</v>
      </c>
      <c r="AG372" s="13">
        <f>AG371</f>
        <v>369</v>
      </c>
      <c r="AH372" s="63">
        <f t="shared" ca="1" si="42"/>
        <v>4</v>
      </c>
      <c r="AI372" s="63">
        <f t="shared" ca="1" si="42"/>
        <v>3</v>
      </c>
      <c r="AJ372" s="63">
        <f t="shared" ca="1" si="42"/>
        <v>4</v>
      </c>
      <c r="AK372" s="63">
        <f t="shared" ca="1" si="42"/>
        <v>3</v>
      </c>
      <c r="AL372" s="63">
        <f t="shared" ca="1" si="42"/>
        <v>4</v>
      </c>
      <c r="AM372" s="63">
        <f t="shared" ca="1" si="42"/>
        <v>4</v>
      </c>
      <c r="AO372" s="14">
        <f>IF("na"=F372,"",SQRT(F372)/SQRT(F368))</f>
        <v>1.5874385900309442</v>
      </c>
      <c r="AP372" s="14">
        <f>IF("na"=J372,"",SQRT(J372)/SQRT(J368))</f>
        <v>1.0138969113673455</v>
      </c>
      <c r="AQ372" s="14">
        <f>IF("na"=M372,"",SQRT(M372)/SQRT(M368))</f>
        <v>2.0733889273279478</v>
      </c>
      <c r="AR372" s="14">
        <f>IF("na"=Q372,"",SQRT(Q372)/SQRT(Q368))</f>
        <v>1.247446284523392</v>
      </c>
      <c r="AS372" s="14">
        <f>IF("na"=T372,"",SQRT(T372)/SQRT(T368))</f>
        <v>2.7557928961955627</v>
      </c>
      <c r="AT372" s="14">
        <f>IF("na"=X372,"",SQRT(X372)/SQRT(X368))</f>
        <v>1.5480954730748979</v>
      </c>
    </row>
    <row r="373" spans="1:46" ht="12.75" customHeight="1" x14ac:dyDescent="0.3">
      <c r="B373" s="69"/>
      <c r="C373" s="69"/>
      <c r="D373" s="13"/>
      <c r="E373" s="13"/>
      <c r="F373" s="13"/>
      <c r="G373" s="13"/>
      <c r="H373" s="13"/>
      <c r="I373" s="13"/>
      <c r="J373" s="13"/>
      <c r="K373" s="13"/>
      <c r="L373" s="13"/>
    </row>
    <row r="374" spans="1:46" ht="12.75" customHeight="1" x14ac:dyDescent="0.3">
      <c r="A374" s="17"/>
      <c r="B374" s="17"/>
      <c r="C374" s="17"/>
      <c r="D374" s="6" t="s">
        <v>338</v>
      </c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17"/>
      <c r="Z374" s="17"/>
      <c r="AA374" s="51"/>
      <c r="AB374" s="52"/>
      <c r="AC374" s="52"/>
      <c r="AD374" s="52"/>
      <c r="AE374" s="52"/>
      <c r="AF374" s="52"/>
      <c r="AG374" s="52"/>
      <c r="AH374" s="53"/>
      <c r="AI374" s="53"/>
      <c r="AJ374" s="53"/>
      <c r="AK374" s="53"/>
      <c r="AL374" s="53"/>
      <c r="AM374" s="53"/>
      <c r="AO374" s="52"/>
      <c r="AP374" s="52"/>
      <c r="AQ374" s="52"/>
      <c r="AR374" s="52"/>
      <c r="AS374" s="52"/>
      <c r="AT374" s="52"/>
    </row>
    <row r="375" spans="1:46" ht="12.75" customHeight="1" x14ac:dyDescent="0.3">
      <c r="B375" s="54" t="s">
        <v>293</v>
      </c>
      <c r="C375" s="54" t="s">
        <v>293</v>
      </c>
      <c r="D375" s="1">
        <v>7</v>
      </c>
      <c r="E375" s="1"/>
      <c r="F375" s="1"/>
      <c r="G375" s="1"/>
      <c r="H375" s="1"/>
      <c r="I375" s="1"/>
      <c r="J375" s="1"/>
      <c r="K375" s="1">
        <v>15</v>
      </c>
      <c r="L375" s="1"/>
      <c r="M375" s="1"/>
      <c r="N375" s="1"/>
      <c r="O375" s="1"/>
      <c r="P375" s="1"/>
      <c r="Q375" s="1"/>
      <c r="R375" s="1">
        <v>30</v>
      </c>
      <c r="S375" s="1"/>
      <c r="T375" s="1"/>
      <c r="U375" s="1"/>
      <c r="V375" s="1"/>
      <c r="W375" s="1"/>
      <c r="X375" s="1"/>
      <c r="Y375" s="55"/>
      <c r="Z375" s="55"/>
    </row>
    <row r="376" spans="1:46" ht="12.75" customHeight="1" x14ac:dyDescent="0.3">
      <c r="B376" s="56" t="s">
        <v>284</v>
      </c>
      <c r="C376" s="56" t="s">
        <v>294</v>
      </c>
      <c r="D376" s="57" t="s">
        <v>284</v>
      </c>
      <c r="E376" s="58" t="s">
        <v>287</v>
      </c>
      <c r="F376" s="58" t="s">
        <v>295</v>
      </c>
      <c r="G376" s="58" t="s">
        <v>296</v>
      </c>
      <c r="H376" s="58" t="s">
        <v>297</v>
      </c>
      <c r="I376" s="58" t="s">
        <v>298</v>
      </c>
      <c r="J376" s="59" t="s">
        <v>299</v>
      </c>
      <c r="K376" s="57" t="s">
        <v>284</v>
      </c>
      <c r="L376" s="58" t="s">
        <v>287</v>
      </c>
      <c r="M376" s="58" t="s">
        <v>295</v>
      </c>
      <c r="N376" s="58" t="s">
        <v>296</v>
      </c>
      <c r="O376" s="58" t="s">
        <v>297</v>
      </c>
      <c r="P376" s="58" t="s">
        <v>298</v>
      </c>
      <c r="Q376" s="59" t="s">
        <v>299</v>
      </c>
      <c r="R376" s="57" t="s">
        <v>284</v>
      </c>
      <c r="S376" s="58" t="s">
        <v>287</v>
      </c>
      <c r="T376" s="58" t="s">
        <v>295</v>
      </c>
      <c r="U376" s="58" t="s">
        <v>296</v>
      </c>
      <c r="V376" s="58" t="s">
        <v>297</v>
      </c>
      <c r="W376" s="58" t="s">
        <v>298</v>
      </c>
      <c r="X376" s="59" t="s">
        <v>299</v>
      </c>
      <c r="Y376" s="58"/>
      <c r="Z376" s="58"/>
    </row>
    <row r="377" spans="1:46" ht="12.75" customHeight="1" x14ac:dyDescent="0.3">
      <c r="A377" s="17" t="s">
        <v>300</v>
      </c>
      <c r="B377" s="58">
        <v>0.20642099999999999</v>
      </c>
      <c r="C377" s="58">
        <v>1.8966400000000001</v>
      </c>
      <c r="D377" s="60">
        <v>0.20476900000000001</v>
      </c>
      <c r="E377" s="61">
        <v>3.2086299999999998E-2</v>
      </c>
      <c r="F377" s="61">
        <v>1.0322597E-3</v>
      </c>
      <c r="G377" s="61">
        <v>2.5774400000000002</v>
      </c>
      <c r="H377" s="61">
        <v>1.7915700000000001</v>
      </c>
      <c r="I377" s="61">
        <v>1.9649300000000001</v>
      </c>
      <c r="J377" s="62">
        <v>3.2143865890000001</v>
      </c>
      <c r="K377" s="60">
        <v>0.20546500000000001</v>
      </c>
      <c r="L377" s="61">
        <v>2.2826900000000001E-2</v>
      </c>
      <c r="M377" s="61">
        <v>5.2198119999999999E-4</v>
      </c>
      <c r="N377" s="61">
        <v>2.2021999999999999</v>
      </c>
      <c r="O377" s="61">
        <v>1.0619499999999999</v>
      </c>
      <c r="P377" s="61">
        <v>1.8980900000000001</v>
      </c>
      <c r="Q377" s="62">
        <v>1.1277399050000001</v>
      </c>
      <c r="R377" s="60">
        <v>0.20563200000000001</v>
      </c>
      <c r="S377" s="61">
        <v>1.5854099999999999E-2</v>
      </c>
      <c r="T377" s="61">
        <v>2.5197490000000001E-4</v>
      </c>
      <c r="U377" s="61">
        <v>2.0288599999999999</v>
      </c>
      <c r="V377" s="61">
        <v>0.56561499999999998</v>
      </c>
      <c r="W377" s="61">
        <v>1.9124000000000001</v>
      </c>
      <c r="X377" s="62">
        <v>0.32016870580000001</v>
      </c>
      <c r="Y377" s="61"/>
      <c r="Z377" s="61"/>
      <c r="AH377" s="63"/>
      <c r="AI377" s="63"/>
    </row>
    <row r="378" spans="1:46" ht="12.75" customHeight="1" x14ac:dyDescent="0.3">
      <c r="A378" s="17" t="s">
        <v>354</v>
      </c>
      <c r="B378" s="58">
        <v>0.20642099999999999</v>
      </c>
      <c r="C378" s="58">
        <v>1.8966400000000001</v>
      </c>
      <c r="D378" s="60">
        <v>0.20402699999999999</v>
      </c>
      <c r="E378" s="61">
        <v>3.9523500000000003E-2</v>
      </c>
      <c r="F378" s="61">
        <v>1.5678382000000001E-3</v>
      </c>
      <c r="G378" s="61">
        <v>2.5734599999999999</v>
      </c>
      <c r="H378" s="61">
        <v>1.9383600000000001</v>
      </c>
      <c r="I378" s="61">
        <v>1.88195</v>
      </c>
      <c r="J378" s="62">
        <v>3.7574552856999999</v>
      </c>
      <c r="K378" s="60">
        <v>0.20508299999999999</v>
      </c>
      <c r="L378" s="61">
        <v>3.8386200000000002E-2</v>
      </c>
      <c r="M378" s="61">
        <v>1.4752904999999999E-3</v>
      </c>
      <c r="N378" s="61">
        <v>2.4294799999999999</v>
      </c>
      <c r="O378" s="61">
        <v>1.62906</v>
      </c>
      <c r="P378" s="61">
        <v>1.9378200000000001</v>
      </c>
      <c r="Q378" s="62">
        <v>2.6555322760000002</v>
      </c>
      <c r="R378" s="60">
        <v>0.20676800000000001</v>
      </c>
      <c r="S378" s="61">
        <v>3.6214499999999997E-2</v>
      </c>
      <c r="T378" s="61">
        <v>1.3116104000000001E-3</v>
      </c>
      <c r="U378" s="61">
        <v>2.1113200000000001</v>
      </c>
      <c r="V378" s="61">
        <v>1.02884</v>
      </c>
      <c r="W378" s="61">
        <v>1.85676</v>
      </c>
      <c r="X378" s="62">
        <v>1.06010216</v>
      </c>
      <c r="Y378" s="61"/>
      <c r="Z378" s="61"/>
      <c r="AA378" s="15">
        <f>IF("na"=F378,"",F378/F377)</f>
        <v>1.5188408498365287</v>
      </c>
      <c r="AB378" s="13">
        <f>IF("na"=J378,"",J378/J377)</f>
        <v>1.1689494034595724</v>
      </c>
      <c r="AC378" s="13">
        <f>IF("na"=M378,"",M378/M377)</f>
        <v>2.8263288026465321</v>
      </c>
      <c r="AD378" s="13">
        <f>IF("na"=Q378,"",Q378/Q377)</f>
        <v>2.3547382372711199</v>
      </c>
      <c r="AE378" s="13">
        <f>IF("na"=T378,"",T378/T377)</f>
        <v>5.2053216411634651</v>
      </c>
      <c r="AF378" s="13">
        <f>IF("na"=X378,"",X378/X377)</f>
        <v>3.3110736333557056</v>
      </c>
      <c r="AG378" s="13">
        <f>ROW()</f>
        <v>378</v>
      </c>
      <c r="AH378" s="63">
        <f t="shared" ref="AH378:AM381" ca="1" si="43">SUM(IF(INDIRECT(ADDRESS(ROW(),AH$40))&gt;INDIRECT(ADDRESS($AG378,AH$40)),1,0),IF(INDIRECT(ADDRESS(ROW(),AH$40))&gt;INDIRECT(ADDRESS($AG378+1,AH$40)),1,0),IF(INDIRECT(ADDRESS(ROW(),AH$40))&gt;INDIRECT(ADDRESS($AG378+2,AH$40)),1,0),IF(INDIRECT(ADDRESS(ROW(),AH$40))&gt;INDIRECT(ADDRESS($AG378+3,AH$40)),1,0))+1</f>
        <v>3</v>
      </c>
      <c r="AI378" s="63">
        <f t="shared" ca="1" si="43"/>
        <v>3</v>
      </c>
      <c r="AJ378" s="63">
        <f t="shared" ca="1" si="43"/>
        <v>3</v>
      </c>
      <c r="AK378" s="63">
        <f t="shared" ca="1" si="43"/>
        <v>3</v>
      </c>
      <c r="AL378" s="63">
        <f t="shared" ca="1" si="43"/>
        <v>3</v>
      </c>
      <c r="AM378" s="63">
        <f t="shared" ca="1" si="43"/>
        <v>3</v>
      </c>
      <c r="AO378" s="14">
        <f>IF("na"=F378,"",SQRT(F378)/SQRT(F377))</f>
        <v>1.2324126134686095</v>
      </c>
      <c r="AP378" s="14">
        <f>IF("na"=J378,"",SQRT(J378)/SQRT(J377))</f>
        <v>1.0811796351483745</v>
      </c>
      <c r="AQ378" s="14">
        <f>IF("na"=M378,"",SQRT(M378)/SQRT(M377))</f>
        <v>1.6811688798709463</v>
      </c>
      <c r="AR378" s="14">
        <f>IF("na"=Q378,"",SQRT(Q378)/SQRT(Q377))</f>
        <v>1.5345156360464756</v>
      </c>
      <c r="AS378" s="14">
        <f>IF("na"=T378,"",SQRT(T378)/SQRT(T377))</f>
        <v>2.2815173988298807</v>
      </c>
      <c r="AT378" s="14">
        <f>IF("na"=X378,"",SQRT(X378)/SQRT(X377))</f>
        <v>1.8196355770746255</v>
      </c>
    </row>
    <row r="379" spans="1:46" ht="12.75" customHeight="1" x14ac:dyDescent="0.3">
      <c r="A379" s="17" t="s">
        <v>281</v>
      </c>
      <c r="B379" s="58">
        <v>0.20642099999999999</v>
      </c>
      <c r="C379" s="58">
        <v>1.8966400000000001</v>
      </c>
      <c r="D379" s="60">
        <v>0.21874099999999999</v>
      </c>
      <c r="E379" s="61">
        <v>3.2708300000000003E-2</v>
      </c>
      <c r="F379" s="61">
        <v>1.2216152E-3</v>
      </c>
      <c r="G379" s="61">
        <v>2.2505099999999998</v>
      </c>
      <c r="H379" s="61">
        <v>1.5736399999999999</v>
      </c>
      <c r="I379" s="61">
        <v>1.73719</v>
      </c>
      <c r="J379" s="62">
        <v>2.5017671520999998</v>
      </c>
      <c r="K379" s="60">
        <v>0.21935199999999999</v>
      </c>
      <c r="L379" s="61">
        <v>2.62778E-2</v>
      </c>
      <c r="M379" s="61">
        <v>8.5773339999999998E-4</v>
      </c>
      <c r="N379" s="61">
        <v>2.0661999999999998</v>
      </c>
      <c r="O379" s="61">
        <v>1.2705900000000001</v>
      </c>
      <c r="P379" s="61">
        <v>1.7242599999999999</v>
      </c>
      <c r="Q379" s="62">
        <v>1.6441138125000001</v>
      </c>
      <c r="R379" s="60">
        <v>0.21939700000000001</v>
      </c>
      <c r="S379" s="61">
        <v>2.23304E-2</v>
      </c>
      <c r="T379" s="61">
        <v>6.6702319999999995E-4</v>
      </c>
      <c r="U379" s="61">
        <v>1.9191199999999999</v>
      </c>
      <c r="V379" s="61">
        <v>0.69764400000000004</v>
      </c>
      <c r="W379" s="61">
        <v>1.7496400000000001</v>
      </c>
      <c r="X379" s="62">
        <v>0.50831615070000002</v>
      </c>
      <c r="Y379" s="61"/>
      <c r="Z379" s="61"/>
      <c r="AA379" s="15">
        <f>IF("na"=F379,"",F379/F377)</f>
        <v>1.1834378499906564</v>
      </c>
      <c r="AB379" s="13">
        <f>IF("na"=J379,"",J379/J377)</f>
        <v>0.77830313275364393</v>
      </c>
      <c r="AC379" s="13">
        <f>IF("na"=M379,"",M379/M377)</f>
        <v>1.6432266142918557</v>
      </c>
      <c r="AD379" s="13">
        <f>IF("na"=Q379,"",Q379/Q377)</f>
        <v>1.4578838659610966</v>
      </c>
      <c r="AE379" s="13">
        <f>IF("na"=T379,"",T379/T377)</f>
        <v>2.6471811279615545</v>
      </c>
      <c r="AF379" s="13">
        <f>IF("na"=X379,"",X379/X377)</f>
        <v>1.587650952424845</v>
      </c>
      <c r="AG379" s="13">
        <f>AG378</f>
        <v>378</v>
      </c>
      <c r="AH379" s="63">
        <f t="shared" ca="1" si="43"/>
        <v>2</v>
      </c>
      <c r="AI379" s="63">
        <f t="shared" ca="1" si="43"/>
        <v>1</v>
      </c>
      <c r="AJ379" s="63">
        <f t="shared" ca="1" si="43"/>
        <v>2</v>
      </c>
      <c r="AK379" s="63">
        <f t="shared" ca="1" si="43"/>
        <v>2</v>
      </c>
      <c r="AL379" s="63">
        <f t="shared" ca="1" si="43"/>
        <v>2</v>
      </c>
      <c r="AM379" s="63">
        <f t="shared" ca="1" si="43"/>
        <v>2</v>
      </c>
      <c r="AO379" s="14">
        <f>IF("na"=F379,"",SQRT(F379)/SQRT(F377))</f>
        <v>1.0878592969638381</v>
      </c>
      <c r="AP379" s="14">
        <f>IF("na"=J379,"",SQRT(J379)/SQRT(J377))</f>
        <v>0.88221490168418937</v>
      </c>
      <c r="AQ379" s="14">
        <f>IF("na"=M379,"",SQRT(M379)/SQRT(M377))</f>
        <v>1.2818840096872477</v>
      </c>
      <c r="AR379" s="14">
        <f>IF("na"=Q379,"",SQRT(Q379)/SQRT(Q377))</f>
        <v>1.2074286173356572</v>
      </c>
      <c r="AS379" s="14">
        <f>IF("na"=T379,"",SQRT(T379)/SQRT(T377))</f>
        <v>1.627016019577421</v>
      </c>
      <c r="AT379" s="14">
        <f>IF("na"=X379,"",SQRT(X379)/SQRT(X377))</f>
        <v>1.260020219053982</v>
      </c>
    </row>
    <row r="380" spans="1:46" ht="12.75" customHeight="1" x14ac:dyDescent="0.3">
      <c r="A380" s="17" t="s">
        <v>282</v>
      </c>
      <c r="B380" s="58">
        <v>0.20642099999999999</v>
      </c>
      <c r="C380" s="58">
        <v>1.8966400000000001</v>
      </c>
      <c r="D380" s="64">
        <v>0.20985300000000001</v>
      </c>
      <c r="E380" s="65">
        <v>3.1164000000000001E-2</v>
      </c>
      <c r="F380" s="66">
        <v>9.8297339999999997E-4</v>
      </c>
      <c r="G380" s="65">
        <v>2.48448</v>
      </c>
      <c r="H380" s="66">
        <v>1.6972</v>
      </c>
      <c r="I380" s="66">
        <v>1.9106300000000001</v>
      </c>
      <c r="J380" s="67">
        <v>2.8806835601</v>
      </c>
      <c r="K380" s="64">
        <v>0.209957</v>
      </c>
      <c r="L380" s="65">
        <v>2.2712599999999999E-2</v>
      </c>
      <c r="M380" s="66">
        <v>5.2836530000000004E-4</v>
      </c>
      <c r="N380" s="65">
        <v>2.2285900000000001</v>
      </c>
      <c r="O380" s="66">
        <v>1.21879</v>
      </c>
      <c r="P380" s="66">
        <v>1.9337800000000001</v>
      </c>
      <c r="Q380" s="67">
        <v>1.4868284436999999</v>
      </c>
      <c r="R380" s="64">
        <v>0.21019099999999999</v>
      </c>
      <c r="S380" s="65">
        <v>1.57232E-2</v>
      </c>
      <c r="T380" s="66">
        <v>2.6143189999999999E-4</v>
      </c>
      <c r="U380" s="65">
        <v>2.04582</v>
      </c>
      <c r="V380" s="66">
        <v>0.584368</v>
      </c>
      <c r="W380" s="66">
        <v>1.92421</v>
      </c>
      <c r="X380" s="67">
        <v>0.34224606429999999</v>
      </c>
      <c r="Y380" s="65"/>
      <c r="Z380" s="65"/>
      <c r="AA380" s="15">
        <f>IF("na"=F380,"",F380/F377)</f>
        <v>0.95225397252261224</v>
      </c>
      <c r="AB380" s="13">
        <f>IF("na"=J380,"",J380/J377)</f>
        <v>0.89618453796379993</v>
      </c>
      <c r="AC380" s="13">
        <f>IF("na"=M380,"",M380/M377)</f>
        <v>1.0122305171144095</v>
      </c>
      <c r="AD380" s="13">
        <f>IF("na"=Q380,"",Q380/Q377)</f>
        <v>1.3184143232920358</v>
      </c>
      <c r="AE380" s="13">
        <f>IF("na"=T380,"",T380/T377)</f>
        <v>1.0375315160359226</v>
      </c>
      <c r="AF380" s="13">
        <f>IF("na"=X380,"",X380/X377)</f>
        <v>1.0689553916421521</v>
      </c>
      <c r="AG380" s="13">
        <f>AG379</f>
        <v>378</v>
      </c>
      <c r="AH380" s="63">
        <f t="shared" ca="1" si="43"/>
        <v>1</v>
      </c>
      <c r="AI380" s="63">
        <f t="shared" ca="1" si="43"/>
        <v>2</v>
      </c>
      <c r="AJ380" s="63">
        <f t="shared" ca="1" si="43"/>
        <v>1</v>
      </c>
      <c r="AK380" s="63">
        <f t="shared" ca="1" si="43"/>
        <v>1</v>
      </c>
      <c r="AL380" s="63">
        <f t="shared" ca="1" si="43"/>
        <v>1</v>
      </c>
      <c r="AM380" s="63">
        <f t="shared" ca="1" si="43"/>
        <v>1</v>
      </c>
      <c r="AO380" s="14">
        <f>IF("na"=F380,"",SQRT(F380)/SQRT(F377))</f>
        <v>0.97583501296203345</v>
      </c>
      <c r="AP380" s="14">
        <f>IF("na"=J380,"",SQRT(J380)/SQRT(J377))</f>
        <v>0.94667023718071963</v>
      </c>
      <c r="AQ380" s="14">
        <f>IF("na"=M380,"",SQRT(M380)/SQRT(M377))</f>
        <v>1.0060966738412416</v>
      </c>
      <c r="AR380" s="14">
        <f>IF("na"=Q380,"",SQRT(Q380)/SQRT(Q377))</f>
        <v>1.1482222447296673</v>
      </c>
      <c r="AS380" s="14">
        <f>IF("na"=T380,"",SQRT(T380)/SQRT(T377))</f>
        <v>1.0185929098692581</v>
      </c>
      <c r="AT380" s="14">
        <f>IF("na"=X380,"",SQRT(X380)/SQRT(X377))</f>
        <v>1.0339029894734573</v>
      </c>
    </row>
    <row r="381" spans="1:46" ht="12.75" customHeight="1" x14ac:dyDescent="0.3">
      <c r="A381" s="17" t="s">
        <v>283</v>
      </c>
      <c r="B381" s="58">
        <v>0.20642099999999999</v>
      </c>
      <c r="C381" s="58">
        <v>1.8966400000000001</v>
      </c>
      <c r="D381" s="68">
        <v>0.217996</v>
      </c>
      <c r="E381" s="13">
        <v>4.5182399999999998E-2</v>
      </c>
      <c r="F381" s="66">
        <v>2.1754297999999998E-3</v>
      </c>
      <c r="G381" s="65">
        <v>2.5127999999999999</v>
      </c>
      <c r="H381" s="66">
        <v>2.04053</v>
      </c>
      <c r="I381" s="66">
        <v>1.75831</v>
      </c>
      <c r="J381" s="67">
        <v>4.1828978697999997</v>
      </c>
      <c r="K381" s="68">
        <v>0.21775900000000001</v>
      </c>
      <c r="L381" s="13">
        <v>4.0768100000000002E-2</v>
      </c>
      <c r="M381" s="66">
        <v>1.7905880999999999E-3</v>
      </c>
      <c r="N381" s="65">
        <v>2.3014800000000002</v>
      </c>
      <c r="O381" s="66">
        <v>1.7347699999999999</v>
      </c>
      <c r="P381" s="66">
        <v>1.7639899999999999</v>
      </c>
      <c r="Q381" s="67">
        <v>3.0270229754</v>
      </c>
      <c r="R381" s="68">
        <v>0.216861</v>
      </c>
      <c r="S381" s="13">
        <v>3.7844700000000002E-2</v>
      </c>
      <c r="T381" s="66">
        <v>1.5412149E-3</v>
      </c>
      <c r="U381" s="65">
        <v>2.1110899999999999</v>
      </c>
      <c r="V381" s="66">
        <v>1.1062700000000001</v>
      </c>
      <c r="W381" s="66">
        <v>1.8042</v>
      </c>
      <c r="X381" s="67">
        <v>1.2323784664999999</v>
      </c>
      <c r="Y381" s="65"/>
      <c r="Z381" s="65"/>
      <c r="AA381" s="15">
        <f>IF("na"=F381,"",F381/F377)</f>
        <v>2.1074442797679689</v>
      </c>
      <c r="AB381" s="13">
        <f>IF("na"=J381,"",J381/J377)</f>
        <v>1.3013051647596952</v>
      </c>
      <c r="AC381" s="13">
        <f>IF("na"=M381,"",M381/M377)</f>
        <v>3.4303689481536881</v>
      </c>
      <c r="AD381" s="13">
        <f>IF("na"=Q381,"",Q381/Q377)</f>
        <v>2.6841499196572278</v>
      </c>
      <c r="AE381" s="13">
        <f>IF("na"=T381,"",T381/T377)</f>
        <v>6.1165413697951658</v>
      </c>
      <c r="AF381" s="13">
        <f>IF("na"=X381,"",X381/X377)</f>
        <v>3.8491534124819511</v>
      </c>
      <c r="AG381" s="13">
        <f>AG380</f>
        <v>378</v>
      </c>
      <c r="AH381" s="63">
        <f t="shared" ca="1" si="43"/>
        <v>4</v>
      </c>
      <c r="AI381" s="63">
        <f t="shared" ca="1" si="43"/>
        <v>4</v>
      </c>
      <c r="AJ381" s="63">
        <f t="shared" ca="1" si="43"/>
        <v>4</v>
      </c>
      <c r="AK381" s="63">
        <f t="shared" ca="1" si="43"/>
        <v>4</v>
      </c>
      <c r="AL381" s="63">
        <f t="shared" ca="1" si="43"/>
        <v>4</v>
      </c>
      <c r="AM381" s="63">
        <f t="shared" ca="1" si="43"/>
        <v>4</v>
      </c>
      <c r="AO381" s="14">
        <f>IF("na"=F381,"",SQRT(F381)/SQRT(F377))</f>
        <v>1.4517039229016255</v>
      </c>
      <c r="AP381" s="14">
        <f>IF("na"=J381,"",SQRT(J381)/SQRT(J377))</f>
        <v>1.1407476341240839</v>
      </c>
      <c r="AQ381" s="14">
        <f>IF("na"=M381,"",SQRT(M381)/SQRT(M377))</f>
        <v>1.8521255217057209</v>
      </c>
      <c r="AR381" s="14">
        <f>IF("na"=Q381,"",SQRT(Q381)/SQRT(Q377))</f>
        <v>1.6383375475332389</v>
      </c>
      <c r="AS381" s="14">
        <f>IF("na"=T381,"",SQRT(T381)/SQRT(T377))</f>
        <v>2.4731642423816433</v>
      </c>
      <c r="AT381" s="14">
        <f>IF("na"=X381,"",SQRT(X381)/SQRT(X377))</f>
        <v>1.9619259446987165</v>
      </c>
    </row>
    <row r="382" spans="1:46" ht="12.75" customHeight="1" x14ac:dyDescent="0.3">
      <c r="B382" s="69"/>
      <c r="C382" s="69"/>
      <c r="D382" s="13"/>
      <c r="E382" s="13"/>
      <c r="F382" s="13"/>
      <c r="G382" s="13"/>
      <c r="H382" s="13"/>
      <c r="I382" s="13"/>
      <c r="J382" s="13"/>
      <c r="K382" s="13"/>
      <c r="L382" s="13"/>
    </row>
    <row r="383" spans="1:46" ht="12.75" customHeight="1" x14ac:dyDescent="0.3">
      <c r="A383" s="17"/>
      <c r="B383" s="17"/>
      <c r="C383" s="17"/>
      <c r="D383" s="6" t="s">
        <v>339</v>
      </c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17"/>
      <c r="Z383" s="17"/>
      <c r="AA383" s="51"/>
      <c r="AB383" s="52"/>
      <c r="AC383" s="52"/>
      <c r="AD383" s="52"/>
      <c r="AE383" s="52"/>
      <c r="AF383" s="52"/>
      <c r="AG383" s="52"/>
      <c r="AH383" s="53"/>
      <c r="AI383" s="53"/>
      <c r="AJ383" s="53"/>
      <c r="AK383" s="53"/>
      <c r="AL383" s="53"/>
      <c r="AM383" s="53"/>
      <c r="AO383" s="52"/>
      <c r="AP383" s="52"/>
      <c r="AQ383" s="52"/>
      <c r="AR383" s="52"/>
      <c r="AS383" s="52"/>
      <c r="AT383" s="52"/>
    </row>
    <row r="384" spans="1:46" ht="12.75" customHeight="1" x14ac:dyDescent="0.3">
      <c r="B384" s="54" t="s">
        <v>293</v>
      </c>
      <c r="C384" s="54" t="s">
        <v>293</v>
      </c>
      <c r="D384" s="1">
        <v>7</v>
      </c>
      <c r="E384" s="1"/>
      <c r="F384" s="1"/>
      <c r="G384" s="1"/>
      <c r="H384" s="1"/>
      <c r="I384" s="1"/>
      <c r="J384" s="1"/>
      <c r="K384" s="1">
        <v>15</v>
      </c>
      <c r="L384" s="1"/>
      <c r="M384" s="1"/>
      <c r="N384" s="1"/>
      <c r="O384" s="1"/>
      <c r="P384" s="1"/>
      <c r="Q384" s="1"/>
      <c r="R384" s="1">
        <v>30</v>
      </c>
      <c r="S384" s="1"/>
      <c r="T384" s="1"/>
      <c r="U384" s="1"/>
      <c r="V384" s="1"/>
      <c r="W384" s="1"/>
      <c r="X384" s="1"/>
      <c r="Y384" s="55"/>
      <c r="Z384" s="55"/>
    </row>
    <row r="385" spans="1:46" ht="12.75" customHeight="1" x14ac:dyDescent="0.3">
      <c r="B385" s="56" t="s">
        <v>284</v>
      </c>
      <c r="C385" s="56" t="s">
        <v>294</v>
      </c>
      <c r="D385" s="57" t="s">
        <v>284</v>
      </c>
      <c r="E385" s="58" t="s">
        <v>287</v>
      </c>
      <c r="F385" s="58" t="s">
        <v>295</v>
      </c>
      <c r="G385" s="58" t="s">
        <v>296</v>
      </c>
      <c r="H385" s="58" t="s">
        <v>297</v>
      </c>
      <c r="I385" s="58" t="s">
        <v>298</v>
      </c>
      <c r="J385" s="59" t="s">
        <v>299</v>
      </c>
      <c r="K385" s="57" t="s">
        <v>284</v>
      </c>
      <c r="L385" s="58" t="s">
        <v>287</v>
      </c>
      <c r="M385" s="58" t="s">
        <v>295</v>
      </c>
      <c r="N385" s="58" t="s">
        <v>296</v>
      </c>
      <c r="O385" s="58" t="s">
        <v>297</v>
      </c>
      <c r="P385" s="58" t="s">
        <v>298</v>
      </c>
      <c r="Q385" s="59" t="s">
        <v>299</v>
      </c>
      <c r="R385" s="57" t="s">
        <v>284</v>
      </c>
      <c r="S385" s="58" t="s">
        <v>287</v>
      </c>
      <c r="T385" s="58" t="s">
        <v>295</v>
      </c>
      <c r="U385" s="58" t="s">
        <v>296</v>
      </c>
      <c r="V385" s="58" t="s">
        <v>297</v>
      </c>
      <c r="W385" s="58" t="s">
        <v>298</v>
      </c>
      <c r="X385" s="59" t="s">
        <v>299</v>
      </c>
      <c r="Y385" s="58"/>
      <c r="Z385" s="58"/>
    </row>
    <row r="386" spans="1:46" ht="12.75" customHeight="1" x14ac:dyDescent="0.3">
      <c r="A386" s="17" t="s">
        <v>300</v>
      </c>
      <c r="B386" s="58">
        <v>0.315245</v>
      </c>
      <c r="C386" s="58">
        <v>1.5288600000000001</v>
      </c>
      <c r="D386" s="60">
        <v>0.31435200000000002</v>
      </c>
      <c r="E386" s="61">
        <v>3.6201499999999998E-2</v>
      </c>
      <c r="F386" s="61">
        <v>1.3113459999999999E-3</v>
      </c>
      <c r="G386" s="61">
        <v>1.6947000000000001</v>
      </c>
      <c r="H386" s="61">
        <v>0.69111999999999996</v>
      </c>
      <c r="I386" s="61">
        <v>1.5359700000000001</v>
      </c>
      <c r="J386" s="62">
        <v>0.47769740649999998</v>
      </c>
      <c r="K386" s="60">
        <v>0.315438</v>
      </c>
      <c r="L386" s="61">
        <v>2.7719899999999999E-2</v>
      </c>
      <c r="M386" s="61">
        <v>7.6842999999999996E-4</v>
      </c>
      <c r="N386" s="61">
        <v>1.60422</v>
      </c>
      <c r="O386" s="61">
        <v>0.434753</v>
      </c>
      <c r="P386" s="61">
        <v>1.5289200000000001</v>
      </c>
      <c r="Q386" s="62">
        <v>0.1890101746</v>
      </c>
      <c r="R386" s="60">
        <v>0.31467200000000001</v>
      </c>
      <c r="S386" s="61">
        <v>1.8849100000000001E-2</v>
      </c>
      <c r="T386" s="61">
        <v>3.5561680000000001E-4</v>
      </c>
      <c r="U386" s="61">
        <v>1.5762100000000001</v>
      </c>
      <c r="V386" s="61">
        <v>0.29026600000000002</v>
      </c>
      <c r="W386" s="61">
        <v>1.54175</v>
      </c>
      <c r="X386" s="62">
        <v>8.4420502800000005E-2</v>
      </c>
      <c r="Y386" s="61"/>
      <c r="Z386" s="61"/>
      <c r="AH386" s="63"/>
      <c r="AI386" s="63"/>
    </row>
    <row r="387" spans="1:46" ht="12.75" customHeight="1" x14ac:dyDescent="0.3">
      <c r="A387" s="17" t="s">
        <v>354</v>
      </c>
      <c r="B387" s="58">
        <v>0.315245</v>
      </c>
      <c r="C387" s="58">
        <v>1.5288600000000001</v>
      </c>
      <c r="D387" s="60">
        <v>0.31700499999999998</v>
      </c>
      <c r="E387" s="61">
        <v>4.4279800000000001E-2</v>
      </c>
      <c r="F387" s="61">
        <v>1.9637982000000002E-3</v>
      </c>
      <c r="G387" s="61">
        <v>1.7080500000000001</v>
      </c>
      <c r="H387" s="61">
        <v>0.72306099999999995</v>
      </c>
      <c r="I387" s="61">
        <v>1.52315</v>
      </c>
      <c r="J387" s="62">
        <v>0.52284981379999995</v>
      </c>
      <c r="K387" s="60">
        <v>0.31931599999999999</v>
      </c>
      <c r="L387" s="61">
        <v>4.03209E-2</v>
      </c>
      <c r="M387" s="61">
        <v>1.6423479E-3</v>
      </c>
      <c r="N387" s="61">
        <v>1.6072299999999999</v>
      </c>
      <c r="O387" s="61">
        <v>0.51306399999999996</v>
      </c>
      <c r="P387" s="61">
        <v>1.50509</v>
      </c>
      <c r="Q387" s="62">
        <v>0.2637996809</v>
      </c>
      <c r="R387" s="60">
        <v>0.31869700000000001</v>
      </c>
      <c r="S387" s="61">
        <v>3.7721200000000003E-2</v>
      </c>
      <c r="T387" s="61">
        <v>1.4348052E-3</v>
      </c>
      <c r="U387" s="61">
        <v>1.5810900000000001</v>
      </c>
      <c r="V387" s="61">
        <v>0.43521300000000002</v>
      </c>
      <c r="W387" s="61">
        <v>1.50291</v>
      </c>
      <c r="X387" s="62">
        <v>0.1900837578</v>
      </c>
      <c r="Y387" s="61"/>
      <c r="Z387" s="61"/>
      <c r="AA387" s="15">
        <f>IF("na"=F387,"",F387/F386)</f>
        <v>1.4975438976441002</v>
      </c>
      <c r="AB387" s="13">
        <f>IF("na"=J387,"",J387/J386)</f>
        <v>1.0945209387482826</v>
      </c>
      <c r="AC387" s="13">
        <f>IF("na"=M387,"",M387/M386)</f>
        <v>2.1372771755397371</v>
      </c>
      <c r="AD387" s="13">
        <f>IF("na"=Q387,"",Q387/Q386)</f>
        <v>1.3956903720039207</v>
      </c>
      <c r="AE387" s="13">
        <f>IF("na"=T387,"",T387/T386)</f>
        <v>4.0346946488467363</v>
      </c>
      <c r="AF387" s="13">
        <f>IF("na"=X387,"",X387/X386)</f>
        <v>2.2516302497075391</v>
      </c>
      <c r="AG387" s="13">
        <f>ROW()</f>
        <v>387</v>
      </c>
      <c r="AH387" s="63">
        <f t="shared" ref="AH387:AM390" ca="1" si="44">SUM(IF(INDIRECT(ADDRESS(ROW(),AH$40))&gt;INDIRECT(ADDRESS($AG387,AH$40)),1,0),IF(INDIRECT(ADDRESS(ROW(),AH$40))&gt;INDIRECT(ADDRESS($AG387+1,AH$40)),1,0),IF(INDIRECT(ADDRESS(ROW(),AH$40))&gt;INDIRECT(ADDRESS($AG387+2,AH$40)),1,0),IF(INDIRECT(ADDRESS(ROW(),AH$40))&gt;INDIRECT(ADDRESS($AG387+3,AH$40)),1,0))+1</f>
        <v>2</v>
      </c>
      <c r="AI387" s="63">
        <f t="shared" ca="1" si="44"/>
        <v>3</v>
      </c>
      <c r="AJ387" s="63">
        <f t="shared" ca="1" si="44"/>
        <v>2</v>
      </c>
      <c r="AK387" s="63">
        <f t="shared" ca="1" si="44"/>
        <v>3</v>
      </c>
      <c r="AL387" s="63">
        <f t="shared" ca="1" si="44"/>
        <v>2</v>
      </c>
      <c r="AM387" s="63">
        <f t="shared" ca="1" si="44"/>
        <v>3</v>
      </c>
      <c r="AO387" s="14">
        <f>IF("na"=F387,"",SQRT(F387)/SQRT(F386))</f>
        <v>1.2237417610117343</v>
      </c>
      <c r="AP387" s="14">
        <f>IF("na"=J387,"",SQRT(J387)/SQRT(J386))</f>
        <v>1.0461935474606419</v>
      </c>
      <c r="AQ387" s="14">
        <f>IF("na"=M387,"",SQRT(M387)/SQRT(M386))</f>
        <v>1.4619429453777386</v>
      </c>
      <c r="AR387" s="14">
        <f>IF("na"=Q387,"",SQRT(Q387)/SQRT(Q386))</f>
        <v>1.1813934027257478</v>
      </c>
      <c r="AS387" s="14">
        <f>IF("na"=T387,"",SQRT(T387)/SQRT(T386))</f>
        <v>2.0086549352357004</v>
      </c>
      <c r="AT387" s="14">
        <f>IF("na"=X387,"",SQRT(X387)/SQRT(X386))</f>
        <v>1.500543318170968</v>
      </c>
    </row>
    <row r="388" spans="1:46" ht="12.75" customHeight="1" x14ac:dyDescent="0.3">
      <c r="A388" s="17" t="s">
        <v>281</v>
      </c>
      <c r="B388" s="58">
        <v>0.315245</v>
      </c>
      <c r="C388" s="58">
        <v>1.5288600000000001</v>
      </c>
      <c r="D388" s="60">
        <v>0.35339599999999999</v>
      </c>
      <c r="E388" s="61">
        <v>3.6898599999999997E-2</v>
      </c>
      <c r="F388" s="61">
        <v>2.8170054000000002E-3</v>
      </c>
      <c r="G388" s="61">
        <v>1.7202999999999999</v>
      </c>
      <c r="H388" s="61">
        <v>0.63885199999999998</v>
      </c>
      <c r="I388" s="61">
        <v>1.57843</v>
      </c>
      <c r="J388" s="62">
        <v>0.41058906280000002</v>
      </c>
      <c r="K388" s="60">
        <v>0.353265</v>
      </c>
      <c r="L388" s="61">
        <v>2.8253299999999999E-2</v>
      </c>
      <c r="M388" s="61">
        <v>2.2437693000000002E-3</v>
      </c>
      <c r="N388" s="61">
        <v>1.6605000000000001</v>
      </c>
      <c r="O388" s="61">
        <v>0.39643899999999999</v>
      </c>
      <c r="P388" s="61">
        <v>1.5893999999999999</v>
      </c>
      <c r="Q388" s="62">
        <v>0.16082897230000001</v>
      </c>
      <c r="R388" s="60">
        <v>0.35249000000000003</v>
      </c>
      <c r="S388" s="61">
        <v>2.2799199999999999E-2</v>
      </c>
      <c r="T388" s="61">
        <v>1.9069935E-3</v>
      </c>
      <c r="U388" s="61">
        <v>1.6211599999999999</v>
      </c>
      <c r="V388" s="61">
        <v>0.273005</v>
      </c>
      <c r="W388" s="61">
        <v>1.58544</v>
      </c>
      <c r="X388" s="62">
        <v>7.7733026400000002E-2</v>
      </c>
      <c r="Y388" s="61"/>
      <c r="Z388" s="61"/>
      <c r="AA388" s="15">
        <f>IF("na"=F388,"",F388/F386)</f>
        <v>2.148178589022272</v>
      </c>
      <c r="AB388" s="13">
        <f>IF("na"=J388,"",J388/J386)</f>
        <v>0.85951704408091656</v>
      </c>
      <c r="AC388" s="13">
        <f>IF("na"=M388,"",M388/M386)</f>
        <v>2.9199397472769157</v>
      </c>
      <c r="AD388" s="13">
        <f>IF("na"=Q388,"",Q388/Q386)</f>
        <v>0.85090113609153828</v>
      </c>
      <c r="AE388" s="13">
        <f>IF("na"=T388,"",T388/T386)</f>
        <v>5.3624955288951481</v>
      </c>
      <c r="AF388" s="13">
        <f>IF("na"=X388,"",X388/X386)</f>
        <v>0.92078374117430628</v>
      </c>
      <c r="AG388" s="13">
        <f>AG387</f>
        <v>387</v>
      </c>
      <c r="AH388" s="63">
        <f t="shared" ca="1" si="44"/>
        <v>3</v>
      </c>
      <c r="AI388" s="63">
        <f t="shared" ca="1" si="44"/>
        <v>2</v>
      </c>
      <c r="AJ388" s="63">
        <f t="shared" ca="1" si="44"/>
        <v>3</v>
      </c>
      <c r="AK388" s="63">
        <f t="shared" ca="1" si="44"/>
        <v>2</v>
      </c>
      <c r="AL388" s="63">
        <f t="shared" ca="1" si="44"/>
        <v>3</v>
      </c>
      <c r="AM388" s="63">
        <f t="shared" ca="1" si="44"/>
        <v>2</v>
      </c>
      <c r="AO388" s="14">
        <f>IF("na"=F388,"",SQRT(F388)/SQRT(F386))</f>
        <v>1.4656666022742937</v>
      </c>
      <c r="AP388" s="14">
        <f>IF("na"=J388,"",SQRT(J388)/SQRT(J386))</f>
        <v>0.92710142060128276</v>
      </c>
      <c r="AQ388" s="14">
        <f>IF("na"=M388,"",SQRT(M388)/SQRT(M386))</f>
        <v>1.7087831188529794</v>
      </c>
      <c r="AR388" s="14">
        <f>IF("na"=Q388,"",SQRT(Q388)/SQRT(Q386))</f>
        <v>0.92244302593251704</v>
      </c>
      <c r="AS388" s="14">
        <f>IF("na"=T388,"",SQRT(T388)/SQRT(T386))</f>
        <v>2.3157062699952142</v>
      </c>
      <c r="AT388" s="14">
        <f>IF("na"=X388,"",SQRT(X388)/SQRT(X386))</f>
        <v>0.95957477101803068</v>
      </c>
    </row>
    <row r="389" spans="1:46" ht="12.75" customHeight="1" x14ac:dyDescent="0.3">
      <c r="A389" s="17" t="s">
        <v>282</v>
      </c>
      <c r="B389" s="58">
        <v>0.315245</v>
      </c>
      <c r="C389" s="58">
        <v>1.5288600000000001</v>
      </c>
      <c r="D389" s="64">
        <v>0.32323000000000002</v>
      </c>
      <c r="E389" s="65">
        <v>3.7736199999999998E-2</v>
      </c>
      <c r="F389" s="66">
        <v>1.4877809000000001E-3</v>
      </c>
      <c r="G389" s="65">
        <v>1.6928000000000001</v>
      </c>
      <c r="H389" s="66">
        <v>0.62285999999999997</v>
      </c>
      <c r="I389" s="66">
        <v>1.55233</v>
      </c>
      <c r="J389" s="67">
        <v>0.38850542049999998</v>
      </c>
      <c r="K389" s="64">
        <v>0.323021</v>
      </c>
      <c r="L389" s="65">
        <v>2.71062E-2</v>
      </c>
      <c r="M389" s="66">
        <v>7.9521210000000004E-4</v>
      </c>
      <c r="N389" s="65">
        <v>1.6133999999999999</v>
      </c>
      <c r="O389" s="66">
        <v>0.373172</v>
      </c>
      <c r="P389" s="66">
        <v>1.5510600000000001</v>
      </c>
      <c r="Q389" s="67">
        <v>0.13975018149999999</v>
      </c>
      <c r="R389" s="64">
        <v>0.32337700000000003</v>
      </c>
      <c r="S389" s="65">
        <v>1.9368699999999999E-2</v>
      </c>
      <c r="T389" s="66">
        <v>4.4127590000000001E-4</v>
      </c>
      <c r="U389" s="65">
        <v>1.581</v>
      </c>
      <c r="V389" s="66">
        <v>0.27149000000000001</v>
      </c>
      <c r="W389" s="66">
        <v>1.5497099999999999</v>
      </c>
      <c r="X389" s="67">
        <v>7.4141542599999999E-2</v>
      </c>
      <c r="Y389" s="65"/>
      <c r="Z389" s="65"/>
      <c r="AA389" s="15">
        <f>IF("na"=F389,"",F389/F386)</f>
        <v>1.134544887466771</v>
      </c>
      <c r="AB389" s="13">
        <f>IF("na"=J389,"",J389/J386)</f>
        <v>0.81328769052046335</v>
      </c>
      <c r="AC389" s="13">
        <f>IF("na"=M389,"",M389/M386)</f>
        <v>1.0348530119854771</v>
      </c>
      <c r="AD389" s="13">
        <f>IF("na"=Q389,"",Q389/Q386)</f>
        <v>0.73937914610021205</v>
      </c>
      <c r="AE389" s="13">
        <f>IF("na"=T389,"",T389/T386)</f>
        <v>1.2408747280780885</v>
      </c>
      <c r="AF389" s="13">
        <f>IF("na"=X389,"",X389/X386)</f>
        <v>0.8782409502540891</v>
      </c>
      <c r="AG389" s="13">
        <f>AG388</f>
        <v>387</v>
      </c>
      <c r="AH389" s="63">
        <f t="shared" ca="1" si="44"/>
        <v>1</v>
      </c>
      <c r="AI389" s="63">
        <f t="shared" ca="1" si="44"/>
        <v>1</v>
      </c>
      <c r="AJ389" s="63">
        <f t="shared" ca="1" si="44"/>
        <v>1</v>
      </c>
      <c r="AK389" s="63">
        <f t="shared" ca="1" si="44"/>
        <v>1</v>
      </c>
      <c r="AL389" s="63">
        <f t="shared" ca="1" si="44"/>
        <v>1</v>
      </c>
      <c r="AM389" s="63">
        <f t="shared" ca="1" si="44"/>
        <v>1</v>
      </c>
      <c r="AO389" s="14">
        <f>IF("na"=F389,"",SQRT(F389)/SQRT(F386))</f>
        <v>1.0651501713217584</v>
      </c>
      <c r="AP389" s="14">
        <f>IF("na"=J389,"",SQRT(J389)/SQRT(J386))</f>
        <v>0.90182464510594484</v>
      </c>
      <c r="AQ389" s="14">
        <f>IF("na"=M389,"",SQRT(M389)/SQRT(M386))</f>
        <v>1.0172772542357746</v>
      </c>
      <c r="AR389" s="14">
        <f>IF("na"=Q389,"",SQRT(Q389)/SQRT(Q386))</f>
        <v>0.8598715869827378</v>
      </c>
      <c r="AS389" s="14">
        <f>IF("na"=T389,"",SQRT(T389)/SQRT(T386))</f>
        <v>1.1139455678255059</v>
      </c>
      <c r="AT389" s="14">
        <f>IF("na"=X389,"",SQRT(X389)/SQRT(X386))</f>
        <v>0.93714510629575887</v>
      </c>
    </row>
    <row r="390" spans="1:46" ht="12.75" customHeight="1" x14ac:dyDescent="0.3">
      <c r="A390" s="17" t="s">
        <v>283</v>
      </c>
      <c r="B390" s="58">
        <v>0.315245</v>
      </c>
      <c r="C390" s="58">
        <v>1.5288600000000001</v>
      </c>
      <c r="D390" s="68">
        <v>0.351184</v>
      </c>
      <c r="E390" s="13">
        <v>4.41362E-2</v>
      </c>
      <c r="F390" s="66">
        <v>3.2396158000000002E-3</v>
      </c>
      <c r="G390" s="65">
        <v>1.7921199999999999</v>
      </c>
      <c r="H390" s="66">
        <v>0.73536000000000001</v>
      </c>
      <c r="I390" s="66">
        <v>1.5950599999999999</v>
      </c>
      <c r="J390" s="67">
        <v>0.54513676960000002</v>
      </c>
      <c r="K390" s="68">
        <v>0.35178100000000001</v>
      </c>
      <c r="L390" s="13">
        <v>3.8139300000000001E-2</v>
      </c>
      <c r="M390" s="66">
        <v>2.7894854000000001E-3</v>
      </c>
      <c r="N390" s="65">
        <v>1.7246699999999999</v>
      </c>
      <c r="O390" s="66">
        <v>0.55483000000000005</v>
      </c>
      <c r="P390" s="66">
        <v>1.6009</v>
      </c>
      <c r="Q390" s="67">
        <v>0.31302609050000002</v>
      </c>
      <c r="R390" s="68">
        <v>0.35067599999999999</v>
      </c>
      <c r="S390" s="13">
        <v>3.4742299999999997E-2</v>
      </c>
      <c r="T390" s="66">
        <v>2.4623830999999999E-3</v>
      </c>
      <c r="U390" s="65">
        <v>1.71871</v>
      </c>
      <c r="V390" s="66">
        <v>0.47691800000000001</v>
      </c>
      <c r="W390" s="66">
        <v>1.62582</v>
      </c>
      <c r="X390" s="67">
        <v>0.23685202029999999</v>
      </c>
      <c r="Y390" s="65"/>
      <c r="Z390" s="65"/>
      <c r="AA390" s="15">
        <f>IF("na"=F390,"",F390/F386)</f>
        <v>2.4704508192345882</v>
      </c>
      <c r="AB390" s="13">
        <f>IF("na"=J390,"",J390/J386)</f>
        <v>1.1411759037883746</v>
      </c>
      <c r="AC390" s="13">
        <f>IF("na"=M390,"",M390/M386)</f>
        <v>3.6301099644730166</v>
      </c>
      <c r="AD390" s="13">
        <f>IF("na"=Q390,"",Q390/Q386)</f>
        <v>1.6561335449927679</v>
      </c>
      <c r="AE390" s="13">
        <f>IF("na"=T390,"",T390/T386)</f>
        <v>6.9242597650054769</v>
      </c>
      <c r="AF390" s="13">
        <f>IF("na"=X390,"",X390/X386)</f>
        <v>2.805622004658328</v>
      </c>
      <c r="AG390" s="13">
        <f>AG389</f>
        <v>387</v>
      </c>
      <c r="AH390" s="63">
        <f t="shared" ca="1" si="44"/>
        <v>4</v>
      </c>
      <c r="AI390" s="63">
        <f t="shared" ca="1" si="44"/>
        <v>4</v>
      </c>
      <c r="AJ390" s="63">
        <f t="shared" ca="1" si="44"/>
        <v>4</v>
      </c>
      <c r="AK390" s="63">
        <f t="shared" ca="1" si="44"/>
        <v>4</v>
      </c>
      <c r="AL390" s="63">
        <f t="shared" ca="1" si="44"/>
        <v>4</v>
      </c>
      <c r="AM390" s="63">
        <f t="shared" ca="1" si="44"/>
        <v>4</v>
      </c>
      <c r="AO390" s="14">
        <f>IF("na"=F390,"",SQRT(F390)/SQRT(F386))</f>
        <v>1.5717667827112864</v>
      </c>
      <c r="AP390" s="14">
        <f>IF("na"=J390,"",SQRT(J390)/SQRT(J386))</f>
        <v>1.0682583506757035</v>
      </c>
      <c r="AQ390" s="14">
        <f>IF("na"=M390,"",SQRT(M390)/SQRT(M386))</f>
        <v>1.9052847462972606</v>
      </c>
      <c r="AR390" s="14">
        <f>IF("na"=Q390,"",SQRT(Q390)/SQRT(Q386))</f>
        <v>1.286908522387185</v>
      </c>
      <c r="AS390" s="14">
        <f>IF("na"=T390,"",SQRT(T390)/SQRT(T386))</f>
        <v>2.6313988228707328</v>
      </c>
      <c r="AT390" s="14">
        <f>IF("na"=X390,"",SQRT(X390)/SQRT(X386))</f>
        <v>1.6749991058679188</v>
      </c>
    </row>
    <row r="391" spans="1:46" ht="12.75" customHeight="1" x14ac:dyDescent="0.3">
      <c r="B391" s="69"/>
      <c r="C391" s="69"/>
      <c r="D391" s="13"/>
      <c r="E391" s="13"/>
      <c r="F391" s="13"/>
      <c r="G391" s="13"/>
      <c r="H391" s="13"/>
      <c r="I391" s="13"/>
      <c r="J391" s="13"/>
      <c r="K391" s="13"/>
      <c r="L391" s="13"/>
    </row>
    <row r="392" spans="1:46" ht="12.75" customHeight="1" x14ac:dyDescent="0.3">
      <c r="A392" s="17"/>
      <c r="B392" s="17"/>
      <c r="C392" s="17"/>
      <c r="D392" s="6" t="s">
        <v>340</v>
      </c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17"/>
      <c r="Z392" s="17"/>
      <c r="AA392" s="51"/>
      <c r="AB392" s="52"/>
      <c r="AC392" s="52"/>
      <c r="AD392" s="52"/>
      <c r="AE392" s="52"/>
      <c r="AF392" s="52"/>
      <c r="AG392" s="52"/>
      <c r="AH392" s="53"/>
      <c r="AI392" s="53"/>
      <c r="AJ392" s="53"/>
      <c r="AK392" s="53"/>
      <c r="AL392" s="53"/>
      <c r="AM392" s="53"/>
      <c r="AO392" s="52"/>
      <c r="AP392" s="52"/>
      <c r="AQ392" s="52"/>
      <c r="AR392" s="52"/>
      <c r="AS392" s="52"/>
      <c r="AT392" s="52"/>
    </row>
    <row r="393" spans="1:46" ht="12.75" customHeight="1" x14ac:dyDescent="0.3">
      <c r="B393" s="54" t="s">
        <v>293</v>
      </c>
      <c r="C393" s="54" t="s">
        <v>293</v>
      </c>
      <c r="D393" s="1">
        <v>7</v>
      </c>
      <c r="E393" s="1"/>
      <c r="F393" s="1"/>
      <c r="G393" s="1"/>
      <c r="H393" s="1"/>
      <c r="I393" s="1"/>
      <c r="J393" s="1"/>
      <c r="K393" s="1">
        <v>15</v>
      </c>
      <c r="L393" s="1"/>
      <c r="M393" s="1"/>
      <c r="N393" s="1"/>
      <c r="O393" s="1"/>
      <c r="P393" s="1"/>
      <c r="Q393" s="1"/>
      <c r="R393" s="1">
        <v>30</v>
      </c>
      <c r="S393" s="1"/>
      <c r="T393" s="1"/>
      <c r="U393" s="1"/>
      <c r="V393" s="1"/>
      <c r="W393" s="1"/>
      <c r="X393" s="1"/>
      <c r="Y393" s="55"/>
      <c r="Z393" s="55"/>
    </row>
    <row r="394" spans="1:46" ht="12.75" customHeight="1" x14ac:dyDescent="0.3">
      <c r="B394" s="56" t="s">
        <v>284</v>
      </c>
      <c r="C394" s="56" t="s">
        <v>294</v>
      </c>
      <c r="D394" s="57" t="s">
        <v>284</v>
      </c>
      <c r="E394" s="58" t="s">
        <v>287</v>
      </c>
      <c r="F394" s="58" t="s">
        <v>295</v>
      </c>
      <c r="G394" s="58" t="s">
        <v>296</v>
      </c>
      <c r="H394" s="58" t="s">
        <v>297</v>
      </c>
      <c r="I394" s="58" t="s">
        <v>298</v>
      </c>
      <c r="J394" s="59" t="s">
        <v>299</v>
      </c>
      <c r="K394" s="57" t="s">
        <v>284</v>
      </c>
      <c r="L394" s="58" t="s">
        <v>287</v>
      </c>
      <c r="M394" s="58" t="s">
        <v>295</v>
      </c>
      <c r="N394" s="58" t="s">
        <v>296</v>
      </c>
      <c r="O394" s="58" t="s">
        <v>297</v>
      </c>
      <c r="P394" s="58" t="s">
        <v>298</v>
      </c>
      <c r="Q394" s="59" t="s">
        <v>299</v>
      </c>
      <c r="R394" s="57" t="s">
        <v>284</v>
      </c>
      <c r="S394" s="58" t="s">
        <v>287</v>
      </c>
      <c r="T394" s="58" t="s">
        <v>295</v>
      </c>
      <c r="U394" s="58" t="s">
        <v>296</v>
      </c>
      <c r="V394" s="58" t="s">
        <v>297</v>
      </c>
      <c r="W394" s="58" t="s">
        <v>298</v>
      </c>
      <c r="X394" s="59" t="s">
        <v>299</v>
      </c>
      <c r="Y394" s="58"/>
      <c r="Z394" s="58"/>
    </row>
    <row r="395" spans="1:46" ht="12.75" customHeight="1" x14ac:dyDescent="0.3">
      <c r="A395" s="17" t="s">
        <v>300</v>
      </c>
      <c r="B395" s="58">
        <v>0.47718899999999997</v>
      </c>
      <c r="C395" s="58">
        <v>1.96309</v>
      </c>
      <c r="D395" s="60">
        <v>0.47672500000000001</v>
      </c>
      <c r="E395" s="61">
        <v>4.0603500000000001E-2</v>
      </c>
      <c r="F395" s="61">
        <v>1.6488594000000001E-3</v>
      </c>
      <c r="G395" s="61">
        <v>2.0465900000000001</v>
      </c>
      <c r="H395" s="61">
        <v>0.48087000000000002</v>
      </c>
      <c r="I395" s="61">
        <v>1.9601500000000001</v>
      </c>
      <c r="J395" s="62">
        <v>0.23124460050000001</v>
      </c>
      <c r="K395" s="60">
        <v>0.476356</v>
      </c>
      <c r="L395" s="61">
        <v>2.9557300000000002E-2</v>
      </c>
      <c r="M395" s="61">
        <v>8.7432769999999996E-4</v>
      </c>
      <c r="N395" s="61">
        <v>1.99596</v>
      </c>
      <c r="O395" s="61">
        <v>0.30597600000000003</v>
      </c>
      <c r="P395" s="61">
        <v>1.9577899999999999</v>
      </c>
      <c r="Q395" s="62">
        <v>9.3649402500000006E-2</v>
      </c>
      <c r="R395" s="60">
        <v>0.47647499999999998</v>
      </c>
      <c r="S395" s="61">
        <v>2.1567800000000002E-2</v>
      </c>
      <c r="T395" s="61">
        <v>4.6567960000000003E-4</v>
      </c>
      <c r="U395" s="61">
        <v>1.98828</v>
      </c>
      <c r="V395" s="61">
        <v>0.23505000000000001</v>
      </c>
      <c r="W395" s="61">
        <v>1.96445</v>
      </c>
      <c r="X395" s="62">
        <v>5.5250352099999997E-2</v>
      </c>
      <c r="Y395" s="61"/>
      <c r="Z395" s="61"/>
      <c r="AH395" s="63"/>
      <c r="AI395" s="63"/>
    </row>
    <row r="396" spans="1:46" ht="12.75" customHeight="1" x14ac:dyDescent="0.3">
      <c r="A396" s="17" t="s">
        <v>354</v>
      </c>
      <c r="B396" s="58">
        <v>0.47718899999999997</v>
      </c>
      <c r="C396" s="58">
        <v>1.96309</v>
      </c>
      <c r="D396" s="60">
        <v>0.47700100000000001</v>
      </c>
      <c r="E396" s="61">
        <v>5.50736E-2</v>
      </c>
      <c r="F396" s="61">
        <v>3.0331366999999999E-3</v>
      </c>
      <c r="G396" s="61">
        <v>2.1059000000000001</v>
      </c>
      <c r="H396" s="61">
        <v>0.61503300000000005</v>
      </c>
      <c r="I396" s="61">
        <v>1.97435</v>
      </c>
      <c r="J396" s="62">
        <v>0.37839237860000002</v>
      </c>
      <c r="K396" s="60">
        <v>0.47706100000000001</v>
      </c>
      <c r="L396" s="61">
        <v>4.9971099999999997E-2</v>
      </c>
      <c r="M396" s="61">
        <v>2.4971271000000001E-3</v>
      </c>
      <c r="N396" s="61">
        <v>2.0170499999999998</v>
      </c>
      <c r="O396" s="61">
        <v>0.456042</v>
      </c>
      <c r="P396" s="61">
        <v>1.9417</v>
      </c>
      <c r="Q396" s="62">
        <v>0.20843183779999999</v>
      </c>
      <c r="R396" s="60">
        <v>0.47824299999999997</v>
      </c>
      <c r="S396" s="61">
        <v>4.5386099999999999E-2</v>
      </c>
      <c r="T396" s="61">
        <v>2.0610088999999999E-3</v>
      </c>
      <c r="U396" s="61">
        <v>2.0105599999999999</v>
      </c>
      <c r="V396" s="61">
        <v>0.40274700000000002</v>
      </c>
      <c r="W396" s="61">
        <v>1.9507399999999999</v>
      </c>
      <c r="X396" s="62">
        <v>0.1623576685</v>
      </c>
      <c r="Y396" s="61"/>
      <c r="Z396" s="61"/>
      <c r="AA396" s="15">
        <f>IF("na"=F396,"",F396/F395)</f>
        <v>1.8395362879333435</v>
      </c>
      <c r="AB396" s="13">
        <f>IF("na"=J396,"",J396/J395)</f>
        <v>1.6363295738877155</v>
      </c>
      <c r="AC396" s="13">
        <f>IF("na"=M396,"",M396/M395)</f>
        <v>2.8560539715257796</v>
      </c>
      <c r="AD396" s="13">
        <f>IF("na"=Q396,"",Q396/Q395)</f>
        <v>2.2256611599844427</v>
      </c>
      <c r="AE396" s="13">
        <f>IF("na"=T396,"",T396/T395)</f>
        <v>4.4258088608562618</v>
      </c>
      <c r="AF396" s="13">
        <f>IF("na"=X396,"",X396/X395)</f>
        <v>2.9385816076998359</v>
      </c>
      <c r="AG396" s="13">
        <f>ROW()</f>
        <v>396</v>
      </c>
      <c r="AH396" s="63">
        <f t="shared" ref="AH396:AM399" ca="1" si="45">SUM(IF(INDIRECT(ADDRESS(ROW(),AH$40))&gt;INDIRECT(ADDRESS($AG396,AH$40)),1,0),IF(INDIRECT(ADDRESS(ROW(),AH$40))&gt;INDIRECT(ADDRESS($AG396+1,AH$40)),1,0),IF(INDIRECT(ADDRESS(ROW(),AH$40))&gt;INDIRECT(ADDRESS($AG396+2,AH$40)),1,0),IF(INDIRECT(ADDRESS(ROW(),AH$40))&gt;INDIRECT(ADDRESS($AG396+3,AH$40)),1,0))+1</f>
        <v>3</v>
      </c>
      <c r="AI396" s="63">
        <f t="shared" ca="1" si="45"/>
        <v>4</v>
      </c>
      <c r="AJ396" s="63">
        <f t="shared" ca="1" si="45"/>
        <v>3</v>
      </c>
      <c r="AK396" s="63">
        <f t="shared" ca="1" si="45"/>
        <v>4</v>
      </c>
      <c r="AL396" s="63">
        <f t="shared" ca="1" si="45"/>
        <v>3</v>
      </c>
      <c r="AM396" s="63">
        <f t="shared" ca="1" si="45"/>
        <v>4</v>
      </c>
      <c r="AO396" s="14">
        <f>IF("na"=F396,"",SQRT(F396)/SQRT(F395))</f>
        <v>1.3562950593190788</v>
      </c>
      <c r="AP396" s="14">
        <f>IF("na"=J396,"",SQRT(J396)/SQRT(J395))</f>
        <v>1.2791909841332199</v>
      </c>
      <c r="AQ396" s="14">
        <f>IF("na"=M396,"",SQRT(M396)/SQRT(M395))</f>
        <v>1.6899863820533525</v>
      </c>
      <c r="AR396" s="14">
        <f>IF("na"=Q396,"",SQRT(Q396)/SQRT(Q395))</f>
        <v>1.4918649938866597</v>
      </c>
      <c r="AS396" s="14">
        <f>IF("na"=T396,"",SQRT(T396)/SQRT(T395))</f>
        <v>2.1037606472353887</v>
      </c>
      <c r="AT396" s="14">
        <f>IF("na"=X396,"",SQRT(X396)/SQRT(X395))</f>
        <v>1.7142291584557288</v>
      </c>
    </row>
    <row r="397" spans="1:46" ht="12.75" customHeight="1" x14ac:dyDescent="0.3">
      <c r="A397" s="17" t="s">
        <v>281</v>
      </c>
      <c r="B397" s="58">
        <v>0.47718899999999997</v>
      </c>
      <c r="C397" s="58">
        <v>1.96309</v>
      </c>
      <c r="D397" s="60">
        <v>0.51297000000000004</v>
      </c>
      <c r="E397" s="61">
        <v>4.0628299999999999E-2</v>
      </c>
      <c r="F397" s="61">
        <v>2.9309385999999999E-3</v>
      </c>
      <c r="G397" s="61">
        <v>1.9524900000000001</v>
      </c>
      <c r="H397" s="61">
        <v>0.43063299999999999</v>
      </c>
      <c r="I397" s="61">
        <v>1.87879</v>
      </c>
      <c r="J397" s="62">
        <v>0.19255127059999999</v>
      </c>
      <c r="K397" s="60">
        <v>0.51267499999999999</v>
      </c>
      <c r="L397" s="61">
        <v>3.0816199999999998E-2</v>
      </c>
      <c r="M397" s="61">
        <v>2.2088941999999999E-3</v>
      </c>
      <c r="N397" s="61">
        <v>1.9377899999999999</v>
      </c>
      <c r="O397" s="61">
        <v>0.32282</v>
      </c>
      <c r="P397" s="61">
        <v>1.8951800000000001</v>
      </c>
      <c r="Q397" s="62">
        <v>0.10882452049999999</v>
      </c>
      <c r="R397" s="60">
        <v>0.51225399999999999</v>
      </c>
      <c r="S397" s="61">
        <v>2.6717100000000001E-2</v>
      </c>
      <c r="T397" s="61">
        <v>1.9433575999999999E-3</v>
      </c>
      <c r="U397" s="61">
        <v>1.91855</v>
      </c>
      <c r="V397" s="61">
        <v>0.25270999999999999</v>
      </c>
      <c r="W397" s="61">
        <v>1.88995</v>
      </c>
      <c r="X397" s="62">
        <v>6.9211803700000005E-2</v>
      </c>
      <c r="Y397" s="61"/>
      <c r="Z397" s="61"/>
      <c r="AA397" s="15">
        <f>IF("na"=F397,"",F397/F395)</f>
        <v>1.77755519967318</v>
      </c>
      <c r="AB397" s="13">
        <f>IF("na"=J397,"",J397/J395)</f>
        <v>0.83267358538821312</v>
      </c>
      <c r="AC397" s="13">
        <f>IF("na"=M397,"",M397/M395)</f>
        <v>2.5263916492637715</v>
      </c>
      <c r="AD397" s="13">
        <f>IF("na"=Q397,"",Q397/Q395)</f>
        <v>1.1620418026692694</v>
      </c>
      <c r="AE397" s="13">
        <f>IF("na"=T397,"",T397/T395)</f>
        <v>4.1731645534826942</v>
      </c>
      <c r="AF397" s="13">
        <f>IF("na"=X397,"",X397/X395)</f>
        <v>1.2526943461777507</v>
      </c>
      <c r="AG397" s="13">
        <f>AG396</f>
        <v>396</v>
      </c>
      <c r="AH397" s="63">
        <f t="shared" ca="1" si="45"/>
        <v>2</v>
      </c>
      <c r="AI397" s="63">
        <f t="shared" ca="1" si="45"/>
        <v>1</v>
      </c>
      <c r="AJ397" s="63">
        <f t="shared" ca="1" si="45"/>
        <v>2</v>
      </c>
      <c r="AK397" s="63">
        <f t="shared" ca="1" si="45"/>
        <v>2</v>
      </c>
      <c r="AL397" s="63">
        <f t="shared" ca="1" si="45"/>
        <v>2</v>
      </c>
      <c r="AM397" s="63">
        <f t="shared" ca="1" si="45"/>
        <v>2</v>
      </c>
      <c r="AO397" s="14">
        <f>IF("na"=F397,"",SQRT(F397)/SQRT(F395))</f>
        <v>1.3332498639314312</v>
      </c>
      <c r="AP397" s="14">
        <f>IF("na"=J397,"",SQRT(J397)/SQRT(J395))</f>
        <v>0.91250949879341714</v>
      </c>
      <c r="AQ397" s="14">
        <f>IF("na"=M397,"",SQRT(M397)/SQRT(M395))</f>
        <v>1.589462692001222</v>
      </c>
      <c r="AR397" s="14">
        <f>IF("na"=Q397,"",SQRT(Q397)/SQRT(Q395))</f>
        <v>1.0779804277765295</v>
      </c>
      <c r="AS397" s="14">
        <f>IF("na"=T397,"",SQRT(T397)/SQRT(T395))</f>
        <v>2.0428324829713018</v>
      </c>
      <c r="AT397" s="14">
        <f>IF("na"=X397,"",SQRT(X397)/SQRT(X395))</f>
        <v>1.1192382883808749</v>
      </c>
    </row>
    <row r="398" spans="1:46" ht="12.75" customHeight="1" x14ac:dyDescent="0.3">
      <c r="A398" s="17" t="s">
        <v>282</v>
      </c>
      <c r="B398" s="58">
        <v>0.47718899999999997</v>
      </c>
      <c r="C398" s="58">
        <v>1.96309</v>
      </c>
      <c r="D398" s="64">
        <v>0.46619100000000002</v>
      </c>
      <c r="E398" s="65">
        <v>4.1982999999999999E-2</v>
      </c>
      <c r="F398" s="66">
        <v>1.8835282E-3</v>
      </c>
      <c r="G398" s="65">
        <v>2.0567299999999999</v>
      </c>
      <c r="H398" s="66">
        <v>0.47635699999999997</v>
      </c>
      <c r="I398" s="66">
        <v>1.9721500000000001</v>
      </c>
      <c r="J398" s="67">
        <v>0.22699807499999999</v>
      </c>
      <c r="K398" s="64">
        <v>0.46628500000000001</v>
      </c>
      <c r="L398" s="65">
        <v>2.8299600000000001E-2</v>
      </c>
      <c r="M398" s="66">
        <v>9.1976449999999995E-4</v>
      </c>
      <c r="N398" s="65">
        <v>2.0284499999999999</v>
      </c>
      <c r="O398" s="66">
        <v>0.32117499999999999</v>
      </c>
      <c r="P398" s="66">
        <v>1.98665</v>
      </c>
      <c r="Q398" s="67">
        <v>0.10370845419999999</v>
      </c>
      <c r="R398" s="64">
        <v>0.466275</v>
      </c>
      <c r="S398" s="65">
        <v>2.1554299999999998E-2</v>
      </c>
      <c r="T398" s="66">
        <v>5.8370310000000001E-4</v>
      </c>
      <c r="U398" s="65">
        <v>1.9958800000000001</v>
      </c>
      <c r="V398" s="66">
        <v>0.22600000000000001</v>
      </c>
      <c r="W398" s="66">
        <v>1.9745999999999999</v>
      </c>
      <c r="X398" s="67">
        <v>5.1208480100000002E-2</v>
      </c>
      <c r="Y398" s="65"/>
      <c r="Z398" s="65"/>
      <c r="AA398" s="15">
        <f>IF("na"=F398,"",F398/F395)</f>
        <v>1.1423218983983716</v>
      </c>
      <c r="AB398" s="13">
        <f>IF("na"=J398,"",J398/J395)</f>
        <v>0.98163621770705944</v>
      </c>
      <c r="AC398" s="13">
        <f>IF("na"=M398,"",M398/M395)</f>
        <v>1.0519677004400065</v>
      </c>
      <c r="AD398" s="13">
        <f>IF("na"=Q398,"",Q398/Q395)</f>
        <v>1.107411808633803</v>
      </c>
      <c r="AE398" s="13">
        <f>IF("na"=T398,"",T398/T395)</f>
        <v>1.2534435693554109</v>
      </c>
      <c r="AF398" s="13">
        <f>IF("na"=X398,"",X398/X395)</f>
        <v>0.92684441191099676</v>
      </c>
      <c r="AG398" s="13">
        <f>AG397</f>
        <v>396</v>
      </c>
      <c r="AH398" s="63">
        <f t="shared" ca="1" si="45"/>
        <v>1</v>
      </c>
      <c r="AI398" s="63">
        <f t="shared" ca="1" si="45"/>
        <v>2</v>
      </c>
      <c r="AJ398" s="63">
        <f t="shared" ca="1" si="45"/>
        <v>1</v>
      </c>
      <c r="AK398" s="63">
        <f t="shared" ca="1" si="45"/>
        <v>1</v>
      </c>
      <c r="AL398" s="63">
        <f t="shared" ca="1" si="45"/>
        <v>1</v>
      </c>
      <c r="AM398" s="63">
        <f t="shared" ca="1" si="45"/>
        <v>1</v>
      </c>
      <c r="AO398" s="14">
        <f>IF("na"=F398,"",SQRT(F398)/SQRT(F395))</f>
        <v>1.0687946006592528</v>
      </c>
      <c r="AP398" s="14">
        <f>IF("na"=J398,"",SQRT(J398)/SQRT(J395))</f>
        <v>0.99077556374138509</v>
      </c>
      <c r="AQ398" s="14">
        <f>IF("na"=M398,"",SQRT(M398)/SQRT(M395))</f>
        <v>1.0256547666929681</v>
      </c>
      <c r="AR398" s="14">
        <f>IF("na"=Q398,"",SQRT(Q398)/SQRT(Q395))</f>
        <v>1.0523363571756907</v>
      </c>
      <c r="AS398" s="14">
        <f>IF("na"=T398,"",SQRT(T398)/SQRT(T395))</f>
        <v>1.1195729406141481</v>
      </c>
      <c r="AT398" s="14">
        <f>IF("na"=X398,"",SQRT(X398)/SQRT(X395))</f>
        <v>0.96272758966957872</v>
      </c>
    </row>
    <row r="399" spans="1:46" ht="12.75" customHeight="1" x14ac:dyDescent="0.3">
      <c r="A399" s="17" t="s">
        <v>283</v>
      </c>
      <c r="B399" s="58">
        <v>0.47718899999999997</v>
      </c>
      <c r="C399" s="58">
        <v>1.96309</v>
      </c>
      <c r="D399" s="68">
        <v>0.51357600000000003</v>
      </c>
      <c r="E399" s="13">
        <v>5.02424E-2</v>
      </c>
      <c r="F399" s="66">
        <v>3.8483124000000001E-3</v>
      </c>
      <c r="G399" s="65">
        <v>1.9838800000000001</v>
      </c>
      <c r="H399" s="66">
        <v>0.52698400000000001</v>
      </c>
      <c r="I399" s="66">
        <v>1.8783799999999999</v>
      </c>
      <c r="J399" s="67">
        <v>0.28488792029999999</v>
      </c>
      <c r="K399" s="68">
        <v>0.51229999999999998</v>
      </c>
      <c r="L399" s="13">
        <v>4.5574099999999999E-2</v>
      </c>
      <c r="M399" s="66">
        <v>3.3097807999999999E-3</v>
      </c>
      <c r="N399" s="65">
        <v>1.95306</v>
      </c>
      <c r="O399" s="66">
        <v>0.421047</v>
      </c>
      <c r="P399" s="66">
        <v>1.88073</v>
      </c>
      <c r="Q399" s="67">
        <v>0.18406374580000001</v>
      </c>
      <c r="R399" s="68">
        <v>0.51180700000000001</v>
      </c>
      <c r="S399" s="13">
        <v>4.2882799999999999E-2</v>
      </c>
      <c r="T399" s="66">
        <v>3.0373404000000001E-3</v>
      </c>
      <c r="U399" s="65">
        <v>1.9388099999999999</v>
      </c>
      <c r="V399" s="66">
        <v>0.35261500000000001</v>
      </c>
      <c r="W399" s="66">
        <v>1.8871800000000001</v>
      </c>
      <c r="X399" s="67">
        <v>0.1300996663</v>
      </c>
      <c r="Y399" s="65"/>
      <c r="Z399" s="65"/>
      <c r="AA399" s="15">
        <f>IF("na"=F399,"",F399/F395)</f>
        <v>2.3339239234103282</v>
      </c>
      <c r="AB399" s="13">
        <f>IF("na"=J399,"",J399/J395)</f>
        <v>1.2319765291125142</v>
      </c>
      <c r="AC399" s="13">
        <f>IF("na"=M399,"",M399/M395)</f>
        <v>3.7855152021375966</v>
      </c>
      <c r="AD399" s="13">
        <f>IF("na"=Q399,"",Q399/Q395)</f>
        <v>1.9654556343805825</v>
      </c>
      <c r="AE399" s="13">
        <f>IF("na"=T399,"",T399/T395)</f>
        <v>6.5223823418504914</v>
      </c>
      <c r="AF399" s="13">
        <f>IF("na"=X399,"",X399/X395)</f>
        <v>2.3547300850594941</v>
      </c>
      <c r="AG399" s="13">
        <f>AG398</f>
        <v>396</v>
      </c>
      <c r="AH399" s="63">
        <f t="shared" ca="1" si="45"/>
        <v>4</v>
      </c>
      <c r="AI399" s="63">
        <f t="shared" ca="1" si="45"/>
        <v>3</v>
      </c>
      <c r="AJ399" s="63">
        <f t="shared" ca="1" si="45"/>
        <v>4</v>
      </c>
      <c r="AK399" s="63">
        <f t="shared" ca="1" si="45"/>
        <v>3</v>
      </c>
      <c r="AL399" s="63">
        <f t="shared" ca="1" si="45"/>
        <v>4</v>
      </c>
      <c r="AM399" s="63">
        <f t="shared" ca="1" si="45"/>
        <v>3</v>
      </c>
      <c r="AO399" s="14">
        <f>IF("na"=F399,"",SQRT(F399)/SQRT(F395))</f>
        <v>1.5277185354018352</v>
      </c>
      <c r="AP399" s="14">
        <f>IF("na"=J399,"",SQRT(J399)/SQRT(J395))</f>
        <v>1.1099443810896625</v>
      </c>
      <c r="AQ399" s="14">
        <f>IF("na"=M399,"",SQRT(M399)/SQRT(M395))</f>
        <v>1.9456400494792445</v>
      </c>
      <c r="AR399" s="14">
        <f>IF("na"=Q399,"",SQRT(Q399)/SQRT(Q395))</f>
        <v>1.4019470868690382</v>
      </c>
      <c r="AS399" s="14">
        <f>IF("na"=T399,"",SQRT(T399)/SQRT(T395))</f>
        <v>2.553895522892526</v>
      </c>
      <c r="AT399" s="14">
        <f>IF("na"=X399,"",SQRT(X399)/SQRT(X395))</f>
        <v>1.5345129797624699</v>
      </c>
    </row>
    <row r="400" spans="1:46" ht="12.75" customHeight="1" x14ac:dyDescent="0.3">
      <c r="B400" s="69"/>
      <c r="C400" s="69"/>
      <c r="D400" s="13"/>
      <c r="E400" s="13"/>
      <c r="F400" s="13"/>
      <c r="G400" s="13"/>
      <c r="H400" s="13"/>
      <c r="I400" s="13"/>
      <c r="J400" s="13"/>
      <c r="K400" s="13"/>
      <c r="L400" s="13"/>
    </row>
    <row r="401" spans="1:46" ht="12.75" customHeight="1" x14ac:dyDescent="0.3">
      <c r="A401" s="17"/>
      <c r="B401" s="17"/>
      <c r="C401" s="17"/>
      <c r="D401" s="6" t="s">
        <v>341</v>
      </c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17"/>
      <c r="Z401" s="17"/>
      <c r="AA401" s="51"/>
      <c r="AB401" s="52"/>
      <c r="AC401" s="52"/>
      <c r="AD401" s="52"/>
      <c r="AE401" s="52"/>
      <c r="AF401" s="52"/>
      <c r="AG401" s="52"/>
      <c r="AH401" s="53"/>
      <c r="AI401" s="53"/>
      <c r="AJ401" s="53"/>
      <c r="AK401" s="53"/>
      <c r="AL401" s="53"/>
      <c r="AM401" s="53"/>
      <c r="AO401" s="52"/>
      <c r="AQ401" s="52"/>
      <c r="AR401" s="52"/>
      <c r="AS401" s="52"/>
      <c r="AT401" s="52"/>
    </row>
    <row r="402" spans="1:46" ht="12.75" customHeight="1" x14ac:dyDescent="0.3">
      <c r="B402" s="54" t="s">
        <v>293</v>
      </c>
      <c r="C402" s="54" t="s">
        <v>293</v>
      </c>
      <c r="D402" s="1">
        <v>7</v>
      </c>
      <c r="E402" s="1"/>
      <c r="F402" s="1"/>
      <c r="G402" s="1"/>
      <c r="H402" s="1"/>
      <c r="I402" s="1"/>
      <c r="J402" s="1"/>
      <c r="K402" s="1">
        <v>15</v>
      </c>
      <c r="L402" s="1"/>
      <c r="M402" s="1"/>
      <c r="N402" s="1"/>
      <c r="O402" s="1"/>
      <c r="P402" s="1"/>
      <c r="Q402" s="1"/>
      <c r="R402" s="1">
        <v>30</v>
      </c>
      <c r="S402" s="1"/>
      <c r="T402" s="1"/>
      <c r="U402" s="1"/>
      <c r="V402" s="1"/>
      <c r="W402" s="1"/>
      <c r="X402" s="1"/>
      <c r="Y402" s="55"/>
      <c r="Z402" s="55"/>
    </row>
    <row r="403" spans="1:46" ht="12.75" customHeight="1" x14ac:dyDescent="0.3">
      <c r="B403" s="56" t="s">
        <v>284</v>
      </c>
      <c r="C403" s="56" t="s">
        <v>294</v>
      </c>
      <c r="D403" s="57" t="s">
        <v>284</v>
      </c>
      <c r="E403" s="58" t="s">
        <v>287</v>
      </c>
      <c r="F403" s="58" t="s">
        <v>295</v>
      </c>
      <c r="G403" s="58" t="s">
        <v>296</v>
      </c>
      <c r="H403" s="58" t="s">
        <v>297</v>
      </c>
      <c r="I403" s="58" t="s">
        <v>298</v>
      </c>
      <c r="J403" s="59" t="s">
        <v>299</v>
      </c>
      <c r="K403" s="57" t="s">
        <v>284</v>
      </c>
      <c r="L403" s="58" t="s">
        <v>287</v>
      </c>
      <c r="M403" s="58" t="s">
        <v>295</v>
      </c>
      <c r="N403" s="58" t="s">
        <v>296</v>
      </c>
      <c r="O403" s="58" t="s">
        <v>297</v>
      </c>
      <c r="P403" s="58" t="s">
        <v>298</v>
      </c>
      <c r="Q403" s="59" t="s">
        <v>299</v>
      </c>
      <c r="R403" s="57" t="s">
        <v>284</v>
      </c>
      <c r="S403" s="58" t="s">
        <v>287</v>
      </c>
      <c r="T403" s="58" t="s">
        <v>295</v>
      </c>
      <c r="U403" s="58" t="s">
        <v>296</v>
      </c>
      <c r="V403" s="58" t="s">
        <v>297</v>
      </c>
      <c r="W403" s="58" t="s">
        <v>298</v>
      </c>
      <c r="X403" s="59" t="s">
        <v>299</v>
      </c>
      <c r="Y403" s="58"/>
      <c r="Z403" s="58"/>
    </row>
    <row r="404" spans="1:46" ht="12.75" customHeight="1" x14ac:dyDescent="0.3">
      <c r="A404" s="17" t="s">
        <v>300</v>
      </c>
      <c r="B404" s="58">
        <v>0.35279199999999999</v>
      </c>
      <c r="C404" s="58">
        <v>2.0879400000000001</v>
      </c>
      <c r="D404" s="60">
        <v>0.35360399999999997</v>
      </c>
      <c r="E404" s="61">
        <v>3.7935900000000002E-2</v>
      </c>
      <c r="F404" s="61">
        <v>1.4397918E-3</v>
      </c>
      <c r="G404" s="61">
        <v>2.2258499999999999</v>
      </c>
      <c r="H404" s="61">
        <v>0.66063000000000005</v>
      </c>
      <c r="I404" s="61">
        <v>2.0900599999999998</v>
      </c>
      <c r="J404" s="62">
        <v>0.43643649130000001</v>
      </c>
      <c r="K404" s="60">
        <v>0.35123599999999999</v>
      </c>
      <c r="L404" s="61">
        <v>2.68078E-2</v>
      </c>
      <c r="M404" s="61">
        <v>7.2107919999999997E-4</v>
      </c>
      <c r="N404" s="61">
        <v>2.1446900000000002</v>
      </c>
      <c r="O404" s="61">
        <v>0.43013899999999999</v>
      </c>
      <c r="P404" s="61">
        <v>2.0794000000000001</v>
      </c>
      <c r="Q404" s="62">
        <v>0.18509249089999999</v>
      </c>
      <c r="R404" s="60">
        <v>0.35079399999999999</v>
      </c>
      <c r="S404" s="61">
        <v>1.9506200000000001E-2</v>
      </c>
      <c r="T404" s="61">
        <v>3.8448380000000003E-4</v>
      </c>
      <c r="U404" s="61">
        <v>2.1306500000000002</v>
      </c>
      <c r="V404" s="61">
        <v>0.28675200000000001</v>
      </c>
      <c r="W404" s="61">
        <v>2.0976499999999998</v>
      </c>
      <c r="X404" s="62">
        <v>8.2320993600000003E-2</v>
      </c>
      <c r="Y404" s="61"/>
      <c r="Z404" s="61"/>
      <c r="AH404" s="63"/>
      <c r="AI404" s="63"/>
    </row>
    <row r="405" spans="1:46" ht="12.75" customHeight="1" x14ac:dyDescent="0.3">
      <c r="A405" s="17" t="s">
        <v>354</v>
      </c>
      <c r="B405" s="58">
        <v>0.35279199999999999</v>
      </c>
      <c r="C405" s="58">
        <v>2.0879400000000001</v>
      </c>
      <c r="D405" s="60">
        <v>0.35536499999999999</v>
      </c>
      <c r="E405" s="61">
        <v>5.5445099999999997E-2</v>
      </c>
      <c r="F405" s="61">
        <v>3.0807794000000002E-3</v>
      </c>
      <c r="G405" s="61">
        <v>2.2495799999999999</v>
      </c>
      <c r="H405" s="61">
        <v>0.79362100000000002</v>
      </c>
      <c r="I405" s="61">
        <v>2.0703</v>
      </c>
      <c r="J405" s="62">
        <v>0.63014546120000003</v>
      </c>
      <c r="K405" s="60">
        <v>0.35337099999999999</v>
      </c>
      <c r="L405" s="61">
        <v>5.1543400000000003E-2</v>
      </c>
      <c r="M405" s="61">
        <v>2.6570572000000001E-3</v>
      </c>
      <c r="N405" s="61">
        <v>2.2090900000000002</v>
      </c>
      <c r="O405" s="61">
        <v>0.60460999999999998</v>
      </c>
      <c r="P405" s="61">
        <v>2.1015100000000002</v>
      </c>
      <c r="Q405" s="62">
        <v>0.36573739700000002</v>
      </c>
      <c r="R405" s="60">
        <v>0.35541899999999998</v>
      </c>
      <c r="S405" s="61">
        <v>4.8517499999999998E-2</v>
      </c>
      <c r="T405" s="61">
        <v>2.3608488999999999E-3</v>
      </c>
      <c r="U405" s="61">
        <v>2.13944</v>
      </c>
      <c r="V405" s="61">
        <v>0.492703</v>
      </c>
      <c r="W405" s="61">
        <v>2.0634600000000001</v>
      </c>
      <c r="X405" s="62">
        <v>0.24335551659999999</v>
      </c>
      <c r="Y405" s="61"/>
      <c r="Z405" s="61"/>
      <c r="AA405" s="15">
        <f>IF("na"=F405,"",F405/F404)</f>
        <v>2.1397395095596461</v>
      </c>
      <c r="AB405" s="13">
        <f>IF("na"=J405,"",J405/J404)</f>
        <v>1.44384228578826</v>
      </c>
      <c r="AC405" s="13">
        <f>IF("na"=M405,"",M405/M404)</f>
        <v>3.6848340653842189</v>
      </c>
      <c r="AD405" s="13">
        <f>IF("na"=Q405,"",Q405/Q404)</f>
        <v>1.9759710143919189</v>
      </c>
      <c r="AE405" s="13">
        <f>IF("na"=T405,"",T405/T404)</f>
        <v>6.1403078621257894</v>
      </c>
      <c r="AF405" s="13">
        <f>IF("na"=X405,"",X405/X404)</f>
        <v>2.9561780775201916</v>
      </c>
      <c r="AG405" s="13">
        <f>ROW()</f>
        <v>405</v>
      </c>
      <c r="AH405" s="63">
        <f t="shared" ref="AH405:AM408" ca="1" si="46">SUM(IF(INDIRECT(ADDRESS(ROW(),AH$40))&gt;INDIRECT(ADDRESS($AG405,AH$40)),1,0),IF(INDIRECT(ADDRESS(ROW(),AH$40))&gt;INDIRECT(ADDRESS($AG405+1,AH$40)),1,0),IF(INDIRECT(ADDRESS(ROW(),AH$40))&gt;INDIRECT(ADDRESS($AG405+2,AH$40)),1,0),IF(INDIRECT(ADDRESS(ROW(),AH$40))&gt;INDIRECT(ADDRESS($AG405+3,AH$40)),1,0))+1</f>
        <v>3</v>
      </c>
      <c r="AI405" s="63">
        <f t="shared" ca="1" si="46"/>
        <v>4</v>
      </c>
      <c r="AJ405" s="63">
        <f t="shared" ca="1" si="46"/>
        <v>4</v>
      </c>
      <c r="AK405" s="63">
        <f t="shared" ca="1" si="46"/>
        <v>4</v>
      </c>
      <c r="AL405" s="63">
        <f t="shared" ca="1" si="46"/>
        <v>4</v>
      </c>
      <c r="AM405" s="63">
        <f t="shared" ca="1" si="46"/>
        <v>4</v>
      </c>
      <c r="AO405" s="14">
        <f>IF("na"=F405,"",SQRT(F405)/SQRT(F404))</f>
        <v>1.4627848473236404</v>
      </c>
      <c r="AP405" s="14">
        <f>IF("na"=J405,"",SQRT(J405)/SQRT(J404))</f>
        <v>1.2015998858972399</v>
      </c>
      <c r="AQ405" s="14">
        <f>IF("na"=M405,"",SQRT(M405)/SQRT(M404))</f>
        <v>1.9195921612113909</v>
      </c>
      <c r="AR405" s="14">
        <f>IF("na"=Q405,"",SQRT(Q405)/SQRT(Q404))</f>
        <v>1.4056923612198791</v>
      </c>
      <c r="AS405" s="14">
        <f>IF("na"=T405,"",SQRT(T405)/SQRT(T404))</f>
        <v>2.4779644594153867</v>
      </c>
      <c r="AT405" s="14">
        <f>IF("na"=X405,"",SQRT(X405)/SQRT(X404))</f>
        <v>1.7193539709786905</v>
      </c>
    </row>
    <row r="406" spans="1:46" ht="12.75" customHeight="1" x14ac:dyDescent="0.3">
      <c r="A406" s="17" t="s">
        <v>281</v>
      </c>
      <c r="B406" s="58">
        <v>0.35279199999999999</v>
      </c>
      <c r="C406" s="58">
        <v>2.0879400000000001</v>
      </c>
      <c r="D406" s="60">
        <v>0.36436299999999999</v>
      </c>
      <c r="E406" s="61">
        <v>3.8736600000000003E-2</v>
      </c>
      <c r="F406" s="61">
        <v>1.6344121000000001E-3</v>
      </c>
      <c r="G406" s="61">
        <v>2.0543200000000001</v>
      </c>
      <c r="H406" s="61">
        <v>0.56943299999999997</v>
      </c>
      <c r="I406" s="61">
        <v>1.93788</v>
      </c>
      <c r="J406" s="62">
        <v>0.34677194500000003</v>
      </c>
      <c r="K406" s="60">
        <v>0.36467500000000003</v>
      </c>
      <c r="L406" s="61">
        <v>3.1290600000000002E-2</v>
      </c>
      <c r="M406" s="61">
        <v>1.1203071999999999E-3</v>
      </c>
      <c r="N406" s="61">
        <v>2.0065900000000001</v>
      </c>
      <c r="O406" s="61">
        <v>0.41912500000000003</v>
      </c>
      <c r="P406" s="61">
        <v>1.9416599999999999</v>
      </c>
      <c r="Q406" s="62">
        <v>0.197063604</v>
      </c>
      <c r="R406" s="60">
        <v>0.365595</v>
      </c>
      <c r="S406" s="61">
        <v>2.7402599999999999E-2</v>
      </c>
      <c r="T406" s="61">
        <v>9.1481920000000005E-4</v>
      </c>
      <c r="U406" s="61">
        <v>1.9983200000000001</v>
      </c>
      <c r="V406" s="61">
        <v>0.31378699999999998</v>
      </c>
      <c r="W406" s="61">
        <v>1.9599800000000001</v>
      </c>
      <c r="X406" s="62">
        <v>0.1148360429</v>
      </c>
      <c r="Y406" s="61"/>
      <c r="Z406" s="61"/>
      <c r="AA406" s="15">
        <f>IF("na"=F406,"",F406/F404)</f>
        <v>1.1351725298060455</v>
      </c>
      <c r="AB406" s="13">
        <f>IF("na"=J406,"",J406/J404)</f>
        <v>0.79455304932701909</v>
      </c>
      <c r="AC406" s="13">
        <f>IF("na"=M406,"",M406/M404)</f>
        <v>1.5536534683014016</v>
      </c>
      <c r="AD406" s="13">
        <f>IF("na"=Q406,"",Q406/Q404)</f>
        <v>1.0646763844486142</v>
      </c>
      <c r="AE406" s="13">
        <f>IF("na"=T406,"",T406/T404)</f>
        <v>2.3793439411491457</v>
      </c>
      <c r="AF406" s="13">
        <f>IF("na"=X406,"",X406/X404)</f>
        <v>1.3949788246967902</v>
      </c>
      <c r="AG406" s="13">
        <f>AG405</f>
        <v>405</v>
      </c>
      <c r="AH406" s="63">
        <f t="shared" ca="1" si="46"/>
        <v>2</v>
      </c>
      <c r="AI406" s="63">
        <f t="shared" ca="1" si="46"/>
        <v>1</v>
      </c>
      <c r="AJ406" s="63">
        <f t="shared" ca="1" si="46"/>
        <v>2</v>
      </c>
      <c r="AK406" s="63">
        <f t="shared" ca="1" si="46"/>
        <v>2</v>
      </c>
      <c r="AL406" s="63">
        <f t="shared" ca="1" si="46"/>
        <v>2</v>
      </c>
      <c r="AM406" s="63">
        <f t="shared" ca="1" si="46"/>
        <v>2</v>
      </c>
      <c r="AO406" s="14">
        <f>IF("na"=F406,"",SQRT(F406)/SQRT(F404))</f>
        <v>1.0654447568063048</v>
      </c>
      <c r="AP406" s="14">
        <f>IF("na"=J406,"",SQRT(J406)/SQRT(J404))</f>
        <v>0.89137705227755282</v>
      </c>
      <c r="AQ406" s="14">
        <f>IF("na"=M406,"",SQRT(M406)/SQRT(M404))</f>
        <v>1.2464563643791953</v>
      </c>
      <c r="AR406" s="14">
        <f>IF("na"=Q406,"",SQRT(Q406)/SQRT(Q404))</f>
        <v>1.0318315678678445</v>
      </c>
      <c r="AS406" s="14">
        <f>IF("na"=T406,"",SQRT(T406)/SQRT(T404))</f>
        <v>1.5425122175040127</v>
      </c>
      <c r="AT406" s="14">
        <f>IF("na"=X406,"",SQRT(X406)/SQRT(X404))</f>
        <v>1.1810922168470972</v>
      </c>
    </row>
    <row r="407" spans="1:46" ht="12.75" customHeight="1" x14ac:dyDescent="0.3">
      <c r="A407" s="17" t="s">
        <v>282</v>
      </c>
      <c r="B407" s="58">
        <v>0.35279199999999999</v>
      </c>
      <c r="C407" s="58">
        <v>2.0879400000000001</v>
      </c>
      <c r="D407" s="64">
        <v>0.36113099999999998</v>
      </c>
      <c r="E407" s="65">
        <v>3.8452100000000003E-2</v>
      </c>
      <c r="F407" s="66">
        <v>1.5481028E-3</v>
      </c>
      <c r="G407" s="65">
        <v>2.2604000000000002</v>
      </c>
      <c r="H407" s="66">
        <v>0.70052700000000001</v>
      </c>
      <c r="I407" s="66">
        <v>2.11137</v>
      </c>
      <c r="J407" s="67">
        <v>0.4912870426</v>
      </c>
      <c r="K407" s="64">
        <v>0.35878700000000002</v>
      </c>
      <c r="L407" s="65">
        <v>2.6576800000000001E-2</v>
      </c>
      <c r="M407" s="66">
        <v>7.4226619999999996E-4</v>
      </c>
      <c r="N407" s="65">
        <v>2.1820200000000001</v>
      </c>
      <c r="O407" s="66">
        <v>0.442747</v>
      </c>
      <c r="P407" s="66">
        <v>2.1112700000000002</v>
      </c>
      <c r="Q407" s="67">
        <v>0.19656919489999999</v>
      </c>
      <c r="R407" s="64">
        <v>0.35889599999999999</v>
      </c>
      <c r="S407" s="65">
        <v>1.94025E-2</v>
      </c>
      <c r="T407" s="66">
        <v>4.1371579999999999E-4</v>
      </c>
      <c r="U407" s="65">
        <v>2.1399300000000001</v>
      </c>
      <c r="V407" s="66">
        <v>0.29868699999999998</v>
      </c>
      <c r="W407" s="66">
        <v>2.1055799999999998</v>
      </c>
      <c r="X407" s="67">
        <v>8.95250935E-2</v>
      </c>
      <c r="Y407" s="65"/>
      <c r="Z407" s="65"/>
      <c r="AA407" s="15">
        <f>IF("na"=F407,"",F407/F404)</f>
        <v>1.0752268487707737</v>
      </c>
      <c r="AB407" s="13">
        <f>IF("na"=J407,"",J407/J404)</f>
        <v>1.1256781969276179</v>
      </c>
      <c r="AC407" s="13">
        <f>IF("na"=M407,"",M407/M404)</f>
        <v>1.0293823480139213</v>
      </c>
      <c r="AD407" s="13">
        <f>IF("na"=Q407,"",Q407/Q404)</f>
        <v>1.0620052382686909</v>
      </c>
      <c r="AE407" s="13">
        <f>IF("na"=T407,"",T407/T404)</f>
        <v>1.0760292111137062</v>
      </c>
      <c r="AF407" s="13">
        <f>IF("na"=X407,"",X407/X404)</f>
        <v>1.0875123050021107</v>
      </c>
      <c r="AG407" s="13">
        <f>AG406</f>
        <v>405</v>
      </c>
      <c r="AH407" s="63">
        <f t="shared" ca="1" si="46"/>
        <v>1</v>
      </c>
      <c r="AI407" s="63">
        <f t="shared" ca="1" si="46"/>
        <v>2</v>
      </c>
      <c r="AJ407" s="63">
        <f t="shared" ca="1" si="46"/>
        <v>1</v>
      </c>
      <c r="AK407" s="63">
        <f t="shared" ca="1" si="46"/>
        <v>1</v>
      </c>
      <c r="AL407" s="63">
        <f t="shared" ca="1" si="46"/>
        <v>1</v>
      </c>
      <c r="AM407" s="63">
        <f t="shared" ca="1" si="46"/>
        <v>1</v>
      </c>
      <c r="AO407" s="14">
        <f>IF("na"=F407,"",SQRT(F407)/SQRT(F404))</f>
        <v>1.0369314580871649</v>
      </c>
      <c r="AP407" s="14">
        <f>IF("na"=J407,"",SQRT(J407)/SQRT(J404))</f>
        <v>1.0609798287091126</v>
      </c>
      <c r="AQ407" s="14">
        <f>IF("na"=M407,"",SQRT(M407)/SQRT(M404))</f>
        <v>1.0145848155841488</v>
      </c>
      <c r="AR407" s="14">
        <f>IF("na"=Q407,"",SQRT(Q407)/SQRT(Q404))</f>
        <v>1.0305363837675461</v>
      </c>
      <c r="AS407" s="14">
        <f>IF("na"=T407,"",SQRT(T407)/SQRT(T404))</f>
        <v>1.0373182785980908</v>
      </c>
      <c r="AT407" s="14">
        <f>IF("na"=X407,"",SQRT(X407)/SQRT(X404))</f>
        <v>1.0428385805109583</v>
      </c>
    </row>
    <row r="408" spans="1:46" ht="12.75" customHeight="1" x14ac:dyDescent="0.3">
      <c r="A408" s="17" t="s">
        <v>283</v>
      </c>
      <c r="B408" s="58">
        <v>0.35279199999999999</v>
      </c>
      <c r="C408" s="58">
        <v>2.0879400000000001</v>
      </c>
      <c r="D408" s="68">
        <v>0.36368400000000001</v>
      </c>
      <c r="E408" s="13">
        <v>5.49095E-2</v>
      </c>
      <c r="F408" s="66">
        <v>3.1336887000000002E-3</v>
      </c>
      <c r="G408" s="65">
        <v>2.1047799999999999</v>
      </c>
      <c r="H408" s="66">
        <v>0.72206400000000004</v>
      </c>
      <c r="I408" s="66">
        <v>1.9313199999999999</v>
      </c>
      <c r="J408" s="67">
        <v>0.54590624440000002</v>
      </c>
      <c r="K408" s="68">
        <v>0.36417300000000002</v>
      </c>
      <c r="L408" s="13">
        <v>5.0041599999999999E-2</v>
      </c>
      <c r="M408" s="66">
        <v>2.6336888000000002E-3</v>
      </c>
      <c r="N408" s="65">
        <v>2.04596</v>
      </c>
      <c r="O408" s="66">
        <v>0.53770499999999999</v>
      </c>
      <c r="P408" s="66">
        <v>1.9461900000000001</v>
      </c>
      <c r="Q408" s="67">
        <v>0.30921972949999998</v>
      </c>
      <c r="R408" s="68">
        <v>0.363512</v>
      </c>
      <c r="S408" s="13">
        <v>4.6518200000000003E-2</v>
      </c>
      <c r="T408" s="66">
        <v>2.2788613000000002E-3</v>
      </c>
      <c r="U408" s="65">
        <v>2.06677</v>
      </c>
      <c r="V408" s="66">
        <v>0.44860899999999998</v>
      </c>
      <c r="W408" s="66">
        <v>2.0008400000000002</v>
      </c>
      <c r="X408" s="67">
        <v>0.20883644479999999</v>
      </c>
      <c r="Y408" s="65"/>
      <c r="Z408" s="65"/>
      <c r="AA408" s="15">
        <f>IF("na"=F408,"",F408/F404)</f>
        <v>2.1764873921354462</v>
      </c>
      <c r="AB408" s="13">
        <f>IF("na"=J408,"",J408/J404)</f>
        <v>1.2508263064207252</v>
      </c>
      <c r="AC408" s="13">
        <f>IF("na"=M408,"",M408/M404)</f>
        <v>3.6524265295684581</v>
      </c>
      <c r="AD408" s="13">
        <f>IF("na"=Q408,"",Q408/Q404)</f>
        <v>1.6706227680898318</v>
      </c>
      <c r="AE408" s="13">
        <f>IF("na"=T408,"",T408/T404)</f>
        <v>5.9270671482127462</v>
      </c>
      <c r="AF408" s="13">
        <f>IF("na"=X408,"",X408/X404)</f>
        <v>2.5368552500075752</v>
      </c>
      <c r="AG408" s="13">
        <f>AG407</f>
        <v>405</v>
      </c>
      <c r="AH408" s="63">
        <f t="shared" ca="1" si="46"/>
        <v>4</v>
      </c>
      <c r="AI408" s="63">
        <f t="shared" ca="1" si="46"/>
        <v>3</v>
      </c>
      <c r="AJ408" s="63">
        <f t="shared" ca="1" si="46"/>
        <v>3</v>
      </c>
      <c r="AK408" s="63">
        <f t="shared" ca="1" si="46"/>
        <v>3</v>
      </c>
      <c r="AL408" s="63">
        <f t="shared" ca="1" si="46"/>
        <v>3</v>
      </c>
      <c r="AM408" s="63">
        <f t="shared" ca="1" si="46"/>
        <v>3</v>
      </c>
      <c r="AO408" s="14">
        <f>IF("na"=F408,"",SQRT(F408)/SQRT(F404))</f>
        <v>1.4752923073531721</v>
      </c>
      <c r="AP408" s="14">
        <f>IF("na"=J408,"",SQRT(J408)/SQRT(J404))</f>
        <v>1.1184034631655633</v>
      </c>
      <c r="AQ408" s="14">
        <f>IF("na"=M408,"",SQRT(M408)/SQRT(M404))</f>
        <v>1.9111322637558235</v>
      </c>
      <c r="AR408" s="14">
        <f>IF("na"=Q408,"",SQRT(Q408)/SQRT(Q404))</f>
        <v>1.2925257320803452</v>
      </c>
      <c r="AS408" s="14">
        <f>IF("na"=T408,"",SQRT(T408)/SQRT(T404))</f>
        <v>2.4345568689625523</v>
      </c>
      <c r="AT408" s="14">
        <f>IF("na"=X408,"",SQRT(X408)/SQRT(X404))</f>
        <v>1.592750843668769</v>
      </c>
    </row>
    <row r="409" spans="1:46" ht="12.75" customHeight="1" x14ac:dyDescent="0.3">
      <c r="B409" s="69"/>
      <c r="C409" s="69"/>
      <c r="D409" s="13"/>
      <c r="E409" s="13"/>
      <c r="F409" s="13"/>
      <c r="G409" s="13"/>
      <c r="H409" s="13"/>
      <c r="I409" s="13"/>
      <c r="J409" s="13"/>
      <c r="K409" s="13"/>
      <c r="L409" s="13"/>
    </row>
    <row r="410" spans="1:46" ht="12.75" customHeight="1" x14ac:dyDescent="0.3">
      <c r="A410" s="17"/>
      <c r="B410" s="17"/>
      <c r="C410" s="17"/>
      <c r="D410" s="6" t="s">
        <v>342</v>
      </c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17"/>
      <c r="Z410" s="17"/>
      <c r="AA410" s="51"/>
      <c r="AB410" s="52"/>
      <c r="AC410" s="52"/>
      <c r="AD410" s="52"/>
      <c r="AE410" s="52"/>
      <c r="AF410" s="52"/>
      <c r="AG410" s="52"/>
      <c r="AH410" s="53"/>
      <c r="AI410" s="53"/>
      <c r="AJ410" s="53"/>
      <c r="AK410" s="53"/>
      <c r="AL410" s="53"/>
      <c r="AM410" s="53"/>
      <c r="AO410" s="52"/>
      <c r="AQ410" s="52"/>
      <c r="AR410" s="52"/>
      <c r="AS410" s="52"/>
      <c r="AT410" s="52"/>
    </row>
    <row r="411" spans="1:46" ht="12.75" customHeight="1" x14ac:dyDescent="0.3">
      <c r="B411" s="54" t="s">
        <v>293</v>
      </c>
      <c r="C411" s="54" t="s">
        <v>293</v>
      </c>
      <c r="D411" s="1">
        <v>7</v>
      </c>
      <c r="E411" s="1"/>
      <c r="F411" s="1"/>
      <c r="G411" s="1"/>
      <c r="H411" s="1"/>
      <c r="I411" s="1"/>
      <c r="J411" s="1"/>
      <c r="K411" s="1">
        <v>15</v>
      </c>
      <c r="L411" s="1"/>
      <c r="M411" s="1"/>
      <c r="N411" s="1"/>
      <c r="O411" s="1"/>
      <c r="P411" s="1"/>
      <c r="Q411" s="1"/>
      <c r="R411" s="1">
        <v>30</v>
      </c>
      <c r="S411" s="1"/>
      <c r="T411" s="1"/>
      <c r="U411" s="1"/>
      <c r="V411" s="1"/>
      <c r="W411" s="1"/>
      <c r="X411" s="1"/>
      <c r="Y411" s="55"/>
      <c r="Z411" s="55"/>
    </row>
    <row r="412" spans="1:46" ht="12.75" customHeight="1" x14ac:dyDescent="0.3">
      <c r="B412" s="56" t="s">
        <v>284</v>
      </c>
      <c r="C412" s="56" t="s">
        <v>294</v>
      </c>
      <c r="D412" s="57" t="s">
        <v>284</v>
      </c>
      <c r="E412" s="58" t="s">
        <v>287</v>
      </c>
      <c r="F412" s="58" t="s">
        <v>295</v>
      </c>
      <c r="G412" s="58" t="s">
        <v>296</v>
      </c>
      <c r="H412" s="58" t="s">
        <v>297</v>
      </c>
      <c r="I412" s="58" t="s">
        <v>298</v>
      </c>
      <c r="J412" s="59" t="s">
        <v>299</v>
      </c>
      <c r="K412" s="57" t="s">
        <v>284</v>
      </c>
      <c r="L412" s="58" t="s">
        <v>287</v>
      </c>
      <c r="M412" s="58" t="s">
        <v>295</v>
      </c>
      <c r="N412" s="58" t="s">
        <v>296</v>
      </c>
      <c r="O412" s="58" t="s">
        <v>297</v>
      </c>
      <c r="P412" s="58" t="s">
        <v>298</v>
      </c>
      <c r="Q412" s="59" t="s">
        <v>299</v>
      </c>
      <c r="R412" s="57" t="s">
        <v>284</v>
      </c>
      <c r="S412" s="58" t="s">
        <v>287</v>
      </c>
      <c r="T412" s="58" t="s">
        <v>295</v>
      </c>
      <c r="U412" s="58" t="s">
        <v>296</v>
      </c>
      <c r="V412" s="58" t="s">
        <v>297</v>
      </c>
      <c r="W412" s="58" t="s">
        <v>298</v>
      </c>
      <c r="X412" s="59" t="s">
        <v>299</v>
      </c>
      <c r="Y412" s="58"/>
      <c r="Z412" s="58"/>
    </row>
    <row r="413" spans="1:46" ht="12.75" customHeight="1" x14ac:dyDescent="0.3">
      <c r="A413" s="17" t="s">
        <v>300</v>
      </c>
      <c r="B413" s="58">
        <v>0.44318099999999999</v>
      </c>
      <c r="C413" s="58">
        <v>1.55345</v>
      </c>
      <c r="D413" s="60">
        <v>0.443685</v>
      </c>
      <c r="E413" s="61">
        <v>4.4450700000000003E-2</v>
      </c>
      <c r="F413" s="61">
        <v>1.9761187E-3</v>
      </c>
      <c r="G413" s="61">
        <v>1.5926100000000001</v>
      </c>
      <c r="H413" s="61">
        <v>0.29008299999999998</v>
      </c>
      <c r="I413" s="61">
        <v>1.56159</v>
      </c>
      <c r="J413" s="62">
        <v>8.4214406399999997E-2</v>
      </c>
      <c r="K413" s="60">
        <v>0.44299300000000003</v>
      </c>
      <c r="L413" s="61">
        <v>3.1202199999999999E-2</v>
      </c>
      <c r="M413" s="61">
        <v>9.7361249999999996E-4</v>
      </c>
      <c r="N413" s="61">
        <v>1.5827</v>
      </c>
      <c r="O413" s="61">
        <v>0.209591</v>
      </c>
      <c r="P413" s="61">
        <v>1.5671600000000001</v>
      </c>
      <c r="Q413" s="62">
        <v>4.4116351300000002E-2</v>
      </c>
      <c r="R413" s="60">
        <v>0.44304300000000002</v>
      </c>
      <c r="S413" s="61">
        <v>2.3617800000000001E-2</v>
      </c>
      <c r="T413" s="61">
        <v>5.5781940000000001E-4</v>
      </c>
      <c r="U413" s="61">
        <v>1.56315</v>
      </c>
      <c r="V413" s="61">
        <v>0.144062</v>
      </c>
      <c r="W413" s="61">
        <v>1.55524</v>
      </c>
      <c r="X413" s="62">
        <v>2.0757063900000001E-2</v>
      </c>
      <c r="Y413" s="61"/>
      <c r="Z413" s="61"/>
      <c r="AH413" s="63"/>
      <c r="AI413" s="63"/>
    </row>
    <row r="414" spans="1:46" ht="12.75" customHeight="1" x14ac:dyDescent="0.3">
      <c r="A414" s="17" t="s">
        <v>354</v>
      </c>
      <c r="B414" s="58">
        <v>0.44318099999999999</v>
      </c>
      <c r="C414" s="58">
        <v>1.55345</v>
      </c>
      <c r="D414" s="60">
        <v>0.44393500000000002</v>
      </c>
      <c r="E414" s="61">
        <v>5.6236000000000001E-2</v>
      </c>
      <c r="F414" s="61">
        <v>3.1630561000000001E-3</v>
      </c>
      <c r="G414" s="61">
        <v>1.60737</v>
      </c>
      <c r="H414" s="61">
        <v>0.37984099999999998</v>
      </c>
      <c r="I414" s="61">
        <v>1.55793</v>
      </c>
      <c r="J414" s="62">
        <v>0.14429925560000001</v>
      </c>
      <c r="K414" s="60">
        <v>0.44181599999999999</v>
      </c>
      <c r="L414" s="61">
        <v>4.9924900000000001E-2</v>
      </c>
      <c r="M414" s="61">
        <v>2.4943588000000002E-3</v>
      </c>
      <c r="N414" s="61">
        <v>1.58016</v>
      </c>
      <c r="O414" s="61">
        <v>0.30481900000000001</v>
      </c>
      <c r="P414" s="61">
        <v>1.54956</v>
      </c>
      <c r="Q414" s="62">
        <v>9.29297548E-2</v>
      </c>
      <c r="R414" s="60">
        <v>0.440724</v>
      </c>
      <c r="S414" s="61">
        <v>5.0252999999999999E-2</v>
      </c>
      <c r="T414" s="61">
        <v>2.5314007999999999E-3</v>
      </c>
      <c r="U414" s="61">
        <v>1.59558</v>
      </c>
      <c r="V414" s="61">
        <v>0.29657</v>
      </c>
      <c r="W414" s="61">
        <v>1.5667899999999999</v>
      </c>
      <c r="X414" s="62">
        <v>8.8131720499999996E-2</v>
      </c>
      <c r="Y414" s="61"/>
      <c r="Z414" s="61"/>
      <c r="AA414" s="15">
        <f>IF("na"=F414,"",F414/F413)</f>
        <v>1.6006407408623784</v>
      </c>
      <c r="AB414" s="13">
        <f>IF("na"=J414,"",J414/J413)</f>
        <v>1.7134747101892536</v>
      </c>
      <c r="AC414" s="13">
        <f>IF("na"=M414,"",M414/M413)</f>
        <v>2.5619625877851817</v>
      </c>
      <c r="AD414" s="13">
        <f>IF("na"=Q414,"",Q414/Q413)</f>
        <v>2.1064696436035497</v>
      </c>
      <c r="AE414" s="13">
        <f>IF("na"=T414,"",T414/T413)</f>
        <v>4.5380293335083</v>
      </c>
      <c r="AF414" s="13">
        <f>IF("na"=X414,"",X414/X413)</f>
        <v>4.2458664156253807</v>
      </c>
      <c r="AG414" s="13">
        <f>ROW()</f>
        <v>414</v>
      </c>
      <c r="AH414" s="63">
        <f t="shared" ref="AH414:AM417" ca="1" si="47">SUM(IF(INDIRECT(ADDRESS(ROW(),AH$40))&gt;INDIRECT(ADDRESS($AG414,AH$40)),1,0),IF(INDIRECT(ADDRESS(ROW(),AH$40))&gt;INDIRECT(ADDRESS($AG414+1,AH$40)),1,0),IF(INDIRECT(ADDRESS(ROW(),AH$40))&gt;INDIRECT(ADDRESS($AG414+2,AH$40)),1,0),IF(INDIRECT(ADDRESS(ROW(),AH$40))&gt;INDIRECT(ADDRESS($AG414+3,AH$40)),1,0))+1</f>
        <v>2</v>
      </c>
      <c r="AI414" s="63">
        <f t="shared" ca="1" si="47"/>
        <v>4</v>
      </c>
      <c r="AJ414" s="63">
        <f t="shared" ca="1" si="47"/>
        <v>2</v>
      </c>
      <c r="AK414" s="63">
        <f t="shared" ca="1" si="47"/>
        <v>4</v>
      </c>
      <c r="AL414" s="63">
        <f t="shared" ca="1" si="47"/>
        <v>2</v>
      </c>
      <c r="AM414" s="63">
        <f t="shared" ca="1" si="47"/>
        <v>4</v>
      </c>
      <c r="AO414" s="14">
        <f>IF("na"=F414,"",SQRT(F414)/SQRT(F413))</f>
        <v>1.2651643137799842</v>
      </c>
      <c r="AP414" s="14">
        <f>IF("na"=J414,"",SQRT(J414)/SQRT(J413))</f>
        <v>1.3089975974726817</v>
      </c>
      <c r="AQ414" s="14">
        <f>IF("na"=M414,"",SQRT(M414)/SQRT(M413))</f>
        <v>1.6006131911817989</v>
      </c>
      <c r="AR414" s="14">
        <f>IF("na"=Q414,"",SQRT(Q414)/SQRT(Q413))</f>
        <v>1.4513681971173096</v>
      </c>
      <c r="AS414" s="14">
        <f>IF("na"=T414,"",SQRT(T414)/SQRT(T413))</f>
        <v>2.1302650852671601</v>
      </c>
      <c r="AT414" s="14">
        <f>IF("na"=X414,"",SQRT(X414)/SQRT(X413))</f>
        <v>2.0605500274502875</v>
      </c>
    </row>
    <row r="415" spans="1:46" ht="12.75" customHeight="1" x14ac:dyDescent="0.3">
      <c r="A415" s="17" t="s">
        <v>281</v>
      </c>
      <c r="B415" s="58">
        <v>0.44318099999999999</v>
      </c>
      <c r="C415" s="58">
        <v>1.55345</v>
      </c>
      <c r="D415" s="60">
        <v>0.54519200000000001</v>
      </c>
      <c r="E415" s="61">
        <v>4.5616499999999997E-2</v>
      </c>
      <c r="F415" s="61">
        <v>1.2487109099999999E-2</v>
      </c>
      <c r="G415" s="61">
        <v>1.5505</v>
      </c>
      <c r="H415" s="61">
        <v>0.23509099999999999</v>
      </c>
      <c r="I415" s="61">
        <v>1.5262</v>
      </c>
      <c r="J415" s="62">
        <v>5.6010340700000001E-2</v>
      </c>
      <c r="K415" s="60">
        <v>0.54217899999999997</v>
      </c>
      <c r="L415" s="61">
        <v>3.4420199999999998E-2</v>
      </c>
      <c r="M415" s="61">
        <v>1.0985354100000001E-2</v>
      </c>
      <c r="N415" s="61">
        <v>1.5394000000000001</v>
      </c>
      <c r="O415" s="61">
        <v>0.17407400000000001</v>
      </c>
      <c r="P415" s="61">
        <v>1.52617</v>
      </c>
      <c r="Q415" s="62">
        <v>3.10459558E-2</v>
      </c>
      <c r="R415" s="60">
        <v>0.541995</v>
      </c>
      <c r="S415" s="61">
        <v>3.0285200000000002E-2</v>
      </c>
      <c r="T415" s="61">
        <v>1.06813998E-2</v>
      </c>
      <c r="U415" s="61">
        <v>1.53044</v>
      </c>
      <c r="V415" s="61">
        <v>0.14604</v>
      </c>
      <c r="W415" s="61">
        <v>1.52091</v>
      </c>
      <c r="X415" s="62">
        <v>2.2386533199999999E-2</v>
      </c>
      <c r="Y415" s="61"/>
      <c r="Z415" s="61"/>
      <c r="AA415" s="15">
        <f>IF("na"=F415,"",F415/F413)</f>
        <v>6.3190076081968147</v>
      </c>
      <c r="AB415" s="13">
        <f>IF("na"=J415,"",J415/J413)</f>
        <v>0.66509215102654928</v>
      </c>
      <c r="AC415" s="13">
        <f>IF("na"=M415,"",M415/M413)</f>
        <v>11.283086546238879</v>
      </c>
      <c r="AD415" s="13">
        <f>IF("na"=Q415,"",Q415/Q413)</f>
        <v>0.70372900036272945</v>
      </c>
      <c r="AE415" s="13">
        <f>IF("na"=T415,"",T415/T413)</f>
        <v>19.148491070765914</v>
      </c>
      <c r="AF415" s="13">
        <f>IF("na"=X415,"",X415/X413)</f>
        <v>1.0785019166414958</v>
      </c>
      <c r="AG415" s="13">
        <f>AG414</f>
        <v>414</v>
      </c>
      <c r="AH415" s="63">
        <f t="shared" ca="1" si="47"/>
        <v>3</v>
      </c>
      <c r="AI415" s="63">
        <f t="shared" ca="1" si="47"/>
        <v>1</v>
      </c>
      <c r="AJ415" s="63">
        <f t="shared" ca="1" si="47"/>
        <v>3</v>
      </c>
      <c r="AK415" s="63">
        <f t="shared" ca="1" si="47"/>
        <v>1</v>
      </c>
      <c r="AL415" s="63">
        <f t="shared" ca="1" si="47"/>
        <v>3</v>
      </c>
      <c r="AM415" s="63">
        <f t="shared" ca="1" si="47"/>
        <v>2</v>
      </c>
      <c r="AO415" s="14">
        <f>IF("na"=F415,"",SQRT(F415)/SQRT(F413))</f>
        <v>2.5137636341145555</v>
      </c>
      <c r="AP415" s="14">
        <f>IF("na"=J415,"",SQRT(J415)/SQRT(J413))</f>
        <v>0.81553182097729893</v>
      </c>
      <c r="AQ415" s="14">
        <f>IF("na"=M415,"",SQRT(M415)/SQRT(M413))</f>
        <v>3.3590305962046374</v>
      </c>
      <c r="AR415" s="14">
        <f>IF("na"=Q415,"",SQRT(Q415)/SQRT(Q413))</f>
        <v>0.83888557048189205</v>
      </c>
      <c r="AS415" s="14">
        <f>IF("na"=T415,"",SQRT(T415)/SQRT(T413))</f>
        <v>4.3758988871734585</v>
      </c>
      <c r="AT415" s="14">
        <f>IF("na"=X415,"",SQRT(X415)/SQRT(X413))</f>
        <v>1.0385094687298213</v>
      </c>
    </row>
    <row r="416" spans="1:46" ht="12.75" customHeight="1" x14ac:dyDescent="0.3">
      <c r="A416" s="17" t="s">
        <v>282</v>
      </c>
      <c r="B416" s="58">
        <v>0.44318099999999999</v>
      </c>
      <c r="C416" s="58">
        <v>1.55345</v>
      </c>
      <c r="D416" s="64">
        <v>0.45601900000000001</v>
      </c>
      <c r="E416" s="65">
        <v>4.3065800000000001E-2</v>
      </c>
      <c r="F416" s="66">
        <v>2.0194773000000001E-3</v>
      </c>
      <c r="G416" s="65">
        <v>1.58707</v>
      </c>
      <c r="H416" s="66">
        <v>0.29515799999999998</v>
      </c>
      <c r="I416" s="66">
        <v>1.55457</v>
      </c>
      <c r="J416" s="67">
        <v>8.71194993E-2</v>
      </c>
      <c r="K416" s="64">
        <v>0.45669199999999999</v>
      </c>
      <c r="L416" s="65">
        <v>3.2697700000000003E-2</v>
      </c>
      <c r="M416" s="66">
        <v>1.2516866000000001E-3</v>
      </c>
      <c r="N416" s="65">
        <v>1.5745100000000001</v>
      </c>
      <c r="O416" s="66">
        <v>0.20219500000000001</v>
      </c>
      <c r="P416" s="66">
        <v>1.55768</v>
      </c>
      <c r="Q416" s="67">
        <v>4.0900710899999998E-2</v>
      </c>
      <c r="R416" s="64">
        <v>0.45591100000000001</v>
      </c>
      <c r="S416" s="65">
        <v>2.35357E-2</v>
      </c>
      <c r="T416" s="66">
        <v>7.1598199999999999E-4</v>
      </c>
      <c r="U416" s="65">
        <v>1.5630299999999999</v>
      </c>
      <c r="V416" s="66">
        <v>0.147837</v>
      </c>
      <c r="W416" s="66">
        <v>1.55419</v>
      </c>
      <c r="X416" s="67">
        <v>2.18563261E-2</v>
      </c>
      <c r="Y416" s="65"/>
      <c r="Z416" s="65"/>
      <c r="AA416" s="15">
        <f>IF("na"=F416,"",F416/F413)</f>
        <v>1.0219412933038892</v>
      </c>
      <c r="AB416" s="13">
        <f>IF("na"=J416,"",J416/J413)</f>
        <v>1.0344963887318928</v>
      </c>
      <c r="AC416" s="13">
        <f>IF("na"=M416,"",M416/M413)</f>
        <v>1.2856106510547063</v>
      </c>
      <c r="AD416" s="13">
        <f>IF("na"=Q416,"",Q416/Q413)</f>
        <v>0.92711001011545568</v>
      </c>
      <c r="AE416" s="13">
        <f>IF("na"=T416,"",T416/T413)</f>
        <v>1.2835372882334317</v>
      </c>
      <c r="AF416" s="13">
        <f>IF("na"=X416,"",X416/X413)</f>
        <v>1.0529584629741395</v>
      </c>
      <c r="AG416" s="13">
        <f>AG415</f>
        <v>414</v>
      </c>
      <c r="AH416" s="63">
        <f t="shared" ca="1" si="47"/>
        <v>1</v>
      </c>
      <c r="AI416" s="63">
        <f t="shared" ca="1" si="47"/>
        <v>3</v>
      </c>
      <c r="AJ416" s="63">
        <f t="shared" ca="1" si="47"/>
        <v>1</v>
      </c>
      <c r="AK416" s="63">
        <f t="shared" ca="1" si="47"/>
        <v>2</v>
      </c>
      <c r="AL416" s="63">
        <f t="shared" ca="1" si="47"/>
        <v>1</v>
      </c>
      <c r="AM416" s="63">
        <f t="shared" ca="1" si="47"/>
        <v>1</v>
      </c>
      <c r="AO416" s="14">
        <f>IF("na"=F416,"",SQRT(F416)/SQRT(F413))</f>
        <v>1.010911120377993</v>
      </c>
      <c r="AP416" s="14">
        <f>IF("na"=J416,"",SQRT(J416)/SQRT(J413))</f>
        <v>1.0171019559178385</v>
      </c>
      <c r="AQ416" s="14">
        <f>IF("na"=M416,"",SQRT(M416)/SQRT(M413))</f>
        <v>1.1338477195173549</v>
      </c>
      <c r="AR416" s="14">
        <f>IF("na"=Q416,"",SQRT(Q416)/SQRT(Q413))</f>
        <v>0.96286552026513839</v>
      </c>
      <c r="AS416" s="14">
        <f>IF("na"=T416,"",SQRT(T416)/SQRT(T413))</f>
        <v>1.1329330466684391</v>
      </c>
      <c r="AT416" s="14">
        <f>IF("na"=X416,"",SQRT(X416)/SQRT(X413))</f>
        <v>1.0261376432887253</v>
      </c>
    </row>
    <row r="417" spans="1:46" ht="12.75" customHeight="1" x14ac:dyDescent="0.3">
      <c r="A417" s="17" t="s">
        <v>283</v>
      </c>
      <c r="B417" s="58">
        <v>0.44318099999999999</v>
      </c>
      <c r="C417" s="58">
        <v>1.55345</v>
      </c>
      <c r="D417" s="68">
        <v>0.54513</v>
      </c>
      <c r="E417" s="13">
        <v>5.85233E-2</v>
      </c>
      <c r="F417" s="66">
        <v>1.3818575200000001E-2</v>
      </c>
      <c r="G417" s="65">
        <v>1.5594399999999999</v>
      </c>
      <c r="H417" s="66">
        <v>0.280414</v>
      </c>
      <c r="I417" s="66">
        <v>1.5249999999999999</v>
      </c>
      <c r="J417" s="67">
        <v>7.9441413799999999E-2</v>
      </c>
      <c r="K417" s="68">
        <v>0.542547</v>
      </c>
      <c r="L417" s="13">
        <v>5.3467899999999999E-2</v>
      </c>
      <c r="M417" s="66">
        <v>1.27324182E-2</v>
      </c>
      <c r="N417" s="65">
        <v>1.5555399999999999</v>
      </c>
      <c r="O417" s="66">
        <v>0.242728</v>
      </c>
      <c r="P417" s="66">
        <v>1.5293699999999999</v>
      </c>
      <c r="Q417" s="67">
        <v>5.9496728300000003E-2</v>
      </c>
      <c r="R417" s="68">
        <v>0.53916299999999995</v>
      </c>
      <c r="S417" s="13">
        <v>5.1031800000000002E-2</v>
      </c>
      <c r="T417" s="66">
        <v>1.18167889E-2</v>
      </c>
      <c r="U417" s="65">
        <v>1.5627</v>
      </c>
      <c r="V417" s="66">
        <v>0.22626299999999999</v>
      </c>
      <c r="W417" s="66">
        <v>1.5402100000000001</v>
      </c>
      <c r="X417" s="67">
        <v>5.1370242699999999E-2</v>
      </c>
      <c r="Y417" s="65"/>
      <c r="Z417" s="65"/>
      <c r="AA417" s="15">
        <f>IF("na"=F417,"",F417/F413)</f>
        <v>6.9927860102735737</v>
      </c>
      <c r="AB417" s="13">
        <f>IF("na"=J417,"",J417/J413)</f>
        <v>0.94332332430950916</v>
      </c>
      <c r="AC417" s="13">
        <f>IF("na"=M417,"",M417/M413)</f>
        <v>13.077500751068829</v>
      </c>
      <c r="AD417" s="13">
        <f>IF("na"=Q417,"",Q417/Q413)</f>
        <v>1.3486321181779146</v>
      </c>
      <c r="AE417" s="13">
        <f>IF("na"=T417,"",T417/T413)</f>
        <v>21.183897333079486</v>
      </c>
      <c r="AF417" s="13">
        <f>IF("na"=X417,"",X417/X413)</f>
        <v>2.4748318426673048</v>
      </c>
      <c r="AG417" s="13">
        <f>AG416</f>
        <v>414</v>
      </c>
      <c r="AH417" s="63">
        <f t="shared" ca="1" si="47"/>
        <v>4</v>
      </c>
      <c r="AI417" s="63">
        <f t="shared" ca="1" si="47"/>
        <v>2</v>
      </c>
      <c r="AJ417" s="63">
        <f t="shared" ca="1" si="47"/>
        <v>4</v>
      </c>
      <c r="AK417" s="63">
        <f t="shared" ca="1" si="47"/>
        <v>3</v>
      </c>
      <c r="AL417" s="63">
        <f t="shared" ca="1" si="47"/>
        <v>4</v>
      </c>
      <c r="AM417" s="63">
        <f t="shared" ca="1" si="47"/>
        <v>3</v>
      </c>
      <c r="AO417" s="14">
        <f>IF("na"=F417,"",SQRT(F417)/SQRT(F413))</f>
        <v>2.6443876437227529</v>
      </c>
      <c r="AP417" s="14">
        <f>IF("na"=J417,"",SQRT(J417)/SQRT(J413))</f>
        <v>0.97124833297643764</v>
      </c>
      <c r="AQ417" s="14">
        <f>IF("na"=M417,"",SQRT(M417)/SQRT(M413))</f>
        <v>3.616282725544123</v>
      </c>
      <c r="AR417" s="14">
        <f>IF("na"=Q417,"",SQRT(Q417)/SQRT(Q413))</f>
        <v>1.1613062120637754</v>
      </c>
      <c r="AS417" s="14">
        <f>IF("na"=T417,"",SQRT(T417)/SQRT(T413))</f>
        <v>4.6025968032274438</v>
      </c>
      <c r="AT417" s="14">
        <f>IF("na"=X417,"",SQRT(X417)/SQRT(X413))</f>
        <v>1.5731598274388094</v>
      </c>
    </row>
    <row r="418" spans="1:46" ht="12.75" customHeight="1" x14ac:dyDescent="0.3">
      <c r="B418" s="69"/>
      <c r="C418" s="69"/>
      <c r="D418" s="13"/>
      <c r="E418" s="13"/>
      <c r="F418" s="13"/>
      <c r="G418" s="13"/>
      <c r="H418" s="13"/>
      <c r="I418" s="13"/>
      <c r="J418" s="13"/>
      <c r="K418" s="13"/>
      <c r="L418" s="13"/>
    </row>
    <row r="419" spans="1:46" ht="12.75" customHeight="1" x14ac:dyDescent="0.3">
      <c r="A419" s="17"/>
      <c r="B419" s="17"/>
      <c r="C419" s="17"/>
      <c r="D419" s="6" t="s">
        <v>343</v>
      </c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17"/>
      <c r="Z419" s="17"/>
      <c r="AA419" s="51"/>
      <c r="AB419" s="52"/>
      <c r="AC419" s="52"/>
      <c r="AD419" s="52"/>
      <c r="AE419" s="52"/>
      <c r="AF419" s="52"/>
      <c r="AG419" s="52"/>
      <c r="AH419" s="53"/>
      <c r="AI419" s="53"/>
      <c r="AJ419" s="53"/>
      <c r="AK419" s="53"/>
      <c r="AL419" s="53"/>
      <c r="AM419" s="53"/>
    </row>
    <row r="420" spans="1:46" ht="12.75" customHeight="1" x14ac:dyDescent="0.3">
      <c r="B420" s="54" t="s">
        <v>293</v>
      </c>
      <c r="C420" s="54" t="s">
        <v>293</v>
      </c>
      <c r="D420" s="1">
        <v>7</v>
      </c>
      <c r="E420" s="1"/>
      <c r="F420" s="1"/>
      <c r="G420" s="1"/>
      <c r="H420" s="1"/>
      <c r="I420" s="1"/>
      <c r="J420" s="1"/>
      <c r="K420" s="1">
        <v>15</v>
      </c>
      <c r="L420" s="1"/>
      <c r="M420" s="1"/>
      <c r="N420" s="1"/>
      <c r="O420" s="1"/>
      <c r="P420" s="1"/>
      <c r="Q420" s="1"/>
      <c r="R420" s="1">
        <v>30</v>
      </c>
      <c r="S420" s="1"/>
      <c r="T420" s="1"/>
      <c r="U420" s="1"/>
      <c r="V420" s="1"/>
      <c r="W420" s="1"/>
      <c r="X420" s="1"/>
      <c r="Y420" s="55"/>
      <c r="Z420" s="55"/>
    </row>
    <row r="421" spans="1:46" ht="12.75" customHeight="1" x14ac:dyDescent="0.3">
      <c r="B421" s="56" t="s">
        <v>284</v>
      </c>
      <c r="C421" s="56" t="s">
        <v>294</v>
      </c>
      <c r="D421" s="57" t="s">
        <v>284</v>
      </c>
      <c r="E421" s="58" t="s">
        <v>287</v>
      </c>
      <c r="F421" s="58" t="s">
        <v>295</v>
      </c>
      <c r="G421" s="58" t="s">
        <v>296</v>
      </c>
      <c r="H421" s="58" t="s">
        <v>297</v>
      </c>
      <c r="I421" s="58" t="s">
        <v>298</v>
      </c>
      <c r="J421" s="59" t="s">
        <v>299</v>
      </c>
      <c r="K421" s="57" t="s">
        <v>284</v>
      </c>
      <c r="L421" s="58" t="s">
        <v>287</v>
      </c>
      <c r="M421" s="58" t="s">
        <v>295</v>
      </c>
      <c r="N421" s="58" t="s">
        <v>296</v>
      </c>
      <c r="O421" s="58" t="s">
        <v>297</v>
      </c>
      <c r="P421" s="58" t="s">
        <v>298</v>
      </c>
      <c r="Q421" s="59" t="s">
        <v>299</v>
      </c>
      <c r="R421" s="57" t="s">
        <v>284</v>
      </c>
      <c r="S421" s="58" t="s">
        <v>287</v>
      </c>
      <c r="T421" s="58" t="s">
        <v>295</v>
      </c>
      <c r="U421" s="58" t="s">
        <v>296</v>
      </c>
      <c r="V421" s="58" t="s">
        <v>297</v>
      </c>
      <c r="W421" s="58" t="s">
        <v>298</v>
      </c>
      <c r="X421" s="59" t="s">
        <v>299</v>
      </c>
      <c r="Y421" s="58"/>
      <c r="Z421" s="58"/>
    </row>
    <row r="422" spans="1:46" ht="12.75" customHeight="1" x14ac:dyDescent="0.3">
      <c r="A422" s="17" t="s">
        <v>300</v>
      </c>
      <c r="B422" s="58">
        <v>0.207565</v>
      </c>
      <c r="C422" s="58">
        <v>2.0674199999999998</v>
      </c>
      <c r="D422" s="60">
        <v>0.208566</v>
      </c>
      <c r="E422" s="61">
        <v>2.8657200000000001E-2</v>
      </c>
      <c r="F422" s="61">
        <v>8.222371E-4</v>
      </c>
      <c r="G422" s="61">
        <v>2.6028799999999999</v>
      </c>
      <c r="H422" s="61">
        <v>1.67015</v>
      </c>
      <c r="I422" s="61">
        <v>2.0611299999999999</v>
      </c>
      <c r="J422" s="62">
        <v>2.7894405866</v>
      </c>
      <c r="K422" s="60">
        <v>0.20722499999999999</v>
      </c>
      <c r="L422" s="61">
        <v>1.96425E-2</v>
      </c>
      <c r="M422" s="61">
        <v>3.859434E-4</v>
      </c>
      <c r="N422" s="61">
        <v>2.41526</v>
      </c>
      <c r="O422" s="61">
        <v>1.2689299999999999</v>
      </c>
      <c r="P422" s="61">
        <v>2.0912000000000002</v>
      </c>
      <c r="Q422" s="62">
        <v>1.6107488333</v>
      </c>
      <c r="R422" s="60">
        <v>0.20724999999999999</v>
      </c>
      <c r="S422" s="61">
        <v>1.51795E-2</v>
      </c>
      <c r="T422" s="61">
        <v>2.305164E-4</v>
      </c>
      <c r="U422" s="61">
        <v>2.1961599999999999</v>
      </c>
      <c r="V422" s="61">
        <v>0.65643200000000002</v>
      </c>
      <c r="W422" s="61">
        <v>2.0623399999999998</v>
      </c>
      <c r="X422" s="62">
        <v>0.43092877699999999</v>
      </c>
      <c r="Y422" s="61"/>
      <c r="Z422" s="61"/>
      <c r="AH422" s="63"/>
      <c r="AI422" s="63"/>
    </row>
    <row r="423" spans="1:46" ht="12.75" customHeight="1" x14ac:dyDescent="0.3">
      <c r="A423" s="17" t="s">
        <v>354</v>
      </c>
      <c r="B423" s="58">
        <v>0.207565</v>
      </c>
      <c r="C423" s="58">
        <v>2.0674199999999998</v>
      </c>
      <c r="D423" s="60">
        <v>0.20688000000000001</v>
      </c>
      <c r="E423" s="61">
        <v>3.0950499999999999E-2</v>
      </c>
      <c r="F423" s="61">
        <v>9.584026E-4</v>
      </c>
      <c r="G423" s="61">
        <v>2.6332499999999999</v>
      </c>
      <c r="H423" s="61">
        <v>1.82161</v>
      </c>
      <c r="I423" s="61">
        <v>2.0482499999999999</v>
      </c>
      <c r="J423" s="62">
        <v>3.318630481</v>
      </c>
      <c r="K423" s="60">
        <v>0.20799400000000001</v>
      </c>
      <c r="L423" s="61">
        <v>2.4272999999999999E-2</v>
      </c>
      <c r="M423" s="61">
        <v>5.8936250000000002E-4</v>
      </c>
      <c r="N423" s="61">
        <v>2.4047100000000001</v>
      </c>
      <c r="O423" s="61">
        <v>1.36964</v>
      </c>
      <c r="P423" s="61">
        <v>2.0665499999999999</v>
      </c>
      <c r="Q423" s="62">
        <v>1.8759144864999999</v>
      </c>
      <c r="R423" s="60">
        <v>0.208201</v>
      </c>
      <c r="S423" s="61">
        <v>2.1280199999999999E-2</v>
      </c>
      <c r="T423" s="61">
        <v>4.5325129999999999E-4</v>
      </c>
      <c r="U423" s="61">
        <v>2.22763</v>
      </c>
      <c r="V423" s="61">
        <v>0.90533300000000005</v>
      </c>
      <c r="W423" s="61">
        <v>2.0206400000000002</v>
      </c>
      <c r="X423" s="62">
        <v>0.82181620919999998</v>
      </c>
      <c r="Y423" s="61"/>
      <c r="Z423" s="61"/>
      <c r="AA423" s="15">
        <f>IF("na"=F423,"",F423/F422)</f>
        <v>1.1656036926575073</v>
      </c>
      <c r="AB423" s="13">
        <f>IF("na"=J423,"",J423/J422)</f>
        <v>1.1897118357501997</v>
      </c>
      <c r="AC423" s="13">
        <f>IF("na"=M423,"",M423/M422)</f>
        <v>1.5270697724070421</v>
      </c>
      <c r="AD423" s="13">
        <f>IF("na"=Q423,"",Q423/Q422)</f>
        <v>1.1646225952290434</v>
      </c>
      <c r="AE423" s="13">
        <f>IF("na"=T423,"",T423/T422)</f>
        <v>1.9662431826976301</v>
      </c>
      <c r="AF423" s="13">
        <f>IF("na"=X423,"",X423/X422)</f>
        <v>1.9070812929255825</v>
      </c>
      <c r="AG423" s="13">
        <f>ROW()</f>
        <v>423</v>
      </c>
      <c r="AH423" s="63">
        <f t="shared" ref="AH423:AM426" ca="1" si="48">SUM(IF(INDIRECT(ADDRESS(ROW(),AH$40))&gt;INDIRECT(ADDRESS($AG423,AH$40)),1,0),IF(INDIRECT(ADDRESS(ROW(),AH$40))&gt;INDIRECT(ADDRESS($AG423+1,AH$40)),1,0),IF(INDIRECT(ADDRESS(ROW(),AH$40))&gt;INDIRECT(ADDRESS($AG423+2,AH$40)),1,0),IF(INDIRECT(ADDRESS(ROW(),AH$40))&gt;INDIRECT(ADDRESS($AG423+3,AH$40)),1,0))+1</f>
        <v>2</v>
      </c>
      <c r="AI423" s="63">
        <f t="shared" ca="1" si="48"/>
        <v>4</v>
      </c>
      <c r="AJ423" s="63">
        <f t="shared" ca="1" si="48"/>
        <v>2</v>
      </c>
      <c r="AK423" s="63">
        <f t="shared" ca="1" si="48"/>
        <v>4</v>
      </c>
      <c r="AL423" s="63">
        <f t="shared" ca="1" si="48"/>
        <v>2</v>
      </c>
      <c r="AM423" s="63">
        <f t="shared" ca="1" si="48"/>
        <v>3</v>
      </c>
      <c r="AO423" s="14">
        <f>IF("na"=F423,"",SQRT(F423)/SQRT(F422))</f>
        <v>1.0796312762501405</v>
      </c>
      <c r="AP423" s="14">
        <f>IF("na"=J423,"",SQRT(J423)/SQRT(J422))</f>
        <v>1.0907391235993142</v>
      </c>
      <c r="AQ423" s="14">
        <f>IF("na"=M423,"",SQRT(M423)/SQRT(M422))</f>
        <v>1.2357466457195188</v>
      </c>
      <c r="AR423" s="14">
        <f>IF("na"=Q423,"",SQRT(Q423)/SQRT(Q422))</f>
        <v>1.0791768137006295</v>
      </c>
      <c r="AS423" s="14">
        <f>IF("na"=T423,"",SQRT(T423)/SQRT(T422))</f>
        <v>1.40222793535774</v>
      </c>
      <c r="AT423" s="14">
        <f>IF("na"=X423,"",SQRT(X423)/SQRT(X422))</f>
        <v>1.3809711412356096</v>
      </c>
    </row>
    <row r="424" spans="1:46" ht="12.75" customHeight="1" x14ac:dyDescent="0.3">
      <c r="A424" s="17" t="s">
        <v>281</v>
      </c>
      <c r="B424" s="58">
        <v>0.207565</v>
      </c>
      <c r="C424" s="58">
        <v>2.0674199999999998</v>
      </c>
      <c r="D424" s="60">
        <v>0.22323399999999999</v>
      </c>
      <c r="E424" s="61">
        <v>2.79083E-2</v>
      </c>
      <c r="F424" s="61">
        <v>1.0243907E-3</v>
      </c>
      <c r="G424" s="61">
        <v>2.4545400000000002</v>
      </c>
      <c r="H424" s="61">
        <v>1.52606</v>
      </c>
      <c r="I424" s="61">
        <v>1.9774099999999999</v>
      </c>
      <c r="J424" s="62">
        <v>2.3369609237</v>
      </c>
      <c r="K424" s="60">
        <v>0.22225</v>
      </c>
      <c r="L424" s="61">
        <v>2.0947199999999999E-2</v>
      </c>
      <c r="M424" s="61">
        <v>6.5443429999999996E-4</v>
      </c>
      <c r="N424" s="61">
        <v>2.2903199999999999</v>
      </c>
      <c r="O424" s="61">
        <v>1.14402</v>
      </c>
      <c r="P424" s="61">
        <v>2.0264600000000002</v>
      </c>
      <c r="Q424" s="62">
        <v>1.310459482</v>
      </c>
      <c r="R424" s="60">
        <v>0.22273000000000001</v>
      </c>
      <c r="S424" s="61">
        <v>1.6060100000000001E-2</v>
      </c>
      <c r="T424" s="61">
        <v>4.87904E-4</v>
      </c>
      <c r="U424" s="61">
        <v>2.17658</v>
      </c>
      <c r="V424" s="61">
        <v>0.79552100000000003</v>
      </c>
      <c r="W424" s="61">
        <v>2.02278</v>
      </c>
      <c r="X424" s="62">
        <v>0.63484639099999995</v>
      </c>
      <c r="Y424" s="61"/>
      <c r="Z424" s="61"/>
      <c r="AA424" s="15">
        <f>IF("na"=F424,"",F424/F422)</f>
        <v>1.2458580377849651</v>
      </c>
      <c r="AB424" s="13">
        <f>IF("na"=J424,"",J424/J422)</f>
        <v>0.83778838485621965</v>
      </c>
      <c r="AC424" s="13">
        <f>IF("na"=M424,"",M424/M422)</f>
        <v>1.6956742879914515</v>
      </c>
      <c r="AD424" s="13">
        <f>IF("na"=Q424,"",Q424/Q422)</f>
        <v>0.81357158540677865</v>
      </c>
      <c r="AE424" s="13">
        <f>IF("na"=T424,"",T424/T422)</f>
        <v>2.116569580298842</v>
      </c>
      <c r="AF424" s="13">
        <f>IF("na"=X424,"",X424/X422)</f>
        <v>1.4732049120033588</v>
      </c>
      <c r="AG424" s="13">
        <f>AG423</f>
        <v>423</v>
      </c>
      <c r="AH424" s="63">
        <f t="shared" ca="1" si="48"/>
        <v>3</v>
      </c>
      <c r="AI424" s="63">
        <f t="shared" ca="1" si="48"/>
        <v>1</v>
      </c>
      <c r="AJ424" s="63">
        <f t="shared" ca="1" si="48"/>
        <v>3</v>
      </c>
      <c r="AK424" s="63">
        <f t="shared" ca="1" si="48"/>
        <v>1</v>
      </c>
      <c r="AL424" s="63">
        <f t="shared" ca="1" si="48"/>
        <v>3</v>
      </c>
      <c r="AM424" s="63">
        <f t="shared" ca="1" si="48"/>
        <v>2</v>
      </c>
      <c r="AO424" s="14">
        <f>IF("na"=F424,"",SQRT(F424)/SQRT(F422))</f>
        <v>1.1161801099217659</v>
      </c>
      <c r="AP424" s="14">
        <f>IF("na"=J424,"",SQRT(J424)/SQRT(J422))</f>
        <v>0.91530780880325702</v>
      </c>
      <c r="AQ424" s="14">
        <f>IF("na"=M424,"",SQRT(M424)/SQRT(M422))</f>
        <v>1.3021805896232101</v>
      </c>
      <c r="AR424" s="14">
        <f>IF("na"=Q424,"",SQRT(Q424)/SQRT(Q422))</f>
        <v>0.90198203164296942</v>
      </c>
      <c r="AS424" s="14">
        <f>IF("na"=T424,"",SQRT(T424)/SQRT(T422))</f>
        <v>1.4548434899668219</v>
      </c>
      <c r="AT424" s="14">
        <f>IF("na"=X424,"",SQRT(X424)/SQRT(X422))</f>
        <v>1.2137565291290335</v>
      </c>
    </row>
    <row r="425" spans="1:46" ht="12.75" customHeight="1" x14ac:dyDescent="0.3">
      <c r="A425" s="17" t="s">
        <v>282</v>
      </c>
      <c r="B425" s="58">
        <v>0.207565</v>
      </c>
      <c r="C425" s="58">
        <v>2.0674199999999998</v>
      </c>
      <c r="D425" s="64">
        <v>0.21327199999999999</v>
      </c>
      <c r="E425" s="65">
        <v>2.7914000000000001E-2</v>
      </c>
      <c r="F425" s="66">
        <v>8.1176109999999996E-4</v>
      </c>
      <c r="G425" s="65">
        <v>2.7004199999999998</v>
      </c>
      <c r="H425" s="66">
        <v>1.78647</v>
      </c>
      <c r="I425" s="66">
        <v>2.11347</v>
      </c>
      <c r="J425" s="67">
        <v>3.1935956634</v>
      </c>
      <c r="K425" s="64">
        <v>0.212811</v>
      </c>
      <c r="L425" s="65">
        <v>2.02285E-2</v>
      </c>
      <c r="M425" s="66">
        <v>4.3671269999999998E-4</v>
      </c>
      <c r="N425" s="65">
        <v>2.4146999999999998</v>
      </c>
      <c r="O425" s="66">
        <v>1.19059</v>
      </c>
      <c r="P425" s="66">
        <v>2.1122100000000001</v>
      </c>
      <c r="Q425" s="67">
        <v>1.4195106922</v>
      </c>
      <c r="R425" s="64">
        <v>0.214252</v>
      </c>
      <c r="S425" s="65">
        <v>1.5245999999999999E-2</v>
      </c>
      <c r="T425" s="66">
        <v>2.771564E-4</v>
      </c>
      <c r="U425" s="65">
        <v>2.2709000000000001</v>
      </c>
      <c r="V425" s="66">
        <v>0.65989399999999998</v>
      </c>
      <c r="W425" s="66">
        <v>2.1395400000000002</v>
      </c>
      <c r="X425" s="67">
        <v>0.44066138560000001</v>
      </c>
      <c r="Y425" s="65"/>
      <c r="Z425" s="65"/>
      <c r="AA425" s="15">
        <f>IF("na"=F425,"",F425/F422)</f>
        <v>0.98725914945944415</v>
      </c>
      <c r="AB425" s="13">
        <f>IF("na"=J425,"",J425/J422)</f>
        <v>1.144887501365504</v>
      </c>
      <c r="AC425" s="13">
        <f>IF("na"=M425,"",M425/M422)</f>
        <v>1.131545972803266</v>
      </c>
      <c r="AD425" s="13">
        <f>IF("na"=Q425,"",Q425/Q422)</f>
        <v>0.88127376711600447</v>
      </c>
      <c r="AE425" s="13">
        <f>IF("na"=T425,"",T425/T422)</f>
        <v>1.202328337593334</v>
      </c>
      <c r="AF425" s="13">
        <f>IF("na"=X425,"",X425/X422)</f>
        <v>1.0225851906845387</v>
      </c>
      <c r="AG425" s="13">
        <f>AG424</f>
        <v>423</v>
      </c>
      <c r="AH425" s="63">
        <f t="shared" ca="1" si="48"/>
        <v>1</v>
      </c>
      <c r="AI425" s="63">
        <f t="shared" ca="1" si="48"/>
        <v>3</v>
      </c>
      <c r="AJ425" s="63">
        <f t="shared" ca="1" si="48"/>
        <v>1</v>
      </c>
      <c r="AK425" s="63">
        <f t="shared" ca="1" si="48"/>
        <v>2</v>
      </c>
      <c r="AL425" s="63">
        <f t="shared" ca="1" si="48"/>
        <v>1</v>
      </c>
      <c r="AM425" s="63">
        <f t="shared" ca="1" si="48"/>
        <v>1</v>
      </c>
      <c r="AO425" s="14">
        <f>IF("na"=F425,"",SQRT(F425)/SQRT(F422))</f>
        <v>0.99360915326875088</v>
      </c>
      <c r="AP425" s="14">
        <f>IF("na"=J425,"",SQRT(J425)/SQRT(J422))</f>
        <v>1.0699941595006508</v>
      </c>
      <c r="AQ425" s="14">
        <f>IF("na"=M425,"",SQRT(M425)/SQRT(M422))</f>
        <v>1.0637414971708428</v>
      </c>
      <c r="AR425" s="14">
        <f>IF("na"=Q425,"",SQRT(Q425)/SQRT(Q422))</f>
        <v>0.93876182661844765</v>
      </c>
      <c r="AS425" s="14">
        <f>IF("na"=T425,"",SQRT(T425)/SQRT(T422))</f>
        <v>1.0965073358593338</v>
      </c>
      <c r="AT425" s="14">
        <f>IF("na"=X425,"",SQRT(X425)/SQRT(X422))</f>
        <v>1.0112295440129004</v>
      </c>
    </row>
    <row r="426" spans="1:46" ht="12.75" customHeight="1" x14ac:dyDescent="0.3">
      <c r="A426" s="17" t="s">
        <v>283</v>
      </c>
      <c r="B426" s="58">
        <v>0.207565</v>
      </c>
      <c r="C426" s="58">
        <v>2.0674199999999998</v>
      </c>
      <c r="D426" s="68">
        <v>0.223778</v>
      </c>
      <c r="E426" s="13">
        <v>3.0049900000000001E-2</v>
      </c>
      <c r="F426" s="66">
        <v>1.1658577E-3</v>
      </c>
      <c r="G426" s="65">
        <v>2.4755500000000001</v>
      </c>
      <c r="H426" s="66">
        <v>1.6633500000000001</v>
      </c>
      <c r="I426" s="66">
        <v>1.98071</v>
      </c>
      <c r="J426" s="67">
        <v>2.7742518465999999</v>
      </c>
      <c r="K426" s="68">
        <v>0.224219</v>
      </c>
      <c r="L426" s="13">
        <v>2.34936E-2</v>
      </c>
      <c r="M426" s="66">
        <v>8.2930489999999998E-4</v>
      </c>
      <c r="N426" s="65">
        <v>2.3401299999999998</v>
      </c>
      <c r="O426" s="66">
        <v>1.27264</v>
      </c>
      <c r="P426" s="66">
        <v>2.0130499999999998</v>
      </c>
      <c r="Q426" s="67">
        <v>1.6225686665000001</v>
      </c>
      <c r="R426" s="68">
        <v>0.223053</v>
      </c>
      <c r="S426" s="13">
        <v>1.95322E-2</v>
      </c>
      <c r="T426" s="66">
        <v>6.2138489999999998E-4</v>
      </c>
      <c r="U426" s="65">
        <v>2.2479800000000001</v>
      </c>
      <c r="V426" s="66">
        <v>0.94991700000000001</v>
      </c>
      <c r="W426" s="66">
        <v>2.0539999999999998</v>
      </c>
      <c r="X426" s="67">
        <v>0.90252240319999999</v>
      </c>
      <c r="Y426" s="65"/>
      <c r="Z426" s="65"/>
      <c r="AA426" s="15">
        <f>IF("na"=F426,"",F426/F422)</f>
        <v>1.4179093840450643</v>
      </c>
      <c r="AB426" s="13">
        <f>IF("na"=J426,"",J426/J422)</f>
        <v>0.99455491539308483</v>
      </c>
      <c r="AC426" s="13">
        <f>IF("na"=M426,"",M426/M422)</f>
        <v>2.1487733693593412</v>
      </c>
      <c r="AD426" s="13">
        <f>IF("na"=Q426,"",Q426/Q422)</f>
        <v>1.0073380982532107</v>
      </c>
      <c r="AE426" s="13">
        <f>IF("na"=T426,"",T426/T422)</f>
        <v>2.6956212226114928</v>
      </c>
      <c r="AF426" s="13">
        <f>IF("na"=X426,"",X426/X422)</f>
        <v>2.0943655921126845</v>
      </c>
      <c r="AG426" s="13">
        <f>AG425</f>
        <v>423</v>
      </c>
      <c r="AH426" s="63">
        <f t="shared" ca="1" si="48"/>
        <v>4</v>
      </c>
      <c r="AI426" s="63">
        <f t="shared" ca="1" si="48"/>
        <v>2</v>
      </c>
      <c r="AJ426" s="63">
        <f t="shared" ca="1" si="48"/>
        <v>4</v>
      </c>
      <c r="AK426" s="63">
        <f t="shared" ca="1" si="48"/>
        <v>3</v>
      </c>
      <c r="AL426" s="63">
        <f t="shared" ca="1" si="48"/>
        <v>4</v>
      </c>
      <c r="AM426" s="63">
        <f t="shared" ca="1" si="48"/>
        <v>4</v>
      </c>
      <c r="AO426" s="14">
        <f>IF("na"=F426,"",SQRT(F426)/SQRT(F422))</f>
        <v>1.1907600027062819</v>
      </c>
      <c r="AP426" s="14">
        <f>IF("na"=J426,"",SQRT(J426)/SQRT(J422))</f>
        <v>0.99727374145371184</v>
      </c>
      <c r="AQ426" s="14">
        <f>IF("na"=M426,"",SQRT(M426)/SQRT(M422))</f>
        <v>1.4658694926081723</v>
      </c>
      <c r="AR426" s="14">
        <f>IF("na"=Q426,"",SQRT(Q426)/SQRT(Q422))</f>
        <v>1.0036623427493983</v>
      </c>
      <c r="AS426" s="14">
        <f>IF("na"=T426,"",SQRT(T426)/SQRT(T422))</f>
        <v>1.6418347123299266</v>
      </c>
      <c r="AT426" s="14">
        <f>IF("na"=X426,"",SQRT(X426)/SQRT(X422))</f>
        <v>1.4471923134513549</v>
      </c>
    </row>
    <row r="427" spans="1:46" ht="12.75" customHeight="1" x14ac:dyDescent="0.3">
      <c r="B427" s="69"/>
      <c r="C427" s="69"/>
      <c r="D427" s="13"/>
      <c r="E427" s="13"/>
      <c r="F427" s="13"/>
      <c r="G427" s="13"/>
      <c r="H427" s="13"/>
      <c r="I427" s="13"/>
      <c r="J427" s="13"/>
      <c r="K427" s="13"/>
      <c r="L427" s="13"/>
    </row>
    <row r="428" spans="1:46" ht="12.75" customHeight="1" x14ac:dyDescent="0.3">
      <c r="A428" s="17"/>
      <c r="B428" s="17"/>
      <c r="C428" s="17"/>
      <c r="D428" s="6" t="s">
        <v>344</v>
      </c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17"/>
      <c r="Z428" s="17"/>
      <c r="AA428" s="51"/>
      <c r="AB428" s="52"/>
      <c r="AC428" s="52"/>
      <c r="AD428" s="52"/>
      <c r="AE428" s="52"/>
      <c r="AF428" s="52"/>
      <c r="AG428" s="52"/>
      <c r="AH428" s="53"/>
      <c r="AI428" s="53"/>
      <c r="AJ428" s="53"/>
      <c r="AK428" s="53"/>
      <c r="AL428" s="53"/>
      <c r="AM428" s="53"/>
      <c r="AO428" s="52"/>
      <c r="AP428" s="52"/>
      <c r="AQ428" s="52"/>
      <c r="AR428" s="52"/>
      <c r="AS428" s="52"/>
      <c r="AT428" s="52"/>
    </row>
    <row r="429" spans="1:46" ht="12.75" customHeight="1" x14ac:dyDescent="0.3">
      <c r="B429" s="54" t="s">
        <v>293</v>
      </c>
      <c r="C429" s="54" t="s">
        <v>293</v>
      </c>
      <c r="D429" s="1">
        <v>7</v>
      </c>
      <c r="E429" s="1"/>
      <c r="F429" s="1"/>
      <c r="G429" s="1"/>
      <c r="H429" s="1"/>
      <c r="I429" s="1"/>
      <c r="J429" s="1"/>
      <c r="K429" s="1">
        <v>15</v>
      </c>
      <c r="L429" s="1"/>
      <c r="M429" s="1"/>
      <c r="N429" s="1"/>
      <c r="O429" s="1"/>
      <c r="P429" s="1"/>
      <c r="Q429" s="1"/>
      <c r="R429" s="1">
        <v>30</v>
      </c>
      <c r="S429" s="1"/>
      <c r="T429" s="1"/>
      <c r="U429" s="1"/>
      <c r="V429" s="1"/>
      <c r="W429" s="1"/>
      <c r="X429" s="1"/>
      <c r="Y429" s="55"/>
      <c r="Z429" s="55"/>
    </row>
    <row r="430" spans="1:46" ht="12.75" customHeight="1" x14ac:dyDescent="0.3">
      <c r="B430" s="56" t="s">
        <v>284</v>
      </c>
      <c r="C430" s="56" t="s">
        <v>294</v>
      </c>
      <c r="D430" s="57" t="s">
        <v>284</v>
      </c>
      <c r="E430" s="58" t="s">
        <v>287</v>
      </c>
      <c r="F430" s="58" t="s">
        <v>295</v>
      </c>
      <c r="G430" s="58" t="s">
        <v>296</v>
      </c>
      <c r="H430" s="58" t="s">
        <v>297</v>
      </c>
      <c r="I430" s="58" t="s">
        <v>298</v>
      </c>
      <c r="J430" s="59" t="s">
        <v>299</v>
      </c>
      <c r="K430" s="57" t="s">
        <v>284</v>
      </c>
      <c r="L430" s="58" t="s">
        <v>287</v>
      </c>
      <c r="M430" s="58" t="s">
        <v>295</v>
      </c>
      <c r="N430" s="58" t="s">
        <v>296</v>
      </c>
      <c r="O430" s="58" t="s">
        <v>297</v>
      </c>
      <c r="P430" s="58" t="s">
        <v>298</v>
      </c>
      <c r="Q430" s="59" t="s">
        <v>299</v>
      </c>
      <c r="R430" s="57" t="s">
        <v>284</v>
      </c>
      <c r="S430" s="58" t="s">
        <v>287</v>
      </c>
      <c r="T430" s="58" t="s">
        <v>295</v>
      </c>
      <c r="U430" s="58" t="s">
        <v>296</v>
      </c>
      <c r="V430" s="58" t="s">
        <v>297</v>
      </c>
      <c r="W430" s="58" t="s">
        <v>298</v>
      </c>
      <c r="X430" s="59" t="s">
        <v>299</v>
      </c>
      <c r="Y430" s="58"/>
      <c r="Z430" s="58"/>
    </row>
    <row r="431" spans="1:46" ht="12.75" customHeight="1" x14ac:dyDescent="0.3">
      <c r="A431" s="17" t="s">
        <v>300</v>
      </c>
      <c r="B431" s="58">
        <v>0.52265499999999998</v>
      </c>
      <c r="C431" s="58">
        <v>1.5278400000000001</v>
      </c>
      <c r="D431" s="60">
        <v>0.52454400000000001</v>
      </c>
      <c r="E431" s="61">
        <v>4.6126300000000002E-2</v>
      </c>
      <c r="F431" s="61">
        <v>2.1312038000000002E-3</v>
      </c>
      <c r="G431" s="61">
        <v>1.57908</v>
      </c>
      <c r="H431" s="61">
        <v>0.35356500000000002</v>
      </c>
      <c r="I431" s="61">
        <v>1.52285</v>
      </c>
      <c r="J431" s="62">
        <v>0.1250331093</v>
      </c>
      <c r="K431" s="60">
        <v>0.52131700000000003</v>
      </c>
      <c r="L431" s="61">
        <v>3.2288799999999999E-2</v>
      </c>
      <c r="M431" s="61">
        <v>1.0443568E-3</v>
      </c>
      <c r="N431" s="61">
        <v>1.5496700000000001</v>
      </c>
      <c r="O431" s="61">
        <v>0.243224</v>
      </c>
      <c r="P431" s="61">
        <v>1.5242599999999999</v>
      </c>
      <c r="Q431" s="62">
        <v>5.9170730499999998E-2</v>
      </c>
      <c r="R431" s="60">
        <v>0.52281699999999998</v>
      </c>
      <c r="S431" s="61">
        <v>2.4015399999999999E-2</v>
      </c>
      <c r="T431" s="61">
        <v>5.7676560000000001E-4</v>
      </c>
      <c r="U431" s="61">
        <v>1.5429299999999999</v>
      </c>
      <c r="V431" s="61">
        <v>0.181034</v>
      </c>
      <c r="W431" s="61">
        <v>1.5296799999999999</v>
      </c>
      <c r="X431" s="62">
        <v>3.2776694699999998E-2</v>
      </c>
      <c r="Y431" s="61"/>
      <c r="Z431" s="61"/>
      <c r="AH431" s="63"/>
      <c r="AI431" s="63"/>
    </row>
    <row r="432" spans="1:46" ht="12.75" customHeight="1" x14ac:dyDescent="0.3">
      <c r="A432" s="17" t="s">
        <v>354</v>
      </c>
      <c r="B432" s="58">
        <v>0.52265499999999998</v>
      </c>
      <c r="C432" s="58">
        <v>1.5278400000000001</v>
      </c>
      <c r="D432" s="60">
        <v>0.52386900000000003</v>
      </c>
      <c r="E432" s="61">
        <v>5.53441E-2</v>
      </c>
      <c r="F432" s="61">
        <v>3.0644431000000001E-3</v>
      </c>
      <c r="G432" s="61">
        <v>1.56742</v>
      </c>
      <c r="H432" s="61">
        <v>0.41905500000000001</v>
      </c>
      <c r="I432" s="61">
        <v>1.50021</v>
      </c>
      <c r="J432" s="62">
        <v>0.1763705099</v>
      </c>
      <c r="K432" s="60">
        <v>0.52101299999999995</v>
      </c>
      <c r="L432" s="61">
        <v>5.2601000000000002E-2</v>
      </c>
      <c r="M432" s="61">
        <v>2.7695612999999999E-3</v>
      </c>
      <c r="N432" s="61">
        <v>1.55721</v>
      </c>
      <c r="O432" s="61">
        <v>0.32600099999999999</v>
      </c>
      <c r="P432" s="61">
        <v>1.5110399999999999</v>
      </c>
      <c r="Q432" s="62">
        <v>0.106558892</v>
      </c>
      <c r="R432" s="60">
        <v>0.52015999999999996</v>
      </c>
      <c r="S432" s="61">
        <v>4.98001E-2</v>
      </c>
      <c r="T432" s="61">
        <v>2.4862749E-3</v>
      </c>
      <c r="U432" s="61">
        <v>1.52695</v>
      </c>
      <c r="V432" s="61">
        <v>0.27522400000000002</v>
      </c>
      <c r="W432" s="61">
        <v>1.4960100000000001</v>
      </c>
      <c r="X432" s="62">
        <v>7.6761398999999994E-2</v>
      </c>
      <c r="Y432" s="61"/>
      <c r="Z432" s="61"/>
      <c r="AA432" s="15">
        <f>IF("na"=F432,"",F432/F431)</f>
        <v>1.4378930349129444</v>
      </c>
      <c r="AB432" s="13">
        <f>IF("na"=J432,"",J432/J431)</f>
        <v>1.4105904499009367</v>
      </c>
      <c r="AC432" s="13">
        <f>IF("na"=M432,"",M432/M431)</f>
        <v>2.6519301640971742</v>
      </c>
      <c r="AD432" s="13">
        <f>IF("na"=Q432,"",Q432/Q431)</f>
        <v>1.8008716657638697</v>
      </c>
      <c r="AE432" s="13">
        <f>IF("na"=T432,"",T432/T431)</f>
        <v>4.3107198140804517</v>
      </c>
      <c r="AF432" s="13">
        <f>IF("na"=X432,"",X432/X431)</f>
        <v>2.341950575022441</v>
      </c>
      <c r="AG432" s="13">
        <f>ROW()</f>
        <v>432</v>
      </c>
      <c r="AH432" s="63">
        <f t="shared" ref="AH432:AM435" ca="1" si="49">SUM(IF(INDIRECT(ADDRESS(ROW(),AH$40))&gt;INDIRECT(ADDRESS($AG432,AH$40)),1,0),IF(INDIRECT(ADDRESS(ROW(),AH$40))&gt;INDIRECT(ADDRESS($AG432+1,AH$40)),1,0),IF(INDIRECT(ADDRESS(ROW(),AH$40))&gt;INDIRECT(ADDRESS($AG432+2,AH$40)),1,0),IF(INDIRECT(ADDRESS(ROW(),AH$40))&gt;INDIRECT(ADDRESS($AG432+3,AH$40)),1,0))+1</f>
        <v>2</v>
      </c>
      <c r="AI432" s="63">
        <f t="shared" ca="1" si="49"/>
        <v>3</v>
      </c>
      <c r="AJ432" s="63">
        <f t="shared" ca="1" si="49"/>
        <v>2</v>
      </c>
      <c r="AK432" s="63">
        <f t="shared" ca="1" si="49"/>
        <v>3</v>
      </c>
      <c r="AL432" s="63">
        <f t="shared" ca="1" si="49"/>
        <v>2</v>
      </c>
      <c r="AM432" s="63">
        <f t="shared" ca="1" si="49"/>
        <v>3</v>
      </c>
      <c r="AO432" s="14">
        <f>IF("na"=F432,"",SQRT(F432)/SQRT(F431))</f>
        <v>1.1991217765151896</v>
      </c>
      <c r="AP432" s="14">
        <f>IF("na"=J432,"",SQRT(J432)/SQRT(J431))</f>
        <v>1.1876828069400249</v>
      </c>
      <c r="AQ432" s="14">
        <f>IF("na"=M432,"",SQRT(M432)/SQRT(M431))</f>
        <v>1.6284747968873126</v>
      </c>
      <c r="AR432" s="14">
        <f>IF("na"=Q432,"",SQRT(Q432)/SQRT(Q431))</f>
        <v>1.3419655978317291</v>
      </c>
      <c r="AS432" s="14">
        <f>IF("na"=T432,"",SQRT(T432)/SQRT(T431))</f>
        <v>2.0762273030861653</v>
      </c>
      <c r="AT432" s="14">
        <f>IF("na"=X432,"",SQRT(X432)/SQRT(X431))</f>
        <v>1.5303432866590558</v>
      </c>
    </row>
    <row r="433" spans="1:46" ht="12.75" customHeight="1" x14ac:dyDescent="0.3">
      <c r="A433" s="17" t="s">
        <v>281</v>
      </c>
      <c r="B433" s="58">
        <v>0.52265499999999998</v>
      </c>
      <c r="C433" s="58">
        <v>1.5278400000000001</v>
      </c>
      <c r="D433" s="60">
        <v>0.59080999999999995</v>
      </c>
      <c r="E433" s="61">
        <v>4.3810200000000001E-2</v>
      </c>
      <c r="F433" s="61">
        <v>6.5644376000000004E-3</v>
      </c>
      <c r="G433" s="61">
        <v>1.6949099999999999</v>
      </c>
      <c r="H433" s="61">
        <v>0.34831499999999999</v>
      </c>
      <c r="I433" s="61">
        <v>1.6437299999999999</v>
      </c>
      <c r="J433" s="62">
        <v>0.13475383129999999</v>
      </c>
      <c r="K433" s="60">
        <v>0.58740300000000001</v>
      </c>
      <c r="L433" s="61">
        <v>3.3561599999999997E-2</v>
      </c>
      <c r="M433" s="61">
        <v>5.3186843999999999E-3</v>
      </c>
      <c r="N433" s="61">
        <v>1.6813400000000001</v>
      </c>
      <c r="O433" s="61">
        <v>0.25438699999999997</v>
      </c>
      <c r="P433" s="61">
        <v>1.6528</v>
      </c>
      <c r="Q433" s="62">
        <v>8.0327747300000002E-2</v>
      </c>
      <c r="R433" s="60">
        <v>0.58913700000000002</v>
      </c>
      <c r="S433" s="61">
        <v>2.8878999999999998E-2</v>
      </c>
      <c r="T433" s="61">
        <v>5.2538528999999997E-3</v>
      </c>
      <c r="U433" s="61">
        <v>1.6658500000000001</v>
      </c>
      <c r="V433" s="61">
        <v>0.20541799999999999</v>
      </c>
      <c r="W433" s="61">
        <v>1.64818</v>
      </c>
      <c r="X433" s="62">
        <v>5.66782703E-2</v>
      </c>
      <c r="Y433" s="61"/>
      <c r="Z433" s="61"/>
      <c r="AA433" s="15">
        <f>IF("na"=F433,"",F433/F431)</f>
        <v>3.0801547932675422</v>
      </c>
      <c r="AB433" s="13">
        <f>IF("na"=J433,"",J433/J431)</f>
        <v>1.0777451832912228</v>
      </c>
      <c r="AC433" s="13">
        <f>IF("na"=M433,"",M433/M431)</f>
        <v>5.0927847647470674</v>
      </c>
      <c r="AD433" s="13">
        <f>IF("na"=Q433,"",Q433/Q431)</f>
        <v>1.3575588237836611</v>
      </c>
      <c r="AE433" s="13">
        <f>IF("na"=T433,"",T433/T431)</f>
        <v>9.1091647976231584</v>
      </c>
      <c r="AF433" s="13">
        <f>IF("na"=X433,"",X433/X431)</f>
        <v>1.7292247073345075</v>
      </c>
      <c r="AG433" s="13">
        <f>AG432</f>
        <v>432</v>
      </c>
      <c r="AH433" s="63">
        <f t="shared" ca="1" si="49"/>
        <v>3</v>
      </c>
      <c r="AI433" s="63">
        <f t="shared" ca="1" si="49"/>
        <v>2</v>
      </c>
      <c r="AJ433" s="63">
        <f t="shared" ca="1" si="49"/>
        <v>3</v>
      </c>
      <c r="AK433" s="63">
        <f t="shared" ca="1" si="49"/>
        <v>2</v>
      </c>
      <c r="AL433" s="63">
        <f t="shared" ca="1" si="49"/>
        <v>3</v>
      </c>
      <c r="AM433" s="63">
        <f t="shared" ca="1" si="49"/>
        <v>2</v>
      </c>
      <c r="AO433" s="14">
        <f>IF("na"=F433,"",SQRT(F433)/SQRT(F431))</f>
        <v>1.7550369777493413</v>
      </c>
      <c r="AP433" s="14">
        <f>IF("na"=J433,"",SQRT(J433)/SQRT(J431))</f>
        <v>1.0381450685194351</v>
      </c>
      <c r="AQ433" s="14">
        <f>IF("na"=M433,"",SQRT(M433)/SQRT(M431))</f>
        <v>2.2567199127820596</v>
      </c>
      <c r="AR433" s="14">
        <f>IF("na"=Q433,"",SQRT(Q433)/SQRT(Q431))</f>
        <v>1.1651432632014234</v>
      </c>
      <c r="AS433" s="14">
        <f>IF("na"=T433,"",SQRT(T433)/SQRT(T431))</f>
        <v>3.018139293939754</v>
      </c>
      <c r="AT433" s="14">
        <f>IF("na"=X433,"",SQRT(X433)/SQRT(X431))</f>
        <v>1.3149998887203402</v>
      </c>
    </row>
    <row r="434" spans="1:46" ht="12.75" customHeight="1" x14ac:dyDescent="0.3">
      <c r="A434" s="17" t="s">
        <v>282</v>
      </c>
      <c r="B434" s="58">
        <v>0.52265499999999998</v>
      </c>
      <c r="C434" s="58">
        <v>1.5278400000000001</v>
      </c>
      <c r="D434" s="64">
        <v>0.53681900000000005</v>
      </c>
      <c r="E434" s="65">
        <v>4.4901299999999998E-2</v>
      </c>
      <c r="F434" s="66">
        <v>2.2167455000000002E-3</v>
      </c>
      <c r="G434" s="65">
        <v>1.5824</v>
      </c>
      <c r="H434" s="66">
        <v>0.32502399999999998</v>
      </c>
      <c r="I434" s="66">
        <v>1.5360799999999999</v>
      </c>
      <c r="J434" s="67">
        <v>0.10570849810000001</v>
      </c>
      <c r="K434" s="64">
        <v>0.53654000000000002</v>
      </c>
      <c r="L434" s="65">
        <v>3.1501700000000001E-2</v>
      </c>
      <c r="M434" s="66">
        <v>1.1851502999999999E-3</v>
      </c>
      <c r="N434" s="65">
        <v>1.56471</v>
      </c>
      <c r="O434" s="66">
        <v>0.224715</v>
      </c>
      <c r="P434" s="66">
        <v>1.5424100000000001</v>
      </c>
      <c r="Q434" s="67">
        <v>5.07091161E-2</v>
      </c>
      <c r="R434" s="64">
        <v>0.53881199999999996</v>
      </c>
      <c r="S434" s="65">
        <v>2.3963000000000002E-2</v>
      </c>
      <c r="T434" s="66">
        <v>8.3527389999999997E-4</v>
      </c>
      <c r="U434" s="65">
        <v>1.5453699999999999</v>
      </c>
      <c r="V434" s="66">
        <v>0.168964</v>
      </c>
      <c r="W434" s="66">
        <v>1.5341800000000001</v>
      </c>
      <c r="X434" s="67">
        <v>2.8589028799999999E-2</v>
      </c>
      <c r="Y434" s="65"/>
      <c r="Z434" s="65"/>
      <c r="AA434" s="15">
        <f>IF("na"=F434,"",F434/F431)</f>
        <v>1.0401377381177717</v>
      </c>
      <c r="AB434" s="13">
        <f>IF("na"=J434,"",J434/J431)</f>
        <v>0.845444048314969</v>
      </c>
      <c r="AC434" s="13">
        <f>IF("na"=M434,"",M434/M431)</f>
        <v>1.1348136001029532</v>
      </c>
      <c r="AD434" s="13">
        <f>IF("na"=Q434,"",Q434/Q431)</f>
        <v>0.8569966209898322</v>
      </c>
      <c r="AE434" s="13">
        <f>IF("na"=T434,"",T434/T431)</f>
        <v>1.4482033949320139</v>
      </c>
      <c r="AF434" s="13">
        <f>IF("na"=X434,"",X434/X431)</f>
        <v>0.87223647965943318</v>
      </c>
      <c r="AG434" s="13">
        <f>AG433</f>
        <v>432</v>
      </c>
      <c r="AH434" s="63">
        <f t="shared" ca="1" si="49"/>
        <v>1</v>
      </c>
      <c r="AI434" s="63">
        <f t="shared" ca="1" si="49"/>
        <v>1</v>
      </c>
      <c r="AJ434" s="63">
        <f t="shared" ca="1" si="49"/>
        <v>1</v>
      </c>
      <c r="AK434" s="63">
        <f t="shared" ca="1" si="49"/>
        <v>1</v>
      </c>
      <c r="AL434" s="63">
        <f t="shared" ca="1" si="49"/>
        <v>1</v>
      </c>
      <c r="AM434" s="63">
        <f t="shared" ca="1" si="49"/>
        <v>1</v>
      </c>
      <c r="AO434" s="14">
        <f>IF("na"=F434,"",SQRT(F434)/SQRT(F431))</f>
        <v>1.0198714321510196</v>
      </c>
      <c r="AP434" s="14">
        <f>IF("na"=J434,"",SQRT(J434)/SQRT(J431))</f>
        <v>0.91948031426179477</v>
      </c>
      <c r="AQ434" s="14">
        <f>IF("na"=M434,"",SQRT(M434)/SQRT(M431))</f>
        <v>1.0652763022347549</v>
      </c>
      <c r="AR434" s="14">
        <f>IF("na"=Q434,"",SQRT(Q434)/SQRT(Q431))</f>
        <v>0.92574111985469898</v>
      </c>
      <c r="AS434" s="14">
        <f>IF("na"=T434,"",SQRT(T434)/SQRT(T431))</f>
        <v>1.2034132270055926</v>
      </c>
      <c r="AT434" s="14">
        <f>IF("na"=X434,"",SQRT(X434)/SQRT(X431))</f>
        <v>0.93393601475659616</v>
      </c>
    </row>
    <row r="435" spans="1:46" ht="12.75" customHeight="1" x14ac:dyDescent="0.3">
      <c r="A435" s="17" t="s">
        <v>283</v>
      </c>
      <c r="B435" s="58">
        <v>0.52265499999999998</v>
      </c>
      <c r="C435" s="58">
        <v>1.5278400000000001</v>
      </c>
      <c r="D435" s="68">
        <v>0.58784099999999995</v>
      </c>
      <c r="E435" s="13">
        <v>5.3585099999999997E-2</v>
      </c>
      <c r="F435" s="66">
        <v>7.1205773999999996E-3</v>
      </c>
      <c r="G435" s="65">
        <v>1.7261599999999999</v>
      </c>
      <c r="H435" s="66">
        <v>0.44357200000000002</v>
      </c>
      <c r="I435" s="66">
        <v>1.6471199999999999</v>
      </c>
      <c r="J435" s="67">
        <v>0.21098383749999999</v>
      </c>
      <c r="K435" s="68">
        <v>0.588449</v>
      </c>
      <c r="L435" s="13">
        <v>4.8365400000000003E-2</v>
      </c>
      <c r="M435" s="66">
        <v>6.6680623000000003E-3</v>
      </c>
      <c r="N435" s="65">
        <v>1.69017</v>
      </c>
      <c r="O435" s="66">
        <v>0.33721099999999998</v>
      </c>
      <c r="P435" s="66">
        <v>1.6421300000000001</v>
      </c>
      <c r="Q435" s="67">
        <v>0.1267734626</v>
      </c>
      <c r="R435" s="68">
        <v>0.58748</v>
      </c>
      <c r="S435" s="13">
        <v>4.5603400000000002E-2</v>
      </c>
      <c r="T435" s="66">
        <v>6.2819505999999999E-3</v>
      </c>
      <c r="U435" s="65">
        <v>1.6864600000000001</v>
      </c>
      <c r="V435" s="66">
        <v>0.29144500000000001</v>
      </c>
      <c r="W435" s="66">
        <v>1.65204</v>
      </c>
      <c r="X435" s="67">
        <v>0.100365828</v>
      </c>
      <c r="Y435" s="65"/>
      <c r="Z435" s="65"/>
      <c r="AA435" s="15">
        <f>IF("na"=F435,"",F435/F431)</f>
        <v>3.3411058107159901</v>
      </c>
      <c r="AB435" s="13">
        <f>IF("na"=J435,"",J435/J431)</f>
        <v>1.6874237446480904</v>
      </c>
      <c r="AC435" s="13">
        <f>IF("na"=M435,"",M435/M431)</f>
        <v>6.3848507521567344</v>
      </c>
      <c r="AD435" s="13">
        <f>IF("na"=Q435,"",Q435/Q431)</f>
        <v>2.1425029153560984</v>
      </c>
      <c r="AE435" s="13">
        <f>IF("na"=T435,"",T435/T431)</f>
        <v>10.891687368317388</v>
      </c>
      <c r="AF435" s="13">
        <f>IF("na"=X435,"",X435/X431)</f>
        <v>3.0621094933040949</v>
      </c>
      <c r="AG435" s="13">
        <f>AG434</f>
        <v>432</v>
      </c>
      <c r="AH435" s="63">
        <f t="shared" ca="1" si="49"/>
        <v>4</v>
      </c>
      <c r="AI435" s="63">
        <f t="shared" ca="1" si="49"/>
        <v>4</v>
      </c>
      <c r="AJ435" s="63">
        <f t="shared" ca="1" si="49"/>
        <v>4</v>
      </c>
      <c r="AK435" s="63">
        <f t="shared" ca="1" si="49"/>
        <v>4</v>
      </c>
      <c r="AL435" s="63">
        <f t="shared" ca="1" si="49"/>
        <v>4</v>
      </c>
      <c r="AM435" s="63">
        <f t="shared" ca="1" si="49"/>
        <v>4</v>
      </c>
      <c r="AO435" s="14">
        <f>IF("na"=F435,"",SQRT(F435)/SQRT(F431))</f>
        <v>1.8278691995643424</v>
      </c>
      <c r="AP435" s="14">
        <f>IF("na"=J435,"",SQRT(J435)/SQRT(J431))</f>
        <v>1.2990087546464384</v>
      </c>
      <c r="AQ435" s="14">
        <f>IF("na"=M435,"",SQRT(M435)/SQRT(M431))</f>
        <v>2.526826221202545</v>
      </c>
      <c r="AR435" s="14">
        <f>IF("na"=Q435,"",SQRT(Q435)/SQRT(Q431))</f>
        <v>1.4637291126967784</v>
      </c>
      <c r="AS435" s="14">
        <f>IF("na"=T435,"",SQRT(T435)/SQRT(T431))</f>
        <v>3.3002556519635551</v>
      </c>
      <c r="AT435" s="14">
        <f>IF("na"=X435,"",SQRT(X435)/SQRT(X431))</f>
        <v>1.7498884231013401</v>
      </c>
    </row>
    <row r="436" spans="1:46" ht="12.75" customHeight="1" x14ac:dyDescent="0.3">
      <c r="B436" s="69"/>
      <c r="C436" s="69"/>
      <c r="D436" s="13"/>
      <c r="E436" s="13"/>
      <c r="F436" s="13"/>
      <c r="G436" s="13"/>
      <c r="H436" s="13"/>
      <c r="I436" s="13"/>
      <c r="J436" s="13"/>
      <c r="K436" s="13"/>
      <c r="L436" s="13"/>
    </row>
    <row r="437" spans="1:46" ht="12.75" customHeight="1" x14ac:dyDescent="0.3">
      <c r="A437" s="17"/>
      <c r="B437" s="17"/>
      <c r="C437" s="17"/>
      <c r="D437" s="6" t="s">
        <v>345</v>
      </c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17"/>
      <c r="Z437" s="17"/>
      <c r="AA437" s="51"/>
      <c r="AB437" s="52"/>
      <c r="AC437" s="52"/>
      <c r="AD437" s="52"/>
      <c r="AE437" s="52"/>
      <c r="AF437" s="52"/>
      <c r="AG437" s="52"/>
      <c r="AH437" s="53"/>
      <c r="AI437" s="53"/>
      <c r="AJ437" s="53"/>
      <c r="AK437" s="53"/>
      <c r="AL437" s="53"/>
      <c r="AM437" s="53"/>
      <c r="AO437" s="52"/>
      <c r="AP437" s="52"/>
      <c r="AQ437" s="52"/>
      <c r="AR437" s="52"/>
      <c r="AS437" s="52"/>
      <c r="AT437" s="52"/>
    </row>
    <row r="438" spans="1:46" ht="12.75" customHeight="1" x14ac:dyDescent="0.3">
      <c r="B438" s="54" t="s">
        <v>293</v>
      </c>
      <c r="C438" s="54" t="s">
        <v>293</v>
      </c>
      <c r="D438" s="1">
        <v>7</v>
      </c>
      <c r="E438" s="1"/>
      <c r="F438" s="1"/>
      <c r="G438" s="1"/>
      <c r="H438" s="1"/>
      <c r="I438" s="1"/>
      <c r="J438" s="1"/>
      <c r="K438" s="1">
        <v>15</v>
      </c>
      <c r="L438" s="1"/>
      <c r="M438" s="1"/>
      <c r="N438" s="1"/>
      <c r="O438" s="1"/>
      <c r="P438" s="1"/>
      <c r="Q438" s="1"/>
      <c r="R438" s="1">
        <v>30</v>
      </c>
      <c r="S438" s="1"/>
      <c r="T438" s="1"/>
      <c r="U438" s="1"/>
      <c r="V438" s="1"/>
      <c r="W438" s="1"/>
      <c r="X438" s="1"/>
      <c r="Y438" s="55"/>
      <c r="Z438" s="55"/>
    </row>
    <row r="439" spans="1:46" ht="12.75" customHeight="1" x14ac:dyDescent="0.3">
      <c r="B439" s="56" t="s">
        <v>284</v>
      </c>
      <c r="C439" s="56" t="s">
        <v>294</v>
      </c>
      <c r="D439" s="57" t="s">
        <v>284</v>
      </c>
      <c r="E439" s="58" t="s">
        <v>287</v>
      </c>
      <c r="F439" s="58" t="s">
        <v>295</v>
      </c>
      <c r="G439" s="58" t="s">
        <v>296</v>
      </c>
      <c r="H439" s="58" t="s">
        <v>297</v>
      </c>
      <c r="I439" s="58" t="s">
        <v>298</v>
      </c>
      <c r="J439" s="59" t="s">
        <v>299</v>
      </c>
      <c r="K439" s="57" t="s">
        <v>284</v>
      </c>
      <c r="L439" s="58" t="s">
        <v>287</v>
      </c>
      <c r="M439" s="58" t="s">
        <v>295</v>
      </c>
      <c r="N439" s="58" t="s">
        <v>296</v>
      </c>
      <c r="O439" s="58" t="s">
        <v>297</v>
      </c>
      <c r="P439" s="58" t="s">
        <v>298</v>
      </c>
      <c r="Q439" s="59" t="s">
        <v>299</v>
      </c>
      <c r="R439" s="57" t="s">
        <v>284</v>
      </c>
      <c r="S439" s="58" t="s">
        <v>287</v>
      </c>
      <c r="T439" s="58" t="s">
        <v>295</v>
      </c>
      <c r="U439" s="58" t="s">
        <v>296</v>
      </c>
      <c r="V439" s="58" t="s">
        <v>297</v>
      </c>
      <c r="W439" s="58" t="s">
        <v>298</v>
      </c>
      <c r="X439" s="59" t="s">
        <v>299</v>
      </c>
      <c r="Y439" s="58"/>
      <c r="Z439" s="58"/>
    </row>
    <row r="440" spans="1:46" ht="12.75" customHeight="1" x14ac:dyDescent="0.3">
      <c r="A440" s="17" t="s">
        <v>300</v>
      </c>
      <c r="B440" s="58">
        <v>0.43732100000000002</v>
      </c>
      <c r="C440" s="58">
        <v>1.9452</v>
      </c>
      <c r="D440" s="60">
        <v>0.436722</v>
      </c>
      <c r="E440" s="61">
        <v>4.0724299999999998E-2</v>
      </c>
      <c r="F440" s="61">
        <v>1.6588274E-3</v>
      </c>
      <c r="G440" s="61">
        <v>2.0216099999999999</v>
      </c>
      <c r="H440" s="61">
        <v>0.50201300000000004</v>
      </c>
      <c r="I440" s="61">
        <v>1.93405</v>
      </c>
      <c r="J440" s="62">
        <v>0.25214137460000002</v>
      </c>
      <c r="K440" s="60">
        <v>0.43659599999999998</v>
      </c>
      <c r="L440" s="61">
        <v>3.0441200000000002E-2</v>
      </c>
      <c r="M440" s="61">
        <v>9.2719220000000004E-4</v>
      </c>
      <c r="N440" s="61">
        <v>1.9845200000000001</v>
      </c>
      <c r="O440" s="61">
        <v>0.32360100000000003</v>
      </c>
      <c r="P440" s="61">
        <v>1.9448300000000001</v>
      </c>
      <c r="Q440" s="62">
        <v>0.1047177441</v>
      </c>
      <c r="R440" s="60">
        <v>0.43577900000000003</v>
      </c>
      <c r="S440" s="61">
        <v>2.1417200000000001E-2</v>
      </c>
      <c r="T440" s="61">
        <v>4.6107409999999999E-4</v>
      </c>
      <c r="U440" s="61">
        <v>1.9725900000000001</v>
      </c>
      <c r="V440" s="61">
        <v>0.24073</v>
      </c>
      <c r="W440" s="61">
        <v>1.9493499999999999</v>
      </c>
      <c r="X440" s="62">
        <v>5.7968155399999999E-2</v>
      </c>
      <c r="Y440" s="61"/>
      <c r="Z440" s="61"/>
      <c r="AH440" s="63"/>
      <c r="AI440" s="63"/>
    </row>
    <row r="441" spans="1:46" ht="12.75" customHeight="1" x14ac:dyDescent="0.3">
      <c r="A441" s="17" t="s">
        <v>354</v>
      </c>
      <c r="B441" s="58">
        <v>0.43732100000000002</v>
      </c>
      <c r="C441" s="58">
        <v>1.9452</v>
      </c>
      <c r="D441" s="60">
        <v>0.441083</v>
      </c>
      <c r="E441" s="61">
        <v>5.1782599999999998E-2</v>
      </c>
      <c r="F441" s="61">
        <v>2.6955901999999999E-3</v>
      </c>
      <c r="G441" s="61">
        <v>2.07097</v>
      </c>
      <c r="H441" s="61">
        <v>0.60273200000000005</v>
      </c>
      <c r="I441" s="61">
        <v>1.95042</v>
      </c>
      <c r="J441" s="62">
        <v>0.36331311220000001</v>
      </c>
      <c r="K441" s="60">
        <v>0.44129400000000002</v>
      </c>
      <c r="L441" s="61">
        <v>4.7583599999999997E-2</v>
      </c>
      <c r="M441" s="61">
        <v>2.2799836E-3</v>
      </c>
      <c r="N441" s="61">
        <v>2.0253399999999999</v>
      </c>
      <c r="O441" s="61">
        <v>0.45824599999999999</v>
      </c>
      <c r="P441" s="61">
        <v>1.9523999999999999</v>
      </c>
      <c r="Q441" s="62">
        <v>0.21004123650000001</v>
      </c>
      <c r="R441" s="60">
        <v>0.43733899999999998</v>
      </c>
      <c r="S441" s="61">
        <v>4.6225000000000002E-2</v>
      </c>
      <c r="T441" s="61">
        <v>2.1367509000000001E-3</v>
      </c>
      <c r="U441" s="61">
        <v>1.98105</v>
      </c>
      <c r="V441" s="61">
        <v>0.37856499999999998</v>
      </c>
      <c r="W441" s="61">
        <v>1.9335500000000001</v>
      </c>
      <c r="X441" s="62">
        <v>0.14344718170000001</v>
      </c>
      <c r="Y441" s="61"/>
      <c r="Z441" s="61"/>
      <c r="AA441" s="15">
        <f>IF("na"=F441,"",F441/F440)</f>
        <v>1.6249973927365799</v>
      </c>
      <c r="AB441" s="13">
        <f>IF("na"=J441,"",J441/J440)</f>
        <v>1.4409103336426403</v>
      </c>
      <c r="AC441" s="13">
        <f>IF("na"=M441,"",M441/M440)</f>
        <v>2.459019392095835</v>
      </c>
      <c r="AD441" s="13">
        <f>IF("na"=Q441,"",Q441/Q440)</f>
        <v>2.0057845812589465</v>
      </c>
      <c r="AE441" s="13">
        <f>IF("na"=T441,"",T441/T440)</f>
        <v>4.6342895859906248</v>
      </c>
      <c r="AF441" s="13">
        <f>IF("na"=X441,"",X441/X440)</f>
        <v>2.4745859292945522</v>
      </c>
      <c r="AG441" s="13">
        <f>ROW()</f>
        <v>441</v>
      </c>
      <c r="AH441" s="63">
        <f t="shared" ref="AH441:AM444" ca="1" si="50">SUM(IF(INDIRECT(ADDRESS(ROW(),AH$40))&gt;INDIRECT(ADDRESS($AG441,AH$40)),1,0),IF(INDIRECT(ADDRESS(ROW(),AH$40))&gt;INDIRECT(ADDRESS($AG441+1,AH$40)),1,0),IF(INDIRECT(ADDRESS(ROW(),AH$40))&gt;INDIRECT(ADDRESS($AG441+2,AH$40)),1,0),IF(INDIRECT(ADDRESS(ROW(),AH$40))&gt;INDIRECT(ADDRESS($AG441+3,AH$40)),1,0))+1</f>
        <v>2</v>
      </c>
      <c r="AI441" s="63">
        <f t="shared" ca="1" si="50"/>
        <v>4</v>
      </c>
      <c r="AJ441" s="63">
        <f t="shared" ca="1" si="50"/>
        <v>2</v>
      </c>
      <c r="AK441" s="63">
        <f t="shared" ca="1" si="50"/>
        <v>4</v>
      </c>
      <c r="AL441" s="63">
        <f t="shared" ca="1" si="50"/>
        <v>2</v>
      </c>
      <c r="AM441" s="63">
        <f t="shared" ca="1" si="50"/>
        <v>4</v>
      </c>
      <c r="AO441" s="14">
        <f>IF("na"=F441,"",SQRT(F441)/SQRT(F440))</f>
        <v>1.2747538557449356</v>
      </c>
      <c r="AP441" s="14">
        <f>IF("na"=J441,"",SQRT(J441)/SQRT(J440))</f>
        <v>1.2003792457563738</v>
      </c>
      <c r="AQ441" s="14">
        <f>IF("na"=M441,"",SQRT(M441)/SQRT(M440))</f>
        <v>1.5681260765945559</v>
      </c>
      <c r="AR441" s="14">
        <f>IF("na"=Q441,"",SQRT(Q441)/SQRT(Q440))</f>
        <v>1.4162572440269976</v>
      </c>
      <c r="AS441" s="14">
        <f>IF("na"=T441,"",SQRT(T441)/SQRT(T440))</f>
        <v>2.1527400182071741</v>
      </c>
      <c r="AT441" s="14">
        <f>IF("na"=X441,"",SQRT(X441)/SQRT(X440))</f>
        <v>1.573081666441559</v>
      </c>
    </row>
    <row r="442" spans="1:46" ht="12.75" customHeight="1" x14ac:dyDescent="0.3">
      <c r="A442" s="17" t="s">
        <v>281</v>
      </c>
      <c r="B442" s="58">
        <v>0.43732100000000002</v>
      </c>
      <c r="C442" s="58">
        <v>1.9452</v>
      </c>
      <c r="D442" s="60">
        <v>0.49885800000000002</v>
      </c>
      <c r="E442" s="61">
        <v>4.2665399999999999E-2</v>
      </c>
      <c r="F442" s="61">
        <v>5.6071386000000004E-3</v>
      </c>
      <c r="G442" s="61">
        <v>1.9960899999999999</v>
      </c>
      <c r="H442" s="61">
        <v>0.453789</v>
      </c>
      <c r="I442" s="61">
        <v>1.91797</v>
      </c>
      <c r="J442" s="62">
        <v>0.2066659294</v>
      </c>
      <c r="K442" s="60">
        <v>0.49980999999999998</v>
      </c>
      <c r="L442" s="61">
        <v>3.2662999999999998E-2</v>
      </c>
      <c r="M442" s="61">
        <v>4.9717466000000002E-3</v>
      </c>
      <c r="N442" s="61">
        <v>1.97932</v>
      </c>
      <c r="O442" s="61">
        <v>0.31070500000000001</v>
      </c>
      <c r="P442" s="61">
        <v>1.9421299999999999</v>
      </c>
      <c r="Q442" s="62">
        <v>9.6547021900000002E-2</v>
      </c>
      <c r="R442" s="60">
        <v>0.49740899999999999</v>
      </c>
      <c r="S442" s="61">
        <v>2.74212E-2</v>
      </c>
      <c r="T442" s="61">
        <v>4.3624898999999996E-3</v>
      </c>
      <c r="U442" s="61">
        <v>1.98143</v>
      </c>
      <c r="V442" s="61">
        <v>0.25617000000000001</v>
      </c>
      <c r="W442" s="61">
        <v>1.95773</v>
      </c>
      <c r="X442" s="62">
        <v>6.5780069799999993E-2</v>
      </c>
      <c r="Y442" s="61"/>
      <c r="Z442" s="61"/>
      <c r="AA442" s="15">
        <f>IF("na"=F442,"",F442/F440)</f>
        <v>3.3801820490787651</v>
      </c>
      <c r="AB442" s="13">
        <f>IF("na"=J442,"",J442/J440)</f>
        <v>0.81964306622765581</v>
      </c>
      <c r="AC442" s="13">
        <f>IF("na"=M442,"",M442/M440)</f>
        <v>5.3621531760081673</v>
      </c>
      <c r="AD442" s="13">
        <f>IF("na"=Q442,"",Q442/Q440)</f>
        <v>0.92197385199400994</v>
      </c>
      <c r="AE442" s="13">
        <f>IF("na"=T442,"",T442/T440)</f>
        <v>9.4615809042407708</v>
      </c>
      <c r="AF442" s="13">
        <f>IF("na"=X442,"",X442/X440)</f>
        <v>1.1347621697826182</v>
      </c>
      <c r="AG442" s="13">
        <f>AG441</f>
        <v>441</v>
      </c>
      <c r="AH442" s="63">
        <f t="shared" ca="1" si="50"/>
        <v>3</v>
      </c>
      <c r="AI442" s="63">
        <f t="shared" ca="1" si="50"/>
        <v>1</v>
      </c>
      <c r="AJ442" s="63">
        <f t="shared" ca="1" si="50"/>
        <v>3</v>
      </c>
      <c r="AK442" s="63">
        <f t="shared" ca="1" si="50"/>
        <v>1</v>
      </c>
      <c r="AL442" s="63">
        <f t="shared" ca="1" si="50"/>
        <v>3</v>
      </c>
      <c r="AM442" s="63">
        <f t="shared" ca="1" si="50"/>
        <v>2</v>
      </c>
      <c r="AO442" s="14">
        <f>IF("na"=F442,"",SQRT(F442)/SQRT(F440))</f>
        <v>1.8385271412407176</v>
      </c>
      <c r="AP442" s="14">
        <f>IF("na"=J442,"",SQRT(J442)/SQRT(J440))</f>
        <v>0.90534140865623514</v>
      </c>
      <c r="AQ442" s="14">
        <f>IF("na"=M442,"",SQRT(M442)/SQRT(M440))</f>
        <v>2.3156323490589279</v>
      </c>
      <c r="AR442" s="14">
        <f>IF("na"=Q442,"",SQRT(Q442)/SQRT(Q440))</f>
        <v>0.96019469483746367</v>
      </c>
      <c r="AS442" s="14">
        <f>IF("na"=T442,"",SQRT(T442)/SQRT(T440))</f>
        <v>3.0759682872618779</v>
      </c>
      <c r="AT442" s="14">
        <f>IF("na"=X442,"",SQRT(X442)/SQRT(X440))</f>
        <v>1.0652521625336502</v>
      </c>
    </row>
    <row r="443" spans="1:46" ht="12.75" customHeight="1" x14ac:dyDescent="0.3">
      <c r="A443" s="17" t="s">
        <v>282</v>
      </c>
      <c r="B443" s="58">
        <v>0.43732100000000002</v>
      </c>
      <c r="C443" s="58">
        <v>1.9452</v>
      </c>
      <c r="D443" s="64">
        <v>0.447793</v>
      </c>
      <c r="E443" s="65">
        <v>4.2040099999999997E-2</v>
      </c>
      <c r="F443" s="66">
        <v>1.8770327000000001E-3</v>
      </c>
      <c r="G443" s="65">
        <v>2.0904400000000001</v>
      </c>
      <c r="H443" s="66">
        <v>0.55095700000000003</v>
      </c>
      <c r="I443" s="66">
        <v>1.9886699999999999</v>
      </c>
      <c r="J443" s="67">
        <v>0.3054432567</v>
      </c>
      <c r="K443" s="64">
        <v>0.447598</v>
      </c>
      <c r="L443" s="65">
        <v>2.9787000000000001E-2</v>
      </c>
      <c r="M443" s="66">
        <v>9.9288200000000005E-4</v>
      </c>
      <c r="N443" s="65">
        <v>2.0543999999999998</v>
      </c>
      <c r="O443" s="66">
        <v>0.366475</v>
      </c>
      <c r="P443" s="66">
        <v>2.0051299999999999</v>
      </c>
      <c r="Q443" s="67">
        <v>0.1378955305</v>
      </c>
      <c r="R443" s="64">
        <v>0.44825799999999999</v>
      </c>
      <c r="S443" s="65">
        <v>2.3072499999999999E-2</v>
      </c>
      <c r="T443" s="66">
        <v>6.5195810000000004E-4</v>
      </c>
      <c r="U443" s="65">
        <v>2.0097100000000001</v>
      </c>
      <c r="V443" s="66">
        <v>0.22589500000000001</v>
      </c>
      <c r="W443" s="66">
        <v>1.9896</v>
      </c>
      <c r="X443" s="67">
        <v>5.2999910999999997E-2</v>
      </c>
      <c r="Y443" s="65"/>
      <c r="Z443" s="65"/>
      <c r="AA443" s="15">
        <f>IF("na"=F443,"",F443/F440)</f>
        <v>1.1315418951965708</v>
      </c>
      <c r="AB443" s="13">
        <f>IF("na"=J443,"",J443/J440)</f>
        <v>1.2113968093675966</v>
      </c>
      <c r="AC443" s="13">
        <f>IF("na"=M443,"",M443/M440)</f>
        <v>1.0708480938472089</v>
      </c>
      <c r="AD443" s="13">
        <f>IF("na"=Q443,"",Q443/Q440)</f>
        <v>1.3168306067433706</v>
      </c>
      <c r="AE443" s="13">
        <f>IF("na"=T443,"",T443/T440)</f>
        <v>1.4139985308218355</v>
      </c>
      <c r="AF443" s="13">
        <f>IF("na"=X443,"",X443/X440)</f>
        <v>0.914293557113946</v>
      </c>
      <c r="AG443" s="13">
        <f>AG442</f>
        <v>441</v>
      </c>
      <c r="AH443" s="63">
        <f t="shared" ca="1" si="50"/>
        <v>1</v>
      </c>
      <c r="AI443" s="63">
        <f t="shared" ca="1" si="50"/>
        <v>3</v>
      </c>
      <c r="AJ443" s="63">
        <f t="shared" ca="1" si="50"/>
        <v>1</v>
      </c>
      <c r="AK443" s="63">
        <f t="shared" ca="1" si="50"/>
        <v>2</v>
      </c>
      <c r="AL443" s="63">
        <f t="shared" ca="1" si="50"/>
        <v>1</v>
      </c>
      <c r="AM443" s="63">
        <f t="shared" ca="1" si="50"/>
        <v>1</v>
      </c>
      <c r="AO443" s="14">
        <f>IF("na"=F443,"",SQRT(F443)/SQRT(F440))</f>
        <v>1.0637395805349028</v>
      </c>
      <c r="AP443" s="14">
        <f>IF("na"=J443,"",SQRT(J443)/SQRT(J440))</f>
        <v>1.1006347302205199</v>
      </c>
      <c r="AQ443" s="14">
        <f>IF("na"=M443,"",SQRT(M443)/SQRT(M440))</f>
        <v>1.0348179037140828</v>
      </c>
      <c r="AR443" s="14">
        <f>IF("na"=Q443,"",SQRT(Q443)/SQRT(Q440))</f>
        <v>1.1475323989950657</v>
      </c>
      <c r="AS443" s="14">
        <f>IF("na"=T443,"",SQRT(T443)/SQRT(T440))</f>
        <v>1.1891167019354474</v>
      </c>
      <c r="AT443" s="14">
        <f>IF("na"=X443,"",SQRT(X443)/SQRT(X440))</f>
        <v>0.95618698857176787</v>
      </c>
    </row>
    <row r="444" spans="1:46" ht="12.75" customHeight="1" x14ac:dyDescent="0.3">
      <c r="A444" s="17" t="s">
        <v>283</v>
      </c>
      <c r="B444" s="58">
        <v>0.43732100000000002</v>
      </c>
      <c r="C444" s="58">
        <v>1.9452</v>
      </c>
      <c r="D444" s="68">
        <v>0.49886999999999998</v>
      </c>
      <c r="E444" s="13">
        <v>5.2528699999999998E-2</v>
      </c>
      <c r="F444" s="66">
        <v>6.5475437000000001E-3</v>
      </c>
      <c r="G444" s="65">
        <v>2.0402499999999999</v>
      </c>
      <c r="H444" s="66">
        <v>0.52428399999999997</v>
      </c>
      <c r="I444" s="66">
        <v>1.9393199999999999</v>
      </c>
      <c r="J444" s="67">
        <v>0.27490828699999997</v>
      </c>
      <c r="K444" s="68">
        <v>0.49794500000000003</v>
      </c>
      <c r="L444" s="13">
        <v>4.6827500000000001E-2</v>
      </c>
      <c r="M444" s="66">
        <v>5.868084E-3</v>
      </c>
      <c r="N444" s="65">
        <v>2.00488</v>
      </c>
      <c r="O444" s="66">
        <v>0.41658899999999999</v>
      </c>
      <c r="P444" s="66">
        <v>1.9403699999999999</v>
      </c>
      <c r="Q444" s="67">
        <v>0.17356972379999999</v>
      </c>
      <c r="R444" s="68">
        <v>0.49662600000000001</v>
      </c>
      <c r="S444" s="13">
        <v>4.3202999999999998E-2</v>
      </c>
      <c r="T444" s="66">
        <v>5.3835821999999997E-3</v>
      </c>
      <c r="U444" s="65">
        <v>2.0180699999999998</v>
      </c>
      <c r="V444" s="66">
        <v>0.36732700000000001</v>
      </c>
      <c r="W444" s="66">
        <v>1.9695100000000001</v>
      </c>
      <c r="X444" s="67">
        <v>0.135520101</v>
      </c>
      <c r="Y444" s="65"/>
      <c r="Z444" s="65"/>
      <c r="AA444" s="15">
        <f>IF("na"=F444,"",F444/F440)</f>
        <v>3.9470916021763327</v>
      </c>
      <c r="AB444" s="13">
        <f>IF("na"=J444,"",J444/J440)</f>
        <v>1.0902942344790403</v>
      </c>
      <c r="AC444" s="13">
        <f>IF("na"=M444,"",M444/M440)</f>
        <v>6.3288755017568095</v>
      </c>
      <c r="AD444" s="13">
        <f>IF("na"=Q444,"",Q444/Q440)</f>
        <v>1.6575006011803495</v>
      </c>
      <c r="AE444" s="13">
        <f>IF("na"=T444,"",T444/T440)</f>
        <v>11.676175694969636</v>
      </c>
      <c r="AF444" s="13">
        <f>IF("na"=X444,"",X444/X440)</f>
        <v>2.3378370428533595</v>
      </c>
      <c r="AG444" s="13">
        <f>AG443</f>
        <v>441</v>
      </c>
      <c r="AH444" s="63">
        <f t="shared" ca="1" si="50"/>
        <v>4</v>
      </c>
      <c r="AI444" s="63">
        <f t="shared" ca="1" si="50"/>
        <v>2</v>
      </c>
      <c r="AJ444" s="63">
        <f t="shared" ca="1" si="50"/>
        <v>4</v>
      </c>
      <c r="AK444" s="63">
        <f t="shared" ca="1" si="50"/>
        <v>3</v>
      </c>
      <c r="AL444" s="63">
        <f t="shared" ca="1" si="50"/>
        <v>4</v>
      </c>
      <c r="AM444" s="63">
        <f t="shared" ca="1" si="50"/>
        <v>3</v>
      </c>
      <c r="AO444" s="14">
        <f>IF("na"=F444,"",SQRT(F444)/SQRT(F440))</f>
        <v>1.9867288698200198</v>
      </c>
      <c r="AP444" s="14">
        <f>IF("na"=J444,"",SQRT(J444)/SQRT(J440))</f>
        <v>1.0441715541418664</v>
      </c>
      <c r="AQ444" s="14">
        <f>IF("na"=M444,"",SQRT(M444)/SQRT(M440))</f>
        <v>2.5157256411931748</v>
      </c>
      <c r="AR444" s="14">
        <f>IF("na"=Q444,"",SQRT(Q444)/SQRT(Q440))</f>
        <v>1.2874395524374531</v>
      </c>
      <c r="AS444" s="14">
        <f>IF("na"=T444,"",SQRT(T444)/SQRT(T440))</f>
        <v>3.4170419510110839</v>
      </c>
      <c r="AT444" s="14">
        <f>IF("na"=X444,"",SQRT(X444)/SQRT(X440))</f>
        <v>1.528998705968504</v>
      </c>
    </row>
    <row r="445" spans="1:46" ht="12.75" customHeight="1" x14ac:dyDescent="0.3">
      <c r="B445" s="69"/>
      <c r="C445" s="69"/>
    </row>
    <row r="446" spans="1:46" ht="12.75" customHeight="1" x14ac:dyDescent="0.3">
      <c r="A446" s="17"/>
      <c r="B446" s="17"/>
      <c r="C446" s="17"/>
      <c r="D446" s="6" t="s">
        <v>346</v>
      </c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17"/>
      <c r="Z446" s="17"/>
      <c r="AA446" s="51"/>
      <c r="AB446" s="52"/>
      <c r="AC446" s="52"/>
      <c r="AD446" s="52"/>
      <c r="AE446" s="52"/>
      <c r="AF446" s="52"/>
      <c r="AG446" s="52"/>
      <c r="AH446" s="53"/>
      <c r="AI446" s="53"/>
      <c r="AJ446" s="53"/>
      <c r="AK446" s="53"/>
      <c r="AL446" s="53"/>
      <c r="AM446" s="53"/>
      <c r="AO446" s="52"/>
      <c r="AP446" s="52"/>
      <c r="AQ446" s="52"/>
      <c r="AR446" s="52"/>
      <c r="AS446" s="52"/>
      <c r="AT446" s="52"/>
    </row>
    <row r="447" spans="1:46" ht="12.75" customHeight="1" x14ac:dyDescent="0.3">
      <c r="B447" s="54" t="s">
        <v>293</v>
      </c>
      <c r="C447" s="54" t="s">
        <v>293</v>
      </c>
      <c r="D447" s="1">
        <v>7</v>
      </c>
      <c r="E447" s="1"/>
      <c r="F447" s="1"/>
      <c r="G447" s="1"/>
      <c r="H447" s="1"/>
      <c r="I447" s="1"/>
      <c r="J447" s="1"/>
      <c r="K447" s="1">
        <v>15</v>
      </c>
      <c r="L447" s="1"/>
      <c r="M447" s="1"/>
      <c r="N447" s="1"/>
      <c r="O447" s="1"/>
      <c r="P447" s="1"/>
      <c r="Q447" s="1"/>
      <c r="R447" s="1">
        <v>30</v>
      </c>
      <c r="S447" s="1"/>
      <c r="T447" s="1"/>
      <c r="U447" s="1"/>
      <c r="V447" s="1"/>
      <c r="W447" s="1"/>
      <c r="X447" s="1"/>
      <c r="Y447" s="55"/>
      <c r="Z447" s="55"/>
    </row>
    <row r="448" spans="1:46" ht="12.75" customHeight="1" x14ac:dyDescent="0.3">
      <c r="B448" s="56" t="s">
        <v>284</v>
      </c>
      <c r="C448" s="56" t="s">
        <v>294</v>
      </c>
      <c r="D448" s="57" t="s">
        <v>284</v>
      </c>
      <c r="E448" s="58" t="s">
        <v>287</v>
      </c>
      <c r="F448" s="58" t="s">
        <v>295</v>
      </c>
      <c r="G448" s="58" t="s">
        <v>296</v>
      </c>
      <c r="H448" s="58" t="s">
        <v>297</v>
      </c>
      <c r="I448" s="58" t="s">
        <v>298</v>
      </c>
      <c r="J448" s="59" t="s">
        <v>299</v>
      </c>
      <c r="K448" s="57" t="s">
        <v>284</v>
      </c>
      <c r="L448" s="58" t="s">
        <v>287</v>
      </c>
      <c r="M448" s="58" t="s">
        <v>295</v>
      </c>
      <c r="N448" s="58" t="s">
        <v>296</v>
      </c>
      <c r="O448" s="58" t="s">
        <v>297</v>
      </c>
      <c r="P448" s="58" t="s">
        <v>298</v>
      </c>
      <c r="Q448" s="59" t="s">
        <v>299</v>
      </c>
      <c r="R448" s="57" t="s">
        <v>284</v>
      </c>
      <c r="S448" s="58" t="s">
        <v>287</v>
      </c>
      <c r="T448" s="58" t="s">
        <v>295</v>
      </c>
      <c r="U448" s="58" t="s">
        <v>296</v>
      </c>
      <c r="V448" s="58" t="s">
        <v>297</v>
      </c>
      <c r="W448" s="58" t="s">
        <v>298</v>
      </c>
      <c r="X448" s="59" t="s">
        <v>299</v>
      </c>
      <c r="Y448" s="58"/>
      <c r="Z448" s="58"/>
    </row>
    <row r="449" spans="1:46" ht="12.75" customHeight="1" x14ac:dyDescent="0.3">
      <c r="A449" s="17" t="s">
        <v>300</v>
      </c>
      <c r="B449" s="58">
        <v>0.27967999999999998</v>
      </c>
      <c r="C449" s="58">
        <v>1.89391</v>
      </c>
      <c r="D449" s="60">
        <v>0.28051300000000001</v>
      </c>
      <c r="E449" s="61">
        <v>3.4666799999999998E-2</v>
      </c>
      <c r="F449" s="61">
        <v>1.2024808E-3</v>
      </c>
      <c r="G449" s="61">
        <v>1.96065</v>
      </c>
      <c r="H449" s="61">
        <v>0.42152000000000001</v>
      </c>
      <c r="I449" s="61">
        <v>1.90554</v>
      </c>
      <c r="J449" s="62">
        <v>0.1778143673</v>
      </c>
      <c r="K449" s="60">
        <v>0.27805600000000003</v>
      </c>
      <c r="L449" s="61">
        <v>2.4705299999999999E-2</v>
      </c>
      <c r="M449" s="61">
        <v>6.1298910000000002E-4</v>
      </c>
      <c r="N449" s="61">
        <v>1.9381999999999999</v>
      </c>
      <c r="O449" s="61">
        <v>0.31566</v>
      </c>
      <c r="P449" s="61">
        <v>1.90717</v>
      </c>
      <c r="Q449" s="62">
        <v>9.98170632E-2</v>
      </c>
      <c r="R449" s="60">
        <v>0.27934799999999999</v>
      </c>
      <c r="S449" s="61">
        <v>1.7465700000000001E-2</v>
      </c>
      <c r="T449" s="61">
        <v>3.0516080000000001E-4</v>
      </c>
      <c r="U449" s="61">
        <v>1.91205</v>
      </c>
      <c r="V449" s="61">
        <v>0.222995</v>
      </c>
      <c r="W449" s="61">
        <v>1.8955200000000001</v>
      </c>
      <c r="X449" s="62">
        <v>4.9729362100000001E-2</v>
      </c>
      <c r="Y449" s="61"/>
      <c r="Z449" s="61"/>
      <c r="AH449" s="63"/>
      <c r="AI449" s="63"/>
    </row>
    <row r="450" spans="1:46" ht="12.75" customHeight="1" x14ac:dyDescent="0.3">
      <c r="A450" s="17" t="s">
        <v>354</v>
      </c>
      <c r="B450" s="58">
        <v>0.27967999999999998</v>
      </c>
      <c r="C450" s="58">
        <v>1.89391</v>
      </c>
      <c r="D450" s="60">
        <v>0.28047100000000003</v>
      </c>
      <c r="E450" s="61">
        <v>4.9095699999999999E-2</v>
      </c>
      <c r="F450" s="61">
        <v>2.4110133000000001E-3</v>
      </c>
      <c r="G450" s="61">
        <v>1.9718500000000001</v>
      </c>
      <c r="H450" s="61">
        <v>0.52004799999999995</v>
      </c>
      <c r="I450" s="61">
        <v>1.8952800000000001</v>
      </c>
      <c r="J450" s="62">
        <v>0.27045179920000001</v>
      </c>
      <c r="K450" s="60">
        <v>0.280248</v>
      </c>
      <c r="L450" s="61">
        <v>4.57872E-2</v>
      </c>
      <c r="M450" s="61">
        <v>2.0967901999999999E-3</v>
      </c>
      <c r="N450" s="61">
        <v>1.9438599999999999</v>
      </c>
      <c r="O450" s="61">
        <v>0.39564899999999997</v>
      </c>
      <c r="P450" s="61">
        <v>1.89547</v>
      </c>
      <c r="Q450" s="62">
        <v>0.1565405648</v>
      </c>
      <c r="R450" s="60">
        <v>0.28070400000000001</v>
      </c>
      <c r="S450" s="61">
        <v>4.1970300000000002E-2</v>
      </c>
      <c r="T450" s="61">
        <v>1.7625544999999999E-3</v>
      </c>
      <c r="U450" s="61">
        <v>1.9440999999999999</v>
      </c>
      <c r="V450" s="61">
        <v>0.33353699999999997</v>
      </c>
      <c r="W450" s="61">
        <v>1.9128499999999999</v>
      </c>
      <c r="X450" s="62">
        <v>0.1116056539</v>
      </c>
      <c r="Y450" s="61"/>
      <c r="Z450" s="61"/>
      <c r="AA450" s="15">
        <f>IF("na"=F450,"",F450/F449)</f>
        <v>2.0050326791080573</v>
      </c>
      <c r="AB450" s="13">
        <f>IF("na"=J450,"",J450/J449)</f>
        <v>1.5209783287292331</v>
      </c>
      <c r="AC450" s="13">
        <f>IF("na"=M450,"",M450/M449)</f>
        <v>3.4205994853742094</v>
      </c>
      <c r="AD450" s="13">
        <f>IF("na"=Q450,"",Q450/Q449)</f>
        <v>1.5682745993672953</v>
      </c>
      <c r="AE450" s="13">
        <f>IF("na"=T450,"",T450/T449)</f>
        <v>5.7758221239425245</v>
      </c>
      <c r="AF450" s="13">
        <f>IF("na"=X450,"",X450/X449)</f>
        <v>2.2442607181562861</v>
      </c>
      <c r="AG450" s="13">
        <f>ROW()</f>
        <v>450</v>
      </c>
      <c r="AH450" s="63">
        <f t="shared" ref="AH450:AM453" ca="1" si="51">SUM(IF(INDIRECT(ADDRESS(ROW(),AH$40))&gt;INDIRECT(ADDRESS($AG450,AH$40)),1,0),IF(INDIRECT(ADDRESS(ROW(),AH$40))&gt;INDIRECT(ADDRESS($AG450+1,AH$40)),1,0),IF(INDIRECT(ADDRESS(ROW(),AH$40))&gt;INDIRECT(ADDRESS($AG450+2,AH$40)),1,0),IF(INDIRECT(ADDRESS(ROW(),AH$40))&gt;INDIRECT(ADDRESS($AG450+3,AH$40)),1,0))+1</f>
        <v>4</v>
      </c>
      <c r="AI450" s="63">
        <f t="shared" ca="1" si="51"/>
        <v>3</v>
      </c>
      <c r="AJ450" s="63">
        <f t="shared" ca="1" si="51"/>
        <v>4</v>
      </c>
      <c r="AK450" s="63">
        <f t="shared" ca="1" si="51"/>
        <v>3</v>
      </c>
      <c r="AL450" s="63">
        <f t="shared" ca="1" si="51"/>
        <v>4</v>
      </c>
      <c r="AM450" s="63">
        <f t="shared" ca="1" si="51"/>
        <v>3</v>
      </c>
      <c r="AO450" s="14">
        <f>IF("na"=F450,"",SQRT(F450)/SQRT(F449))</f>
        <v>1.4159917651978267</v>
      </c>
      <c r="AP450" s="14">
        <f>IF("na"=J450,"",SQRT(J450)/SQRT(J449))</f>
        <v>1.233279501463165</v>
      </c>
      <c r="AQ450" s="14">
        <f>IF("na"=M450,"",SQRT(M450)/SQRT(M449))</f>
        <v>1.8494862760707931</v>
      </c>
      <c r="AR450" s="14">
        <f>IF("na"=Q450,"",SQRT(Q450)/SQRT(Q449))</f>
        <v>1.2523077095375941</v>
      </c>
      <c r="AS450" s="14">
        <f>IF("na"=T450,"",SQRT(T450)/SQRT(T449))</f>
        <v>2.4032940152928699</v>
      </c>
      <c r="AT450" s="14">
        <f>IF("na"=X450,"",SQRT(X450)/SQRT(X449))</f>
        <v>1.4980856845175066</v>
      </c>
    </row>
    <row r="451" spans="1:46" ht="12.75" customHeight="1" x14ac:dyDescent="0.3">
      <c r="A451" s="17" t="s">
        <v>281</v>
      </c>
      <c r="B451" s="58">
        <v>0.27967999999999998</v>
      </c>
      <c r="C451" s="58">
        <v>1.89391</v>
      </c>
      <c r="D451" s="60">
        <v>0.26985999999999999</v>
      </c>
      <c r="E451" s="61">
        <v>3.3663199999999997E-2</v>
      </c>
      <c r="F451" s="61">
        <v>1.2296434E-3</v>
      </c>
      <c r="G451" s="61">
        <v>2.05078</v>
      </c>
      <c r="H451" s="61">
        <v>0.50470499999999996</v>
      </c>
      <c r="I451" s="61">
        <v>1.9759100000000001</v>
      </c>
      <c r="J451" s="62">
        <v>0.261451137</v>
      </c>
      <c r="K451" s="60">
        <v>0.26907500000000001</v>
      </c>
      <c r="L451" s="61">
        <v>2.6937099999999999E-2</v>
      </c>
      <c r="M451" s="61">
        <v>8.3807330000000005E-4</v>
      </c>
      <c r="N451" s="61">
        <v>2.0161500000000001</v>
      </c>
      <c r="O451" s="61">
        <v>0.349858</v>
      </c>
      <c r="P451" s="61">
        <v>1.9789099999999999</v>
      </c>
      <c r="Q451" s="62">
        <v>0.12962562010000001</v>
      </c>
      <c r="R451" s="60">
        <v>0.27046300000000001</v>
      </c>
      <c r="S451" s="61">
        <v>2.3225099999999999E-2</v>
      </c>
      <c r="T451" s="61">
        <v>6.2435819999999995E-4</v>
      </c>
      <c r="U451" s="61">
        <v>1.99929</v>
      </c>
      <c r="V451" s="61">
        <v>0.25211099999999997</v>
      </c>
      <c r="W451" s="61">
        <v>1.9799800000000001</v>
      </c>
      <c r="X451" s="62">
        <v>7.0968001200000005E-2</v>
      </c>
      <c r="Y451" s="61"/>
      <c r="Z451" s="61"/>
      <c r="AA451" s="15">
        <f>IF("na"=F451,"",F451/F449)</f>
        <v>1.0225888014178688</v>
      </c>
      <c r="AB451" s="13">
        <f>IF("na"=J451,"",J451/J449)</f>
        <v>1.4703600219148321</v>
      </c>
      <c r="AC451" s="13">
        <f>IF("na"=M451,"",M451/M449)</f>
        <v>1.3671911947537077</v>
      </c>
      <c r="AD451" s="13">
        <f>IF("na"=Q451,"",Q451/Q449)</f>
        <v>1.2986318765988298</v>
      </c>
      <c r="AE451" s="13">
        <f>IF("na"=T451,"",T451/T449)</f>
        <v>2.0459973889175802</v>
      </c>
      <c r="AF451" s="13">
        <f>IF("na"=X451,"",X451/X449)</f>
        <v>1.427084486973542</v>
      </c>
      <c r="AG451" s="13">
        <f>AG450</f>
        <v>450</v>
      </c>
      <c r="AH451" s="63">
        <f t="shared" ca="1" si="51"/>
        <v>2</v>
      </c>
      <c r="AI451" s="63">
        <f t="shared" ca="1" si="51"/>
        <v>2</v>
      </c>
      <c r="AJ451" s="63">
        <f t="shared" ca="1" si="51"/>
        <v>2</v>
      </c>
      <c r="AK451" s="63">
        <f t="shared" ca="1" si="51"/>
        <v>2</v>
      </c>
      <c r="AL451" s="63">
        <f t="shared" ca="1" si="51"/>
        <v>2</v>
      </c>
      <c r="AM451" s="63">
        <f t="shared" ca="1" si="51"/>
        <v>2</v>
      </c>
      <c r="AO451" s="14">
        <f>IF("na"=F451,"",SQRT(F451)/SQRT(F449))</f>
        <v>1.0112313293296784</v>
      </c>
      <c r="AP451" s="14">
        <f>IF("na"=J451,"",SQRT(J451)/SQRT(J449))</f>
        <v>1.2125840267440571</v>
      </c>
      <c r="AQ451" s="14">
        <f>IF("na"=M451,"",SQRT(M451)/SQRT(M449))</f>
        <v>1.1692695133089324</v>
      </c>
      <c r="AR451" s="14">
        <f>IF("na"=Q451,"",SQRT(Q451)/SQRT(Q449))</f>
        <v>1.1395753053654811</v>
      </c>
      <c r="AS451" s="14">
        <f>IF("na"=T451,"",SQRT(T451)/SQRT(T449))</f>
        <v>1.4303836509543797</v>
      </c>
      <c r="AT451" s="14">
        <f>IF("na"=X451,"",SQRT(X451)/SQRT(X449))</f>
        <v>1.1946064150897324</v>
      </c>
    </row>
    <row r="452" spans="1:46" ht="12.75" customHeight="1" x14ac:dyDescent="0.3">
      <c r="A452" s="17" t="s">
        <v>282</v>
      </c>
      <c r="B452" s="58">
        <v>0.27967999999999998</v>
      </c>
      <c r="C452" s="58">
        <v>1.89391</v>
      </c>
      <c r="D452" s="64">
        <v>0.28333199999999997</v>
      </c>
      <c r="E452" s="65">
        <v>3.4257700000000002E-2</v>
      </c>
      <c r="F452" s="66">
        <v>1.1869271E-3</v>
      </c>
      <c r="G452" s="65">
        <v>1.9972300000000001</v>
      </c>
      <c r="H452" s="66">
        <v>0.47600500000000001</v>
      </c>
      <c r="I452" s="66">
        <v>1.9272499999999999</v>
      </c>
      <c r="J452" s="67">
        <v>0.2276923156</v>
      </c>
      <c r="K452" s="64">
        <v>0.28294000000000002</v>
      </c>
      <c r="L452" s="65">
        <v>2.47736E-2</v>
      </c>
      <c r="M452" s="66">
        <v>6.2435880000000004E-4</v>
      </c>
      <c r="N452" s="65">
        <v>1.9692400000000001</v>
      </c>
      <c r="O452" s="66">
        <v>0.319658</v>
      </c>
      <c r="P452" s="66">
        <v>1.93591</v>
      </c>
      <c r="Q452" s="67">
        <v>0.1039452369</v>
      </c>
      <c r="R452" s="64">
        <v>0.28229900000000002</v>
      </c>
      <c r="S452" s="65">
        <v>1.75605E-2</v>
      </c>
      <c r="T452" s="66">
        <v>3.1523020000000002E-4</v>
      </c>
      <c r="U452" s="65">
        <v>1.9299299999999999</v>
      </c>
      <c r="V452" s="66">
        <v>0.22564899999999999</v>
      </c>
      <c r="W452" s="66">
        <v>1.9134500000000001</v>
      </c>
      <c r="X452" s="67">
        <v>5.1299282799999998E-2</v>
      </c>
      <c r="Y452" s="65"/>
      <c r="Z452" s="65"/>
      <c r="AA452" s="15">
        <f>IF("na"=F452,"",F452/F449)</f>
        <v>0.98706532362096755</v>
      </c>
      <c r="AB452" s="13">
        <f>IF("na"=J452,"",J452/J449)</f>
        <v>1.2805057266033417</v>
      </c>
      <c r="AC452" s="13">
        <f>IF("na"=M452,"",M452/M449)</f>
        <v>1.0185479643928417</v>
      </c>
      <c r="AD452" s="13">
        <f>IF("na"=Q452,"",Q452/Q449)</f>
        <v>1.0413573948947838</v>
      </c>
      <c r="AE452" s="13">
        <f>IF("na"=T452,"",T452/T449)</f>
        <v>1.0329970297626694</v>
      </c>
      <c r="AF452" s="13">
        <f>IF("na"=X452,"",X452/X449)</f>
        <v>1.0315692909320466</v>
      </c>
      <c r="AG452" s="13">
        <f>AG451</f>
        <v>450</v>
      </c>
      <c r="AH452" s="63">
        <f t="shared" ca="1" si="51"/>
        <v>1</v>
      </c>
      <c r="AI452" s="63">
        <f t="shared" ca="1" si="51"/>
        <v>1</v>
      </c>
      <c r="AJ452" s="63">
        <f t="shared" ca="1" si="51"/>
        <v>1</v>
      </c>
      <c r="AK452" s="63">
        <f t="shared" ca="1" si="51"/>
        <v>1</v>
      </c>
      <c r="AL452" s="63">
        <f t="shared" ca="1" si="51"/>
        <v>1</v>
      </c>
      <c r="AM452" s="63">
        <f t="shared" ca="1" si="51"/>
        <v>1</v>
      </c>
      <c r="AO452" s="14">
        <f>IF("na"=F452,"",SQRT(F452)/SQRT(F449))</f>
        <v>0.99351161222250817</v>
      </c>
      <c r="AP452" s="14">
        <f>IF("na"=J452,"",SQRT(J452)/SQRT(J449))</f>
        <v>1.1315943295206732</v>
      </c>
      <c r="AQ452" s="14">
        <f>IF("na"=M452,"",SQRT(M452)/SQRT(M449))</f>
        <v>1.0092313730720233</v>
      </c>
      <c r="AR452" s="14">
        <f>IF("na"=Q452,"",SQRT(Q452)/SQRT(Q449))</f>
        <v>1.0204692033054128</v>
      </c>
      <c r="AS452" s="14">
        <f>IF("na"=T452,"",SQRT(T452)/SQRT(T449))</f>
        <v>1.0163646145762206</v>
      </c>
      <c r="AT452" s="14">
        <f>IF("na"=X452,"",SQRT(X452)/SQRT(X449))</f>
        <v>1.0156619964004003</v>
      </c>
    </row>
    <row r="453" spans="1:46" ht="12.75" customHeight="1" x14ac:dyDescent="0.3">
      <c r="A453" s="17" t="s">
        <v>283</v>
      </c>
      <c r="B453" s="58">
        <v>0.27967999999999998</v>
      </c>
      <c r="C453" s="58">
        <v>1.89391</v>
      </c>
      <c r="D453" s="68">
        <v>0.27361400000000002</v>
      </c>
      <c r="E453" s="13">
        <v>4.5029800000000002E-2</v>
      </c>
      <c r="F453" s="66">
        <v>2.0644791000000002E-3</v>
      </c>
      <c r="G453" s="65">
        <v>2.0595300000000001</v>
      </c>
      <c r="H453" s="66">
        <v>0.51495899999999994</v>
      </c>
      <c r="I453" s="66">
        <v>1.98102</v>
      </c>
      <c r="J453" s="67">
        <v>0.2727709237</v>
      </c>
      <c r="K453" s="68">
        <v>0.27196399999999998</v>
      </c>
      <c r="L453" s="13">
        <v>4.0779700000000002E-2</v>
      </c>
      <c r="M453" s="66">
        <v>1.7225204999999999E-3</v>
      </c>
      <c r="N453" s="65">
        <v>2.0329999999999999</v>
      </c>
      <c r="O453" s="66">
        <v>0.39849099999999998</v>
      </c>
      <c r="P453" s="66">
        <v>1.98749</v>
      </c>
      <c r="Q453" s="67">
        <v>0.1675522934</v>
      </c>
      <c r="R453" s="68">
        <v>0.27222800000000003</v>
      </c>
      <c r="S453" s="13">
        <v>3.8504799999999999E-2</v>
      </c>
      <c r="T453" s="66">
        <v>1.5381519000000001E-3</v>
      </c>
      <c r="U453" s="65">
        <v>2.0333000000000001</v>
      </c>
      <c r="V453" s="66">
        <v>0.32600600000000002</v>
      </c>
      <c r="W453" s="66">
        <v>2.0025300000000001</v>
      </c>
      <c r="X453" s="67">
        <v>0.11807821640000001</v>
      </c>
      <c r="Y453" s="65"/>
      <c r="Z453" s="65"/>
      <c r="AA453" s="15">
        <f>IF("na"=F453,"",F453/F449)</f>
        <v>1.7168499488723648</v>
      </c>
      <c r="AB453" s="13">
        <f>IF("na"=J453,"",J453/J449)</f>
        <v>1.5340207197081763</v>
      </c>
      <c r="AC453" s="13">
        <f>IF("na"=M453,"",M453/M449)</f>
        <v>2.8100344688021366</v>
      </c>
      <c r="AD453" s="13">
        <f>IF("na"=Q453,"",Q453/Q449)</f>
        <v>1.678593699599048</v>
      </c>
      <c r="AE453" s="13">
        <f>IF("na"=T453,"",T453/T449)</f>
        <v>5.0404635851000519</v>
      </c>
      <c r="AF453" s="13">
        <f>IF("na"=X453,"",X453/X449)</f>
        <v>2.3744164697419277</v>
      </c>
      <c r="AG453" s="13">
        <f>AG452</f>
        <v>450</v>
      </c>
      <c r="AH453" s="63">
        <f t="shared" ca="1" si="51"/>
        <v>3</v>
      </c>
      <c r="AI453" s="63">
        <f t="shared" ca="1" si="51"/>
        <v>4</v>
      </c>
      <c r="AJ453" s="63">
        <f t="shared" ca="1" si="51"/>
        <v>3</v>
      </c>
      <c r="AK453" s="63">
        <f t="shared" ca="1" si="51"/>
        <v>4</v>
      </c>
      <c r="AL453" s="63">
        <f t="shared" ca="1" si="51"/>
        <v>3</v>
      </c>
      <c r="AM453" s="63">
        <f t="shared" ca="1" si="51"/>
        <v>4</v>
      </c>
      <c r="AO453" s="14">
        <f>IF("na"=F453,"",SQRT(F453)/SQRT(F449))</f>
        <v>1.3102862087621792</v>
      </c>
      <c r="AP453" s="14">
        <f>IF("na"=J453,"",SQRT(J453)/SQRT(J449))</f>
        <v>1.2385559009217857</v>
      </c>
      <c r="AQ453" s="14">
        <f>IF("na"=M453,"",SQRT(M453)/SQRT(M449))</f>
        <v>1.6763157425742135</v>
      </c>
      <c r="AR453" s="14">
        <f>IF("na"=Q453,"",SQRT(Q453)/SQRT(Q449))</f>
        <v>1.295605533948913</v>
      </c>
      <c r="AS453" s="14">
        <f>IF("na"=T453,"",SQRT(T453)/SQRT(T449))</f>
        <v>2.2450976782982188</v>
      </c>
      <c r="AT453" s="14">
        <f>IF("na"=X453,"",SQRT(X453)/SQRT(X449))</f>
        <v>1.5409141668963677</v>
      </c>
    </row>
    <row r="454" spans="1:46" ht="12.75" customHeight="1" x14ac:dyDescent="0.3">
      <c r="B454" s="69"/>
      <c r="C454" s="69"/>
      <c r="D454" s="13"/>
      <c r="E454" s="13"/>
      <c r="F454" s="13"/>
      <c r="G454" s="13"/>
      <c r="H454" s="13"/>
      <c r="I454" s="13"/>
      <c r="J454" s="13"/>
      <c r="K454" s="13"/>
      <c r="L454" s="13"/>
    </row>
    <row r="455" spans="1:46" ht="12.75" customHeight="1" x14ac:dyDescent="0.3">
      <c r="A455" s="17"/>
      <c r="B455" s="17"/>
      <c r="C455" s="17"/>
      <c r="D455" s="6" t="s">
        <v>347</v>
      </c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17"/>
      <c r="Z455" s="17"/>
      <c r="AA455" s="51"/>
      <c r="AB455" s="52"/>
      <c r="AC455" s="52"/>
      <c r="AD455" s="52"/>
      <c r="AE455" s="52"/>
      <c r="AF455" s="52"/>
      <c r="AG455" s="52"/>
      <c r="AH455" s="53"/>
      <c r="AI455" s="53"/>
      <c r="AJ455" s="53"/>
      <c r="AK455" s="53"/>
      <c r="AL455" s="53"/>
      <c r="AM455" s="53"/>
      <c r="AO455" s="52"/>
      <c r="AQ455" s="52"/>
      <c r="AR455" s="52"/>
      <c r="AS455" s="52"/>
      <c r="AT455" s="52"/>
    </row>
    <row r="456" spans="1:46" ht="12.75" customHeight="1" x14ac:dyDescent="0.3">
      <c r="B456" s="54" t="s">
        <v>293</v>
      </c>
      <c r="C456" s="54" t="s">
        <v>293</v>
      </c>
      <c r="D456" s="1">
        <v>7</v>
      </c>
      <c r="E456" s="1"/>
      <c r="F456" s="1"/>
      <c r="G456" s="1"/>
      <c r="H456" s="1"/>
      <c r="I456" s="1"/>
      <c r="J456" s="1"/>
      <c r="K456" s="1">
        <v>15</v>
      </c>
      <c r="L456" s="1"/>
      <c r="M456" s="1"/>
      <c r="N456" s="1"/>
      <c r="O456" s="1"/>
      <c r="P456" s="1"/>
      <c r="Q456" s="1"/>
      <c r="R456" s="1">
        <v>30</v>
      </c>
      <c r="S456" s="1"/>
      <c r="T456" s="1"/>
      <c r="U456" s="1"/>
      <c r="V456" s="1"/>
      <c r="W456" s="1"/>
      <c r="X456" s="1"/>
      <c r="Y456" s="55"/>
      <c r="Z456" s="55"/>
    </row>
    <row r="457" spans="1:46" ht="12.75" customHeight="1" x14ac:dyDescent="0.3">
      <c r="B457" s="56" t="s">
        <v>284</v>
      </c>
      <c r="C457" s="56" t="s">
        <v>294</v>
      </c>
      <c r="D457" s="57" t="s">
        <v>284</v>
      </c>
      <c r="E457" s="58" t="s">
        <v>287</v>
      </c>
      <c r="F457" s="58" t="s">
        <v>295</v>
      </c>
      <c r="G457" s="58" t="s">
        <v>296</v>
      </c>
      <c r="H457" s="58" t="s">
        <v>297</v>
      </c>
      <c r="I457" s="58" t="s">
        <v>298</v>
      </c>
      <c r="J457" s="59" t="s">
        <v>299</v>
      </c>
      <c r="K457" s="57" t="s">
        <v>284</v>
      </c>
      <c r="L457" s="58" t="s">
        <v>287</v>
      </c>
      <c r="M457" s="58" t="s">
        <v>295</v>
      </c>
      <c r="N457" s="58" t="s">
        <v>296</v>
      </c>
      <c r="O457" s="58" t="s">
        <v>297</v>
      </c>
      <c r="P457" s="58" t="s">
        <v>298</v>
      </c>
      <c r="Q457" s="59" t="s">
        <v>299</v>
      </c>
      <c r="R457" s="57" t="s">
        <v>284</v>
      </c>
      <c r="S457" s="58" t="s">
        <v>287</v>
      </c>
      <c r="T457" s="58" t="s">
        <v>295</v>
      </c>
      <c r="U457" s="58" t="s">
        <v>296</v>
      </c>
      <c r="V457" s="58" t="s">
        <v>297</v>
      </c>
      <c r="W457" s="58" t="s">
        <v>298</v>
      </c>
      <c r="X457" s="59" t="s">
        <v>299</v>
      </c>
      <c r="Y457" s="58"/>
      <c r="Z457" s="58"/>
    </row>
    <row r="458" spans="1:46" ht="12.75" customHeight="1" x14ac:dyDescent="0.3">
      <c r="A458" s="17" t="s">
        <v>300</v>
      </c>
      <c r="B458" s="58">
        <v>0.213113</v>
      </c>
      <c r="C458" s="58">
        <v>2.3576199999999998</v>
      </c>
      <c r="D458" s="60">
        <v>0.21218799999999999</v>
      </c>
      <c r="E458" s="61">
        <v>3.3358699999999998E-2</v>
      </c>
      <c r="F458" s="61">
        <v>1.1136583999999999E-3</v>
      </c>
      <c r="G458" s="61">
        <v>2.40327</v>
      </c>
      <c r="H458" s="61">
        <v>0.73689300000000002</v>
      </c>
      <c r="I458" s="61">
        <v>2.33385</v>
      </c>
      <c r="J458" s="62">
        <v>0.54357630629999998</v>
      </c>
      <c r="K458" s="60">
        <v>0.21246599999999999</v>
      </c>
      <c r="L458" s="61">
        <v>2.3966899999999999E-2</v>
      </c>
      <c r="M458" s="61">
        <v>5.7483079999999997E-4</v>
      </c>
      <c r="N458" s="61">
        <v>2.4160200000000001</v>
      </c>
      <c r="O458" s="61">
        <v>0.53553499999999998</v>
      </c>
      <c r="P458" s="61">
        <v>2.3825599999999998</v>
      </c>
      <c r="Q458" s="62">
        <v>0.28741973980000002</v>
      </c>
      <c r="R458" s="60">
        <v>0.214144</v>
      </c>
      <c r="S458" s="61">
        <v>1.7552399999999999E-2</v>
      </c>
      <c r="T458" s="61">
        <v>3.0914959999999998E-4</v>
      </c>
      <c r="U458" s="61">
        <v>2.3752200000000001</v>
      </c>
      <c r="V458" s="61">
        <v>0.37238199999999999</v>
      </c>
      <c r="W458" s="61">
        <v>2.3571800000000001</v>
      </c>
      <c r="X458" s="62">
        <v>0.13866854749999999</v>
      </c>
      <c r="Y458" s="61"/>
      <c r="Z458" s="61"/>
      <c r="AH458" s="63"/>
      <c r="AI458" s="63"/>
    </row>
    <row r="459" spans="1:46" ht="12.75" customHeight="1" x14ac:dyDescent="0.3">
      <c r="A459" s="17" t="s">
        <v>354</v>
      </c>
      <c r="B459" s="58">
        <v>0.213113</v>
      </c>
      <c r="C459" s="58">
        <v>2.3576199999999998</v>
      </c>
      <c r="D459" s="60">
        <v>0.21691199999999999</v>
      </c>
      <c r="E459" s="61">
        <v>4.1551400000000002E-2</v>
      </c>
      <c r="F459" s="61">
        <v>1.7409512E-3</v>
      </c>
      <c r="G459" s="61">
        <v>2.4590399999999999</v>
      </c>
      <c r="H459" s="61">
        <v>0.85782599999999998</v>
      </c>
      <c r="I459" s="61">
        <v>2.3647100000000001</v>
      </c>
      <c r="J459" s="62">
        <v>0.73591571430000002</v>
      </c>
      <c r="K459" s="60">
        <v>0.215978</v>
      </c>
      <c r="L459" s="61">
        <v>3.8104399999999997E-2</v>
      </c>
      <c r="M459" s="61">
        <v>1.4601534E-3</v>
      </c>
      <c r="N459" s="61">
        <v>2.4584600000000001</v>
      </c>
      <c r="O459" s="61">
        <v>0.69764599999999999</v>
      </c>
      <c r="P459" s="61">
        <v>2.38835</v>
      </c>
      <c r="Q459" s="62">
        <v>0.48765427420000002</v>
      </c>
      <c r="R459" s="60">
        <v>0.21590100000000001</v>
      </c>
      <c r="S459" s="61">
        <v>3.3847500000000003E-2</v>
      </c>
      <c r="T459" s="61">
        <v>1.1534261E-3</v>
      </c>
      <c r="U459" s="61">
        <v>2.4193099999999998</v>
      </c>
      <c r="V459" s="61">
        <v>0.58840700000000001</v>
      </c>
      <c r="W459" s="61">
        <v>2.3610799999999998</v>
      </c>
      <c r="X459" s="62">
        <v>0.34623476920000001</v>
      </c>
      <c r="Y459" s="61"/>
      <c r="Z459" s="61"/>
      <c r="AA459" s="15">
        <f>IF("na"=F459,"",F459/F458)</f>
        <v>1.563272184720198</v>
      </c>
      <c r="AB459" s="13">
        <f>IF("na"=J459,"",J459/J458)</f>
        <v>1.3538406765909474</v>
      </c>
      <c r="AC459" s="13">
        <f>IF("na"=M459,"",M459/M458)</f>
        <v>2.5401446825744203</v>
      </c>
      <c r="AD459" s="13">
        <f>IF("na"=Q459,"",Q459/Q458)</f>
        <v>1.6966624301425242</v>
      </c>
      <c r="AE459" s="13">
        <f>IF("na"=T459,"",T459/T458)</f>
        <v>3.7309642322034384</v>
      </c>
      <c r="AF459" s="13">
        <f>IF("na"=X459,"",X459/X458)</f>
        <v>2.4968514882583599</v>
      </c>
      <c r="AG459" s="13">
        <f>ROW()</f>
        <v>459</v>
      </c>
      <c r="AH459" s="63">
        <f t="shared" ref="AH459:AM462" ca="1" si="52">SUM(IF(INDIRECT(ADDRESS(ROW(),AH$40))&gt;INDIRECT(ADDRESS($AG459,AH$40)),1,0),IF(INDIRECT(ADDRESS(ROW(),AH$40))&gt;INDIRECT(ADDRESS($AG459+1,AH$40)),1,0),IF(INDIRECT(ADDRESS(ROW(),AH$40))&gt;INDIRECT(ADDRESS($AG459+2,AH$40)),1,0),IF(INDIRECT(ADDRESS(ROW(),AH$40))&gt;INDIRECT(ADDRESS($AG459+3,AH$40)),1,0))+1</f>
        <v>2</v>
      </c>
      <c r="AI459" s="63">
        <f t="shared" ca="1" si="52"/>
        <v>4</v>
      </c>
      <c r="AJ459" s="63">
        <f t="shared" ca="1" si="52"/>
        <v>3</v>
      </c>
      <c r="AK459" s="63">
        <f t="shared" ca="1" si="52"/>
        <v>4</v>
      </c>
      <c r="AL459" s="63">
        <f t="shared" ca="1" si="52"/>
        <v>2</v>
      </c>
      <c r="AM459" s="63">
        <f t="shared" ca="1" si="52"/>
        <v>4</v>
      </c>
      <c r="AO459" s="14">
        <f>IF("na"=F459,"",SQRT(F459)/SQRT(F458))</f>
        <v>1.2503088357362744</v>
      </c>
      <c r="AP459" s="14">
        <f>IF("na"=J459,"",SQRT(J459)/SQRT(J458))</f>
        <v>1.1635465940781862</v>
      </c>
      <c r="AQ459" s="14">
        <f>IF("na"=M459,"",SQRT(M459)/SQRT(M458))</f>
        <v>1.5937831353651666</v>
      </c>
      <c r="AR459" s="14">
        <f>IF("na"=Q459,"",SQRT(Q459)/SQRT(Q458))</f>
        <v>1.3025599526096772</v>
      </c>
      <c r="AS459" s="14">
        <f>IF("na"=T459,"",SQRT(T459)/SQRT(T458))</f>
        <v>1.9315704057070866</v>
      </c>
      <c r="AT459" s="14">
        <f>IF("na"=X459,"",SQRT(X459)/SQRT(X458))</f>
        <v>1.580142869571723</v>
      </c>
    </row>
    <row r="460" spans="1:46" ht="12.75" customHeight="1" x14ac:dyDescent="0.3">
      <c r="A460" s="17" t="s">
        <v>281</v>
      </c>
      <c r="B460" s="58">
        <v>0.213113</v>
      </c>
      <c r="C460" s="58">
        <v>2.3576199999999998</v>
      </c>
      <c r="D460" s="60">
        <v>0.235926</v>
      </c>
      <c r="E460" s="61">
        <v>3.5665799999999998E-2</v>
      </c>
      <c r="F460" s="61">
        <v>1.7924821E-3</v>
      </c>
      <c r="G460" s="61">
        <v>2.4289800000000001</v>
      </c>
      <c r="H460" s="61">
        <v>0.66154100000000005</v>
      </c>
      <c r="I460" s="61">
        <v>2.37147</v>
      </c>
      <c r="J460" s="62">
        <v>0.43782831709999998</v>
      </c>
      <c r="K460" s="60">
        <v>0.23789399999999999</v>
      </c>
      <c r="L460" s="61">
        <v>2.84453E-2</v>
      </c>
      <c r="M460" s="61">
        <v>1.4232329000000001E-3</v>
      </c>
      <c r="N460" s="61">
        <v>2.3893800000000001</v>
      </c>
      <c r="O460" s="61">
        <v>0.47927500000000001</v>
      </c>
      <c r="P460" s="61">
        <v>2.34992</v>
      </c>
      <c r="Q460" s="62">
        <v>0.2297638156</v>
      </c>
      <c r="R460" s="60">
        <v>0.238063</v>
      </c>
      <c r="S460" s="61">
        <v>2.3323300000000002E-2</v>
      </c>
      <c r="T460" s="61">
        <v>1.1664787999999999E-3</v>
      </c>
      <c r="U460" s="61">
        <v>2.3893599999999999</v>
      </c>
      <c r="V460" s="61">
        <v>0.39382099999999998</v>
      </c>
      <c r="W460" s="61">
        <v>2.3676900000000001</v>
      </c>
      <c r="X460" s="62">
        <v>0.15519638490000001</v>
      </c>
      <c r="Y460" s="61"/>
      <c r="Z460" s="61"/>
      <c r="AA460" s="15">
        <f>IF("na"=F460,"",F460/F458)</f>
        <v>1.60954391400451</v>
      </c>
      <c r="AB460" s="13">
        <f>IF("na"=J460,"",J460/J458)</f>
        <v>0.8054587958040289</v>
      </c>
      <c r="AC460" s="13">
        <f>IF("na"=M460,"",M460/M458)</f>
        <v>2.4759162174330256</v>
      </c>
      <c r="AD460" s="13">
        <f>IF("na"=Q460,"",Q460/Q458)</f>
        <v>0.7994016547363112</v>
      </c>
      <c r="AE460" s="13">
        <f>IF("na"=T460,"",T460/T458)</f>
        <v>3.7731855386518371</v>
      </c>
      <c r="AF460" s="13">
        <f>IF("na"=X460,"",X460/X458)</f>
        <v>1.1191895184450535</v>
      </c>
      <c r="AG460" s="13">
        <f>AG459</f>
        <v>459</v>
      </c>
      <c r="AH460" s="63">
        <f t="shared" ca="1" si="52"/>
        <v>3</v>
      </c>
      <c r="AI460" s="63">
        <f t="shared" ca="1" si="52"/>
        <v>1</v>
      </c>
      <c r="AJ460" s="63">
        <f t="shared" ca="1" si="52"/>
        <v>2</v>
      </c>
      <c r="AK460" s="63">
        <f t="shared" ca="1" si="52"/>
        <v>1</v>
      </c>
      <c r="AL460" s="63">
        <f t="shared" ca="1" si="52"/>
        <v>3</v>
      </c>
      <c r="AM460" s="63">
        <f t="shared" ca="1" si="52"/>
        <v>2</v>
      </c>
      <c r="AO460" s="14">
        <f>IF("na"=F460,"",SQRT(F460)/SQRT(F458))</f>
        <v>1.268678018255424</v>
      </c>
      <c r="AP460" s="14">
        <f>IF("na"=J460,"",SQRT(J460)/SQRT(J458))</f>
        <v>0.89747356273264622</v>
      </c>
      <c r="AQ460" s="14">
        <f>IF("na"=M460,"",SQRT(M460)/SQRT(M458))</f>
        <v>1.5735044383264465</v>
      </c>
      <c r="AR460" s="14">
        <f>IF("na"=Q460,"",SQRT(Q460)/SQRT(Q458))</f>
        <v>0.89409264326260462</v>
      </c>
      <c r="AS460" s="14">
        <f>IF("na"=T460,"",SQRT(T460)/SQRT(T458))</f>
        <v>1.9424689286194099</v>
      </c>
      <c r="AT460" s="14">
        <f>IF("na"=X460,"",SQRT(X460)/SQRT(X458))</f>
        <v>1.0579175385846733</v>
      </c>
    </row>
    <row r="461" spans="1:46" ht="12.75" customHeight="1" x14ac:dyDescent="0.3">
      <c r="A461" s="17" t="s">
        <v>282</v>
      </c>
      <c r="B461" s="58">
        <v>0.213113</v>
      </c>
      <c r="C461" s="58">
        <v>2.3576199999999998</v>
      </c>
      <c r="D461" s="64">
        <v>0.213694</v>
      </c>
      <c r="E461" s="65">
        <v>3.21479E-2</v>
      </c>
      <c r="F461" s="66">
        <v>1.0338248999999999E-3</v>
      </c>
      <c r="G461" s="65">
        <v>2.3683100000000001</v>
      </c>
      <c r="H461" s="66">
        <v>0.73015399999999997</v>
      </c>
      <c r="I461" s="66">
        <v>2.30891</v>
      </c>
      <c r="J461" s="67">
        <v>0.53549752780000004</v>
      </c>
      <c r="K461" s="64">
        <v>0.21349299999999999</v>
      </c>
      <c r="L461" s="65">
        <v>2.3690300000000001E-2</v>
      </c>
      <c r="M461" s="66">
        <v>5.6137470000000003E-4</v>
      </c>
      <c r="N461" s="65">
        <v>2.3086700000000002</v>
      </c>
      <c r="O461" s="66">
        <v>0.51602400000000004</v>
      </c>
      <c r="P461" s="66">
        <v>2.2754699999999999</v>
      </c>
      <c r="Q461" s="67">
        <v>0.27302939100000001</v>
      </c>
      <c r="R461" s="64">
        <v>0.21355199999999999</v>
      </c>
      <c r="S461" s="65">
        <v>1.7987900000000001E-2</v>
      </c>
      <c r="T461" s="66">
        <v>3.237572E-4</v>
      </c>
      <c r="U461" s="65">
        <v>2.30071</v>
      </c>
      <c r="V461" s="66">
        <v>0.350684</v>
      </c>
      <c r="W461" s="66">
        <v>2.2873299999999999</v>
      </c>
      <c r="X461" s="67">
        <v>0.1279199519</v>
      </c>
      <c r="Y461" s="65"/>
      <c r="Z461" s="65"/>
      <c r="AA461" s="15">
        <f>IF("na"=F461,"",F461/F458)</f>
        <v>0.92831419401137727</v>
      </c>
      <c r="AB461" s="13">
        <f>IF("na"=J461,"",J461/J458)</f>
        <v>0.98513772876711581</v>
      </c>
      <c r="AC461" s="13">
        <f>IF("na"=M461,"",M461/M458)</f>
        <v>0.97659119866228472</v>
      </c>
      <c r="AD461" s="13">
        <f>IF("na"=Q461,"",Q461/Q458)</f>
        <v>0.94993263576811571</v>
      </c>
      <c r="AE461" s="13">
        <f>IF("na"=T461,"",T461/T458)</f>
        <v>1.0472509102389265</v>
      </c>
      <c r="AF461" s="13">
        <f>IF("na"=X461,"",X461/X458)</f>
        <v>0.92248714078439453</v>
      </c>
      <c r="AG461" s="13">
        <f>AG460</f>
        <v>459</v>
      </c>
      <c r="AH461" s="63">
        <f t="shared" ca="1" si="52"/>
        <v>1</v>
      </c>
      <c r="AI461" s="63">
        <f t="shared" ca="1" si="52"/>
        <v>2</v>
      </c>
      <c r="AJ461" s="63">
        <f t="shared" ca="1" si="52"/>
        <v>1</v>
      </c>
      <c r="AK461" s="63">
        <f t="shared" ca="1" si="52"/>
        <v>2</v>
      </c>
      <c r="AL461" s="63">
        <f t="shared" ca="1" si="52"/>
        <v>1</v>
      </c>
      <c r="AM461" s="63">
        <f t="shared" ca="1" si="52"/>
        <v>1</v>
      </c>
      <c r="AO461" s="14">
        <f>IF("na"=F461,"",SQRT(F461)/SQRT(F458))</f>
        <v>0.96349062995515278</v>
      </c>
      <c r="AP461" s="14">
        <f>IF("na"=J461,"",SQRT(J461)/SQRT(J458))</f>
        <v>0.99254104638907292</v>
      </c>
      <c r="AQ461" s="14">
        <f>IF("na"=M461,"",SQRT(M461)/SQRT(M458))</f>
        <v>0.98822628919811917</v>
      </c>
      <c r="AR461" s="14">
        <f>IF("na"=Q461,"",SQRT(Q461)/SQRT(Q458))</f>
        <v>0.97464487674645672</v>
      </c>
      <c r="AS461" s="14">
        <f>IF("na"=T461,"",SQRT(T461)/SQRT(T458))</f>
        <v>1.0233527789765007</v>
      </c>
      <c r="AT461" s="14">
        <f>IF("na"=X461,"",SQRT(X461)/SQRT(X458))</f>
        <v>0.96046194135134499</v>
      </c>
    </row>
    <row r="462" spans="1:46" ht="12.75" customHeight="1" x14ac:dyDescent="0.3">
      <c r="A462" s="17" t="s">
        <v>283</v>
      </c>
      <c r="B462" s="58">
        <v>0.213113</v>
      </c>
      <c r="C462" s="58">
        <v>2.3576199999999998</v>
      </c>
      <c r="D462" s="68">
        <v>0.237591</v>
      </c>
      <c r="E462" s="13">
        <v>4.4863199999999999E-2</v>
      </c>
      <c r="F462" s="66">
        <v>2.6118791000000001E-3</v>
      </c>
      <c r="G462" s="65">
        <v>2.4074499999999999</v>
      </c>
      <c r="H462" s="66">
        <v>0.80119799999999997</v>
      </c>
      <c r="I462" s="66">
        <v>2.3372700000000002</v>
      </c>
      <c r="J462" s="67">
        <v>0.64233235769999997</v>
      </c>
      <c r="K462" s="68">
        <v>0.237398</v>
      </c>
      <c r="L462" s="13">
        <v>3.96928E-2</v>
      </c>
      <c r="M462" s="66">
        <v>2.1652795000000002E-3</v>
      </c>
      <c r="N462" s="65">
        <v>2.3749500000000001</v>
      </c>
      <c r="O462" s="66">
        <v>0.624471</v>
      </c>
      <c r="P462" s="66">
        <v>2.33371</v>
      </c>
      <c r="Q462" s="67">
        <v>0.39053571790000002</v>
      </c>
      <c r="R462" s="68">
        <v>0.235236</v>
      </c>
      <c r="S462" s="13">
        <v>3.6850800000000003E-2</v>
      </c>
      <c r="T462" s="66">
        <v>1.8474085E-3</v>
      </c>
      <c r="U462" s="65">
        <v>2.35073</v>
      </c>
      <c r="V462" s="66">
        <v>0.53655299999999995</v>
      </c>
      <c r="W462" s="66">
        <v>2.31575</v>
      </c>
      <c r="X462" s="67">
        <v>0.28964221870000001</v>
      </c>
      <c r="Y462" s="65"/>
      <c r="Z462" s="65"/>
      <c r="AA462" s="15">
        <f>IF("na"=F462,"",F462/F458)</f>
        <v>2.3453144159824952</v>
      </c>
      <c r="AB462" s="13">
        <f>IF("na"=J462,"",J462/J458)</f>
        <v>1.1816783591474211</v>
      </c>
      <c r="AC462" s="13">
        <f>IF("na"=M462,"",M462/M458)</f>
        <v>3.7668119036071142</v>
      </c>
      <c r="AD462" s="13">
        <f>IF("na"=Q462,"",Q462/Q458)</f>
        <v>1.3587644264508516</v>
      </c>
      <c r="AE462" s="13">
        <f>IF("na"=T462,"",T462/T458)</f>
        <v>5.9757751586933967</v>
      </c>
      <c r="AF462" s="13">
        <f>IF("na"=X462,"",X462/X458)</f>
        <v>2.0887376692252442</v>
      </c>
      <c r="AG462" s="13">
        <f>AG461</f>
        <v>459</v>
      </c>
      <c r="AH462" s="63">
        <f t="shared" ca="1" si="52"/>
        <v>4</v>
      </c>
      <c r="AI462" s="63">
        <f t="shared" ca="1" si="52"/>
        <v>3</v>
      </c>
      <c r="AJ462" s="63">
        <f t="shared" ca="1" si="52"/>
        <v>4</v>
      </c>
      <c r="AK462" s="63">
        <f t="shared" ca="1" si="52"/>
        <v>3</v>
      </c>
      <c r="AL462" s="63">
        <f t="shared" ca="1" si="52"/>
        <v>4</v>
      </c>
      <c r="AM462" s="63">
        <f t="shared" ca="1" si="52"/>
        <v>3</v>
      </c>
      <c r="AO462" s="14">
        <f>IF("na"=F462,"",SQRT(F462)/SQRT(F458))</f>
        <v>1.5314419401278312</v>
      </c>
      <c r="AP462" s="14">
        <f>IF("na"=J462,"",SQRT(J462)/SQRT(J458))</f>
        <v>1.087050302031797</v>
      </c>
      <c r="AQ462" s="14">
        <f>IF("na"=M462,"",SQRT(M462)/SQRT(M458))</f>
        <v>1.9408276336674295</v>
      </c>
      <c r="AR462" s="14">
        <f>IF("na"=Q462,"",SQRT(Q462)/SQRT(Q458))</f>
        <v>1.1656605108052909</v>
      </c>
      <c r="AS462" s="14">
        <f>IF("na"=T462,"",SQRT(T462)/SQRT(T458))</f>
        <v>2.4445398664561391</v>
      </c>
      <c r="AT462" s="14">
        <f>IF("na"=X462,"",SQRT(X462)/SQRT(X458))</f>
        <v>1.445246577309645</v>
      </c>
    </row>
    <row r="463" spans="1:46" ht="12.75" customHeight="1" x14ac:dyDescent="0.3">
      <c r="B463" s="69"/>
      <c r="C463" s="69"/>
      <c r="D463" s="13"/>
      <c r="E463" s="13"/>
      <c r="F463" s="13"/>
      <c r="G463" s="13"/>
      <c r="H463" s="13"/>
      <c r="I463" s="13"/>
      <c r="J463" s="13"/>
      <c r="K463" s="13"/>
      <c r="L463" s="13"/>
    </row>
    <row r="464" spans="1:46" ht="12.75" customHeight="1" x14ac:dyDescent="0.3">
      <c r="A464" s="17"/>
      <c r="B464" s="17"/>
      <c r="C464" s="17"/>
      <c r="D464" s="6" t="s">
        <v>348</v>
      </c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17"/>
      <c r="Z464" s="17"/>
      <c r="AA464" s="51"/>
      <c r="AB464" s="52"/>
      <c r="AC464" s="52"/>
      <c r="AD464" s="52"/>
      <c r="AE464" s="52"/>
      <c r="AF464" s="52"/>
      <c r="AG464" s="52"/>
      <c r="AH464" s="53"/>
      <c r="AI464" s="53"/>
      <c r="AJ464" s="53"/>
      <c r="AK464" s="53"/>
      <c r="AL464" s="53"/>
      <c r="AM464" s="53"/>
      <c r="AO464" s="52"/>
      <c r="AQ464" s="52"/>
      <c r="AR464" s="52"/>
      <c r="AS464" s="52"/>
      <c r="AT464" s="52"/>
    </row>
    <row r="465" spans="1:46" ht="12.75" customHeight="1" x14ac:dyDescent="0.3">
      <c r="B465" s="54" t="s">
        <v>293</v>
      </c>
      <c r="C465" s="54" t="s">
        <v>293</v>
      </c>
      <c r="D465" s="1">
        <v>7</v>
      </c>
      <c r="E465" s="1"/>
      <c r="F465" s="1"/>
      <c r="G465" s="1"/>
      <c r="H465" s="1"/>
      <c r="I465" s="1"/>
      <c r="J465" s="1"/>
      <c r="K465" s="1">
        <v>15</v>
      </c>
      <c r="L465" s="1"/>
      <c r="M465" s="1"/>
      <c r="N465" s="1"/>
      <c r="O465" s="1"/>
      <c r="P465" s="1"/>
      <c r="Q465" s="1"/>
      <c r="R465" s="1">
        <v>30</v>
      </c>
      <c r="S465" s="1"/>
      <c r="T465" s="1"/>
      <c r="U465" s="1"/>
      <c r="V465" s="1"/>
      <c r="W465" s="1"/>
      <c r="X465" s="1"/>
      <c r="Y465" s="55"/>
      <c r="Z465" s="55"/>
    </row>
    <row r="466" spans="1:46" ht="12.75" customHeight="1" x14ac:dyDescent="0.3">
      <c r="B466" s="56" t="s">
        <v>284</v>
      </c>
      <c r="C466" s="56" t="s">
        <v>294</v>
      </c>
      <c r="D466" s="57" t="s">
        <v>284</v>
      </c>
      <c r="E466" s="58" t="s">
        <v>287</v>
      </c>
      <c r="F466" s="58" t="s">
        <v>295</v>
      </c>
      <c r="G466" s="58" t="s">
        <v>296</v>
      </c>
      <c r="H466" s="58" t="s">
        <v>297</v>
      </c>
      <c r="I466" s="58" t="s">
        <v>298</v>
      </c>
      <c r="J466" s="59" t="s">
        <v>299</v>
      </c>
      <c r="K466" s="57" t="s">
        <v>284</v>
      </c>
      <c r="L466" s="58" t="s">
        <v>287</v>
      </c>
      <c r="M466" s="58" t="s">
        <v>295</v>
      </c>
      <c r="N466" s="58" t="s">
        <v>296</v>
      </c>
      <c r="O466" s="58" t="s">
        <v>297</v>
      </c>
      <c r="P466" s="58" t="s">
        <v>298</v>
      </c>
      <c r="Q466" s="59" t="s">
        <v>299</v>
      </c>
      <c r="R466" s="57" t="s">
        <v>284</v>
      </c>
      <c r="S466" s="58" t="s">
        <v>287</v>
      </c>
      <c r="T466" s="58" t="s">
        <v>295</v>
      </c>
      <c r="U466" s="58" t="s">
        <v>296</v>
      </c>
      <c r="V466" s="58" t="s">
        <v>297</v>
      </c>
      <c r="W466" s="58" t="s">
        <v>298</v>
      </c>
      <c r="X466" s="59" t="s">
        <v>299</v>
      </c>
      <c r="Y466" s="58"/>
      <c r="Z466" s="58"/>
    </row>
    <row r="467" spans="1:46" ht="12.75" customHeight="1" x14ac:dyDescent="0.3">
      <c r="A467" s="17" t="s">
        <v>300</v>
      </c>
      <c r="B467" s="58">
        <v>0.34570000000000001</v>
      </c>
      <c r="C467" s="58">
        <v>2.04705</v>
      </c>
      <c r="D467" s="60">
        <v>0.34428599999999998</v>
      </c>
      <c r="E467" s="61">
        <v>3.1697299999999998E-2</v>
      </c>
      <c r="F467" s="61">
        <v>1.0067181E-3</v>
      </c>
      <c r="G467" s="61">
        <v>2.2037200000000001</v>
      </c>
      <c r="H467" s="61">
        <v>0.72676799999999997</v>
      </c>
      <c r="I467" s="61">
        <v>2.0342099999999999</v>
      </c>
      <c r="J467" s="62">
        <v>0.52835659140000002</v>
      </c>
      <c r="K467" s="60">
        <v>0.34341500000000003</v>
      </c>
      <c r="L467" s="61">
        <v>2.3710200000000001E-2</v>
      </c>
      <c r="M467" s="61">
        <v>5.6739469999999995E-4</v>
      </c>
      <c r="N467" s="61">
        <v>2.12188</v>
      </c>
      <c r="O467" s="61">
        <v>0.46259299999999998</v>
      </c>
      <c r="P467" s="61">
        <v>2.04209</v>
      </c>
      <c r="Q467" s="62">
        <v>0.21401688520000001</v>
      </c>
      <c r="R467" s="60">
        <v>0.34271600000000002</v>
      </c>
      <c r="S467" s="61">
        <v>1.8471000000000001E-2</v>
      </c>
      <c r="T467" s="61">
        <v>3.5008199999999999E-4</v>
      </c>
      <c r="U467" s="61">
        <v>2.0790500000000001</v>
      </c>
      <c r="V467" s="61">
        <v>0.30803199999999997</v>
      </c>
      <c r="W467" s="61">
        <v>2.0422699999999998</v>
      </c>
      <c r="X467" s="62">
        <v>9.4906561400000006E-2</v>
      </c>
      <c r="Y467" s="61"/>
      <c r="Z467" s="61"/>
      <c r="AH467" s="63"/>
      <c r="AI467" s="63"/>
    </row>
    <row r="468" spans="1:46" ht="12.75" customHeight="1" x14ac:dyDescent="0.3">
      <c r="A468" s="17" t="s">
        <v>354</v>
      </c>
      <c r="B468" s="58">
        <v>0.34570000000000001</v>
      </c>
      <c r="C468" s="58">
        <v>2.04705</v>
      </c>
      <c r="D468" s="60">
        <v>0.34436800000000001</v>
      </c>
      <c r="E468" s="61">
        <v>3.4834200000000003E-2</v>
      </c>
      <c r="F468" s="61">
        <v>1.2151956000000001E-3</v>
      </c>
      <c r="G468" s="61">
        <v>2.2781600000000002</v>
      </c>
      <c r="H468" s="61">
        <v>0.88780400000000004</v>
      </c>
      <c r="I468" s="61">
        <v>2.0644900000000002</v>
      </c>
      <c r="J468" s="62">
        <v>0.78850009600000004</v>
      </c>
      <c r="K468" s="60">
        <v>0.34404400000000002</v>
      </c>
      <c r="L468" s="61">
        <v>2.6549799999999998E-2</v>
      </c>
      <c r="M468" s="61">
        <v>7.0763409999999999E-4</v>
      </c>
      <c r="N468" s="61">
        <v>2.1404299999999998</v>
      </c>
      <c r="O468" s="61">
        <v>0.51750200000000002</v>
      </c>
      <c r="P468" s="61">
        <v>2.0505900000000001</v>
      </c>
      <c r="Q468" s="62">
        <v>0.26782085160000002</v>
      </c>
      <c r="R468" s="60">
        <v>0.34341699999999997</v>
      </c>
      <c r="S468" s="61">
        <v>2.16212E-2</v>
      </c>
      <c r="T468" s="61">
        <v>4.7268819999999999E-4</v>
      </c>
      <c r="U468" s="61">
        <v>2.09998</v>
      </c>
      <c r="V468" s="61">
        <v>0.33655299999999999</v>
      </c>
      <c r="W468" s="61">
        <v>2.05776</v>
      </c>
      <c r="X468" s="62">
        <v>0.11338262590000001</v>
      </c>
      <c r="Y468" s="61"/>
      <c r="Z468" s="61"/>
      <c r="AA468" s="15">
        <f>IF("na"=F468,"",F468/F467)</f>
        <v>1.2070862737046251</v>
      </c>
      <c r="AB468" s="13">
        <f>IF("na"=J468,"",J468/J467)</f>
        <v>1.4923635075899992</v>
      </c>
      <c r="AC468" s="13">
        <f>IF("na"=M468,"",M468/M467)</f>
        <v>1.247163746859109</v>
      </c>
      <c r="AD468" s="13">
        <f>IF("na"=Q468,"",Q468/Q467)</f>
        <v>1.2514005675286783</v>
      </c>
      <c r="AE468" s="13">
        <f>IF("na"=T468,"",T468/T467)</f>
        <v>1.3502213767060289</v>
      </c>
      <c r="AF468" s="13">
        <f>IF("na"=X468,"",X468/X467)</f>
        <v>1.1946763661800943</v>
      </c>
      <c r="AG468" s="13">
        <f>ROW()</f>
        <v>468</v>
      </c>
      <c r="AH468" s="63">
        <f t="shared" ref="AH468:AM471" ca="1" si="53">SUM(IF(INDIRECT(ADDRESS(ROW(),AH$40))&gt;INDIRECT(ADDRESS($AG468,AH$40)),1,0),IF(INDIRECT(ADDRESS(ROW(),AH$40))&gt;INDIRECT(ADDRESS($AG468+1,AH$40)),1,0),IF(INDIRECT(ADDRESS(ROW(),AH$40))&gt;INDIRECT(ADDRESS($AG468+2,AH$40)),1,0),IF(INDIRECT(ADDRESS(ROW(),AH$40))&gt;INDIRECT(ADDRESS($AG468+3,AH$40)),1,0))+1</f>
        <v>4</v>
      </c>
      <c r="AI468" s="63">
        <f t="shared" ca="1" si="53"/>
        <v>2</v>
      </c>
      <c r="AJ468" s="63">
        <f t="shared" ca="1" si="53"/>
        <v>4</v>
      </c>
      <c r="AK468" s="63">
        <f t="shared" ca="1" si="53"/>
        <v>4</v>
      </c>
      <c r="AL468" s="63">
        <f t="shared" ca="1" si="53"/>
        <v>4</v>
      </c>
      <c r="AM468" s="63">
        <f t="shared" ca="1" si="53"/>
        <v>3</v>
      </c>
      <c r="AO468" s="14">
        <f>IF("na"=F468,"",SQRT(F468)/SQRT(F467))</f>
        <v>1.0986747806810826</v>
      </c>
      <c r="AP468" s="14">
        <f>IF("na"=J468,"",SQRT(J468)/SQRT(J467))</f>
        <v>1.2216233083851993</v>
      </c>
      <c r="AQ468" s="14">
        <f>IF("na"=M468,"",SQRT(M468)/SQRT(M467))</f>
        <v>1.1167648574606512</v>
      </c>
      <c r="AR468" s="14">
        <f>IF("na"=Q468,"",SQRT(Q468)/SQRT(Q467))</f>
        <v>1.1186601662384688</v>
      </c>
      <c r="AS468" s="14">
        <f>IF("na"=T468,"",SQRT(T468)/SQRT(T467))</f>
        <v>1.1619902653232637</v>
      </c>
      <c r="AT468" s="14">
        <f>IF("na"=X468,"",SQRT(X468)/SQRT(X467))</f>
        <v>1.0930125187664113</v>
      </c>
    </row>
    <row r="469" spans="1:46" ht="12.75" customHeight="1" x14ac:dyDescent="0.3">
      <c r="A469" s="17" t="s">
        <v>281</v>
      </c>
      <c r="B469" s="58">
        <v>0.34570000000000001</v>
      </c>
      <c r="C469" s="58">
        <v>2.04705</v>
      </c>
      <c r="D469" s="60">
        <v>0.35407499999999997</v>
      </c>
      <c r="E469" s="61">
        <v>3.3649400000000003E-2</v>
      </c>
      <c r="F469" s="61">
        <v>1.2024227000000001E-3</v>
      </c>
      <c r="G469" s="61">
        <v>2.2067100000000002</v>
      </c>
      <c r="H469" s="61">
        <v>0.94394400000000001</v>
      </c>
      <c r="I469" s="61">
        <v>2.0037799999999999</v>
      </c>
      <c r="J469" s="62">
        <v>0.89290256800000001</v>
      </c>
      <c r="K469" s="60">
        <v>0.35264699999999999</v>
      </c>
      <c r="L469" s="61">
        <v>2.5272800000000002E-2</v>
      </c>
      <c r="M469" s="61">
        <v>6.869752E-4</v>
      </c>
      <c r="N469" s="61">
        <v>2.08203</v>
      </c>
      <c r="O469" s="61">
        <v>0.46061200000000002</v>
      </c>
      <c r="P469" s="61">
        <v>2.0011100000000002</v>
      </c>
      <c r="Q469" s="62">
        <v>0.2142738981</v>
      </c>
      <c r="R469" s="60">
        <v>0.352572</v>
      </c>
      <c r="S469" s="61">
        <v>1.9509200000000001E-2</v>
      </c>
      <c r="T469" s="61">
        <v>4.278331E-4</v>
      </c>
      <c r="U469" s="61">
        <v>2.09165</v>
      </c>
      <c r="V469" s="61">
        <v>0.32517299999999999</v>
      </c>
      <c r="W469" s="61">
        <v>2.0466799999999998</v>
      </c>
      <c r="X469" s="62">
        <v>0.1057376168</v>
      </c>
      <c r="Y469" s="61"/>
      <c r="Z469" s="61"/>
      <c r="AA469" s="15">
        <f>IF("na"=F469,"",F469/F467)</f>
        <v>1.1943986106935001</v>
      </c>
      <c r="AB469" s="13">
        <f>IF("na"=J469,"",J469/J467)</f>
        <v>1.689962011515846</v>
      </c>
      <c r="AC469" s="13">
        <f>IF("na"=M469,"",M469/M467)</f>
        <v>1.2107536429226429</v>
      </c>
      <c r="AD469" s="13">
        <f>IF("na"=Q469,"",Q469/Q467)</f>
        <v>1.0012009001054276</v>
      </c>
      <c r="AE469" s="13">
        <f>IF("na"=T469,"",T469/T467)</f>
        <v>1.2220939665564068</v>
      </c>
      <c r="AF469" s="13">
        <f>IF("na"=X469,"",X469/X467)</f>
        <v>1.1141233571233358</v>
      </c>
      <c r="AG469" s="13">
        <f>AG468</f>
        <v>468</v>
      </c>
      <c r="AH469" s="63">
        <f t="shared" ca="1" si="53"/>
        <v>3</v>
      </c>
      <c r="AI469" s="63">
        <f t="shared" ca="1" si="53"/>
        <v>3</v>
      </c>
      <c r="AJ469" s="63">
        <f t="shared" ca="1" si="53"/>
        <v>2</v>
      </c>
      <c r="AK469" s="63">
        <f t="shared" ca="1" si="53"/>
        <v>1</v>
      </c>
      <c r="AL469" s="63">
        <f t="shared" ca="1" si="53"/>
        <v>2</v>
      </c>
      <c r="AM469" s="63">
        <f t="shared" ca="1" si="53"/>
        <v>2</v>
      </c>
      <c r="AO469" s="14">
        <f>IF("na"=F469,"",SQRT(F469)/SQRT(F467))</f>
        <v>1.0928854517713646</v>
      </c>
      <c r="AP469" s="14">
        <f>IF("na"=J469,"",SQRT(J469)/SQRT(J467))</f>
        <v>1.2999853889624475</v>
      </c>
      <c r="AQ469" s="14">
        <f>IF("na"=M469,"",SQRT(M469)/SQRT(M467))</f>
        <v>1.1003425116401904</v>
      </c>
      <c r="AR469" s="14">
        <f>IF("na"=Q469,"",SQRT(Q469)/SQRT(Q467))</f>
        <v>1.000600269890743</v>
      </c>
      <c r="AS469" s="14">
        <f>IF("na"=T469,"",SQRT(T469)/SQRT(T467))</f>
        <v>1.1054835894559478</v>
      </c>
      <c r="AT469" s="14">
        <f>IF("na"=X469,"",SQRT(X469)/SQRT(X467))</f>
        <v>1.0555204200409083</v>
      </c>
    </row>
    <row r="470" spans="1:46" ht="12.75" customHeight="1" x14ac:dyDescent="0.3">
      <c r="A470" s="17" t="s">
        <v>282</v>
      </c>
      <c r="B470" s="58">
        <v>0.34570000000000001</v>
      </c>
      <c r="C470" s="58">
        <v>2.04705</v>
      </c>
      <c r="D470" s="64">
        <v>0.34739599999999998</v>
      </c>
      <c r="E470" s="65">
        <v>3.3837699999999998E-2</v>
      </c>
      <c r="F470" s="66">
        <v>1.1478663000000001E-3</v>
      </c>
      <c r="G470" s="65">
        <v>2.1830400000000001</v>
      </c>
      <c r="H470" s="66">
        <v>0.70509599999999995</v>
      </c>
      <c r="I470" s="66">
        <v>2.0177499999999999</v>
      </c>
      <c r="J470" s="67">
        <v>0.4980188592</v>
      </c>
      <c r="K470" s="64">
        <v>0.34623999999999999</v>
      </c>
      <c r="L470" s="65">
        <v>2.4906899999999999E-2</v>
      </c>
      <c r="M470" s="66">
        <v>6.2064520000000003E-4</v>
      </c>
      <c r="N470" s="65">
        <v>2.1581100000000002</v>
      </c>
      <c r="O470" s="66">
        <v>0.49495800000000001</v>
      </c>
      <c r="P470" s="66">
        <v>2.0774699999999999</v>
      </c>
      <c r="Q470" s="67">
        <v>0.24590879809999999</v>
      </c>
      <c r="R470" s="64">
        <v>0.34580699999999998</v>
      </c>
      <c r="S470" s="65">
        <v>1.8931199999999999E-2</v>
      </c>
      <c r="T470" s="66">
        <v>3.5840170000000002E-4</v>
      </c>
      <c r="U470" s="65">
        <v>2.06691</v>
      </c>
      <c r="V470" s="66">
        <v>0.30418099999999998</v>
      </c>
      <c r="W470" s="66">
        <v>2.0294599999999998</v>
      </c>
      <c r="X470" s="67">
        <v>9.2835488800000004E-2</v>
      </c>
      <c r="Y470" s="65"/>
      <c r="Z470" s="65"/>
      <c r="AA470" s="15">
        <f>IF("na"=F470,"",F470/F467)</f>
        <v>1.140206280189062</v>
      </c>
      <c r="AB470" s="13">
        <f>IF("na"=J470,"",J470/J467)</f>
        <v>0.9425809525350799</v>
      </c>
      <c r="AC470" s="13">
        <f>IF("na"=M470,"",M470/M467)</f>
        <v>1.0938508942716598</v>
      </c>
      <c r="AD470" s="13">
        <f>IF("na"=Q470,"",Q470/Q467)</f>
        <v>1.1490158726036817</v>
      </c>
      <c r="AE470" s="13">
        <f>IF("na"=T470,"",T470/T467)</f>
        <v>1.0237650036277217</v>
      </c>
      <c r="AF470" s="13">
        <f>IF("na"=X470,"",X470/X467)</f>
        <v>0.97817777222724245</v>
      </c>
      <c r="AG470" s="13">
        <f>AG469</f>
        <v>468</v>
      </c>
      <c r="AH470" s="63">
        <f t="shared" ca="1" si="53"/>
        <v>1</v>
      </c>
      <c r="AI470" s="63">
        <f t="shared" ca="1" si="53"/>
        <v>1</v>
      </c>
      <c r="AJ470" s="63">
        <f t="shared" ca="1" si="53"/>
        <v>1</v>
      </c>
      <c r="AK470" s="63">
        <f t="shared" ca="1" si="53"/>
        <v>3</v>
      </c>
      <c r="AL470" s="63">
        <f t="shared" ca="1" si="53"/>
        <v>1</v>
      </c>
      <c r="AM470" s="63">
        <f t="shared" ca="1" si="53"/>
        <v>1</v>
      </c>
      <c r="AO470" s="14">
        <f>IF("na"=F470,"",SQRT(F470)/SQRT(F467))</f>
        <v>1.0678044203828068</v>
      </c>
      <c r="AP470" s="14">
        <f>IF("na"=J470,"",SQRT(J470)/SQRT(J467))</f>
        <v>0.97086608372889405</v>
      </c>
      <c r="AQ470" s="14">
        <f>IF("na"=M470,"",SQRT(M470)/SQRT(M467))</f>
        <v>1.0458732687432353</v>
      </c>
      <c r="AR470" s="14">
        <f>IF("na"=Q470,"",SQRT(Q470)/SQRT(Q467))</f>
        <v>1.0719215795027555</v>
      </c>
      <c r="AS470" s="14">
        <f>IF("na"=T470,"",SQRT(T470)/SQRT(T467))</f>
        <v>1.0118127315011021</v>
      </c>
      <c r="AT470" s="14">
        <f>IF("na"=X470,"",SQRT(X470)/SQRT(X467))</f>
        <v>0.98902870141732613</v>
      </c>
    </row>
    <row r="471" spans="1:46" ht="12.75" customHeight="1" x14ac:dyDescent="0.3">
      <c r="A471" s="17" t="s">
        <v>283</v>
      </c>
      <c r="B471" s="58">
        <v>0.34570000000000001</v>
      </c>
      <c r="C471" s="58">
        <v>2.04705</v>
      </c>
      <c r="D471" s="68">
        <v>0.35129199999999999</v>
      </c>
      <c r="E471" s="13">
        <v>3.3764099999999998E-2</v>
      </c>
      <c r="F471" s="66">
        <v>1.1712847999999999E-3</v>
      </c>
      <c r="G471" s="65">
        <v>2.2545700000000002</v>
      </c>
      <c r="H471" s="66">
        <v>1.0516700000000001</v>
      </c>
      <c r="I471" s="66">
        <v>2.0209199999999998</v>
      </c>
      <c r="J471" s="67">
        <v>1.1066925658</v>
      </c>
      <c r="K471" s="68">
        <v>0.35134300000000002</v>
      </c>
      <c r="L471" s="13">
        <v>2.57831E-2</v>
      </c>
      <c r="M471" s="66">
        <v>6.9661159999999996E-4</v>
      </c>
      <c r="N471" s="65">
        <v>2.11544</v>
      </c>
      <c r="O471" s="66">
        <v>0.48408800000000002</v>
      </c>
      <c r="P471" s="66">
        <v>2.0233400000000001</v>
      </c>
      <c r="Q471" s="67">
        <v>0.23490335579999999</v>
      </c>
      <c r="R471" s="68">
        <v>0.34940100000000002</v>
      </c>
      <c r="S471" s="13">
        <v>2.0409900000000002E-2</v>
      </c>
      <c r="T471" s="66">
        <v>4.3026140000000001E-4</v>
      </c>
      <c r="U471" s="65">
        <v>2.0979199999999998</v>
      </c>
      <c r="V471" s="66">
        <v>0.35614699999999999</v>
      </c>
      <c r="W471" s="66">
        <v>2.0471200000000001</v>
      </c>
      <c r="X471" s="67">
        <v>0.12684069049999999</v>
      </c>
      <c r="Y471" s="65"/>
      <c r="Z471" s="65"/>
      <c r="AA471" s="15">
        <f>IF("na"=F471,"",F471/F467)</f>
        <v>1.1634685022550006</v>
      </c>
      <c r="AB471" s="13">
        <f>IF("na"=J471,"",J471/J467)</f>
        <v>2.0945940370831151</v>
      </c>
      <c r="AC471" s="13">
        <f>IF("na"=M471,"",M471/M467)</f>
        <v>1.2277372347679667</v>
      </c>
      <c r="AD471" s="13">
        <f>IF("na"=Q471,"",Q471/Q467)</f>
        <v>1.0975926295744443</v>
      </c>
      <c r="AE471" s="13">
        <f>IF("na"=T471,"",T471/T467)</f>
        <v>1.2290303414628574</v>
      </c>
      <c r="AF471" s="13">
        <f>IF("na"=X471,"",X471/X467)</f>
        <v>1.3364796767360279</v>
      </c>
      <c r="AG471" s="13">
        <f>AG470</f>
        <v>468</v>
      </c>
      <c r="AH471" s="63">
        <f t="shared" ca="1" si="53"/>
        <v>2</v>
      </c>
      <c r="AI471" s="63">
        <f t="shared" ca="1" si="53"/>
        <v>4</v>
      </c>
      <c r="AJ471" s="63">
        <f t="shared" ca="1" si="53"/>
        <v>3</v>
      </c>
      <c r="AK471" s="63">
        <f t="shared" ca="1" si="53"/>
        <v>2</v>
      </c>
      <c r="AL471" s="63">
        <f t="shared" ca="1" si="53"/>
        <v>3</v>
      </c>
      <c r="AM471" s="63">
        <f t="shared" ca="1" si="53"/>
        <v>4</v>
      </c>
      <c r="AO471" s="14">
        <f>IF("na"=F471,"",SQRT(F471)/SQRT(F467))</f>
        <v>1.0786419713023412</v>
      </c>
      <c r="AP471" s="14">
        <f>IF("na"=J471,"",SQRT(J471)/SQRT(J467))</f>
        <v>1.4472712382560204</v>
      </c>
      <c r="AQ471" s="14">
        <f>IF("na"=M471,"",SQRT(M471)/SQRT(M467))</f>
        <v>1.108033047687643</v>
      </c>
      <c r="AR471" s="14">
        <f>IF("na"=Q471,"",SQRT(Q471)/SQRT(Q467))</f>
        <v>1.0476605507388566</v>
      </c>
      <c r="AS471" s="14">
        <f>IF("na"=T471,"",SQRT(T471)/SQRT(T467))</f>
        <v>1.108616408620609</v>
      </c>
      <c r="AT471" s="14">
        <f>IF("na"=X471,"",SQRT(X471)/SQRT(X467))</f>
        <v>1.1560621422466995</v>
      </c>
    </row>
    <row r="473" spans="1:46" ht="12.75" customHeight="1" x14ac:dyDescent="0.3">
      <c r="A473" s="17"/>
      <c r="B473" s="17"/>
      <c r="C473" s="17"/>
      <c r="D473" s="6" t="s">
        <v>349</v>
      </c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17"/>
      <c r="Z473" s="17"/>
      <c r="AA473" s="51"/>
      <c r="AB473" s="52"/>
      <c r="AC473" s="52"/>
      <c r="AD473" s="52"/>
      <c r="AE473" s="52"/>
      <c r="AF473" s="52"/>
      <c r="AG473" s="52"/>
      <c r="AH473" s="53"/>
      <c r="AI473" s="53"/>
      <c r="AJ473" s="53"/>
      <c r="AK473" s="53"/>
      <c r="AL473" s="53"/>
      <c r="AM473" s="53"/>
      <c r="AO473" s="52"/>
    </row>
    <row r="474" spans="1:46" ht="12.75" customHeight="1" x14ac:dyDescent="0.3">
      <c r="B474" s="54" t="s">
        <v>293</v>
      </c>
      <c r="C474" s="54" t="s">
        <v>293</v>
      </c>
      <c r="D474" s="1">
        <v>7</v>
      </c>
      <c r="E474" s="1"/>
      <c r="F474" s="1"/>
      <c r="G474" s="1"/>
      <c r="H474" s="1"/>
      <c r="I474" s="1"/>
      <c r="J474" s="1"/>
      <c r="K474" s="1">
        <v>15</v>
      </c>
      <c r="L474" s="1"/>
      <c r="M474" s="1"/>
      <c r="N474" s="1"/>
      <c r="O474" s="1"/>
      <c r="P474" s="1"/>
      <c r="Q474" s="1"/>
      <c r="R474" s="1">
        <v>30</v>
      </c>
      <c r="S474" s="1"/>
      <c r="T474" s="1"/>
      <c r="U474" s="1"/>
      <c r="V474" s="1"/>
      <c r="W474" s="1"/>
      <c r="X474" s="1"/>
      <c r="Y474" s="55"/>
      <c r="Z474" s="55"/>
    </row>
    <row r="475" spans="1:46" ht="12.75" customHeight="1" x14ac:dyDescent="0.3">
      <c r="B475" s="56" t="s">
        <v>284</v>
      </c>
      <c r="C475" s="56" t="s">
        <v>294</v>
      </c>
      <c r="D475" s="57" t="s">
        <v>284</v>
      </c>
      <c r="E475" s="58" t="s">
        <v>287</v>
      </c>
      <c r="F475" s="58" t="s">
        <v>295</v>
      </c>
      <c r="G475" s="58" t="s">
        <v>296</v>
      </c>
      <c r="H475" s="58" t="s">
        <v>297</v>
      </c>
      <c r="I475" s="58" t="s">
        <v>298</v>
      </c>
      <c r="J475" s="59" t="s">
        <v>299</v>
      </c>
      <c r="K475" s="57" t="s">
        <v>284</v>
      </c>
      <c r="L475" s="58" t="s">
        <v>287</v>
      </c>
      <c r="M475" s="58" t="s">
        <v>295</v>
      </c>
      <c r="N475" s="58" t="s">
        <v>296</v>
      </c>
      <c r="O475" s="58" t="s">
        <v>297</v>
      </c>
      <c r="P475" s="58" t="s">
        <v>298</v>
      </c>
      <c r="Q475" s="59" t="s">
        <v>299</v>
      </c>
      <c r="R475" s="57" t="s">
        <v>284</v>
      </c>
      <c r="S475" s="58" t="s">
        <v>287</v>
      </c>
      <c r="T475" s="58" t="s">
        <v>295</v>
      </c>
      <c r="U475" s="58" t="s">
        <v>296</v>
      </c>
      <c r="V475" s="58" t="s">
        <v>297</v>
      </c>
      <c r="W475" s="58" t="s">
        <v>298</v>
      </c>
      <c r="X475" s="59" t="s">
        <v>299</v>
      </c>
      <c r="Y475" s="58"/>
      <c r="Z475" s="58"/>
    </row>
    <row r="476" spans="1:46" ht="12.75" customHeight="1" x14ac:dyDescent="0.3">
      <c r="A476" s="17" t="s">
        <v>300</v>
      </c>
      <c r="B476" s="58">
        <v>7.4271299999999998E-2</v>
      </c>
      <c r="C476" s="58">
        <v>1.5724</v>
      </c>
      <c r="D476" s="60">
        <v>7.4575500000000003E-2</v>
      </c>
      <c r="E476" s="61">
        <v>2.2474999999999998E-2</v>
      </c>
      <c r="F476" s="61">
        <v>5.0521810000000002E-4</v>
      </c>
      <c r="G476" s="61">
        <v>2.1089199999999999</v>
      </c>
      <c r="H476" s="61">
        <v>1.7598400000000001</v>
      </c>
      <c r="I476" s="61">
        <v>1.5475699999999999</v>
      </c>
      <c r="J476" s="62">
        <v>3.0976533544999998</v>
      </c>
      <c r="K476" s="60">
        <v>7.5086E-2</v>
      </c>
      <c r="L476" s="61">
        <v>1.5704699999999999E-2</v>
      </c>
      <c r="M476" s="61">
        <v>2.473013E-4</v>
      </c>
      <c r="N476" s="61">
        <v>1.84293</v>
      </c>
      <c r="O476" s="61">
        <v>1.0710599999999999</v>
      </c>
      <c r="P476" s="61">
        <v>1.5688</v>
      </c>
      <c r="Q476" s="62">
        <v>1.1471824836</v>
      </c>
      <c r="R476" s="60">
        <v>7.4038599999999996E-2</v>
      </c>
      <c r="S476" s="61">
        <v>1.0877299999999999E-2</v>
      </c>
      <c r="T476" s="61">
        <v>1.183697E-4</v>
      </c>
      <c r="U476" s="61">
        <v>1.6972799999999999</v>
      </c>
      <c r="V476" s="61">
        <v>0.57145000000000001</v>
      </c>
      <c r="W476" s="61">
        <v>1.5732200000000001</v>
      </c>
      <c r="X476" s="62">
        <v>0.32655577489999998</v>
      </c>
      <c r="Y476" s="61"/>
      <c r="Z476" s="61"/>
      <c r="AH476" s="63"/>
      <c r="AI476" s="63"/>
    </row>
    <row r="477" spans="1:46" ht="12.75" customHeight="1" x14ac:dyDescent="0.3">
      <c r="A477" s="17" t="s">
        <v>354</v>
      </c>
      <c r="B477" s="58">
        <v>7.4271299999999998E-2</v>
      </c>
      <c r="C477" s="58">
        <v>1.5724</v>
      </c>
      <c r="D477" s="60">
        <v>7.5139700000000004E-2</v>
      </c>
      <c r="E477" s="61">
        <v>2.71787E-2</v>
      </c>
      <c r="F477" s="61">
        <v>7.3943580000000004E-4</v>
      </c>
      <c r="G477" s="61">
        <v>2.2270099999999999</v>
      </c>
      <c r="H477" s="61">
        <v>2.04271</v>
      </c>
      <c r="I477" s="61">
        <v>1.5740799999999999</v>
      </c>
      <c r="J477" s="62">
        <v>4.1726669664999996</v>
      </c>
      <c r="K477" s="60">
        <v>7.5096399999999994E-2</v>
      </c>
      <c r="L477" s="61">
        <v>2.4874199999999999E-2</v>
      </c>
      <c r="M477" s="61">
        <v>6.1940650000000003E-4</v>
      </c>
      <c r="N477" s="61">
        <v>1.9792400000000001</v>
      </c>
      <c r="O477" s="61">
        <v>1.5353399999999999</v>
      </c>
      <c r="P477" s="61">
        <v>1.54562</v>
      </c>
      <c r="Q477" s="62">
        <v>2.3579860840000002</v>
      </c>
      <c r="R477" s="60">
        <v>7.6017399999999999E-2</v>
      </c>
      <c r="S477" s="61">
        <v>2.3852999999999999E-2</v>
      </c>
      <c r="T477" s="61">
        <v>5.7201439999999995E-4</v>
      </c>
      <c r="U477" s="61">
        <v>1.8833899999999999</v>
      </c>
      <c r="V477" s="61">
        <v>1.24343</v>
      </c>
      <c r="W477" s="61">
        <v>1.5789500000000001</v>
      </c>
      <c r="X477" s="62">
        <v>1.5461610673999999</v>
      </c>
      <c r="Y477" s="61"/>
      <c r="Z477" s="61"/>
      <c r="AA477" s="15">
        <f>IF("na"=F477,"",F477/F476)</f>
        <v>1.46359720683008</v>
      </c>
      <c r="AB477" s="13">
        <f>IF("na"=J477,"",J477/J476)</f>
        <v>1.3470412886704428</v>
      </c>
      <c r="AC477" s="13">
        <f>IF("na"=M477,"",M477/M476)</f>
        <v>2.5046633398206968</v>
      </c>
      <c r="AD477" s="13">
        <f>IF("na"=Q477,"",Q477/Q476)</f>
        <v>2.0554585845839881</v>
      </c>
      <c r="AE477" s="13">
        <f>IF("na"=T477,"",T477/T476)</f>
        <v>4.83243938271365</v>
      </c>
      <c r="AF477" s="13">
        <f>IF("na"=X477,"",X477/X476)</f>
        <v>4.7347534058262335</v>
      </c>
      <c r="AG477" s="13">
        <f>ROW()</f>
        <v>477</v>
      </c>
      <c r="AH477" s="63">
        <f t="shared" ref="AH477:AM480" ca="1" si="54">SUM(IF(INDIRECT(ADDRESS(ROW(),AH$40))&gt;INDIRECT(ADDRESS($AG477,AH$40)),1,0),IF(INDIRECT(ADDRESS(ROW(),AH$40))&gt;INDIRECT(ADDRESS($AG477+1,AH$40)),1,0),IF(INDIRECT(ADDRESS(ROW(),AH$40))&gt;INDIRECT(ADDRESS($AG477+2,AH$40)),1,0),IF(INDIRECT(ADDRESS(ROW(),AH$40))&gt;INDIRECT(ADDRESS($AG477+3,AH$40)),1,0))+1</f>
        <v>3</v>
      </c>
      <c r="AI477" s="63">
        <f t="shared" ca="1" si="54"/>
        <v>3</v>
      </c>
      <c r="AJ477" s="63">
        <f t="shared" ca="1" si="54"/>
        <v>3</v>
      </c>
      <c r="AK477" s="63">
        <f t="shared" ca="1" si="54"/>
        <v>3</v>
      </c>
      <c r="AL477" s="63">
        <f t="shared" ca="1" si="54"/>
        <v>3</v>
      </c>
      <c r="AM477" s="63">
        <f t="shared" ca="1" si="54"/>
        <v>4</v>
      </c>
      <c r="AO477" s="14">
        <f>IF("na"=F477,"",SQRT(F477)/SQRT(F476))</f>
        <v>1.2097922163867973</v>
      </c>
      <c r="AP477" s="14">
        <f>IF("na"=J477,"",SQRT(J477)/SQRT(J476))</f>
        <v>1.1606210788497866</v>
      </c>
      <c r="AQ477" s="14">
        <f>IF("na"=M477,"",SQRT(M477)/SQRT(M476))</f>
        <v>1.5826128205662613</v>
      </c>
      <c r="AR477" s="14">
        <f>IF("na"=Q477,"",SQRT(Q477)/SQRT(Q476))</f>
        <v>1.4336870595021733</v>
      </c>
      <c r="AS477" s="14">
        <f>IF("na"=T477,"",SQRT(T477)/SQRT(T476))</f>
        <v>2.1982810063123526</v>
      </c>
      <c r="AT477" s="14">
        <f>IF("na"=X477,"",SQRT(X477)/SQRT(X476))</f>
        <v>2.1759488518405563</v>
      </c>
    </row>
    <row r="478" spans="1:46" ht="12.75" customHeight="1" x14ac:dyDescent="0.3">
      <c r="A478" s="17" t="s">
        <v>281</v>
      </c>
      <c r="B478" s="58">
        <v>7.4271299999999998E-2</v>
      </c>
      <c r="C478" s="58">
        <v>1.5724</v>
      </c>
      <c r="D478" s="60">
        <v>7.2808100000000001E-2</v>
      </c>
      <c r="E478" s="61">
        <v>2.3008000000000001E-2</v>
      </c>
      <c r="F478" s="61">
        <v>5.3150889999999996E-4</v>
      </c>
      <c r="G478" s="61">
        <v>2.1603300000000001</v>
      </c>
      <c r="H478" s="61">
        <v>1.85199</v>
      </c>
      <c r="I478" s="61">
        <v>1.5755699999999999</v>
      </c>
      <c r="J478" s="62">
        <v>3.4298770090000001</v>
      </c>
      <c r="K478" s="60">
        <v>7.3635500000000007E-2</v>
      </c>
      <c r="L478" s="61">
        <v>1.7581099999999999E-2</v>
      </c>
      <c r="M478" s="61">
        <v>3.0949919999999999E-4</v>
      </c>
      <c r="N478" s="61">
        <v>1.9216200000000001</v>
      </c>
      <c r="O478" s="61">
        <v>1.22838</v>
      </c>
      <c r="P478" s="61">
        <v>1.5905400000000001</v>
      </c>
      <c r="Q478" s="62">
        <v>1.5092464839999999</v>
      </c>
      <c r="R478" s="60">
        <v>7.3840799999999998E-2</v>
      </c>
      <c r="S478" s="61">
        <v>1.54162E-2</v>
      </c>
      <c r="T478" s="61">
        <v>2.378445E-4</v>
      </c>
      <c r="U478" s="61">
        <v>1.7547200000000001</v>
      </c>
      <c r="V478" s="61">
        <v>0.79763899999999999</v>
      </c>
      <c r="W478" s="61">
        <v>1.5615300000000001</v>
      </c>
      <c r="X478" s="62">
        <v>0.63634613120000005</v>
      </c>
      <c r="Y478" s="61"/>
      <c r="Z478" s="61"/>
      <c r="AA478" s="15">
        <f>IF("na"=F478,"",F478/F476)</f>
        <v>1.0520385156430458</v>
      </c>
      <c r="AB478" s="13">
        <f>IF("na"=J478,"",J478/J476)</f>
        <v>1.1072501072521155</v>
      </c>
      <c r="AC478" s="13">
        <f>IF("na"=M478,"",M478/M476)</f>
        <v>1.2515065630467772</v>
      </c>
      <c r="AD478" s="13">
        <f>IF("na"=Q478,"",Q478/Q476)</f>
        <v>1.315611513927408</v>
      </c>
      <c r="AE478" s="13">
        <f>IF("na"=T478,"",T478/T476)</f>
        <v>2.0093360040618502</v>
      </c>
      <c r="AF478" s="13">
        <f>IF("na"=X478,"",X478/X476)</f>
        <v>1.9486598618409552</v>
      </c>
      <c r="AG478" s="13">
        <f>AG477</f>
        <v>477</v>
      </c>
      <c r="AH478" s="63">
        <f t="shared" ca="1" si="54"/>
        <v>2</v>
      </c>
      <c r="AI478" s="63">
        <f t="shared" ca="1" si="54"/>
        <v>2</v>
      </c>
      <c r="AJ478" s="63">
        <f t="shared" ca="1" si="54"/>
        <v>2</v>
      </c>
      <c r="AK478" s="63">
        <f t="shared" ca="1" si="54"/>
        <v>2</v>
      </c>
      <c r="AL478" s="63">
        <f t="shared" ca="1" si="54"/>
        <v>2</v>
      </c>
      <c r="AM478" s="63">
        <f t="shared" ca="1" si="54"/>
        <v>2</v>
      </c>
      <c r="AO478" s="14">
        <f>IF("na"=F478,"",SQRT(F478)/SQRT(F476))</f>
        <v>1.0256892880609827</v>
      </c>
      <c r="AP478" s="14">
        <f>IF("na"=J478,"",SQRT(J478)/SQRT(J476))</f>
        <v>1.0522595246668549</v>
      </c>
      <c r="AQ478" s="14">
        <f>IF("na"=M478,"",SQRT(M478)/SQRT(M476))</f>
        <v>1.1187075413381182</v>
      </c>
      <c r="AR478" s="14">
        <f>IF("na"=Q478,"",SQRT(Q478)/SQRT(Q476))</f>
        <v>1.1470010958701862</v>
      </c>
      <c r="AS478" s="14">
        <f>IF("na"=T478,"",SQRT(T478)/SQRT(T476))</f>
        <v>1.4175104952210584</v>
      </c>
      <c r="AT478" s="14">
        <f>IF("na"=X478,"",SQRT(X478)/SQRT(X476))</f>
        <v>1.3959440754704162</v>
      </c>
    </row>
    <row r="479" spans="1:46" ht="12.75" customHeight="1" x14ac:dyDescent="0.3">
      <c r="A479" s="17" t="s">
        <v>282</v>
      </c>
      <c r="B479" s="58">
        <v>7.4271299999999998E-2</v>
      </c>
      <c r="C479" s="58">
        <v>1.5724</v>
      </c>
      <c r="D479" s="64">
        <v>7.2170499999999999E-2</v>
      </c>
      <c r="E479" s="65">
        <v>2.1100500000000001E-2</v>
      </c>
      <c r="F479" s="66">
        <v>4.4964439999999999E-4</v>
      </c>
      <c r="G479" s="65">
        <v>2.0891299999999999</v>
      </c>
      <c r="H479" s="66">
        <v>1.69618</v>
      </c>
      <c r="I479" s="66">
        <v>1.5201199999999999</v>
      </c>
      <c r="J479" s="67">
        <v>2.8797597908000001</v>
      </c>
      <c r="K479" s="64">
        <v>7.2095800000000002E-2</v>
      </c>
      <c r="L479" s="65">
        <v>1.52277E-2</v>
      </c>
      <c r="M479" s="66">
        <v>2.3661560000000001E-4</v>
      </c>
      <c r="N479" s="65">
        <v>1.77447</v>
      </c>
      <c r="O479" s="66">
        <v>0.90936499999999998</v>
      </c>
      <c r="P479" s="66">
        <v>1.5244500000000001</v>
      </c>
      <c r="Q479" s="67">
        <v>0.82924390569999995</v>
      </c>
      <c r="R479" s="64">
        <v>7.2306200000000001E-2</v>
      </c>
      <c r="S479" s="65">
        <v>1.1046500000000001E-2</v>
      </c>
      <c r="T479" s="66">
        <v>1.2588669999999999E-4</v>
      </c>
      <c r="U479" s="65">
        <v>1.6563000000000001</v>
      </c>
      <c r="V479" s="66">
        <v>0.55663700000000005</v>
      </c>
      <c r="W479" s="66">
        <v>1.5387200000000001</v>
      </c>
      <c r="X479" s="67">
        <v>0.31097909210000002</v>
      </c>
      <c r="Y479" s="65"/>
      <c r="Z479" s="65"/>
      <c r="AA479" s="15">
        <f>IF("na"=F479,"",F479/F476)</f>
        <v>0.89000057598886495</v>
      </c>
      <c r="AB479" s="13">
        <f>IF("na"=J479,"",J479/J476)</f>
        <v>0.92965850637113323</v>
      </c>
      <c r="AC479" s="13">
        <f>IF("na"=M479,"",M479/M476)</f>
        <v>0.95679076494947668</v>
      </c>
      <c r="AD479" s="13">
        <f>IF("na"=Q479,"",Q479/Q476)</f>
        <v>0.72285265644723795</v>
      </c>
      <c r="AE479" s="13">
        <f>IF("na"=T479,"",T479/T476)</f>
        <v>1.0635044272309551</v>
      </c>
      <c r="AF479" s="13">
        <f>IF("na"=X479,"",X479/X476)</f>
        <v>0.95230008471058292</v>
      </c>
      <c r="AG479" s="13">
        <f>AG478</f>
        <v>477</v>
      </c>
      <c r="AH479" s="63">
        <f t="shared" ca="1" si="54"/>
        <v>1</v>
      </c>
      <c r="AI479" s="63">
        <f t="shared" ca="1" si="54"/>
        <v>1</v>
      </c>
      <c r="AJ479" s="63">
        <f t="shared" ca="1" si="54"/>
        <v>1</v>
      </c>
      <c r="AK479" s="63">
        <f t="shared" ca="1" si="54"/>
        <v>1</v>
      </c>
      <c r="AL479" s="63">
        <f t="shared" ca="1" si="54"/>
        <v>1</v>
      </c>
      <c r="AM479" s="63">
        <f t="shared" ca="1" si="54"/>
        <v>1</v>
      </c>
      <c r="AO479" s="14">
        <f>IF("na"=F479,"",SQRT(F479)/SQRT(F476))</f>
        <v>0.94339841847909878</v>
      </c>
      <c r="AP479" s="14">
        <f>IF("na"=J479,"",SQRT(J479)/SQRT(J476))</f>
        <v>0.96418800364406798</v>
      </c>
      <c r="AQ479" s="14">
        <f>IF("na"=M479,"",SQRT(M479)/SQRT(M476))</f>
        <v>0.97815682022336103</v>
      </c>
      <c r="AR479" s="14">
        <f>IF("na"=Q479,"",SQRT(Q479)/SQRT(Q476))</f>
        <v>0.85020741966136604</v>
      </c>
      <c r="AS479" s="14">
        <f>IF("na"=T479,"",SQRT(T479)/SQRT(T476))</f>
        <v>1.0312635100840886</v>
      </c>
      <c r="AT479" s="14">
        <f>IF("na"=X479,"",SQRT(X479)/SQRT(X476))</f>
        <v>0.97585863971713793</v>
      </c>
    </row>
    <row r="480" spans="1:46" ht="12.75" customHeight="1" x14ac:dyDescent="0.3">
      <c r="A480" s="17" t="s">
        <v>283</v>
      </c>
      <c r="B480" s="58">
        <v>7.4271299999999998E-2</v>
      </c>
      <c r="C480" s="58">
        <v>1.5724</v>
      </c>
      <c r="D480" s="68">
        <v>7.2086300000000006E-2</v>
      </c>
      <c r="E480" s="13">
        <v>2.8724E-2</v>
      </c>
      <c r="F480" s="66">
        <v>8.2984230000000001E-4</v>
      </c>
      <c r="G480" s="65">
        <v>2.2579600000000002</v>
      </c>
      <c r="H480" s="66">
        <v>2.0481799999999999</v>
      </c>
      <c r="I480" s="66">
        <v>1.5418099999999999</v>
      </c>
      <c r="J480" s="67">
        <v>4.1959770604999997</v>
      </c>
      <c r="K480" s="68">
        <v>7.2356400000000001E-2</v>
      </c>
      <c r="L480" s="13">
        <v>2.62166E-2</v>
      </c>
      <c r="M480" s="66">
        <v>6.9097690000000003E-4</v>
      </c>
      <c r="N480" s="65">
        <v>2.1881200000000001</v>
      </c>
      <c r="O480" s="66">
        <v>1.9513100000000001</v>
      </c>
      <c r="P480" s="66">
        <v>1.5478400000000001</v>
      </c>
      <c r="Q480" s="67">
        <v>3.8082139097000001</v>
      </c>
      <c r="R480" s="68">
        <v>7.2241299999999994E-2</v>
      </c>
      <c r="S480" s="13">
        <v>2.4097400000000001E-2</v>
      </c>
      <c r="T480" s="66">
        <v>5.8480550000000004E-4</v>
      </c>
      <c r="U480" s="65">
        <v>1.91612</v>
      </c>
      <c r="V480" s="66">
        <v>1.21655</v>
      </c>
      <c r="W480" s="66">
        <v>1.54054</v>
      </c>
      <c r="X480" s="67">
        <v>1.4810089621</v>
      </c>
      <c r="Y480" s="65"/>
      <c r="Z480" s="65"/>
      <c r="AA480" s="15">
        <f>IF("na"=F480,"",F480/F476)</f>
        <v>1.6425426959168723</v>
      </c>
      <c r="AB480" s="13">
        <f>IF("na"=J480,"",J480/J476)</f>
        <v>1.3545663701861448</v>
      </c>
      <c r="AC480" s="13">
        <f>IF("na"=M480,"",M480/M476)</f>
        <v>2.7940690162162514</v>
      </c>
      <c r="AD480" s="13">
        <f>IF("na"=Q480,"",Q480/Q476)</f>
        <v>3.3196234811303564</v>
      </c>
      <c r="AE480" s="13">
        <f>IF("na"=T480,"",T480/T476)</f>
        <v>4.9404999759228927</v>
      </c>
      <c r="AF480" s="13">
        <f>IF("na"=X480,"",X480/X476)</f>
        <v>4.5352404579386905</v>
      </c>
      <c r="AG480" s="13">
        <f>AG479</f>
        <v>477</v>
      </c>
      <c r="AH480" s="63">
        <f t="shared" ca="1" si="54"/>
        <v>4</v>
      </c>
      <c r="AI480" s="63">
        <f t="shared" ca="1" si="54"/>
        <v>4</v>
      </c>
      <c r="AJ480" s="63">
        <f t="shared" ca="1" si="54"/>
        <v>4</v>
      </c>
      <c r="AK480" s="63">
        <f t="shared" ca="1" si="54"/>
        <v>4</v>
      </c>
      <c r="AL480" s="63">
        <f t="shared" ca="1" si="54"/>
        <v>4</v>
      </c>
      <c r="AM480" s="63">
        <f t="shared" ca="1" si="54"/>
        <v>3</v>
      </c>
      <c r="AO480" s="14">
        <f>IF("na"=F480,"",SQRT(F480)/SQRT(F476))</f>
        <v>1.2816172189530197</v>
      </c>
      <c r="AP480" s="14">
        <f>IF("na"=J480,"",SQRT(J480)/SQRT(J476))</f>
        <v>1.1638583978242991</v>
      </c>
      <c r="AQ480" s="14">
        <f>IF("na"=M480,"",SQRT(M480)/SQRT(M476))</f>
        <v>1.6715468932148603</v>
      </c>
      <c r="AR480" s="14">
        <f>IF("na"=Q480,"",SQRT(Q480)/SQRT(Q476))</f>
        <v>1.8219833921115629</v>
      </c>
      <c r="AS480" s="14">
        <f>IF("na"=T480,"",SQRT(T480)/SQRT(T476))</f>
        <v>2.2227235491448081</v>
      </c>
      <c r="AT480" s="14">
        <f>IF("na"=X480,"",SQRT(X480)/SQRT(X476))</f>
        <v>2.1296104005049119</v>
      </c>
    </row>
    <row r="481" spans="1:1024" ht="12.75" customHeight="1" x14ac:dyDescent="0.3">
      <c r="B481" s="69"/>
      <c r="C481" s="69"/>
      <c r="D481" s="13"/>
      <c r="E481" s="13"/>
      <c r="F481" s="13"/>
      <c r="G481" s="13"/>
      <c r="H481" s="13"/>
      <c r="I481" s="13"/>
      <c r="J481" s="13"/>
      <c r="K481" s="13"/>
      <c r="L481" s="13"/>
    </row>
    <row r="482" spans="1:1024" ht="12.75" customHeight="1" x14ac:dyDescent="0.3">
      <c r="A482" s="17"/>
      <c r="B482" s="17"/>
      <c r="C482" s="17"/>
      <c r="D482" s="6" t="s">
        <v>350</v>
      </c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17"/>
      <c r="Z482" s="17"/>
      <c r="AA482" s="51"/>
      <c r="AB482" s="52"/>
      <c r="AC482" s="52"/>
      <c r="AD482" s="52"/>
      <c r="AE482" s="52"/>
      <c r="AF482" s="52"/>
      <c r="AG482" s="52"/>
      <c r="AH482" s="53"/>
      <c r="AI482" s="53"/>
      <c r="AJ482" s="53"/>
      <c r="AK482" s="53"/>
      <c r="AL482" s="53"/>
      <c r="AM482" s="53"/>
      <c r="AO482" s="52"/>
      <c r="AP482" s="52"/>
      <c r="AQ482" s="52"/>
      <c r="AR482" s="52"/>
      <c r="AS482" s="52"/>
      <c r="AT482" s="52"/>
    </row>
    <row r="483" spans="1:1024" ht="12.75" customHeight="1" x14ac:dyDescent="0.3">
      <c r="B483" s="54" t="s">
        <v>293</v>
      </c>
      <c r="C483" s="54" t="s">
        <v>293</v>
      </c>
      <c r="D483" s="1">
        <v>7</v>
      </c>
      <c r="E483" s="1"/>
      <c r="F483" s="1"/>
      <c r="G483" s="1"/>
      <c r="H483" s="1"/>
      <c r="I483" s="1"/>
      <c r="J483" s="1"/>
      <c r="K483" s="1">
        <v>15</v>
      </c>
      <c r="L483" s="1"/>
      <c r="M483" s="1"/>
      <c r="N483" s="1"/>
      <c r="O483" s="1"/>
      <c r="P483" s="1"/>
      <c r="Q483" s="1"/>
      <c r="R483" s="1">
        <v>30</v>
      </c>
      <c r="S483" s="1"/>
      <c r="T483" s="1"/>
      <c r="U483" s="1"/>
      <c r="V483" s="1"/>
      <c r="W483" s="1"/>
      <c r="X483" s="1"/>
      <c r="Y483" s="55"/>
      <c r="Z483" s="55"/>
    </row>
    <row r="484" spans="1:1024" ht="12.75" customHeight="1" x14ac:dyDescent="0.3">
      <c r="B484" s="56" t="s">
        <v>284</v>
      </c>
      <c r="C484" s="56" t="s">
        <v>294</v>
      </c>
      <c r="D484" s="57" t="s">
        <v>284</v>
      </c>
      <c r="E484" s="58" t="s">
        <v>287</v>
      </c>
      <c r="F484" s="58" t="s">
        <v>295</v>
      </c>
      <c r="G484" s="58" t="s">
        <v>296</v>
      </c>
      <c r="H484" s="58" t="s">
        <v>297</v>
      </c>
      <c r="I484" s="58" t="s">
        <v>298</v>
      </c>
      <c r="J484" s="59" t="s">
        <v>299</v>
      </c>
      <c r="K484" s="57" t="s">
        <v>284</v>
      </c>
      <c r="L484" s="58" t="s">
        <v>287</v>
      </c>
      <c r="M484" s="58" t="s">
        <v>295</v>
      </c>
      <c r="N484" s="58" t="s">
        <v>296</v>
      </c>
      <c r="O484" s="58" t="s">
        <v>297</v>
      </c>
      <c r="P484" s="58" t="s">
        <v>298</v>
      </c>
      <c r="Q484" s="59" t="s">
        <v>299</v>
      </c>
      <c r="R484" s="57" t="s">
        <v>284</v>
      </c>
      <c r="S484" s="58" t="s">
        <v>287</v>
      </c>
      <c r="T484" s="58" t="s">
        <v>295</v>
      </c>
      <c r="U484" s="58" t="s">
        <v>296</v>
      </c>
      <c r="V484" s="58" t="s">
        <v>297</v>
      </c>
      <c r="W484" s="58" t="s">
        <v>298</v>
      </c>
      <c r="X484" s="59" t="s">
        <v>299</v>
      </c>
      <c r="Y484" s="58"/>
      <c r="Z484" s="58"/>
    </row>
    <row r="485" spans="1:1024" ht="12.75" customHeight="1" x14ac:dyDescent="0.3">
      <c r="A485" s="17" t="s">
        <v>300</v>
      </c>
      <c r="B485" s="58">
        <v>0.50010299999999996</v>
      </c>
      <c r="C485" s="58">
        <v>2.2082999999999999</v>
      </c>
      <c r="D485" s="60">
        <v>0.49697599999999997</v>
      </c>
      <c r="E485" s="61">
        <v>3.9453500000000002E-2</v>
      </c>
      <c r="F485" s="61">
        <v>1.5663567000000001E-3</v>
      </c>
      <c r="G485" s="61">
        <v>2.3353999999999999</v>
      </c>
      <c r="H485" s="61">
        <v>0.62710600000000005</v>
      </c>
      <c r="I485" s="61">
        <v>2.2150300000000001</v>
      </c>
      <c r="J485" s="62">
        <v>0.39330722810000002</v>
      </c>
      <c r="K485" s="60">
        <v>0.49897000000000002</v>
      </c>
      <c r="L485" s="61">
        <v>2.8312799999999999E-2</v>
      </c>
      <c r="M485" s="61">
        <v>8.0289819999999998E-4</v>
      </c>
      <c r="N485" s="61">
        <v>2.2635900000000002</v>
      </c>
      <c r="O485" s="61">
        <v>0.36682700000000001</v>
      </c>
      <c r="P485" s="61">
        <v>2.21461</v>
      </c>
      <c r="Q485" s="62">
        <v>0.13460186399999999</v>
      </c>
      <c r="R485" s="60">
        <v>0.49802400000000002</v>
      </c>
      <c r="S485" s="61">
        <v>2.3144100000000001E-2</v>
      </c>
      <c r="T485" s="61">
        <v>5.3997150000000005E-4</v>
      </c>
      <c r="U485" s="61">
        <v>2.2275700000000001</v>
      </c>
      <c r="V485" s="61">
        <v>0.25494499999999998</v>
      </c>
      <c r="W485" s="61">
        <v>2.20391</v>
      </c>
      <c r="X485" s="62">
        <v>6.5016225100000005E-2</v>
      </c>
      <c r="Y485" s="61"/>
      <c r="Z485" s="61"/>
      <c r="AH485" s="63"/>
      <c r="AI485" s="63"/>
    </row>
    <row r="486" spans="1:1024" ht="12.75" customHeight="1" x14ac:dyDescent="0.3">
      <c r="A486" s="17" t="s">
        <v>354</v>
      </c>
      <c r="B486" s="58">
        <v>0.50010299999999996</v>
      </c>
      <c r="C486" s="58">
        <v>2.2082999999999999</v>
      </c>
      <c r="D486" s="60">
        <v>0.49771300000000002</v>
      </c>
      <c r="E486" s="61">
        <v>4.4014400000000002E-2</v>
      </c>
      <c r="F486" s="61">
        <v>1.9429795E-3</v>
      </c>
      <c r="G486" s="61">
        <v>2.2980499999999999</v>
      </c>
      <c r="H486" s="61">
        <v>0.602711</v>
      </c>
      <c r="I486" s="61">
        <v>2.1851500000000001</v>
      </c>
      <c r="J486" s="62">
        <v>0.36379647199999998</v>
      </c>
      <c r="K486" s="60">
        <v>0.49807800000000002</v>
      </c>
      <c r="L486" s="61">
        <v>3.7139400000000003E-2</v>
      </c>
      <c r="M486" s="61">
        <v>1.3834355999999999E-3</v>
      </c>
      <c r="N486" s="61">
        <v>2.27373</v>
      </c>
      <c r="O486" s="61">
        <v>0.42821799999999999</v>
      </c>
      <c r="P486" s="61">
        <v>2.21048</v>
      </c>
      <c r="Q486" s="62">
        <v>0.18337540790000001</v>
      </c>
      <c r="R486" s="60">
        <v>0.49683699999999997</v>
      </c>
      <c r="S486" s="61">
        <v>3.5503899999999998E-2</v>
      </c>
      <c r="T486" s="61">
        <v>1.2711936000000001E-3</v>
      </c>
      <c r="U486" s="61">
        <v>2.2453099999999999</v>
      </c>
      <c r="V486" s="61">
        <v>0.35330099999999998</v>
      </c>
      <c r="W486" s="61">
        <v>2.2024900000000001</v>
      </c>
      <c r="X486" s="62">
        <v>0.12485535270000001</v>
      </c>
      <c r="Y486" s="61"/>
      <c r="Z486" s="61"/>
      <c r="AA486" s="15">
        <f>IF("na"=F486,"",F486/F485)</f>
        <v>1.240445104234559</v>
      </c>
      <c r="AB486" s="13">
        <f>IF("na"=J486,"",J486/J485)</f>
        <v>0.92496767414481185</v>
      </c>
      <c r="AC486" s="13">
        <f>IF("na"=M486,"",M486/M485)</f>
        <v>1.7230523122358474</v>
      </c>
      <c r="AD486" s="13">
        <f>IF("na"=Q486,"",Q486/Q485)</f>
        <v>1.3623541491223332</v>
      </c>
      <c r="AE486" s="13">
        <f>IF("na"=T486,"",T486/T485)</f>
        <v>2.3541864709526337</v>
      </c>
      <c r="AF486" s="13">
        <f>IF("na"=X486,"",X486/X485)</f>
        <v>1.9203722225946334</v>
      </c>
      <c r="AG486" s="13">
        <f>ROW()</f>
        <v>486</v>
      </c>
      <c r="AH486" s="63">
        <f t="shared" ref="AH486:AM489" ca="1" si="55">SUM(IF(INDIRECT(ADDRESS(ROW(),AH$40))&gt;INDIRECT(ADDRESS($AG486,AH$40)),1,0),IF(INDIRECT(ADDRESS(ROW(),AH$40))&gt;INDIRECT(ADDRESS($AG486+1,AH$40)),1,0),IF(INDIRECT(ADDRESS(ROW(),AH$40))&gt;INDIRECT(ADDRESS($AG486+2,AH$40)),1,0),IF(INDIRECT(ADDRESS(ROW(),AH$40))&gt;INDIRECT(ADDRESS($AG486+3,AH$40)),1,0))+1</f>
        <v>4</v>
      </c>
      <c r="AI486" s="63">
        <f t="shared" ca="1" si="55"/>
        <v>4</v>
      </c>
      <c r="AJ486" s="63">
        <f t="shared" ca="1" si="55"/>
        <v>4</v>
      </c>
      <c r="AK486" s="63">
        <f t="shared" ca="1" si="55"/>
        <v>4</v>
      </c>
      <c r="AL486" s="63">
        <f t="shared" ca="1" si="55"/>
        <v>4</v>
      </c>
      <c r="AM486" s="63">
        <f t="shared" ca="1" si="55"/>
        <v>4</v>
      </c>
      <c r="AO486" s="14">
        <f>IF("na"=F486,"",SQRT(F486)/SQRT(F485))</f>
        <v>1.1137527123354443</v>
      </c>
      <c r="AP486" s="14">
        <f>IF("na"=J486,"",SQRT(J486)/SQRT(J485))</f>
        <v>0.96175239752485753</v>
      </c>
      <c r="AQ486" s="14">
        <f>IF("na"=M486,"",SQRT(M486)/SQRT(M485))</f>
        <v>1.3126508721803551</v>
      </c>
      <c r="AR486" s="14">
        <f>IF("na"=Q486,"",SQRT(Q486)/SQRT(Q485))</f>
        <v>1.1671992756690408</v>
      </c>
      <c r="AS486" s="14">
        <f>IF("na"=T486,"",SQRT(T486)/SQRT(T485))</f>
        <v>1.5343358403402538</v>
      </c>
      <c r="AT486" s="14">
        <f>IF("na"=X486,"",SQRT(X486)/SQRT(X485))</f>
        <v>1.3857749538054993</v>
      </c>
    </row>
    <row r="487" spans="1:1024" ht="12.75" customHeight="1" x14ac:dyDescent="0.3">
      <c r="A487" s="17" t="s">
        <v>281</v>
      </c>
      <c r="B487" s="58">
        <v>0.50010299999999996</v>
      </c>
      <c r="C487" s="58">
        <v>2.2082999999999999</v>
      </c>
      <c r="D487" s="60">
        <v>0.49850899999999998</v>
      </c>
      <c r="E487" s="61">
        <v>3.8138600000000002E-2</v>
      </c>
      <c r="F487" s="61">
        <v>1.4570936E-3</v>
      </c>
      <c r="G487" s="61">
        <v>2.2144400000000002</v>
      </c>
      <c r="H487" s="61">
        <v>0.54935100000000003</v>
      </c>
      <c r="I487" s="61">
        <v>2.1051700000000002</v>
      </c>
      <c r="J487" s="62">
        <v>0.31242231809999998</v>
      </c>
      <c r="K487" s="60">
        <v>0.498558</v>
      </c>
      <c r="L487" s="61">
        <v>2.9397099999999999E-2</v>
      </c>
      <c r="M487" s="61">
        <v>8.6657640000000001E-4</v>
      </c>
      <c r="N487" s="61">
        <v>2.1404899999999998</v>
      </c>
      <c r="O487" s="61">
        <v>0.355296</v>
      </c>
      <c r="P487" s="61">
        <v>2.0927099999999998</v>
      </c>
      <c r="Q487" s="62">
        <v>0.13959629570000001</v>
      </c>
      <c r="R487" s="60">
        <v>0.49871100000000002</v>
      </c>
      <c r="S487" s="61">
        <v>2.58082E-2</v>
      </c>
      <c r="T487" s="61">
        <v>6.680007E-4</v>
      </c>
      <c r="U487" s="61">
        <v>2.1264400000000001</v>
      </c>
      <c r="V487" s="61">
        <v>0.26977400000000001</v>
      </c>
      <c r="W487" s="61">
        <v>2.1004499999999999</v>
      </c>
      <c r="X487" s="62">
        <v>8.4409633499999998E-2</v>
      </c>
      <c r="Y487" s="61"/>
      <c r="Z487" s="61"/>
      <c r="AA487" s="15">
        <f>IF("na"=F487,"",F487/F485)</f>
        <v>0.93024379440519511</v>
      </c>
      <c r="AB487" s="13">
        <f>IF("na"=J487,"",J487/J485)</f>
        <v>0.79434674925568693</v>
      </c>
      <c r="AC487" s="13">
        <f>IF("na"=M487,"",M487/M485)</f>
        <v>1.0793104281464325</v>
      </c>
      <c r="AD487" s="13">
        <f>IF("na"=Q487,"",Q487/Q485)</f>
        <v>1.0371052194344057</v>
      </c>
      <c r="AE487" s="13">
        <f>IF("na"=T487,"",T487/T485)</f>
        <v>1.237103624913537</v>
      </c>
      <c r="AF487" s="13">
        <f>IF("na"=X487,"",X487/X485)</f>
        <v>1.2982856720791067</v>
      </c>
      <c r="AG487" s="13">
        <f>AG486</f>
        <v>486</v>
      </c>
      <c r="AH487" s="63">
        <f t="shared" ca="1" si="55"/>
        <v>1</v>
      </c>
      <c r="AI487" s="63">
        <f t="shared" ca="1" si="55"/>
        <v>2</v>
      </c>
      <c r="AJ487" s="63">
        <f t="shared" ca="1" si="55"/>
        <v>2</v>
      </c>
      <c r="AK487" s="63">
        <f t="shared" ca="1" si="55"/>
        <v>2</v>
      </c>
      <c r="AL487" s="63">
        <f t="shared" ca="1" si="55"/>
        <v>2</v>
      </c>
      <c r="AM487" s="63">
        <f t="shared" ca="1" si="55"/>
        <v>2</v>
      </c>
      <c r="AO487" s="14">
        <f>IF("na"=F487,"",SQRT(F487)/SQRT(F485))</f>
        <v>0.96449146932733154</v>
      </c>
      <c r="AP487" s="14">
        <f>IF("na"=J487,"",SQRT(J487)/SQRT(J485))</f>
        <v>0.89126132489617582</v>
      </c>
      <c r="AQ487" s="14">
        <f>IF("na"=M487,"",SQRT(M487)/SQRT(M485))</f>
        <v>1.0388986611534508</v>
      </c>
      <c r="AR487" s="14">
        <f>IF("na"=Q487,"",SQRT(Q487)/SQRT(Q485))</f>
        <v>1.0183836307769316</v>
      </c>
      <c r="AS487" s="14">
        <f>IF("na"=T487,"",SQRT(T487)/SQRT(T485))</f>
        <v>1.1122516014434578</v>
      </c>
      <c r="AT487" s="14">
        <f>IF("na"=X487,"",SQRT(X487)/SQRT(X485))</f>
        <v>1.1394233945637182</v>
      </c>
    </row>
    <row r="488" spans="1:1024" ht="12.75" customHeight="1" x14ac:dyDescent="0.3">
      <c r="A488" s="17" t="s">
        <v>282</v>
      </c>
      <c r="B488" s="58">
        <v>0.50010299999999996</v>
      </c>
      <c r="C488" s="58">
        <v>2.2082999999999999</v>
      </c>
      <c r="D488" s="64">
        <v>0.49384699999999998</v>
      </c>
      <c r="E488" s="65">
        <v>3.9050599999999998E-2</v>
      </c>
      <c r="F488" s="66">
        <v>1.5640868E-3</v>
      </c>
      <c r="G488" s="65">
        <v>2.30531</v>
      </c>
      <c r="H488" s="66">
        <v>0.55637000000000003</v>
      </c>
      <c r="I488" s="66">
        <v>2.2014300000000002</v>
      </c>
      <c r="J488" s="67">
        <v>0.3095947738</v>
      </c>
      <c r="K488" s="64">
        <v>0.49232300000000001</v>
      </c>
      <c r="L488" s="65">
        <v>2.82204E-2</v>
      </c>
      <c r="M488" s="66">
        <v>8.5691930000000003E-4</v>
      </c>
      <c r="N488" s="65">
        <v>2.2389600000000001</v>
      </c>
      <c r="O488" s="66">
        <v>0.36005799999999999</v>
      </c>
      <c r="P488" s="66">
        <v>2.1915100000000001</v>
      </c>
      <c r="Q488" s="67">
        <v>0.1299236674</v>
      </c>
      <c r="R488" s="64">
        <v>0.49286799999999997</v>
      </c>
      <c r="S488" s="65">
        <v>2.39014E-2</v>
      </c>
      <c r="T488" s="66">
        <v>6.2362210000000003E-4</v>
      </c>
      <c r="U488" s="65">
        <v>2.2079399999999998</v>
      </c>
      <c r="V488" s="66">
        <v>0.25012899999999999</v>
      </c>
      <c r="W488" s="66">
        <v>2.1871800000000001</v>
      </c>
      <c r="X488" s="67">
        <v>6.3010571000000001E-2</v>
      </c>
      <c r="Y488" s="65"/>
      <c r="Z488" s="65"/>
      <c r="AA488" s="15">
        <f>IF("na"=F488,"",F488/F485)</f>
        <v>0.99855084094191304</v>
      </c>
      <c r="AB488" s="13">
        <f>IF("na"=J488,"",J488/J485)</f>
        <v>0.78715760016819281</v>
      </c>
      <c r="AC488" s="13">
        <f>IF("na"=M488,"",M488/M485)</f>
        <v>1.0672826268635303</v>
      </c>
      <c r="AD488" s="13">
        <f>IF("na"=Q488,"",Q488/Q485)</f>
        <v>0.96524419156632191</v>
      </c>
      <c r="AE488" s="13">
        <f>IF("na"=T488,"",T488/T485)</f>
        <v>1.1549166946774043</v>
      </c>
      <c r="AF488" s="13">
        <f>IF("na"=X488,"",X488/X485)</f>
        <v>0.96915148338872104</v>
      </c>
      <c r="AG488" s="13">
        <f>AG487</f>
        <v>486</v>
      </c>
      <c r="AH488" s="63">
        <f t="shared" ca="1" si="55"/>
        <v>2</v>
      </c>
      <c r="AI488" s="63">
        <f t="shared" ca="1" si="55"/>
        <v>1</v>
      </c>
      <c r="AJ488" s="63">
        <f t="shared" ca="1" si="55"/>
        <v>1</v>
      </c>
      <c r="AK488" s="63">
        <f t="shared" ca="1" si="55"/>
        <v>1</v>
      </c>
      <c r="AL488" s="63">
        <f t="shared" ca="1" si="55"/>
        <v>1</v>
      </c>
      <c r="AM488" s="63">
        <f t="shared" ca="1" si="55"/>
        <v>1</v>
      </c>
      <c r="AO488" s="14">
        <f>IF("na"=F488,"",SQRT(F488)/SQRT(F485))</f>
        <v>0.99927515777282938</v>
      </c>
      <c r="AP488" s="14">
        <f>IF("na"=J488,"",SQRT(J488)/SQRT(J485))</f>
        <v>0.88721902604046576</v>
      </c>
      <c r="AQ488" s="14">
        <f>IF("na"=M488,"",SQRT(M488)/SQRT(M485))</f>
        <v>1.0330937163992095</v>
      </c>
      <c r="AR488" s="14">
        <f>IF("na"=Q488,"",SQRT(Q488)/SQRT(Q485))</f>
        <v>0.98246841759230197</v>
      </c>
      <c r="AS488" s="14">
        <f>IF("na"=T488,"",SQRT(T488)/SQRT(T485))</f>
        <v>1.0746705051677021</v>
      </c>
      <c r="AT488" s="14">
        <f>IF("na"=X488,"",SQRT(X488)/SQRT(X485))</f>
        <v>0.98445491688991071</v>
      </c>
    </row>
    <row r="489" spans="1:1024" ht="12.75" customHeight="1" x14ac:dyDescent="0.3">
      <c r="A489" s="17" t="s">
        <v>283</v>
      </c>
      <c r="B489" s="58">
        <v>0.50010299999999996</v>
      </c>
      <c r="C489" s="58">
        <v>2.2082999999999999</v>
      </c>
      <c r="D489" s="68">
        <v>0.49792599999999998</v>
      </c>
      <c r="E489" s="13">
        <v>4.0598099999999998E-2</v>
      </c>
      <c r="F489" s="66">
        <v>1.6529450000000001E-3</v>
      </c>
      <c r="G489" s="65">
        <v>2.2197</v>
      </c>
      <c r="H489" s="66">
        <v>0.56927000000000005</v>
      </c>
      <c r="I489" s="66">
        <v>2.1086399999999998</v>
      </c>
      <c r="J489" s="67">
        <v>0.33400044849999999</v>
      </c>
      <c r="K489" s="68">
        <v>0.49751200000000001</v>
      </c>
      <c r="L489" s="13">
        <v>3.4118799999999998E-2</v>
      </c>
      <c r="M489" s="66">
        <v>1.1708057E-3</v>
      </c>
      <c r="N489" s="65">
        <v>2.1648200000000002</v>
      </c>
      <c r="O489" s="66">
        <v>0.39047799999999999</v>
      </c>
      <c r="P489" s="66">
        <v>2.1105100000000001</v>
      </c>
      <c r="Q489" s="67">
        <v>0.1620359525</v>
      </c>
      <c r="R489" s="68">
        <v>0.49577300000000002</v>
      </c>
      <c r="S489" s="13">
        <v>3.0846100000000001E-2</v>
      </c>
      <c r="T489" s="66">
        <v>9.7023070000000001E-4</v>
      </c>
      <c r="U489" s="65">
        <v>2.15266</v>
      </c>
      <c r="V489" s="66">
        <v>0.29430499999999998</v>
      </c>
      <c r="W489" s="66">
        <v>2.1219199999999998</v>
      </c>
      <c r="X489" s="67">
        <v>9.4076937400000005E-2</v>
      </c>
      <c r="Y489" s="65"/>
      <c r="Z489" s="65"/>
      <c r="AA489" s="15">
        <f>IF("na"=F489,"",F489/F485)</f>
        <v>1.0552800648792193</v>
      </c>
      <c r="AB489" s="13">
        <f>IF("na"=J489,"",J489/J485)</f>
        <v>0.84921004405003964</v>
      </c>
      <c r="AC489" s="13">
        <f>IF("na"=M489,"",M489/M485)</f>
        <v>1.4582243427622581</v>
      </c>
      <c r="AD489" s="13">
        <f>IF("na"=Q489,"",Q489/Q485)</f>
        <v>1.2038165571020623</v>
      </c>
      <c r="AE489" s="13">
        <f>IF("na"=T489,"",T489/T485)</f>
        <v>1.7968183505981332</v>
      </c>
      <c r="AF489" s="13">
        <f>IF("na"=X489,"",X489/X485)</f>
        <v>1.4469763086875986</v>
      </c>
      <c r="AG489" s="13">
        <f>AG488</f>
        <v>486</v>
      </c>
      <c r="AH489" s="63">
        <f t="shared" ca="1" si="55"/>
        <v>3</v>
      </c>
      <c r="AI489" s="63">
        <f t="shared" ca="1" si="55"/>
        <v>3</v>
      </c>
      <c r="AJ489" s="63">
        <f t="shared" ca="1" si="55"/>
        <v>3</v>
      </c>
      <c r="AK489" s="63">
        <f t="shared" ca="1" si="55"/>
        <v>3</v>
      </c>
      <c r="AL489" s="63">
        <f t="shared" ca="1" si="55"/>
        <v>3</v>
      </c>
      <c r="AM489" s="63">
        <f t="shared" ca="1" si="55"/>
        <v>3</v>
      </c>
      <c r="AO489" s="14">
        <f>IF("na"=F489,"",SQRT(F489)/SQRT(F485))</f>
        <v>1.0272682536120832</v>
      </c>
      <c r="AP489" s="14">
        <f>IF("na"=J489,"",SQRT(J489)/SQRT(J485))</f>
        <v>0.92152593238065716</v>
      </c>
      <c r="AQ489" s="14">
        <f>IF("na"=M489,"",SQRT(M489)/SQRT(M485))</f>
        <v>1.2075696016223072</v>
      </c>
      <c r="AR489" s="14">
        <f>IF("na"=Q489,"",SQRT(Q489)/SQRT(Q485))</f>
        <v>1.0971857441208677</v>
      </c>
      <c r="AS489" s="14">
        <f>IF("na"=T489,"",SQRT(T489)/SQRT(T485))</f>
        <v>1.3404545313430565</v>
      </c>
      <c r="AT489" s="14">
        <f>IF("na"=X489,"",SQRT(X489)/SQRT(X485))</f>
        <v>1.2029032831809872</v>
      </c>
    </row>
    <row r="491" spans="1:1024" s="52" customFormat="1" ht="12.75" customHeight="1" x14ac:dyDescent="0.3">
      <c r="A491" s="17"/>
      <c r="B491" s="17"/>
      <c r="C491" s="17"/>
      <c r="D491" s="6" t="s">
        <v>351</v>
      </c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17"/>
      <c r="Z491" s="17"/>
      <c r="AA491" s="51"/>
      <c r="AH491" s="53"/>
      <c r="AI491" s="53"/>
      <c r="AJ491" s="53"/>
      <c r="AK491" s="53"/>
      <c r="AL491" s="53"/>
      <c r="AM491" s="53"/>
      <c r="AKC491" s="7"/>
      <c r="AKD491" s="7"/>
      <c r="AKE491" s="7"/>
      <c r="AKF491" s="7"/>
      <c r="AKG491" s="7"/>
      <c r="AKH491" s="7"/>
      <c r="AKI491" s="7"/>
      <c r="AKJ491" s="7"/>
      <c r="AKK491" s="7"/>
      <c r="AKL491" s="7"/>
      <c r="AKM491" s="7"/>
      <c r="AKN491" s="7"/>
      <c r="AKO491" s="7"/>
      <c r="AKP491" s="7"/>
      <c r="AKQ491" s="7"/>
      <c r="AKR491" s="7"/>
      <c r="AKS491" s="7"/>
      <c r="AKT491" s="7"/>
      <c r="AKU491" s="7"/>
      <c r="AKV491" s="7"/>
      <c r="AKW491" s="7"/>
      <c r="AKX491" s="7"/>
      <c r="AKY491" s="7"/>
      <c r="AKZ491" s="7"/>
      <c r="ALA491" s="7"/>
      <c r="ALB491" s="7"/>
      <c r="ALC491" s="7"/>
      <c r="ALD491" s="7"/>
      <c r="ALE491" s="7"/>
      <c r="ALF491" s="7"/>
      <c r="ALG491" s="7"/>
      <c r="ALH491" s="7"/>
      <c r="ALI491" s="7"/>
      <c r="ALJ491" s="7"/>
      <c r="ALK491" s="7"/>
      <c r="ALL491" s="7"/>
      <c r="ALM491" s="7"/>
      <c r="ALN491" s="7"/>
      <c r="ALO491" s="7"/>
      <c r="ALP491" s="7"/>
      <c r="ALQ491" s="7"/>
      <c r="ALR491" s="7"/>
      <c r="ALS491" s="7"/>
      <c r="ALT491" s="7"/>
      <c r="ALU491" s="7"/>
      <c r="ALV491" s="7"/>
      <c r="ALW491" s="7"/>
      <c r="ALX491" s="7"/>
      <c r="ALY491" s="7"/>
      <c r="ALZ491" s="7"/>
      <c r="AMA491" s="7"/>
      <c r="AMB491" s="7"/>
      <c r="AMC491" s="7"/>
      <c r="AMD491" s="7"/>
      <c r="AME491" s="7"/>
      <c r="AMF491" s="7"/>
      <c r="AMG491" s="7"/>
      <c r="AMH491" s="7"/>
      <c r="AMI491" s="7"/>
      <c r="AMJ491" s="7"/>
    </row>
    <row r="492" spans="1:1024" ht="12.75" customHeight="1" x14ac:dyDescent="0.3">
      <c r="B492" s="54" t="s">
        <v>293</v>
      </c>
      <c r="C492" s="54" t="s">
        <v>293</v>
      </c>
      <c r="D492" s="1">
        <v>7</v>
      </c>
      <c r="E492" s="1"/>
      <c r="F492" s="1"/>
      <c r="G492" s="1"/>
      <c r="H492" s="1"/>
      <c r="I492" s="1"/>
      <c r="J492" s="1"/>
      <c r="K492" s="1">
        <v>15</v>
      </c>
      <c r="L492" s="1"/>
      <c r="M492" s="1"/>
      <c r="N492" s="1"/>
      <c r="O492" s="1"/>
      <c r="P492" s="1"/>
      <c r="Q492" s="1"/>
      <c r="R492" s="1">
        <v>30</v>
      </c>
      <c r="S492" s="1"/>
      <c r="T492" s="1"/>
      <c r="U492" s="1"/>
      <c r="V492" s="1"/>
      <c r="W492" s="1"/>
      <c r="X492" s="1"/>
      <c r="Y492" s="55"/>
      <c r="Z492" s="55"/>
    </row>
    <row r="493" spans="1:1024" ht="12.75" customHeight="1" x14ac:dyDescent="0.3">
      <c r="B493" s="56" t="s">
        <v>284</v>
      </c>
      <c r="C493" s="56" t="s">
        <v>294</v>
      </c>
      <c r="D493" s="57" t="s">
        <v>284</v>
      </c>
      <c r="E493" s="58" t="s">
        <v>287</v>
      </c>
      <c r="F493" s="58" t="s">
        <v>295</v>
      </c>
      <c r="G493" s="58" t="s">
        <v>296</v>
      </c>
      <c r="H493" s="58" t="s">
        <v>297</v>
      </c>
      <c r="I493" s="58" t="s">
        <v>298</v>
      </c>
      <c r="J493" s="59" t="s">
        <v>299</v>
      </c>
      <c r="K493" s="57" t="s">
        <v>284</v>
      </c>
      <c r="L493" s="58" t="s">
        <v>287</v>
      </c>
      <c r="M493" s="58" t="s">
        <v>295</v>
      </c>
      <c r="N493" s="58" t="s">
        <v>296</v>
      </c>
      <c r="O493" s="58" t="s">
        <v>297</v>
      </c>
      <c r="P493" s="58" t="s">
        <v>298</v>
      </c>
      <c r="Q493" s="59" t="s">
        <v>299</v>
      </c>
      <c r="R493" s="57" t="s">
        <v>284</v>
      </c>
      <c r="S493" s="58" t="s">
        <v>287</v>
      </c>
      <c r="T493" s="58" t="s">
        <v>295</v>
      </c>
      <c r="U493" s="58" t="s">
        <v>296</v>
      </c>
      <c r="V493" s="58" t="s">
        <v>297</v>
      </c>
      <c r="W493" s="58" t="s">
        <v>298</v>
      </c>
      <c r="X493" s="59" t="s">
        <v>299</v>
      </c>
      <c r="Y493" s="58"/>
      <c r="Z493" s="58"/>
    </row>
    <row r="494" spans="1:1024" ht="12.75" customHeight="1" x14ac:dyDescent="0.3">
      <c r="A494" s="17" t="s">
        <v>300</v>
      </c>
      <c r="B494" s="58">
        <v>0.70081400000000005</v>
      </c>
      <c r="C494" s="58">
        <v>1.79698</v>
      </c>
      <c r="D494" s="60">
        <v>0.70208300000000001</v>
      </c>
      <c r="E494" s="61">
        <v>3.04578E-2</v>
      </c>
      <c r="F494" s="61">
        <v>9.2928780000000005E-4</v>
      </c>
      <c r="G494" s="61">
        <v>1.8120099999999999</v>
      </c>
      <c r="H494" s="61">
        <v>0.17505100000000001</v>
      </c>
      <c r="I494" s="61">
        <v>1.79725</v>
      </c>
      <c r="J494" s="62">
        <v>3.0642925500000001E-2</v>
      </c>
      <c r="K494" s="60">
        <v>0.70039200000000001</v>
      </c>
      <c r="L494" s="61">
        <v>2.0821900000000001E-2</v>
      </c>
      <c r="M494" s="61">
        <v>4.337295E-4</v>
      </c>
      <c r="N494" s="61">
        <v>1.8099700000000001</v>
      </c>
      <c r="O494" s="61">
        <v>0.12775900000000001</v>
      </c>
      <c r="P494" s="61">
        <v>1.8019499999999999</v>
      </c>
      <c r="Q494" s="62">
        <v>1.6347062900000001E-2</v>
      </c>
      <c r="R494" s="60">
        <v>0.69946299999999995</v>
      </c>
      <c r="S494" s="61">
        <v>1.4730999999999999E-2</v>
      </c>
      <c r="T494" s="61">
        <v>2.1882750000000001E-4</v>
      </c>
      <c r="U494" s="61">
        <v>1.80318</v>
      </c>
      <c r="V494" s="61">
        <v>8.7916400000000006E-2</v>
      </c>
      <c r="W494" s="61">
        <v>1.7993399999999999</v>
      </c>
      <c r="X494" s="62">
        <v>7.7348629000000002E-3</v>
      </c>
      <c r="Y494" s="61"/>
      <c r="Z494" s="61"/>
      <c r="AH494" s="63"/>
      <c r="AI494" s="63"/>
    </row>
    <row r="495" spans="1:1024" ht="12.75" customHeight="1" x14ac:dyDescent="0.3">
      <c r="A495" s="17" t="s">
        <v>354</v>
      </c>
      <c r="B495" s="58">
        <v>0.70081400000000005</v>
      </c>
      <c r="C495" s="58">
        <v>1.79698</v>
      </c>
      <c r="D495" s="60">
        <v>0.69848600000000005</v>
      </c>
      <c r="E495" s="61">
        <v>2.9806900000000001E-2</v>
      </c>
      <c r="F495" s="61">
        <v>8.9387069999999997E-4</v>
      </c>
      <c r="G495" s="61">
        <v>1.81555</v>
      </c>
      <c r="H495" s="61">
        <v>0.18084600000000001</v>
      </c>
      <c r="I495" s="61">
        <v>1.80026</v>
      </c>
      <c r="J495" s="62">
        <v>3.2716034099999999E-2</v>
      </c>
      <c r="K495" s="60">
        <v>0.700488</v>
      </c>
      <c r="L495" s="61">
        <v>2.07718E-2</v>
      </c>
      <c r="M495" s="61">
        <v>4.3157379999999998E-4</v>
      </c>
      <c r="N495" s="61">
        <v>1.8020499999999999</v>
      </c>
      <c r="O495" s="61">
        <v>0.12064800000000001</v>
      </c>
      <c r="P495" s="61">
        <v>1.7950299999999999</v>
      </c>
      <c r="Q495" s="62">
        <v>1.4559742400000001E-2</v>
      </c>
      <c r="R495" s="60">
        <v>0.70121599999999995</v>
      </c>
      <c r="S495" s="61">
        <v>1.4495900000000001E-2</v>
      </c>
      <c r="T495" s="61">
        <v>2.1029269999999999E-4</v>
      </c>
      <c r="U495" s="61">
        <v>1.7978099999999999</v>
      </c>
      <c r="V495" s="61">
        <v>8.6077200000000006E-2</v>
      </c>
      <c r="W495" s="61">
        <v>1.7941800000000001</v>
      </c>
      <c r="X495" s="62">
        <v>7.4171243000000003E-3</v>
      </c>
      <c r="Y495" s="61"/>
      <c r="Z495" s="61"/>
      <c r="AA495" s="15">
        <f>IF("na"=F495,"",F495/F494)</f>
        <v>0.96188791029000908</v>
      </c>
      <c r="AB495" s="13">
        <f>IF("na"=J495,"",J495/J494)</f>
        <v>1.0676537427864059</v>
      </c>
      <c r="AC495" s="13">
        <f>IF("na"=M495,"",M495/M494)</f>
        <v>0.99502985155494372</v>
      </c>
      <c r="AD495" s="13">
        <f>IF("na"=Q495,"",Q495/Q494)</f>
        <v>0.89066412046411103</v>
      </c>
      <c r="AE495" s="13">
        <f>IF("na"=T495,"",T495/T494)</f>
        <v>0.96099758942546065</v>
      </c>
      <c r="AF495" s="13">
        <f>IF("na"=X495,"",X495/X494)</f>
        <v>0.95892123698792386</v>
      </c>
      <c r="AG495" s="13">
        <f>ROW()</f>
        <v>495</v>
      </c>
      <c r="AH495" s="63">
        <f t="shared" ref="AH495:AM498" ca="1" si="56">SUM(IF(INDIRECT(ADDRESS(ROW(),AH$40))&gt;INDIRECT(ADDRESS($AG495,AH$40)),1,0),IF(INDIRECT(ADDRESS(ROW(),AH$40))&gt;INDIRECT(ADDRESS($AG495+1,AH$40)),1,0),IF(INDIRECT(ADDRESS(ROW(),AH$40))&gt;INDIRECT(ADDRESS($AG495+2,AH$40)),1,0),IF(INDIRECT(ADDRESS(ROW(),AH$40))&gt;INDIRECT(ADDRESS($AG495+3,AH$40)),1,0))+1</f>
        <v>2</v>
      </c>
      <c r="AI495" s="63">
        <f t="shared" ca="1" si="56"/>
        <v>4</v>
      </c>
      <c r="AJ495" s="63">
        <f t="shared" ca="1" si="56"/>
        <v>2</v>
      </c>
      <c r="AK495" s="63">
        <f t="shared" ca="1" si="56"/>
        <v>2</v>
      </c>
      <c r="AL495" s="63">
        <f t="shared" ca="1" si="56"/>
        <v>1</v>
      </c>
      <c r="AM495" s="63">
        <f t="shared" ca="1" si="56"/>
        <v>2</v>
      </c>
      <c r="AO495" s="14">
        <f>IF("na"=F495,"",SQRT(F495)/SQRT(F494))</f>
        <v>0.9807588441049151</v>
      </c>
      <c r="AP495" s="14">
        <f>IF("na"=J495,"",SQRT(J495)/SQRT(J494))</f>
        <v>1.0332733146590043</v>
      </c>
      <c r="AQ495" s="14">
        <f>IF("na"=M495,"",SQRT(M495)/SQRT(M494))</f>
        <v>0.99751183028320201</v>
      </c>
      <c r="AR495" s="14">
        <f>IF("na"=Q495,"",SQRT(Q495)/SQRT(Q494))</f>
        <v>0.94375003070946217</v>
      </c>
      <c r="AS495" s="14">
        <f>IF("na"=T495,"",SQRT(T495)/SQRT(T494))</f>
        <v>0.98030484515045646</v>
      </c>
      <c r="AT495" s="14">
        <f>IF("na"=X495,"",SQRT(X495)/SQRT(X494))</f>
        <v>0.97924523843004918</v>
      </c>
    </row>
    <row r="496" spans="1:1024" ht="12.75" customHeight="1" x14ac:dyDescent="0.3">
      <c r="A496" s="17" t="s">
        <v>281</v>
      </c>
      <c r="B496" s="58">
        <v>0.70081400000000005</v>
      </c>
      <c r="C496" s="58">
        <v>1.79698</v>
      </c>
      <c r="D496" s="60">
        <v>0.70218800000000003</v>
      </c>
      <c r="E496" s="61">
        <v>3.0005899999999999E-2</v>
      </c>
      <c r="F496" s="61">
        <v>9.0224179999999997E-4</v>
      </c>
      <c r="G496" s="61">
        <v>1.79895</v>
      </c>
      <c r="H496" s="61">
        <v>0.17661499999999999</v>
      </c>
      <c r="I496" s="61">
        <v>1.78366</v>
      </c>
      <c r="J496" s="62">
        <v>3.1370280600000001E-2</v>
      </c>
      <c r="K496" s="60">
        <v>0.701878</v>
      </c>
      <c r="L496" s="61">
        <v>2.1108399999999999E-2</v>
      </c>
      <c r="M496" s="61">
        <v>4.4669650000000001E-4</v>
      </c>
      <c r="N496" s="61">
        <v>1.79586</v>
      </c>
      <c r="O496" s="61">
        <v>0.126247</v>
      </c>
      <c r="P496" s="61">
        <v>1.7878700000000001</v>
      </c>
      <c r="Q496" s="62">
        <v>1.6021297100000002E-2</v>
      </c>
      <c r="R496" s="60">
        <v>0.70157199999999997</v>
      </c>
      <c r="S496" s="61">
        <v>1.5055900000000001E-2</v>
      </c>
      <c r="T496" s="61">
        <v>2.2725459999999999E-4</v>
      </c>
      <c r="U496" s="61">
        <v>1.7935300000000001</v>
      </c>
      <c r="V496" s="61">
        <v>8.9874599999999999E-2</v>
      </c>
      <c r="W496" s="61">
        <v>1.7896000000000001</v>
      </c>
      <c r="X496" s="62">
        <v>8.1319080999999998E-3</v>
      </c>
      <c r="Y496" s="61"/>
      <c r="Z496" s="61"/>
      <c r="AA496" s="15">
        <f>IF("na"=F496,"",F496/F494)</f>
        <v>0.97089599153244011</v>
      </c>
      <c r="AB496" s="13">
        <f>IF("na"=J496,"",J496/J494)</f>
        <v>1.0237364771193274</v>
      </c>
      <c r="AC496" s="13">
        <f>IF("na"=M496,"",M496/M494)</f>
        <v>1.0298965138410001</v>
      </c>
      <c r="AD496" s="13">
        <f>IF("na"=Q496,"",Q496/Q494)</f>
        <v>0.98007190637285679</v>
      </c>
      <c r="AE496" s="13">
        <f>IF("na"=T496,"",T496/T494)</f>
        <v>1.0385102420856611</v>
      </c>
      <c r="AF496" s="13">
        <f>IF("na"=X496,"",X496/X494)</f>
        <v>1.0513318988498166</v>
      </c>
      <c r="AG496" s="13">
        <f>AG495</f>
        <v>495</v>
      </c>
      <c r="AH496" s="63">
        <f t="shared" ca="1" si="56"/>
        <v>3</v>
      </c>
      <c r="AI496" s="63">
        <f t="shared" ca="1" si="56"/>
        <v>3</v>
      </c>
      <c r="AJ496" s="63">
        <f t="shared" ca="1" si="56"/>
        <v>4</v>
      </c>
      <c r="AK496" s="63">
        <f t="shared" ca="1" si="56"/>
        <v>4</v>
      </c>
      <c r="AL496" s="63">
        <f t="shared" ca="1" si="56"/>
        <v>2</v>
      </c>
      <c r="AM496" s="63">
        <f t="shared" ca="1" si="56"/>
        <v>4</v>
      </c>
      <c r="AO496" s="14">
        <f>IF("na"=F496,"",SQRT(F496)/SQRT(F494))</f>
        <v>0.9853405459699911</v>
      </c>
      <c r="AP496" s="14">
        <f>IF("na"=J496,"",SQRT(J496)/SQRT(J494))</f>
        <v>1.0117986346696299</v>
      </c>
      <c r="AQ496" s="14">
        <f>IF("na"=M496,"",SQRT(M496)/SQRT(M494))</f>
        <v>1.0148381712573684</v>
      </c>
      <c r="AR496" s="14">
        <f>IF("na"=Q496,"",SQRT(Q496)/SQRT(Q494))</f>
        <v>0.98998581119774476</v>
      </c>
      <c r="AS496" s="14">
        <f>IF("na"=T496,"",SQRT(T496)/SQRT(T494))</f>
        <v>1.0190732270478216</v>
      </c>
      <c r="AT496" s="14">
        <f>IF("na"=X496,"",SQRT(X496)/SQRT(X494))</f>
        <v>1.0253447707233974</v>
      </c>
    </row>
    <row r="497" spans="1:1024" ht="12.75" customHeight="1" x14ac:dyDescent="0.3">
      <c r="A497" s="17" t="s">
        <v>282</v>
      </c>
      <c r="B497" s="58">
        <v>0.70081400000000005</v>
      </c>
      <c r="C497" s="58">
        <v>1.79698</v>
      </c>
      <c r="D497" s="64">
        <v>0.70107600000000003</v>
      </c>
      <c r="E497" s="65">
        <v>2.9402999999999999E-2</v>
      </c>
      <c r="F497" s="66">
        <v>8.6460499999999995E-4</v>
      </c>
      <c r="G497" s="65">
        <v>1.8144400000000001</v>
      </c>
      <c r="H497" s="66">
        <v>0.17110400000000001</v>
      </c>
      <c r="I497" s="66">
        <v>1.8002899999999999</v>
      </c>
      <c r="J497" s="67">
        <v>2.9287534899999999E-2</v>
      </c>
      <c r="K497" s="64">
        <v>0.70149700000000004</v>
      </c>
      <c r="L497" s="65">
        <v>2.06321E-2</v>
      </c>
      <c r="M497" s="66">
        <v>4.261499E-4</v>
      </c>
      <c r="N497" s="65">
        <v>1.7998499999999999</v>
      </c>
      <c r="O497" s="66">
        <v>0.123958</v>
      </c>
      <c r="P497" s="66">
        <v>1.7924</v>
      </c>
      <c r="Q497" s="67">
        <v>1.5386562100000001E-2</v>
      </c>
      <c r="R497" s="64">
        <v>0.70195700000000005</v>
      </c>
      <c r="S497" s="65">
        <v>1.5275499999999999E-2</v>
      </c>
      <c r="T497" s="66">
        <v>2.3464730000000001E-4</v>
      </c>
      <c r="U497" s="65">
        <v>1.7976399999999999</v>
      </c>
      <c r="V497" s="66">
        <v>8.9873800000000004E-2</v>
      </c>
      <c r="W497" s="66">
        <v>1.7936399999999999</v>
      </c>
      <c r="X497" s="67">
        <v>8.0884554999999993E-3</v>
      </c>
      <c r="Y497" s="65"/>
      <c r="Z497" s="65"/>
      <c r="AA497" s="15">
        <f>IF("na"=F497,"",F497/F494)</f>
        <v>0.93039529842100577</v>
      </c>
      <c r="AB497" s="13">
        <f>IF("na"=J497,"",J497/J494)</f>
        <v>0.95576823759859342</v>
      </c>
      <c r="AC497" s="13">
        <f>IF("na"=M497,"",M497/M494)</f>
        <v>0.98252459194036834</v>
      </c>
      <c r="AD497" s="13">
        <f>IF("na"=Q497,"",Q497/Q494)</f>
        <v>0.94124321868242156</v>
      </c>
      <c r="AE497" s="13">
        <f>IF("na"=T497,"",T497/T494)</f>
        <v>1.0722934731695057</v>
      </c>
      <c r="AF497" s="13">
        <f>IF("na"=X497,"",X497/X494)</f>
        <v>1.0457141392900446</v>
      </c>
      <c r="AG497" s="13">
        <f>AG496</f>
        <v>495</v>
      </c>
      <c r="AH497" s="63">
        <f t="shared" ca="1" si="56"/>
        <v>1</v>
      </c>
      <c r="AI497" s="63">
        <f t="shared" ca="1" si="56"/>
        <v>1</v>
      </c>
      <c r="AJ497" s="63">
        <f t="shared" ca="1" si="56"/>
        <v>1</v>
      </c>
      <c r="AK497" s="63">
        <f t="shared" ca="1" si="56"/>
        <v>3</v>
      </c>
      <c r="AL497" s="63">
        <f t="shared" ca="1" si="56"/>
        <v>4</v>
      </c>
      <c r="AM497" s="63">
        <f t="shared" ca="1" si="56"/>
        <v>3</v>
      </c>
      <c r="AO497" s="14">
        <f>IF("na"=F497,"",SQRT(F497)/SQRT(F494))</f>
        <v>0.96457000700882556</v>
      </c>
      <c r="AP497" s="14">
        <f>IF("na"=J497,"",SQRT(J497)/SQRT(J494))</f>
        <v>0.97763399981720833</v>
      </c>
      <c r="AQ497" s="14">
        <f>IF("na"=M497,"",SQRT(M497)/SQRT(M494))</f>
        <v>0.99122378499527952</v>
      </c>
      <c r="AR497" s="14">
        <f>IF("na"=Q497,"",SQRT(Q497)/SQRT(Q494))</f>
        <v>0.97017690071575169</v>
      </c>
      <c r="AS497" s="14">
        <f>IF("na"=T497,"",SQRT(T497)/SQRT(T494))</f>
        <v>1.0355160419662777</v>
      </c>
      <c r="AT497" s="14">
        <f>IF("na"=X497,"",SQRT(X497)/SQRT(X494))</f>
        <v>1.0226016523016401</v>
      </c>
    </row>
    <row r="498" spans="1:1024" ht="12.75" customHeight="1" x14ac:dyDescent="0.3">
      <c r="A498" s="17" t="s">
        <v>283</v>
      </c>
      <c r="B498" s="58">
        <v>0.70081400000000005</v>
      </c>
      <c r="C498" s="58">
        <v>1.79698</v>
      </c>
      <c r="D498" s="68">
        <v>0.70171799999999995</v>
      </c>
      <c r="E498" s="13">
        <v>3.022E-2</v>
      </c>
      <c r="F498" s="66">
        <v>9.1406560000000003E-4</v>
      </c>
      <c r="G498" s="65">
        <v>1.79871</v>
      </c>
      <c r="H498" s="66">
        <v>0.17347899999999999</v>
      </c>
      <c r="I498" s="66">
        <v>1.7838499999999999</v>
      </c>
      <c r="J498" s="67">
        <v>3.0267360300000001E-2</v>
      </c>
      <c r="K498" s="68">
        <v>0.70120800000000005</v>
      </c>
      <c r="L498" s="13">
        <v>2.10078E-2</v>
      </c>
      <c r="M498" s="66">
        <v>4.4148279999999999E-4</v>
      </c>
      <c r="N498" s="65">
        <v>1.79427</v>
      </c>
      <c r="O498" s="66">
        <v>0.11894399999999999</v>
      </c>
      <c r="P498" s="66">
        <v>1.7873399999999999</v>
      </c>
      <c r="Q498" s="67">
        <v>1.4240604699999999E-2</v>
      </c>
      <c r="R498" s="68">
        <v>0.70049499999999998</v>
      </c>
      <c r="S498" s="13">
        <v>1.5210100000000001E-2</v>
      </c>
      <c r="T498" s="66">
        <v>2.3144880000000001E-4</v>
      </c>
      <c r="U498" s="65">
        <v>1.79409</v>
      </c>
      <c r="V498" s="66">
        <v>8.4219100000000005E-2</v>
      </c>
      <c r="W498" s="66">
        <v>1.79057</v>
      </c>
      <c r="X498" s="67">
        <v>7.1339448999999996E-3</v>
      </c>
      <c r="Y498" s="65"/>
      <c r="Z498" s="65"/>
      <c r="AA498" s="15">
        <f>IF("na"=F498,"",F498/F494)</f>
        <v>0.98361949871718968</v>
      </c>
      <c r="AB498" s="13">
        <f>IF("na"=J498,"",J498/J494)</f>
        <v>0.98774382034770147</v>
      </c>
      <c r="AC498" s="13">
        <f>IF("na"=M498,"",M498/M494)</f>
        <v>1.0178758880823187</v>
      </c>
      <c r="AD498" s="13">
        <f>IF("na"=Q498,"",Q498/Q494)</f>
        <v>0.87114148805287828</v>
      </c>
      <c r="AE498" s="13">
        <f>IF("na"=T498,"",T498/T494)</f>
        <v>1.0576769373136374</v>
      </c>
      <c r="AF498" s="13">
        <f>IF("na"=X498,"",X498/X494)</f>
        <v>0.92231045232876707</v>
      </c>
      <c r="AG498" s="13">
        <f>AG497</f>
        <v>495</v>
      </c>
      <c r="AH498" s="63">
        <f t="shared" ca="1" si="56"/>
        <v>4</v>
      </c>
      <c r="AI498" s="63">
        <f t="shared" ca="1" si="56"/>
        <v>2</v>
      </c>
      <c r="AJ498" s="63">
        <f t="shared" ca="1" si="56"/>
        <v>3</v>
      </c>
      <c r="AK498" s="63">
        <f t="shared" ca="1" si="56"/>
        <v>1</v>
      </c>
      <c r="AL498" s="63">
        <f t="shared" ca="1" si="56"/>
        <v>3</v>
      </c>
      <c r="AM498" s="63">
        <f t="shared" ca="1" si="56"/>
        <v>1</v>
      </c>
      <c r="AO498" s="14">
        <f>IF("na"=F498,"",SQRT(F498)/SQRT(F494))</f>
        <v>0.99177593170896705</v>
      </c>
      <c r="AP498" s="14">
        <f>IF("na"=J498,"",SQRT(J498)/SQRT(J494))</f>
        <v>0.99385301747678023</v>
      </c>
      <c r="AQ498" s="14">
        <f>IF("na"=M498,"",SQRT(M498)/SQRT(M494))</f>
        <v>1.0088983536919458</v>
      </c>
      <c r="AR498" s="14">
        <f>IF("na"=Q498,"",SQRT(Q498)/SQRT(Q494))</f>
        <v>0.93334960655312749</v>
      </c>
      <c r="AS498" s="14">
        <f>IF("na"=T498,"",SQRT(T498)/SQRT(T494))</f>
        <v>1.0284342163277327</v>
      </c>
      <c r="AT498" s="14">
        <f>IF("na"=X498,"",SQRT(X498)/SQRT(X494))</f>
        <v>0.96036995596945185</v>
      </c>
    </row>
    <row r="499" spans="1:1024" ht="12.75" customHeight="1" x14ac:dyDescent="0.3">
      <c r="B499" s="69"/>
      <c r="C499" s="69"/>
      <c r="D499" s="13"/>
      <c r="E499" s="13"/>
      <c r="F499" s="13"/>
      <c r="G499" s="13"/>
      <c r="H499" s="13"/>
      <c r="I499" s="13"/>
      <c r="J499" s="13"/>
      <c r="K499" s="13"/>
      <c r="L499" s="13"/>
    </row>
    <row r="500" spans="1:1024" s="52" customFormat="1" ht="12.75" customHeight="1" x14ac:dyDescent="0.3">
      <c r="A500" s="17"/>
      <c r="B500" s="17"/>
      <c r="C500" s="17"/>
      <c r="D500" s="6" t="s">
        <v>352</v>
      </c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17"/>
      <c r="Z500" s="17"/>
      <c r="AA500" s="51"/>
      <c r="AH500" s="53"/>
      <c r="AI500" s="53"/>
      <c r="AJ500" s="53"/>
      <c r="AK500" s="53"/>
      <c r="AL500" s="53"/>
      <c r="AM500" s="53"/>
      <c r="AKC500" s="7"/>
      <c r="AKD500" s="7"/>
      <c r="AKE500" s="7"/>
      <c r="AKF500" s="7"/>
      <c r="AKG500" s="7"/>
      <c r="AKH500" s="7"/>
      <c r="AKI500" s="7"/>
      <c r="AKJ500" s="7"/>
      <c r="AKK500" s="7"/>
      <c r="AKL500" s="7"/>
      <c r="AKM500" s="7"/>
      <c r="AKN500" s="7"/>
      <c r="AKO500" s="7"/>
      <c r="AKP500" s="7"/>
      <c r="AKQ500" s="7"/>
      <c r="AKR500" s="7"/>
      <c r="AKS500" s="7"/>
      <c r="AKT500" s="7"/>
      <c r="AKU500" s="7"/>
      <c r="AKV500" s="7"/>
      <c r="AKW500" s="7"/>
      <c r="AKX500" s="7"/>
      <c r="AKY500" s="7"/>
      <c r="AKZ500" s="7"/>
      <c r="ALA500" s="7"/>
      <c r="ALB500" s="7"/>
      <c r="ALC500" s="7"/>
      <c r="ALD500" s="7"/>
      <c r="ALE500" s="7"/>
      <c r="ALF500" s="7"/>
      <c r="ALG500" s="7"/>
      <c r="ALH500" s="7"/>
      <c r="ALI500" s="7"/>
      <c r="ALJ500" s="7"/>
      <c r="ALK500" s="7"/>
      <c r="ALL500" s="7"/>
      <c r="ALM500" s="7"/>
      <c r="ALN500" s="7"/>
      <c r="ALO500" s="7"/>
      <c r="ALP500" s="7"/>
      <c r="ALQ500" s="7"/>
      <c r="ALR500" s="7"/>
      <c r="ALS500" s="7"/>
      <c r="ALT500" s="7"/>
      <c r="ALU500" s="7"/>
      <c r="ALV500" s="7"/>
      <c r="ALW500" s="7"/>
      <c r="ALX500" s="7"/>
      <c r="ALY500" s="7"/>
      <c r="ALZ500" s="7"/>
      <c r="AMA500" s="7"/>
      <c r="AMB500" s="7"/>
      <c r="AMC500" s="7"/>
      <c r="AMD500" s="7"/>
      <c r="AME500" s="7"/>
      <c r="AMF500" s="7"/>
      <c r="AMG500" s="7"/>
      <c r="AMH500" s="7"/>
      <c r="AMI500" s="7"/>
      <c r="AMJ500" s="7"/>
    </row>
    <row r="501" spans="1:1024" ht="12.75" customHeight="1" x14ac:dyDescent="0.3">
      <c r="B501" s="54" t="s">
        <v>293</v>
      </c>
      <c r="C501" s="54" t="s">
        <v>293</v>
      </c>
      <c r="D501" s="1">
        <v>7</v>
      </c>
      <c r="E501" s="1"/>
      <c r="F501" s="1"/>
      <c r="G501" s="1"/>
      <c r="H501" s="1"/>
      <c r="I501" s="1"/>
      <c r="J501" s="1"/>
      <c r="K501" s="1">
        <v>15</v>
      </c>
      <c r="L501" s="1"/>
      <c r="M501" s="1"/>
      <c r="N501" s="1"/>
      <c r="O501" s="1"/>
      <c r="P501" s="1"/>
      <c r="Q501" s="1"/>
      <c r="R501" s="1">
        <v>30</v>
      </c>
      <c r="S501" s="1"/>
      <c r="T501" s="1"/>
      <c r="U501" s="1"/>
      <c r="V501" s="1"/>
      <c r="W501" s="1"/>
      <c r="X501" s="1"/>
      <c r="Y501" s="55"/>
      <c r="Z501" s="55"/>
    </row>
    <row r="502" spans="1:1024" ht="12.75" customHeight="1" x14ac:dyDescent="0.3">
      <c r="B502" s="56" t="s">
        <v>284</v>
      </c>
      <c r="C502" s="56" t="s">
        <v>294</v>
      </c>
      <c r="D502" s="57" t="s">
        <v>284</v>
      </c>
      <c r="E502" s="58" t="s">
        <v>287</v>
      </c>
      <c r="F502" s="58" t="s">
        <v>295</v>
      </c>
      <c r="G502" s="58" t="s">
        <v>296</v>
      </c>
      <c r="H502" s="58" t="s">
        <v>297</v>
      </c>
      <c r="I502" s="58" t="s">
        <v>298</v>
      </c>
      <c r="J502" s="59" t="s">
        <v>299</v>
      </c>
      <c r="K502" s="57" t="s">
        <v>284</v>
      </c>
      <c r="L502" s="58" t="s">
        <v>287</v>
      </c>
      <c r="M502" s="58" t="s">
        <v>295</v>
      </c>
      <c r="N502" s="58" t="s">
        <v>296</v>
      </c>
      <c r="O502" s="58" t="s">
        <v>297</v>
      </c>
      <c r="P502" s="58" t="s">
        <v>298</v>
      </c>
      <c r="Q502" s="59" t="s">
        <v>299</v>
      </c>
      <c r="R502" s="57" t="s">
        <v>284</v>
      </c>
      <c r="S502" s="58" t="s">
        <v>287</v>
      </c>
      <c r="T502" s="58" t="s">
        <v>295</v>
      </c>
      <c r="U502" s="58" t="s">
        <v>296</v>
      </c>
      <c r="V502" s="58" t="s">
        <v>297</v>
      </c>
      <c r="W502" s="58" t="s">
        <v>298</v>
      </c>
      <c r="X502" s="59" t="s">
        <v>299</v>
      </c>
      <c r="Y502" s="58"/>
      <c r="Z502" s="58"/>
    </row>
    <row r="503" spans="1:1024" ht="12.75" customHeight="1" x14ac:dyDescent="0.3">
      <c r="A503" s="17" t="s">
        <v>300</v>
      </c>
      <c r="B503" s="58">
        <v>0.14279800000000001</v>
      </c>
      <c r="C503" s="58">
        <v>1.98577</v>
      </c>
      <c r="D503" s="60">
        <v>0.14394899999999999</v>
      </c>
      <c r="E503" s="61">
        <v>2.2808999999999999E-2</v>
      </c>
      <c r="F503" s="61">
        <v>5.2157519999999999E-4</v>
      </c>
      <c r="G503" s="61">
        <v>2.1930499999999999</v>
      </c>
      <c r="H503" s="61">
        <v>0.93632599999999999</v>
      </c>
      <c r="I503" s="61">
        <v>1.98105</v>
      </c>
      <c r="J503" s="62">
        <v>0.87672865659999999</v>
      </c>
      <c r="K503" s="60">
        <v>0.14277599999999999</v>
      </c>
      <c r="L503" s="61">
        <v>1.54913E-2</v>
      </c>
      <c r="M503" s="61">
        <v>2.3998070000000001E-4</v>
      </c>
      <c r="N503" s="61">
        <v>2.0691799999999998</v>
      </c>
      <c r="O503" s="61">
        <v>0.54183199999999998</v>
      </c>
      <c r="P503" s="61">
        <v>1.98187</v>
      </c>
      <c r="Q503" s="62">
        <v>0.2935971262</v>
      </c>
      <c r="R503" s="60">
        <v>0.142874</v>
      </c>
      <c r="S503" s="61">
        <v>1.12318E-2</v>
      </c>
      <c r="T503" s="61">
        <v>1.2615900000000001E-4</v>
      </c>
      <c r="U503" s="61">
        <v>2.03478</v>
      </c>
      <c r="V503" s="61">
        <v>0.349298</v>
      </c>
      <c r="W503" s="61">
        <v>1.9939800000000001</v>
      </c>
      <c r="X503" s="62">
        <v>0.1220764969</v>
      </c>
      <c r="Y503" s="61"/>
      <c r="Z503" s="61"/>
      <c r="AH503" s="63"/>
      <c r="AI503" s="63"/>
    </row>
    <row r="504" spans="1:1024" ht="12.75" customHeight="1" x14ac:dyDescent="0.3">
      <c r="A504" s="17" t="s">
        <v>354</v>
      </c>
      <c r="B504" s="58">
        <v>0.14279800000000001</v>
      </c>
      <c r="C504" s="58">
        <v>1.98577</v>
      </c>
      <c r="D504" s="60">
        <v>0.14180799999999999</v>
      </c>
      <c r="E504" s="61">
        <v>2.1957000000000001E-2</v>
      </c>
      <c r="F504" s="61">
        <v>4.830899E-4</v>
      </c>
      <c r="G504" s="61">
        <v>2.1802600000000001</v>
      </c>
      <c r="H504" s="61">
        <v>0.82549099999999997</v>
      </c>
      <c r="I504" s="61">
        <v>2.0028000000000001</v>
      </c>
      <c r="J504" s="62">
        <v>0.68172541190000002</v>
      </c>
      <c r="K504" s="60">
        <v>0.142093</v>
      </c>
      <c r="L504" s="61">
        <v>1.6029399999999999E-2</v>
      </c>
      <c r="M504" s="61">
        <v>2.5743860000000001E-4</v>
      </c>
      <c r="N504" s="61">
        <v>2.08365</v>
      </c>
      <c r="O504" s="61">
        <v>0.527559</v>
      </c>
      <c r="P504" s="61">
        <v>1.9990699999999999</v>
      </c>
      <c r="Q504" s="62">
        <v>0.27849538839999999</v>
      </c>
      <c r="R504" s="60">
        <v>0.14313999999999999</v>
      </c>
      <c r="S504" s="61">
        <v>1.10574E-2</v>
      </c>
      <c r="T504" s="61">
        <v>1.2238289999999999E-4</v>
      </c>
      <c r="U504" s="61">
        <v>2.0380799999999999</v>
      </c>
      <c r="V504" s="61">
        <v>0.37218400000000001</v>
      </c>
      <c r="W504" s="61">
        <v>1.99515</v>
      </c>
      <c r="X504" s="62">
        <v>0.13860891419999999</v>
      </c>
      <c r="Y504" s="61"/>
      <c r="Z504" s="61"/>
      <c r="AA504" s="15">
        <f>IF("na"=F504,"",F504/F503)</f>
        <v>0.92621332455991012</v>
      </c>
      <c r="AB504" s="13">
        <f>IF("na"=J504,"",J504/J503)</f>
        <v>0.77757856637624589</v>
      </c>
      <c r="AC504" s="13">
        <f>IF("na"=M504,"",M504/M503)</f>
        <v>1.0727471000792981</v>
      </c>
      <c r="AD504" s="13">
        <f>IF("na"=Q504,"",Q504/Q503)</f>
        <v>0.94856305987916034</v>
      </c>
      <c r="AE504" s="13">
        <f>IF("na"=T504,"",T504/T503)</f>
        <v>0.97006872280217804</v>
      </c>
      <c r="AF504" s="13">
        <f>IF("na"=X504,"",X504/X503)</f>
        <v>1.1354267014521449</v>
      </c>
      <c r="AG504" s="13">
        <f>ROW()</f>
        <v>504</v>
      </c>
      <c r="AH504" s="63">
        <f t="shared" ref="AH504:AM507" ca="1" si="57">SUM(IF(INDIRECT(ADDRESS(ROW(),AH$40))&gt;INDIRECT(ADDRESS($AG504,AH$40)),1,0),IF(INDIRECT(ADDRESS(ROW(),AH$40))&gt;INDIRECT(ADDRESS($AG504+1,AH$40)),1,0),IF(INDIRECT(ADDRESS(ROW(),AH$40))&gt;INDIRECT(ADDRESS($AG504+2,AH$40)),1,0),IF(INDIRECT(ADDRESS(ROW(),AH$40))&gt;INDIRECT(ADDRESS($AG504+3,AH$40)),1,0))+1</f>
        <v>1</v>
      </c>
      <c r="AI504" s="63">
        <f t="shared" ca="1" si="57"/>
        <v>1</v>
      </c>
      <c r="AJ504" s="63">
        <f t="shared" ca="1" si="57"/>
        <v>3</v>
      </c>
      <c r="AK504" s="63">
        <f t="shared" ca="1" si="57"/>
        <v>1</v>
      </c>
      <c r="AL504" s="63">
        <f t="shared" ca="1" si="57"/>
        <v>1</v>
      </c>
      <c r="AM504" s="63">
        <f t="shared" ca="1" si="57"/>
        <v>4</v>
      </c>
      <c r="AO504" s="14">
        <f>IF("na"=F504,"",SQRT(F504)/SQRT(F503))</f>
        <v>0.96239977377382535</v>
      </c>
      <c r="AP504" s="14">
        <f>IF("na"=J504,"",SQRT(J504)/SQRT(J503))</f>
        <v>0.88180415420672975</v>
      </c>
      <c r="AQ504" s="14">
        <f>IF("na"=M504,"",SQRT(M504)/SQRT(M503))</f>
        <v>1.0357350530320473</v>
      </c>
      <c r="AR504" s="14">
        <f>IF("na"=Q504,"",SQRT(Q504)/SQRT(Q503))</f>
        <v>0.97394202079957526</v>
      </c>
      <c r="AS504" s="14">
        <f>IF("na"=T504,"",SQRT(T504)/SQRT(T503))</f>
        <v>0.98492066827850555</v>
      </c>
      <c r="AT504" s="14">
        <f>IF("na"=X504,"",SQRT(X504)/SQRT(X503))</f>
        <v>1.0655640297289248</v>
      </c>
    </row>
    <row r="505" spans="1:1024" ht="12.75" customHeight="1" x14ac:dyDescent="0.3">
      <c r="A505" s="17" t="s">
        <v>281</v>
      </c>
      <c r="B505" s="58">
        <v>0.14279800000000001</v>
      </c>
      <c r="C505" s="58">
        <v>1.98577</v>
      </c>
      <c r="D505" s="60">
        <v>0.14159099999999999</v>
      </c>
      <c r="E505" s="61">
        <v>2.2445900000000001E-2</v>
      </c>
      <c r="F505" s="61">
        <v>5.0527519999999998E-4</v>
      </c>
      <c r="G505" s="61">
        <v>2.2341500000000001</v>
      </c>
      <c r="H505" s="61">
        <v>0.91631499999999999</v>
      </c>
      <c r="I505" s="61">
        <v>2.0216500000000002</v>
      </c>
      <c r="J505" s="62">
        <v>0.84092055359999995</v>
      </c>
      <c r="K505" s="60">
        <v>0.14100499999999999</v>
      </c>
      <c r="L505" s="61">
        <v>1.60182E-2</v>
      </c>
      <c r="M505" s="61">
        <v>2.5979749999999999E-4</v>
      </c>
      <c r="N505" s="61">
        <v>2.0880399999999999</v>
      </c>
      <c r="O505" s="61">
        <v>0.54105999999999999</v>
      </c>
      <c r="P505" s="61">
        <v>1.99766</v>
      </c>
      <c r="Q505" s="62">
        <v>0.29288729569999999</v>
      </c>
      <c r="R505" s="60">
        <v>0.14138899999999999</v>
      </c>
      <c r="S505" s="61">
        <v>1.15896E-2</v>
      </c>
      <c r="T505" s="61">
        <v>1.3630399999999999E-4</v>
      </c>
      <c r="U505" s="61">
        <v>2.0140799999999999</v>
      </c>
      <c r="V505" s="61">
        <v>0.35686699999999999</v>
      </c>
      <c r="W505" s="61">
        <v>1.9733700000000001</v>
      </c>
      <c r="X505" s="62">
        <v>0.12750781559999999</v>
      </c>
      <c r="Y505" s="61"/>
      <c r="Z505" s="61"/>
      <c r="AA505" s="15">
        <f>IF("na"=F505,"",F505/F503)</f>
        <v>0.96874851411646867</v>
      </c>
      <c r="AB505" s="13">
        <f>IF("na"=J505,"",J505/J503)</f>
        <v>0.9591571431703102</v>
      </c>
      <c r="AC505" s="13">
        <f>IF("na"=M505,"",M505/M503)</f>
        <v>1.0825766405381765</v>
      </c>
      <c r="AD505" s="13">
        <f>IF("na"=Q505,"",Q505/Q503)</f>
        <v>0.99758229752045846</v>
      </c>
      <c r="AE505" s="13">
        <f>IF("na"=T505,"",T505/T503)</f>
        <v>1.0804143977044838</v>
      </c>
      <c r="AF505" s="13">
        <f>IF("na"=X505,"",X505/X503)</f>
        <v>1.04449110875494</v>
      </c>
      <c r="AG505" s="13">
        <f>AG504</f>
        <v>504</v>
      </c>
      <c r="AH505" s="63">
        <f t="shared" ca="1" si="57"/>
        <v>3</v>
      </c>
      <c r="AI505" s="63">
        <f t="shared" ca="1" si="57"/>
        <v>3</v>
      </c>
      <c r="AJ505" s="63">
        <f t="shared" ca="1" si="57"/>
        <v>4</v>
      </c>
      <c r="AK505" s="63">
        <f t="shared" ca="1" si="57"/>
        <v>3</v>
      </c>
      <c r="AL505" s="63">
        <f t="shared" ca="1" si="57"/>
        <v>4</v>
      </c>
      <c r="AM505" s="63">
        <f t="shared" ca="1" si="57"/>
        <v>1</v>
      </c>
      <c r="AO505" s="14">
        <f>IF("na"=F505,"",SQRT(F505)/SQRT(F503))</f>
        <v>0.98425022942159812</v>
      </c>
      <c r="AP505" s="14">
        <f>IF("na"=J505,"",SQRT(J505)/SQRT(J503))</f>
        <v>0.97936568408858915</v>
      </c>
      <c r="AQ505" s="14">
        <f>IF("na"=M505,"",SQRT(M505)/SQRT(M503))</f>
        <v>1.0404694327745416</v>
      </c>
      <c r="AR505" s="14">
        <f>IF("na"=Q505,"",SQRT(Q505)/SQRT(Q503))</f>
        <v>0.99879041721497219</v>
      </c>
      <c r="AS505" s="14">
        <f>IF("na"=T505,"",SQRT(T505)/SQRT(T503))</f>
        <v>1.0394298426081887</v>
      </c>
      <c r="AT505" s="14">
        <f>IF("na"=X505,"",SQRT(X505)/SQRT(X503))</f>
        <v>1.0220034778585345</v>
      </c>
    </row>
    <row r="506" spans="1:1024" ht="12.75" customHeight="1" x14ac:dyDescent="0.3">
      <c r="A506" s="17" t="s">
        <v>282</v>
      </c>
      <c r="B506" s="58">
        <v>0.14279800000000001</v>
      </c>
      <c r="C506" s="58">
        <v>1.98577</v>
      </c>
      <c r="D506" s="64">
        <v>0.142933</v>
      </c>
      <c r="E506" s="65">
        <v>2.3649400000000001E-2</v>
      </c>
      <c r="F506" s="66">
        <v>5.5931229999999995E-4</v>
      </c>
      <c r="G506" s="65">
        <v>2.1900499999999998</v>
      </c>
      <c r="H506" s="66">
        <v>0.887127</v>
      </c>
      <c r="I506" s="66">
        <v>1.9946900000000001</v>
      </c>
      <c r="J506" s="67">
        <v>0.78707388050000004</v>
      </c>
      <c r="K506" s="64">
        <v>0.14291300000000001</v>
      </c>
      <c r="L506" s="65">
        <v>1.5511799999999999E-2</v>
      </c>
      <c r="M506" s="66">
        <v>2.406291E-4</v>
      </c>
      <c r="N506" s="65">
        <v>2.0905100000000001</v>
      </c>
      <c r="O506" s="66">
        <v>0.538018</v>
      </c>
      <c r="P506" s="66">
        <v>2.0037600000000002</v>
      </c>
      <c r="Q506" s="67">
        <v>0.28978700839999999</v>
      </c>
      <c r="R506" s="64">
        <v>0.142761</v>
      </c>
      <c r="S506" s="65">
        <v>1.16363E-2</v>
      </c>
      <c r="T506" s="66">
        <v>1.3540469999999999E-4</v>
      </c>
      <c r="U506" s="65">
        <v>2.02461</v>
      </c>
      <c r="V506" s="66">
        <v>0.36529</v>
      </c>
      <c r="W506" s="66">
        <v>1.9812700000000001</v>
      </c>
      <c r="X506" s="67">
        <v>0.13345703410000001</v>
      </c>
      <c r="Y506" s="65"/>
      <c r="Z506" s="65"/>
      <c r="AA506" s="15">
        <f>IF("na"=F506,"",F506/F503)</f>
        <v>1.0723521747199636</v>
      </c>
      <c r="AB506" s="13">
        <f>IF("na"=J506,"",J506/J503)</f>
        <v>0.89773942550516606</v>
      </c>
      <c r="AC506" s="13">
        <f>IF("na"=M506,"",M506/M503)</f>
        <v>1.0027018839431669</v>
      </c>
      <c r="AD506" s="13">
        <f>IF("na"=Q506,"",Q506/Q503)</f>
        <v>0.9870226325124023</v>
      </c>
      <c r="AE506" s="13">
        <f>IF("na"=T506,"",T506/T503)</f>
        <v>1.0732860913609015</v>
      </c>
      <c r="AF506" s="13">
        <f>IF("na"=X506,"",X506/X503)</f>
        <v>1.0932246377394206</v>
      </c>
      <c r="AG506" s="13">
        <f>AG505</f>
        <v>504</v>
      </c>
      <c r="AH506" s="63">
        <f t="shared" ca="1" si="57"/>
        <v>4</v>
      </c>
      <c r="AI506" s="63">
        <f t="shared" ca="1" si="57"/>
        <v>2</v>
      </c>
      <c r="AJ506" s="63">
        <f t="shared" ca="1" si="57"/>
        <v>2</v>
      </c>
      <c r="AK506" s="63">
        <f t="shared" ca="1" si="57"/>
        <v>2</v>
      </c>
      <c r="AL506" s="63">
        <f t="shared" ca="1" si="57"/>
        <v>3</v>
      </c>
      <c r="AM506" s="63">
        <f t="shared" ca="1" si="57"/>
        <v>3</v>
      </c>
      <c r="AO506" s="14">
        <f>IF("na"=F506,"",SQRT(F506)/SQRT(F503))</f>
        <v>1.0355443856831843</v>
      </c>
      <c r="AP506" s="14">
        <f>IF("na"=J506,"",SQRT(J506)/SQRT(J503))</f>
        <v>0.94749112159701321</v>
      </c>
      <c r="AQ506" s="14">
        <f>IF("na"=M506,"",SQRT(M506)/SQRT(M503))</f>
        <v>1.0013500306801648</v>
      </c>
      <c r="AR506" s="14">
        <f>IF("na"=Q506,"",SQRT(Q506)/SQRT(Q503))</f>
        <v>0.99349012703317896</v>
      </c>
      <c r="AS506" s="14">
        <f>IF("na"=T506,"",SQRT(T506)/SQRT(T503))</f>
        <v>1.0359952178272358</v>
      </c>
      <c r="AT506" s="14">
        <f>IF("na"=X506,"",SQRT(X506)/SQRT(X503))</f>
        <v>1.0455738317973631</v>
      </c>
    </row>
    <row r="507" spans="1:1024" ht="12.75" customHeight="1" x14ac:dyDescent="0.3">
      <c r="A507" s="17" t="s">
        <v>283</v>
      </c>
      <c r="B507" s="58">
        <v>0.14279800000000001</v>
      </c>
      <c r="C507" s="58">
        <v>1.98577</v>
      </c>
      <c r="D507" s="68">
        <v>0.14219300000000001</v>
      </c>
      <c r="E507" s="13">
        <v>2.2294899999999999E-2</v>
      </c>
      <c r="F507" s="66">
        <v>4.9742850000000002E-4</v>
      </c>
      <c r="G507" s="65">
        <v>2.2679</v>
      </c>
      <c r="H507" s="66">
        <v>1.12616</v>
      </c>
      <c r="I507" s="66">
        <v>2.0333999999999999</v>
      </c>
      <c r="J507" s="67">
        <v>1.2705049625</v>
      </c>
      <c r="K507" s="68">
        <v>0.14229900000000001</v>
      </c>
      <c r="L507" s="13">
        <v>1.5370099999999999E-2</v>
      </c>
      <c r="M507" s="66">
        <v>2.3648890000000001E-4</v>
      </c>
      <c r="N507" s="65">
        <v>2.10412</v>
      </c>
      <c r="O507" s="66">
        <v>0.55078199999999999</v>
      </c>
      <c r="P507" s="66">
        <v>2.0144899999999999</v>
      </c>
      <c r="Q507" s="67">
        <v>0.30418564990000002</v>
      </c>
      <c r="R507" s="68">
        <v>0.14247000000000001</v>
      </c>
      <c r="S507" s="13">
        <v>1.16008E-2</v>
      </c>
      <c r="T507" s="66">
        <v>1.3468599999999999E-4</v>
      </c>
      <c r="U507" s="65">
        <v>2.0400999999999998</v>
      </c>
      <c r="V507" s="66">
        <v>0.36384499999999997</v>
      </c>
      <c r="W507" s="66">
        <v>1.9982500000000001</v>
      </c>
      <c r="X507" s="67">
        <v>0.1325389344</v>
      </c>
      <c r="Y507" s="65"/>
      <c r="Z507" s="65"/>
      <c r="AA507" s="15">
        <f>IF("na"=F507,"",F507/F503)</f>
        <v>0.95370427888442555</v>
      </c>
      <c r="AB507" s="13">
        <f>IF("na"=J507,"",J507/J503)</f>
        <v>1.4491427341123824</v>
      </c>
      <c r="AC507" s="13">
        <f>IF("na"=M507,"",M507/M503)</f>
        <v>0.98544966324375249</v>
      </c>
      <c r="AD507" s="13">
        <f>IF("na"=Q507,"",Q507/Q503)</f>
        <v>1.0360648070267113</v>
      </c>
      <c r="AE507" s="13">
        <f>IF("na"=T507,"",T507/T503)</f>
        <v>1.0675893119000626</v>
      </c>
      <c r="AF507" s="13">
        <f>IF("na"=X507,"",X507/X503)</f>
        <v>1.0857039460148532</v>
      </c>
      <c r="AG507" s="13">
        <f>AG506</f>
        <v>504</v>
      </c>
      <c r="AH507" s="63">
        <f t="shared" ca="1" si="57"/>
        <v>2</v>
      </c>
      <c r="AI507" s="63">
        <f t="shared" ca="1" si="57"/>
        <v>4</v>
      </c>
      <c r="AJ507" s="63">
        <f t="shared" ca="1" si="57"/>
        <v>1</v>
      </c>
      <c r="AK507" s="63">
        <f t="shared" ca="1" si="57"/>
        <v>4</v>
      </c>
      <c r="AL507" s="63">
        <f t="shared" ca="1" si="57"/>
        <v>2</v>
      </c>
      <c r="AM507" s="63">
        <f t="shared" ca="1" si="57"/>
        <v>2</v>
      </c>
      <c r="AO507" s="14">
        <f>IF("na"=F507,"",SQRT(F507)/SQRT(F503))</f>
        <v>0.97657784066833375</v>
      </c>
      <c r="AP507" s="14">
        <f>IF("na"=J507,"",SQRT(J507)/SQRT(J503))</f>
        <v>1.203803444966155</v>
      </c>
      <c r="AQ507" s="14">
        <f>IF("na"=M507,"",SQRT(M507)/SQRT(M503))</f>
        <v>0.99269817328518972</v>
      </c>
      <c r="AR507" s="14">
        <f>IF("na"=Q507,"",SQRT(Q507)/SQRT(Q503))</f>
        <v>1.0178726870422996</v>
      </c>
      <c r="AS507" s="14">
        <f>IF("na"=T507,"",SQRT(T507)/SQRT(T503))</f>
        <v>1.0332421361423771</v>
      </c>
      <c r="AT507" s="14">
        <f>IF("na"=X507,"",SQRT(X507)/SQRT(X503))</f>
        <v>1.0419711829099945</v>
      </c>
    </row>
    <row r="508" spans="1:1024" ht="12.75" customHeight="1" x14ac:dyDescent="0.3">
      <c r="B508" s="69"/>
      <c r="C508" s="69"/>
      <c r="D508" s="13"/>
      <c r="E508" s="13"/>
      <c r="F508" s="13"/>
      <c r="G508" s="13"/>
      <c r="H508" s="13"/>
      <c r="I508" s="13"/>
      <c r="J508" s="13"/>
      <c r="K508" s="13"/>
      <c r="L508" s="13"/>
    </row>
    <row r="509" spans="1:1024" s="52" customFormat="1" ht="12.75" customHeight="1" x14ac:dyDescent="0.3">
      <c r="A509" s="17"/>
      <c r="B509" s="17"/>
      <c r="C509" s="17"/>
      <c r="D509" s="6" t="s">
        <v>353</v>
      </c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17"/>
      <c r="Z509" s="17"/>
      <c r="AA509" s="51"/>
      <c r="AH509" s="53"/>
      <c r="AI509" s="53"/>
      <c r="AJ509" s="53"/>
      <c r="AK509" s="53"/>
      <c r="AL509" s="53"/>
      <c r="AM509" s="53"/>
      <c r="AP509" s="16"/>
      <c r="AKC509" s="7"/>
      <c r="AKD509" s="7"/>
      <c r="AKE509" s="7"/>
      <c r="AKF509" s="7"/>
      <c r="AKG509" s="7"/>
      <c r="AKH509" s="7"/>
      <c r="AKI509" s="7"/>
      <c r="AKJ509" s="7"/>
      <c r="AKK509" s="7"/>
      <c r="AKL509" s="7"/>
      <c r="AKM509" s="7"/>
      <c r="AKN509" s="7"/>
      <c r="AKO509" s="7"/>
      <c r="AKP509" s="7"/>
      <c r="AKQ509" s="7"/>
      <c r="AKR509" s="7"/>
      <c r="AKS509" s="7"/>
      <c r="AKT509" s="7"/>
      <c r="AKU509" s="7"/>
      <c r="AKV509" s="7"/>
      <c r="AKW509" s="7"/>
      <c r="AKX509" s="7"/>
      <c r="AKY509" s="7"/>
      <c r="AKZ509" s="7"/>
      <c r="ALA509" s="7"/>
      <c r="ALB509" s="7"/>
      <c r="ALC509" s="7"/>
      <c r="ALD509" s="7"/>
      <c r="ALE509" s="7"/>
      <c r="ALF509" s="7"/>
      <c r="ALG509" s="7"/>
      <c r="ALH509" s="7"/>
      <c r="ALI509" s="7"/>
      <c r="ALJ509" s="7"/>
      <c r="ALK509" s="7"/>
      <c r="ALL509" s="7"/>
      <c r="ALM509" s="7"/>
      <c r="ALN509" s="7"/>
      <c r="ALO509" s="7"/>
      <c r="ALP509" s="7"/>
      <c r="ALQ509" s="7"/>
      <c r="ALR509" s="7"/>
      <c r="ALS509" s="7"/>
      <c r="ALT509" s="7"/>
      <c r="ALU509" s="7"/>
      <c r="ALV509" s="7"/>
      <c r="ALW509" s="7"/>
      <c r="ALX509" s="7"/>
      <c r="ALY509" s="7"/>
      <c r="ALZ509" s="7"/>
      <c r="AMA509" s="7"/>
      <c r="AMB509" s="7"/>
      <c r="AMC509" s="7"/>
      <c r="AMD509" s="7"/>
      <c r="AME509" s="7"/>
      <c r="AMF509" s="7"/>
      <c r="AMG509" s="7"/>
      <c r="AMH509" s="7"/>
      <c r="AMI509" s="7"/>
      <c r="AMJ509" s="7"/>
    </row>
    <row r="510" spans="1:1024" ht="12.75" customHeight="1" x14ac:dyDescent="0.3">
      <c r="B510" s="54" t="s">
        <v>293</v>
      </c>
      <c r="C510" s="54" t="s">
        <v>293</v>
      </c>
      <c r="D510" s="1">
        <v>7</v>
      </c>
      <c r="E510" s="1"/>
      <c r="F510" s="1"/>
      <c r="G510" s="1"/>
      <c r="H510" s="1"/>
      <c r="I510" s="1"/>
      <c r="J510" s="1"/>
      <c r="K510" s="1">
        <v>15</v>
      </c>
      <c r="L510" s="1"/>
      <c r="M510" s="1"/>
      <c r="N510" s="1"/>
      <c r="O510" s="1"/>
      <c r="P510" s="1"/>
      <c r="Q510" s="1"/>
      <c r="R510" s="1">
        <v>30</v>
      </c>
      <c r="S510" s="1"/>
      <c r="T510" s="1"/>
      <c r="U510" s="1"/>
      <c r="V510" s="1"/>
      <c r="W510" s="1"/>
      <c r="X510" s="1"/>
      <c r="Y510" s="55"/>
      <c r="Z510" s="55"/>
    </row>
    <row r="511" spans="1:1024" ht="12.75" customHeight="1" x14ac:dyDescent="0.3">
      <c r="B511" s="56" t="s">
        <v>284</v>
      </c>
      <c r="C511" s="56" t="s">
        <v>294</v>
      </c>
      <c r="D511" s="57" t="s">
        <v>284</v>
      </c>
      <c r="E511" s="58" t="s">
        <v>287</v>
      </c>
      <c r="F511" s="58" t="s">
        <v>295</v>
      </c>
      <c r="G511" s="58" t="s">
        <v>296</v>
      </c>
      <c r="H511" s="58" t="s">
        <v>297</v>
      </c>
      <c r="I511" s="58" t="s">
        <v>298</v>
      </c>
      <c r="J511" s="59" t="s">
        <v>299</v>
      </c>
      <c r="K511" s="57" t="s">
        <v>284</v>
      </c>
      <c r="L511" s="58" t="s">
        <v>287</v>
      </c>
      <c r="M511" s="58" t="s">
        <v>295</v>
      </c>
      <c r="N511" s="58" t="s">
        <v>296</v>
      </c>
      <c r="O511" s="58" t="s">
        <v>297</v>
      </c>
      <c r="P511" s="58" t="s">
        <v>298</v>
      </c>
      <c r="Q511" s="59" t="s">
        <v>299</v>
      </c>
      <c r="R511" s="57" t="s">
        <v>284</v>
      </c>
      <c r="S511" s="58" t="s">
        <v>287</v>
      </c>
      <c r="T511" s="58" t="s">
        <v>295</v>
      </c>
      <c r="U511" s="58" t="s">
        <v>296</v>
      </c>
      <c r="V511" s="58" t="s">
        <v>297</v>
      </c>
      <c r="W511" s="58" t="s">
        <v>298</v>
      </c>
      <c r="X511" s="59" t="s">
        <v>299</v>
      </c>
      <c r="Y511" s="58"/>
      <c r="Z511" s="58"/>
    </row>
    <row r="512" spans="1:1024" ht="12.75" customHeight="1" x14ac:dyDescent="0.3">
      <c r="A512" s="17" t="s">
        <v>300</v>
      </c>
      <c r="B512" s="58">
        <v>0.30882300000000001</v>
      </c>
      <c r="C512" s="58">
        <v>2.0005099999999998</v>
      </c>
      <c r="D512" s="60">
        <v>0.30927700000000002</v>
      </c>
      <c r="E512" s="61">
        <v>3.0184900000000001E-2</v>
      </c>
      <c r="F512" s="61">
        <v>9.1133420000000004E-4</v>
      </c>
      <c r="G512" s="61">
        <v>2.08874</v>
      </c>
      <c r="H512" s="61">
        <v>0.49250699999999997</v>
      </c>
      <c r="I512" s="61">
        <v>2.0127700000000002</v>
      </c>
      <c r="J512" s="62">
        <v>0.24271345259999999</v>
      </c>
      <c r="K512" s="60">
        <v>0.30789100000000003</v>
      </c>
      <c r="L512" s="61">
        <v>2.0952999999999999E-2</v>
      </c>
      <c r="M512" s="61">
        <v>4.3989680000000001E-4</v>
      </c>
      <c r="N512" s="61">
        <v>2.0399799999999999</v>
      </c>
      <c r="O512" s="61">
        <v>0.30660700000000002</v>
      </c>
      <c r="P512" s="61">
        <v>2.0072899999999998</v>
      </c>
      <c r="Q512" s="62">
        <v>9.4053820799999993E-2</v>
      </c>
      <c r="R512" s="60">
        <v>0.30781999999999998</v>
      </c>
      <c r="S512" s="61">
        <v>1.52639E-2</v>
      </c>
      <c r="T512" s="61">
        <v>2.3399259999999999E-4</v>
      </c>
      <c r="U512" s="61">
        <v>2.0264500000000001</v>
      </c>
      <c r="V512" s="61">
        <v>0.21627199999999999</v>
      </c>
      <c r="W512" s="61">
        <v>2.0101900000000001</v>
      </c>
      <c r="X512" s="62">
        <v>4.6867280300000001E-2</v>
      </c>
      <c r="Y512" s="61"/>
      <c r="Z512" s="61"/>
      <c r="AH512" s="63"/>
      <c r="AI512" s="63"/>
    </row>
    <row r="513" spans="1:46" ht="12.75" customHeight="1" x14ac:dyDescent="0.3">
      <c r="A513" s="17" t="s">
        <v>354</v>
      </c>
      <c r="B513" s="58">
        <v>0.30882300000000001</v>
      </c>
      <c r="C513" s="58">
        <v>2.0005099999999998</v>
      </c>
      <c r="D513" s="60">
        <v>0.30902499999999999</v>
      </c>
      <c r="E513" s="61">
        <v>3.0039799999999998E-2</v>
      </c>
      <c r="F513" s="61">
        <v>9.0243029999999996E-4</v>
      </c>
      <c r="G513" s="61">
        <v>2.0496799999999999</v>
      </c>
      <c r="H513" s="61">
        <v>0.42916300000000002</v>
      </c>
      <c r="I513" s="61">
        <v>1.9898800000000001</v>
      </c>
      <c r="J513" s="62">
        <v>0.1842938774</v>
      </c>
      <c r="K513" s="60">
        <v>0.30885299999999999</v>
      </c>
      <c r="L513" s="61">
        <v>2.1181999999999999E-2</v>
      </c>
      <c r="M513" s="61">
        <v>4.4867799999999999E-4</v>
      </c>
      <c r="N513" s="61">
        <v>2.0301900000000002</v>
      </c>
      <c r="O513" s="61">
        <v>0.31630599999999998</v>
      </c>
      <c r="P513" s="61">
        <v>1.99708</v>
      </c>
      <c r="Q513" s="62">
        <v>0.1000612505</v>
      </c>
      <c r="R513" s="60">
        <v>0.30962099999999998</v>
      </c>
      <c r="S513" s="61">
        <v>1.5056099999999999E-2</v>
      </c>
      <c r="T513" s="61">
        <v>2.273229E-4</v>
      </c>
      <c r="U513" s="61">
        <v>2.01295</v>
      </c>
      <c r="V513" s="61">
        <v>0.21166599999999999</v>
      </c>
      <c r="W513" s="61">
        <v>1.9973000000000001</v>
      </c>
      <c r="X513" s="62">
        <v>4.4812799600000001E-2</v>
      </c>
      <c r="Y513" s="61"/>
      <c r="Z513" s="61"/>
      <c r="AA513" s="15">
        <f>IF("na"=F513,"",F513/F512)</f>
        <v>0.99022981909380769</v>
      </c>
      <c r="AB513" s="13">
        <f>IF("na"=J513,"",J513/J512)</f>
        <v>0.75930639783581577</v>
      </c>
      <c r="AC513" s="13">
        <f>IF("na"=M513,"",M513/M512)</f>
        <v>1.0199619547130145</v>
      </c>
      <c r="AD513" s="13">
        <f>IF("na"=Q513,"",Q513/Q512)</f>
        <v>1.0638722557882518</v>
      </c>
      <c r="AE513" s="13">
        <f>IF("na"=T513,"",T513/T512)</f>
        <v>0.97149610714184975</v>
      </c>
      <c r="AF513" s="13">
        <f>IF("na"=X513,"",X513/X512)</f>
        <v>0.95616385916039592</v>
      </c>
      <c r="AG513" s="13">
        <f>ROW()</f>
        <v>513</v>
      </c>
      <c r="AH513" s="63">
        <f t="shared" ref="AH513:AM516" ca="1" si="58">SUM(IF(INDIRECT(ADDRESS(ROW(),AH$40))&gt;INDIRECT(ADDRESS($AG513,AH$40)),1,0),IF(INDIRECT(ADDRESS(ROW(),AH$40))&gt;INDIRECT(ADDRESS($AG513+1,AH$40)),1,0),IF(INDIRECT(ADDRESS(ROW(),AH$40))&gt;INDIRECT(ADDRESS($AG513+2,AH$40)),1,0),IF(INDIRECT(ADDRESS(ROW(),AH$40))&gt;INDIRECT(ADDRESS($AG513+3,AH$40)),1,0))+1</f>
        <v>2</v>
      </c>
      <c r="AI513" s="63">
        <f t="shared" ca="1" si="58"/>
        <v>1</v>
      </c>
      <c r="AJ513" s="63">
        <f t="shared" ca="1" si="58"/>
        <v>4</v>
      </c>
      <c r="AK513" s="63">
        <f t="shared" ca="1" si="58"/>
        <v>2</v>
      </c>
      <c r="AL513" s="63">
        <f t="shared" ca="1" si="58"/>
        <v>2</v>
      </c>
      <c r="AM513" s="63">
        <f t="shared" ca="1" si="58"/>
        <v>1</v>
      </c>
      <c r="AO513" s="14">
        <f>IF("na"=F513,"",SQRT(F513)/SQRT(F512))</f>
        <v>0.99510291884498436</v>
      </c>
      <c r="AP513" s="14">
        <f>IF("na"=J513,"",SQRT(J513)/SQRT(J512))</f>
        <v>0.87138188977957054</v>
      </c>
      <c r="AQ513" s="14">
        <f>IF("na"=M513,"",SQRT(M513)/SQRT(M512))</f>
        <v>1.0099316584368541</v>
      </c>
      <c r="AR513" s="14">
        <f>IF("na"=Q513,"",SQRT(Q513)/SQRT(Q512))</f>
        <v>1.0314418334488145</v>
      </c>
      <c r="AS513" s="14">
        <f>IF("na"=T513,"",SQRT(T513)/SQRT(T512))</f>
        <v>0.98564502085783889</v>
      </c>
      <c r="AT513" s="14">
        <f>IF("na"=X513,"",SQRT(X513)/SQRT(X512))</f>
        <v>0.97783631511638802</v>
      </c>
    </row>
    <row r="514" spans="1:46" ht="12.75" customHeight="1" x14ac:dyDescent="0.3">
      <c r="A514" s="17" t="s">
        <v>281</v>
      </c>
      <c r="B514" s="58">
        <v>0.30882300000000001</v>
      </c>
      <c r="C514" s="58">
        <v>2.0005099999999998</v>
      </c>
      <c r="D514" s="60">
        <v>0.30763600000000002</v>
      </c>
      <c r="E514" s="61">
        <v>3.0143400000000001E-2</v>
      </c>
      <c r="F514" s="61">
        <v>9.1003340000000001E-4</v>
      </c>
      <c r="G514" s="61">
        <v>2.0880000000000001</v>
      </c>
      <c r="H514" s="61">
        <v>0.48861199999999999</v>
      </c>
      <c r="I514" s="61">
        <v>2.01024</v>
      </c>
      <c r="J514" s="62">
        <v>0.2388363594</v>
      </c>
      <c r="K514" s="60">
        <v>0.30748599999999998</v>
      </c>
      <c r="L514" s="61">
        <v>2.0769599999999999E-2</v>
      </c>
      <c r="M514" s="61">
        <v>4.3316369999999999E-4</v>
      </c>
      <c r="N514" s="61">
        <v>2.05287</v>
      </c>
      <c r="O514" s="61">
        <v>0.329374</v>
      </c>
      <c r="P514" s="61">
        <v>2.01586</v>
      </c>
      <c r="Q514" s="62">
        <v>0.1087228543</v>
      </c>
      <c r="R514" s="60">
        <v>0.30657800000000002</v>
      </c>
      <c r="S514" s="61">
        <v>1.4790599999999999E-2</v>
      </c>
      <c r="T514" s="61">
        <v>2.2380180000000001E-4</v>
      </c>
      <c r="U514" s="61">
        <v>2.0234700000000001</v>
      </c>
      <c r="V514" s="61">
        <v>0.212121</v>
      </c>
      <c r="W514" s="61">
        <v>2.0072199999999998</v>
      </c>
      <c r="X514" s="62">
        <v>4.50403427E-2</v>
      </c>
      <c r="Y514" s="61"/>
      <c r="Z514" s="61"/>
      <c r="AA514" s="15">
        <f>IF("na"=F514,"",F514/F512)</f>
        <v>0.99857264217671182</v>
      </c>
      <c r="AB514" s="13">
        <f>IF("na"=J514,"",J514/J512)</f>
        <v>0.98402604734732368</v>
      </c>
      <c r="AC514" s="13">
        <f>IF("na"=M514,"",M514/M512)</f>
        <v>0.98469391002616979</v>
      </c>
      <c r="AD514" s="13">
        <f>IF("na"=Q514,"",Q514/Q512)</f>
        <v>1.1559642487166244</v>
      </c>
      <c r="AE514" s="13">
        <f>IF("na"=T514,"",T514/T512)</f>
        <v>0.95644819537028103</v>
      </c>
      <c r="AF514" s="13">
        <f>IF("na"=X514,"",X514/X512)</f>
        <v>0.96101891152408092</v>
      </c>
      <c r="AG514" s="13">
        <f>AG513</f>
        <v>513</v>
      </c>
      <c r="AH514" s="63">
        <f t="shared" ca="1" si="58"/>
        <v>3</v>
      </c>
      <c r="AI514" s="63">
        <f t="shared" ca="1" si="58"/>
        <v>4</v>
      </c>
      <c r="AJ514" s="63">
        <f t="shared" ca="1" si="58"/>
        <v>3</v>
      </c>
      <c r="AK514" s="63">
        <f t="shared" ca="1" si="58"/>
        <v>4</v>
      </c>
      <c r="AL514" s="63">
        <f t="shared" ca="1" si="58"/>
        <v>1</v>
      </c>
      <c r="AM514" s="63">
        <f t="shared" ca="1" si="58"/>
        <v>2</v>
      </c>
      <c r="AO514" s="14">
        <f>IF("na"=F514,"",SQRT(F514)/SQRT(F512))</f>
        <v>0.99928606623764737</v>
      </c>
      <c r="AP514" s="14">
        <f>IF("na"=J514,"",SQRT(J514)/SQRT(J512))</f>
        <v>0.9919808704543267</v>
      </c>
      <c r="AQ514" s="14">
        <f>IF("na"=M514,"",SQRT(M514)/SQRT(M512))</f>
        <v>0.99231744418112977</v>
      </c>
      <c r="AR514" s="14">
        <f>IF("na"=Q514,"",SQRT(Q514)/SQRT(Q512))</f>
        <v>1.075157778522122</v>
      </c>
      <c r="AS514" s="14">
        <f>IF("na"=T514,"",SQRT(T514)/SQRT(T512))</f>
        <v>0.97798169480327235</v>
      </c>
      <c r="AT514" s="14">
        <f>IF("na"=X514,"",SQRT(X514)/SQRT(X512))</f>
        <v>0.98031572032895653</v>
      </c>
    </row>
    <row r="515" spans="1:46" ht="12.75" customHeight="1" x14ac:dyDescent="0.3">
      <c r="A515" s="17" t="s">
        <v>282</v>
      </c>
      <c r="B515" s="58">
        <v>0.30882300000000001</v>
      </c>
      <c r="C515" s="58">
        <v>2.0005099999999998</v>
      </c>
      <c r="D515" s="64">
        <v>0.30835499999999999</v>
      </c>
      <c r="E515" s="65">
        <v>3.06226E-2</v>
      </c>
      <c r="F515" s="66">
        <v>9.3796259999999996E-4</v>
      </c>
      <c r="G515" s="65">
        <v>2.09029</v>
      </c>
      <c r="H515" s="66">
        <v>0.470412</v>
      </c>
      <c r="I515" s="66">
        <v>2.01789</v>
      </c>
      <c r="J515" s="67">
        <v>0.2215895141</v>
      </c>
      <c r="K515" s="64">
        <v>0.30920700000000001</v>
      </c>
      <c r="L515" s="65">
        <v>2.0712399999999999E-2</v>
      </c>
      <c r="M515" s="66">
        <v>4.2915089999999998E-4</v>
      </c>
      <c r="N515" s="65">
        <v>2.04434</v>
      </c>
      <c r="O515" s="66">
        <v>0.31835200000000002</v>
      </c>
      <c r="P515" s="66">
        <v>2.0094799999999999</v>
      </c>
      <c r="Q515" s="67">
        <v>0.1014284568</v>
      </c>
      <c r="R515" s="64">
        <v>0.30945099999999998</v>
      </c>
      <c r="S515" s="65">
        <v>1.5757500000000001E-2</v>
      </c>
      <c r="T515" s="66">
        <v>2.4869310000000001E-4</v>
      </c>
      <c r="U515" s="65">
        <v>2.0118399999999999</v>
      </c>
      <c r="V515" s="66">
        <v>0.22594900000000001</v>
      </c>
      <c r="W515" s="66">
        <v>1.9934099999999999</v>
      </c>
      <c r="X515" s="67">
        <v>5.1103360600000002E-2</v>
      </c>
      <c r="Y515" s="65"/>
      <c r="Z515" s="65"/>
      <c r="AA515" s="15">
        <f>IF("na"=F515,"",F515/F512)</f>
        <v>1.029219138270022</v>
      </c>
      <c r="AB515" s="13">
        <f>IF("na"=J515,"",J515/J512)</f>
        <v>0.91296758266294797</v>
      </c>
      <c r="AC515" s="13">
        <f>IF("na"=M515,"",M515/M512)</f>
        <v>0.97557177046980104</v>
      </c>
      <c r="AD515" s="13">
        <f>IF("na"=Q515,"",Q515/Q512)</f>
        <v>1.0784086806604247</v>
      </c>
      <c r="AE515" s="13">
        <f>IF("na"=T515,"",T515/T512)</f>
        <v>1.0628246363346534</v>
      </c>
      <c r="AF515" s="13">
        <f>IF("na"=X515,"",X515/X512)</f>
        <v>1.0903845982289695</v>
      </c>
      <c r="AG515" s="13">
        <f>AG514</f>
        <v>513</v>
      </c>
      <c r="AH515" s="63">
        <f t="shared" ca="1" si="58"/>
        <v>4</v>
      </c>
      <c r="AI515" s="63">
        <f t="shared" ca="1" si="58"/>
        <v>2</v>
      </c>
      <c r="AJ515" s="63">
        <f t="shared" ca="1" si="58"/>
        <v>2</v>
      </c>
      <c r="AK515" s="63">
        <f t="shared" ca="1" si="58"/>
        <v>3</v>
      </c>
      <c r="AL515" s="63">
        <f t="shared" ca="1" si="58"/>
        <v>4</v>
      </c>
      <c r="AM515" s="63">
        <f t="shared" ca="1" si="58"/>
        <v>4</v>
      </c>
      <c r="AO515" s="14">
        <f>IF("na"=F515,"",SQRT(F515)/SQRT(F512))</f>
        <v>1.0145043806066201</v>
      </c>
      <c r="AP515" s="14">
        <f>IF("na"=J515,"",SQRT(J515)/SQRT(J512))</f>
        <v>0.95549337133386114</v>
      </c>
      <c r="AQ515" s="14">
        <f>IF("na"=M515,"",SQRT(M515)/SQRT(M512))</f>
        <v>0.98771036770391396</v>
      </c>
      <c r="AR515" s="14">
        <f>IF("na"=Q515,"",SQRT(Q515)/SQRT(Q512))</f>
        <v>1.0384645784331907</v>
      </c>
      <c r="AS515" s="14">
        <f>IF("na"=T515,"",SQRT(T515)/SQRT(T512))</f>
        <v>1.0309338661304386</v>
      </c>
      <c r="AT515" s="14">
        <f>IF("na"=X515,"",SQRT(X515)/SQRT(X512))</f>
        <v>1.0442148237929634</v>
      </c>
    </row>
    <row r="516" spans="1:46" ht="12.75" customHeight="1" x14ac:dyDescent="0.3">
      <c r="A516" s="17" t="s">
        <v>283</v>
      </c>
      <c r="B516" s="58">
        <v>0.30882300000000001</v>
      </c>
      <c r="C516" s="58">
        <v>2.0005099999999998</v>
      </c>
      <c r="D516" s="68">
        <v>0.307755</v>
      </c>
      <c r="E516" s="13">
        <v>2.9388399999999999E-2</v>
      </c>
      <c r="F516" s="66">
        <v>8.6481860000000004E-4</v>
      </c>
      <c r="G516" s="65">
        <v>2.0825200000000001</v>
      </c>
      <c r="H516" s="66">
        <v>0.48301500000000003</v>
      </c>
      <c r="I516" s="66">
        <v>2.0075599999999998</v>
      </c>
      <c r="J516" s="67">
        <v>0.23335319269999999</v>
      </c>
      <c r="K516" s="68">
        <v>0.307502</v>
      </c>
      <c r="L516" s="13">
        <v>2.0512300000000001E-2</v>
      </c>
      <c r="M516" s="66">
        <v>4.2249939999999998E-4</v>
      </c>
      <c r="N516" s="65">
        <v>2.0330699999999999</v>
      </c>
      <c r="O516" s="66">
        <v>0.30593300000000001</v>
      </c>
      <c r="P516" s="66">
        <v>2.0008300000000001</v>
      </c>
      <c r="Q516" s="67">
        <v>9.3595102799999996E-2</v>
      </c>
      <c r="R516" s="68">
        <v>0.30793599999999999</v>
      </c>
      <c r="S516" s="13">
        <v>1.51819E-2</v>
      </c>
      <c r="T516" s="66">
        <v>2.3127670000000001E-4</v>
      </c>
      <c r="U516" s="65">
        <v>2.0241600000000002</v>
      </c>
      <c r="V516" s="66">
        <v>0.21343000000000001</v>
      </c>
      <c r="W516" s="66">
        <v>2.0081000000000002</v>
      </c>
      <c r="X516" s="67">
        <v>4.5609972999999998E-2</v>
      </c>
      <c r="Y516" s="65"/>
      <c r="Z516" s="65"/>
      <c r="AA516" s="15">
        <f>IF("na"=F516,"",F516/F512)</f>
        <v>0.94895879030985564</v>
      </c>
      <c r="AB516" s="13">
        <f>IF("na"=J516,"",J516/J512)</f>
        <v>0.96143493572469574</v>
      </c>
      <c r="AC516" s="13">
        <f>IF("na"=M516,"",M516/M512)</f>
        <v>0.96045117854915052</v>
      </c>
      <c r="AD516" s="13">
        <f>IF("na"=Q516,"",Q516/Q512)</f>
        <v>0.99512281376664713</v>
      </c>
      <c r="AE516" s="13">
        <f>IF("na"=T516,"",T516/T512)</f>
        <v>0.98839322269165786</v>
      </c>
      <c r="AF516" s="13">
        <f>IF("na"=X516,"",X516/X512)</f>
        <v>0.97317302621462332</v>
      </c>
      <c r="AG516" s="13">
        <f>AG515</f>
        <v>513</v>
      </c>
      <c r="AH516" s="63">
        <f t="shared" ca="1" si="58"/>
        <v>1</v>
      </c>
      <c r="AI516" s="63">
        <f t="shared" ca="1" si="58"/>
        <v>3</v>
      </c>
      <c r="AJ516" s="63">
        <f t="shared" ca="1" si="58"/>
        <v>1</v>
      </c>
      <c r="AK516" s="63">
        <f t="shared" ca="1" si="58"/>
        <v>1</v>
      </c>
      <c r="AL516" s="63">
        <f t="shared" ca="1" si="58"/>
        <v>3</v>
      </c>
      <c r="AM516" s="63">
        <f t="shared" ca="1" si="58"/>
        <v>3</v>
      </c>
      <c r="AO516" s="14">
        <f>IF("na"=F516,"",SQRT(F516)/SQRT(F512))</f>
        <v>0.97414515874681407</v>
      </c>
      <c r="AP516" s="14">
        <f>IF("na"=J516,"",SQRT(J516)/SQRT(J512))</f>
        <v>0.98052788625550868</v>
      </c>
      <c r="AQ516" s="14">
        <f>IF("na"=M516,"",SQRT(M516)/SQRT(M512))</f>
        <v>0.98002611115681537</v>
      </c>
      <c r="AR516" s="14">
        <f>IF("na"=Q516,"",SQRT(Q516)/SQRT(Q512))</f>
        <v>0.99755842624211599</v>
      </c>
      <c r="AS516" s="14">
        <f>IF("na"=T516,"",SQRT(T516)/SQRT(T512))</f>
        <v>0.99417967324405587</v>
      </c>
      <c r="AT516" s="14">
        <f>IF("na"=X516,"",SQRT(X516)/SQRT(X512))</f>
        <v>0.98649532498366321</v>
      </c>
    </row>
  </sheetData>
  <mergeCells count="235">
    <mergeCell ref="D510:J510"/>
    <mergeCell ref="K510:Q510"/>
    <mergeCell ref="R510:X510"/>
    <mergeCell ref="D491:X491"/>
    <mergeCell ref="D492:J492"/>
    <mergeCell ref="K492:Q492"/>
    <mergeCell ref="R492:X492"/>
    <mergeCell ref="D500:X500"/>
    <mergeCell ref="D501:J501"/>
    <mergeCell ref="K501:Q501"/>
    <mergeCell ref="R501:X501"/>
    <mergeCell ref="D509:X509"/>
    <mergeCell ref="D465:J465"/>
    <mergeCell ref="K465:Q465"/>
    <mergeCell ref="R465:X465"/>
    <mergeCell ref="D473:X473"/>
    <mergeCell ref="D474:J474"/>
    <mergeCell ref="K474:Q474"/>
    <mergeCell ref="R474:X474"/>
    <mergeCell ref="D482:X482"/>
    <mergeCell ref="D483:J483"/>
    <mergeCell ref="K483:Q483"/>
    <mergeCell ref="R483:X483"/>
    <mergeCell ref="D446:X446"/>
    <mergeCell ref="D447:J447"/>
    <mergeCell ref="K447:Q447"/>
    <mergeCell ref="R447:X447"/>
    <mergeCell ref="D455:X455"/>
    <mergeCell ref="D456:J456"/>
    <mergeCell ref="K456:Q456"/>
    <mergeCell ref="R456:X456"/>
    <mergeCell ref="D464:X464"/>
    <mergeCell ref="D420:J420"/>
    <mergeCell ref="K420:Q420"/>
    <mergeCell ref="R420:X420"/>
    <mergeCell ref="D428:X428"/>
    <mergeCell ref="D429:J429"/>
    <mergeCell ref="K429:Q429"/>
    <mergeCell ref="R429:X429"/>
    <mergeCell ref="D437:X437"/>
    <mergeCell ref="D438:J438"/>
    <mergeCell ref="K438:Q438"/>
    <mergeCell ref="R438:X438"/>
    <mergeCell ref="D401:X401"/>
    <mergeCell ref="D402:J402"/>
    <mergeCell ref="K402:Q402"/>
    <mergeCell ref="R402:X402"/>
    <mergeCell ref="D410:X410"/>
    <mergeCell ref="D411:J411"/>
    <mergeCell ref="K411:Q411"/>
    <mergeCell ref="R411:X411"/>
    <mergeCell ref="D419:X419"/>
    <mergeCell ref="D375:J375"/>
    <mergeCell ref="K375:Q375"/>
    <mergeCell ref="R375:X375"/>
    <mergeCell ref="D383:X383"/>
    <mergeCell ref="D384:J384"/>
    <mergeCell ref="K384:Q384"/>
    <mergeCell ref="R384:X384"/>
    <mergeCell ref="D392:X392"/>
    <mergeCell ref="D393:J393"/>
    <mergeCell ref="K393:Q393"/>
    <mergeCell ref="R393:X393"/>
    <mergeCell ref="D356:X356"/>
    <mergeCell ref="D357:J357"/>
    <mergeCell ref="K357:Q357"/>
    <mergeCell ref="R357:X357"/>
    <mergeCell ref="D365:X365"/>
    <mergeCell ref="D366:J366"/>
    <mergeCell ref="K366:Q366"/>
    <mergeCell ref="R366:X366"/>
    <mergeCell ref="D374:X374"/>
    <mergeCell ref="D330:J330"/>
    <mergeCell ref="K330:Q330"/>
    <mergeCell ref="R330:X330"/>
    <mergeCell ref="D338:X338"/>
    <mergeCell ref="D339:J339"/>
    <mergeCell ref="K339:Q339"/>
    <mergeCell ref="R339:X339"/>
    <mergeCell ref="D347:X347"/>
    <mergeCell ref="D348:J348"/>
    <mergeCell ref="K348:Q348"/>
    <mergeCell ref="R348:X348"/>
    <mergeCell ref="D311:X311"/>
    <mergeCell ref="D312:J312"/>
    <mergeCell ref="K312:Q312"/>
    <mergeCell ref="R312:X312"/>
    <mergeCell ref="D320:X320"/>
    <mergeCell ref="D321:J321"/>
    <mergeCell ref="K321:Q321"/>
    <mergeCell ref="R321:X321"/>
    <mergeCell ref="D329:X329"/>
    <mergeCell ref="D285:J285"/>
    <mergeCell ref="K285:Q285"/>
    <mergeCell ref="R285:X285"/>
    <mergeCell ref="D293:X293"/>
    <mergeCell ref="D294:J294"/>
    <mergeCell ref="K294:Q294"/>
    <mergeCell ref="R294:X294"/>
    <mergeCell ref="D302:X302"/>
    <mergeCell ref="D303:J303"/>
    <mergeCell ref="K303:Q303"/>
    <mergeCell ref="R303:X303"/>
    <mergeCell ref="D266:X266"/>
    <mergeCell ref="D267:J267"/>
    <mergeCell ref="K267:Q267"/>
    <mergeCell ref="R267:X267"/>
    <mergeCell ref="D275:X275"/>
    <mergeCell ref="D276:J276"/>
    <mergeCell ref="K276:Q276"/>
    <mergeCell ref="R276:X276"/>
    <mergeCell ref="D284:X284"/>
    <mergeCell ref="D240:J240"/>
    <mergeCell ref="K240:Q240"/>
    <mergeCell ref="R240:X240"/>
    <mergeCell ref="D248:X248"/>
    <mergeCell ref="D249:J249"/>
    <mergeCell ref="K249:Q249"/>
    <mergeCell ref="R249:X249"/>
    <mergeCell ref="D257:X257"/>
    <mergeCell ref="D258:J258"/>
    <mergeCell ref="K258:Q258"/>
    <mergeCell ref="R258:X258"/>
    <mergeCell ref="D221:X221"/>
    <mergeCell ref="D222:J222"/>
    <mergeCell ref="K222:Q222"/>
    <mergeCell ref="R222:X222"/>
    <mergeCell ref="D230:X230"/>
    <mergeCell ref="D231:J231"/>
    <mergeCell ref="K231:Q231"/>
    <mergeCell ref="R231:X231"/>
    <mergeCell ref="D239:X239"/>
    <mergeCell ref="D195:J195"/>
    <mergeCell ref="K195:Q195"/>
    <mergeCell ref="R195:X195"/>
    <mergeCell ref="D203:X203"/>
    <mergeCell ref="D204:J204"/>
    <mergeCell ref="K204:Q204"/>
    <mergeCell ref="R204:X204"/>
    <mergeCell ref="D212:X212"/>
    <mergeCell ref="D213:J213"/>
    <mergeCell ref="K213:Q213"/>
    <mergeCell ref="R213:X213"/>
    <mergeCell ref="D176:X176"/>
    <mergeCell ref="D177:J177"/>
    <mergeCell ref="K177:Q177"/>
    <mergeCell ref="R177:X177"/>
    <mergeCell ref="D185:X185"/>
    <mergeCell ref="D186:J186"/>
    <mergeCell ref="K186:Q186"/>
    <mergeCell ref="R186:X186"/>
    <mergeCell ref="D194:X194"/>
    <mergeCell ref="D150:J150"/>
    <mergeCell ref="K150:Q150"/>
    <mergeCell ref="R150:X150"/>
    <mergeCell ref="D158:X158"/>
    <mergeCell ref="D159:J159"/>
    <mergeCell ref="K159:Q159"/>
    <mergeCell ref="R159:X159"/>
    <mergeCell ref="D167:X167"/>
    <mergeCell ref="D168:J168"/>
    <mergeCell ref="K168:Q168"/>
    <mergeCell ref="R168:X168"/>
    <mergeCell ref="D131:X131"/>
    <mergeCell ref="D132:J132"/>
    <mergeCell ref="K132:Q132"/>
    <mergeCell ref="R132:X132"/>
    <mergeCell ref="D140:X140"/>
    <mergeCell ref="D141:J141"/>
    <mergeCell ref="K141:Q141"/>
    <mergeCell ref="R141:X141"/>
    <mergeCell ref="D149:X149"/>
    <mergeCell ref="D105:J105"/>
    <mergeCell ref="K105:Q105"/>
    <mergeCell ref="R105:X105"/>
    <mergeCell ref="D113:X113"/>
    <mergeCell ref="D114:J114"/>
    <mergeCell ref="K114:Q114"/>
    <mergeCell ref="R114:X114"/>
    <mergeCell ref="D122:X122"/>
    <mergeCell ref="D123:J123"/>
    <mergeCell ref="K123:Q123"/>
    <mergeCell ref="R123:X123"/>
    <mergeCell ref="D86:X86"/>
    <mergeCell ref="D87:J87"/>
    <mergeCell ref="K87:Q87"/>
    <mergeCell ref="R87:X87"/>
    <mergeCell ref="D95:X95"/>
    <mergeCell ref="D96:J96"/>
    <mergeCell ref="K96:Q96"/>
    <mergeCell ref="R96:X96"/>
    <mergeCell ref="D104:X104"/>
    <mergeCell ref="D60:J60"/>
    <mergeCell ref="K60:Q60"/>
    <mergeCell ref="R60:X60"/>
    <mergeCell ref="D68:X68"/>
    <mergeCell ref="D69:J69"/>
    <mergeCell ref="K69:Q69"/>
    <mergeCell ref="R69:X69"/>
    <mergeCell ref="D77:X77"/>
    <mergeCell ref="D78:J78"/>
    <mergeCell ref="K78:Q78"/>
    <mergeCell ref="R78:X78"/>
    <mergeCell ref="D41:X41"/>
    <mergeCell ref="D42:J42"/>
    <mergeCell ref="K42:Q42"/>
    <mergeCell ref="R42:X42"/>
    <mergeCell ref="D50:X50"/>
    <mergeCell ref="D51:J51"/>
    <mergeCell ref="K51:Q51"/>
    <mergeCell ref="R51:X51"/>
    <mergeCell ref="D59:X59"/>
    <mergeCell ref="B17:I17"/>
    <mergeCell ref="B18:E18"/>
    <mergeCell ref="F18:I18"/>
    <mergeCell ref="B25:I25"/>
    <mergeCell ref="B26:E26"/>
    <mergeCell ref="F26:I26"/>
    <mergeCell ref="B33:I33"/>
    <mergeCell ref="B34:E34"/>
    <mergeCell ref="F34:I34"/>
    <mergeCell ref="B1:G1"/>
    <mergeCell ref="I1:N1"/>
    <mergeCell ref="B2:D2"/>
    <mergeCell ref="E2:G2"/>
    <mergeCell ref="I2:K2"/>
    <mergeCell ref="L2:N2"/>
    <mergeCell ref="B9:M9"/>
    <mergeCell ref="N9:Y9"/>
    <mergeCell ref="B10:E10"/>
    <mergeCell ref="F10:I10"/>
    <mergeCell ref="J10:M10"/>
    <mergeCell ref="N10:Q10"/>
    <mergeCell ref="R10:U10"/>
    <mergeCell ref="V10:Y10"/>
  </mergeCells>
  <pageMargins left="0.59027777777777801" right="0.59027777777777801" top="1.05277777777778" bottom="1.05277777777778" header="0.78749999999999998" footer="0.78749999999999998"/>
  <pageSetup firstPageNumber="0"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MJ516"/>
  <sheetViews>
    <sheetView zoomScaleNormal="100" workbookViewId="0"/>
  </sheetViews>
  <sheetFormatPr defaultColWidth="11.3046875" defaultRowHeight="12.45" x14ac:dyDescent="0.3"/>
  <cols>
    <col min="1" max="1" width="11.3046875" style="10"/>
    <col min="2" max="3" width="7.3828125" style="13" customWidth="1"/>
    <col min="4" max="12" width="7.3828125" style="14" customWidth="1"/>
    <col min="13" max="25" width="7.3828125" style="13" customWidth="1"/>
    <col min="26" max="26" width="12.23046875" style="13" customWidth="1"/>
    <col min="27" max="27" width="13.07421875" style="15" hidden="1" customWidth="1"/>
    <col min="28" max="33" width="13.07421875" style="13" hidden="1" customWidth="1"/>
    <col min="34" max="39" width="13.07421875" style="16" hidden="1" customWidth="1"/>
    <col min="40" max="41" width="13.07421875" style="13" hidden="1" customWidth="1"/>
    <col min="42" max="42" width="13.07421875" style="16" hidden="1" customWidth="1"/>
    <col min="43" max="46" width="13.07421875" style="13" hidden="1" customWidth="1"/>
    <col min="47" max="48" width="12.23046875" style="13" customWidth="1"/>
    <col min="49" max="964" width="11.3046875" style="13"/>
    <col min="965" max="965" width="11.3046875" style="12"/>
  </cols>
  <sheetData>
    <row r="1" spans="1:27" ht="12.75" customHeight="1" x14ac:dyDescent="0.3">
      <c r="B1" s="6" t="s">
        <v>273</v>
      </c>
      <c r="C1" s="6"/>
      <c r="D1" s="6"/>
      <c r="E1" s="6"/>
      <c r="F1" s="6"/>
      <c r="G1" s="6"/>
      <c r="H1" s="18"/>
      <c r="I1" s="6" t="s">
        <v>274</v>
      </c>
      <c r="J1" s="6"/>
      <c r="K1" s="6"/>
      <c r="L1" s="6"/>
      <c r="M1" s="6"/>
      <c r="N1" s="6"/>
      <c r="O1"/>
      <c r="P1" s="18"/>
      <c r="Q1" s="18"/>
      <c r="R1" s="18"/>
      <c r="S1" s="18"/>
      <c r="T1" s="18"/>
      <c r="U1" s="18"/>
      <c r="V1" s="18"/>
      <c r="W1" s="18"/>
    </row>
    <row r="2" spans="1:27" ht="12.75" customHeight="1" x14ac:dyDescent="0.3">
      <c r="B2" s="5" t="s">
        <v>275</v>
      </c>
      <c r="C2" s="5"/>
      <c r="D2" s="5"/>
      <c r="E2" s="4" t="s">
        <v>276</v>
      </c>
      <c r="F2" s="4"/>
      <c r="G2" s="4"/>
      <c r="H2" s="18"/>
      <c r="I2" s="5" t="s">
        <v>275</v>
      </c>
      <c r="J2" s="5"/>
      <c r="K2" s="5"/>
      <c r="L2" s="5" t="s">
        <v>276</v>
      </c>
      <c r="M2" s="5"/>
      <c r="N2" s="5"/>
      <c r="O2"/>
      <c r="P2" s="18"/>
      <c r="Q2" s="18"/>
      <c r="R2" s="18"/>
      <c r="S2" s="18"/>
      <c r="T2" s="18"/>
      <c r="U2" s="18"/>
      <c r="V2" s="18"/>
      <c r="W2" s="18"/>
    </row>
    <row r="3" spans="1:27" ht="12.75" customHeight="1" x14ac:dyDescent="0.3">
      <c r="B3" s="19" t="s">
        <v>277</v>
      </c>
      <c r="C3" s="20" t="s">
        <v>278</v>
      </c>
      <c r="D3" s="21" t="s">
        <v>279</v>
      </c>
      <c r="E3" s="20" t="s">
        <v>277</v>
      </c>
      <c r="F3" s="20" t="s">
        <v>278</v>
      </c>
      <c r="G3" s="21" t="s">
        <v>279</v>
      </c>
      <c r="H3" s="18"/>
      <c r="I3" s="19" t="s">
        <v>277</v>
      </c>
      <c r="J3" s="20" t="s">
        <v>278</v>
      </c>
      <c r="K3" s="21" t="s">
        <v>279</v>
      </c>
      <c r="L3" s="19" t="s">
        <v>277</v>
      </c>
      <c r="M3" s="20" t="s">
        <v>278</v>
      </c>
      <c r="N3" s="21" t="s">
        <v>279</v>
      </c>
      <c r="O3"/>
      <c r="P3" s="18"/>
      <c r="Q3" s="18"/>
      <c r="R3" s="18"/>
      <c r="S3" s="18"/>
      <c r="T3" s="18"/>
      <c r="U3" s="18"/>
      <c r="V3" s="18"/>
      <c r="W3" s="18"/>
    </row>
    <row r="4" spans="1:27" ht="12.75" customHeight="1" x14ac:dyDescent="0.3">
      <c r="A4" s="17" t="s">
        <v>280</v>
      </c>
      <c r="B4" s="22">
        <f>AVERAGE(AA45,AA54,AA63,AA72,AA81,AA90,AA99,AA108,AA117,AA126,AA135,AA144,AA153,AA162,AA171,AA180,AA189,AA198,AA207,AA216,AA225,AA234,AA243,AA252,AA261,AA270,AA279,AA288,AA297,AA306,AA315,AA324,AA333,AA342,AA351,AA360,AA369,AA378,AA387,AA396,AA405,AA414,AA423,AA432,AA441,AA450,AA459,AA468,AA477,AA486)</f>
        <v>1.5866098275071241</v>
      </c>
      <c r="C4" s="23">
        <f>AVERAGE(AC45,AC54,AC63,AC72,AC81,AC90,AC99,AC108,AC117,AC126,AC135,AC144,AC153,AC162,AC171,AC180,AC189,AC198,AC207,AC216,AC225,AC234,AC243,AC252,AC261,AC270,AC279,AC288,AC297,AC306,AC315,AC324,AC333,AC342,AC351,AC360,AC369,AC378,AC387,AC396,AC405,AC414,AC423,AC432,AC441,AC450,AC459,AC468,AC477,AC486)</f>
        <v>2.372076757127799</v>
      </c>
      <c r="D4" s="24">
        <f>AVERAGE(AE45,AE54,AE63,AE72,AE81,AE90,AE99,AE108,AE117,AE126,AE135,AE144,AE153,AE162,AE171,AE180,AE189,AE198,AE207,AE216,AE225,AE234,AE243,AE252,AE261,AE270,AE279,AE288,AE297,AE306,AE315,AE324,AE333,AE342,AE351,AE360,AE369,AE378,AE387,AE396,AE405,AE414,AE423,AE432,AE441,AE450,AE459,AE468,AE477,AE486)</f>
        <v>3.2903250410326423</v>
      </c>
      <c r="E4" s="23">
        <f>AVERAGE(AB45,AB54,AB63,AB72,AB81,AB90,AB99,AB108,AB117,AB126,AB135,AB144,AB153,AB162,AB171,AB180,AB189,AB198,AB207,AB216,AB225,AB234,AB243,AB252,AB261,AB270,AB279,AB288,AB297,AB306,AB315,AB324,AB333,AB342,AB351,AB360,AB369,AB378,AB387,AB396,AB405,AB414,AB423,AB432,AB441,AB450,AB459,AB468,AB477,AB486)</f>
        <v>1.3112249392835134</v>
      </c>
      <c r="F4" s="25">
        <f>AVERAGE(AD45,AD54,AD63,AD72,AD81,AD90,AD99,AD108,AD117,AD126,AD135,AD144,AD153,AD162,AD171,AD180,AD189,AD198,AD207,AD216,AD225,AD234,AD243,AD252,AD261,AD270,AD279,AD288,AD297,AD306,AD315,AD324,AD333,AD342,AD351,AD360,AD369,AD378,AD387,AD396,AD405,AD414,AD423,AD432,AD441,AD450,AD459,AD468,AD477,AD486)</f>
        <v>1.6681157575261576</v>
      </c>
      <c r="G4" s="26">
        <f>AVERAGE(AF45,AF54,AF63,AF72,AF81,AF90,AF99,AF108,AF117,AF126,AF135,AF144,AF153,AF162,AF171,AF180,AF189,AF198,AF207,AF216,AF225,AF234,AF243,AF252,AF261,AF270,AF279,AF288,AF297,AF306,AF315,AF324,AF333,AF342,AF351,AF360,AF369,AF378,AF387,AF396,AF405,AF414,AF423,AF432,AF441,AF450,AF459,AF468,AF477,AF486)</f>
        <v>2.0736052273582253</v>
      </c>
      <c r="H4" s="18"/>
      <c r="I4" s="22">
        <f>AVERAGE(AO45,AO54,AO63,AO72,AO81,AO90,AO99,AO108,AO117,AO126,AO135,AO144,AO153,AO162,AO171,AO180,AO189,AO198,AO207,AO216,AO225,AO234,AO243,AO252,AO261,AO270,AO279,AO288,AO297,AO306,AO315,AO324,AO333,AO342,AO351,AO360,AO369,AO378,AO387,AO396,AO405,AO414,AO423,AO432,AO441,AO450,AO459,AO468,AO477,AO486)</f>
        <v>1.2549828656648532</v>
      </c>
      <c r="J4" s="23">
        <f>AVERAGE(AQ45,AQ54,AQ63,AQ72,AQ81,AQ90,AQ99,AQ108,AQ117,AQ126,AQ135,AQ144,AQ153,AQ162,AQ171,AQ180,AQ189,AQ198,AQ207,AQ216,AQ225,AQ234,AQ243,AQ252,AQ261,AQ270,AQ279,AQ288,AQ297,AQ306,AQ315,AQ324,AQ333,AQ342,AQ351,AQ360,AQ369,AQ378,AQ387,AQ396,AQ405,AQ414,AQ423,AQ432,AQ441,AQ450,AQ459,AQ468,AQ477,AQ486)</f>
        <v>1.5277232332728234</v>
      </c>
      <c r="K4" s="24">
        <f>AVERAGE(AS45,AS54,AS63,AS72,AS81,AS90,AS99,AS108,AS117,AS126,AS135,AS144,AS153,AS162,AS171,AS180,AS189,AS198,AS207,AS216,AS225,AS234,AS243,AS252,AS261,AS270,AS279,AS288,AS297,AS306,AS315,AS324,AS333,AS342,AS351,AS360,AS369,AS378,AS387,AS396,AS405,AS414,AS423,AS432,AS441,AS450,AS459,AS468,AS477,AS486)</f>
        <v>1.7136023546219068</v>
      </c>
      <c r="L4" s="22">
        <f>AVERAGE(AP45,AP54,AP63,AP72,AP81,AP90,AP99,AP108,AP117,AP126,AP135,AP144,AP153,AP162,AP171,AP180,AP189,AP198,AP207,AP216,AP225,AP234,AP243,AP252,AP261,AP270,AP279,AP288,AP297,AP306,AP315,AP324,AP333,AP342,AP351,AP360,AP369,AP378,AP387,AP396,AP405,AP414,AP423,AP432,AP441,AP450,AP459,AP468,AP477,AP486)</f>
        <v>1.136773098343052</v>
      </c>
      <c r="M4" s="25">
        <f>AVERAGE(AR45,AR54,AR63,AR72,AR81,AR90,AR99,AR108,AR117,AR126,AR135,AR144,AR153,AR162,AR171,AR180,AR189,AR198,AR207,AR216,AR225,AR234,AR243,AR252,AR261,AR270,AR279,AR288,AR297,AR306,AR315,AR324,AR333,AR342,AR351,AR360,AR369,AR378,AR387,AR396,AR405,AR414,AR423,AR432,AR441,AR450,AR459,AR468,AR477,AR486)</f>
        <v>1.2789665204665583</v>
      </c>
      <c r="N4" s="26">
        <f>AVERAGE(AT45,AT54,AT63,AT72,AT81,AT90,AT99,AT108,AT117,AT126,AT135,AT144,AT153,AT162,AT171,AT180,AT189,AT198,AT207,AT216,AT225,AT234,AT243,AT252,AT261,AT270,AT279,AT288,AT297,AT306,AT315,AT324,AT333,AT342,AT351,AT360,AT369,AT378,AT387,AT396,AT405,AT414,AT423,AT432,AT441,AT450,AT459,AT468,AT477,AT486)</f>
        <v>1.3505989207348685</v>
      </c>
      <c r="O4"/>
      <c r="P4" s="18"/>
      <c r="Q4" s="18"/>
      <c r="R4" s="18"/>
      <c r="S4" s="18"/>
      <c r="T4" s="18"/>
      <c r="U4" s="18"/>
      <c r="V4" s="18"/>
      <c r="W4" s="18"/>
    </row>
    <row r="5" spans="1:27" ht="12.75" customHeight="1" x14ac:dyDescent="0.3">
      <c r="A5" s="17" t="s">
        <v>281</v>
      </c>
      <c r="B5" s="22">
        <f>AVERAGE(AA46,AA55,AA64,AA73,AA82,AA91,AA100,AA109,AA118,AA127,AA136,AA145,AA154,AA163,AA172,AA181,AA190,AA199,AA208,AA217,AA226,AA235,AA244,AA253,AA262,AA271,AA280,AA289,AA298,AA307,AA316,AA325,AA334,AA343,AA352,AA361,AA370,AA379,AA388,AA397,AA406,AA415,AA424,AA433,AA442,AA451,AA460,AA469,AA478,AA487)</f>
        <v>1.9250908243729583</v>
      </c>
      <c r="C5" s="23">
        <f>AVERAGE(AC46,AC55,AC64,AC73,AC82,AC91,AC100,AC109,AC118,AC127,AC136,AC145,AC154,AC163,AC172,AC181,AC190,AC199,AC208,AC217,AC226,AC235,AC244,AC253,AC262,AC271,AC280,AC289,AC298,AC307,AC316,AC325,AC334,AC343,AC352,AC361,AC370,AC379,AC388,AC397,AC406,AC415,AC424,AC433,AC442,AC451,AC460,AC469,AC478,AC487)</f>
        <v>2.8043439766839349</v>
      </c>
      <c r="D5" s="24">
        <f>AVERAGE(AE46,AE55,AE64,AE73,AE82,AE91,AE100,AE109,AE118,AE127,AE136,AE145,AE154,AE163,AE172,AE181,AE190,AE199,AE208,AE217,AE226,AE235,AE244,AE253,AE262,AE271,AE280,AE289,AE298,AE307,AE316,AE325,AE334,AE343,AE352,AE361,AE370,AE379,AE388,AE397,AE406,AE415,AE424,AE433,AE442,AE451,AE460,AE469,AE478,AE487)</f>
        <v>4.1756356810709301</v>
      </c>
      <c r="E5" s="23">
        <f>AVERAGE(AB46,AB55,AB64,AB73,AB82,AB91,AB100,AB109,AB118,AB127,AB136,AB145,AB154,AB163,AB172,AB181,AB190,AB199,AB208,AB217,AB226,AB235,AB244,AB253,AB262,AB271,AB280,AB289,AB298,AB307,AB316,AB325,AB334,AB343,AB352,AB361,AB370,AB379,AB388,AB397,AB406,AB415,AB424,AB433,AB442,AB451,AB460,AB469,AB478,AB487)</f>
        <v>0.89090448694403501</v>
      </c>
      <c r="F5" s="25">
        <f>AVERAGE(AD46,AD55,AD64,AD73,AD82,AD91,AD100,AD109,AD118,AD127,AD136,AD145,AD154,AD163,AD172,AD181,AD190,AD199,AD208,AD217,AD226,AD235,AD244,AD253,AD262,AD271,AD280,AD289,AD298,AD307,AD316,AD325,AD334,AD343,AD352,AD361,AD370,AD379,AD388,AD397,AD406,AD415,AD424,AD433,AD442,AD451,AD460,AD469,AD478,AD487)</f>
        <v>0.99876400076443383</v>
      </c>
      <c r="G5" s="26">
        <f>AVERAGE(AF46,AF55,AF64,AF73,AF82,AF91,AF100,AF109,AF118,AF127,AF136,AF145,AF154,AF163,AF172,AF181,AF190,AF199,AF208,AF217,AF226,AF235,AF244,AF253,AF262,AF271,AF280,AF289,AF298,AF307,AF316,AF325,AF334,AF343,AF352,AF361,AF370,AF379,AF388,AF397,AF406,AF415,AF424,AF433,AF442,AF451,AF460,AF469,AF478,AF487)</f>
        <v>1.2760975413318651</v>
      </c>
      <c r="I5" s="22">
        <f>AVERAGE(AO46,AO55,AO64,AO73,AO82,AO91,AO100,AO109,AO118,AO127,AO136,AO145,AO154,AO163,AO172,AO181,AO190,AO199,AO208,AO217,AO226,AO235,AO244,AO253,AO262,AO271,AO280,AO289,AO298,AO307,AO316,AO325,AO334,AO343,AO352,AO361,AO370,AO379,AO388,AO397,AO406,AO415,AO424,AO433,AO442,AO451,AO460,AO469,AO478,AO487)</f>
        <v>1.3430979327197168</v>
      </c>
      <c r="J5" s="23">
        <f>AVERAGE(AQ46,AQ55,AQ64,AQ73,AQ82,AQ91,AQ100,AQ109,AQ118,AQ127,AQ136,AQ145,AQ154,AQ163,AQ172,AQ181,AQ190,AQ199,AQ208,AQ217,AQ226,AQ235,AQ244,AQ253,AQ262,AQ271,AQ280,AQ289,AQ298,AQ307,AQ316,AQ325,AQ334,AQ343,AQ352,AQ361,AQ370,AQ379,AQ388,AQ397,AQ406,AQ415,AQ424,AQ433,AQ442,AQ451,AQ460,AQ469,AQ478,AQ487)</f>
        <v>1.5968694529432281</v>
      </c>
      <c r="K5" s="24">
        <f>AVERAGE(AS46,AS55,AS64,AS73,AS82,AS91,AS100,AS109,AS118,AS127,AS136,AS145,AS154,AS163,AS172,AS181,AS190,AS199,AS208,AS217,AS226,AS235,AS244,AS253,AS262,AS271,AS280,AS289,AS298,AS307,AS316,AS325,AS334,AS343,AS352,AS361,AS370,AS379,AS388,AS397,AS406,AS415,AS424,AS433,AS442,AS451,AS460,AS469,AS478,AS487)</f>
        <v>1.9138560232532342</v>
      </c>
      <c r="L5" s="22">
        <f>AVERAGE(AP46,AP55,AP64,AP73,AP82,AP91,AP100,AP109,AP118,AP127,AP136,AP145,AP154,AP163,AP172,AP181,AP190,AP199,AP208,AP217,AP226,AP235,AP244,AP253,AP262,AP271,AP280,AP289,AP298,AP307,AP316,AP325,AP334,AP343,AP352,AP361,AP370,AP379,AP388,AP397,AP406,AP415,AP424,AP433,AP442,AP451,AP460,AP469,AP478,AP487)</f>
        <v>0.93741048278377259</v>
      </c>
      <c r="M5" s="25">
        <f>AVERAGE(AR46,AR55,AR64,AR73,AR82,AR91,AR100,AR109,AR118,AR127,AR136,AR145,AR154,AR163,AR172,AR181,AR190,AR199,AR208,AR217,AR226,AR235,AR244,AR253,AR262,AR271,AR280,AR289,AR298,AR307,AR316,AR325,AR334,AR343,AR352,AR361,AR370,AR379,AR388,AR397,AR406,AR415,AR424,AR433,AR442,AR451,AR460,AR469,AR478,AR487)</f>
        <v>0.98982951825203846</v>
      </c>
      <c r="N5" s="26">
        <f>AVERAGE(AT46,AT55,AT64,AT73,AT82,AT91,AT100,AT109,AT118,AT127,AT136,AT145,AT154,AT163,AT172,AT181,AT190,AT199,AT208,AT217,AT226,AT235,AT244,AT253,AT262,AT271,AT280,AT289,AT298,AT307,AT316,AT325,AT334,AT343,AT352,AT361,AT370,AT379,AT388,AT397,AT406,AT415,AT424,AT433,AT442,AT451,AT460,AT469,AT478,AT487)</f>
        <v>1.1136854098877678</v>
      </c>
      <c r="O5"/>
      <c r="P5" s="18"/>
      <c r="Q5" s="18"/>
      <c r="R5" s="18"/>
      <c r="S5" s="18"/>
      <c r="T5" s="18"/>
      <c r="U5" s="18"/>
      <c r="V5" s="18"/>
      <c r="W5" s="18"/>
    </row>
    <row r="6" spans="1:27" ht="12.75" customHeight="1" x14ac:dyDescent="0.3">
      <c r="A6" s="17" t="s">
        <v>282</v>
      </c>
      <c r="B6" s="22">
        <f>AVERAGE(AA47,AA56,AA65,AA74,AA83,AA92,AA101,AA110,AA119,AA128,AA137,AA146,AA155,AA164,AA173,AA182,AA191,AA200,AA209,AA218,AA227,AA236,AA245,AA254,AA263,AA272,AA281,AA290,AA299,AA308,AA317,AA326,AA335,AA344,AA353,AA362,AA371,AA380,AA389,AA398,AA407,AA416,AA425,AA434,AA443,AA452,AA461,AA470,AA479,AA488)</f>
        <v>1.0633403610075991</v>
      </c>
      <c r="C6" s="23">
        <f>AVERAGE(AC47,AC56,AC65,AC74,AC83,AC92,AC101,AC110,AC119,AC128,AC137,AC146,AC155,AC164,AC173,AC182,AC191,AC200,AC209,AC218,AC227,AC236,AC245,AC254,AC263,AC272,AC281,AC290,AC299,AC308,AC317,AC326,AC335,AC344,AC353,AC362,AC371,AC380,AC389,AC398,AC407,AC416,AC425,AC434,AC443,AC452,AC461,AC470,AC479,AC488)</f>
        <v>1.1134482819919658</v>
      </c>
      <c r="D6" s="24">
        <f>AVERAGE(AE47,AE56,AE65,AE74,AE83,AE92,AE101,AE110,AE119,AE128,AE137,AE146,AE155,AE164,AE173,AE182,AE191,AE200,AE209,AE218,AE227,AE236,AE245,AE254,AE263,AE272,AE281,AE290,AE299,AE308,AE317,AE326,AE335,AE344,AE353,AE362,AE371,AE380,AE389,AE398,AE407,AE416,AE425,AE434,AE443,AE452,AE461,AE470,AE479,AE488)</f>
        <v>1.1773297768124857</v>
      </c>
      <c r="E6" s="23">
        <f>AVERAGE(AB47,AB56,AB65,AB74,AB83,AB92,AB101,AB110,AB119,AB128,AB137,AB146,AB155,AB164,AB173,AB182,AB191,AB200,AB209,AB218,AB227,AB236,AB245,AB254,AB263,AB272,AB281,AB290,AB299,AB308,AB317,AB326,AB335,AB344,AB353,AB362,AB371,AB380,AB389,AB398,AB407,AB416,AB425,AB434,AB443,AB452,AB461,AB470,AB479,AB488)</f>
        <v>1.0263497561131398</v>
      </c>
      <c r="F6" s="25">
        <f>AVERAGE(AD47,AD56,AD65,AD74,AD83,AD92,AD101,AD110,AD119,AD128,AD137,AD146,AD155,AD164,AD173,AD182,AD191,AD200,AD209,AD218,AD227,AD236,AD245,AD254,AD263,AD272,AD281,AD290,AD299,AD308,AD317,AD326,AD335,AD344,AD353,AD362,AD371,AD380,AD389,AD398,AD407,AD416,AD425,AD434,AD443,AD452,AD461,AD470,AD479,AD488)</f>
        <v>1.0250591362334875</v>
      </c>
      <c r="G6" s="26">
        <f>AVERAGE(AF47,AF56,AF65,AF74,AF83,AF92,AF101,AF110,AF119,AF128,AF137,AF146,AF155,AF164,AF173,AF182,AF191,AF200,AF209,AF218,AF227,AF236,AF245,AF254,AF263,AF272,AF281,AF290,AF299,AF308,AF317,AF326,AF335,AF344,AF353,AF362,AF371,AF380,AF389,AF398,AF407,AF416,AF425,AF434,AF443,AF452,AF461,AF470,AF479,AF488)</f>
        <v>1.0124732513728258</v>
      </c>
      <c r="H6" s="18"/>
      <c r="I6" s="22">
        <f>AVERAGE(AO47,AO56,AO65,AO74,AO83,AO92,AO101,AO110,AO119,AO128,AO137,AO146,AO155,AO164,AO173,AO182,AO191,AO200,AO209,AO218,AO227,AO236,AO245,AO254,AO263,AO272,AO281,AO290,AO299,AO308,AO317,AO326,AO335,AO344,AO353,AO362,AO371,AO380,AO389,AO398,AO407,AO416,AO425,AO434,AO443,AO452,AO461,AO470,AO479,AO488)</f>
        <v>1.0297787889524108</v>
      </c>
      <c r="J6" s="23">
        <f>AVERAGE(AQ47,AQ56,AQ65,AQ74,AQ83,AQ92,AQ101,AQ110,AQ119,AQ128,AQ137,AQ146,AQ155,AQ164,AQ173,AQ182,AQ191,AQ200,AQ209,AQ218,AQ227,AQ236,AQ245,AQ254,AQ263,AQ272,AQ281,AQ290,AQ299,AQ308,AQ317,AQ326,AQ335,AQ344,AQ353,AQ362,AQ371,AQ380,AQ389,AQ398,AQ407,AQ416,AQ425,AQ434,AQ443,AQ452,AQ461,AQ470,AQ479,AQ488)</f>
        <v>1.0525239354128788</v>
      </c>
      <c r="K6" s="24">
        <f>AVERAGE(AS47,AS56,AS65,AS74,AS83,AS92,AS101,AS110,AS119,AS128,AS137,AS146,AS155,AS164,AS173,AS182,AS191,AS200,AS209,AS218,AS227,AS236,AS245,AS254,AS263,AS272,AS281,AS290,AS299,AS308,AS317,AS326,AS335,AS344,AS353,AS362,AS371,AS380,AS389,AS398,AS407,AS416,AS425,AS434,AS443,AS452,AS461,AS470,AS479,AS488)</f>
        <v>1.0801064423085618</v>
      </c>
      <c r="L6" s="22">
        <f>AVERAGE(AP47,AP56,AP65,AP74,AP83,AP92,AP101,AP110,AP119,AP128,AP137,AP146,AP155,AP164,AP173,AP182,AP191,AP200,AP209,AP218,AP227,AP236,AP245,AP254,AP263,AP272,AP281,AP290,AP299,AP308,AP317,AP326,AP335,AP344,AP353,AP362,AP371,AP380,AP389,AP398,AP407,AP416,AP425,AP434,AP443,AP452,AP461,AP470,AP479,AP488)</f>
        <v>1.0079811327359953</v>
      </c>
      <c r="M6" s="25">
        <f>AVERAGE(AR47,AR56,AR65,AR74,AR83,AR92,AR101,AR110,AR119,AR128,AR137,AR146,AR155,AR164,AR173,AR182,AR191,AR200,AR209,AR218,AR227,AR236,AR245,AR254,AR263,AR272,AR281,AR290,AR299,AR308,AR317,AR326,AR335,AR344,AR353,AR362,AR371,AR380,AR389,AR398,AR407,AR416,AR425,AR434,AR443,AR452,AR461,AR470,AR479,AR488)</f>
        <v>1.0081555050686952</v>
      </c>
      <c r="N6" s="26">
        <f>AVERAGE(AT47,AT56,AT65,AT74,AT83,AT92,AT101,AT110,AT119,AT128,AT137,AT146,AT155,AT164,AT173,AT182,AT191,AT200,AT209,AT218,AT227,AT236,AT245,AT254,AT263,AT272,AT281,AT290,AT299,AT308,AT317,AT326,AT335,AT344,AT353,AT362,AT371,AT380,AT389,AT398,AT407,AT416,AT425,AT434,AT443,AT452,AT461,AT470,AT479,AT488)</f>
        <v>1.0012437882210077</v>
      </c>
      <c r="O6"/>
      <c r="P6" s="18"/>
      <c r="Q6" s="18"/>
      <c r="R6" s="18"/>
      <c r="S6" s="18"/>
      <c r="T6" s="18"/>
      <c r="U6" s="18"/>
      <c r="V6" s="18"/>
      <c r="W6" s="18"/>
    </row>
    <row r="7" spans="1:27" ht="12.75" customHeight="1" x14ac:dyDescent="0.3">
      <c r="A7" s="17" t="s">
        <v>283</v>
      </c>
      <c r="B7" s="27">
        <f>AVERAGE(AA48,AA57,AA66,AA75,AA84,AA93,AA102,AA111,AA120,AA129,AA138,AA147,AA156,AA165,AA174,AA183,AA192,AA201,AA210,AA219,AA228,AA237,AA246,AA255,AA264,AA273,AA282,AA291,AA300,AA309,AA318,AA327,AA336,AA345,AA354,AA363,AA372,AA381,AA390,AA399,AA408,AA417,AA426,AA435,AA444,AA453,AA462,AA471,AA480,AA489)</f>
        <v>2.4603689440266359</v>
      </c>
      <c r="C7" s="28">
        <f>AVERAGE(AC48,AC57,AC66,AC75,AC84,AC93,AC102,AC111,AC120,AC129,AC138,AC147,AC156,AC165,AC174,AC183,AC192,AC201,AC210,AC219,AC228,AC237,AC246,AC255,AC264,AC273,AC282,AC291,AC300,AC309,AC318,AC327,AC336,AC345,AC354,AC363,AC372,AC381,AC390,AC399,AC408,AC417,AC426,AC435,AC444,AC453,AC462,AC471,AC480,AC489)</f>
        <v>3.8423794052275446</v>
      </c>
      <c r="D7" s="29">
        <f>AVERAGE(AE48,AE57,AE66,AE75,AE84,AE93,AE102,AE111,AE120,AE129,AE138,AE147,AE156,AE165,AE174,AE183,AE192,AE201,AE210,AE219,AE228,AE237,AE246,AE255,AE264,AE273,AE282,AE291,AE300,AE309,AE318,AE327,AE336,AE345,AE354,AE363,AE372,AE381,AE390,AE399,AE408,AE417,AE426,AE435,AE444,AE453,AE462,AE471,AE480,AE489)</f>
        <v>5.7951508300484411</v>
      </c>
      <c r="E7" s="28">
        <f>AVERAGE(AB48,AB57,AB66,AB75,AB84,AB93,AB102,AB111,AB120,AB129,AB138,AB147,AB156,AB165,AB174,AB183,AB192,AB201,AB210,AB219,AB228,AB237,AB246,AB255,AB264,AB273,AB282,AB291,AB300,AB309,AB318,AB327,AB336,AB345,AB354,AB363,AB372,AB381,AB390,AB399,AB408,AB417,AB426,AB435,AB444,AB453,AB462,AB471,AB480,AB489)</f>
        <v>1.1950707687803552</v>
      </c>
      <c r="F7" s="30">
        <f>AVERAGE(AD48,AD57,AD66,AD75,AD84,AD93,AD102,AD111,AD120,AD129,AD138,AD147,AD156,AD165,AD174,AD183,AD192,AD201,AD210,AD219,AD228,AD237,AD246,AD255,AD264,AD273,AD282,AD291,AD300,AD309,AD318,AD327,AD336,AD345,AD354,AD363,AD372,AD381,AD390,AD399,AD408,AD417,AD426,AD435,AD444,AD453,AD462,AD471,AD480,AD489)</f>
        <v>1.6725951183982639</v>
      </c>
      <c r="G7" s="31">
        <f>AVERAGE(AF48,AF57,AF66,AF75,AF84,AF93,AF102,AF111,AF120,AF129,AF138,AF147,AF156,AF165,AF174,AF183,AF192,AF201,AF210,AF219,AF228,AF237,AF246,AF255,AF264,AF273,AF282,AF291,AF300,AF309,AF318,AF327,AF336,AF345,AF354,AF363,AF372,AF381,AF390,AF399,AF408,AF417,AF426,AF435,AF444,AF453,AF462,AF471,AF480,AF489)</f>
        <v>2.3781689247549567</v>
      </c>
      <c r="H7" s="18"/>
      <c r="I7" s="27">
        <f>AVERAGE(AO48,AO57,AO66,AO75,AO84,AO93,AO102,AO111,AO120,AO129,AO138,AO147,AO156,AO165,AO174,AO183,AO192,AO201,AO210,AO219,AO228,AO237,AO246,AO255,AO264,AO273,AO282,AO291,AO300,AO309,AO318,AO327,AO336,AO345,AO354,AO363,AO372,AO381,AO390,AO399,AO408,AO417,AO426,AO435,AO444,AO453,AO462,AO471,AO480,AO489)</f>
        <v>1.5313974015498883</v>
      </c>
      <c r="J7" s="28">
        <f>AVERAGE(AQ48,AQ57,AQ66,AQ75,AQ84,AQ93,AQ102,AQ111,AQ120,AQ129,AQ138,AQ147,AQ156,AQ165,AQ174,AQ183,AQ192,AQ201,AQ210,AQ219,AQ228,AQ237,AQ246,AQ255,AQ264,AQ273,AQ282,AQ291,AQ300,AQ309,AQ318,AQ327,AQ336,AQ345,AQ354,AQ363,AQ372,AQ381,AQ390,AQ399,AQ408,AQ417,AQ426,AQ435,AQ444,AQ453,AQ462,AQ471,AQ480,AQ489)</f>
        <v>1.8992726321189579</v>
      </c>
      <c r="K7" s="29">
        <f>AVERAGE(AS48,AS57,AS66,AS75,AS84,AS93,AS102,AS111,AS120,AS129,AS138,AS147,AS156,AS165,AS174,AS183,AS192,AS201,AS210,AS219,AS228,AS237,AS246,AS255,AS264,AS273,AS282,AS291,AS300,AS309,AS318,AS327,AS336,AS345,AS354,AS363,AS372,AS381,AS390,AS399,AS408,AS417,AS426,AS435,AS444,AS453,AS462,AS471,AS480,AS489)</f>
        <v>2.312861796986339</v>
      </c>
      <c r="L7" s="27">
        <f>AVERAGE(AP48,AP57,AP66,AP75,AP84,AP93,AP102,AP111,AP120,AP129,AP138,AP147,AP156,AP165,AP174,AP183,AP192,AP201,AP210,AP219,AP228,AP237,AP246,AP255,AP264,AP273,AP282,AP291,AP300,AP309,AP318,AP327,AP336,AP345,AP354,AP363,AP372,AP381,AP390,AP399,AP408,AP417,AP426,AP435,AP444,AP453,AP462,AP471,AP480,AP489)</f>
        <v>1.0789572071708824</v>
      </c>
      <c r="M7" s="30">
        <f>AVERAGE(AR48,AR57,AR66,AR75,AR84,AR93,AR102,AR111,AR120,AR129,AR138,AR147,AR156,AR165,AR174,AR183,AR192,AR201,AR210,AR219,AR228,AR237,AR246,AR255,AR264,AR273,AR282,AR291,AR300,AR309,AR318,AR327,AR336,AR345,AR354,AR363,AR372,AR381,AR390,AR399,AR408,AR417,AR426,AR435,AR444,AR453,AR462,AR471,AR480,AR489)</f>
        <v>1.2692638959381777</v>
      </c>
      <c r="N7" s="31">
        <f>AVERAGE(AT48,AT57,AT66,AT75,AT84,AT93,AT102,AT111,AT120,AT129,AT138,AT147,AT156,AT165,AT174,AT183,AT192,AT201,AT210,AT219,AT228,AT237,AT246,AT255,AT264,AT273,AT282,AT291,AT300,AT309,AT318,AT327,AT336,AT345,AT354,AT363,AT372,AT381,AT390,AT399,AT408,AT417,AT426,AT435,AT444,AT453,AT462,AT471,AT480,AT489)</f>
        <v>1.5143592875387224</v>
      </c>
      <c r="O7"/>
      <c r="P7" s="18"/>
      <c r="Q7" s="18"/>
      <c r="R7" s="18"/>
      <c r="S7" s="18"/>
      <c r="T7" s="18"/>
      <c r="U7" s="18"/>
      <c r="V7" s="18"/>
      <c r="W7" s="18"/>
    </row>
    <row r="8" spans="1:27" ht="12.75" customHeight="1" x14ac:dyDescent="0.3">
      <c r="B8" s="18"/>
      <c r="C8" s="18"/>
      <c r="D8" s="18"/>
      <c r="E8" s="18"/>
      <c r="F8" s="18"/>
      <c r="G8" s="18"/>
      <c r="H8" s="18"/>
      <c r="I8" s="18"/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</row>
    <row r="9" spans="1:27" ht="12.75" customHeight="1" x14ac:dyDescent="0.3">
      <c r="B9" s="6" t="s">
        <v>275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 t="s">
        <v>276</v>
      </c>
      <c r="O9" s="6"/>
      <c r="P9" s="6"/>
      <c r="Q9" s="6"/>
      <c r="R9" s="6"/>
      <c r="S9" s="6"/>
      <c r="T9" s="6"/>
      <c r="U9" s="6"/>
      <c r="V9" s="6"/>
      <c r="W9" s="6"/>
      <c r="X9" s="6"/>
      <c r="Y9" s="6"/>
    </row>
    <row r="10" spans="1:27" ht="12.75" customHeight="1" x14ac:dyDescent="0.3">
      <c r="B10" s="3" t="s">
        <v>277</v>
      </c>
      <c r="C10" s="3"/>
      <c r="D10" s="3"/>
      <c r="E10" s="3"/>
      <c r="F10" s="2" t="s">
        <v>278</v>
      </c>
      <c r="G10" s="2"/>
      <c r="H10" s="2"/>
      <c r="I10" s="2"/>
      <c r="J10" s="4" t="s">
        <v>279</v>
      </c>
      <c r="K10" s="4"/>
      <c r="L10" s="4"/>
      <c r="M10" s="4"/>
      <c r="N10" s="3" t="s">
        <v>277</v>
      </c>
      <c r="O10" s="3"/>
      <c r="P10" s="3"/>
      <c r="Q10" s="3"/>
      <c r="R10" s="2" t="s">
        <v>278</v>
      </c>
      <c r="S10" s="2"/>
      <c r="T10" s="2"/>
      <c r="U10" s="2"/>
      <c r="V10" s="4" t="s">
        <v>279</v>
      </c>
      <c r="W10" s="4"/>
      <c r="X10" s="4"/>
      <c r="Y10" s="4"/>
      <c r="Z10" s="17"/>
      <c r="AA10" s="32"/>
    </row>
    <row r="11" spans="1:27" ht="12.75" customHeight="1" x14ac:dyDescent="0.3">
      <c r="B11" s="19" t="s">
        <v>284</v>
      </c>
      <c r="C11" s="10" t="s">
        <v>285</v>
      </c>
      <c r="D11" s="10" t="s">
        <v>286</v>
      </c>
      <c r="E11" s="10" t="s">
        <v>287</v>
      </c>
      <c r="F11" s="20" t="s">
        <v>284</v>
      </c>
      <c r="G11" s="10" t="s">
        <v>285</v>
      </c>
      <c r="H11" s="10" t="s">
        <v>286</v>
      </c>
      <c r="I11" s="10" t="s">
        <v>287</v>
      </c>
      <c r="J11" s="20" t="s">
        <v>284</v>
      </c>
      <c r="K11" s="10" t="s">
        <v>285</v>
      </c>
      <c r="L11" s="10" t="s">
        <v>286</v>
      </c>
      <c r="M11" s="21" t="s">
        <v>287</v>
      </c>
      <c r="N11" s="19" t="s">
        <v>284</v>
      </c>
      <c r="O11" s="10" t="s">
        <v>285</v>
      </c>
      <c r="P11" s="10" t="s">
        <v>286</v>
      </c>
      <c r="Q11" s="10" t="s">
        <v>287</v>
      </c>
      <c r="R11" s="20" t="s">
        <v>284</v>
      </c>
      <c r="S11" s="10" t="s">
        <v>285</v>
      </c>
      <c r="T11" s="10" t="s">
        <v>286</v>
      </c>
      <c r="U11" s="10" t="s">
        <v>287</v>
      </c>
      <c r="V11" s="20" t="s">
        <v>284</v>
      </c>
      <c r="W11" s="10" t="s">
        <v>285</v>
      </c>
      <c r="X11" s="10" t="s">
        <v>286</v>
      </c>
      <c r="Y11" s="21" t="s">
        <v>287</v>
      </c>
      <c r="Z11" s="20"/>
      <c r="AA11" s="33"/>
    </row>
    <row r="12" spans="1:27" ht="12.75" customHeight="1" x14ac:dyDescent="0.3">
      <c r="A12" s="17" t="s">
        <v>280</v>
      </c>
      <c r="B12" s="34">
        <f>AVERAGE(AA45,AA54,AA63,AA72,AA81,AA90,AA99,AA108,AA117,AA126,AA135,AA144,AA153,AA162,AA171,AA180,AA189,AA198,AA207,AA216,AA225,AA234,AA243,AA252,AA261,AA270,AA279,AA288,AA297,AA306,AA315,AA324,AA333,AA342,AA351,AA360,AA369,AA378,AA387,AA396,AA405,AA414,AA423,AA432,AA441,AA450,AA459,AA468,AA477,AA486)</f>
        <v>1.5866098275071241</v>
      </c>
      <c r="C12" s="35">
        <f>MIN(AA45,AA54,AA63,AA72,AA81,AA90,AA99,AA108,AA117,AA126,AA135,AA144,AA153,AA162,AA171,AA180,AA189,AA198,AA207,AA216,AA225,AA234,AA243,AA252,AA261,AA270,AA279,AA288,AA297,AA306,AA315,AA324,AA333,AA342,AA351,AA360,AA369,AA378,AA387,AA396,AA405,AA414,AA423,AA432,AA441,AA450,AA459,AA468,AA477,AA486)</f>
        <v>1.0961613569828688</v>
      </c>
      <c r="D12" s="35">
        <f>MAX(AA45,AA54,AA63,AA72,AA81,AA90,AA99,AA108,AA117,AA126,AA135,AA144,AA153,AA162,AA171,AA180,AA189,AA198,AA207,AA216,AA225,AA234,AA243,AA252,AA261,AA270,AA279,AA288,AA297,AA306,AA315,AA324,AA333,AA342,AA351,AA360,AA369,AA378,AA387,AA396,AA405,AA414,AA423,AA432,AA441,AA450,AA459,AA468,AA477,AA486)</f>
        <v>2.2423539086725142</v>
      </c>
      <c r="E12" s="35">
        <f>STDEV(AA45,AA54,AA63,AA72,AA81,AA90,AA99,AA108,AA117,AA126,AA135,AA144,AA153,AA162,AA171,AA180,AA189,AA198,AA207,AA216,AA225,AA234,AA243,AA252,AA261,AA270,AA279,AA288,AA297,AA306,AA315,AA324,AA333,AA342,AA351,AA360,AA369,AA378,AA387,AA396,AA405,AA414,AA423,AA432,AA441,AA450,AA459,AA468,AA477,AA486)</f>
        <v>0.27474782352344579</v>
      </c>
      <c r="F12" s="35">
        <f>AVERAGE(AC45,AC54,AC63,AC72,AC81,AC90,AC99,AC108,AC117,AC126,AC135,AC144,AC153,AC162,AC171,AC180,AC189,AC198,AC207,AC216,AC225,AC234,AC243,AC252,AC261,AC270,AC279,AC288,AC297,AC306,AC315,AC324,AC333,AC342,AC351,AC360,AC369,AC378,AC387,AC396,AC405,AC414,AC423,AC432,AC441,AC450,AC459,AC468,AC477,AC486)</f>
        <v>2.372076757127799</v>
      </c>
      <c r="G12" s="35">
        <f>MIN(AC45,AC54,AC63,AC72,AC81,AC90,AC99,AC108,AC117,AC126,AC135,AC144,AC153,AC162,AC171,AC180,AC189,AC198,AC207,AC216,AC225,AC234,AC243,AC252,AC261,AC270,AC279,AC288,AC297,AC306,AC315,AC324,AC333,AC342,AC351,AC360,AC369,AC378,AC387,AC396,AC405,AC414,AC423,AC432,AC441,AC450,AC459,AC468,AC477,AC486)</f>
        <v>1.2284309957832331</v>
      </c>
      <c r="H12" s="35">
        <f>MAX(AC45,AC54,AC63,AC72,AC81,AC90,AC99,AC108,AC117,AC126,AC135,AC144,AC153,AC162,AC171,AC180,AC189,AC198,AC207,AC216,AC225,AC234,AC243,AC252,AC261,AC270,AC279,AC288,AC297,AC306,AC315,AC324,AC333,AC342,AC351,AC360,AC369,AC378,AC387,AC396,AC405,AC414,AC423,AC432,AC441,AC450,AC459,AC468,AC477,AC486)</f>
        <v>3.921252901532454</v>
      </c>
      <c r="I12" s="36">
        <f>STDEV(AC45,AC54,AC63,AC72,AC81,AC90,AC99,AC108,AC117,AC126,AC135,AC144,AC153,AC162,AC171,AC180,AC189,AC198,AC207,AC216,AC225,AC234,AC243,AC252,AC261,AC270,AC279,AC288,AC297,AC306,AC315,AC324,AC333,AC342,AC351,AC360,AC369,AC378,AC387,AC396,AC405,AC414,AC423,AC432,AC441,AC450,AC459,AC468,AC477,AC486)</f>
        <v>0.60043869738601285</v>
      </c>
      <c r="J12" s="36">
        <f>AVERAGE(AE45,AE54,AE63,AE72,AE81,AE90,AE99,AE108,AE117,AE126,AE135,AE144,AE153,AE162,AE171,AE180,AE189,AE198,AE207,AE216,AE225,AE234,AE243,AE252,AE261,AE270,AE279,AE288,AE297,AE306,AE315,AE324,AE333,AE342,AE351,AE360,AE369,AE378,AE387,AE396,AE405,AE414,AE423,AE432,AE441,AE450,AE459,AE468,AE477,AE486)</f>
        <v>3.2903250410326423</v>
      </c>
      <c r="K12" s="35">
        <f>MIN(AE45,AE54,AE63,AE72,AE81,AE90,AE99,AE108,AE117,AE126,AE135,AE144,AE153,AE162,AE171,AE180,AE189,AE198,AE207,AE216,AE225,AE234,AE243,AE252,AE261,AE270,AE279,AE288,AE297,AE306,AE315,AE324,AE333,AE342,AE351,AE360,AE369,AE378,AE387,AE396,AE405,AE414,AE423,AE432,AE441,AE450,AE459,AE468,AE477,AE486)</f>
        <v>0</v>
      </c>
      <c r="L12" s="35">
        <f>MAX(AE45,AE54,AE63,AE72,AE81,AE90,AE99,AE108,AE117,AE126,AE135,AE144,AE153,AE162,AE171,AE180,AE189,AE198,AE207,AE216,AE225,AE234,AE243,AE252,AE261,AE270,AE279,AE288,AE297,AE306,AE315,AE324,AE333,AE342,AE351,AE360,AE369,AE378,AE387,AE396,AE405,AE414,AE423,AE432,AE441,AE450,AE459,AE468,AE477,AE486)</f>
        <v>5.8511497145378968</v>
      </c>
      <c r="M12" s="37">
        <f>STDEV(AE45,AE54,AE63,AE72,AE81,AE90,AE99,AE108,AE117,AE126,AE135,AE144,AE153,AE162,AE171,AE180,AE189,AE198,AE207,AE216,AE225,AE234,AE243,AE252,AE261,AE270,AE279,AE288,AE297,AE306,AE315,AE324,AE333,AE342,AE351,AE360,AE369,AE378,AE387,AE396,AE405,AE414,AE423,AE432,AE441,AE450,AE459,AE468,AE477,AE486)</f>
        <v>1.51787392727682</v>
      </c>
      <c r="N12" s="34">
        <f>AVERAGE(AB45,AB54,AB63,AB72,AB81,AB90,AB99,AB108,AB117,AB126,AB135,AB144,AB153,AB162,AB171,AB180,AB189,AB198,AB207,AB216,AB225,AB234,AB243,AB252,AB261,AB270,AB279,AB288,AB297,AB306,AB315,AB324,AB333,AB342,AB351,AB360,AB369,AB378,AB387,AB396,AB405,AB414,AB423,AB432,AB441,AB450,AB459,AB468,AB477,AB486)</f>
        <v>1.3112249392835134</v>
      </c>
      <c r="O12" s="35">
        <f>MIN(AB45,AB54,AB63,AB72,AB81,AB90,AB99,AB108,AB117,AB126,AB135,AB144,AB153,AB162,AB171,AB180,AB189,AB198,AB207,AB216,AB225,AB234,AB243,AB252,AB261,AB270,AB279,AB288,AB297,AB306,AB315,AB324,AB333,AB342,AB351,AB360,AB369,AB378,AB387,AB396,AB405,AB414,AB423,AB432,AB441,AB450,AB459,AB468,AB477,AB486)</f>
        <v>0.90244866915204203</v>
      </c>
      <c r="P12" s="35">
        <f>MAX(AB45,AB54,AB63,AB72,AB81,AB90,AB99,AB108,AB117,AB126,AB135,AB144,AB153,AB162,AB171,AB180,AB189,AB198,AB207,AB216,AB225,AB234,AB243,AB252,AB261,AB270,AB279,AB288,AB297,AB306,AB315,AB324,AB333,AB342,AB351,AB360,AB369,AB378,AB387,AB396,AB405,AB414,AB423,AB432,AB441,AB450,AB459,AB468,AB477,AB486)</f>
        <v>2.4931941007983576</v>
      </c>
      <c r="Q12" s="36">
        <f>STDEV(AB45,AB54,AB63,AB72,AB81,AB90,AB99,AB108,AB117,AB126,AB135,AB144,AB153,AB162,AB171,AB180,AB189,AB198,AB207,AB216,AB225,AB234,AB243,AB252,AB261,AB270,AB279,AB288,AB297,AB306,AB315,AB324,AB333,AB342,AB351,AB360,AB369,AB378,AB387,AB396,AB405,AB414,AB423,AB432,AB441,AB450,AB459,AB468,AB477,AB486)</f>
        <v>0.34070281777148886</v>
      </c>
      <c r="R12" s="36">
        <f>AVERAGE(AD45,AD54,AD63,AD72,AD81,AD90,AD99,AD108,AD117,AD126,AD135,AD144,AD153,AD162,AD171,AD180,AD189,AD198,AD207,AD216,AD225,AD234,AD243,AD252,AD261,AD270,AD279,AD288,AD297,AD306,AD315,AD324,AD333,AD342,AD351,AD360,AD369,AD378,AD387,AD396,AD405,AD414,AD423,AD432,AD441,AD450,AD459,AD468,AD477,AD486)</f>
        <v>1.6681157575261576</v>
      </c>
      <c r="S12" s="36">
        <f>MIN(AD45,AD54,AD63,AD72,AD81,AD90,AD99,AD108,AD117,AD126,AD135,AD144,AD153,AD162,AD171,AD180,AD189,AD198,AD207,AD216,AD225,AD234,AD243,AD252,AD261,AD270,AD279,AD288,AD297,AD306,AD315,AD324,AD333,AD342,AD351,AD360,AD369,AD378,AD387,AD396,AD405,AD414,AD423,AD432,AD441,AD450,AD459,AD468,AD477,AD486)</f>
        <v>0.85811934283014213</v>
      </c>
      <c r="T12" s="36">
        <f>MAX(AD45,AD54,AD63,AD72,AD81,AD90,AD99,AD108,AD117,AD126,AD135,AD144,AD153,AD162,AD171,AD180,AD189,AD198,AD207,AD216,AD225,AD234,AD243,AD252,AD261,AD270,AD279,AD288,AD297,AD306,AD315,AD324,AD333,AD342,AD351,AD360,AD369,AD378,AD387,AD396,AD405,AD414,AD423,AD432,AD441,AD450,AD459,AD468,AD477,AD486)</f>
        <v>2.7038575732681434</v>
      </c>
      <c r="U12" s="36">
        <f>STDEV(AD45,AD54,AD63,AD72,AD81,AD90,AD99,AD108,AD117,AD126,AD135,AD144,AD153,AD162,AD171,AD180,AD189,AD198,AD207,AD216,AD225,AD234,AD243,AD252,AD261,AD270,AD279,AD288,AD297,AD306,AD315,AD324,AD333,AD342,AD351,AD360,AD369,AD378,AD387,AD396,AD405,AD414,AD423,AD432,AD441,AD450,AD459,AD468,AD477,AD486)</f>
        <v>0.46836209148982083</v>
      </c>
      <c r="V12" s="36">
        <f>AVERAGE(AF45,AF54,AF63,AF72,AF81,AF90,AF99,AF108,AF117,AF126,AF135,AF144,AF153,AF162,AF171,AF180,AF189,AF198,AF207,AF216,AF225,AF234,AF243,AF252,AF261,AF270,AF279,AF288,AF297,AF306,AF315,AF324,AF333,AF342,AF351,AF360,AF369,AF378,AF387,AF396,AF405,AF414,AF423,AF432,AF441,AF450,AF459,AF468,AF477,AF486)</f>
        <v>2.0736052273582253</v>
      </c>
      <c r="W12" s="36">
        <f>MIN(AF45,AF54,AF63,AF72,AF81,AF90,AF99,AF108,AF117,AF126,AF135,AF144,AF153,AF162,AF171,AF180,AF189,AF198,AF207,AF216,AF225,AF234,AF243,AF252,AF261,AF270,AF279,AF288,AF297,AF306,AF315,AF324,AF333,AF342,AF351,AF360,AF369,AF378,AF387,AF396,AF405,AF414,AF423,AF432,AF441,AF450,AF459,AF468,AF477,AF486)</f>
        <v>0</v>
      </c>
      <c r="X12" s="35">
        <f>MAX(AF45,AF54,AF63,AF72,AF81,AF90,AF99,AF108,AF117,AF126,AF135,AF144,AF153,AF162,AF171,AF180,AF189,AF198,AF207,AF216,AF225,AF234,AF243,AF252,AF261,AF270,AF279,AF288,AF297,AF306,AF315,AF324,AF333,AF342,AF351,AF360,AF369,AF378,AF387,AF396,AF405,AF414,AF423,AF432,AF441,AF450,AF459,AF468,AF477,AF486)</f>
        <v>5.4852423225593556</v>
      </c>
      <c r="Y12" s="37">
        <f>STDEV(AF45,AF54,AF63,AF72,AF81,AF90,AF99,AF108,AF117,AF126,AF135,AF144,AF153,AF162,AF171,AF180,AF189,AF198,AF207,AF216,AF225,AF234,AF243,AF252,AF261,AF270,AF279,AF288,AF297,AF306,AF315,AF324,AF333,AF342,AF351,AF360,AF369,AF378,AF387,AF396,AF405,AF414,AF423,AF432,AF441,AF450,AF459,AF468,AF477,AF486)</f>
        <v>1.105424970550321</v>
      </c>
      <c r="Z12" s="36"/>
      <c r="AA12" s="38"/>
    </row>
    <row r="13" spans="1:27" ht="12.75" customHeight="1" x14ac:dyDescent="0.3">
      <c r="A13" s="17" t="s">
        <v>281</v>
      </c>
      <c r="B13" s="34">
        <f>AVERAGE(AA46,AA55,AA64,AA73,AA82,AA91,AA100,AA109,AA118,AA127,AA136,AA145,AA154,AA163,AA172,AA181,AA190,AA199,AA208,AA217,AA226,AA235,AA244,AA253,AA262,AA271,AA280,AA289,AA298,AA307,AA316,AA325,AA334,AA343,AA352,AA361,AA370,AA379,AA388,AA397,AA406,AA415,AA424,AA433,AA442,AA451,AA460,AA469,AA478,AA487)</f>
        <v>1.9250908243729583</v>
      </c>
      <c r="C13" s="35">
        <f>MIN(AA46,AA55,AA64,AA73,AA82,AA91,AA100,AA109,AA118,AA127,AA136,AA145,AA154,AA163,AA172,AA181,AA190,AA199,AA208,AA217,AA226,AA235,AA244,AA253,AA262,AA271,AA280,AA289,AA298,AA307,AA316,AA325,AA334,AA343,AA352,AA361,AA370,AA379,AA388,AA397,AA406,AA415,AA424,AA433,AA442,AA451,AA460,AA469,AA478,AA487)</f>
        <v>0.8995921283031092</v>
      </c>
      <c r="D13" s="35">
        <f>MAX(AA46,AA55,AA64,AA73,AA82,AA91,AA100,AA109,AA118,AA127,AA136,AA145,AA154,AA163,AA172,AA181,AA190,AA199,AA208,AA217,AA226,AA235,AA244,AA253,AA262,AA271,AA280,AA289,AA298,AA307,AA316,AA325,AA334,AA343,AA352,AA361,AA370,AA379,AA388,AA397,AA406,AA415,AA424,AA433,AA442,AA451,AA460,AA469,AA478,AA487)</f>
        <v>5.9303614187475313</v>
      </c>
      <c r="E13" s="35">
        <f>STDEV(AA46,AA55,AA64,AA73,AA82,AA91,AA100,AA109,AA118,AA127,AA136,AA145,AA154,AA163,AA172,AA181,AA190,AA199,AA208,AA217,AA226,AA235,AA244,AA253,AA262,AA271,AA280,AA289,AA298,AA307,AA316,AA325,AA334,AA343,AA352,AA361,AA370,AA379,AA388,AA397,AA406,AA415,AA424,AA433,AA442,AA451,AA460,AA469,AA478,AA487)</f>
        <v>1.0708508865439248</v>
      </c>
      <c r="F13" s="35">
        <f>AVERAGE(AC46,AC55,AC64,AC73,AC82,AC91,AC100,AC109,AC118,AC127,AC136,AC145,AC154,AC163,AC172,AC181,AC190,AC199,AC208,AC217,AC226,AC235,AC244,AC253,AC262,AC271,AC280,AC289,AC298,AC307,AC316,AC325,AC334,AC343,AC352,AC361,AC370,AC379,AC388,AC397,AC406,AC415,AC424,AC433,AC442,AC451,AC460,AC469,AC478,AC487)</f>
        <v>2.8043439766839349</v>
      </c>
      <c r="G13" s="35">
        <f>MIN(AC46,AC55,AC64,AC73,AC82,AC91,AC100,AC109,AC118,AC127,AC136,AC145,AC154,AC163,AC172,AC181,AC190,AC199,AC208,AC217,AC226,AC235,AC244,AC253,AC262,AC271,AC280,AC289,AC298,AC307,AC316,AC325,AC334,AC343,AC352,AC361,AC370,AC379,AC388,AC397,AC406,AC415,AC424,AC433,AC442,AC451,AC460,AC469,AC478,AC487)</f>
        <v>1.0266815210838947</v>
      </c>
      <c r="H13" s="35">
        <f>MAX(AC46,AC55,AC64,AC73,AC82,AC91,AC100,AC109,AC118,AC127,AC136,AC145,AC154,AC163,AC172,AC181,AC190,AC199,AC208,AC217,AC226,AC235,AC244,AC253,AC262,AC271,AC280,AC289,AC298,AC307,AC316,AC325,AC334,AC343,AC352,AC361,AC370,AC379,AC388,AC397,AC406,AC415,AC424,AC433,AC442,AC451,AC460,AC469,AC478,AC487)</f>
        <v>10.184220110753627</v>
      </c>
      <c r="I13" s="36">
        <f>STDEV(AC46,AC55,AC64,AC73,AC82,AC91,AC100,AC109,AC118,AC127,AC136,AC145,AC154,AC163,AC172,AC181,AC190,AC199,AC208,AC217,AC226,AC235,AC244,AC253,AC262,AC271,AC280,AC289,AC298,AC307,AC316,AC325,AC334,AC343,AC352,AC361,AC370,AC379,AC388,AC397,AC406,AC415,AC424,AC433,AC442,AC451,AC460,AC469,AC478,AC487)</f>
        <v>1.9004749326158497</v>
      </c>
      <c r="J13" s="36">
        <f>AVERAGE(AE46,AE55,AE64,AE73,AE82,AE91,AE100,AE109,AE118,AE127,AE136,AE145,AE154,AE163,AE172,AE181,AE190,AE199,AE208,AE217,AE226,AE235,AE244,AE253,AE262,AE271,AE280,AE289,AE298,AE307,AE316,AE325,AE334,AE343,AE352,AE361,AE370,AE379,AE388,AE397,AE406,AE415,AE424,AE433,AE442,AE451,AE460,AE469,AE478,AE487)</f>
        <v>4.1756356810709301</v>
      </c>
      <c r="K13" s="35">
        <f>MIN(AE46,AE55,AE64,AE73,AE82,AE91,AE100,AE109,AE118,AE127,AE136,AE145,AE154,AE163,AE172,AE181,AE190,AE199,AE208,AE217,AE226,AE235,AE244,AE253,AE262,AE271,AE280,AE289,AE298,AE307,AE316,AE325,AE334,AE343,AE352,AE361,AE370,AE379,AE388,AE397,AE406,AE415,AE424,AE433,AE442,AE451,AE460,AE469,AE478,AE487)</f>
        <v>1.0639405953443544</v>
      </c>
      <c r="L13" s="35">
        <f>MAX(AE46,AE55,AE64,AE73,AE82,AE91,AE100,AE109,AE118,AE127,AE136,AE145,AE154,AE163,AE172,AE181,AE190,AE199,AE208,AE217,AE226,AE235,AE244,AE253,AE262,AE271,AE280,AE289,AE298,AE307,AE316,AE325,AE334,AE343,AE352,AE361,AE370,AE379,AE388,AE397,AE406,AE415,AE424,AE433,AE442,AE451,AE460,AE469,AE478,AE487)</f>
        <v>18.522294057775717</v>
      </c>
      <c r="M13" s="37">
        <f>STDEV(AE46,AE55,AE64,AE73,AE82,AE91,AE100,AE109,AE118,AE127,AE136,AE145,AE154,AE163,AE172,AE181,AE190,AE199,AE208,AE217,AE226,AE235,AE244,AE253,AE262,AE271,AE280,AE289,AE298,AE307,AE316,AE325,AE334,AE343,AE352,AE361,AE370,AE379,AE388,AE397,AE406,AE415,AE424,AE433,AE442,AE451,AE460,AE469,AE478,AE487)</f>
        <v>3.3449651789638994</v>
      </c>
      <c r="N13" s="34">
        <f>AVERAGE(AB46,AB55,AB64,AB73,AB82,AB91,AB100,AB109,AB118,AB127,AB136,AB145,AB154,AB163,AB172,AB181,AB190,AB199,AB208,AB217,AB226,AB235,AB244,AB253,AB262,AB271,AB280,AB289,AB298,AB307,AB316,AB325,AB334,AB343,AB352,AB361,AB370,AB379,AB388,AB397,AB406,AB415,AB424,AB433,AB442,AB451,AB460,AB469,AB478,AB487)</f>
        <v>0.89090448694403501</v>
      </c>
      <c r="O13" s="35">
        <f>MIN(AB46,AB55,AB64,AB73,AB82,AB91,AB100,AB109,AB118,AB127,AB136,AB145,AB154,AB163,AB172,AB181,AB190,AB199,AB208,AB217,AB226,AB235,AB244,AB253,AB262,AB271,AB280,AB289,AB298,AB307,AB316,AB325,AB334,AB343,AB352,AB361,AB370,AB379,AB388,AB397,AB406,AB415,AB424,AB433,AB442,AB451,AB460,AB469,AB478,AB487)</f>
        <v>0.56322301605802849</v>
      </c>
      <c r="P13" s="35">
        <f>MAX(AB46,AB55,AB64,AB73,AB82,AB91,AB100,AB109,AB118,AB127,AB136,AB145,AB154,AB163,AB172,AB181,AB190,AB199,AB208,AB217,AB226,AB235,AB244,AB253,AB262,AB271,AB280,AB289,AB298,AB307,AB316,AB325,AB334,AB343,AB352,AB361,AB370,AB379,AB388,AB397,AB406,AB415,AB424,AB433,AB442,AB451,AB460,AB469,AB478,AB487)</f>
        <v>1.6310108625688353</v>
      </c>
      <c r="Q13" s="36">
        <f>STDEV(AB46,AB55,AB64,AB73,AB82,AB91,AB100,AB109,AB118,AB127,AB136,AB145,AB154,AB163,AB172,AB181,AB190,AB199,AB208,AB217,AB226,AB235,AB244,AB253,AB262,AB271,AB280,AB289,AB298,AB307,AB316,AB325,AB334,AB343,AB352,AB361,AB370,AB379,AB388,AB397,AB406,AB415,AB424,AB433,AB442,AB451,AB460,AB469,AB478,AB487)</f>
        <v>0.21881582424741575</v>
      </c>
      <c r="R13" s="36">
        <f>AVERAGE(AD46,AD55,AD64,AD73,AD82,AD91,AD100,AD109,AD118,AD127,AD136,AD145,AD154,AD163,AD172,AD181,AD190,AD199,AD208,AD217,AD226,AD235,AD244,AD253,AD262,AD271,AD280,AD289,AD298,AD307,AD316,AD325,AD334,AD343,AD352,AD361,AD370,AD379,AD388,AD397,AD406,AD415,AD424,AD433,AD442,AD451,AD460,AD469,AD478,AD487)</f>
        <v>0.99876400076443383</v>
      </c>
      <c r="S13" s="36">
        <f>MIN(AD46,AD55,AD64,AD73,AD82,AD91,AD100,AD109,AD118,AD127,AD136,AD145,AD154,AD163,AD172,AD181,AD190,AD199,AD208,AD217,AD226,AD235,AD244,AD253,AD262,AD271,AD280,AD289,AD298,AD307,AD316,AD325,AD334,AD343,AD352,AD361,AD370,AD379,AD388,AD397,AD406,AD415,AD424,AD433,AD442,AD451,AD460,AD469,AD478,AD487)</f>
        <v>0.40465766182913226</v>
      </c>
      <c r="T13" s="36">
        <f>MAX(AD46,AD55,AD64,AD73,AD82,AD91,AD100,AD109,AD118,AD127,AD136,AD145,AD154,AD163,AD172,AD181,AD190,AD199,AD208,AD217,AD226,AD235,AD244,AD253,AD262,AD271,AD280,AD289,AD298,AD307,AD316,AD325,AD334,AD343,AD352,AD361,AD370,AD379,AD388,AD397,AD406,AD415,AD424,AD433,AD442,AD451,AD460,AD469,AD478,AD487)</f>
        <v>1.7112320397620169</v>
      </c>
      <c r="U13" s="36">
        <f>STDEV(AD46,AD55,AD64,AD73,AD82,AD91,AD100,AD109,AD118,AD127,AD136,AD145,AD154,AD163,AD172,AD181,AD190,AD199,AD208,AD217,AD226,AD235,AD244,AD253,AD262,AD271,AD280,AD289,AD298,AD307,AD316,AD325,AD334,AD343,AD352,AD361,AD370,AD379,AD388,AD397,AD406,AD415,AD424,AD433,AD442,AD451,AD460,AD469,AD478,AD487)</f>
        <v>0.27520196949875003</v>
      </c>
      <c r="V13" s="36">
        <f>AVERAGE(AF46,AF55,AF64,AF73,AF82,AF91,AF100,AF109,AF118,AF127,AF136,AF145,AF154,AF163,AF172,AF181,AF190,AF199,AF208,AF217,AF226,AF235,AF244,AF253,AF262,AF271,AF280,AF289,AF298,AF307,AF316,AF325,AF334,AF343,AF352,AF361,AF370,AF379,AF388,AF397,AF406,AF415,AF424,AF433,AF442,AF451,AF460,AF469,AF478,AF487)</f>
        <v>1.2760975413318651</v>
      </c>
      <c r="W13" s="36">
        <f>MIN(AF46,AF55,AF64,AF73,AF82,AF91,AF100,AF109,AF118,AF127,AF136,AF145,AF154,AF163,AF172,AF181,AF190,AF199,AF208,AF217,AF226,AF235,AF244,AF253,AF262,AF271,AF280,AF289,AF298,AF307,AF316,AF325,AF334,AF343,AF352,AF361,AF370,AF379,AF388,AF397,AF406,AF415,AF424,AF433,AF442,AF451,AF460,AF469,AF478,AF487)</f>
        <v>0.61976925263849314</v>
      </c>
      <c r="X13" s="35">
        <f>MAX(AF46,AF55,AF64,AF73,AF82,AF91,AF100,AF109,AF118,AF127,AF136,AF145,AF154,AF163,AF172,AF181,AF190,AF199,AF208,AF217,AF226,AF235,AF244,AF253,AF262,AF271,AF280,AF289,AF298,AF307,AF316,AF325,AF334,AF343,AF352,AF361,AF370,AF379,AF388,AF397,AF406,AF415,AF424,AF433,AF442,AF451,AF460,AF469,AF478,AF487)</f>
        <v>3.490916577931968</v>
      </c>
      <c r="Y13" s="37">
        <f>STDEV(AF46,AF55,AF64,AF73,AF82,AF91,AF100,AF109,AF118,AF127,AF136,AF145,AF154,AF163,AF172,AF181,AF190,AF199,AF208,AF217,AF226,AF235,AF244,AF253,AF262,AF271,AF280,AF289,AF298,AF307,AF316,AF325,AF334,AF343,AF352,AF361,AF370,AF379,AF388,AF397,AF406,AF415,AF424,AF433,AF442,AF451,AF460,AF469,AF478,AF487)</f>
        <v>0.47889330332860935</v>
      </c>
      <c r="Z13" s="36"/>
      <c r="AA13" s="38"/>
    </row>
    <row r="14" spans="1:27" ht="12.75" customHeight="1" x14ac:dyDescent="0.3">
      <c r="A14" s="17" t="s">
        <v>282</v>
      </c>
      <c r="B14" s="34">
        <f>AVERAGE(AA47,AA56,AA65,AA74,AA83,AA92,AA101,AA110,AA119,AA128,AA137,AA146,AA155,AA164,AA173,AA182,AA191,AA200,AA209,AA218,AA227,AA236,AA245,AA254,AA263,AA272,AA281,AA290,AA299,AA308,AA317,AA326,AA335,AA344,AA353,AA362,AA371,AA380,AA389,AA398,AA407,AA416,AA425,AA434,AA443,AA452,AA461,AA470,AA479,AA488)</f>
        <v>1.0633403610075991</v>
      </c>
      <c r="C14" s="35">
        <f>MIN(AA47,AA56,AA65,AA74,AA83,AA92,AA101,AA110,AA119,AA128,AA137,AA146,AA155,AA164,AA173,AA182,AA191,AA200,AA209,AA218,AA227,AA236,AA245,AA254,AA263,AA272,AA281,AA290,AA299,AA308,AA317,AA326,AA335,AA344,AA353,AA362,AA371,AA380,AA389,AA398,AA407,AA416,AA425,AA434,AA443,AA452,AA461,AA470,AA479,AA488)</f>
        <v>0.85828633160183909</v>
      </c>
      <c r="D14" s="35">
        <f>MAX(AA47,AA56,AA65,AA74,AA83,AA92,AA101,AA110,AA119,AA128,AA137,AA146,AA155,AA164,AA173,AA182,AA191,AA200,AA209,AA218,AA227,AA236,AA245,AA254,AA263,AA272,AA281,AA290,AA299,AA308,AA317,AA326,AA335,AA344,AA353,AA362,AA371,AA380,AA389,AA398,AA407,AA416,AA425,AA434,AA443,AA452,AA461,AA470,AA479,AA488)</f>
        <v>1.491639037659992</v>
      </c>
      <c r="E14" s="35">
        <f>STDEV(AA47,AA56,AA65,AA74,AA83,AA92,AA101,AA110,AA119,AA128,AA137,AA146,AA155,AA164,AA173,AA182,AA191,AA200,AA209,AA218,AA227,AA236,AA245,AA254,AA263,AA272,AA281,AA290,AA299,AA308,AA317,AA326,AA335,AA344,AA353,AA362,AA371,AA380,AA389,AA398,AA407,AA416,AA425,AA434,AA443,AA452,AA461,AA470,AA479,AA488)</f>
        <v>0.11557305744914663</v>
      </c>
      <c r="F14" s="35">
        <f>AVERAGE(AC47,AC56,AC65,AC74,AC83,AC92,AC101,AC110,AC119,AC128,AC137,AC146,AC155,AC164,AC173,AC182,AC191,AC200,AC209,AC218,AC227,AC236,AC245,AC254,AC263,AC272,AC281,AC290,AC299,AC308,AC317,AC326,AC335,AC344,AC353,AC362,AC371,AC380,AC389,AC398,AC407,AC416,AC425,AC434,AC443,AC452,AC461,AC470,AC479,AC488)</f>
        <v>1.1134482819919658</v>
      </c>
      <c r="G14" s="35">
        <f>MIN(AC47,AC56,AC65,AC74,AC83,AC92,AC101,AC110,AC119,AC128,AC137,AC146,AC155,AC164,AC173,AC182,AC191,AC200,AC209,AC218,AC227,AC236,AC245,AC254,AC263,AC272,AC281,AC290,AC299,AC308,AC317,AC326,AC335,AC344,AC353,AC362,AC371,AC380,AC389,AC398,AC407,AC416,AC425,AC434,AC443,AC452,AC461,AC470,AC479,AC488)</f>
        <v>0.95416474399023188</v>
      </c>
      <c r="H14" s="35">
        <f>MAX(AC47,AC56,AC65,AC74,AC83,AC92,AC101,AC110,AC119,AC128,AC137,AC146,AC155,AC164,AC173,AC182,AC191,AC200,AC209,AC218,AC227,AC236,AC245,AC254,AC263,AC272,AC281,AC290,AC299,AC308,AC317,AC326,AC335,AC344,AC353,AC362,AC371,AC380,AC389,AC398,AC407,AC416,AC425,AC434,AC443,AC452,AC461,AC470,AC479,AC488)</f>
        <v>2.0837157992104691</v>
      </c>
      <c r="I14" s="36">
        <f>STDEV(AC47,AC56,AC65,AC74,AC83,AC92,AC101,AC110,AC119,AC128,AC137,AC146,AC155,AC164,AC173,AC182,AC191,AC200,AC209,AC218,AC227,AC236,AC245,AC254,AC263,AC272,AC281,AC290,AC299,AC308,AC317,AC326,AC335,AC344,AC353,AC362,AC371,AC380,AC389,AC398,AC407,AC416,AC425,AC434,AC443,AC452,AC461,AC470,AC479,AC488)</f>
        <v>0.17804680334147271</v>
      </c>
      <c r="J14" s="36">
        <f>AVERAGE(AE47,AE56,AE65,AE74,AE83,AE92,AE101,AE110,AE119,AE128,AE137,AE146,AE155,AE164,AE173,AE182,AE191,AE200,AE209,AE218,AE227,AE236,AE245,AE254,AE263,AE272,AE281,AE290,AE299,AE308,AE317,AE326,AE335,AE344,AE353,AE362,AE371,AE380,AE389,AE398,AE407,AE416,AE425,AE434,AE443,AE452,AE461,AE470,AE479,AE488)</f>
        <v>1.1773297768124857</v>
      </c>
      <c r="K14" s="35">
        <f>MIN(AE47,AE56,AE65,AE74,AE83,AE92,AE101,AE110,AE119,AE128,AE137,AE146,AE155,AE164,AE173,AE182,AE191,AE200,AE209,AE218,AE227,AE236,AE245,AE254,AE263,AE272,AE281,AE290,AE299,AE308,AE317,AE326,AE335,AE344,AE353,AE362,AE371,AE380,AE389,AE398,AE407,AE416,AE425,AE434,AE443,AE452,AE461,AE470,AE479,AE488)</f>
        <v>0.92317717255221021</v>
      </c>
      <c r="L14" s="35">
        <f>MAX(AE47,AE56,AE65,AE74,AE83,AE92,AE101,AE110,AE119,AE128,AE137,AE146,AE155,AE164,AE173,AE182,AE191,AE200,AE209,AE218,AE227,AE236,AE245,AE254,AE263,AE272,AE281,AE290,AE299,AE308,AE317,AE326,AE335,AE344,AE353,AE362,AE371,AE380,AE389,AE398,AE407,AE416,AE425,AE434,AE443,AE452,AE461,AE470,AE479,AE488)</f>
        <v>2.3409046362633243</v>
      </c>
      <c r="M14" s="37">
        <f>STDEV(AE47,AE56,AE65,AE74,AE83,AE92,AE101,AE110,AE119,AE128,AE137,AE146,AE155,AE164,AE173,AE182,AE191,AE200,AE209,AE218,AE227,AE236,AE245,AE254,AE263,AE272,AE281,AE290,AE299,AE308,AE317,AE326,AE335,AE344,AE353,AE362,AE371,AE380,AE389,AE398,AE407,AE416,AE425,AE434,AE443,AE452,AE461,AE470,AE479,AE488)</f>
        <v>0.2488806515204626</v>
      </c>
      <c r="N14" s="34">
        <f>AVERAGE(AB47,AB56,AB65,AB74,AB83,AB92,AB101,AB110,AB119,AB128,AB137,AB146,AB155,AB164,AB173,AB182,AB191,AB200,AB209,AB218,AB227,AB236,AB245,AB254,AB263,AB272,AB281,AB290,AB299,AB308,AB317,AB326,AB335,AB344,AB353,AB362,AB371,AB380,AB389,AB398,AB407,AB416,AB425,AB434,AB443,AB452,AB461,AB470,AB479,AB488)</f>
        <v>1.0263497561131398</v>
      </c>
      <c r="O14" s="35">
        <f>MIN(AB47,AB56,AB65,AB74,AB83,AB92,AB101,AB110,AB119,AB128,AB137,AB146,AB155,AB164,AB173,AB182,AB191,AB200,AB209,AB218,AB227,AB236,AB245,AB254,AB263,AB272,AB281,AB290,AB299,AB308,AB317,AB326,AB335,AB344,AB353,AB362,AB371,AB380,AB389,AB398,AB407,AB416,AB425,AB434,AB443,AB452,AB461,AB470,AB479,AB488)</f>
        <v>0.58050207058569581</v>
      </c>
      <c r="P14" s="35">
        <f>MAX(AB47,AB56,AB65,AB74,AB83,AB92,AB101,AB110,AB119,AB128,AB137,AB146,AB155,AB164,AB173,AB182,AB191,AB200,AB209,AB218,AB227,AB236,AB245,AB254,AB263,AB272,AB281,AB290,AB299,AB308,AB317,AB326,AB335,AB344,AB353,AB362,AB371,AB380,AB389,AB398,AB407,AB416,AB425,AB434,AB443,AB452,AB461,AB470,AB479,AB488)</f>
        <v>1.6904934823543776</v>
      </c>
      <c r="Q14" s="36">
        <f>STDEV(AB47,AB56,AB65,AB74,AB83,AB92,AB101,AB110,AB119,AB128,AB137,AB146,AB155,AB164,AB173,AB182,AB191,AB200,AB209,AB218,AB227,AB236,AB245,AB254,AB263,AB272,AB281,AB290,AB299,AB308,AB317,AB326,AB335,AB344,AB353,AB362,AB371,AB380,AB389,AB398,AB407,AB416,AB425,AB434,AB443,AB452,AB461,AB470,AB479,AB488)</f>
        <v>0.21347410311146925</v>
      </c>
      <c r="R14" s="36">
        <f>AVERAGE(AD47,AD56,AD65,AD74,AD83,AD92,AD101,AD110,AD119,AD128,AD137,AD146,AD155,AD164,AD173,AD182,AD191,AD200,AD209,AD218,AD227,AD236,AD245,AD254,AD263,AD272,AD281,AD290,AD299,AD308,AD317,AD326,AD335,AD344,AD353,AD362,AD371,AD380,AD389,AD398,AD407,AD416,AD425,AD434,AD443,AD452,AD461,AD470,AD479,AD488)</f>
        <v>1.0250591362334875</v>
      </c>
      <c r="S14" s="36">
        <f>MIN(AD47,AD56,AD65,AD74,AD83,AD92,AD101,AD110,AD119,AD128,AD137,AD146,AD155,AD164,AD173,AD182,AD191,AD200,AD209,AD218,AD227,AD236,AD245,AD254,AD263,AD272,AD281,AD290,AD299,AD308,AD317,AD326,AD335,AD344,AD353,AD362,AD371,AD380,AD389,AD398,AD407,AD416,AD425,AD434,AD443,AD452,AD461,AD470,AD479,AD488)</f>
        <v>0.49650751407753319</v>
      </c>
      <c r="T14" s="36">
        <f>MAX(AD47,AD56,AD65,AD74,AD83,AD92,AD101,AD110,AD119,AD128,AD137,AD146,AD155,AD164,AD173,AD182,AD191,AD200,AD209,AD218,AD227,AD236,AD245,AD254,AD263,AD272,AD281,AD290,AD299,AD308,AD317,AD326,AD335,AD344,AD353,AD362,AD371,AD380,AD389,AD398,AD407,AD416,AD425,AD434,AD443,AD452,AD461,AD470,AD479,AD488)</f>
        <v>1.6423767932306002</v>
      </c>
      <c r="U14" s="36">
        <f>STDEV(AD47,AD56,AD65,AD74,AD83,AD92,AD101,AD110,AD119,AD128,AD137,AD146,AD155,AD164,AD173,AD182,AD191,AD200,AD209,AD218,AD227,AD236,AD245,AD254,AD263,AD272,AD281,AD290,AD299,AD308,AD317,AD326,AD335,AD344,AD353,AD362,AD371,AD380,AD389,AD398,AD407,AD416,AD425,AD434,AD443,AD452,AD461,AD470,AD479,AD488)</f>
        <v>0.18854353727002363</v>
      </c>
      <c r="V14" s="36">
        <f>AVERAGE(AF47,AF56,AF65,AF74,AF83,AF92,AF101,AF110,AF119,AF128,AF137,AF146,AF155,AF164,AF173,AF182,AF191,AF200,AF209,AF218,AF227,AF236,AF245,AF254,AF263,AF272,AF281,AF290,AF299,AF308,AF317,AF326,AF335,AF344,AF353,AF362,AF371,AF380,AF389,AF398,AF407,AF416,AF425,AF434,AF443,AF452,AF461,AF470,AF479,AF488)</f>
        <v>1.0124732513728258</v>
      </c>
      <c r="W14" s="36">
        <f>MIN(AF47,AF56,AF65,AF74,AF83,AF92,AF101,AF110,AF119,AF128,AF137,AF146,AF155,AF164,AF173,AF182,AF191,AF200,AF209,AF218,AF227,AF236,AF245,AF254,AF263,AF272,AF281,AF290,AF299,AF308,AF317,AF326,AF335,AF344,AF353,AF362,AF371,AF380,AF389,AF398,AF407,AF416,AF425,AF434,AF443,AF452,AF461,AF470,AF479,AF488)</f>
        <v>0.61992181992398909</v>
      </c>
      <c r="X14" s="35">
        <f>MAX(AF47,AF56,AF65,AF74,AF83,AF92,AF101,AF110,AF119,AF128,AF137,AF146,AF155,AF164,AF173,AF182,AF191,AF200,AF209,AF218,AF227,AF236,AF245,AF254,AF263,AF272,AF281,AF290,AF299,AF308,AF317,AF326,AF335,AF344,AF353,AF362,AF371,AF380,AF389,AF398,AF407,AF416,AF425,AF434,AF443,AF452,AF461,AF470,AF479,AF488)</f>
        <v>2.1234592513811985</v>
      </c>
      <c r="Y14" s="37">
        <f>STDEV(AF47,AF56,AF65,AF74,AF83,AF92,AF101,AF110,AF119,AF128,AF137,AF146,AF155,AF164,AF173,AF182,AF191,AF200,AF209,AF218,AF227,AF236,AF245,AF254,AF263,AF272,AF281,AF290,AF299,AF308,AF317,AF326,AF335,AF344,AF353,AF362,AF371,AF380,AF389,AF398,AF407,AF416,AF425,AF434,AF443,AF452,AF461,AF470,AF479,AF488)</f>
        <v>0.22897629817466256</v>
      </c>
      <c r="Z14" s="36"/>
      <c r="AA14" s="38"/>
    </row>
    <row r="15" spans="1:27" ht="12.75" customHeight="1" x14ac:dyDescent="0.3">
      <c r="A15" s="17" t="s">
        <v>283</v>
      </c>
      <c r="B15" s="39">
        <f>AVERAGE(AA48,AA57,AA66,AA75,AA84,AA93,AA102,AA111,AA120,AA129,AA138,AA147,AA156,AA165,AA174,AA183,AA192,AA201,AA210,AA219,AA228,AA237,AA246,AA255,AA264,AA273,AA282,AA291,AA300,AA309,AA318,AA327,AA336,AA345,AA354,AA363,AA372,AA381,AA390,AA399,AA408,AA417,AA426,AA435,AA444,AA453,AA462,AA471,AA480,AA489)</f>
        <v>2.4603689440266359</v>
      </c>
      <c r="C15" s="40">
        <f>MIN(AA48,AA57,AA66,AA75,AA84,AA93,AA102,AA111,AA120,AA129,AA138,AA147,AA156,AA165,AA174,AA183,AA192,AA201,AA210,AA219,AA228,AA237,AA246,AA255,AA264,AA273,AA282,AA291,AA300,AA309,AA318,AA327,AA336,AA345,AA354,AA363,AA372,AA381,AA390,AA399,AA408,AA417,AA426,AA435,AA444,AA453,AA462,AA471,AA480,AA489)</f>
        <v>1.1055610385427015</v>
      </c>
      <c r="D15" s="40">
        <f>MAX(AA48,AA57,AA66,AA75,AA84,AA93,AA102,AA111,AA120,AA129,AA138,AA147,AA156,AA165,AA174,AA183,AA192,AA201,AA210,AA219,AA228,AA237,AA246,AA255,AA264,AA273,AA282,AA291,AA300,AA309,AA318,AA327,AA336,AA345,AA354,AA363,AA372,AA381,AA390,AA399,AA408,AA417,AA426,AA435,AA444,AA453,AA462,AA471,AA480,AA489)</f>
        <v>6.377715722981546</v>
      </c>
      <c r="E15" s="40">
        <f>STDEV(AA48,AA57,AA66,AA75,AA84,AA93,AA102,AA111,AA120,AA129,AA138,AA147,AA156,AA165,AA174,AA183,AA192,AA201,AA210,AA219,AA228,AA237,AA246,AA255,AA264,AA273,AA282,AA291,AA300,AA309,AA318,AA327,AA336,AA345,AA354,AA363,AA372,AA381,AA390,AA399,AA408,AA417,AA426,AA435,AA444,AA453,AA462,AA471,AA480,AA489)</f>
        <v>1.1422966725765049</v>
      </c>
      <c r="F15" s="40">
        <f>AVERAGE(AC48,AC57,AC66,AC75,AC84,AC93,AC102,AC111,AC120,AC129,AC138,AC147,AC156,AC165,AC174,AC183,AC192,AC201,AC210,AC219,AC228,AC237,AC246,AC255,AC264,AC273,AC282,AC291,AC300,AC309,AC318,AC327,AC336,AC345,AC354,AC363,AC372,AC381,AC390,AC399,AC408,AC417,AC426,AC435,AC444,AC453,AC462,AC471,AC480,AC489)</f>
        <v>3.8423794052275446</v>
      </c>
      <c r="G15" s="40">
        <f>MIN(AC48,AC57,AC66,AC75,AC84,AC93,AC102,AC111,AC120,AC129,AC138,AC147,AC156,AC165,AC174,AC183,AC192,AC201,AC210,AC219,AC228,AC237,AC246,AC255,AC264,AC273,AC282,AC291,AC300,AC309,AC318,AC327,AC336,AC345,AC354,AC363,AC372,AC381,AC390,AC399,AC408,AC417,AC426,AC435,AC444,AC453,AC462,AC471,AC480,AC489)</f>
        <v>1.3119090561687159</v>
      </c>
      <c r="H15" s="40">
        <f>MAX(AC48,AC57,AC66,AC75,AC84,AC93,AC102,AC111,AC120,AC129,AC138,AC147,AC156,AC165,AC174,AC183,AC192,AC201,AC210,AC219,AC228,AC237,AC246,AC255,AC264,AC273,AC282,AC291,AC300,AC309,AC318,AC327,AC336,AC345,AC354,AC363,AC372,AC381,AC390,AC399,AC408,AC417,AC426,AC435,AC444,AC453,AC462,AC471,AC480,AC489)</f>
        <v>11.405728614703479</v>
      </c>
      <c r="I15" s="40">
        <f>STDEV(AC48,AC57,AC66,AC75,AC84,AC93,AC102,AC111,AC120,AC129,AC138,AC147,AC156,AC165,AC174,AC183,AC192,AC201,AC210,AC219,AC228,AC237,AC246,AC255,AC264,AC273,AC282,AC291,AC300,AC309,AC318,AC327,AC336,AC345,AC354,AC363,AC372,AC381,AC390,AC399,AC408,AC417,AC426,AC435,AC444,AC453,AC462,AC471,AC480,AC489)</f>
        <v>2.0447610281515254</v>
      </c>
      <c r="J15" s="40">
        <f>AVERAGE(AE48,AE57,AE66,AE75,AE84,AE93,AE102,AE111,AE120,AE129,AE138,AE147,AE156,AE165,AE174,AE183,AE192,AE201,AE210,AE219,AE228,AE237,AE246,AE255,AE264,AE273,AE282,AE291,AE300,AE309,AE318,AE327,AE336,AE345,AE354,AE363,AE372,AE381,AE390,AE399,AE408,AE417,AE426,AE435,AE444,AE453,AE462,AE471,AE480,AE489)</f>
        <v>5.7951508300484411</v>
      </c>
      <c r="K15" s="40">
        <f>MIN(AE48,AE57,AE66,AE75,AE84,AE93,AE102,AE111,AE120,AE129,AE138,AE147,AE156,AE165,AE174,AE183,AE192,AE201,AE210,AE219,AE228,AE237,AE246,AE255,AE264,AE273,AE282,AE291,AE300,AE309,AE318,AE327,AE336,AE345,AE354,AE363,AE372,AE381,AE390,AE399,AE408,AE417,AE426,AE435,AE444,AE453,AE462,AE471,AE480,AE489)</f>
        <v>1.2348885580361444</v>
      </c>
      <c r="L15" s="40">
        <f>MAX(AE48,AE57,AE66,AE75,AE84,AE93,AE102,AE111,AE120,AE129,AE138,AE147,AE156,AE165,AE174,AE183,AE192,AE201,AE210,AE219,AE228,AE237,AE246,AE255,AE264,AE273,AE282,AE291,AE300,AE309,AE318,AE327,AE336,AE345,AE354,AE363,AE372,AE381,AE390,AE399,AE408,AE417,AE426,AE435,AE444,AE453,AE462,AE471,AE480,AE489)</f>
        <v>20.22312816600974</v>
      </c>
      <c r="M15" s="41">
        <f>STDEV(AE48,AE57,AE66,AE75,AE84,AE93,AE102,AE111,AE120,AE129,AE138,AE147,AE156,AE165,AE174,AE183,AE192,AE201,AE210,AE219,AE228,AE237,AE246,AE255,AE264,AE273,AE282,AE291,AE300,AE309,AE318,AE327,AE336,AE345,AE354,AE363,AE372,AE381,AE390,AE399,AE408,AE417,AE426,AE435,AE444,AE453,AE462,AE471,AE480,AE489)</f>
        <v>3.4863442215421165</v>
      </c>
      <c r="N15" s="39">
        <f>AVERAGE(AB48,AB57,AB66,AB75,AB84,AB93,AB102,AB111,AB120,AB129,AB138,AB147,AB156,AB165,AB174,AB183,AB192,AB201,AB210,AB219,AB228,AB237,AB246,AB255,AB264,AB273,AB282,AB291,AB300,AB309,AB318,AB327,AB336,AB345,AB354,AB363,AB372,AB381,AB390,AB399,AB408,AB417,AB426,AB435,AB444,AB453,AB462,AB471,AB480,AB489)</f>
        <v>1.1950707687803552</v>
      </c>
      <c r="O15" s="40">
        <f>MIN(AB48,AB57,AB66,AB75,AB84,AB93,AB102,AB111,AB120,AB129,AB138,AB147,AB156,AB165,AB174,AB183,AB192,AB201,AB210,AB219,AB228,AB237,AB246,AB255,AB264,AB273,AB282,AB291,AB300,AB309,AB318,AB327,AB336,AB345,AB354,AB363,AB372,AB381,AB390,AB399,AB408,AB417,AB426,AB435,AB444,AB453,AB462,AB471,AB480,AB489)</f>
        <v>0.68785103399524561</v>
      </c>
      <c r="P15" s="40">
        <f>MAX(AB48,AB57,AB66,AB75,AB84,AB93,AB102,AB111,AB120,AB129,AB138,AB147,AB156,AB165,AB174,AB183,AB192,AB201,AB210,AB219,AB228,AB237,AB246,AB255,AB264,AB273,AB282,AB291,AB300,AB309,AB318,AB327,AB336,AB345,AB354,AB363,AB372,AB381,AB390,AB399,AB408,AB417,AB426,AB435,AB444,AB453,AB462,AB471,AB480,AB489)</f>
        <v>2.8805712652779594</v>
      </c>
      <c r="Q15" s="40">
        <f>STDEV(AB48,AB57,AB66,AB75,AB84,AB93,AB102,AB111,AB120,AB129,AB138,AB147,AB156,AB165,AB174,AB183,AB192,AB201,AB210,AB219,AB228,AB237,AB246,AB255,AB264,AB273,AB282,AB291,AB300,AB309,AB318,AB327,AB336,AB345,AB354,AB363,AB372,AB381,AB390,AB399,AB408,AB417,AB426,AB435,AB444,AB453,AB462,AB471,AB480,AB489)</f>
        <v>0.42121862864800741</v>
      </c>
      <c r="R15" s="40">
        <f>AVERAGE(AD48,AD57,AD66,AD75,AD84,AD93,AD102,AD111,AD120,AD129,AD138,AD147,AD156,AD165,AD174,AD183,AD192,AD201,AD210,AD219,AD228,AD237,AD246,AD255,AD264,AD273,AD282,AD291,AD300,AD309,AD318,AD327,AD336,AD345,AD354,AD363,AD372,AD381,AD390,AD399,AD408,AD417,AD426,AD435,AD444,AD453,AD462,AD471,AD480,AD489)</f>
        <v>1.6725951183982639</v>
      </c>
      <c r="S15" s="40">
        <f>MIN(AD48,AD57,AD66,AD75,AD84,AD93,AD102,AD111,AD120,AD129,AD138,AD147,AD156,AD165,AD174,AD183,AD192,AD201,AD210,AD219,AD228,AD237,AD246,AD255,AD264,AD273,AD282,AD291,AD300,AD309,AD318,AD327,AD336,AD345,AD354,AD363,AD372,AD381,AD390,AD399,AD408,AD417,AD426,AD435,AD444,AD453,AD462,AD471,AD480,AD489)</f>
        <v>0.74069945537067772</v>
      </c>
      <c r="T15" s="40">
        <f>MAX(AD48,AD57,AD66,AD75,AD84,AD93,AD102,AD111,AD120,AD129,AD138,AD147,AD156,AD165,AD174,AD183,AD192,AD201,AD210,AD219,AD228,AD237,AD246,AD255,AD264,AD273,AD282,AD291,AD300,AD309,AD318,AD327,AD336,AD345,AD354,AD363,AD372,AD381,AD390,AD399,AD408,AD417,AD426,AD435,AD444,AD453,AD462,AD471,AD480,AD489)</f>
        <v>4.7188333940405247</v>
      </c>
      <c r="U15" s="40">
        <f>STDEV(AD48,AD57,AD66,AD75,AD84,AD93,AD102,AD111,AD120,AD129,AD138,AD147,AD156,AD165,AD174,AD183,AD192,AD201,AD210,AD219,AD228,AD237,AD246,AD255,AD264,AD273,AD282,AD291,AD300,AD309,AD318,AD327,AD336,AD345,AD354,AD363,AD372,AD381,AD390,AD399,AD408,AD417,AD426,AD435,AD444,AD453,AD462,AD471,AD480,AD489)</f>
        <v>0.70306727571895133</v>
      </c>
      <c r="V15" s="40">
        <f>AVERAGE(AF48,AF57,AF66,AF75,AF84,AF93,AF102,AF111,AF120,AF129,AF138,AF147,AF156,AF165,AF174,AF183,AF192,AF201,AF210,AF219,AF228,AF237,AF246,AF255,AF264,AF273,AF282,AF291,AF300,AF309,AF318,AF327,AF336,AF345,AF354,AF363,AF372,AF381,AF390,AF399,AF408,AF417,AF426,AF435,AF444,AF453,AF462,AF471,AF480,AF489)</f>
        <v>2.3781689247549567</v>
      </c>
      <c r="W15" s="40">
        <f>MIN(AF48,AF57,AF66,AF75,AF84,AF93,AF102,AF111,AF120,AF129,AF138,AF147,AF156,AF165,AF174,AF183,AF192,AF201,AF210,AF219,AF228,AF237,AF246,AF255,AF264,AF273,AF282,AF291,AF300,AF309,AF318,AF327,AF336,AF345,AF354,AF363,AF372,AF381,AF390,AF399,AF408,AF417,AF426,AF435,AF444,AF453,AF462,AF471,AF480,AF489)</f>
        <v>0.88804091181420253</v>
      </c>
      <c r="X15" s="40">
        <f>MAX(AF48,AF57,AF66,AF75,AF84,AF93,AF102,AF111,AF120,AF129,AF138,AF147,AF156,AF165,AF174,AF183,AF192,AF201,AF210,AF219,AF228,AF237,AF246,AF255,AF264,AF273,AF282,AF291,AF300,AF309,AF318,AF327,AF336,AF345,AF354,AF363,AF372,AF381,AF390,AF399,AF408,AF417,AF426,AF435,AF444,AF453,AF462,AF471,AF480,AF489)</f>
        <v>4.9665518627237146</v>
      </c>
      <c r="Y15" s="41">
        <f>STDEV(AF48,AF57,AF66,AF75,AF84,AF93,AF102,AF111,AF120,AF129,AF138,AF147,AF156,AF165,AF174,AF183,AF192,AF201,AF210,AF219,AF228,AF237,AF246,AF255,AF264,AF273,AF282,AF291,AF300,AF309,AF318,AF327,AF336,AF345,AF354,AF363,AF372,AF381,AF390,AF399,AF408,AF417,AF426,AF435,AF444,AF453,AF462,AF471,AF480,AF489)</f>
        <v>0.93570111422300484</v>
      </c>
      <c r="Z15" s="36"/>
      <c r="AA15" s="38"/>
    </row>
    <row r="16" spans="1:27" ht="12.75" customHeight="1" x14ac:dyDescent="0.3">
      <c r="B16" s="18"/>
      <c r="C16" s="18"/>
      <c r="D16" s="18"/>
      <c r="E16" s="18"/>
      <c r="F16" s="18"/>
      <c r="G16" s="18"/>
      <c r="H16" s="18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</row>
    <row r="17" spans="1:26" ht="12.75" customHeight="1" x14ac:dyDescent="0.3">
      <c r="B17" s="6" t="s">
        <v>288</v>
      </c>
      <c r="C17" s="6"/>
      <c r="D17" s="6"/>
      <c r="E17" s="6"/>
      <c r="F17" s="6"/>
      <c r="G17" s="6"/>
      <c r="H17" s="6"/>
      <c r="I17" s="6"/>
      <c r="J17" s="17"/>
      <c r="K17" s="17"/>
      <c r="L17" s="17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17"/>
      <c r="Y17" s="17"/>
    </row>
    <row r="18" spans="1:26" ht="12.75" customHeight="1" x14ac:dyDescent="0.3">
      <c r="B18" s="6" t="s">
        <v>275</v>
      </c>
      <c r="C18" s="6"/>
      <c r="D18" s="6"/>
      <c r="E18" s="6"/>
      <c r="F18" s="6" t="s">
        <v>276</v>
      </c>
      <c r="G18" s="6"/>
      <c r="H18" s="6"/>
      <c r="I18" s="6"/>
      <c r="J18"/>
      <c r="K18"/>
      <c r="L18"/>
      <c r="M18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7"/>
    </row>
    <row r="19" spans="1:26" ht="12.75" customHeight="1" x14ac:dyDescent="0.3">
      <c r="A19" s="17" t="s">
        <v>289</v>
      </c>
      <c r="B19" s="42">
        <v>1</v>
      </c>
      <c r="C19" s="43">
        <v>2</v>
      </c>
      <c r="D19" s="43">
        <v>3</v>
      </c>
      <c r="E19" s="43">
        <v>4</v>
      </c>
      <c r="F19" s="43">
        <v>1</v>
      </c>
      <c r="G19" s="43">
        <v>2</v>
      </c>
      <c r="H19" s="43">
        <v>3</v>
      </c>
      <c r="I19" s="44">
        <v>4</v>
      </c>
      <c r="J19"/>
      <c r="K19"/>
      <c r="L19"/>
      <c r="M19"/>
      <c r="N19" s="20"/>
      <c r="O19" s="20"/>
      <c r="P19" s="20"/>
      <c r="Q19" s="20"/>
      <c r="V19" s="20"/>
      <c r="W19" s="20"/>
      <c r="X19" s="20"/>
      <c r="Y19" s="20"/>
      <c r="Z19" s="20"/>
    </row>
    <row r="20" spans="1:26" ht="12.75" customHeight="1" x14ac:dyDescent="0.3">
      <c r="A20" s="17" t="s">
        <v>280</v>
      </c>
      <c r="B20" s="45">
        <f t="shared" ref="B20:E23" ca="1" si="0">SUM(IF($AH45=B$35,1,0),IF($AH54=B$35,1,0),IF($AH63=B$35,1,0),IF($AH72=B$35,1,0),IF($AH81=B$35,1,0),IF($AH90=B$35,1,0),IF($AH99=B$35,1,0),IF($AH108=B$35,1,0),IF($AH117=B$35,1,0),IF($AH126=B$35,1,0),IF($AH135=B$35,1,0),IF($AH144=B$35,1,0),IF($AH153=B$35,1,0),IF($AH162=B$35,1,0),IF($AH171=B$35,1,0),IF($AH180=B$35,1,0),IF($AH189=B$35,1,0),IF($AH198=B$35,1,0),IF($AH207=B$35,1,0),IF($AH216=B$35,1,0),IF($AH225=B$35,1,0),IF($AH234=B$35,1,0),IF($AH243=B$35,1,0),IF($AH252=B$35,1,0),IF($AH261=B$35,1,0),IF($AH270=B$35,1,0),IF($AH279=B$35,1,0),IF($AH288=B$35,1,0),IF($AH297=B$35,1,0),IF($AH306=B$35,1,0),IF($AH315=B$35,1,0),IF($AH324=B$35,1,0),IF($AH333=B$35,1,0),IF($AH342=B$35,1,0),IF($AH351=B$35,1,0),IF($AH360=B$35,1,0),IF($AH369=B$35,1,0),IF($AH378=B$35,1,0),IF($AH387=B$35,1,0),IF($AH396=B$35,1,0),IF($AH405=B$35,1,0),IF($AH414=B$35,1,0),IF($AH423=B$35,1,0),IF($AH432=B$35,1,0),IF($AH441=B$35,1,0),IF($AH450=B$35,1,0),IF($AH459=B$35,1,0),IF($AH468=B$35,1,0),IF($AH477=B$35,1,0),IF($AH486=B$35,1,0))</f>
        <v>0</v>
      </c>
      <c r="C20" s="46">
        <f t="shared" ca="1" si="0"/>
        <v>28</v>
      </c>
      <c r="D20" s="46">
        <f t="shared" ca="1" si="0"/>
        <v>16</v>
      </c>
      <c r="E20" s="46">
        <f t="shared" ca="1" si="0"/>
        <v>6</v>
      </c>
      <c r="F20" s="46">
        <f t="shared" ref="F20:I23" ca="1" si="1">SUM(IF($AI45=B$35,1,0),IF($AI54=B$35,1,0),IF($AI63=B$35,1,0),IF($AI72=B$35,1,0),IF($AI81=B$35,1,0),IF($AI90=B$35,1,0),IF($AI99=B$35,1,0),IF($AI108=B$35,1,0),IF($AI117=B$35,1,0),IF($AI126=B$35,1,0),IF($AI135=B$35,1,0),IF($AI144=B$35,1,0),IF($AI153=B$35,1,0),IF($AI162=B$35,1,0),IF($AI171=B$35,1,0),IF($AI180=B$35,1,0),IF($AI189=B$35,1,0),IF($AI198=B$35,1,0),IF($AI207=B$35,1,0),IF($AI216=B$35,1,0),IF($AI225=B$35,1,0),IF($AI234=B$35,1,0),IF($AI243=B$35,1,0),IF($AI252=B$35,1,0),IF($AI261=B$35,1,0),IF($AI270=B$35,1,0),IF($AI279=B$35,1,0),IF($AI288=B$35,1,0),IF($AI297=B$35,1,0),IF($AI306=B$35,1,0),IF($AI315=B$35,1,0),IF($AI324=B$35,1,0),IF($AI333=B$35,1,0),IF($AI342=B$35,1,0),IF($AI351=B$35,1,0),IF($AI360=B$35,1,0),IF($AI369=B$35,1,0),IF($AI378=B$35,1,0),IF($AI387=B$35,1,0),IF($AI396=B$35,1,0),IF($AI405=B$35,1,0),IF($AI414=B$35,1,0),IF($AI423=B$35,1,0),IF($AI432=B$35,1,0),IF($AI441=B$35,1,0),IF($AI450=B$35,1,0),IF($AI459=B$35,1,0),IF($AI468=B$35,1,0),IF($AI477=B$35,1,0),IF($AI486=B$35,1,0))</f>
        <v>0</v>
      </c>
      <c r="G20" s="46">
        <f t="shared" ca="1" si="1"/>
        <v>4</v>
      </c>
      <c r="H20" s="46">
        <f t="shared" ca="1" si="1"/>
        <v>15</v>
      </c>
      <c r="I20" s="47">
        <f t="shared" ca="1" si="1"/>
        <v>31</v>
      </c>
      <c r="J20"/>
      <c r="K20"/>
      <c r="L20"/>
      <c r="M20"/>
      <c r="N20" s="46"/>
      <c r="O20" s="46"/>
      <c r="P20" s="46"/>
      <c r="Q20" s="46"/>
      <c r="V20" s="46"/>
      <c r="W20" s="46"/>
      <c r="X20" s="46"/>
      <c r="Y20" s="46"/>
      <c r="Z20" s="46"/>
    </row>
    <row r="21" spans="1:26" ht="12.75" customHeight="1" x14ac:dyDescent="0.3">
      <c r="A21" s="17" t="s">
        <v>281</v>
      </c>
      <c r="B21" s="45">
        <f t="shared" ca="1" si="0"/>
        <v>7</v>
      </c>
      <c r="C21" s="46">
        <f t="shared" ca="1" si="0"/>
        <v>16</v>
      </c>
      <c r="D21" s="46">
        <f t="shared" ca="1" si="0"/>
        <v>27</v>
      </c>
      <c r="E21" s="46">
        <f t="shared" ca="1" si="0"/>
        <v>0</v>
      </c>
      <c r="F21" s="46">
        <f t="shared" ca="1" si="1"/>
        <v>36</v>
      </c>
      <c r="G21" s="46">
        <f t="shared" ca="1" si="1"/>
        <v>10</v>
      </c>
      <c r="H21" s="46">
        <f t="shared" ca="1" si="1"/>
        <v>3</v>
      </c>
      <c r="I21" s="47">
        <f t="shared" ca="1" si="1"/>
        <v>1</v>
      </c>
      <c r="J21"/>
      <c r="K21"/>
      <c r="L21"/>
      <c r="M21"/>
      <c r="N21" s="46"/>
      <c r="O21" s="46"/>
      <c r="P21" s="46"/>
      <c r="Q21" s="46"/>
      <c r="V21" s="46"/>
      <c r="W21" s="46"/>
      <c r="X21" s="46"/>
      <c r="Y21" s="46"/>
      <c r="Z21" s="46"/>
    </row>
    <row r="22" spans="1:26" ht="12.75" customHeight="1" x14ac:dyDescent="0.3">
      <c r="A22" s="17" t="s">
        <v>282</v>
      </c>
      <c r="B22" s="45">
        <f t="shared" ca="1" si="0"/>
        <v>43</v>
      </c>
      <c r="C22" s="46">
        <f t="shared" ca="1" si="0"/>
        <v>6</v>
      </c>
      <c r="D22" s="46">
        <f t="shared" ca="1" si="0"/>
        <v>0</v>
      </c>
      <c r="E22" s="46">
        <f t="shared" ca="1" si="0"/>
        <v>1</v>
      </c>
      <c r="F22" s="46">
        <f t="shared" ca="1" si="1"/>
        <v>11</v>
      </c>
      <c r="G22" s="46">
        <f t="shared" ca="1" si="1"/>
        <v>22</v>
      </c>
      <c r="H22" s="46">
        <f t="shared" ca="1" si="1"/>
        <v>13</v>
      </c>
      <c r="I22" s="47">
        <f t="shared" ca="1" si="1"/>
        <v>4</v>
      </c>
      <c r="J22"/>
      <c r="K22"/>
      <c r="L22"/>
      <c r="M22"/>
      <c r="N22" s="46"/>
      <c r="O22" s="46"/>
      <c r="P22" s="46"/>
      <c r="Q22" s="46"/>
      <c r="V22" s="46"/>
      <c r="W22" s="46"/>
      <c r="X22" s="46"/>
      <c r="Y22" s="46"/>
      <c r="Z22" s="46"/>
    </row>
    <row r="23" spans="1:26" ht="12.75" customHeight="1" x14ac:dyDescent="0.3">
      <c r="A23" s="17" t="s">
        <v>283</v>
      </c>
      <c r="B23" s="48">
        <f t="shared" ca="1" si="0"/>
        <v>0</v>
      </c>
      <c r="C23" s="49">
        <f t="shared" ca="1" si="0"/>
        <v>0</v>
      </c>
      <c r="D23" s="49">
        <f t="shared" ca="1" si="0"/>
        <v>7</v>
      </c>
      <c r="E23" s="49">
        <f t="shared" ca="1" si="0"/>
        <v>43</v>
      </c>
      <c r="F23" s="49">
        <f t="shared" ca="1" si="1"/>
        <v>3</v>
      </c>
      <c r="G23" s="49">
        <f t="shared" ca="1" si="1"/>
        <v>14</v>
      </c>
      <c r="H23" s="49">
        <f t="shared" ca="1" si="1"/>
        <v>19</v>
      </c>
      <c r="I23" s="50">
        <f t="shared" ca="1" si="1"/>
        <v>14</v>
      </c>
      <c r="J23"/>
      <c r="K23"/>
      <c r="L23"/>
      <c r="M23"/>
      <c r="N23" s="46"/>
      <c r="O23" s="46"/>
      <c r="P23" s="46"/>
      <c r="Q23" s="46"/>
      <c r="V23" s="46"/>
      <c r="W23" s="46"/>
      <c r="X23" s="46"/>
      <c r="Y23" s="46"/>
      <c r="Z23" s="46"/>
    </row>
    <row r="24" spans="1:26" ht="12.75" customHeight="1" x14ac:dyDescent="0.3">
      <c r="B24" s="18"/>
      <c r="C24" s="18"/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</row>
    <row r="25" spans="1:26" ht="12.75" customHeight="1" x14ac:dyDescent="0.3">
      <c r="B25" s="6" t="s">
        <v>290</v>
      </c>
      <c r="C25" s="6"/>
      <c r="D25" s="6"/>
      <c r="E25" s="6"/>
      <c r="F25" s="6"/>
      <c r="G25" s="6"/>
      <c r="H25" s="6"/>
      <c r="I25" s="6"/>
      <c r="J25" s="17"/>
      <c r="K25" s="17"/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17"/>
    </row>
    <row r="26" spans="1:26" ht="12.75" customHeight="1" x14ac:dyDescent="0.3">
      <c r="B26" s="6" t="s">
        <v>275</v>
      </c>
      <c r="C26" s="6"/>
      <c r="D26" s="6"/>
      <c r="E26" s="6"/>
      <c r="F26" s="6" t="s">
        <v>276</v>
      </c>
      <c r="G26" s="6"/>
      <c r="H26" s="6"/>
      <c r="I26" s="6"/>
      <c r="J26"/>
      <c r="K26"/>
      <c r="L26"/>
      <c r="M26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</row>
    <row r="27" spans="1:26" ht="12.75" customHeight="1" x14ac:dyDescent="0.3">
      <c r="A27" s="17" t="s">
        <v>289</v>
      </c>
      <c r="B27" s="42">
        <v>1</v>
      </c>
      <c r="C27" s="43">
        <v>2</v>
      </c>
      <c r="D27" s="43">
        <v>3</v>
      </c>
      <c r="E27" s="43">
        <v>4</v>
      </c>
      <c r="F27" s="43">
        <v>1</v>
      </c>
      <c r="G27" s="43">
        <v>2</v>
      </c>
      <c r="H27" s="43">
        <v>3</v>
      </c>
      <c r="I27" s="44">
        <v>4</v>
      </c>
      <c r="J27"/>
      <c r="K27"/>
      <c r="L27"/>
      <c r="M27"/>
      <c r="N27" s="20"/>
      <c r="O27" s="20"/>
      <c r="P27" s="20"/>
      <c r="Q27" s="20"/>
      <c r="V27" s="20"/>
      <c r="W27" s="20"/>
      <c r="X27" s="20"/>
      <c r="Y27" s="20"/>
      <c r="Z27" s="20"/>
    </row>
    <row r="28" spans="1:26" ht="12.75" customHeight="1" x14ac:dyDescent="0.3">
      <c r="A28" s="17" t="s">
        <v>280</v>
      </c>
      <c r="B28" s="45">
        <f t="shared" ref="B28:E31" ca="1" si="2">SUM(IF($AJ45=B$35,1,0),IF($AJ54=B$35,1,0),IF($AJ63=B$35,1,0),IF($AJ72=B$35,1,0),IF($AJ81=B$35,1,0),IF($AJ90=B$35,1,0),IF($AJ99=B$35,1,0),IF($AJ108=B$35,1,0),IF($AJ117=B$35,1,0),IF($AJ126=B$35,1,0),IF($AJ135=B$35,1,0),IF($AJ144=B$35,1,0),IF($AJ153=B$35,1,0),IF($AJ162=B$35,1,0),IF($AJ171=B$35,1,0),IF($AJ180=B$35,1,0),IF($AJ189=B$35,1,0),IF($AJ198=B$35,1,0),IF($AJ207=B$35,1,0),IF($AJ216=B$35,1,0),IF($AJ225=B$35,1,0),IF($AJ234=B$35,1,0),IF($AJ243=B$35,1,0),IF($AJ252=B$35,1,0),IF($AJ261=B$35,1,0),IF($AJ270=B$35,1,0),IF($AJ279=B$35,1,0),IF($AJ288=B$35,1,0),IF($AJ297=B$35,1,0),IF($AJ306=B$35,1,0),IF($AJ315=B$35,1,0),IF($AJ324=B$35,1,0),IF($AJ333=B$35,1,0),IF($AJ342=B$35,1,0),IF($AJ351=B$35,1,0),IF($AJ360=B$35,1,0),IF($AJ369=B$35,1,0),IF($AJ378=B$35,1,0),IF($AJ387=B$35,1,0),IF($AJ396=B$35,1,0),IF($AJ405=B$35,1,0),IF($AJ414=B$35,1,0),IF($AJ423=B$35,1,0),IF($AJ432=B$35,1,0),IF($AJ441=B$35,1,0),IF($AJ450=B$35,1,0),IF($AJ459=B$35,1,0),IF($AJ468=B$35,1,0),IF($AJ477=B$35,1,0),IF($AJ486=B$35,1,0))</f>
        <v>0</v>
      </c>
      <c r="C28" s="46">
        <f t="shared" ca="1" si="2"/>
        <v>22</v>
      </c>
      <c r="D28" s="46">
        <f t="shared" ca="1" si="2"/>
        <v>19</v>
      </c>
      <c r="E28" s="46">
        <f t="shared" ca="1" si="2"/>
        <v>9</v>
      </c>
      <c r="F28" s="46">
        <f t="shared" ref="F28:I31" ca="1" si="3">SUM(IF($AK45=B$35,1,0),IF($AK54=B$35,1,0),IF($AK63=B$35,1,0),IF($AK72=B$35,1,0),IF($AK81=B$35,1,0),IF($AK90=B$35,1,0),IF($AK99=B$35,1,0),IF($AK108=B$35,1,0),IF($AK117=B$35,1,0),IF($AK126=B$35,1,0),IF($AK135=B$35,1,0),IF($AK144=B$35,1,0),IF($AK153=B$35,1,0),IF($AK162=B$35,1,0),IF($AK171=B$35,1,0),IF($AK180=B$35,1,0),IF($AK189=B$35,1,0),IF($AK198=B$35,1,0),IF($AK207=B$35,1,0),IF($AK216=B$35,1,0),IF($AK225=B$35,1,0),IF($AK234=B$35,1,0),IF($AK243=B$35,1,0),IF($AK252=B$35,1,0),IF($AK261=B$35,1,0),IF($AK270=B$35,1,0),IF($AK279=B$35,1,0),IF($AK288=B$35,1,0),IF($AK297=B$35,1,0),IF($AK306=B$35,1,0),IF($AK315=B$35,1,0),IF($AK324=B$35,1,0),IF($AK333=B$35,1,0),IF($AK342=B$35,1,0),IF($AK351=B$35,1,0),IF($AK360=B$35,1,0),IF($AK369=B$35,1,0),IF($AK378=B$35,1,0),IF($AK387=B$35,1,0),IF($AK396=B$35,1,0),IF($AK405=B$35,1,0),IF($AK414=B$35,1,0),IF($AK423=B$35,1,0),IF($AK432=B$35,1,0),IF($AK441=B$35,1,0),IF($AK450=B$35,1,0),IF($AK459=B$35,1,0),IF($AK468=B$35,1,0),IF($AK477=B$35,1,0),IF($AK486=B$35,1,0))</f>
        <v>0</v>
      </c>
      <c r="G28" s="46">
        <f t="shared" ca="1" si="3"/>
        <v>4</v>
      </c>
      <c r="H28" s="46">
        <f t="shared" ca="1" si="3"/>
        <v>19</v>
      </c>
      <c r="I28" s="47">
        <f t="shared" ca="1" si="3"/>
        <v>27</v>
      </c>
      <c r="J28"/>
      <c r="K28"/>
      <c r="L28"/>
      <c r="M28"/>
      <c r="N28" s="46"/>
      <c r="O28" s="46"/>
      <c r="P28" s="46"/>
      <c r="Q28" s="46"/>
      <c r="V28" s="46"/>
      <c r="W28" s="46"/>
      <c r="X28" s="46"/>
      <c r="Y28" s="46"/>
      <c r="Z28" s="46"/>
    </row>
    <row r="29" spans="1:26" ht="12.75" customHeight="1" x14ac:dyDescent="0.3">
      <c r="A29" s="17" t="s">
        <v>281</v>
      </c>
      <c r="B29" s="45">
        <f t="shared" ca="1" si="2"/>
        <v>4</v>
      </c>
      <c r="C29" s="46">
        <f t="shared" ca="1" si="2"/>
        <v>24</v>
      </c>
      <c r="D29" s="46">
        <f t="shared" ca="1" si="2"/>
        <v>22</v>
      </c>
      <c r="E29" s="46">
        <f t="shared" ca="1" si="2"/>
        <v>0</v>
      </c>
      <c r="F29" s="46">
        <f t="shared" ca="1" si="3"/>
        <v>25</v>
      </c>
      <c r="G29" s="46">
        <f t="shared" ca="1" si="3"/>
        <v>24</v>
      </c>
      <c r="H29" s="46">
        <f t="shared" ca="1" si="3"/>
        <v>1</v>
      </c>
      <c r="I29" s="47">
        <f t="shared" ca="1" si="3"/>
        <v>0</v>
      </c>
      <c r="J29"/>
      <c r="K29"/>
      <c r="L29"/>
      <c r="M29"/>
      <c r="N29" s="46"/>
      <c r="O29" s="46"/>
      <c r="P29" s="46"/>
      <c r="Q29" s="46"/>
      <c r="V29" s="46"/>
      <c r="W29" s="46"/>
      <c r="X29" s="46"/>
      <c r="Y29" s="46"/>
      <c r="Z29" s="46"/>
    </row>
    <row r="30" spans="1:26" ht="12.75" customHeight="1" x14ac:dyDescent="0.3">
      <c r="A30" s="17" t="s">
        <v>282</v>
      </c>
      <c r="B30" s="45">
        <f t="shared" ca="1" si="2"/>
        <v>46</v>
      </c>
      <c r="C30" s="46">
        <f t="shared" ca="1" si="2"/>
        <v>4</v>
      </c>
      <c r="D30" s="46">
        <f t="shared" ca="1" si="2"/>
        <v>0</v>
      </c>
      <c r="E30" s="46">
        <f t="shared" ca="1" si="2"/>
        <v>0</v>
      </c>
      <c r="F30" s="46">
        <f t="shared" ca="1" si="3"/>
        <v>24</v>
      </c>
      <c r="G30" s="46">
        <f t="shared" ca="1" si="3"/>
        <v>16</v>
      </c>
      <c r="H30" s="46">
        <f t="shared" ca="1" si="3"/>
        <v>8</v>
      </c>
      <c r="I30" s="47">
        <f t="shared" ca="1" si="3"/>
        <v>2</v>
      </c>
      <c r="J30"/>
      <c r="K30"/>
      <c r="L30"/>
      <c r="M30"/>
      <c r="N30" s="46"/>
      <c r="O30" s="46"/>
      <c r="P30" s="46"/>
      <c r="Q30" s="46"/>
      <c r="V30" s="46"/>
      <c r="W30" s="46"/>
      <c r="X30" s="46"/>
      <c r="Y30" s="46"/>
      <c r="Z30" s="46"/>
    </row>
    <row r="31" spans="1:26" ht="12.75" customHeight="1" x14ac:dyDescent="0.3">
      <c r="A31" s="17" t="s">
        <v>283</v>
      </c>
      <c r="B31" s="48">
        <f t="shared" ca="1" si="2"/>
        <v>0</v>
      </c>
      <c r="C31" s="49">
        <f t="shared" ca="1" si="2"/>
        <v>0</v>
      </c>
      <c r="D31" s="49">
        <f t="shared" ca="1" si="2"/>
        <v>9</v>
      </c>
      <c r="E31" s="49">
        <f t="shared" ca="1" si="2"/>
        <v>41</v>
      </c>
      <c r="F31" s="49">
        <f t="shared" ca="1" si="3"/>
        <v>1</v>
      </c>
      <c r="G31" s="49">
        <f t="shared" ca="1" si="3"/>
        <v>6</v>
      </c>
      <c r="H31" s="49">
        <f t="shared" ca="1" si="3"/>
        <v>22</v>
      </c>
      <c r="I31" s="50">
        <f t="shared" ca="1" si="3"/>
        <v>21</v>
      </c>
      <c r="J31"/>
      <c r="K31"/>
      <c r="L31"/>
      <c r="M31"/>
      <c r="N31" s="46"/>
      <c r="O31" s="46"/>
      <c r="P31" s="46"/>
      <c r="Q31" s="46"/>
      <c r="V31" s="46"/>
      <c r="W31" s="46"/>
      <c r="X31" s="46"/>
      <c r="Y31" s="46"/>
      <c r="Z31" s="46"/>
    </row>
    <row r="32" spans="1:26" ht="12.75" customHeight="1" x14ac:dyDescent="0.3">
      <c r="B32" s="18"/>
      <c r="C32" s="18"/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</row>
    <row r="33" spans="1:1024" ht="12.75" customHeight="1" x14ac:dyDescent="0.3">
      <c r="B33" s="6" t="s">
        <v>291</v>
      </c>
      <c r="C33" s="6"/>
      <c r="D33" s="6"/>
      <c r="E33" s="6"/>
      <c r="F33" s="6"/>
      <c r="G33" s="6"/>
      <c r="H33" s="6"/>
      <c r="I33" s="6"/>
      <c r="J33" s="17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</row>
    <row r="34" spans="1:1024" ht="12.75" customHeight="1" x14ac:dyDescent="0.3">
      <c r="B34" s="6" t="s">
        <v>275</v>
      </c>
      <c r="C34" s="6"/>
      <c r="D34" s="6"/>
      <c r="E34" s="6"/>
      <c r="F34" s="6" t="s">
        <v>276</v>
      </c>
      <c r="G34" s="6"/>
      <c r="H34" s="6"/>
      <c r="I34" s="6"/>
      <c r="J34"/>
      <c r="K34"/>
      <c r="L34"/>
      <c r="M34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</row>
    <row r="35" spans="1:1024" ht="12.75" customHeight="1" x14ac:dyDescent="0.3">
      <c r="A35" s="17" t="s">
        <v>289</v>
      </c>
      <c r="B35" s="42">
        <v>1</v>
      </c>
      <c r="C35" s="43">
        <v>2</v>
      </c>
      <c r="D35" s="43">
        <v>3</v>
      </c>
      <c r="E35" s="43">
        <v>4</v>
      </c>
      <c r="F35" s="43">
        <v>1</v>
      </c>
      <c r="G35" s="43">
        <v>2</v>
      </c>
      <c r="H35" s="43">
        <v>3</v>
      </c>
      <c r="I35" s="44">
        <v>4</v>
      </c>
      <c r="J35"/>
      <c r="K35"/>
      <c r="L35"/>
      <c r="M35"/>
      <c r="N35" s="20"/>
      <c r="O35" s="20"/>
      <c r="P35" s="20"/>
      <c r="Q35" s="20"/>
      <c r="V35" s="20"/>
      <c r="W35" s="20"/>
      <c r="X35" s="20"/>
      <c r="Y35" s="20"/>
      <c r="Z35" s="20"/>
    </row>
    <row r="36" spans="1:1024" ht="12.75" customHeight="1" x14ac:dyDescent="0.3">
      <c r="A36" s="17" t="s">
        <v>280</v>
      </c>
      <c r="B36" s="45">
        <f t="shared" ref="B36:E39" ca="1" si="4">SUM(IF($AL45=B$35,1,0),IF($AL54=B$35,1,0),IF($AL63=B$35,1,0),IF($AL72=B$35,1,0),IF($AL81=B$35,1,0),IF($AL90=B$35,1,0),IF($AL99=B$35,1,0),IF($AL108=B$35,1,0),IF($AL117=B$35,1,0),IF($AL126=B$35,1,0),IF($AL135=B$35,1,0),IF($AL144=B$35,1,0),IF($AL153=B$35,1,0),IF($AL162=B$35,1,0),IF($AL171=B$35,1,0),IF($AL180=B$35,1,0),IF($AL189=B$35,1,0),IF($AL198=B$35,1,0),IF($AL207=B$35,1,0),IF($AL216=B$35,1,0),IF($AL225=B$35,1,0),IF($AL234=B$35,1,0),IF($AL243=B$35,1,0),IF($AL252=B$35,1,0),IF($AL261=B$35,1,0),IF($AL270=B$35,1,0),IF($AL279=B$35,1,0),IF($AL288=B$35,1,0),IF($AL297=B$35,1,0),IF($AL306=B$35,1,0),IF($AL315=B$35,1,0),IF($AL324=B$35,1,0),IF($AL333=B$35,1,0),IF($AL342=B$35,1,0),IF($AL351=B$35,1,0),IF($AL360=B$35,1,0),IF($AL369=B$35,1,0),IF($AL378=B$35,1,0),IF($AL387=B$35,1,0),IF($AL396=B$35,1,0),IF($AL405=B$35,1,0),IF($AL414=B$35,1,0),IF($AL423=B$35,1,0),IF($AL432=B$35,1,0),IF($AL441=B$35,1,0),IF($AL450=B$35,1,0),IF($AL459=B$35,1,0),IF($AL468=B$35,1,0),IF($AL477=B$35,1,0),IF($AL486=B$35,1,0))</f>
        <v>4</v>
      </c>
      <c r="C36" s="46">
        <f t="shared" ca="1" si="4"/>
        <v>19</v>
      </c>
      <c r="D36" s="46">
        <f t="shared" ca="1" si="4"/>
        <v>18</v>
      </c>
      <c r="E36" s="46">
        <f t="shared" ca="1" si="4"/>
        <v>9</v>
      </c>
      <c r="F36" s="46">
        <f t="shared" ref="F36:I39" ca="1" si="5">SUM(IF($AM45=B$35,1,0),IF($AM54=B$35,1,0),IF($AM63=B$35,1,0),IF($AM72=B$35,1,0),IF($AM81=B$35,1,0),IF($AM90=B$35,1,0),IF($AM99=B$35,1,0),IF($AM108=B$35,1,0),IF($AM117=B$35,1,0),IF($AM126=B$35,1,0),IF($AM135=B$35,1,0),IF($AM144=B$35,1,0),IF($AM153=B$35,1,0),IF($AM162=B$35,1,0),IF($AM171=B$35,1,0),IF($AM180=B$35,1,0),IF($AM189=B$35,1,0),IF($AM198=B$35,1,0),IF($AM207=B$35,1,0),IF($AM216=B$35,1,0),IF($AM225=B$35,1,0),IF($AM234=B$35,1,0),IF($AM243=B$35,1,0),IF($AM252=B$35,1,0),IF($AM261=B$35,1,0),IF($AM270=B$35,1,0),IF($AM279=B$35,1,0),IF($AM288=B$35,1,0),IF($AM297=B$35,1,0),IF($AM306=B$35,1,0),IF($AM315=B$35,1,0),IF($AM324=B$35,1,0),IF($AM333=B$35,1,0),IF($AM342=B$35,1,0),IF($AM351=B$35,1,0),IF($AM360=B$35,1,0),IF($AM369=B$35,1,0),IF($AM378=B$35,1,0),IF($AM387=B$35,1,0),IF($AM396=B$35,1,0),IF($AM405=B$35,1,0),IF($AM414=B$35,1,0),IF($AM423=B$35,1,0),IF($AM432=B$35,1,0),IF($AM441=B$35,1,0),IF($AM450=B$35,1,0),IF($AM459=B$35,1,0),IF($AM468=B$35,1,0),IF($AM477=B$35,1,0),IF($AM486=B$35,1,0))</f>
        <v>6</v>
      </c>
      <c r="G36" s="46">
        <f t="shared" ca="1" si="5"/>
        <v>1</v>
      </c>
      <c r="H36" s="46">
        <f t="shared" ca="1" si="5"/>
        <v>20</v>
      </c>
      <c r="I36" s="47">
        <f t="shared" ca="1" si="5"/>
        <v>23</v>
      </c>
      <c r="J36"/>
      <c r="K36"/>
      <c r="L36"/>
      <c r="M36"/>
      <c r="N36" s="46"/>
      <c r="O36" s="46"/>
      <c r="P36" s="46"/>
      <c r="Q36" s="46"/>
      <c r="V36" s="46"/>
      <c r="W36" s="46"/>
      <c r="X36" s="46"/>
      <c r="Y36" s="46"/>
      <c r="Z36" s="46"/>
    </row>
    <row r="37" spans="1:1024" ht="12.75" customHeight="1" x14ac:dyDescent="0.3">
      <c r="A37" s="17" t="s">
        <v>281</v>
      </c>
      <c r="B37" s="45">
        <f t="shared" ca="1" si="4"/>
        <v>3</v>
      </c>
      <c r="C37" s="46">
        <f t="shared" ca="1" si="4"/>
        <v>24</v>
      </c>
      <c r="D37" s="46">
        <f t="shared" ca="1" si="4"/>
        <v>22</v>
      </c>
      <c r="E37" s="46">
        <f t="shared" ca="1" si="4"/>
        <v>1</v>
      </c>
      <c r="F37" s="46">
        <f t="shared" ca="1" si="5"/>
        <v>5</v>
      </c>
      <c r="G37" s="46">
        <f t="shared" ca="1" si="5"/>
        <v>41</v>
      </c>
      <c r="H37" s="46">
        <f t="shared" ca="1" si="5"/>
        <v>4</v>
      </c>
      <c r="I37" s="47">
        <f t="shared" ca="1" si="5"/>
        <v>0</v>
      </c>
      <c r="J37"/>
      <c r="K37"/>
      <c r="L37"/>
      <c r="M37"/>
      <c r="N37" s="46"/>
      <c r="O37" s="46"/>
      <c r="P37" s="46"/>
      <c r="Q37" s="46"/>
      <c r="V37" s="46"/>
      <c r="W37" s="46"/>
      <c r="X37" s="46"/>
      <c r="Y37" s="46"/>
      <c r="Z37" s="46"/>
    </row>
    <row r="38" spans="1:1024" ht="12.75" customHeight="1" x14ac:dyDescent="0.3">
      <c r="A38" s="17" t="s">
        <v>282</v>
      </c>
      <c r="B38" s="45">
        <f t="shared" ca="1" si="4"/>
        <v>43</v>
      </c>
      <c r="C38" s="46">
        <f t="shared" ca="1" si="4"/>
        <v>7</v>
      </c>
      <c r="D38" s="46">
        <f t="shared" ca="1" si="4"/>
        <v>0</v>
      </c>
      <c r="E38" s="46">
        <f t="shared" ca="1" si="4"/>
        <v>0</v>
      </c>
      <c r="F38" s="46">
        <f t="shared" ca="1" si="5"/>
        <v>39</v>
      </c>
      <c r="G38" s="46">
        <f t="shared" ca="1" si="5"/>
        <v>8</v>
      </c>
      <c r="H38" s="46">
        <f t="shared" ca="1" si="5"/>
        <v>2</v>
      </c>
      <c r="I38" s="47">
        <f t="shared" ca="1" si="5"/>
        <v>1</v>
      </c>
      <c r="J38"/>
      <c r="K38"/>
      <c r="L38"/>
      <c r="M38"/>
      <c r="N38" s="46"/>
      <c r="O38" s="46"/>
      <c r="P38" s="46"/>
      <c r="Q38" s="46"/>
      <c r="V38" s="46"/>
      <c r="W38" s="46"/>
      <c r="X38" s="46"/>
      <c r="Y38" s="46"/>
      <c r="Z38" s="46"/>
    </row>
    <row r="39" spans="1:1024" ht="12.75" customHeight="1" x14ac:dyDescent="0.3">
      <c r="A39" s="17" t="s">
        <v>283</v>
      </c>
      <c r="B39" s="48">
        <f t="shared" ca="1" si="4"/>
        <v>0</v>
      </c>
      <c r="C39" s="49">
        <f t="shared" ca="1" si="4"/>
        <v>0</v>
      </c>
      <c r="D39" s="49">
        <f t="shared" ca="1" si="4"/>
        <v>10</v>
      </c>
      <c r="E39" s="49">
        <f t="shared" ca="1" si="4"/>
        <v>40</v>
      </c>
      <c r="F39" s="49">
        <f t="shared" ca="1" si="5"/>
        <v>0</v>
      </c>
      <c r="G39" s="49">
        <f t="shared" ca="1" si="5"/>
        <v>0</v>
      </c>
      <c r="H39" s="49">
        <f t="shared" ca="1" si="5"/>
        <v>24</v>
      </c>
      <c r="I39" s="50">
        <f t="shared" ca="1" si="5"/>
        <v>26</v>
      </c>
      <c r="J39"/>
      <c r="K39"/>
      <c r="L39"/>
      <c r="M39"/>
      <c r="N39" s="46"/>
      <c r="O39" s="46"/>
      <c r="P39" s="46"/>
      <c r="Q39" s="46"/>
      <c r="V39" s="46"/>
      <c r="W39" s="46"/>
      <c r="X39" s="46"/>
      <c r="Y39" s="46"/>
      <c r="Z39" s="46"/>
    </row>
    <row r="40" spans="1:1024" ht="12.75" customHeight="1" x14ac:dyDescent="0.3"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AH40" s="16">
        <v>6</v>
      </c>
      <c r="AI40" s="16">
        <v>10</v>
      </c>
      <c r="AJ40" s="16">
        <v>13</v>
      </c>
      <c r="AK40" s="16">
        <v>17</v>
      </c>
      <c r="AL40" s="16">
        <v>20</v>
      </c>
      <c r="AM40" s="16">
        <v>24</v>
      </c>
      <c r="AO40" s="16"/>
      <c r="AQ40" s="16"/>
      <c r="AR40" s="16"/>
      <c r="AS40" s="16"/>
      <c r="AT40" s="16"/>
    </row>
    <row r="41" spans="1:1024" s="52" customFormat="1" ht="12.75" customHeight="1" x14ac:dyDescent="0.3">
      <c r="A41" s="17"/>
      <c r="B41" s="17"/>
      <c r="C41" s="17"/>
      <c r="D41" s="6" t="s">
        <v>292</v>
      </c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17"/>
      <c r="Z41" s="17"/>
      <c r="AA41" s="51"/>
      <c r="AH41" s="53"/>
      <c r="AI41" s="53"/>
      <c r="AJ41" s="53"/>
      <c r="AK41" s="53"/>
      <c r="AL41" s="53"/>
      <c r="AM41" s="53"/>
      <c r="AKC41" s="7"/>
      <c r="AKD41" s="7"/>
      <c r="AKE41" s="7"/>
      <c r="AKF41" s="7"/>
      <c r="AKG41" s="7"/>
      <c r="AKH41" s="7"/>
      <c r="AKI41" s="7"/>
      <c r="AKJ41" s="7"/>
      <c r="AKK41" s="7"/>
      <c r="AKL41" s="7"/>
      <c r="AKM41" s="7"/>
      <c r="AKN41" s="7"/>
      <c r="AKO41" s="7"/>
      <c r="AKP41" s="7"/>
      <c r="AKQ41" s="7"/>
      <c r="AKR41" s="7"/>
      <c r="AKS41" s="7"/>
      <c r="AKT41" s="7"/>
      <c r="AKU41" s="7"/>
      <c r="AKV41" s="7"/>
      <c r="AKW41" s="7"/>
      <c r="AKX41" s="7"/>
      <c r="AKY41" s="7"/>
      <c r="AKZ41" s="7"/>
      <c r="ALA41" s="7"/>
      <c r="ALB41" s="7"/>
      <c r="ALC41" s="7"/>
      <c r="ALD41" s="7"/>
      <c r="ALE41" s="7"/>
      <c r="ALF41" s="7"/>
      <c r="ALG41" s="7"/>
      <c r="ALH41" s="7"/>
      <c r="ALI41" s="7"/>
      <c r="ALJ41" s="7"/>
      <c r="ALK41" s="7"/>
      <c r="ALL41" s="7"/>
      <c r="ALM41" s="7"/>
      <c r="ALN41" s="7"/>
      <c r="ALO41" s="7"/>
      <c r="ALP41" s="7"/>
      <c r="ALQ41" s="7"/>
      <c r="ALR41" s="7"/>
      <c r="ALS41" s="7"/>
      <c r="ALT41" s="7"/>
      <c r="ALU41" s="7"/>
      <c r="ALV41" s="7"/>
      <c r="ALW41" s="7"/>
      <c r="ALX41" s="7"/>
      <c r="ALY41" s="7"/>
      <c r="ALZ41" s="7"/>
      <c r="AMA41" s="7"/>
      <c r="AMB41" s="7"/>
      <c r="AMC41" s="7"/>
      <c r="AMD41" s="7"/>
      <c r="AME41" s="7"/>
      <c r="AMF41" s="7"/>
      <c r="AMG41" s="7"/>
      <c r="AMH41" s="7"/>
      <c r="AMI41" s="7"/>
      <c r="AMJ41" s="7"/>
    </row>
    <row r="42" spans="1:1024" ht="12.75" customHeight="1" x14ac:dyDescent="0.3">
      <c r="B42" s="54" t="s">
        <v>293</v>
      </c>
      <c r="C42" s="54" t="s">
        <v>293</v>
      </c>
      <c r="D42" s="1">
        <v>7</v>
      </c>
      <c r="E42" s="1"/>
      <c r="F42" s="1"/>
      <c r="G42" s="1"/>
      <c r="H42" s="1"/>
      <c r="I42" s="1"/>
      <c r="J42" s="1"/>
      <c r="K42" s="1">
        <v>15</v>
      </c>
      <c r="L42" s="1"/>
      <c r="M42" s="1"/>
      <c r="N42" s="1"/>
      <c r="O42" s="1"/>
      <c r="P42" s="1"/>
      <c r="Q42" s="1"/>
      <c r="R42" s="1">
        <v>30</v>
      </c>
      <c r="S42" s="1"/>
      <c r="T42" s="1"/>
      <c r="U42" s="1"/>
      <c r="V42" s="1"/>
      <c r="W42" s="1"/>
      <c r="X42" s="1"/>
      <c r="Y42" s="55"/>
      <c r="Z42" s="55"/>
    </row>
    <row r="43" spans="1:1024" ht="12.75" customHeight="1" x14ac:dyDescent="0.3">
      <c r="B43" s="56" t="s">
        <v>284</v>
      </c>
      <c r="C43" s="56" t="s">
        <v>294</v>
      </c>
      <c r="D43" s="57" t="s">
        <v>284</v>
      </c>
      <c r="E43" s="58" t="s">
        <v>287</v>
      </c>
      <c r="F43" s="58" t="s">
        <v>295</v>
      </c>
      <c r="G43" s="58" t="s">
        <v>296</v>
      </c>
      <c r="H43" s="58" t="s">
        <v>297</v>
      </c>
      <c r="I43" s="58" t="s">
        <v>298</v>
      </c>
      <c r="J43" s="59" t="s">
        <v>299</v>
      </c>
      <c r="K43" s="57" t="s">
        <v>284</v>
      </c>
      <c r="L43" s="58" t="s">
        <v>287</v>
      </c>
      <c r="M43" s="58" t="s">
        <v>295</v>
      </c>
      <c r="N43" s="58" t="s">
        <v>296</v>
      </c>
      <c r="O43" s="58" t="s">
        <v>297</v>
      </c>
      <c r="P43" s="58" t="s">
        <v>298</v>
      </c>
      <c r="Q43" s="59" t="s">
        <v>299</v>
      </c>
      <c r="R43" s="57" t="s">
        <v>284</v>
      </c>
      <c r="S43" s="58" t="s">
        <v>287</v>
      </c>
      <c r="T43" s="58" t="s">
        <v>295</v>
      </c>
      <c r="U43" s="58" t="s">
        <v>296</v>
      </c>
      <c r="V43" s="58" t="s">
        <v>297</v>
      </c>
      <c r="W43" s="58" t="s">
        <v>298</v>
      </c>
      <c r="X43" s="59" t="s">
        <v>299</v>
      </c>
      <c r="Y43" s="58"/>
      <c r="Z43" s="58"/>
    </row>
    <row r="44" spans="1:1024" ht="12.75" customHeight="1" x14ac:dyDescent="0.3">
      <c r="A44" s="17" t="s">
        <v>300</v>
      </c>
      <c r="B44" s="58">
        <v>0.512629</v>
      </c>
      <c r="C44" s="58">
        <v>2.4018199999999998</v>
      </c>
      <c r="D44" s="60">
        <v>0.51209300000000002</v>
      </c>
      <c r="E44" s="61">
        <v>4.2207799999999997E-2</v>
      </c>
      <c r="F44" s="61">
        <v>1.7817855000000001E-3</v>
      </c>
      <c r="G44" s="61">
        <v>2.5151400000000002</v>
      </c>
      <c r="H44" s="61">
        <v>0.56927000000000005</v>
      </c>
      <c r="I44" s="61">
        <v>2.4153799999999999</v>
      </c>
      <c r="J44" s="62">
        <v>0.32425220649999997</v>
      </c>
      <c r="K44" s="60">
        <v>0.51229999999999998</v>
      </c>
      <c r="L44" s="61">
        <v>3.14913E-2</v>
      </c>
      <c r="M44" s="61">
        <v>9.918100999999999E-4</v>
      </c>
      <c r="N44" s="61">
        <v>2.4519500000000001</v>
      </c>
      <c r="O44" s="61">
        <v>0.37207299999999999</v>
      </c>
      <c r="P44" s="61">
        <v>2.4053</v>
      </c>
      <c r="Q44" s="62">
        <v>0.13845042769999999</v>
      </c>
      <c r="R44" s="60">
        <v>0.51016799999999995</v>
      </c>
      <c r="S44" s="61">
        <v>2.5884799999999999E-2</v>
      </c>
      <c r="T44" s="61">
        <v>6.760793E-4</v>
      </c>
      <c r="U44" s="61">
        <v>2.4382100000000002</v>
      </c>
      <c r="V44" s="61">
        <v>0.26424399999999998</v>
      </c>
      <c r="W44" s="61">
        <v>2.41323</v>
      </c>
      <c r="X44" s="62">
        <v>6.9955079599999997E-2</v>
      </c>
      <c r="Y44" s="61"/>
      <c r="Z44" s="61"/>
      <c r="AH44" s="63"/>
      <c r="AI44" s="63"/>
    </row>
    <row r="45" spans="1:1024" ht="12.75" customHeight="1" x14ac:dyDescent="0.3">
      <c r="A45" s="17" t="s">
        <v>354</v>
      </c>
      <c r="B45" s="58">
        <v>0.512629</v>
      </c>
      <c r="C45" s="58">
        <v>2.4018199999999998</v>
      </c>
      <c r="D45" s="60">
        <v>0.51532900000000004</v>
      </c>
      <c r="E45" s="61">
        <v>4.4233099999999997E-2</v>
      </c>
      <c r="F45" s="61">
        <v>1.9638570999999999E-3</v>
      </c>
      <c r="G45" s="61">
        <v>2.53837</v>
      </c>
      <c r="H45" s="61">
        <v>0.58308000000000004</v>
      </c>
      <c r="I45" s="61">
        <v>2.4318300000000002</v>
      </c>
      <c r="J45" s="62">
        <v>0.34088288649999998</v>
      </c>
      <c r="K45" s="60">
        <v>0.51654800000000001</v>
      </c>
      <c r="L45" s="61">
        <v>4.2109199999999999E-2</v>
      </c>
      <c r="M45" s="61">
        <v>1.7885431999999999E-3</v>
      </c>
      <c r="N45" s="61">
        <v>2.4734099999999999</v>
      </c>
      <c r="O45" s="61">
        <v>0.43681199999999998</v>
      </c>
      <c r="P45" s="61">
        <v>2.4087399999999999</v>
      </c>
      <c r="Q45" s="62">
        <v>0.19085260970000001</v>
      </c>
      <c r="R45" s="60">
        <v>0.51325299999999996</v>
      </c>
      <c r="S45" s="61">
        <v>3.5442399999999999E-2</v>
      </c>
      <c r="T45" s="61">
        <v>1.2565530000000001E-3</v>
      </c>
      <c r="U45" s="61">
        <v>2.48088</v>
      </c>
      <c r="V45" s="61">
        <v>0.36289500000000002</v>
      </c>
      <c r="W45" s="61">
        <v>2.43424</v>
      </c>
      <c r="X45" s="62">
        <v>0.13274383740000001</v>
      </c>
      <c r="Y45" s="61"/>
      <c r="Z45" s="61"/>
      <c r="AA45" s="15">
        <f>IF("na"=F45,"",F45/F44)</f>
        <v>1.1021849150753555</v>
      </c>
      <c r="AB45" s="13">
        <f>IF("na"=J45,"",J45/J44)</f>
        <v>1.0512893348653281</v>
      </c>
      <c r="AC45" s="13">
        <f>IF("na"=M45,"",M45/M44)</f>
        <v>1.8033121461457189</v>
      </c>
      <c r="AD45" s="13">
        <f>IF("na"=Q45,"",Q45/Q44)</f>
        <v>1.3784905750782308</v>
      </c>
      <c r="AE45" s="13">
        <f>IF("na"=T45,"",T45/T44)</f>
        <v>1.8585881863266633</v>
      </c>
      <c r="AF45" s="13">
        <f>IF("na"=X45,"",X45/X44)</f>
        <v>1.8975582353565075</v>
      </c>
      <c r="AG45" s="13">
        <f>ROW()</f>
        <v>45</v>
      </c>
      <c r="AH45" s="63">
        <f t="shared" ref="AH45:AM48" ca="1" si="6">SUM(IF(INDIRECT(ADDRESS(ROW(),AH$40))&gt;INDIRECT(ADDRESS($AG45,AH$40)),1,0),IF(INDIRECT(ADDRESS(ROW(),AH$40))&gt;INDIRECT(ADDRESS($AG45+1,AH$40)),1,0),IF(INDIRECT(ADDRESS(ROW(),AH$40))&gt;INDIRECT(ADDRESS($AG45+2,AH$40)),1,0),IF(INDIRECT(ADDRESS(ROW(),AH$40))&gt;INDIRECT(ADDRESS($AG45+3,AH$40)),1,0))+1</f>
        <v>3</v>
      </c>
      <c r="AI45" s="63">
        <f t="shared" ca="1" si="6"/>
        <v>3</v>
      </c>
      <c r="AJ45" s="63">
        <f t="shared" ca="1" si="6"/>
        <v>4</v>
      </c>
      <c r="AK45" s="63">
        <f t="shared" ca="1" si="6"/>
        <v>3</v>
      </c>
      <c r="AL45" s="63">
        <f t="shared" ca="1" si="6"/>
        <v>3</v>
      </c>
      <c r="AM45" s="63">
        <f t="shared" ca="1" si="6"/>
        <v>3</v>
      </c>
      <c r="AO45" s="14">
        <f>IF("na"=F45,"",SQRT(F45)/SQRT(F44))</f>
        <v>1.0498499488380972</v>
      </c>
      <c r="AP45" s="14">
        <f>IF("na"=J45,"",SQRT(J45)/SQRT(J44))</f>
        <v>1.0253240145755527</v>
      </c>
      <c r="AQ45" s="14">
        <f>IF("na"=M45,"",SQRT(M45)/SQRT(M44))</f>
        <v>1.3428745831780862</v>
      </c>
      <c r="AR45" s="14">
        <f>IF("na"=Q45,"",SQRT(Q45)/SQRT(Q44))</f>
        <v>1.1740913827629562</v>
      </c>
      <c r="AS45" s="14">
        <f>IF("na"=T45,"",SQRT(T45)/SQRT(T44))</f>
        <v>1.3633004754369682</v>
      </c>
      <c r="AT45" s="14">
        <f>IF("na"=X45,"",SQRT(X45)/SQRT(X44))</f>
        <v>1.3775188693286591</v>
      </c>
    </row>
    <row r="46" spans="1:1024" ht="12.75" customHeight="1" x14ac:dyDescent="0.3">
      <c r="A46" s="17" t="s">
        <v>281</v>
      </c>
      <c r="B46" s="58">
        <v>0.512629</v>
      </c>
      <c r="C46" s="58">
        <v>2.4018199999999998</v>
      </c>
      <c r="D46" s="60">
        <v>0.52306399999999997</v>
      </c>
      <c r="E46" s="61">
        <v>3.9659600000000003E-2</v>
      </c>
      <c r="F46" s="61">
        <v>1.6817729999999999E-3</v>
      </c>
      <c r="G46" s="61">
        <v>2.4039799999999998</v>
      </c>
      <c r="H46" s="61">
        <v>0.48346499999999998</v>
      </c>
      <c r="I46" s="61">
        <v>2.3253200000000001</v>
      </c>
      <c r="J46" s="62">
        <v>0.2395906562</v>
      </c>
      <c r="K46" s="60">
        <v>0.52455200000000002</v>
      </c>
      <c r="L46" s="61">
        <v>3.1664499999999998E-2</v>
      </c>
      <c r="M46" s="61">
        <v>1.1447984E-3</v>
      </c>
      <c r="N46" s="61">
        <v>2.35101</v>
      </c>
      <c r="O46" s="61">
        <v>0.36254700000000001</v>
      </c>
      <c r="P46" s="61">
        <v>2.3043399999999998</v>
      </c>
      <c r="Q46" s="62">
        <v>0.14094267760000001</v>
      </c>
      <c r="R46" s="60">
        <v>0.52296799999999999</v>
      </c>
      <c r="S46" s="61">
        <v>2.78079E-2</v>
      </c>
      <c r="T46" s="61">
        <v>8.8017420000000002E-4</v>
      </c>
      <c r="U46" s="61">
        <v>2.3385099999999999</v>
      </c>
      <c r="V46" s="61">
        <v>0.293215</v>
      </c>
      <c r="W46" s="61">
        <v>2.3070599999999999</v>
      </c>
      <c r="X46" s="62">
        <v>9.4954493799999998E-2</v>
      </c>
      <c r="Y46" s="61"/>
      <c r="Z46" s="61"/>
      <c r="AA46" s="15">
        <f>IF("na"=F46,"",F46/F44)</f>
        <v>0.94386950617793208</v>
      </c>
      <c r="AB46" s="13">
        <f>IF("na"=J46,"",J46/J44)</f>
        <v>0.73890216133348041</v>
      </c>
      <c r="AC46" s="13">
        <f>IF("na"=M46,"",M46/M44)</f>
        <v>1.1542516052216045</v>
      </c>
      <c r="AD46" s="13">
        <f>IF("na"=Q46,"",Q46/Q44)</f>
        <v>1.0180010270925297</v>
      </c>
      <c r="AE46" s="13">
        <f>IF("na"=T46,"",T46/T44)</f>
        <v>1.3018801196841849</v>
      </c>
      <c r="AF46" s="13">
        <f>IF("na"=X46,"",X46/X44)</f>
        <v>1.3573638160794832</v>
      </c>
      <c r="AG46" s="13">
        <f>AG45</f>
        <v>45</v>
      </c>
      <c r="AH46" s="63">
        <f t="shared" ca="1" si="6"/>
        <v>1</v>
      </c>
      <c r="AI46" s="63">
        <f t="shared" ca="1" si="6"/>
        <v>1</v>
      </c>
      <c r="AJ46" s="63">
        <f t="shared" ca="1" si="6"/>
        <v>2</v>
      </c>
      <c r="AK46" s="63">
        <f t="shared" ca="1" si="6"/>
        <v>2</v>
      </c>
      <c r="AL46" s="63">
        <f t="shared" ca="1" si="6"/>
        <v>2</v>
      </c>
      <c r="AM46" s="63">
        <f t="shared" ca="1" si="6"/>
        <v>2</v>
      </c>
      <c r="AO46" s="14">
        <f>IF("na"=F46,"",SQRT(F46)/SQRT(F44))</f>
        <v>0.97152946747792068</v>
      </c>
      <c r="AP46" s="14">
        <f>IF("na"=J46,"",SQRT(J46)/SQRT(J44))</f>
        <v>0.85959418409705424</v>
      </c>
      <c r="AQ46" s="14">
        <f>IF("na"=M46,"",SQRT(M46)/SQRT(M44))</f>
        <v>1.0743610218272088</v>
      </c>
      <c r="AR46" s="14">
        <f>IF("na"=Q46,"",SQRT(Q46)/SQRT(Q44))</f>
        <v>1.0089603694360494</v>
      </c>
      <c r="AS46" s="14">
        <f>IF("na"=T46,"",SQRT(T46)/SQRT(T44))</f>
        <v>1.1409996142348975</v>
      </c>
      <c r="AT46" s="14">
        <f>IF("na"=X46,"",SQRT(X46)/SQRT(X44))</f>
        <v>1.1650595761932019</v>
      </c>
    </row>
    <row r="47" spans="1:1024" ht="12.75" customHeight="1" x14ac:dyDescent="0.3">
      <c r="A47" s="17" t="s">
        <v>282</v>
      </c>
      <c r="B47" s="58">
        <v>0.512629</v>
      </c>
      <c r="C47" s="58">
        <v>2.4018199999999998</v>
      </c>
      <c r="D47" s="64">
        <v>0.50799300000000003</v>
      </c>
      <c r="E47" s="65">
        <v>4.25508E-2</v>
      </c>
      <c r="F47" s="66">
        <v>1.8320629000000001E-3</v>
      </c>
      <c r="G47" s="65">
        <v>2.488</v>
      </c>
      <c r="H47" s="66">
        <v>0.56178600000000001</v>
      </c>
      <c r="I47" s="66">
        <v>2.3894000000000002</v>
      </c>
      <c r="J47" s="67">
        <v>0.3157577661</v>
      </c>
      <c r="K47" s="64">
        <v>0.510162</v>
      </c>
      <c r="L47" s="65">
        <v>3.2668299999999997E-2</v>
      </c>
      <c r="M47" s="66">
        <v>1.0733037999999999E-3</v>
      </c>
      <c r="N47" s="65">
        <v>2.4271500000000001</v>
      </c>
      <c r="O47" s="66">
        <v>0.34179999999999999</v>
      </c>
      <c r="P47" s="66">
        <v>2.3845700000000001</v>
      </c>
      <c r="Q47" s="67">
        <v>0.1171248025</v>
      </c>
      <c r="R47" s="64">
        <v>0.50875199999999998</v>
      </c>
      <c r="S47" s="65">
        <v>2.5792300000000001E-2</v>
      </c>
      <c r="T47" s="66">
        <v>6.8027379999999996E-4</v>
      </c>
      <c r="U47" s="65">
        <v>2.4173100000000001</v>
      </c>
      <c r="V47" s="66">
        <v>0.25141799999999997</v>
      </c>
      <c r="W47" s="66">
        <v>2.39446</v>
      </c>
      <c r="X47" s="67">
        <v>6.3265180300000001E-2</v>
      </c>
      <c r="Y47" s="65"/>
      <c r="Z47" s="65"/>
      <c r="AA47" s="15">
        <f>IF("na"=F47,"",F47/F44)</f>
        <v>1.028217425722681</v>
      </c>
      <c r="AB47" s="13">
        <f>IF("na"=J47,"",J47/J44)</f>
        <v>0.97380298351184857</v>
      </c>
      <c r="AC47" s="13">
        <f>IF("na"=M47,"",M47/M44)</f>
        <v>1.082166636536571</v>
      </c>
      <c r="AD47" s="13">
        <f>IF("na"=Q47,"",Q47/Q44)</f>
        <v>0.84596923567322435</v>
      </c>
      <c r="AE47" s="13">
        <f>IF("na"=T47,"",T47/T44)</f>
        <v>1.0062041538618325</v>
      </c>
      <c r="AF47" s="13">
        <f>IF("na"=X47,"",X47/X44)</f>
        <v>0.90436864144458784</v>
      </c>
      <c r="AG47" s="13">
        <f>AG46</f>
        <v>45</v>
      </c>
      <c r="AH47" s="63">
        <f t="shared" ca="1" si="6"/>
        <v>2</v>
      </c>
      <c r="AI47" s="63">
        <f t="shared" ca="1" si="6"/>
        <v>2</v>
      </c>
      <c r="AJ47" s="63">
        <f t="shared" ca="1" si="6"/>
        <v>1</v>
      </c>
      <c r="AK47" s="63">
        <f t="shared" ca="1" si="6"/>
        <v>1</v>
      </c>
      <c r="AL47" s="63">
        <f t="shared" ca="1" si="6"/>
        <v>1</v>
      </c>
      <c r="AM47" s="63">
        <f t="shared" ca="1" si="6"/>
        <v>1</v>
      </c>
      <c r="AO47" s="14">
        <f>IF("na"=F47,"",SQRT(F47)/SQRT(F44))</f>
        <v>1.0140105648969744</v>
      </c>
      <c r="AP47" s="14">
        <f>IF("na"=J47,"",SQRT(J47)/SQRT(J44))</f>
        <v>0.98681456389326194</v>
      </c>
      <c r="AQ47" s="14">
        <f>IF("na"=M47,"",SQRT(M47)/SQRT(M44))</f>
        <v>1.0402723857416243</v>
      </c>
      <c r="AR47" s="14">
        <f>IF("na"=Q47,"",SQRT(Q47)/SQRT(Q44))</f>
        <v>0.91976585915831</v>
      </c>
      <c r="AS47" s="14">
        <f>IF("na"=T47,"",SQRT(T47)/SQRT(T44))</f>
        <v>1.0030972803581077</v>
      </c>
      <c r="AT47" s="14">
        <f>IF("na"=X47,"",SQRT(X47)/SQRT(X44))</f>
        <v>0.95098298693750971</v>
      </c>
    </row>
    <row r="48" spans="1:1024" ht="12.75" customHeight="1" x14ac:dyDescent="0.3">
      <c r="A48" s="17" t="s">
        <v>283</v>
      </c>
      <c r="B48" s="58">
        <v>0.512629</v>
      </c>
      <c r="C48" s="58">
        <v>2.4018199999999998</v>
      </c>
      <c r="D48" s="68">
        <v>0.52545900000000001</v>
      </c>
      <c r="E48" s="13">
        <v>4.5813899999999998E-2</v>
      </c>
      <c r="F48" s="66">
        <v>2.2635223000000001E-3</v>
      </c>
      <c r="G48" s="65">
        <v>2.4020600000000001</v>
      </c>
      <c r="H48" s="66">
        <v>0.58954600000000001</v>
      </c>
      <c r="I48" s="66">
        <v>2.2873100000000002</v>
      </c>
      <c r="J48" s="67">
        <v>0.36067702619999997</v>
      </c>
      <c r="K48" s="68">
        <v>0.52347100000000002</v>
      </c>
      <c r="L48" s="13">
        <v>4.0752799999999999E-2</v>
      </c>
      <c r="M48" s="66">
        <v>1.7783396000000001E-3</v>
      </c>
      <c r="N48" s="65">
        <v>2.3783099999999999</v>
      </c>
      <c r="O48" s="66">
        <v>0.476018</v>
      </c>
      <c r="P48" s="66">
        <v>2.2967300000000002</v>
      </c>
      <c r="Q48" s="67">
        <v>0.2376370444</v>
      </c>
      <c r="R48" s="68">
        <v>0.52160700000000004</v>
      </c>
      <c r="S48" s="13">
        <v>3.7063400000000003E-2</v>
      </c>
      <c r="T48" s="66">
        <v>1.4543E-3</v>
      </c>
      <c r="U48" s="65">
        <v>2.36524</v>
      </c>
      <c r="V48" s="66">
        <v>0.40333599999999997</v>
      </c>
      <c r="W48" s="66">
        <v>2.3039800000000001</v>
      </c>
      <c r="X48" s="67">
        <v>0.17225259439999999</v>
      </c>
      <c r="Y48" s="65"/>
      <c r="Z48" s="65"/>
      <c r="AA48" s="15">
        <f>IF("na"=F48,"",F48/F44)</f>
        <v>1.2703674488315233</v>
      </c>
      <c r="AB48" s="13">
        <f>IF("na"=J48,"",J48/J44)</f>
        <v>1.1123348398864328</v>
      </c>
      <c r="AC48" s="13">
        <f>IF("na"=M48,"",M48/M44)</f>
        <v>1.793024289629638</v>
      </c>
      <c r="AD48" s="13">
        <f>IF("na"=Q48,"",Q48/Q44)</f>
        <v>1.7164052747812495</v>
      </c>
      <c r="AE48" s="13">
        <f>IF("na"=T48,"",T48/T44)</f>
        <v>2.1510790228306056</v>
      </c>
      <c r="AF48" s="13">
        <f>IF("na"=X48,"",X48/X44)</f>
        <v>2.4623314759261596</v>
      </c>
      <c r="AG48" s="13">
        <f>AG47</f>
        <v>45</v>
      </c>
      <c r="AH48" s="63">
        <f t="shared" ca="1" si="6"/>
        <v>4</v>
      </c>
      <c r="AI48" s="63">
        <f t="shared" ca="1" si="6"/>
        <v>4</v>
      </c>
      <c r="AJ48" s="63">
        <f t="shared" ca="1" si="6"/>
        <v>3</v>
      </c>
      <c r="AK48" s="63">
        <f t="shared" ca="1" si="6"/>
        <v>4</v>
      </c>
      <c r="AL48" s="63">
        <f t="shared" ca="1" si="6"/>
        <v>4</v>
      </c>
      <c r="AM48" s="63">
        <f t="shared" ca="1" si="6"/>
        <v>4</v>
      </c>
      <c r="AO48" s="14">
        <f>IF("na"=F48,"",SQRT(F48)/SQRT(F44))</f>
        <v>1.1271057842241443</v>
      </c>
      <c r="AP48" s="14">
        <f>IF("na"=J48,"",SQRT(J48)/SQRT(J44))</f>
        <v>1.0546728591778745</v>
      </c>
      <c r="AQ48" s="14">
        <f>IF("na"=M48,"",SQRT(M48)/SQRT(M44))</f>
        <v>1.3390385691344511</v>
      </c>
      <c r="AR48" s="14">
        <f>IF("na"=Q48,"",SQRT(Q48)/SQRT(Q44))</f>
        <v>1.3101165119107725</v>
      </c>
      <c r="AS48" s="14">
        <f>IF("na"=T48,"",SQRT(T48)/SQRT(T44))</f>
        <v>1.4666557274393353</v>
      </c>
      <c r="AT48" s="14">
        <f>IF("na"=X48,"",SQRT(X48)/SQRT(X44))</f>
        <v>1.5691817854940071</v>
      </c>
    </row>
    <row r="49" spans="1:1024" ht="12.75" customHeight="1" x14ac:dyDescent="0.3">
      <c r="B49" s="69"/>
      <c r="C49" s="69"/>
      <c r="D49" s="13"/>
      <c r="E49" s="13"/>
      <c r="F49" s="13"/>
      <c r="G49" s="13"/>
      <c r="H49" s="13"/>
      <c r="I49" s="13"/>
      <c r="J49" s="13"/>
      <c r="K49" s="13"/>
      <c r="L49" s="13"/>
    </row>
    <row r="50" spans="1:1024" s="52" customFormat="1" ht="12.75" customHeight="1" x14ac:dyDescent="0.3">
      <c r="A50" s="17"/>
      <c r="B50" s="17"/>
      <c r="C50" s="17"/>
      <c r="D50" s="6" t="s">
        <v>301</v>
      </c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17"/>
      <c r="Z50" s="17"/>
      <c r="AA50" s="51"/>
      <c r="AH50" s="53"/>
      <c r="AI50" s="53"/>
      <c r="AJ50" s="53"/>
      <c r="AK50" s="53"/>
      <c r="AL50" s="53"/>
      <c r="AM50" s="53"/>
      <c r="AKC50" s="7"/>
      <c r="AKD50" s="7"/>
      <c r="AKE50" s="7"/>
      <c r="AKF50" s="7"/>
      <c r="AKG50" s="7"/>
      <c r="AKH50" s="7"/>
      <c r="AKI50" s="7"/>
      <c r="AKJ50" s="7"/>
      <c r="AKK50" s="7"/>
      <c r="AKL50" s="7"/>
      <c r="AKM50" s="7"/>
      <c r="AKN50" s="7"/>
      <c r="AKO50" s="7"/>
      <c r="AKP50" s="7"/>
      <c r="AKQ50" s="7"/>
      <c r="AKR50" s="7"/>
      <c r="AKS50" s="7"/>
      <c r="AKT50" s="7"/>
      <c r="AKU50" s="7"/>
      <c r="AKV50" s="7"/>
      <c r="AKW50" s="7"/>
      <c r="AKX50" s="7"/>
      <c r="AKY50" s="7"/>
      <c r="AKZ50" s="7"/>
      <c r="ALA50" s="7"/>
      <c r="ALB50" s="7"/>
      <c r="ALC50" s="7"/>
      <c r="ALD50" s="7"/>
      <c r="ALE50" s="7"/>
      <c r="ALF50" s="7"/>
      <c r="ALG50" s="7"/>
      <c r="ALH50" s="7"/>
      <c r="ALI50" s="7"/>
      <c r="ALJ50" s="7"/>
      <c r="ALK50" s="7"/>
      <c r="ALL50" s="7"/>
      <c r="ALM50" s="7"/>
      <c r="ALN50" s="7"/>
      <c r="ALO50" s="7"/>
      <c r="ALP50" s="7"/>
      <c r="ALQ50" s="7"/>
      <c r="ALR50" s="7"/>
      <c r="ALS50" s="7"/>
      <c r="ALT50" s="7"/>
      <c r="ALU50" s="7"/>
      <c r="ALV50" s="7"/>
      <c r="ALW50" s="7"/>
      <c r="ALX50" s="7"/>
      <c r="ALY50" s="7"/>
      <c r="ALZ50" s="7"/>
      <c r="AMA50" s="7"/>
      <c r="AMB50" s="7"/>
      <c r="AMC50" s="7"/>
      <c r="AMD50" s="7"/>
      <c r="AME50" s="7"/>
      <c r="AMF50" s="7"/>
      <c r="AMG50" s="7"/>
      <c r="AMH50" s="7"/>
      <c r="AMI50" s="7"/>
      <c r="AMJ50" s="7"/>
    </row>
    <row r="51" spans="1:1024" ht="12.75" customHeight="1" x14ac:dyDescent="0.3">
      <c r="B51" s="54" t="s">
        <v>293</v>
      </c>
      <c r="C51" s="54" t="s">
        <v>293</v>
      </c>
      <c r="D51" s="1">
        <v>7</v>
      </c>
      <c r="E51" s="1"/>
      <c r="F51" s="1"/>
      <c r="G51" s="1"/>
      <c r="H51" s="1"/>
      <c r="I51" s="1"/>
      <c r="J51" s="1"/>
      <c r="K51" s="1">
        <v>15</v>
      </c>
      <c r="L51" s="1"/>
      <c r="M51" s="1"/>
      <c r="N51" s="1"/>
      <c r="O51" s="1"/>
      <c r="P51" s="1"/>
      <c r="Q51" s="1"/>
      <c r="R51" s="1">
        <v>30</v>
      </c>
      <c r="S51" s="1"/>
      <c r="T51" s="1"/>
      <c r="U51" s="1"/>
      <c r="V51" s="1"/>
      <c r="W51" s="1"/>
      <c r="X51" s="1"/>
      <c r="Y51" s="55"/>
      <c r="Z51" s="55"/>
    </row>
    <row r="52" spans="1:1024" ht="12.75" customHeight="1" x14ac:dyDescent="0.3">
      <c r="B52" s="56" t="s">
        <v>284</v>
      </c>
      <c r="C52" s="56" t="s">
        <v>294</v>
      </c>
      <c r="D52" s="57" t="s">
        <v>284</v>
      </c>
      <c r="E52" s="58" t="s">
        <v>287</v>
      </c>
      <c r="F52" s="58" t="s">
        <v>295</v>
      </c>
      <c r="G52" s="58" t="s">
        <v>296</v>
      </c>
      <c r="H52" s="58" t="s">
        <v>297</v>
      </c>
      <c r="I52" s="58" t="s">
        <v>298</v>
      </c>
      <c r="J52" s="59" t="s">
        <v>299</v>
      </c>
      <c r="K52" s="57" t="s">
        <v>284</v>
      </c>
      <c r="L52" s="58" t="s">
        <v>287</v>
      </c>
      <c r="M52" s="58" t="s">
        <v>295</v>
      </c>
      <c r="N52" s="58" t="s">
        <v>296</v>
      </c>
      <c r="O52" s="58" t="s">
        <v>297</v>
      </c>
      <c r="P52" s="58" t="s">
        <v>298</v>
      </c>
      <c r="Q52" s="59" t="s">
        <v>299</v>
      </c>
      <c r="R52" s="57" t="s">
        <v>284</v>
      </c>
      <c r="S52" s="58" t="s">
        <v>287</v>
      </c>
      <c r="T52" s="58" t="s">
        <v>295</v>
      </c>
      <c r="U52" s="58" t="s">
        <v>296</v>
      </c>
      <c r="V52" s="58" t="s">
        <v>297</v>
      </c>
      <c r="W52" s="58" t="s">
        <v>298</v>
      </c>
      <c r="X52" s="59" t="s">
        <v>299</v>
      </c>
      <c r="Y52" s="58"/>
      <c r="Z52" s="58"/>
    </row>
    <row r="53" spans="1:1024" ht="12.75" customHeight="1" x14ac:dyDescent="0.3">
      <c r="A53" s="17" t="s">
        <v>300</v>
      </c>
      <c r="B53" s="58">
        <v>0.621479</v>
      </c>
      <c r="C53" s="58">
        <v>2.4398599999999999</v>
      </c>
      <c r="D53" s="60">
        <v>0.618896</v>
      </c>
      <c r="E53" s="61">
        <v>3.6463599999999999E-2</v>
      </c>
      <c r="F53" s="61">
        <v>1.3362659E-3</v>
      </c>
      <c r="G53" s="61">
        <v>2.51932</v>
      </c>
      <c r="H53" s="61">
        <v>0.41440900000000003</v>
      </c>
      <c r="I53" s="61">
        <v>2.4614199999999999</v>
      </c>
      <c r="J53" s="62">
        <v>0.17219965279999999</v>
      </c>
      <c r="K53" s="60">
        <v>0.61901600000000001</v>
      </c>
      <c r="L53" s="61">
        <v>2.83349E-2</v>
      </c>
      <c r="M53" s="61">
        <v>8.089328E-4</v>
      </c>
      <c r="N53" s="61">
        <v>2.4680599999999999</v>
      </c>
      <c r="O53" s="61">
        <v>0.26414300000000002</v>
      </c>
      <c r="P53" s="61">
        <v>2.4436300000000002</v>
      </c>
      <c r="Q53" s="62">
        <v>6.9785737299999998E-2</v>
      </c>
      <c r="R53" s="60">
        <v>0.61970700000000001</v>
      </c>
      <c r="S53" s="61">
        <v>2.2834E-2</v>
      </c>
      <c r="T53" s="61">
        <v>5.2453139999999998E-4</v>
      </c>
      <c r="U53" s="61">
        <v>2.4434999999999998</v>
      </c>
      <c r="V53" s="61">
        <v>0.18623300000000001</v>
      </c>
      <c r="W53" s="61">
        <v>2.4308399999999999</v>
      </c>
      <c r="X53" s="62">
        <v>3.4764090599999999E-2</v>
      </c>
      <c r="Y53" s="61"/>
      <c r="Z53" s="61"/>
      <c r="AH53" s="63"/>
      <c r="AI53" s="63"/>
    </row>
    <row r="54" spans="1:1024" ht="12.75" customHeight="1" x14ac:dyDescent="0.3">
      <c r="A54" s="17" t="s">
        <v>354</v>
      </c>
      <c r="B54" s="58">
        <v>0.621479</v>
      </c>
      <c r="C54" s="58">
        <v>2.4398599999999999</v>
      </c>
      <c r="D54" s="60">
        <v>0.62017500000000003</v>
      </c>
      <c r="E54" s="61">
        <v>4.3448899999999999E-2</v>
      </c>
      <c r="F54" s="61">
        <v>1.8895073E-3</v>
      </c>
      <c r="G54" s="61">
        <v>2.4889399999999999</v>
      </c>
      <c r="H54" s="61">
        <v>0.410694</v>
      </c>
      <c r="I54" s="61">
        <v>2.4304399999999999</v>
      </c>
      <c r="J54" s="62">
        <v>0.168758298</v>
      </c>
      <c r="K54" s="60">
        <v>0.62022999999999995</v>
      </c>
      <c r="L54" s="61">
        <v>3.7074200000000002E-2</v>
      </c>
      <c r="M54" s="61">
        <v>1.3760563E-3</v>
      </c>
      <c r="N54" s="61">
        <v>2.47993</v>
      </c>
      <c r="O54" s="61">
        <v>0.34839199999999998</v>
      </c>
      <c r="P54" s="61">
        <v>2.4370400000000001</v>
      </c>
      <c r="Q54" s="62">
        <v>0.121384938</v>
      </c>
      <c r="R54" s="60">
        <v>0.62046999999999997</v>
      </c>
      <c r="S54" s="61">
        <v>3.4796599999999997E-2</v>
      </c>
      <c r="T54" s="61">
        <v>1.2118213E-3</v>
      </c>
      <c r="U54" s="61">
        <v>2.45458</v>
      </c>
      <c r="V54" s="61">
        <v>0.270588</v>
      </c>
      <c r="W54" s="61">
        <v>2.4281199999999998</v>
      </c>
      <c r="X54" s="62">
        <v>7.3355693299999997E-2</v>
      </c>
      <c r="Y54" s="61"/>
      <c r="Z54" s="61"/>
      <c r="AA54" s="15">
        <f>IF("na"=F54,"",F54/F53)</f>
        <v>1.4140204430869634</v>
      </c>
      <c r="AB54" s="13">
        <f>IF("na"=J54,"",J54/J53)</f>
        <v>0.98001532091358556</v>
      </c>
      <c r="AC54" s="13">
        <f>IF("na"=M54,"",M54/M53)</f>
        <v>1.7010761586129279</v>
      </c>
      <c r="AD54" s="13">
        <f>IF("na"=Q54,"",Q54/Q53)</f>
        <v>1.7393946484821334</v>
      </c>
      <c r="AE54" s="13">
        <f>IF("na"=T54,"",T54/T53)</f>
        <v>2.3102931492757155</v>
      </c>
      <c r="AF54" s="13">
        <f>IF("na"=X54,"",X54/X53)</f>
        <v>2.1100995893734091</v>
      </c>
      <c r="AG54" s="13">
        <f>ROW()</f>
        <v>54</v>
      </c>
      <c r="AH54" s="63">
        <f t="shared" ref="AH54:AM57" ca="1" si="7">SUM(IF(INDIRECT(ADDRESS(ROW(),AH$40))&gt;INDIRECT(ADDRESS($AG54,AH$40)),1,0),IF(INDIRECT(ADDRESS(ROW(),AH$40))&gt;INDIRECT(ADDRESS($AG54+1,AH$40)),1,0),IF(INDIRECT(ADDRESS(ROW(),AH$40))&gt;INDIRECT(ADDRESS($AG54+2,AH$40)),1,0),IF(INDIRECT(ADDRESS(ROW(),AH$40))&gt;INDIRECT(ADDRESS($AG54+3,AH$40)),1,0))+1</f>
        <v>2</v>
      </c>
      <c r="AI54" s="63">
        <f t="shared" ca="1" si="7"/>
        <v>3</v>
      </c>
      <c r="AJ54" s="63">
        <f t="shared" ca="1" si="7"/>
        <v>2</v>
      </c>
      <c r="AK54" s="63">
        <f t="shared" ca="1" si="7"/>
        <v>4</v>
      </c>
      <c r="AL54" s="63">
        <f t="shared" ca="1" si="7"/>
        <v>2</v>
      </c>
      <c r="AM54" s="63">
        <f t="shared" ca="1" si="7"/>
        <v>4</v>
      </c>
      <c r="AO54" s="14">
        <f>IF("na"=F54,"",SQRT(F54)/SQRT(F53))</f>
        <v>1.1891259155728477</v>
      </c>
      <c r="AP54" s="14">
        <f>IF("na"=J54,"",SQRT(J54)/SQRT(J53))</f>
        <v>0.98995723186084439</v>
      </c>
      <c r="AQ54" s="14">
        <f>IF("na"=M54,"",SQRT(M54)/SQRT(M53))</f>
        <v>1.3042531037390435</v>
      </c>
      <c r="AR54" s="14">
        <f>IF("na"=Q54,"",SQRT(Q54)/SQRT(Q53))</f>
        <v>1.3188611179658505</v>
      </c>
      <c r="AS54" s="14">
        <f>IF("na"=T54,"",SQRT(T54)/SQRT(T53))</f>
        <v>1.5199648513290416</v>
      </c>
      <c r="AT54" s="14">
        <f>IF("na"=X54,"",SQRT(X54)/SQRT(X53))</f>
        <v>1.4526181843049499</v>
      </c>
    </row>
    <row r="55" spans="1:1024" ht="12.75" customHeight="1" x14ac:dyDescent="0.3">
      <c r="A55" s="17" t="s">
        <v>281</v>
      </c>
      <c r="B55" s="58">
        <v>0.621479</v>
      </c>
      <c r="C55" s="58">
        <v>2.4398599999999999</v>
      </c>
      <c r="D55" s="60">
        <v>0.65627100000000005</v>
      </c>
      <c r="E55" s="61">
        <v>3.5481499999999999E-2</v>
      </c>
      <c r="F55" s="61">
        <v>2.4694199999999999E-3</v>
      </c>
      <c r="G55" s="61">
        <v>2.3685299999999998</v>
      </c>
      <c r="H55" s="61">
        <v>0.37221900000000002</v>
      </c>
      <c r="I55" s="61">
        <v>2.31839</v>
      </c>
      <c r="J55" s="62">
        <v>0.15330194480000001</v>
      </c>
      <c r="K55" s="60">
        <v>0.656366</v>
      </c>
      <c r="L55" s="61">
        <v>2.91071E-2</v>
      </c>
      <c r="M55" s="61">
        <v>2.0643259E-3</v>
      </c>
      <c r="N55" s="61">
        <v>2.3394900000000001</v>
      </c>
      <c r="O55" s="61">
        <v>0.25599100000000002</v>
      </c>
      <c r="P55" s="61">
        <v>2.3148399999999998</v>
      </c>
      <c r="Q55" s="62">
        <v>8.1161392400000004E-2</v>
      </c>
      <c r="R55" s="60">
        <v>0.65556000000000003</v>
      </c>
      <c r="S55" s="61">
        <v>2.42163E-2</v>
      </c>
      <c r="T55" s="61">
        <v>1.7479436000000001E-3</v>
      </c>
      <c r="U55" s="61">
        <v>2.3250500000000001</v>
      </c>
      <c r="V55" s="61">
        <v>0.188417</v>
      </c>
      <c r="W55" s="61">
        <v>2.31108</v>
      </c>
      <c r="X55" s="62">
        <v>5.20852542E-2</v>
      </c>
      <c r="Y55" s="61"/>
      <c r="Z55" s="61"/>
      <c r="AA55" s="15">
        <f>IF("na"=F55,"",F55/F53)</f>
        <v>1.8480004615847789</v>
      </c>
      <c r="AB55" s="13">
        <f>IF("na"=J55,"",J55/J53)</f>
        <v>0.89025699127309743</v>
      </c>
      <c r="AC55" s="13">
        <f>IF("na"=M55,"",M55/M53)</f>
        <v>2.5519127175953304</v>
      </c>
      <c r="AD55" s="13">
        <f>IF("na"=Q55,"",Q55/Q53)</f>
        <v>1.1630083100089279</v>
      </c>
      <c r="AE55" s="13">
        <f>IF("na"=T55,"",T55/T53)</f>
        <v>3.3323907777494353</v>
      </c>
      <c r="AF55" s="13">
        <f>IF("na"=X55,"",X55/X53)</f>
        <v>1.4982487187511817</v>
      </c>
      <c r="AG55" s="13">
        <f>AG54</f>
        <v>54</v>
      </c>
      <c r="AH55" s="63">
        <f t="shared" ca="1" si="7"/>
        <v>3</v>
      </c>
      <c r="AI55" s="63">
        <f t="shared" ca="1" si="7"/>
        <v>1</v>
      </c>
      <c r="AJ55" s="63">
        <f t="shared" ca="1" si="7"/>
        <v>3</v>
      </c>
      <c r="AK55" s="63">
        <f t="shared" ca="1" si="7"/>
        <v>2</v>
      </c>
      <c r="AL55" s="63">
        <f t="shared" ca="1" si="7"/>
        <v>3</v>
      </c>
      <c r="AM55" s="63">
        <f t="shared" ca="1" si="7"/>
        <v>2</v>
      </c>
      <c r="AO55" s="14">
        <f>IF("na"=F55,"",SQRT(F55)/SQRT(F53))</f>
        <v>1.3594118072110375</v>
      </c>
      <c r="AP55" s="14">
        <f>IF("na"=J55,"",SQRT(J55)/SQRT(J53))</f>
        <v>0.94353430847696129</v>
      </c>
      <c r="AQ55" s="14">
        <f>IF("na"=M55,"",SQRT(M55)/SQRT(M53))</f>
        <v>1.5974707251137126</v>
      </c>
      <c r="AR55" s="14">
        <f>IF("na"=Q55,"",SQRT(Q55)/SQRT(Q53))</f>
        <v>1.0784286300024346</v>
      </c>
      <c r="AS55" s="14">
        <f>IF("na"=T55,"",SQRT(T55)/SQRT(T53))</f>
        <v>1.8254837106228679</v>
      </c>
      <c r="AT55" s="14">
        <f>IF("na"=X55,"",SQRT(X55)/SQRT(X53))</f>
        <v>1.2240297050117623</v>
      </c>
    </row>
    <row r="56" spans="1:1024" ht="12.75" customHeight="1" x14ac:dyDescent="0.3">
      <c r="A56" s="17" t="s">
        <v>282</v>
      </c>
      <c r="B56" s="58">
        <v>0.621479</v>
      </c>
      <c r="C56" s="58">
        <v>2.4398599999999999</v>
      </c>
      <c r="D56" s="64">
        <v>0.61504700000000001</v>
      </c>
      <c r="E56" s="65">
        <v>3.8329099999999998E-2</v>
      </c>
      <c r="F56" s="66">
        <v>1.5104904999999999E-3</v>
      </c>
      <c r="G56" s="65">
        <v>2.4504199999999998</v>
      </c>
      <c r="H56" s="66">
        <v>0.40721299999999999</v>
      </c>
      <c r="I56" s="66">
        <v>2.39344</v>
      </c>
      <c r="J56" s="67">
        <v>0.1679772437</v>
      </c>
      <c r="K56" s="64">
        <v>0.61314100000000005</v>
      </c>
      <c r="L56" s="65">
        <v>2.81281E-2</v>
      </c>
      <c r="M56" s="66">
        <v>8.6071219999999998E-4</v>
      </c>
      <c r="N56" s="65">
        <v>2.4307699999999999</v>
      </c>
      <c r="O56" s="66">
        <v>0.272955</v>
      </c>
      <c r="P56" s="66">
        <v>2.4042599999999998</v>
      </c>
      <c r="Q56" s="67">
        <v>7.5771792000000004E-2</v>
      </c>
      <c r="R56" s="64">
        <v>0.61309199999999997</v>
      </c>
      <c r="S56" s="65">
        <v>2.2421400000000001E-2</v>
      </c>
      <c r="T56" s="66">
        <v>5.7306079999999997E-4</v>
      </c>
      <c r="U56" s="65">
        <v>2.42516</v>
      </c>
      <c r="V56" s="66">
        <v>0.19164500000000001</v>
      </c>
      <c r="W56" s="66">
        <v>2.4117000000000002</v>
      </c>
      <c r="X56" s="67">
        <v>3.7520791599999999E-2</v>
      </c>
      <c r="Y56" s="65"/>
      <c r="Z56" s="65"/>
      <c r="AA56" s="15">
        <f>IF("na"=F56,"",F56/F53)</f>
        <v>1.1303816852618929</v>
      </c>
      <c r="AB56" s="13">
        <f>IF("na"=J56,"",J56/J53)</f>
        <v>0.9754795725116584</v>
      </c>
      <c r="AC56" s="13">
        <f>IF("na"=M56,"",M56/M53)</f>
        <v>1.0640095197029964</v>
      </c>
      <c r="AD56" s="13">
        <f>IF("na"=Q56,"",Q56/Q53)</f>
        <v>1.0857776235030192</v>
      </c>
      <c r="AE56" s="13">
        <f>IF("na"=T56,"",T56/T53)</f>
        <v>1.0925195326724004</v>
      </c>
      <c r="AF56" s="13">
        <f>IF("na"=X56,"",X56/X53)</f>
        <v>1.0792973712938143</v>
      </c>
      <c r="AG56" s="13">
        <f>AG55</f>
        <v>54</v>
      </c>
      <c r="AH56" s="63">
        <f t="shared" ca="1" si="7"/>
        <v>1</v>
      </c>
      <c r="AI56" s="63">
        <f t="shared" ca="1" si="7"/>
        <v>2</v>
      </c>
      <c r="AJ56" s="63">
        <f t="shared" ca="1" si="7"/>
        <v>1</v>
      </c>
      <c r="AK56" s="63">
        <f t="shared" ca="1" si="7"/>
        <v>1</v>
      </c>
      <c r="AL56" s="63">
        <f t="shared" ca="1" si="7"/>
        <v>1</v>
      </c>
      <c r="AM56" s="63">
        <f t="shared" ca="1" si="7"/>
        <v>1</v>
      </c>
      <c r="AO56" s="14">
        <f>IF("na"=F56,"",SQRT(F56)/SQRT(F53))</f>
        <v>1.0631940957613961</v>
      </c>
      <c r="AP56" s="14">
        <f>IF("na"=J56,"",SQRT(J56)/SQRT(J53))</f>
        <v>0.98766369403337817</v>
      </c>
      <c r="AQ56" s="14">
        <f>IF("na"=M56,"",SQRT(M56)/SQRT(M53))</f>
        <v>1.0315083711259916</v>
      </c>
      <c r="AR56" s="14">
        <f>IF("na"=Q56,"",SQRT(Q56)/SQRT(Q53))</f>
        <v>1.0420065371690423</v>
      </c>
      <c r="AS56" s="14">
        <f>IF("na"=T56,"",SQRT(T56)/SQRT(T53))</f>
        <v>1.0452365917209367</v>
      </c>
      <c r="AT56" s="14">
        <f>IF("na"=X56,"",SQRT(X56)/SQRT(X53))</f>
        <v>1.038892377146841</v>
      </c>
    </row>
    <row r="57" spans="1:1024" ht="12.75" customHeight="1" x14ac:dyDescent="0.3">
      <c r="A57" s="17" t="s">
        <v>283</v>
      </c>
      <c r="B57" s="58">
        <v>0.621479</v>
      </c>
      <c r="C57" s="58">
        <v>2.4398599999999999</v>
      </c>
      <c r="D57" s="68">
        <v>0.65465200000000001</v>
      </c>
      <c r="E57" s="13">
        <v>4.1723299999999998E-2</v>
      </c>
      <c r="F57" s="66">
        <v>2.8412816E-3</v>
      </c>
      <c r="G57" s="65">
        <v>2.3570799999999998</v>
      </c>
      <c r="H57" s="66">
        <v>0.392646</v>
      </c>
      <c r="I57" s="66">
        <v>2.3013599999999999</v>
      </c>
      <c r="J57" s="67">
        <v>0.17335313129999999</v>
      </c>
      <c r="K57" s="68">
        <v>0.65368599999999999</v>
      </c>
      <c r="L57" s="13">
        <v>3.5604400000000001E-2</v>
      </c>
      <c r="M57" s="66">
        <v>2.3049640000000001E-3</v>
      </c>
      <c r="N57" s="65">
        <v>2.3470900000000001</v>
      </c>
      <c r="O57" s="66">
        <v>0.299653</v>
      </c>
      <c r="P57" s="66">
        <v>2.3142200000000002</v>
      </c>
      <c r="Q57" s="67">
        <v>0.10557733</v>
      </c>
      <c r="R57" s="68">
        <v>0.65193100000000004</v>
      </c>
      <c r="S57" s="13">
        <v>3.2261499999999999E-2</v>
      </c>
      <c r="T57" s="66">
        <v>1.9681286000000002E-3</v>
      </c>
      <c r="U57" s="65">
        <v>2.3461500000000002</v>
      </c>
      <c r="V57" s="66">
        <v>0.243951</v>
      </c>
      <c r="W57" s="66">
        <v>2.3239399999999999</v>
      </c>
      <c r="X57" s="67">
        <v>7.2949536800000006E-2</v>
      </c>
      <c r="Y57" s="65"/>
      <c r="Z57" s="65"/>
      <c r="AA57" s="15">
        <f>IF("na"=F57,"",F57/F53)</f>
        <v>2.1262845965013399</v>
      </c>
      <c r="AB57" s="13">
        <f>IF("na"=J57,"",J57/J53)</f>
        <v>1.0066984949228655</v>
      </c>
      <c r="AC57" s="13">
        <f>IF("na"=M57,"",M57/M53)</f>
        <v>2.8493887254911656</v>
      </c>
      <c r="AD57" s="13">
        <f>IF("na"=Q57,"",Q57/Q53)</f>
        <v>1.5128783342380765</v>
      </c>
      <c r="AE57" s="13">
        <f>IF("na"=T57,"",T57/T53)</f>
        <v>3.7521654566342457</v>
      </c>
      <c r="AF57" s="13">
        <f>IF("na"=X57,"",X57/X53)</f>
        <v>2.0984163699078615</v>
      </c>
      <c r="AG57" s="13">
        <f>AG56</f>
        <v>54</v>
      </c>
      <c r="AH57" s="63">
        <f t="shared" ca="1" si="7"/>
        <v>4</v>
      </c>
      <c r="AI57" s="63">
        <f t="shared" ca="1" si="7"/>
        <v>4</v>
      </c>
      <c r="AJ57" s="63">
        <f t="shared" ca="1" si="7"/>
        <v>4</v>
      </c>
      <c r="AK57" s="63">
        <f t="shared" ca="1" si="7"/>
        <v>3</v>
      </c>
      <c r="AL57" s="63">
        <f t="shared" ca="1" si="7"/>
        <v>4</v>
      </c>
      <c r="AM57" s="63">
        <f t="shared" ca="1" si="7"/>
        <v>3</v>
      </c>
      <c r="AO57" s="14">
        <f>IF("na"=F57,"",SQRT(F57)/SQRT(F53))</f>
        <v>1.4581785201069655</v>
      </c>
      <c r="AP57" s="14">
        <f>IF("na"=J57,"",SQRT(J57)/SQRT(J53))</f>
        <v>1.0033436574388983</v>
      </c>
      <c r="AQ57" s="14">
        <f>IF("na"=M57,"",SQRT(M57)/SQRT(M53))</f>
        <v>1.68801324802004</v>
      </c>
      <c r="AR57" s="14">
        <f>IF("na"=Q57,"",SQRT(Q57)/SQRT(Q53))</f>
        <v>1.2299911927481741</v>
      </c>
      <c r="AS57" s="14">
        <f>IF("na"=T57,"",SQRT(T57)/SQRT(T53))</f>
        <v>1.9370507109093054</v>
      </c>
      <c r="AT57" s="14">
        <f>IF("na"=X57,"",SQRT(X57)/SQRT(X53))</f>
        <v>1.4485911672752465</v>
      </c>
    </row>
    <row r="58" spans="1:1024" ht="12.75" customHeight="1" x14ac:dyDescent="0.3">
      <c r="B58" s="69"/>
      <c r="C58" s="69"/>
      <c r="D58" s="13"/>
      <c r="E58" s="13"/>
      <c r="F58" s="13"/>
      <c r="G58" s="13"/>
      <c r="H58" s="13"/>
      <c r="I58" s="13"/>
      <c r="J58" s="13"/>
      <c r="K58" s="13"/>
      <c r="L58" s="13"/>
    </row>
    <row r="59" spans="1:1024" s="52" customFormat="1" ht="12.75" customHeight="1" x14ac:dyDescent="0.3">
      <c r="A59" s="17"/>
      <c r="B59" s="17"/>
      <c r="C59" s="17"/>
      <c r="D59" s="6" t="s">
        <v>302</v>
      </c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17"/>
      <c r="Z59" s="17"/>
      <c r="AA59" s="51"/>
      <c r="AH59" s="53"/>
      <c r="AI59" s="53"/>
      <c r="AJ59" s="53"/>
      <c r="AK59" s="53"/>
      <c r="AL59" s="53"/>
      <c r="AM59" s="53"/>
      <c r="AKC59" s="7"/>
      <c r="AKD59" s="7"/>
      <c r="AKE59" s="7"/>
      <c r="AKF59" s="7"/>
      <c r="AKG59" s="7"/>
      <c r="AKH59" s="7"/>
      <c r="AKI59" s="7"/>
      <c r="AKJ59" s="7"/>
      <c r="AKK59" s="7"/>
      <c r="AKL59" s="7"/>
      <c r="AKM59" s="7"/>
      <c r="AKN59" s="7"/>
      <c r="AKO59" s="7"/>
      <c r="AKP59" s="7"/>
      <c r="AKQ59" s="7"/>
      <c r="AKR59" s="7"/>
      <c r="AKS59" s="7"/>
      <c r="AKT59" s="7"/>
      <c r="AKU59" s="7"/>
      <c r="AKV59" s="7"/>
      <c r="AKW59" s="7"/>
      <c r="AKX59" s="7"/>
      <c r="AKY59" s="7"/>
      <c r="AKZ59" s="7"/>
      <c r="ALA59" s="7"/>
      <c r="ALB59" s="7"/>
      <c r="ALC59" s="7"/>
      <c r="ALD59" s="7"/>
      <c r="ALE59" s="7"/>
      <c r="ALF59" s="7"/>
      <c r="ALG59" s="7"/>
      <c r="ALH59" s="7"/>
      <c r="ALI59" s="7"/>
      <c r="ALJ59" s="7"/>
      <c r="ALK59" s="7"/>
      <c r="ALL59" s="7"/>
      <c r="ALM59" s="7"/>
      <c r="ALN59" s="7"/>
      <c r="ALO59" s="7"/>
      <c r="ALP59" s="7"/>
      <c r="ALQ59" s="7"/>
      <c r="ALR59" s="7"/>
      <c r="ALS59" s="7"/>
      <c r="ALT59" s="7"/>
      <c r="ALU59" s="7"/>
      <c r="ALV59" s="7"/>
      <c r="ALW59" s="7"/>
      <c r="ALX59" s="7"/>
      <c r="ALY59" s="7"/>
      <c r="ALZ59" s="7"/>
      <c r="AMA59" s="7"/>
      <c r="AMB59" s="7"/>
      <c r="AMC59" s="7"/>
      <c r="AMD59" s="7"/>
      <c r="AME59" s="7"/>
      <c r="AMF59" s="7"/>
      <c r="AMG59" s="7"/>
      <c r="AMH59" s="7"/>
      <c r="AMI59" s="7"/>
      <c r="AMJ59" s="7"/>
    </row>
    <row r="60" spans="1:1024" ht="12.75" customHeight="1" x14ac:dyDescent="0.3">
      <c r="B60" s="54" t="s">
        <v>293</v>
      </c>
      <c r="C60" s="54" t="s">
        <v>293</v>
      </c>
      <c r="D60" s="1">
        <v>7</v>
      </c>
      <c r="E60" s="1"/>
      <c r="F60" s="1"/>
      <c r="G60" s="1"/>
      <c r="H60" s="1"/>
      <c r="I60" s="1"/>
      <c r="J60" s="1"/>
      <c r="K60" s="1">
        <v>15</v>
      </c>
      <c r="L60" s="1"/>
      <c r="M60" s="1"/>
      <c r="N60" s="1"/>
      <c r="O60" s="1"/>
      <c r="P60" s="1"/>
      <c r="Q60" s="1"/>
      <c r="R60" s="1">
        <v>30</v>
      </c>
      <c r="S60" s="1"/>
      <c r="T60" s="1"/>
      <c r="U60" s="1"/>
      <c r="V60" s="1"/>
      <c r="W60" s="1"/>
      <c r="X60" s="1"/>
      <c r="Y60" s="55"/>
      <c r="Z60" s="55"/>
    </row>
    <row r="61" spans="1:1024" ht="12.75" customHeight="1" x14ac:dyDescent="0.3">
      <c r="B61" s="56" t="s">
        <v>284</v>
      </c>
      <c r="C61" s="56" t="s">
        <v>294</v>
      </c>
      <c r="D61" s="57" t="s">
        <v>284</v>
      </c>
      <c r="E61" s="58" t="s">
        <v>287</v>
      </c>
      <c r="F61" s="58" t="s">
        <v>295</v>
      </c>
      <c r="G61" s="58" t="s">
        <v>296</v>
      </c>
      <c r="H61" s="58" t="s">
        <v>297</v>
      </c>
      <c r="I61" s="58" t="s">
        <v>298</v>
      </c>
      <c r="J61" s="59" t="s">
        <v>299</v>
      </c>
      <c r="K61" s="57" t="s">
        <v>284</v>
      </c>
      <c r="L61" s="58" t="s">
        <v>287</v>
      </c>
      <c r="M61" s="58" t="s">
        <v>295</v>
      </c>
      <c r="N61" s="58" t="s">
        <v>296</v>
      </c>
      <c r="O61" s="58" t="s">
        <v>297</v>
      </c>
      <c r="P61" s="58" t="s">
        <v>298</v>
      </c>
      <c r="Q61" s="59" t="s">
        <v>299</v>
      </c>
      <c r="R61" s="57" t="s">
        <v>284</v>
      </c>
      <c r="S61" s="58" t="s">
        <v>287</v>
      </c>
      <c r="T61" s="58" t="s">
        <v>295</v>
      </c>
      <c r="U61" s="58" t="s">
        <v>296</v>
      </c>
      <c r="V61" s="58" t="s">
        <v>297</v>
      </c>
      <c r="W61" s="58" t="s">
        <v>298</v>
      </c>
      <c r="X61" s="59" t="s">
        <v>299</v>
      </c>
      <c r="Y61" s="58"/>
      <c r="Z61" s="58"/>
    </row>
    <row r="62" spans="1:1024" ht="12.75" customHeight="1" x14ac:dyDescent="0.3">
      <c r="A62" s="17" t="s">
        <v>300</v>
      </c>
      <c r="B62" s="58">
        <v>0.29829899999999998</v>
      </c>
      <c r="C62" s="58">
        <v>2.9893700000000001</v>
      </c>
      <c r="D62" s="60">
        <v>0.29708400000000001</v>
      </c>
      <c r="E62" s="61">
        <v>3.5702200000000003E-2</v>
      </c>
      <c r="F62" s="61">
        <v>1.2761232E-3</v>
      </c>
      <c r="G62" s="61">
        <v>3.5313699999999999</v>
      </c>
      <c r="H62" s="61">
        <v>2.0840700000000001</v>
      </c>
      <c r="I62" s="61">
        <v>2.9626700000000001</v>
      </c>
      <c r="J62" s="62">
        <v>4.3440606548999998</v>
      </c>
      <c r="K62" s="60">
        <v>0.29827999999999999</v>
      </c>
      <c r="L62" s="61">
        <v>2.6998999999999999E-2</v>
      </c>
      <c r="M62" s="61">
        <v>7.2894629999999995E-4</v>
      </c>
      <c r="N62" s="61">
        <v>3.2088800000000002</v>
      </c>
      <c r="O62" s="61">
        <v>1.0546800000000001</v>
      </c>
      <c r="P62" s="61">
        <v>2.9711599999999998</v>
      </c>
      <c r="Q62" s="62">
        <v>1.1126815065</v>
      </c>
      <c r="R62" s="60">
        <v>0.29746499999999998</v>
      </c>
      <c r="S62" s="61">
        <v>2.0920999999999999E-2</v>
      </c>
      <c r="T62" s="61">
        <v>4.383837E-4</v>
      </c>
      <c r="U62" s="61">
        <v>3.09544</v>
      </c>
      <c r="V62" s="61">
        <v>0.65956599999999999</v>
      </c>
      <c r="W62" s="61">
        <v>2.9798100000000001</v>
      </c>
      <c r="X62" s="62">
        <v>0.43511870190000002</v>
      </c>
      <c r="Y62" s="61"/>
      <c r="Z62" s="61"/>
      <c r="AH62" s="63"/>
      <c r="AI62" s="63"/>
    </row>
    <row r="63" spans="1:1024" ht="12.75" customHeight="1" x14ac:dyDescent="0.3">
      <c r="A63" s="17" t="s">
        <v>354</v>
      </c>
      <c r="B63" s="58">
        <v>0.29829899999999998</v>
      </c>
      <c r="C63" s="58">
        <v>2.9893700000000001</v>
      </c>
      <c r="D63" s="60">
        <v>0.29999799999999999</v>
      </c>
      <c r="E63" s="61">
        <v>3.7717500000000001E-2</v>
      </c>
      <c r="F63" s="61">
        <v>1.4254964E-3</v>
      </c>
      <c r="G63" s="61">
        <v>3.5857000000000001</v>
      </c>
      <c r="H63" s="61">
        <v>2.17754</v>
      </c>
      <c r="I63" s="61">
        <v>2.9649999999999999</v>
      </c>
      <c r="J63" s="62">
        <v>4.7422743484999996</v>
      </c>
      <c r="K63" s="60">
        <v>0.29970999999999998</v>
      </c>
      <c r="L63" s="61">
        <v>3.2354000000000001E-2</v>
      </c>
      <c r="M63" s="61">
        <v>1.0487722E-3</v>
      </c>
      <c r="N63" s="61">
        <v>3.1562800000000002</v>
      </c>
      <c r="O63" s="61">
        <v>1.1351500000000001</v>
      </c>
      <c r="P63" s="61">
        <v>2.8888199999999999</v>
      </c>
      <c r="Q63" s="62">
        <v>1.2986758249999999</v>
      </c>
      <c r="R63" s="60">
        <v>0.29880600000000002</v>
      </c>
      <c r="S63" s="61">
        <v>2.8743999999999999E-2</v>
      </c>
      <c r="T63" s="61">
        <v>8.2647449999999996E-4</v>
      </c>
      <c r="U63" s="61">
        <v>3.09781</v>
      </c>
      <c r="V63" s="61">
        <v>0.82130400000000003</v>
      </c>
      <c r="W63" s="61">
        <v>2.9369399999999999</v>
      </c>
      <c r="X63" s="62">
        <v>0.67728916530000005</v>
      </c>
      <c r="Y63" s="61"/>
      <c r="Z63" s="61"/>
      <c r="AA63" s="15">
        <f>IF("na"=F63,"",F63/F62)</f>
        <v>1.117052334758901</v>
      </c>
      <c r="AB63" s="13">
        <f>IF("na"=J63,"",J63/J62)</f>
        <v>1.0916685390087324</v>
      </c>
      <c r="AC63" s="13">
        <f>IF("na"=M63,"",M63/M62)</f>
        <v>1.4387509752090106</v>
      </c>
      <c r="AD63" s="13">
        <f>IF("na"=Q63,"",Q63/Q62)</f>
        <v>1.1671586320195571</v>
      </c>
      <c r="AE63" s="13">
        <f>IF("na"=T63,"",T63/T62)</f>
        <v>1.8852765283015769</v>
      </c>
      <c r="AF63" s="13">
        <f>IF("na"=X63,"",X63/X62)</f>
        <v>1.556561835523347</v>
      </c>
      <c r="AG63" s="13">
        <f>ROW()</f>
        <v>63</v>
      </c>
      <c r="AH63" s="63">
        <f t="shared" ref="AH63:AM66" ca="1" si="8">SUM(IF(INDIRECT(ADDRESS(ROW(),AH$40))&gt;INDIRECT(ADDRESS($AG63,AH$40)),1,0),IF(INDIRECT(ADDRESS(ROW(),AH$40))&gt;INDIRECT(ADDRESS($AG63+1,AH$40)),1,0),IF(INDIRECT(ADDRESS(ROW(),AH$40))&gt;INDIRECT(ADDRESS($AG63+2,AH$40)),1,0),IF(INDIRECT(ADDRESS(ROW(),AH$40))&gt;INDIRECT(ADDRESS($AG63+3,AH$40)),1,0))+1</f>
        <v>2</v>
      </c>
      <c r="AI63" s="63">
        <f t="shared" ca="1" si="8"/>
        <v>3</v>
      </c>
      <c r="AJ63" s="63">
        <f t="shared" ca="1" si="8"/>
        <v>2</v>
      </c>
      <c r="AK63" s="63">
        <f t="shared" ca="1" si="8"/>
        <v>4</v>
      </c>
      <c r="AL63" s="63">
        <f t="shared" ca="1" si="8"/>
        <v>2</v>
      </c>
      <c r="AM63" s="63">
        <f t="shared" ca="1" si="8"/>
        <v>4</v>
      </c>
      <c r="AO63" s="14">
        <f>IF("na"=F63,"",SQRT(F63)/SQRT(F62))</f>
        <v>1.0569069659903381</v>
      </c>
      <c r="AP63" s="14">
        <f>IF("na"=J63,"",SQRT(J63)/SQRT(J62))</f>
        <v>1.0448294305812467</v>
      </c>
      <c r="AQ63" s="14">
        <f>IF("na"=M63,"",SQRT(M63)/SQRT(M62))</f>
        <v>1.1994794601030108</v>
      </c>
      <c r="AR63" s="14">
        <f>IF("na"=Q63,"",SQRT(Q63)/SQRT(Q62))</f>
        <v>1.0803511614375936</v>
      </c>
      <c r="AS63" s="14">
        <f>IF("na"=T63,"",SQRT(T63)/SQRT(T62))</f>
        <v>1.3730537237492118</v>
      </c>
      <c r="AT63" s="14">
        <f>IF("na"=X63,"",SQRT(X63)/SQRT(X62))</f>
        <v>1.2476224731557808</v>
      </c>
    </row>
    <row r="64" spans="1:1024" ht="12.75" customHeight="1" x14ac:dyDescent="0.3">
      <c r="A64" s="17" t="s">
        <v>281</v>
      </c>
      <c r="B64" s="58">
        <v>0.29829899999999998</v>
      </c>
      <c r="C64" s="58">
        <v>2.9893700000000001</v>
      </c>
      <c r="D64" s="60">
        <v>0.32364500000000002</v>
      </c>
      <c r="E64" s="61">
        <v>3.5106699999999998E-2</v>
      </c>
      <c r="F64" s="61">
        <v>1.8749000000000001E-3</v>
      </c>
      <c r="G64" s="61">
        <v>3.4501900000000001</v>
      </c>
      <c r="H64" s="61">
        <v>1.9262600000000001</v>
      </c>
      <c r="I64" s="61">
        <v>2.9367200000000002</v>
      </c>
      <c r="J64" s="62">
        <v>3.7132496101000001</v>
      </c>
      <c r="K64" s="60">
        <v>0.324291</v>
      </c>
      <c r="L64" s="61">
        <v>2.7057899999999999E-2</v>
      </c>
      <c r="M64" s="61">
        <v>1.4077139E-3</v>
      </c>
      <c r="N64" s="61">
        <v>3.157</v>
      </c>
      <c r="O64" s="61">
        <v>0.97002100000000002</v>
      </c>
      <c r="P64" s="61">
        <v>2.9525399999999999</v>
      </c>
      <c r="Q64" s="62">
        <v>0.94229718929999995</v>
      </c>
      <c r="R64" s="60">
        <v>0.32442100000000001</v>
      </c>
      <c r="S64" s="61">
        <v>2.2924400000000001E-2</v>
      </c>
      <c r="T64" s="61">
        <v>1.2078868999999999E-3</v>
      </c>
      <c r="U64" s="61">
        <v>3.0986199999999999</v>
      </c>
      <c r="V64" s="61">
        <v>0.69698899999999997</v>
      </c>
      <c r="W64" s="61">
        <v>2.9723600000000001</v>
      </c>
      <c r="X64" s="62">
        <v>0.4860830062</v>
      </c>
      <c r="Y64" s="61"/>
      <c r="Z64" s="61"/>
      <c r="AA64" s="15">
        <f>IF("na"=F64,"",F64/F62)</f>
        <v>1.4692155114803964</v>
      </c>
      <c r="AB64" s="13">
        <f>IF("na"=J64,"",J64/J62)</f>
        <v>0.85478769867348436</v>
      </c>
      <c r="AC64" s="13">
        <f>IF("na"=M64,"",M64/M62)</f>
        <v>1.9311626933287132</v>
      </c>
      <c r="AD64" s="13">
        <f>IF("na"=Q64,"",Q64/Q62)</f>
        <v>0.84687054093677427</v>
      </c>
      <c r="AE64" s="13">
        <f>IF("na"=T64,"",T64/T62)</f>
        <v>2.7553189135453713</v>
      </c>
      <c r="AF64" s="13">
        <f>IF("na"=X64,"",X64/X62)</f>
        <v>1.1171273587585595</v>
      </c>
      <c r="AG64" s="13">
        <f>AG63</f>
        <v>63</v>
      </c>
      <c r="AH64" s="63">
        <f t="shared" ca="1" si="8"/>
        <v>3</v>
      </c>
      <c r="AI64" s="63">
        <f t="shared" ca="1" si="8"/>
        <v>1</v>
      </c>
      <c r="AJ64" s="63">
        <f t="shared" ca="1" si="8"/>
        <v>3</v>
      </c>
      <c r="AK64" s="63">
        <f t="shared" ca="1" si="8"/>
        <v>1</v>
      </c>
      <c r="AL64" s="63">
        <f t="shared" ca="1" si="8"/>
        <v>3</v>
      </c>
      <c r="AM64" s="63">
        <f t="shared" ca="1" si="8"/>
        <v>1</v>
      </c>
      <c r="AO64" s="14">
        <f>IF("na"=F64,"",SQRT(F64)/SQRT(F62))</f>
        <v>1.2121120045112979</v>
      </c>
      <c r="AP64" s="14">
        <f>IF("na"=J64,"",SQRT(J64)/SQRT(J62))</f>
        <v>0.92454729390847501</v>
      </c>
      <c r="AQ64" s="14">
        <f>IF("na"=M64,"",SQRT(M64)/SQRT(M62))</f>
        <v>1.3896627984258314</v>
      </c>
      <c r="AR64" s="14">
        <f>IF("na"=Q64,"",SQRT(Q64)/SQRT(Q62))</f>
        <v>0.92025569323790346</v>
      </c>
      <c r="AS64" s="14">
        <f>IF("na"=T64,"",SQRT(T64)/SQRT(T62))</f>
        <v>1.6599153332460577</v>
      </c>
      <c r="AT64" s="14">
        <f>IF("na"=X64,"",SQRT(X64)/SQRT(X62))</f>
        <v>1.0569424576383328</v>
      </c>
    </row>
    <row r="65" spans="1:1024" ht="12.75" customHeight="1" x14ac:dyDescent="0.3">
      <c r="A65" s="17" t="s">
        <v>282</v>
      </c>
      <c r="B65" s="58">
        <v>0.29829899999999998</v>
      </c>
      <c r="C65" s="58">
        <v>2.9893700000000001</v>
      </c>
      <c r="D65" s="64">
        <v>0.30104599999999998</v>
      </c>
      <c r="E65" s="65">
        <v>3.2980799999999998E-2</v>
      </c>
      <c r="F65" s="66">
        <v>1.0952791E-3</v>
      </c>
      <c r="G65" s="65">
        <v>3.7368700000000001</v>
      </c>
      <c r="H65" s="66">
        <v>2.51037</v>
      </c>
      <c r="I65" s="66">
        <v>3.0886399999999998</v>
      </c>
      <c r="J65" s="67">
        <v>6.3118120698000002</v>
      </c>
      <c r="K65" s="64">
        <v>0.303396</v>
      </c>
      <c r="L65" s="65">
        <v>2.6585000000000001E-2</v>
      </c>
      <c r="M65" s="66">
        <v>7.3274159999999996E-4</v>
      </c>
      <c r="N65" s="65">
        <v>3.2767300000000001</v>
      </c>
      <c r="O65" s="66">
        <v>1.1379600000000001</v>
      </c>
      <c r="P65" s="66">
        <v>3.0166900000000001</v>
      </c>
      <c r="Q65" s="67">
        <v>1.295699344</v>
      </c>
      <c r="R65" s="64">
        <v>0.30310500000000001</v>
      </c>
      <c r="S65" s="65">
        <v>2.1324200000000001E-2</v>
      </c>
      <c r="T65" s="66">
        <v>4.7781910000000002E-4</v>
      </c>
      <c r="U65" s="65">
        <v>3.1761699999999999</v>
      </c>
      <c r="V65" s="66">
        <v>0.69511400000000001</v>
      </c>
      <c r="W65" s="66">
        <v>3.0464000000000002</v>
      </c>
      <c r="X65" s="67">
        <v>0.48643589380000002</v>
      </c>
      <c r="Y65" s="65"/>
      <c r="Z65" s="65"/>
      <c r="AA65" s="15">
        <f>IF("na"=F65,"",F65/F62)</f>
        <v>0.85828633160183909</v>
      </c>
      <c r="AB65" s="13">
        <f>IF("na"=J65,"",J65/J62)</f>
        <v>1.4529751242493409</v>
      </c>
      <c r="AC65" s="13">
        <f>IF("na"=M65,"",M65/M62)</f>
        <v>1.0052065563677324</v>
      </c>
      <c r="AD65" s="13">
        <f>IF("na"=Q65,"",Q65/Q62)</f>
        <v>1.164483579920091</v>
      </c>
      <c r="AE65" s="13">
        <f>IF("na"=T65,"",T65/T62)</f>
        <v>1.0899563555853011</v>
      </c>
      <c r="AF65" s="13">
        <f>IF("na"=X65,"",X65/X62)</f>
        <v>1.1179383733126549</v>
      </c>
      <c r="AG65" s="13">
        <f>AG64</f>
        <v>63</v>
      </c>
      <c r="AH65" s="63">
        <f t="shared" ca="1" si="8"/>
        <v>1</v>
      </c>
      <c r="AI65" s="63">
        <f t="shared" ca="1" si="8"/>
        <v>4</v>
      </c>
      <c r="AJ65" s="63">
        <f t="shared" ca="1" si="8"/>
        <v>1</v>
      </c>
      <c r="AK65" s="63">
        <f t="shared" ca="1" si="8"/>
        <v>3</v>
      </c>
      <c r="AL65" s="63">
        <f t="shared" ca="1" si="8"/>
        <v>1</v>
      </c>
      <c r="AM65" s="63">
        <f t="shared" ca="1" si="8"/>
        <v>2</v>
      </c>
      <c r="AO65" s="14">
        <f>IF("na"=F65,"",SQRT(F65)/SQRT(F62))</f>
        <v>0.92643744073835843</v>
      </c>
      <c r="AP65" s="14">
        <f>IF("na"=J65,"",SQRT(J65)/SQRT(J62))</f>
        <v>1.205394177955635</v>
      </c>
      <c r="AQ65" s="14">
        <f>IF("na"=M65,"",SQRT(M65)/SQRT(M62))</f>
        <v>1.0025998984478965</v>
      </c>
      <c r="AR65" s="14">
        <f>IF("na"=Q65,"",SQRT(Q65)/SQRT(Q62))</f>
        <v>1.079112403746751</v>
      </c>
      <c r="AS65" s="14">
        <f>IF("na"=T65,"",SQRT(T65)/SQRT(T62))</f>
        <v>1.0440097487980182</v>
      </c>
      <c r="AT65" s="14">
        <f>IF("na"=X65,"",SQRT(X65)/SQRT(X62))</f>
        <v>1.0573260487251104</v>
      </c>
    </row>
    <row r="66" spans="1:1024" ht="12.75" customHeight="1" x14ac:dyDescent="0.3">
      <c r="A66" s="17" t="s">
        <v>283</v>
      </c>
      <c r="B66" s="58">
        <v>0.29829899999999998</v>
      </c>
      <c r="C66" s="58">
        <v>2.9893700000000001</v>
      </c>
      <c r="D66" s="68">
        <v>0.32355800000000001</v>
      </c>
      <c r="E66" s="13">
        <v>3.8882699999999999E-2</v>
      </c>
      <c r="F66" s="66">
        <v>2.1498812999999999E-3</v>
      </c>
      <c r="G66" s="65">
        <v>3.5194000000000001</v>
      </c>
      <c r="H66" s="66">
        <v>1.9279299999999999</v>
      </c>
      <c r="I66" s="66">
        <v>2.9407899999999998</v>
      </c>
      <c r="J66" s="67">
        <v>3.7192741012999999</v>
      </c>
      <c r="K66" s="68">
        <v>0.32198599999999999</v>
      </c>
      <c r="L66" s="13">
        <v>3.15468E-2</v>
      </c>
      <c r="M66" s="66">
        <v>1.5562744E-3</v>
      </c>
      <c r="N66" s="65">
        <v>3.1800099999999998</v>
      </c>
      <c r="O66" s="66">
        <v>1.04863</v>
      </c>
      <c r="P66" s="66">
        <v>2.92252</v>
      </c>
      <c r="Q66" s="67">
        <v>1.1040937994</v>
      </c>
      <c r="R66" s="68">
        <v>0.32106200000000001</v>
      </c>
      <c r="S66" s="13">
        <v>2.8516E-2</v>
      </c>
      <c r="T66" s="66">
        <v>1.3313163E-3</v>
      </c>
      <c r="U66" s="65">
        <v>3.13836</v>
      </c>
      <c r="V66" s="66">
        <v>0.80941099999999999</v>
      </c>
      <c r="W66" s="66">
        <v>2.9813800000000001</v>
      </c>
      <c r="X66" s="67">
        <v>0.65521000699999998</v>
      </c>
      <c r="Y66" s="65"/>
      <c r="Z66" s="65"/>
      <c r="AA66" s="15">
        <f>IF("na"=F66,"",F66/F62)</f>
        <v>1.6846972925498103</v>
      </c>
      <c r="AB66" s="13">
        <f>IF("na"=J66,"",J66/J62)</f>
        <v>0.85617453271623745</v>
      </c>
      <c r="AC66" s="13">
        <f>IF("na"=M66,"",M66/M62)</f>
        <v>2.1349643999839221</v>
      </c>
      <c r="AD66" s="13">
        <f>IF("na"=Q66,"",Q66/Q62)</f>
        <v>0.99228197193012302</v>
      </c>
      <c r="AE66" s="13">
        <f>IF("na"=T66,"",T66/T62)</f>
        <v>3.0368745462023337</v>
      </c>
      <c r="AF66" s="13">
        <f>IF("na"=X66,"",X66/X62)</f>
        <v>1.5058189963771813</v>
      </c>
      <c r="AG66" s="13">
        <f>AG65</f>
        <v>63</v>
      </c>
      <c r="AH66" s="63">
        <f t="shared" ca="1" si="8"/>
        <v>4</v>
      </c>
      <c r="AI66" s="63">
        <f t="shared" ca="1" si="8"/>
        <v>2</v>
      </c>
      <c r="AJ66" s="63">
        <f t="shared" ca="1" si="8"/>
        <v>4</v>
      </c>
      <c r="AK66" s="63">
        <f t="shared" ca="1" si="8"/>
        <v>2</v>
      </c>
      <c r="AL66" s="63">
        <f t="shared" ca="1" si="8"/>
        <v>4</v>
      </c>
      <c r="AM66" s="63">
        <f t="shared" ca="1" si="8"/>
        <v>3</v>
      </c>
      <c r="AO66" s="14">
        <f>IF("na"=F66,"",SQRT(F66)/SQRT(F62))</f>
        <v>1.2979588947843497</v>
      </c>
      <c r="AP66" s="14">
        <f>IF("na"=J66,"",SQRT(J66)/SQRT(J62))</f>
        <v>0.92529699703189205</v>
      </c>
      <c r="AQ66" s="14">
        <f>IF("na"=M66,"",SQRT(M66)/SQRT(M62))</f>
        <v>1.4611517374947485</v>
      </c>
      <c r="AR66" s="14">
        <f>IF("na"=Q66,"",SQRT(Q66)/SQRT(Q62))</f>
        <v>0.99613351109684245</v>
      </c>
      <c r="AS66" s="14">
        <f>IF("na"=T66,"",SQRT(T66)/SQRT(T62))</f>
        <v>1.7426630615819954</v>
      </c>
      <c r="AT66" s="14">
        <f>IF("na"=X66,"",SQRT(X66)/SQRT(X62))</f>
        <v>1.22711816724274</v>
      </c>
    </row>
    <row r="67" spans="1:1024" ht="12.75" customHeight="1" x14ac:dyDescent="0.3">
      <c r="B67" s="69"/>
      <c r="C67" s="69"/>
      <c r="D67" s="13"/>
      <c r="E67" s="13"/>
      <c r="F67" s="13"/>
      <c r="G67" s="13"/>
      <c r="H67" s="13"/>
      <c r="I67" s="13"/>
      <c r="J67" s="13"/>
      <c r="K67" s="13"/>
      <c r="L67" s="13"/>
    </row>
    <row r="68" spans="1:1024" s="52" customFormat="1" ht="12.75" customHeight="1" x14ac:dyDescent="0.3">
      <c r="A68" s="17"/>
      <c r="B68" s="17"/>
      <c r="C68" s="17"/>
      <c r="D68" s="6" t="s">
        <v>303</v>
      </c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17"/>
      <c r="Z68" s="17"/>
      <c r="AA68" s="51"/>
      <c r="AH68" s="53"/>
      <c r="AI68" s="53"/>
      <c r="AJ68" s="53"/>
      <c r="AK68" s="53"/>
      <c r="AL68" s="53"/>
      <c r="AM68" s="53"/>
      <c r="AKC68" s="7"/>
      <c r="AKD68" s="7"/>
      <c r="AKE68" s="7"/>
      <c r="AKF68" s="7"/>
      <c r="AKG68" s="7"/>
      <c r="AKH68" s="7"/>
      <c r="AKI68" s="7"/>
      <c r="AKJ68" s="7"/>
      <c r="AKK68" s="7"/>
      <c r="AKL68" s="7"/>
      <c r="AKM68" s="7"/>
      <c r="AKN68" s="7"/>
      <c r="AKO68" s="7"/>
      <c r="AKP68" s="7"/>
      <c r="AKQ68" s="7"/>
      <c r="AKR68" s="7"/>
      <c r="AKS68" s="7"/>
      <c r="AKT68" s="7"/>
      <c r="AKU68" s="7"/>
      <c r="AKV68" s="7"/>
      <c r="AKW68" s="7"/>
      <c r="AKX68" s="7"/>
      <c r="AKY68" s="7"/>
      <c r="AKZ68" s="7"/>
      <c r="ALA68" s="7"/>
      <c r="ALB68" s="7"/>
      <c r="ALC68" s="7"/>
      <c r="ALD68" s="7"/>
      <c r="ALE68" s="7"/>
      <c r="ALF68" s="7"/>
      <c r="ALG68" s="7"/>
      <c r="ALH68" s="7"/>
      <c r="ALI68" s="7"/>
      <c r="ALJ68" s="7"/>
      <c r="ALK68" s="7"/>
      <c r="ALL68" s="7"/>
      <c r="ALM68" s="7"/>
      <c r="ALN68" s="7"/>
      <c r="ALO68" s="7"/>
      <c r="ALP68" s="7"/>
      <c r="ALQ68" s="7"/>
      <c r="ALR68" s="7"/>
      <c r="ALS68" s="7"/>
      <c r="ALT68" s="7"/>
      <c r="ALU68" s="7"/>
      <c r="ALV68" s="7"/>
      <c r="ALW68" s="7"/>
      <c r="ALX68" s="7"/>
      <c r="ALY68" s="7"/>
      <c r="ALZ68" s="7"/>
      <c r="AMA68" s="7"/>
      <c r="AMB68" s="7"/>
      <c r="AMC68" s="7"/>
      <c r="AMD68" s="7"/>
      <c r="AME68" s="7"/>
      <c r="AMF68" s="7"/>
      <c r="AMG68" s="7"/>
      <c r="AMH68" s="7"/>
      <c r="AMI68" s="7"/>
      <c r="AMJ68" s="7"/>
    </row>
    <row r="69" spans="1:1024" ht="12.75" customHeight="1" x14ac:dyDescent="0.3">
      <c r="B69" s="54" t="s">
        <v>293</v>
      </c>
      <c r="C69" s="54" t="s">
        <v>293</v>
      </c>
      <c r="D69" s="1">
        <v>7</v>
      </c>
      <c r="E69" s="1"/>
      <c r="F69" s="1"/>
      <c r="G69" s="1"/>
      <c r="H69" s="1"/>
      <c r="I69" s="1"/>
      <c r="J69" s="1"/>
      <c r="K69" s="1">
        <v>15</v>
      </c>
      <c r="L69" s="1"/>
      <c r="M69" s="1"/>
      <c r="N69" s="1"/>
      <c r="O69" s="1"/>
      <c r="P69" s="1"/>
      <c r="Q69" s="1"/>
      <c r="R69" s="1">
        <v>30</v>
      </c>
      <c r="S69" s="1"/>
      <c r="T69" s="1"/>
      <c r="U69" s="1"/>
      <c r="V69" s="1"/>
      <c r="W69" s="1"/>
      <c r="X69" s="1"/>
      <c r="Y69" s="55"/>
      <c r="Z69" s="55"/>
    </row>
    <row r="70" spans="1:1024" ht="12.75" customHeight="1" x14ac:dyDescent="0.3">
      <c r="B70" s="56" t="s">
        <v>284</v>
      </c>
      <c r="C70" s="56" t="s">
        <v>294</v>
      </c>
      <c r="D70" s="57" t="s">
        <v>284</v>
      </c>
      <c r="E70" s="58" t="s">
        <v>287</v>
      </c>
      <c r="F70" s="58" t="s">
        <v>295</v>
      </c>
      <c r="G70" s="58" t="s">
        <v>296</v>
      </c>
      <c r="H70" s="58" t="s">
        <v>297</v>
      </c>
      <c r="I70" s="58" t="s">
        <v>298</v>
      </c>
      <c r="J70" s="59" t="s">
        <v>299</v>
      </c>
      <c r="K70" s="57" t="s">
        <v>284</v>
      </c>
      <c r="L70" s="58" t="s">
        <v>287</v>
      </c>
      <c r="M70" s="58" t="s">
        <v>295</v>
      </c>
      <c r="N70" s="58" t="s">
        <v>296</v>
      </c>
      <c r="O70" s="58" t="s">
        <v>297</v>
      </c>
      <c r="P70" s="58" t="s">
        <v>298</v>
      </c>
      <c r="Q70" s="59" t="s">
        <v>299</v>
      </c>
      <c r="R70" s="57" t="s">
        <v>284</v>
      </c>
      <c r="S70" s="58" t="s">
        <v>287</v>
      </c>
      <c r="T70" s="58" t="s">
        <v>295</v>
      </c>
      <c r="U70" s="58" t="s">
        <v>296</v>
      </c>
      <c r="V70" s="58" t="s">
        <v>297</v>
      </c>
      <c r="W70" s="58" t="s">
        <v>298</v>
      </c>
      <c r="X70" s="59" t="s">
        <v>299</v>
      </c>
      <c r="Y70" s="58"/>
      <c r="Z70" s="58"/>
    </row>
    <row r="71" spans="1:1024" ht="12.75" customHeight="1" x14ac:dyDescent="0.3">
      <c r="A71" s="17" t="s">
        <v>300</v>
      </c>
      <c r="B71" s="58">
        <v>0.219695</v>
      </c>
      <c r="C71" s="58">
        <v>2.9337599999999999</v>
      </c>
      <c r="D71" s="60">
        <v>0.21853700000000001</v>
      </c>
      <c r="E71" s="61">
        <v>3.4923799999999998E-2</v>
      </c>
      <c r="F71" s="61">
        <v>1.2210127000000001E-3</v>
      </c>
      <c r="G71" s="61">
        <v>3.1897899999999999</v>
      </c>
      <c r="H71" s="61">
        <v>1.2467600000000001</v>
      </c>
      <c r="I71" s="61">
        <v>2.9235500000000001</v>
      </c>
      <c r="J71" s="62">
        <v>1.5545147417</v>
      </c>
      <c r="K71" s="60">
        <v>0.218832</v>
      </c>
      <c r="L71" s="61">
        <v>2.4779300000000001E-2</v>
      </c>
      <c r="M71" s="61">
        <v>6.147584E-4</v>
      </c>
      <c r="N71" s="61">
        <v>3.11442</v>
      </c>
      <c r="O71" s="61">
        <v>0.83186300000000002</v>
      </c>
      <c r="P71" s="61">
        <v>2.9680300000000002</v>
      </c>
      <c r="Q71" s="62">
        <v>0.6931704836</v>
      </c>
      <c r="R71" s="60">
        <v>0.21909000000000001</v>
      </c>
      <c r="S71" s="61">
        <v>1.9326400000000001E-2</v>
      </c>
      <c r="T71" s="61">
        <v>3.7387569999999999E-4</v>
      </c>
      <c r="U71" s="61">
        <v>3.01498</v>
      </c>
      <c r="V71" s="61">
        <v>0.53327899999999995</v>
      </c>
      <c r="W71" s="61">
        <v>2.9470299999999998</v>
      </c>
      <c r="X71" s="62">
        <v>0.28456258470000001</v>
      </c>
      <c r="Y71" s="61"/>
      <c r="Z71" s="61"/>
      <c r="AH71" s="63"/>
      <c r="AI71" s="63"/>
    </row>
    <row r="72" spans="1:1024" ht="12.75" customHeight="1" x14ac:dyDescent="0.3">
      <c r="A72" s="17" t="s">
        <v>354</v>
      </c>
      <c r="B72" s="58">
        <v>0.219695</v>
      </c>
      <c r="C72" s="58">
        <v>2.9337599999999999</v>
      </c>
      <c r="D72" s="60">
        <v>0.223972</v>
      </c>
      <c r="E72" s="61">
        <v>4.3973100000000001E-2</v>
      </c>
      <c r="F72" s="61">
        <v>1.9519261999999999E-3</v>
      </c>
      <c r="G72" s="61">
        <v>3.2322099999999998</v>
      </c>
      <c r="H72" s="61">
        <v>1.26515</v>
      </c>
      <c r="I72" s="61">
        <v>2.94909</v>
      </c>
      <c r="J72" s="62">
        <v>1.6008395313999999</v>
      </c>
      <c r="K72" s="60">
        <v>0.224856</v>
      </c>
      <c r="L72" s="61">
        <v>3.99891E-2</v>
      </c>
      <c r="M72" s="61">
        <v>1.625764E-3</v>
      </c>
      <c r="N72" s="61">
        <v>3.19502</v>
      </c>
      <c r="O72" s="61">
        <v>0.95782699999999998</v>
      </c>
      <c r="P72" s="61">
        <v>3.0093000000000001</v>
      </c>
      <c r="Q72" s="62">
        <v>0.92313885350000002</v>
      </c>
      <c r="R72" s="60">
        <v>0.22683400000000001</v>
      </c>
      <c r="S72" s="61">
        <v>3.7107399999999999E-2</v>
      </c>
      <c r="T72" s="61">
        <v>1.4279244E-3</v>
      </c>
      <c r="U72" s="61">
        <v>3.0717400000000001</v>
      </c>
      <c r="V72" s="61">
        <v>0.780026</v>
      </c>
      <c r="W72" s="61">
        <v>2.95139</v>
      </c>
      <c r="X72" s="62">
        <v>0.60875137749999997</v>
      </c>
      <c r="Y72" s="61"/>
      <c r="Z72" s="61"/>
      <c r="AA72" s="15">
        <f>IF("na"=F72,"",F72/F71)</f>
        <v>1.5986125287640331</v>
      </c>
      <c r="AB72" s="13">
        <f>IF("na"=J72,"",J72/J71)</f>
        <v>1.0298001610774945</v>
      </c>
      <c r="AC72" s="13">
        <f>IF("na"=M72,"",M72/M71)</f>
        <v>2.6445576018156074</v>
      </c>
      <c r="AD72" s="13">
        <f>IF("na"=Q72,"",Q72/Q71)</f>
        <v>1.3317630732134653</v>
      </c>
      <c r="AE72" s="13">
        <f>IF("na"=T72,"",T72/T71)</f>
        <v>3.8192490177885325</v>
      </c>
      <c r="AF72" s="13">
        <f>IF("na"=X72,"",X72/X71)</f>
        <v>2.1392530509299945</v>
      </c>
      <c r="AG72" s="13">
        <f>ROW()</f>
        <v>72</v>
      </c>
      <c r="AH72" s="63">
        <f t="shared" ref="AH72:AM75" ca="1" si="9">SUM(IF(INDIRECT(ADDRESS(ROW(),AH$40))&gt;INDIRECT(ADDRESS($AG72,AH$40)),1,0),IF(INDIRECT(ADDRESS(ROW(),AH$40))&gt;INDIRECT(ADDRESS($AG72+1,AH$40)),1,0),IF(INDIRECT(ADDRESS(ROW(),AH$40))&gt;INDIRECT(ADDRESS($AG72+2,AH$40)),1,0),IF(INDIRECT(ADDRESS(ROW(),AH$40))&gt;INDIRECT(ADDRESS($AG72+3,AH$40)),1,0))+1</f>
        <v>2</v>
      </c>
      <c r="AI72" s="63">
        <f t="shared" ca="1" si="9"/>
        <v>4</v>
      </c>
      <c r="AJ72" s="63">
        <f t="shared" ca="1" si="9"/>
        <v>2</v>
      </c>
      <c r="AK72" s="63">
        <f t="shared" ca="1" si="9"/>
        <v>4</v>
      </c>
      <c r="AL72" s="63">
        <f t="shared" ca="1" si="9"/>
        <v>2</v>
      </c>
      <c r="AM72" s="63">
        <f t="shared" ca="1" si="9"/>
        <v>4</v>
      </c>
      <c r="AO72" s="14">
        <f>IF("na"=F72,"",SQRT(F72)/SQRT(F71))</f>
        <v>1.264362498955119</v>
      </c>
      <c r="AP72" s="14">
        <f>IF("na"=J72,"",SQRT(J72)/SQRT(J71))</f>
        <v>1.0147906981626778</v>
      </c>
      <c r="AQ72" s="14">
        <f>IF("na"=M72,"",SQRT(M72)/SQRT(M71))</f>
        <v>1.6262095811474018</v>
      </c>
      <c r="AR72" s="14">
        <f>IF("na"=Q72,"",SQRT(Q72)/SQRT(Q71))</f>
        <v>1.1540203954928463</v>
      </c>
      <c r="AS72" s="14">
        <f>IF("na"=T72,"",SQRT(T72)/SQRT(T71))</f>
        <v>1.9542899011632158</v>
      </c>
      <c r="AT72" s="14">
        <f>IF("na"=X72,"",SQRT(X72)/SQRT(X71))</f>
        <v>1.4626185596149099</v>
      </c>
    </row>
    <row r="73" spans="1:1024" ht="12.75" customHeight="1" x14ac:dyDescent="0.3">
      <c r="A73" s="17" t="s">
        <v>281</v>
      </c>
      <c r="B73" s="58">
        <v>0.219695</v>
      </c>
      <c r="C73" s="58">
        <v>2.9337599999999999</v>
      </c>
      <c r="D73" s="60">
        <v>0.26135199999999997</v>
      </c>
      <c r="E73" s="61">
        <v>3.6883699999999998E-2</v>
      </c>
      <c r="F73" s="61">
        <v>3.0957128999999999E-3</v>
      </c>
      <c r="G73" s="61">
        <v>3.1707800000000002</v>
      </c>
      <c r="H73" s="61">
        <v>1.1695</v>
      </c>
      <c r="I73" s="61">
        <v>2.9186200000000002</v>
      </c>
      <c r="J73" s="62">
        <v>1.3679594695999999</v>
      </c>
      <c r="K73" s="60">
        <v>0.26268900000000001</v>
      </c>
      <c r="L73" s="61">
        <v>2.90201E-2</v>
      </c>
      <c r="M73" s="61">
        <v>2.6906501999999998E-3</v>
      </c>
      <c r="N73" s="61">
        <v>2.9868000000000001</v>
      </c>
      <c r="O73" s="61">
        <v>0.67017700000000002</v>
      </c>
      <c r="P73" s="61">
        <v>2.8767399999999999</v>
      </c>
      <c r="Q73" s="62">
        <v>0.45238849170000001</v>
      </c>
      <c r="R73" s="60">
        <v>0.26230599999999998</v>
      </c>
      <c r="S73" s="61">
        <v>2.4979600000000001E-2</v>
      </c>
      <c r="T73" s="61">
        <v>2.4396777000000001E-3</v>
      </c>
      <c r="U73" s="61">
        <v>2.9716499999999999</v>
      </c>
      <c r="V73" s="61">
        <v>0.53288100000000005</v>
      </c>
      <c r="W73" s="61">
        <v>2.8986999999999998</v>
      </c>
      <c r="X73" s="62">
        <v>0.28519136369999998</v>
      </c>
      <c r="Y73" s="61"/>
      <c r="Z73" s="61"/>
      <c r="AA73" s="15">
        <f>IF("na"=F73,"",F73/F71)</f>
        <v>2.5353650293727492</v>
      </c>
      <c r="AB73" s="13">
        <f>IF("na"=J73,"",J73/J71)</f>
        <v>0.87999131362627969</v>
      </c>
      <c r="AC73" s="13">
        <f>IF("na"=M73,"",M73/M71)</f>
        <v>4.3767603663487966</v>
      </c>
      <c r="AD73" s="13">
        <f>IF("na"=Q73,"",Q73/Q71)</f>
        <v>0.65263669242017908</v>
      </c>
      <c r="AE73" s="13">
        <f>IF("na"=T73,"",T73/T71)</f>
        <v>6.5253711327053354</v>
      </c>
      <c r="AF73" s="13">
        <f>IF("na"=X73,"",X73/X71)</f>
        <v>1.0022096334297177</v>
      </c>
      <c r="AG73" s="13">
        <f>AG72</f>
        <v>72</v>
      </c>
      <c r="AH73" s="63">
        <f t="shared" ca="1" si="9"/>
        <v>3</v>
      </c>
      <c r="AI73" s="63">
        <f t="shared" ca="1" si="9"/>
        <v>1</v>
      </c>
      <c r="AJ73" s="63">
        <f t="shared" ca="1" si="9"/>
        <v>3</v>
      </c>
      <c r="AK73" s="63">
        <f t="shared" ca="1" si="9"/>
        <v>1</v>
      </c>
      <c r="AL73" s="63">
        <f t="shared" ca="1" si="9"/>
        <v>3</v>
      </c>
      <c r="AM73" s="63">
        <f t="shared" ca="1" si="9"/>
        <v>2</v>
      </c>
      <c r="AO73" s="14">
        <f>IF("na"=F73,"",SQRT(F73)/SQRT(F71))</f>
        <v>1.5922829614653138</v>
      </c>
      <c r="AP73" s="14">
        <f>IF("na"=J73,"",SQRT(J73)/SQRT(J71))</f>
        <v>0.93807852210051146</v>
      </c>
      <c r="AQ73" s="14">
        <f>IF("na"=M73,"",SQRT(M73)/SQRT(M71))</f>
        <v>2.0920708320582255</v>
      </c>
      <c r="AR73" s="14">
        <f>IF("na"=Q73,"",SQRT(Q73)/SQRT(Q71))</f>
        <v>0.80785932712334207</v>
      </c>
      <c r="AS73" s="14">
        <f>IF("na"=T73,"",SQRT(T73)/SQRT(T71))</f>
        <v>2.5544805993988944</v>
      </c>
      <c r="AT73" s="14">
        <f>IF("na"=X73,"",SQRT(X73)/SQRT(X71))</f>
        <v>1.0011042070782228</v>
      </c>
    </row>
    <row r="74" spans="1:1024" ht="12.75" customHeight="1" x14ac:dyDescent="0.3">
      <c r="A74" s="17" t="s">
        <v>282</v>
      </c>
      <c r="B74" s="58">
        <v>0.219695</v>
      </c>
      <c r="C74" s="58">
        <v>2.9337599999999999</v>
      </c>
      <c r="D74" s="64">
        <v>0.225969</v>
      </c>
      <c r="E74" s="65">
        <v>3.6468800000000003E-2</v>
      </c>
      <c r="F74" s="66">
        <v>1.3693363E-3</v>
      </c>
      <c r="G74" s="65">
        <v>3.3554599999999999</v>
      </c>
      <c r="H74" s="66">
        <v>1.2572399999999999</v>
      </c>
      <c r="I74" s="66">
        <v>3.0614699999999999</v>
      </c>
      <c r="J74" s="67">
        <v>1.5969622617000001</v>
      </c>
      <c r="K74" s="64">
        <v>0.22416800000000001</v>
      </c>
      <c r="L74" s="65">
        <v>2.5765400000000001E-2</v>
      </c>
      <c r="M74" s="66">
        <v>6.838635E-4</v>
      </c>
      <c r="N74" s="65">
        <v>3.0550999999999999</v>
      </c>
      <c r="O74" s="66">
        <v>0.72062300000000001</v>
      </c>
      <c r="P74" s="66">
        <v>2.93926</v>
      </c>
      <c r="Q74" s="67">
        <v>0.51932775809999998</v>
      </c>
      <c r="R74" s="64">
        <v>0.224111</v>
      </c>
      <c r="S74" s="65">
        <v>1.9089999999999999E-2</v>
      </c>
      <c r="T74" s="66">
        <v>3.8392910000000001E-4</v>
      </c>
      <c r="U74" s="65">
        <v>3.02935</v>
      </c>
      <c r="V74" s="66">
        <v>0.51473999999999998</v>
      </c>
      <c r="W74" s="66">
        <v>2.9639199999999999</v>
      </c>
      <c r="X74" s="67">
        <v>0.26586689320000001</v>
      </c>
      <c r="Y74" s="65"/>
      <c r="Z74" s="65"/>
      <c r="AA74" s="15">
        <f>IF("na"=F74,"",F74/F71)</f>
        <v>1.1214758863687493</v>
      </c>
      <c r="AB74" s="13">
        <f>IF("na"=J74,"",J74/J71)</f>
        <v>1.0273059617006783</v>
      </c>
      <c r="AC74" s="13">
        <f>IF("na"=M74,"",M74/M71)</f>
        <v>1.1124101760951945</v>
      </c>
      <c r="AD74" s="13">
        <f>IF("na"=Q74,"",Q74/Q71)</f>
        <v>0.74920639350200968</v>
      </c>
      <c r="AE74" s="13">
        <f>IF("na"=T74,"",T74/T71)</f>
        <v>1.0268896855291747</v>
      </c>
      <c r="AF74" s="13">
        <f>IF("na"=X74,"",X74/X71)</f>
        <v>0.93430024709780479</v>
      </c>
      <c r="AG74" s="13">
        <f>AG73</f>
        <v>72</v>
      </c>
      <c r="AH74" s="63">
        <f t="shared" ca="1" si="9"/>
        <v>1</v>
      </c>
      <c r="AI74" s="63">
        <f t="shared" ca="1" si="9"/>
        <v>3</v>
      </c>
      <c r="AJ74" s="63">
        <f t="shared" ca="1" si="9"/>
        <v>1</v>
      </c>
      <c r="AK74" s="63">
        <f t="shared" ca="1" si="9"/>
        <v>2</v>
      </c>
      <c r="AL74" s="63">
        <f t="shared" ca="1" si="9"/>
        <v>1</v>
      </c>
      <c r="AM74" s="63">
        <f t="shared" ca="1" si="9"/>
        <v>1</v>
      </c>
      <c r="AO74" s="14">
        <f>IF("na"=F74,"",SQRT(F74)/SQRT(F71))</f>
        <v>1.0589975856293297</v>
      </c>
      <c r="AP74" s="14">
        <f>IF("na"=J74,"",SQRT(J74)/SQRT(J71))</f>
        <v>1.0135610300818982</v>
      </c>
      <c r="AQ74" s="14">
        <f>IF("na"=M74,"",SQRT(M74)/SQRT(M71))</f>
        <v>1.0547085740123641</v>
      </c>
      <c r="AR74" s="14">
        <f>IF("na"=Q74,"",SQRT(Q74)/SQRT(Q71))</f>
        <v>0.86556709358778749</v>
      </c>
      <c r="AS74" s="14">
        <f>IF("na"=T74,"",SQRT(T74)/SQRT(T71))</f>
        <v>1.0133556559911108</v>
      </c>
      <c r="AT74" s="14">
        <f>IF("na"=X74,"",SQRT(X74)/SQRT(X71))</f>
        <v>0.96659207895461485</v>
      </c>
    </row>
    <row r="75" spans="1:1024" ht="12.75" customHeight="1" x14ac:dyDescent="0.3">
      <c r="A75" s="17" t="s">
        <v>283</v>
      </c>
      <c r="B75" s="58">
        <v>0.219695</v>
      </c>
      <c r="C75" s="58">
        <v>2.9337599999999999</v>
      </c>
      <c r="D75" s="68">
        <v>0.26377400000000001</v>
      </c>
      <c r="E75" s="13">
        <v>4.6876800000000003E-2</v>
      </c>
      <c r="F75" s="66">
        <v>4.1403925000000003E-3</v>
      </c>
      <c r="G75" s="65">
        <v>3.24898</v>
      </c>
      <c r="H75" s="66">
        <v>1.2451399999999999</v>
      </c>
      <c r="I75" s="66">
        <v>2.9372699999999998</v>
      </c>
      <c r="J75" s="67">
        <v>1.5503859396999999</v>
      </c>
      <c r="K75" s="68">
        <v>0.26246999999999998</v>
      </c>
      <c r="L75" s="13">
        <v>4.3120100000000001E-2</v>
      </c>
      <c r="M75" s="66">
        <v>3.6890436000000001E-3</v>
      </c>
      <c r="N75" s="65">
        <v>3.1143200000000002</v>
      </c>
      <c r="O75" s="66">
        <v>0.92067100000000002</v>
      </c>
      <c r="P75" s="66">
        <v>2.9283100000000002</v>
      </c>
      <c r="Q75" s="67">
        <v>0.84766479269999995</v>
      </c>
      <c r="R75" s="68">
        <v>0.26150800000000002</v>
      </c>
      <c r="S75" s="13">
        <v>4.0638199999999999E-2</v>
      </c>
      <c r="T75" s="66">
        <v>3.3997900999999998E-3</v>
      </c>
      <c r="U75" s="65">
        <v>3.0834199999999998</v>
      </c>
      <c r="V75" s="66">
        <v>0.75459299999999996</v>
      </c>
      <c r="W75" s="66">
        <v>2.9542299999999999</v>
      </c>
      <c r="X75" s="67">
        <v>0.56982961649999997</v>
      </c>
      <c r="Y75" s="65"/>
      <c r="Z75" s="65"/>
      <c r="AA75" s="15">
        <f>IF("na"=F75,"",F75/F71)</f>
        <v>3.3909495781657308</v>
      </c>
      <c r="AB75" s="13">
        <f>IF("na"=J75,"",J75/J71)</f>
        <v>0.99734399302287424</v>
      </c>
      <c r="AC75" s="13">
        <f>IF("na"=M75,"",M75/M71)</f>
        <v>6.000802266386275</v>
      </c>
      <c r="AD75" s="13">
        <f>IF("na"=Q75,"",Q75/Q71)</f>
        <v>1.2228806805183474</v>
      </c>
      <c r="AE75" s="13">
        <f>IF("na"=T75,"",T75/T71)</f>
        <v>9.0933700692502875</v>
      </c>
      <c r="AF75" s="13">
        <f>IF("na"=X75,"",X75/X71)</f>
        <v>2.0024755436514701</v>
      </c>
      <c r="AG75" s="13">
        <f>AG74</f>
        <v>72</v>
      </c>
      <c r="AH75" s="63">
        <f t="shared" ca="1" si="9"/>
        <v>4</v>
      </c>
      <c r="AI75" s="63">
        <f t="shared" ca="1" si="9"/>
        <v>2</v>
      </c>
      <c r="AJ75" s="63">
        <f t="shared" ca="1" si="9"/>
        <v>4</v>
      </c>
      <c r="AK75" s="63">
        <f t="shared" ca="1" si="9"/>
        <v>3</v>
      </c>
      <c r="AL75" s="63">
        <f t="shared" ca="1" si="9"/>
        <v>4</v>
      </c>
      <c r="AM75" s="63">
        <f t="shared" ca="1" si="9"/>
        <v>3</v>
      </c>
      <c r="AO75" s="14">
        <f>IF("na"=F75,"",SQRT(F75)/SQRT(F71))</f>
        <v>1.8414531159293011</v>
      </c>
      <c r="AP75" s="14">
        <f>IF("na"=J75,"",SQRT(J75)/SQRT(J71))</f>
        <v>0.9986711135418278</v>
      </c>
      <c r="AQ75" s="14">
        <f>IF("na"=M75,"",SQRT(M75)/SQRT(M71))</f>
        <v>2.449653499249695</v>
      </c>
      <c r="AR75" s="14">
        <f>IF("na"=Q75,"",SQRT(Q75)/SQRT(Q71))</f>
        <v>1.1058393556563031</v>
      </c>
      <c r="AS75" s="14">
        <f>IF("na"=T75,"",SQRT(T75)/SQRT(T71))</f>
        <v>3.0155215252506964</v>
      </c>
      <c r="AT75" s="14">
        <f>IF("na"=X75,"",SQRT(X75)/SQRT(X71))</f>
        <v>1.4150885285562418</v>
      </c>
    </row>
    <row r="76" spans="1:1024" ht="12.75" customHeight="1" x14ac:dyDescent="0.3">
      <c r="B76" s="69"/>
      <c r="C76" s="69"/>
      <c r="D76" s="13"/>
      <c r="E76" s="13"/>
      <c r="F76" s="13"/>
      <c r="G76" s="13"/>
      <c r="H76" s="13"/>
      <c r="I76" s="13"/>
      <c r="J76" s="13"/>
      <c r="K76" s="13"/>
      <c r="L76" s="13"/>
    </row>
    <row r="77" spans="1:1024" s="52" customFormat="1" ht="12.75" customHeight="1" x14ac:dyDescent="0.3">
      <c r="A77" s="17"/>
      <c r="B77" s="17"/>
      <c r="C77" s="17"/>
      <c r="D77" s="6" t="s">
        <v>304</v>
      </c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17"/>
      <c r="Z77" s="17"/>
      <c r="AA77" s="51"/>
      <c r="AH77" s="53"/>
      <c r="AI77" s="53"/>
      <c r="AJ77" s="53"/>
      <c r="AK77" s="53"/>
      <c r="AL77" s="53"/>
      <c r="AM77" s="53"/>
      <c r="AP77" s="16"/>
      <c r="AKC77" s="7"/>
      <c r="AKD77" s="7"/>
      <c r="AKE77" s="7"/>
      <c r="AKF77" s="7"/>
      <c r="AKG77" s="7"/>
      <c r="AKH77" s="7"/>
      <c r="AKI77" s="7"/>
      <c r="AKJ77" s="7"/>
      <c r="AKK77" s="7"/>
      <c r="AKL77" s="7"/>
      <c r="AKM77" s="7"/>
      <c r="AKN77" s="7"/>
      <c r="AKO77" s="7"/>
      <c r="AKP77" s="7"/>
      <c r="AKQ77" s="7"/>
      <c r="AKR77" s="7"/>
      <c r="AKS77" s="7"/>
      <c r="AKT77" s="7"/>
      <c r="AKU77" s="7"/>
      <c r="AKV77" s="7"/>
      <c r="AKW77" s="7"/>
      <c r="AKX77" s="7"/>
      <c r="AKY77" s="7"/>
      <c r="AKZ77" s="7"/>
      <c r="ALA77" s="7"/>
      <c r="ALB77" s="7"/>
      <c r="ALC77" s="7"/>
      <c r="ALD77" s="7"/>
      <c r="ALE77" s="7"/>
      <c r="ALF77" s="7"/>
      <c r="ALG77" s="7"/>
      <c r="ALH77" s="7"/>
      <c r="ALI77" s="7"/>
      <c r="ALJ77" s="7"/>
      <c r="ALK77" s="7"/>
      <c r="ALL77" s="7"/>
      <c r="ALM77" s="7"/>
      <c r="ALN77" s="7"/>
      <c r="ALO77" s="7"/>
      <c r="ALP77" s="7"/>
      <c r="ALQ77" s="7"/>
      <c r="ALR77" s="7"/>
      <c r="ALS77" s="7"/>
      <c r="ALT77" s="7"/>
      <c r="ALU77" s="7"/>
      <c r="ALV77" s="7"/>
      <c r="ALW77" s="7"/>
      <c r="ALX77" s="7"/>
      <c r="ALY77" s="7"/>
      <c r="ALZ77" s="7"/>
      <c r="AMA77" s="7"/>
      <c r="AMB77" s="7"/>
      <c r="AMC77" s="7"/>
      <c r="AMD77" s="7"/>
      <c r="AME77" s="7"/>
      <c r="AMF77" s="7"/>
      <c r="AMG77" s="7"/>
      <c r="AMH77" s="7"/>
      <c r="AMI77" s="7"/>
      <c r="AMJ77" s="7"/>
    </row>
    <row r="78" spans="1:1024" ht="12.75" customHeight="1" x14ac:dyDescent="0.3">
      <c r="B78" s="54" t="s">
        <v>293</v>
      </c>
      <c r="C78" s="54" t="s">
        <v>293</v>
      </c>
      <c r="D78" s="1">
        <v>7</v>
      </c>
      <c r="E78" s="1"/>
      <c r="F78" s="1"/>
      <c r="G78" s="1"/>
      <c r="H78" s="1"/>
      <c r="I78" s="1"/>
      <c r="J78" s="1"/>
      <c r="K78" s="1">
        <v>15</v>
      </c>
      <c r="L78" s="1"/>
      <c r="M78" s="1"/>
      <c r="N78" s="1"/>
      <c r="O78" s="1"/>
      <c r="P78" s="1"/>
      <c r="Q78" s="1"/>
      <c r="R78" s="1">
        <v>30</v>
      </c>
      <c r="S78" s="1"/>
      <c r="T78" s="1"/>
      <c r="U78" s="1"/>
      <c r="V78" s="1"/>
      <c r="W78" s="1"/>
      <c r="X78" s="1"/>
      <c r="Y78" s="55"/>
      <c r="Z78" s="55"/>
    </row>
    <row r="79" spans="1:1024" ht="12.75" customHeight="1" x14ac:dyDescent="0.3">
      <c r="B79" s="56" t="s">
        <v>284</v>
      </c>
      <c r="C79" s="56" t="s">
        <v>294</v>
      </c>
      <c r="D79" s="57" t="s">
        <v>284</v>
      </c>
      <c r="E79" s="58" t="s">
        <v>287</v>
      </c>
      <c r="F79" s="58" t="s">
        <v>295</v>
      </c>
      <c r="G79" s="58" t="s">
        <v>296</v>
      </c>
      <c r="H79" s="58" t="s">
        <v>297</v>
      </c>
      <c r="I79" s="58" t="s">
        <v>298</v>
      </c>
      <c r="J79" s="59" t="s">
        <v>299</v>
      </c>
      <c r="K79" s="57" t="s">
        <v>284</v>
      </c>
      <c r="L79" s="58" t="s">
        <v>287</v>
      </c>
      <c r="M79" s="58" t="s">
        <v>295</v>
      </c>
      <c r="N79" s="58" t="s">
        <v>296</v>
      </c>
      <c r="O79" s="58" t="s">
        <v>297</v>
      </c>
      <c r="P79" s="58" t="s">
        <v>298</v>
      </c>
      <c r="Q79" s="59" t="s">
        <v>299</v>
      </c>
      <c r="R79" s="57" t="s">
        <v>284</v>
      </c>
      <c r="S79" s="58" t="s">
        <v>287</v>
      </c>
      <c r="T79" s="58" t="s">
        <v>295</v>
      </c>
      <c r="U79" s="58" t="s">
        <v>296</v>
      </c>
      <c r="V79" s="58" t="s">
        <v>297</v>
      </c>
      <c r="W79" s="58" t="s">
        <v>298</v>
      </c>
      <c r="X79" s="59" t="s">
        <v>299</v>
      </c>
      <c r="Y79" s="58"/>
      <c r="Z79" s="58"/>
    </row>
    <row r="80" spans="1:1024" ht="12.75" customHeight="1" x14ac:dyDescent="0.3">
      <c r="A80" s="17" t="s">
        <v>300</v>
      </c>
      <c r="B80" s="58">
        <v>0.13069</v>
      </c>
      <c r="C80" s="58">
        <v>2.6950400000000001</v>
      </c>
      <c r="D80" s="60">
        <v>0.12973799999999999</v>
      </c>
      <c r="E80" s="61">
        <v>2.6071500000000001E-2</v>
      </c>
      <c r="F80" s="61">
        <v>6.8062940000000001E-4</v>
      </c>
      <c r="G80" s="61">
        <v>3.72424</v>
      </c>
      <c r="H80" s="61">
        <v>2.6647400000000001</v>
      </c>
      <c r="I80" s="61">
        <v>2.75901</v>
      </c>
      <c r="J80" s="62">
        <v>7.1049314284999996</v>
      </c>
      <c r="K80" s="60">
        <v>0.13070999999999999</v>
      </c>
      <c r="L80" s="61">
        <v>1.92272E-2</v>
      </c>
      <c r="M80" s="61">
        <v>3.6968560000000001E-4</v>
      </c>
      <c r="N80" s="61">
        <v>3.21916</v>
      </c>
      <c r="O80" s="61">
        <v>2.0028800000000002</v>
      </c>
      <c r="P80" s="61">
        <v>2.6549800000000001</v>
      </c>
      <c r="Q80" s="62">
        <v>4.013133098</v>
      </c>
      <c r="R80" s="60">
        <v>0.13026599999999999</v>
      </c>
      <c r="S80" s="61">
        <v>1.35944E-2</v>
      </c>
      <c r="T80" s="61">
        <v>1.8498740000000001E-4</v>
      </c>
      <c r="U80" s="61">
        <v>2.91554</v>
      </c>
      <c r="V80" s="61">
        <v>0.96914100000000003</v>
      </c>
      <c r="W80" s="61">
        <v>2.6689799999999999</v>
      </c>
      <c r="X80" s="62">
        <v>0.93991340140000001</v>
      </c>
      <c r="Y80" s="61"/>
      <c r="Z80" s="61"/>
      <c r="AH80" s="63"/>
      <c r="AI80" s="63"/>
    </row>
    <row r="81" spans="1:1024" ht="12.75" customHeight="1" x14ac:dyDescent="0.3">
      <c r="A81" s="17" t="s">
        <v>354</v>
      </c>
      <c r="B81" s="58">
        <v>0.13069</v>
      </c>
      <c r="C81" s="58">
        <v>2.6950400000000001</v>
      </c>
      <c r="D81" s="60">
        <v>0.131851</v>
      </c>
      <c r="E81" s="61">
        <v>3.5534400000000001E-2</v>
      </c>
      <c r="F81" s="61">
        <v>1.2640414E-3</v>
      </c>
      <c r="G81" s="61">
        <v>3.7012299999999998</v>
      </c>
      <c r="H81" s="61">
        <v>2.9344100000000002</v>
      </c>
      <c r="I81" s="61">
        <v>2.6432000000000002</v>
      </c>
      <c r="J81" s="62">
        <v>8.6134494336999996</v>
      </c>
      <c r="K81" s="60">
        <v>0.132018</v>
      </c>
      <c r="L81" s="61">
        <v>3.1268499999999998E-2</v>
      </c>
      <c r="M81" s="61">
        <v>9.7948250000000001E-4</v>
      </c>
      <c r="N81" s="61">
        <v>3.6366499999999999</v>
      </c>
      <c r="O81" s="61">
        <v>3.1877</v>
      </c>
      <c r="P81" s="61">
        <v>2.6377799999999998</v>
      </c>
      <c r="Q81" s="62">
        <v>10.164709997599999</v>
      </c>
      <c r="R81" s="60">
        <v>0.132879</v>
      </c>
      <c r="S81" s="61">
        <v>3.1662099999999999E-2</v>
      </c>
      <c r="T81" s="61">
        <v>1.0072802E-3</v>
      </c>
      <c r="U81" s="61">
        <v>3.4398399999999998</v>
      </c>
      <c r="V81" s="61">
        <v>2.2706</v>
      </c>
      <c r="W81" s="61">
        <v>2.7003699999999999</v>
      </c>
      <c r="X81" s="62">
        <v>5.1556527688999996</v>
      </c>
      <c r="Y81" s="61"/>
      <c r="Z81" s="61"/>
      <c r="AA81" s="15">
        <f>IF("na"=F81,"",F81/F80)</f>
        <v>1.857165441281261</v>
      </c>
      <c r="AB81" s="13">
        <f>IF("na"=J81,"",J81/J80)</f>
        <v>1.2123198542281328</v>
      </c>
      <c r="AC81" s="13">
        <f>IF("na"=M81,"",M81/M80)</f>
        <v>2.6495013600746149</v>
      </c>
      <c r="AD81" s="13">
        <f>IF("na"=Q81,"",Q81/Q80)</f>
        <v>2.5328614200873929</v>
      </c>
      <c r="AE81" s="13">
        <f>IF("na"=T81,"",T81/T80)</f>
        <v>5.4451286952516762</v>
      </c>
      <c r="AF81" s="13">
        <f>IF("na"=X81,"",X81/X80)</f>
        <v>5.4852423225593556</v>
      </c>
      <c r="AG81" s="13">
        <f>ROW()</f>
        <v>81</v>
      </c>
      <c r="AH81" s="63">
        <f t="shared" ref="AH81:AM84" ca="1" si="10">SUM(IF(INDIRECT(ADDRESS(ROW(),AH$40))&gt;INDIRECT(ADDRESS($AG81,AH$40)),1,0),IF(INDIRECT(ADDRESS(ROW(),AH$40))&gt;INDIRECT(ADDRESS($AG81+1,AH$40)),1,0),IF(INDIRECT(ADDRESS(ROW(),AH$40))&gt;INDIRECT(ADDRESS($AG81+2,AH$40)),1,0),IF(INDIRECT(ADDRESS(ROW(),AH$40))&gt;INDIRECT(ADDRESS($AG81+3,AH$40)),1,0))+1</f>
        <v>3</v>
      </c>
      <c r="AI81" s="63">
        <f t="shared" ca="1" si="10"/>
        <v>4</v>
      </c>
      <c r="AJ81" s="63">
        <f t="shared" ca="1" si="10"/>
        <v>3</v>
      </c>
      <c r="AK81" s="63">
        <f t="shared" ca="1" si="10"/>
        <v>4</v>
      </c>
      <c r="AL81" s="63">
        <f t="shared" ca="1" si="10"/>
        <v>4</v>
      </c>
      <c r="AM81" s="63">
        <f t="shared" ca="1" si="10"/>
        <v>4</v>
      </c>
      <c r="AO81" s="14">
        <f>IF("na"=F81,"",SQRT(F81)/SQRT(F80))</f>
        <v>1.3627785738267464</v>
      </c>
      <c r="AP81" s="14">
        <f>IF("na"=J81,"",SQRT(J81)/SQRT(J80))</f>
        <v>1.1010539742574534</v>
      </c>
      <c r="AQ81" s="14">
        <f>IF("na"=M81,"",SQRT(M81)/SQRT(M80))</f>
        <v>1.6277288963689915</v>
      </c>
      <c r="AR81" s="14">
        <f>IF("na"=Q81,"",SQRT(Q81)/SQRT(Q80))</f>
        <v>1.5914965975733009</v>
      </c>
      <c r="AS81" s="14">
        <f>IF("na"=T81,"",SQRT(T81)/SQRT(T80))</f>
        <v>2.3334799538996855</v>
      </c>
      <c r="AT81" s="14">
        <f>IF("na"=X81,"",SQRT(X81)/SQRT(X80))</f>
        <v>2.3420594190923838</v>
      </c>
    </row>
    <row r="82" spans="1:1024" ht="12.75" customHeight="1" x14ac:dyDescent="0.3">
      <c r="A82" s="17" t="s">
        <v>281</v>
      </c>
      <c r="B82" s="58">
        <v>0.13069</v>
      </c>
      <c r="C82" s="58">
        <v>2.6950400000000001</v>
      </c>
      <c r="D82" s="60">
        <v>0.12589400000000001</v>
      </c>
      <c r="E82" s="61">
        <v>2.708E-2</v>
      </c>
      <c r="F82" s="61">
        <v>7.5632800000000001E-4</v>
      </c>
      <c r="G82" s="61">
        <v>3.0577800000000002</v>
      </c>
      <c r="H82" s="61">
        <v>2.26485</v>
      </c>
      <c r="I82" s="61">
        <v>2.2649699999999999</v>
      </c>
      <c r="J82" s="62">
        <v>5.3145057274000003</v>
      </c>
      <c r="K82" s="60">
        <v>0.12458</v>
      </c>
      <c r="L82" s="61">
        <v>2.0642500000000001E-2</v>
      </c>
      <c r="M82" s="61">
        <v>4.6344490000000001E-4</v>
      </c>
      <c r="N82" s="61">
        <v>3.01248</v>
      </c>
      <c r="O82" s="61">
        <v>2.2394799999999999</v>
      </c>
      <c r="P82" s="61">
        <v>2.2853300000000001</v>
      </c>
      <c r="Q82" s="62">
        <v>5.1831329544999996</v>
      </c>
      <c r="R82" s="60">
        <v>0.124246</v>
      </c>
      <c r="S82" s="61">
        <v>1.7671800000000001E-2</v>
      </c>
      <c r="T82" s="61">
        <v>3.5381760000000002E-4</v>
      </c>
      <c r="U82" s="61">
        <v>2.66303</v>
      </c>
      <c r="V82" s="61">
        <v>1.36469</v>
      </c>
      <c r="W82" s="61">
        <v>2.2665199999999999</v>
      </c>
      <c r="X82" s="62">
        <v>2.0460081864999999</v>
      </c>
      <c r="Y82" s="61"/>
      <c r="Z82" s="61"/>
      <c r="AA82" s="15">
        <f>IF("na"=F82,"",F82/F80)</f>
        <v>1.1112185280271467</v>
      </c>
      <c r="AB82" s="13">
        <f>IF("na"=J82,"",J82/J80)</f>
        <v>0.74800239536189361</v>
      </c>
      <c r="AC82" s="13">
        <f>IF("na"=M82,"",M82/M80)</f>
        <v>1.2536190211357976</v>
      </c>
      <c r="AD82" s="13">
        <f>IF("na"=Q82,"",Q82/Q80)</f>
        <v>1.2915427492507252</v>
      </c>
      <c r="AE82" s="13">
        <f>IF("na"=T82,"",T82/T80)</f>
        <v>1.9126578350741725</v>
      </c>
      <c r="AF82" s="13">
        <f>IF("na"=X82,"",X82/X80)</f>
        <v>2.176804994430841</v>
      </c>
      <c r="AG82" s="13">
        <f>AG81</f>
        <v>81</v>
      </c>
      <c r="AH82" s="63">
        <f t="shared" ca="1" si="10"/>
        <v>2</v>
      </c>
      <c r="AI82" s="63">
        <f t="shared" ca="1" si="10"/>
        <v>1</v>
      </c>
      <c r="AJ82" s="63">
        <f t="shared" ca="1" si="10"/>
        <v>2</v>
      </c>
      <c r="AK82" s="63">
        <f t="shared" ca="1" si="10"/>
        <v>2</v>
      </c>
      <c r="AL82" s="63">
        <f t="shared" ca="1" si="10"/>
        <v>2</v>
      </c>
      <c r="AM82" s="63">
        <f t="shared" ca="1" si="10"/>
        <v>2</v>
      </c>
      <c r="AO82" s="14">
        <f>IF("na"=F82,"",SQRT(F82)/SQRT(F80))</f>
        <v>1.0541435044751482</v>
      </c>
      <c r="AP82" s="14">
        <f>IF("na"=J82,"",SQRT(J82)/SQRT(J80))</f>
        <v>0.86487131722695809</v>
      </c>
      <c r="AQ82" s="14">
        <f>IF("na"=M82,"",SQRT(M82)/SQRT(M80))</f>
        <v>1.119651294437602</v>
      </c>
      <c r="AR82" s="14">
        <f>IF("na"=Q82,"",SQRT(Q82)/SQRT(Q80))</f>
        <v>1.1364606237132571</v>
      </c>
      <c r="AS82" s="14">
        <f>IF("na"=T82,"",SQRT(T82)/SQRT(T80))</f>
        <v>1.3829887328081067</v>
      </c>
      <c r="AT82" s="14">
        <f>IF("na"=X82,"",SQRT(X82)/SQRT(X80))</f>
        <v>1.4753999438900764</v>
      </c>
    </row>
    <row r="83" spans="1:1024" ht="12.75" customHeight="1" x14ac:dyDescent="0.3">
      <c r="A83" s="17" t="s">
        <v>282</v>
      </c>
      <c r="B83" s="58">
        <v>0.13069</v>
      </c>
      <c r="C83" s="58">
        <v>2.6950400000000001</v>
      </c>
      <c r="D83" s="64">
        <v>0.12859000000000001</v>
      </c>
      <c r="E83" s="65">
        <v>2.5406000000000001E-2</v>
      </c>
      <c r="F83" s="66">
        <v>6.4987479999999999E-4</v>
      </c>
      <c r="G83" s="65">
        <v>3.63124</v>
      </c>
      <c r="H83" s="66">
        <v>2.5386500000000001</v>
      </c>
      <c r="I83" s="66">
        <v>2.7142200000000001</v>
      </c>
      <c r="J83" s="67">
        <v>6.4451116948999996</v>
      </c>
      <c r="K83" s="64">
        <v>0.129944</v>
      </c>
      <c r="L83" s="65">
        <v>1.9265999999999998E-2</v>
      </c>
      <c r="M83" s="66">
        <v>3.717352E-4</v>
      </c>
      <c r="N83" s="65">
        <v>3.3612099999999998</v>
      </c>
      <c r="O83" s="66">
        <v>2.1671299999999998</v>
      </c>
      <c r="P83" s="66">
        <v>2.70668</v>
      </c>
      <c r="Q83" s="67">
        <v>4.6965879265000003</v>
      </c>
      <c r="R83" s="64">
        <v>0.129834</v>
      </c>
      <c r="S83" s="65">
        <v>1.39206E-2</v>
      </c>
      <c r="T83" s="66">
        <v>1.9451580000000001E-4</v>
      </c>
      <c r="U83" s="65">
        <v>2.9258000000000002</v>
      </c>
      <c r="V83" s="66">
        <v>1.4118900000000001</v>
      </c>
      <c r="W83" s="66">
        <v>2.6457000000000002</v>
      </c>
      <c r="X83" s="67">
        <v>1.9958678077000001</v>
      </c>
      <c r="Y83" s="65"/>
      <c r="Z83" s="65"/>
      <c r="AA83" s="15">
        <f>IF("na"=F83,"",F83/F80)</f>
        <v>0.95481447025356236</v>
      </c>
      <c r="AB83" s="13">
        <f>IF("na"=J83,"",J83/J80)</f>
        <v>0.9071321461382067</v>
      </c>
      <c r="AC83" s="13">
        <f>IF("na"=M83,"",M83/M80)</f>
        <v>1.0055441705059651</v>
      </c>
      <c r="AD83" s="13">
        <f>IF("na"=Q83,"",Q83/Q80)</f>
        <v>1.170304550536988</v>
      </c>
      <c r="AE83" s="13">
        <f>IF("na"=T83,"",T83/T80)</f>
        <v>1.0515083730027017</v>
      </c>
      <c r="AF83" s="13">
        <f>IF("na"=X83,"",X83/X80)</f>
        <v>2.1234592513811985</v>
      </c>
      <c r="AG83" s="13">
        <f>AG82</f>
        <v>81</v>
      </c>
      <c r="AH83" s="63">
        <f t="shared" ca="1" si="10"/>
        <v>1</v>
      </c>
      <c r="AI83" s="63">
        <f t="shared" ca="1" si="10"/>
        <v>3</v>
      </c>
      <c r="AJ83" s="63">
        <f t="shared" ca="1" si="10"/>
        <v>1</v>
      </c>
      <c r="AK83" s="63">
        <f t="shared" ca="1" si="10"/>
        <v>1</v>
      </c>
      <c r="AL83" s="63">
        <f t="shared" ca="1" si="10"/>
        <v>1</v>
      </c>
      <c r="AM83" s="63">
        <f t="shared" ca="1" si="10"/>
        <v>1</v>
      </c>
      <c r="AO83" s="14">
        <f>IF("na"=F83,"",SQRT(F83)/SQRT(F80))</f>
        <v>0.97714608439760031</v>
      </c>
      <c r="AP83" s="14">
        <f>IF("na"=J83,"",SQRT(J83)/SQRT(J80))</f>
        <v>0.95243485138785577</v>
      </c>
      <c r="AQ83" s="14">
        <f>IF("na"=M83,"",SQRT(M83)/SQRT(M80))</f>
        <v>1.002768253638878</v>
      </c>
      <c r="AR83" s="14">
        <f>IF("na"=Q83,"",SQRT(Q83)/SQRT(Q80))</f>
        <v>1.0818061520147628</v>
      </c>
      <c r="AS83" s="14">
        <f>IF("na"=T83,"",SQRT(T83)/SQRT(T80))</f>
        <v>1.0254308231190936</v>
      </c>
      <c r="AT83" s="14">
        <f>IF("na"=X83,"",SQRT(X83)/SQRT(X80))</f>
        <v>1.4572094054669007</v>
      </c>
    </row>
    <row r="84" spans="1:1024" ht="12.75" customHeight="1" x14ac:dyDescent="0.3">
      <c r="A84" s="17" t="s">
        <v>283</v>
      </c>
      <c r="B84" s="58">
        <v>0.13069</v>
      </c>
      <c r="C84" s="58">
        <v>2.6950400000000001</v>
      </c>
      <c r="D84" s="68">
        <v>0.12489699999999999</v>
      </c>
      <c r="E84" s="13">
        <v>3.6735200000000003E-2</v>
      </c>
      <c r="F84" s="66">
        <v>1.3830336999999999E-3</v>
      </c>
      <c r="G84" s="65">
        <v>3.1752199999999999</v>
      </c>
      <c r="H84" s="66">
        <v>2.4518399999999998</v>
      </c>
      <c r="I84" s="66">
        <v>2.23109</v>
      </c>
      <c r="J84" s="67">
        <v>6.2267689880999999</v>
      </c>
      <c r="K84" s="68">
        <v>0.124262</v>
      </c>
      <c r="L84" s="13">
        <v>3.2218299999999998E-2</v>
      </c>
      <c r="M84" s="66">
        <v>1.0793379E-3</v>
      </c>
      <c r="N84" s="65">
        <v>3.2500599999999999</v>
      </c>
      <c r="O84" s="66">
        <v>2.7431100000000002</v>
      </c>
      <c r="P84" s="66">
        <v>2.2247400000000002</v>
      </c>
      <c r="Q84" s="67">
        <v>7.7458345620999998</v>
      </c>
      <c r="R84" s="68">
        <v>0.123767</v>
      </c>
      <c r="S84" s="13">
        <v>2.98591E-2</v>
      </c>
      <c r="T84" s="66">
        <v>9.3949370000000003E-4</v>
      </c>
      <c r="U84" s="65">
        <v>2.9549300000000001</v>
      </c>
      <c r="V84" s="66">
        <v>2.10677</v>
      </c>
      <c r="W84" s="66">
        <v>2.2281399999999998</v>
      </c>
      <c r="X84" s="67">
        <v>4.6564754428999997</v>
      </c>
      <c r="Y84" s="65"/>
      <c r="Z84" s="65"/>
      <c r="AA84" s="15">
        <f>IF("na"=F84,"",F84/F80)</f>
        <v>2.0319923000681426</v>
      </c>
      <c r="AB84" s="13">
        <f>IF("na"=J84,"",J84/J80)</f>
        <v>0.87640099707684327</v>
      </c>
      <c r="AC84" s="13">
        <f>IF("na"=M84,"",M84/M80)</f>
        <v>2.919610339163873</v>
      </c>
      <c r="AD84" s="13">
        <f>IF("na"=Q84,"",Q84/Q80)</f>
        <v>1.9301215217507346</v>
      </c>
      <c r="AE84" s="13">
        <f>IF("na"=T84,"",T84/T80)</f>
        <v>5.0786902243071692</v>
      </c>
      <c r="AF84" s="13">
        <f>IF("na"=X84,"",X84/X80)</f>
        <v>4.9541536868866691</v>
      </c>
      <c r="AG84" s="13">
        <f>AG83</f>
        <v>81</v>
      </c>
      <c r="AH84" s="63">
        <f t="shared" ca="1" si="10"/>
        <v>4</v>
      </c>
      <c r="AI84" s="63">
        <f t="shared" ca="1" si="10"/>
        <v>2</v>
      </c>
      <c r="AJ84" s="63">
        <f t="shared" ca="1" si="10"/>
        <v>4</v>
      </c>
      <c r="AK84" s="63">
        <f t="shared" ca="1" si="10"/>
        <v>3</v>
      </c>
      <c r="AL84" s="63">
        <f t="shared" ca="1" si="10"/>
        <v>3</v>
      </c>
      <c r="AM84" s="63">
        <f t="shared" ca="1" si="10"/>
        <v>3</v>
      </c>
      <c r="AO84" s="14">
        <f>IF("na"=F84,"",SQRT(F84)/SQRT(F80))</f>
        <v>1.4254796736776512</v>
      </c>
      <c r="AP84" s="14">
        <f>IF("na"=J84,"",SQRT(J84)/SQRT(J80))</f>
        <v>0.93616291161145837</v>
      </c>
      <c r="AQ84" s="14">
        <f>IF("na"=M84,"",SQRT(M84)/SQRT(M80))</f>
        <v>1.7086867293813319</v>
      </c>
      <c r="AR84" s="14">
        <f>IF("na"=Q84,"",SQRT(Q84)/SQRT(Q80))</f>
        <v>1.3892881348916555</v>
      </c>
      <c r="AS84" s="14">
        <f>IF("na"=T84,"",SQRT(T84)/SQRT(T80))</f>
        <v>2.2535949556890587</v>
      </c>
      <c r="AT84" s="14">
        <f>IF("na"=X84,"",SQRT(X84)/SQRT(X80))</f>
        <v>2.2257928220943364</v>
      </c>
    </row>
    <row r="85" spans="1:1024" ht="12.75" customHeight="1" x14ac:dyDescent="0.3">
      <c r="B85" s="69"/>
      <c r="C85" s="69"/>
      <c r="D85" s="13"/>
      <c r="E85" s="13"/>
      <c r="F85" s="13"/>
      <c r="G85" s="13"/>
      <c r="H85" s="13"/>
      <c r="I85" s="13"/>
      <c r="J85" s="13"/>
      <c r="K85" s="13"/>
      <c r="L85" s="13"/>
    </row>
    <row r="86" spans="1:1024" s="52" customFormat="1" ht="12.75" customHeight="1" x14ac:dyDescent="0.3">
      <c r="A86" s="17"/>
      <c r="B86" s="17"/>
      <c r="C86" s="17"/>
      <c r="D86" s="6" t="s">
        <v>305</v>
      </c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17"/>
      <c r="Z86" s="17"/>
      <c r="AA86" s="51"/>
      <c r="AH86" s="53"/>
      <c r="AI86" s="53"/>
      <c r="AJ86" s="53"/>
      <c r="AK86" s="53"/>
      <c r="AL86" s="53"/>
      <c r="AM86" s="53"/>
      <c r="AP86" s="16"/>
      <c r="AKC86" s="7"/>
      <c r="AKD86" s="7"/>
      <c r="AKE86" s="7"/>
      <c r="AKF86" s="7"/>
      <c r="AKG86" s="7"/>
      <c r="AKH86" s="7"/>
      <c r="AKI86" s="7"/>
      <c r="AKJ86" s="7"/>
      <c r="AKK86" s="7"/>
      <c r="AKL86" s="7"/>
      <c r="AKM86" s="7"/>
      <c r="AKN86" s="7"/>
      <c r="AKO86" s="7"/>
      <c r="AKP86" s="7"/>
      <c r="AKQ86" s="7"/>
      <c r="AKR86" s="7"/>
      <c r="AKS86" s="7"/>
      <c r="AKT86" s="7"/>
      <c r="AKU86" s="7"/>
      <c r="AKV86" s="7"/>
      <c r="AKW86" s="7"/>
      <c r="AKX86" s="7"/>
      <c r="AKY86" s="7"/>
      <c r="AKZ86" s="7"/>
      <c r="ALA86" s="7"/>
      <c r="ALB86" s="7"/>
      <c r="ALC86" s="7"/>
      <c r="ALD86" s="7"/>
      <c r="ALE86" s="7"/>
      <c r="ALF86" s="7"/>
      <c r="ALG86" s="7"/>
      <c r="ALH86" s="7"/>
      <c r="ALI86" s="7"/>
      <c r="ALJ86" s="7"/>
      <c r="ALK86" s="7"/>
      <c r="ALL86" s="7"/>
      <c r="ALM86" s="7"/>
      <c r="ALN86" s="7"/>
      <c r="ALO86" s="7"/>
      <c r="ALP86" s="7"/>
      <c r="ALQ86" s="7"/>
      <c r="ALR86" s="7"/>
      <c r="ALS86" s="7"/>
      <c r="ALT86" s="7"/>
      <c r="ALU86" s="7"/>
      <c r="ALV86" s="7"/>
      <c r="ALW86" s="7"/>
      <c r="ALX86" s="7"/>
      <c r="ALY86" s="7"/>
      <c r="ALZ86" s="7"/>
      <c r="AMA86" s="7"/>
      <c r="AMB86" s="7"/>
      <c r="AMC86" s="7"/>
      <c r="AMD86" s="7"/>
      <c r="AME86" s="7"/>
      <c r="AMF86" s="7"/>
      <c r="AMG86" s="7"/>
      <c r="AMH86" s="7"/>
      <c r="AMI86" s="7"/>
      <c r="AMJ86" s="7"/>
    </row>
    <row r="87" spans="1:1024" ht="12.75" customHeight="1" x14ac:dyDescent="0.3">
      <c r="B87" s="54" t="s">
        <v>293</v>
      </c>
      <c r="C87" s="54" t="s">
        <v>293</v>
      </c>
      <c r="D87" s="1">
        <v>7</v>
      </c>
      <c r="E87" s="1"/>
      <c r="F87" s="1"/>
      <c r="G87" s="1"/>
      <c r="H87" s="1"/>
      <c r="I87" s="1"/>
      <c r="J87" s="1"/>
      <c r="K87" s="1">
        <v>15</v>
      </c>
      <c r="L87" s="1"/>
      <c r="M87" s="1"/>
      <c r="N87" s="1"/>
      <c r="O87" s="1"/>
      <c r="P87" s="1"/>
      <c r="Q87" s="1"/>
      <c r="R87" s="1">
        <v>30</v>
      </c>
      <c r="S87" s="1"/>
      <c r="T87" s="1"/>
      <c r="U87" s="1"/>
      <c r="V87" s="1"/>
      <c r="W87" s="1"/>
      <c r="X87" s="1"/>
      <c r="Y87" s="55"/>
      <c r="Z87" s="55"/>
    </row>
    <row r="88" spans="1:1024" ht="12.75" customHeight="1" x14ac:dyDescent="0.3">
      <c r="B88" s="56" t="s">
        <v>284</v>
      </c>
      <c r="C88" s="56" t="s">
        <v>294</v>
      </c>
      <c r="D88" s="57" t="s">
        <v>284</v>
      </c>
      <c r="E88" s="58" t="s">
        <v>287</v>
      </c>
      <c r="F88" s="58" t="s">
        <v>295</v>
      </c>
      <c r="G88" s="58" t="s">
        <v>296</v>
      </c>
      <c r="H88" s="58" t="s">
        <v>297</v>
      </c>
      <c r="I88" s="58" t="s">
        <v>298</v>
      </c>
      <c r="J88" s="59" t="s">
        <v>299</v>
      </c>
      <c r="K88" s="57" t="s">
        <v>284</v>
      </c>
      <c r="L88" s="58" t="s">
        <v>287</v>
      </c>
      <c r="M88" s="58" t="s">
        <v>295</v>
      </c>
      <c r="N88" s="58" t="s">
        <v>296</v>
      </c>
      <c r="O88" s="58" t="s">
        <v>297</v>
      </c>
      <c r="P88" s="58" t="s">
        <v>298</v>
      </c>
      <c r="Q88" s="59" t="s">
        <v>299</v>
      </c>
      <c r="R88" s="57" t="s">
        <v>284</v>
      </c>
      <c r="S88" s="58" t="s">
        <v>287</v>
      </c>
      <c r="T88" s="58" t="s">
        <v>295</v>
      </c>
      <c r="U88" s="58" t="s">
        <v>296</v>
      </c>
      <c r="V88" s="58" t="s">
        <v>297</v>
      </c>
      <c r="W88" s="58" t="s">
        <v>298</v>
      </c>
      <c r="X88" s="59" t="s">
        <v>299</v>
      </c>
      <c r="Y88" s="58"/>
      <c r="Z88" s="58"/>
    </row>
    <row r="89" spans="1:1024" ht="12.75" customHeight="1" x14ac:dyDescent="0.3">
      <c r="A89" s="17" t="s">
        <v>300</v>
      </c>
      <c r="B89" s="58">
        <v>0.40287400000000001</v>
      </c>
      <c r="C89" s="58">
        <v>2.7832699999999999</v>
      </c>
      <c r="D89" s="60">
        <v>0.40284500000000001</v>
      </c>
      <c r="E89" s="61">
        <v>4.1538899999999997E-2</v>
      </c>
      <c r="F89" s="61">
        <v>1.7254810000000001E-3</v>
      </c>
      <c r="G89" s="61">
        <v>2.9100700000000002</v>
      </c>
      <c r="H89" s="61">
        <v>0.70854499999999998</v>
      </c>
      <c r="I89" s="61">
        <v>2.7810700000000002</v>
      </c>
      <c r="J89" s="62">
        <v>0.50204085700000001</v>
      </c>
      <c r="K89" s="60">
        <v>0.40325499999999997</v>
      </c>
      <c r="L89" s="61">
        <v>3.04385E-2</v>
      </c>
      <c r="M89" s="61">
        <v>9.2664729999999995E-4</v>
      </c>
      <c r="N89" s="61">
        <v>2.8277100000000002</v>
      </c>
      <c r="O89" s="61">
        <v>0.46481</v>
      </c>
      <c r="P89" s="61">
        <v>2.7665099999999998</v>
      </c>
      <c r="Q89" s="62">
        <v>0.21632923370000001</v>
      </c>
      <c r="R89" s="60">
        <v>0.40171600000000002</v>
      </c>
      <c r="S89" s="61">
        <v>2.4220999999999999E-2</v>
      </c>
      <c r="T89" s="61">
        <v>5.8799769999999996E-4</v>
      </c>
      <c r="U89" s="61">
        <v>2.8267099999999998</v>
      </c>
      <c r="V89" s="61">
        <v>0.34399999999999997</v>
      </c>
      <c r="W89" s="61">
        <v>2.7922899999999999</v>
      </c>
      <c r="X89" s="62">
        <v>0.1184173604</v>
      </c>
      <c r="Y89" s="61"/>
      <c r="Z89" s="61"/>
      <c r="AH89" s="63"/>
      <c r="AI89" s="63"/>
    </row>
    <row r="90" spans="1:1024" ht="12.75" customHeight="1" x14ac:dyDescent="0.3">
      <c r="A90" s="17" t="s">
        <v>354</v>
      </c>
      <c r="B90" s="58">
        <v>0.40287400000000001</v>
      </c>
      <c r="C90" s="58">
        <v>2.7832699999999999</v>
      </c>
      <c r="D90" s="60">
        <v>0.40175899999999998</v>
      </c>
      <c r="E90" s="61">
        <v>5.48832E-2</v>
      </c>
      <c r="F90" s="61">
        <v>3.0134087999999998E-3</v>
      </c>
      <c r="G90" s="61">
        <v>3.0393500000000002</v>
      </c>
      <c r="H90" s="61">
        <v>0.95742300000000002</v>
      </c>
      <c r="I90" s="61">
        <v>2.8320799999999999</v>
      </c>
      <c r="J90" s="62">
        <v>0.91904121699999997</v>
      </c>
      <c r="K90" s="60">
        <v>0.40151599999999998</v>
      </c>
      <c r="L90" s="61">
        <v>5.1631900000000001E-2</v>
      </c>
      <c r="M90" s="61">
        <v>2.6676971000000002E-3</v>
      </c>
      <c r="N90" s="61">
        <v>2.8836300000000001</v>
      </c>
      <c r="O90" s="61">
        <v>0.75176200000000004</v>
      </c>
      <c r="P90" s="61">
        <v>2.7417899999999999</v>
      </c>
      <c r="Q90" s="62">
        <v>0.56686669499999998</v>
      </c>
      <c r="R90" s="60">
        <v>0.40068599999999999</v>
      </c>
      <c r="S90" s="61">
        <v>4.8921300000000001E-2</v>
      </c>
      <c r="T90" s="61">
        <v>2.3980808000000002E-3</v>
      </c>
      <c r="U90" s="61">
        <v>2.8593899999999999</v>
      </c>
      <c r="V90" s="61">
        <v>0.584785</v>
      </c>
      <c r="W90" s="61">
        <v>2.7587799999999998</v>
      </c>
      <c r="X90" s="62">
        <v>0.34257325630000002</v>
      </c>
      <c r="Y90" s="61"/>
      <c r="Z90" s="61"/>
      <c r="AA90" s="15">
        <f>IF("na"=F90,"",F90/F89)</f>
        <v>1.746416680334353</v>
      </c>
      <c r="AB90" s="13">
        <f>IF("na"=J90,"",J90/J89)</f>
        <v>1.8306104058777828</v>
      </c>
      <c r="AC90" s="13">
        <f>IF("na"=M90,"",M90/M89)</f>
        <v>2.8788699864554728</v>
      </c>
      <c r="AD90" s="13">
        <f>IF("na"=Q90,"",Q90/Q89)</f>
        <v>2.6203887718019496</v>
      </c>
      <c r="AE90" s="13">
        <f>IF("na"=T90,"",T90/T89)</f>
        <v>4.0783846603481617</v>
      </c>
      <c r="AF90" s="13">
        <f>IF("na"=X90,"",X90/X89)</f>
        <v>2.8929310292243264</v>
      </c>
      <c r="AG90" s="13">
        <f>ROW()</f>
        <v>90</v>
      </c>
      <c r="AH90" s="63">
        <f t="shared" ref="AH90:AM93" ca="1" si="11">SUM(IF(INDIRECT(ADDRESS(ROW(),AH$40))&gt;INDIRECT(ADDRESS($AG90,AH$40)),1,0),IF(INDIRECT(ADDRESS(ROW(),AH$40))&gt;INDIRECT(ADDRESS($AG90+1,AH$40)),1,0),IF(INDIRECT(ADDRESS(ROW(),AH$40))&gt;INDIRECT(ADDRESS($AG90+2,AH$40)),1,0),IF(INDIRECT(ADDRESS(ROW(),AH$40))&gt;INDIRECT(ADDRESS($AG90+3,AH$40)),1,0))+1</f>
        <v>3</v>
      </c>
      <c r="AI90" s="63">
        <f t="shared" ca="1" si="11"/>
        <v>4</v>
      </c>
      <c r="AJ90" s="63">
        <f t="shared" ca="1" si="11"/>
        <v>4</v>
      </c>
      <c r="AK90" s="63">
        <f t="shared" ca="1" si="11"/>
        <v>4</v>
      </c>
      <c r="AL90" s="63">
        <f t="shared" ca="1" si="11"/>
        <v>4</v>
      </c>
      <c r="AM90" s="63">
        <f t="shared" ca="1" si="11"/>
        <v>4</v>
      </c>
      <c r="AO90" s="14">
        <f>IF("na"=F90,"",SQRT(F90)/SQRT(F89))</f>
        <v>1.3215205939879837</v>
      </c>
      <c r="AP90" s="14">
        <f>IF("na"=J90,"",SQRT(J90)/SQRT(J89))</f>
        <v>1.3530005195408399</v>
      </c>
      <c r="AQ90" s="14">
        <f>IF("na"=M90,"",SQRT(M90)/SQRT(M89))</f>
        <v>1.6967233087499778</v>
      </c>
      <c r="AR90" s="14">
        <f>IF("na"=Q90,"",SQRT(Q90)/SQRT(Q89))</f>
        <v>1.6187614931798784</v>
      </c>
      <c r="AS90" s="14">
        <f>IF("na"=T90,"",SQRT(T90)/SQRT(T89))</f>
        <v>2.0195010919403242</v>
      </c>
      <c r="AT90" s="14">
        <f>IF("na"=X90,"",SQRT(X90)/SQRT(X89))</f>
        <v>1.7008618489531493</v>
      </c>
    </row>
    <row r="91" spans="1:1024" ht="12.75" customHeight="1" x14ac:dyDescent="0.3">
      <c r="A91" s="17" t="s">
        <v>281</v>
      </c>
      <c r="B91" s="58">
        <v>0.40287400000000001</v>
      </c>
      <c r="C91" s="58">
        <v>2.7832699999999999</v>
      </c>
      <c r="D91" s="60">
        <v>0.40388099999999999</v>
      </c>
      <c r="E91" s="61">
        <v>4.1794499999999998E-2</v>
      </c>
      <c r="F91" s="61">
        <v>1.7477942000000001E-3</v>
      </c>
      <c r="G91" s="61">
        <v>2.7500399999999998</v>
      </c>
      <c r="H91" s="61">
        <v>0.61387199999999997</v>
      </c>
      <c r="I91" s="61">
        <v>2.6482199999999998</v>
      </c>
      <c r="J91" s="62">
        <v>0.39507733480000001</v>
      </c>
      <c r="K91" s="60">
        <v>0.40540500000000002</v>
      </c>
      <c r="L91" s="61">
        <v>3.4712300000000001E-2</v>
      </c>
      <c r="M91" s="61">
        <v>1.2113496E-3</v>
      </c>
      <c r="N91" s="61">
        <v>2.7256499999999999</v>
      </c>
      <c r="O91" s="61">
        <v>0.47283199999999997</v>
      </c>
      <c r="P91" s="61">
        <v>2.6590600000000002</v>
      </c>
      <c r="Q91" s="62">
        <v>0.23899822430000001</v>
      </c>
      <c r="R91" s="60">
        <v>0.40581800000000001</v>
      </c>
      <c r="S91" s="61">
        <v>3.05566E-2</v>
      </c>
      <c r="T91" s="61">
        <v>9.423729E-4</v>
      </c>
      <c r="U91" s="61">
        <v>2.6981000000000002</v>
      </c>
      <c r="V91" s="61">
        <v>0.36402899999999999</v>
      </c>
      <c r="W91" s="61">
        <v>2.6570499999999999</v>
      </c>
      <c r="X91" s="62">
        <v>0.1484486012</v>
      </c>
      <c r="Y91" s="61"/>
      <c r="Z91" s="61"/>
      <c r="AA91" s="15">
        <f>IF("na"=F91,"",F91/F89)</f>
        <v>1.0129315825558207</v>
      </c>
      <c r="AB91" s="13">
        <f>IF("na"=J91,"",J91/J89)</f>
        <v>0.78694259499282149</v>
      </c>
      <c r="AC91" s="13">
        <f>IF("na"=M91,"",M91/M89)</f>
        <v>1.3072391189182768</v>
      </c>
      <c r="AD91" s="13">
        <f>IF("na"=Q91,"",Q91/Q89)</f>
        <v>1.1047893075396218</v>
      </c>
      <c r="AE91" s="13">
        <f>IF("na"=T91,"",T91/T89)</f>
        <v>1.6026812689913583</v>
      </c>
      <c r="AF91" s="13">
        <f>IF("na"=X91,"",X91/X89)</f>
        <v>1.2536050516457888</v>
      </c>
      <c r="AG91" s="13">
        <f>AG90</f>
        <v>90</v>
      </c>
      <c r="AH91" s="63">
        <f t="shared" ca="1" si="11"/>
        <v>1</v>
      </c>
      <c r="AI91" s="63">
        <f t="shared" ca="1" si="11"/>
        <v>1</v>
      </c>
      <c r="AJ91" s="63">
        <f t="shared" ca="1" si="11"/>
        <v>1</v>
      </c>
      <c r="AK91" s="63">
        <f t="shared" ca="1" si="11"/>
        <v>1</v>
      </c>
      <c r="AL91" s="63">
        <f t="shared" ca="1" si="11"/>
        <v>1</v>
      </c>
      <c r="AM91" s="63">
        <f t="shared" ca="1" si="11"/>
        <v>2</v>
      </c>
      <c r="AO91" s="14">
        <f>IF("na"=F91,"",SQRT(F91)/SQRT(F89))</f>
        <v>1.0064450221228285</v>
      </c>
      <c r="AP91" s="14">
        <f>IF("na"=J91,"",SQRT(J91)/SQRT(J89))</f>
        <v>0.88709784972843975</v>
      </c>
      <c r="AQ91" s="14">
        <f>IF("na"=M91,"",SQRT(M91)/SQRT(M89))</f>
        <v>1.1433455815798985</v>
      </c>
      <c r="AR91" s="14">
        <f>IF("na"=Q91,"",SQRT(Q91)/SQRT(Q89))</f>
        <v>1.0510895811202876</v>
      </c>
      <c r="AS91" s="14">
        <f>IF("na"=T91,"",SQRT(T91)/SQRT(T89))</f>
        <v>1.2659704850395834</v>
      </c>
      <c r="AT91" s="14">
        <f>IF("na"=X91,"",SQRT(X91)/SQRT(X89))</f>
        <v>1.119645056098489</v>
      </c>
    </row>
    <row r="92" spans="1:1024" ht="12.75" customHeight="1" x14ac:dyDescent="0.3">
      <c r="A92" s="17" t="s">
        <v>282</v>
      </c>
      <c r="B92" s="58">
        <v>0.40287400000000001</v>
      </c>
      <c r="C92" s="58">
        <v>2.7832699999999999</v>
      </c>
      <c r="D92" s="64">
        <v>0.37666500000000003</v>
      </c>
      <c r="E92" s="65">
        <v>4.1325000000000001E-2</v>
      </c>
      <c r="F92" s="66">
        <v>2.3946672000000001E-3</v>
      </c>
      <c r="G92" s="65">
        <v>2.9598800000000001</v>
      </c>
      <c r="H92" s="66">
        <v>0.73705100000000001</v>
      </c>
      <c r="I92" s="66">
        <v>2.8189799999999998</v>
      </c>
      <c r="J92" s="67">
        <v>0.54451938070000006</v>
      </c>
      <c r="K92" s="64">
        <v>0.38057400000000002</v>
      </c>
      <c r="L92" s="65">
        <v>3.0411500000000001E-2</v>
      </c>
      <c r="M92" s="66">
        <v>1.4221493E-3</v>
      </c>
      <c r="N92" s="65">
        <v>2.8656199999999998</v>
      </c>
      <c r="O92" s="66">
        <v>0.49870300000000001</v>
      </c>
      <c r="P92" s="66">
        <v>2.79861</v>
      </c>
      <c r="Q92" s="67">
        <v>0.24893999780000001</v>
      </c>
      <c r="R92" s="64">
        <v>0.38081100000000001</v>
      </c>
      <c r="S92" s="65">
        <v>2.32266E-2</v>
      </c>
      <c r="T92" s="66">
        <v>1.0262508000000001E-3</v>
      </c>
      <c r="U92" s="65">
        <v>2.8386499999999999</v>
      </c>
      <c r="V92" s="66">
        <v>0.328735</v>
      </c>
      <c r="W92" s="66">
        <v>2.8075000000000001</v>
      </c>
      <c r="X92" s="67">
        <v>0.10865379310000001</v>
      </c>
      <c r="Y92" s="65"/>
      <c r="Z92" s="65"/>
      <c r="AA92" s="15">
        <f>IF("na"=F92,"",F92/F89)</f>
        <v>1.3878258873902407</v>
      </c>
      <c r="AB92" s="13">
        <f>IF("na"=J92,"",J92/J89)</f>
        <v>1.0846116866938582</v>
      </c>
      <c r="AC92" s="13">
        <f>IF("na"=M92,"",M92/M89)</f>
        <v>1.5347255638687989</v>
      </c>
      <c r="AD92" s="13">
        <f>IF("na"=Q92,"",Q92/Q89)</f>
        <v>1.1507459881507451</v>
      </c>
      <c r="AE92" s="13">
        <f>IF("na"=T92,"",T92/T89)</f>
        <v>1.7453313167721578</v>
      </c>
      <c r="AF92" s="13">
        <f>IF("na"=X92,"",X92/X89)</f>
        <v>0.91754952764510367</v>
      </c>
      <c r="AG92" s="13">
        <f>AG91</f>
        <v>90</v>
      </c>
      <c r="AH92" s="63">
        <f t="shared" ca="1" si="11"/>
        <v>2</v>
      </c>
      <c r="AI92" s="63">
        <f t="shared" ca="1" si="11"/>
        <v>2</v>
      </c>
      <c r="AJ92" s="63">
        <f t="shared" ca="1" si="11"/>
        <v>2</v>
      </c>
      <c r="AK92" s="63">
        <f t="shared" ca="1" si="11"/>
        <v>2</v>
      </c>
      <c r="AL92" s="63">
        <f t="shared" ca="1" si="11"/>
        <v>2</v>
      </c>
      <c r="AM92" s="63">
        <f t="shared" ca="1" si="11"/>
        <v>1</v>
      </c>
      <c r="AO92" s="14">
        <f>IF("na"=F92,"",SQRT(F92)/SQRT(F89))</f>
        <v>1.1780602223104899</v>
      </c>
      <c r="AP92" s="14">
        <f>IF("na"=J92,"",SQRT(J92)/SQRT(J89))</f>
        <v>1.0414469197678096</v>
      </c>
      <c r="AQ92" s="14">
        <f>IF("na"=M92,"",SQRT(M92)/SQRT(M89))</f>
        <v>1.2388404109766518</v>
      </c>
      <c r="AR92" s="14">
        <f>IF("na"=Q92,"",SQRT(Q92)/SQRT(Q89))</f>
        <v>1.0727282918571437</v>
      </c>
      <c r="AS92" s="14">
        <f>IF("na"=T92,"",SQRT(T92)/SQRT(T89))</f>
        <v>1.321109880657986</v>
      </c>
      <c r="AT92" s="14">
        <f>IF("na"=X92,"",SQRT(X92)/SQRT(X89))</f>
        <v>0.95788805590481363</v>
      </c>
    </row>
    <row r="93" spans="1:1024" ht="12.75" customHeight="1" x14ac:dyDescent="0.3">
      <c r="A93" s="17" t="s">
        <v>283</v>
      </c>
      <c r="B93" s="58">
        <v>0.40287400000000001</v>
      </c>
      <c r="C93" s="58">
        <v>2.7832699999999999</v>
      </c>
      <c r="D93" s="68">
        <v>0.405887</v>
      </c>
      <c r="E93" s="13">
        <v>5.5504400000000002E-2</v>
      </c>
      <c r="F93" s="66">
        <v>3.0898165000000002E-3</v>
      </c>
      <c r="G93" s="65">
        <v>2.8978999999999999</v>
      </c>
      <c r="H93" s="66">
        <v>0.90257600000000004</v>
      </c>
      <c r="I93" s="66">
        <v>2.6972</v>
      </c>
      <c r="J93" s="67">
        <v>0.8220514806</v>
      </c>
      <c r="K93" s="68">
        <v>0.40490300000000001</v>
      </c>
      <c r="L93" s="13">
        <v>5.0985500000000003E-2</v>
      </c>
      <c r="M93" s="66">
        <v>2.6036380000000001E-3</v>
      </c>
      <c r="N93" s="65">
        <v>2.8163200000000002</v>
      </c>
      <c r="O93" s="66">
        <v>0.67754599999999998</v>
      </c>
      <c r="P93" s="66">
        <v>2.6862599999999999</v>
      </c>
      <c r="Q93" s="67">
        <v>0.4684795222</v>
      </c>
      <c r="R93" s="68">
        <v>0.40347899999999998</v>
      </c>
      <c r="S93" s="13">
        <v>4.8111899999999999E-2</v>
      </c>
      <c r="T93" s="66">
        <v>2.3151208999999998E-3</v>
      </c>
      <c r="U93" s="65">
        <v>2.79569</v>
      </c>
      <c r="V93" s="66">
        <v>0.56942700000000002</v>
      </c>
      <c r="W93" s="66">
        <v>2.6995</v>
      </c>
      <c r="X93" s="67">
        <v>0.3312645212</v>
      </c>
      <c r="Y93" s="65"/>
      <c r="Z93" s="65"/>
      <c r="AA93" s="15">
        <f>IF("na"=F93,"",F93/F89)</f>
        <v>1.7906986515644043</v>
      </c>
      <c r="AB93" s="13">
        <f>IF("na"=J93,"",J93/J89)</f>
        <v>1.6374194831716655</v>
      </c>
      <c r="AC93" s="13">
        <f>IF("na"=M93,"",M93/M89)</f>
        <v>2.8097400165089783</v>
      </c>
      <c r="AD93" s="13">
        <f>IF("na"=Q93,"",Q93/Q89)</f>
        <v>2.1655858257681238</v>
      </c>
      <c r="AE93" s="13">
        <f>IF("na"=T93,"",T93/T89)</f>
        <v>3.9372958431640122</v>
      </c>
      <c r="AF93" s="13">
        <f>IF("na"=X93,"",X93/X89)</f>
        <v>2.7974320663881307</v>
      </c>
      <c r="AG93" s="13">
        <f>AG92</f>
        <v>90</v>
      </c>
      <c r="AH93" s="63">
        <f t="shared" ca="1" si="11"/>
        <v>4</v>
      </c>
      <c r="AI93" s="63">
        <f t="shared" ca="1" si="11"/>
        <v>3</v>
      </c>
      <c r="AJ93" s="63">
        <f t="shared" ca="1" si="11"/>
        <v>3</v>
      </c>
      <c r="AK93" s="63">
        <f t="shared" ca="1" si="11"/>
        <v>3</v>
      </c>
      <c r="AL93" s="63">
        <f t="shared" ca="1" si="11"/>
        <v>3</v>
      </c>
      <c r="AM93" s="63">
        <f t="shared" ca="1" si="11"/>
        <v>3</v>
      </c>
      <c r="AO93" s="14">
        <f>IF("na"=F93,"",SQRT(F93)/SQRT(F89))</f>
        <v>1.3381698889021545</v>
      </c>
      <c r="AP93" s="14">
        <f>IF("na"=J93,"",SQRT(J93)/SQRT(J89))</f>
        <v>1.2796169282920828</v>
      </c>
      <c r="AQ93" s="14">
        <f>IF("na"=M93,"",SQRT(M93)/SQRT(M89))</f>
        <v>1.6762279130562701</v>
      </c>
      <c r="AR93" s="14">
        <f>IF("na"=Q93,"",SQRT(Q93)/SQRT(Q89))</f>
        <v>1.4715929551911167</v>
      </c>
      <c r="AS93" s="14">
        <f>IF("na"=T93,"",SQRT(T93)/SQRT(T89))</f>
        <v>1.9842620399443245</v>
      </c>
      <c r="AT93" s="14">
        <f>IF("na"=X93,"",SQRT(X93)/SQRT(X89))</f>
        <v>1.6725525601272235</v>
      </c>
    </row>
    <row r="94" spans="1:1024" ht="12.75" customHeight="1" x14ac:dyDescent="0.3">
      <c r="B94" s="69"/>
      <c r="C94" s="69"/>
      <c r="D94" s="13"/>
      <c r="E94" s="13"/>
      <c r="F94" s="13"/>
      <c r="G94" s="13"/>
      <c r="H94" s="13"/>
      <c r="I94" s="13"/>
      <c r="J94" s="13"/>
      <c r="K94" s="13"/>
      <c r="L94" s="13"/>
    </row>
    <row r="95" spans="1:1024" s="52" customFormat="1" ht="12.75" customHeight="1" x14ac:dyDescent="0.3">
      <c r="A95" s="17"/>
      <c r="B95" s="17"/>
      <c r="C95" s="17"/>
      <c r="D95" s="6" t="s">
        <v>306</v>
      </c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17"/>
      <c r="Z95" s="17"/>
      <c r="AA95" s="51"/>
      <c r="AH95" s="53"/>
      <c r="AI95" s="53"/>
      <c r="AJ95" s="53"/>
      <c r="AK95" s="53"/>
      <c r="AL95" s="53"/>
      <c r="AM95" s="53"/>
      <c r="AP95" s="16"/>
      <c r="AKC95" s="7"/>
      <c r="AKD95" s="7"/>
      <c r="AKE95" s="7"/>
      <c r="AKF95" s="7"/>
      <c r="AKG95" s="7"/>
      <c r="AKH95" s="7"/>
      <c r="AKI95" s="7"/>
      <c r="AKJ95" s="7"/>
      <c r="AKK95" s="7"/>
      <c r="AKL95" s="7"/>
      <c r="AKM95" s="7"/>
      <c r="AKN95" s="7"/>
      <c r="AKO95" s="7"/>
      <c r="AKP95" s="7"/>
      <c r="AKQ95" s="7"/>
      <c r="AKR95" s="7"/>
      <c r="AKS95" s="7"/>
      <c r="AKT95" s="7"/>
      <c r="AKU95" s="7"/>
      <c r="AKV95" s="7"/>
      <c r="AKW95" s="7"/>
      <c r="AKX95" s="7"/>
      <c r="AKY95" s="7"/>
      <c r="AKZ95" s="7"/>
      <c r="ALA95" s="7"/>
      <c r="ALB95" s="7"/>
      <c r="ALC95" s="7"/>
      <c r="ALD95" s="7"/>
      <c r="ALE95" s="7"/>
      <c r="ALF95" s="7"/>
      <c r="ALG95" s="7"/>
      <c r="ALH95" s="7"/>
      <c r="ALI95" s="7"/>
      <c r="ALJ95" s="7"/>
      <c r="ALK95" s="7"/>
      <c r="ALL95" s="7"/>
      <c r="ALM95" s="7"/>
      <c r="ALN95" s="7"/>
      <c r="ALO95" s="7"/>
      <c r="ALP95" s="7"/>
      <c r="ALQ95" s="7"/>
      <c r="ALR95" s="7"/>
      <c r="ALS95" s="7"/>
      <c r="ALT95" s="7"/>
      <c r="ALU95" s="7"/>
      <c r="ALV95" s="7"/>
      <c r="ALW95" s="7"/>
      <c r="ALX95" s="7"/>
      <c r="ALY95" s="7"/>
      <c r="ALZ95" s="7"/>
      <c r="AMA95" s="7"/>
      <c r="AMB95" s="7"/>
      <c r="AMC95" s="7"/>
      <c r="AMD95" s="7"/>
      <c r="AME95" s="7"/>
      <c r="AMF95" s="7"/>
      <c r="AMG95" s="7"/>
      <c r="AMH95" s="7"/>
      <c r="AMI95" s="7"/>
      <c r="AMJ95" s="7"/>
    </row>
    <row r="96" spans="1:1024" ht="12.75" customHeight="1" x14ac:dyDescent="0.3">
      <c r="B96" s="54" t="s">
        <v>293</v>
      </c>
      <c r="C96" s="54" t="s">
        <v>293</v>
      </c>
      <c r="D96" s="1">
        <v>7</v>
      </c>
      <c r="E96" s="1"/>
      <c r="F96" s="1"/>
      <c r="G96" s="1"/>
      <c r="H96" s="1"/>
      <c r="I96" s="1"/>
      <c r="J96" s="1"/>
      <c r="K96" s="1">
        <v>15</v>
      </c>
      <c r="L96" s="1"/>
      <c r="M96" s="1"/>
      <c r="N96" s="1"/>
      <c r="O96" s="1"/>
      <c r="P96" s="1"/>
      <c r="Q96" s="1"/>
      <c r="R96" s="1">
        <v>30</v>
      </c>
      <c r="S96" s="1"/>
      <c r="T96" s="1"/>
      <c r="U96" s="1"/>
      <c r="V96" s="1"/>
      <c r="W96" s="1"/>
      <c r="X96" s="1"/>
      <c r="Y96" s="55"/>
      <c r="Z96" s="55"/>
    </row>
    <row r="97" spans="1:1024" ht="12.75" customHeight="1" x14ac:dyDescent="0.3">
      <c r="B97" s="56" t="s">
        <v>284</v>
      </c>
      <c r="C97" s="56" t="s">
        <v>294</v>
      </c>
      <c r="D97" s="57" t="s">
        <v>284</v>
      </c>
      <c r="E97" s="58" t="s">
        <v>287</v>
      </c>
      <c r="F97" s="58" t="s">
        <v>295</v>
      </c>
      <c r="G97" s="58" t="s">
        <v>296</v>
      </c>
      <c r="H97" s="58" t="s">
        <v>297</v>
      </c>
      <c r="I97" s="58" t="s">
        <v>298</v>
      </c>
      <c r="J97" s="59" t="s">
        <v>299</v>
      </c>
      <c r="K97" s="57" t="s">
        <v>284</v>
      </c>
      <c r="L97" s="58" t="s">
        <v>287</v>
      </c>
      <c r="M97" s="58" t="s">
        <v>295</v>
      </c>
      <c r="N97" s="58" t="s">
        <v>296</v>
      </c>
      <c r="O97" s="58" t="s">
        <v>297</v>
      </c>
      <c r="P97" s="58" t="s">
        <v>298</v>
      </c>
      <c r="Q97" s="59" t="s">
        <v>299</v>
      </c>
      <c r="R97" s="57" t="s">
        <v>284</v>
      </c>
      <c r="S97" s="58" t="s">
        <v>287</v>
      </c>
      <c r="T97" s="58" t="s">
        <v>295</v>
      </c>
      <c r="U97" s="58" t="s">
        <v>296</v>
      </c>
      <c r="V97" s="58" t="s">
        <v>297</v>
      </c>
      <c r="W97" s="58" t="s">
        <v>298</v>
      </c>
      <c r="X97" s="59" t="s">
        <v>299</v>
      </c>
      <c r="Y97" s="58"/>
      <c r="Z97" s="58"/>
    </row>
    <row r="98" spans="1:1024" ht="12.75" customHeight="1" x14ac:dyDescent="0.3">
      <c r="A98" s="17" t="s">
        <v>300</v>
      </c>
      <c r="B98" s="58">
        <v>8.8235900000000006E-2</v>
      </c>
      <c r="C98" s="58">
        <v>2.6336300000000001</v>
      </c>
      <c r="D98" s="60">
        <v>8.8546E-2</v>
      </c>
      <c r="E98" s="61">
        <v>2.0376499999999999E-2</v>
      </c>
      <c r="F98" s="61">
        <v>4.1529780000000002E-4</v>
      </c>
      <c r="G98" s="61">
        <v>3.03796</v>
      </c>
      <c r="H98" s="61">
        <v>1.78847</v>
      </c>
      <c r="I98" s="61">
        <v>2.85947</v>
      </c>
      <c r="J98" s="62">
        <v>3.2496286465000002</v>
      </c>
      <c r="K98" s="60">
        <v>8.8073299999999993E-2</v>
      </c>
      <c r="L98" s="61">
        <v>1.3587699999999999E-2</v>
      </c>
      <c r="M98" s="61">
        <v>1.8465190000000001E-4</v>
      </c>
      <c r="N98" s="61">
        <v>3.4956700000000001</v>
      </c>
      <c r="O98" s="61">
        <v>2.38896</v>
      </c>
      <c r="P98" s="61">
        <v>2.6105399999999999</v>
      </c>
      <c r="Q98" s="62">
        <v>5.7076630296999999</v>
      </c>
      <c r="R98" s="60">
        <v>8.8218900000000003E-2</v>
      </c>
      <c r="S98" s="61">
        <v>1.0057999999999999E-2</v>
      </c>
      <c r="T98" s="61">
        <v>1.011635E-4</v>
      </c>
      <c r="U98" s="61">
        <v>3.3697699999999999</v>
      </c>
      <c r="V98" s="61">
        <v>2.41303</v>
      </c>
      <c r="W98" s="61">
        <v>2.5933700000000002</v>
      </c>
      <c r="X98" s="62">
        <v>5.8243346484999998</v>
      </c>
      <c r="Y98" s="61"/>
      <c r="Z98" s="61"/>
      <c r="AH98" s="63"/>
      <c r="AI98" s="63"/>
    </row>
    <row r="99" spans="1:1024" ht="12.75" customHeight="1" x14ac:dyDescent="0.3">
      <c r="A99" s="17" t="s">
        <v>354</v>
      </c>
      <c r="B99" s="58">
        <v>8.8235900000000006E-2</v>
      </c>
      <c r="C99" s="58">
        <v>2.6336300000000001</v>
      </c>
      <c r="D99" s="60">
        <v>8.8231400000000001E-2</v>
      </c>
      <c r="E99" s="61">
        <v>2.13362E-2</v>
      </c>
      <c r="F99" s="61">
        <v>4.5523340000000001E-4</v>
      </c>
      <c r="G99" s="61">
        <v>2.8217599999999998</v>
      </c>
      <c r="H99" s="61">
        <v>1.75865</v>
      </c>
      <c r="I99" s="61">
        <v>2.55864</v>
      </c>
      <c r="J99" s="62">
        <v>3.0984733225999999</v>
      </c>
      <c r="K99" s="60">
        <v>8.9379500000000001E-2</v>
      </c>
      <c r="L99" s="61">
        <v>1.7281299999999999E-2</v>
      </c>
      <c r="M99" s="61">
        <v>2.999511E-4</v>
      </c>
      <c r="N99" s="61">
        <v>3.4858099999999999</v>
      </c>
      <c r="O99" s="61">
        <v>2.5259900000000002</v>
      </c>
      <c r="P99" s="61">
        <v>2.5602399999999998</v>
      </c>
      <c r="Q99" s="62">
        <v>6.3860115722000002</v>
      </c>
      <c r="R99" s="60">
        <v>8.8799699999999995E-2</v>
      </c>
      <c r="S99" s="61">
        <v>1.4534999999999999E-2</v>
      </c>
      <c r="T99" s="61">
        <v>2.1158400000000001E-4</v>
      </c>
      <c r="U99" s="61">
        <v>3.46319</v>
      </c>
      <c r="V99" s="61">
        <v>2.6568900000000002</v>
      </c>
      <c r="W99" s="61">
        <v>2.5809700000000002</v>
      </c>
      <c r="X99" s="62">
        <v>7.0618375476999997</v>
      </c>
      <c r="Y99" s="61"/>
      <c r="Z99" s="61"/>
      <c r="AA99" s="15">
        <f>IF("na"=F99,"",F99/F98)</f>
        <v>1.0961613569828688</v>
      </c>
      <c r="AB99" s="13">
        <f>IF("na"=J99,"",J99/J98)</f>
        <v>0.95348535468420326</v>
      </c>
      <c r="AC99" s="13">
        <f>IF("na"=M99,"",M99/M98)</f>
        <v>1.6244138294813104</v>
      </c>
      <c r="AD99" s="13">
        <f>IF("na"=Q99,"",Q99/Q98)</f>
        <v>1.1188487370347886</v>
      </c>
      <c r="AE99" s="13">
        <f>IF("na"=T99,"",T99/T98)</f>
        <v>2.0915053354223607</v>
      </c>
      <c r="AF99" s="13">
        <f>IF("na"=X99,"",X99/X98)</f>
        <v>1.2124711188287758</v>
      </c>
      <c r="AG99" s="13">
        <f>ROW()</f>
        <v>99</v>
      </c>
      <c r="AH99" s="63">
        <f t="shared" ref="AH99:AM102" ca="1" si="12">SUM(IF(INDIRECT(ADDRESS(ROW(),AH$40))&gt;INDIRECT(ADDRESS($AG99,AH$40)),1,0),IF(INDIRECT(ADDRESS(ROW(),AH$40))&gt;INDIRECT(ADDRESS($AG99+1,AH$40)),1,0),IF(INDIRECT(ADDRESS(ROW(),AH$40))&gt;INDIRECT(ADDRESS($AG99+2,AH$40)),1,0),IF(INDIRECT(ADDRESS(ROW(),AH$40))&gt;INDIRECT(ADDRESS($AG99+3,AH$40)),1,0))+1</f>
        <v>3</v>
      </c>
      <c r="AI99" s="63">
        <f t="shared" ca="1" si="12"/>
        <v>4</v>
      </c>
      <c r="AJ99" s="63">
        <f t="shared" ca="1" si="12"/>
        <v>3</v>
      </c>
      <c r="AK99" s="63">
        <f t="shared" ca="1" si="12"/>
        <v>4</v>
      </c>
      <c r="AL99" s="63">
        <f t="shared" ca="1" si="12"/>
        <v>3</v>
      </c>
      <c r="AM99" s="63">
        <f t="shared" ca="1" si="12"/>
        <v>3</v>
      </c>
      <c r="AO99" s="14">
        <f>IF("na"=F99,"",SQRT(F99)/SQRT(F98))</f>
        <v>1.046977247595605</v>
      </c>
      <c r="AP99" s="14">
        <f>IF("na"=J99,"",SQRT(J99)/SQRT(J98))</f>
        <v>0.97646574680538745</v>
      </c>
      <c r="AQ99" s="14">
        <f>IF("na"=M99,"",SQRT(M99)/SQRT(M98))</f>
        <v>1.2745249426673886</v>
      </c>
      <c r="AR99" s="14">
        <f>IF("na"=Q99,"",SQRT(Q99)/SQRT(Q98))</f>
        <v>1.0577564639532051</v>
      </c>
      <c r="AS99" s="14">
        <f>IF("na"=T99,"",SQRT(T99)/SQRT(T98))</f>
        <v>1.4462037669092005</v>
      </c>
      <c r="AT99" s="14">
        <f>IF("na"=X99,"",SQRT(X99)/SQRT(X98))</f>
        <v>1.1011226629348685</v>
      </c>
    </row>
    <row r="100" spans="1:1024" ht="12.75" customHeight="1" x14ac:dyDescent="0.3">
      <c r="A100" s="17" t="s">
        <v>281</v>
      </c>
      <c r="B100" s="58">
        <v>8.8235900000000006E-2</v>
      </c>
      <c r="C100" s="58">
        <v>2.6336300000000001</v>
      </c>
      <c r="D100" s="60">
        <v>8.7610499999999994E-2</v>
      </c>
      <c r="E100" s="61">
        <v>2.0300599999999999E-2</v>
      </c>
      <c r="F100" s="61">
        <v>4.125054E-4</v>
      </c>
      <c r="G100" s="61">
        <v>2.71251</v>
      </c>
      <c r="H100" s="61">
        <v>1.68347</v>
      </c>
      <c r="I100" s="61">
        <v>2.3322400000000001</v>
      </c>
      <c r="J100" s="62">
        <v>2.9249071729999998</v>
      </c>
      <c r="K100" s="60">
        <v>8.7386199999999997E-2</v>
      </c>
      <c r="L100" s="61">
        <v>1.4841999999999999E-2</v>
      </c>
      <c r="M100" s="61">
        <v>2.2100679999999999E-4</v>
      </c>
      <c r="N100" s="61">
        <v>3.12676</v>
      </c>
      <c r="O100" s="61">
        <v>2.3303699999999998</v>
      </c>
      <c r="P100" s="61">
        <v>2.28444</v>
      </c>
      <c r="Q100" s="62">
        <v>5.5525579929999997</v>
      </c>
      <c r="R100" s="60">
        <v>8.7582499999999994E-2</v>
      </c>
      <c r="S100" s="61">
        <v>1.1438E-2</v>
      </c>
      <c r="T100" s="61">
        <v>1.312547E-4</v>
      </c>
      <c r="U100" s="61">
        <v>2.9112</v>
      </c>
      <c r="V100" s="61">
        <v>1.93659</v>
      </c>
      <c r="W100" s="61">
        <v>2.3073700000000001</v>
      </c>
      <c r="X100" s="62">
        <v>3.8568264157000001</v>
      </c>
      <c r="Y100" s="61"/>
      <c r="Z100" s="61"/>
      <c r="AA100" s="15">
        <f>IF("na"=F100,"",F100/F98)</f>
        <v>0.99327615027096217</v>
      </c>
      <c r="AB100" s="13">
        <f>IF("na"=J100,"",J100/J98)</f>
        <v>0.90007428268773404</v>
      </c>
      <c r="AC100" s="13">
        <f>IF("na"=M100,"",M100/M98)</f>
        <v>1.1968834330976283</v>
      </c>
      <c r="AD100" s="13">
        <f>IF("na"=Q100,"",Q100/Q98)</f>
        <v>0.97282512371650076</v>
      </c>
      <c r="AE100" s="13">
        <f>IF("na"=T100,"",T100/T98)</f>
        <v>1.2974511558022408</v>
      </c>
      <c r="AF100" s="13">
        <f>IF("na"=X100,"",X100/X98)</f>
        <v>0.66219176068347785</v>
      </c>
      <c r="AG100" s="13">
        <f>AG99</f>
        <v>99</v>
      </c>
      <c r="AH100" s="63">
        <f t="shared" ca="1" si="12"/>
        <v>2</v>
      </c>
      <c r="AI100" s="63">
        <f t="shared" ca="1" si="12"/>
        <v>2</v>
      </c>
      <c r="AJ100" s="63">
        <f t="shared" ca="1" si="12"/>
        <v>2</v>
      </c>
      <c r="AK100" s="63">
        <f t="shared" ca="1" si="12"/>
        <v>1</v>
      </c>
      <c r="AL100" s="63">
        <f t="shared" ca="1" si="12"/>
        <v>2</v>
      </c>
      <c r="AM100" s="63">
        <f t="shared" ca="1" si="12"/>
        <v>1</v>
      </c>
      <c r="AO100" s="14">
        <f>IF("na"=F100,"",SQRT(F100)/SQRT(F98))</f>
        <v>0.99663240478672088</v>
      </c>
      <c r="AP100" s="14">
        <f>IF("na"=J100,"",SQRT(J100)/SQRT(J98))</f>
        <v>0.94872244765670743</v>
      </c>
      <c r="AQ100" s="14">
        <f>IF("na"=M100,"",SQRT(M100)/SQRT(M98))</f>
        <v>1.0940216785318417</v>
      </c>
      <c r="AR100" s="14">
        <f>IF("na"=Q100,"",SQRT(Q100)/SQRT(Q98))</f>
        <v>0.98631897665841373</v>
      </c>
      <c r="AS100" s="14">
        <f>IF("na"=T100,"",SQRT(T100)/SQRT(T98))</f>
        <v>1.1390571345644787</v>
      </c>
      <c r="AT100" s="14">
        <f>IF("na"=X100,"",SQRT(X100)/SQRT(X98))</f>
        <v>0.81375165786834358</v>
      </c>
    </row>
    <row r="101" spans="1:1024" ht="12.75" customHeight="1" x14ac:dyDescent="0.3">
      <c r="A101" s="17" t="s">
        <v>282</v>
      </c>
      <c r="B101" s="58">
        <v>8.8235900000000006E-2</v>
      </c>
      <c r="C101" s="58">
        <v>2.6336300000000001</v>
      </c>
      <c r="D101" s="64">
        <v>8.5027000000000005E-2</v>
      </c>
      <c r="E101" s="65">
        <v>1.9916699999999999E-2</v>
      </c>
      <c r="F101" s="66">
        <v>4.0697189999999999E-4</v>
      </c>
      <c r="G101" s="65">
        <v>2.78613</v>
      </c>
      <c r="H101" s="66">
        <v>1.7184600000000001</v>
      </c>
      <c r="I101" s="66">
        <v>2.5272700000000001</v>
      </c>
      <c r="J101" s="67">
        <v>2.9644172212000002</v>
      </c>
      <c r="K101" s="64">
        <v>8.5815299999999997E-2</v>
      </c>
      <c r="L101" s="65">
        <v>1.4298099999999999E-2</v>
      </c>
      <c r="M101" s="66">
        <v>2.1029490000000001E-4</v>
      </c>
      <c r="N101" s="65">
        <v>3.4764699999999999</v>
      </c>
      <c r="O101" s="66">
        <v>2.5077799999999999</v>
      </c>
      <c r="P101" s="66">
        <v>2.6013999999999999</v>
      </c>
      <c r="Q101" s="67">
        <v>6.2899993013</v>
      </c>
      <c r="R101" s="64">
        <v>8.5957099999999995E-2</v>
      </c>
      <c r="S101" s="65">
        <v>1.0113799999999999E-2</v>
      </c>
      <c r="T101" s="66">
        <v>1.074818E-4</v>
      </c>
      <c r="U101" s="65">
        <v>3.1894499999999999</v>
      </c>
      <c r="V101" s="66">
        <v>2.2858900000000002</v>
      </c>
      <c r="W101" s="66">
        <v>2.4989300000000001</v>
      </c>
      <c r="X101" s="67">
        <v>5.2434371821000001</v>
      </c>
      <c r="Y101" s="65"/>
      <c r="Z101" s="65"/>
      <c r="AA101" s="15">
        <f>IF("na"=F101,"",F101/F98)</f>
        <v>0.97995197662978217</v>
      </c>
      <c r="AB101" s="13">
        <f>IF("na"=J101,"",J101/J98)</f>
        <v>0.91223260983768539</v>
      </c>
      <c r="AC101" s="13">
        <f>IF("na"=M101,"",M101/M98)</f>
        <v>1.1388721155861381</v>
      </c>
      <c r="AD101" s="13">
        <f>IF("na"=Q101,"",Q101/Q98)</f>
        <v>1.1020270938508099</v>
      </c>
      <c r="AE101" s="13">
        <f>IF("na"=T101,"",T101/T98)</f>
        <v>1.062456320708556</v>
      </c>
      <c r="AF101" s="13">
        <f>IF("na"=X101,"",X101/X98)</f>
        <v>0.90026372084413042</v>
      </c>
      <c r="AG101" s="13">
        <f>AG100</f>
        <v>99</v>
      </c>
      <c r="AH101" s="63">
        <f t="shared" ca="1" si="12"/>
        <v>1</v>
      </c>
      <c r="AI101" s="63">
        <f t="shared" ca="1" si="12"/>
        <v>3</v>
      </c>
      <c r="AJ101" s="63">
        <f t="shared" ca="1" si="12"/>
        <v>1</v>
      </c>
      <c r="AK101" s="63">
        <f t="shared" ca="1" si="12"/>
        <v>3</v>
      </c>
      <c r="AL101" s="63">
        <f t="shared" ca="1" si="12"/>
        <v>1</v>
      </c>
      <c r="AM101" s="63">
        <f t="shared" ca="1" si="12"/>
        <v>2</v>
      </c>
      <c r="AO101" s="14">
        <f>IF("na"=F101,"",SQRT(F101)/SQRT(F98))</f>
        <v>0.98992523789919729</v>
      </c>
      <c r="AP101" s="14">
        <f>IF("na"=J101,"",SQRT(J101)/SQRT(J98))</f>
        <v>0.95510869006500265</v>
      </c>
      <c r="AQ101" s="14">
        <f>IF("na"=M101,"",SQRT(M101)/SQRT(M98))</f>
        <v>1.0671795142271698</v>
      </c>
      <c r="AR101" s="14">
        <f>IF("na"=Q101,"",SQRT(Q101)/SQRT(Q98))</f>
        <v>1.0497747824418386</v>
      </c>
      <c r="AS101" s="14">
        <f>IF("na"=T101,"",SQRT(T101)/SQRT(T98))</f>
        <v>1.0307552186181528</v>
      </c>
      <c r="AT101" s="14">
        <f>IF("na"=X101,"",SQRT(X101)/SQRT(X98))</f>
        <v>0.9488222809589425</v>
      </c>
    </row>
    <row r="102" spans="1:1024" ht="12.75" customHeight="1" x14ac:dyDescent="0.3">
      <c r="A102" s="17" t="s">
        <v>283</v>
      </c>
      <c r="B102" s="58">
        <v>8.8235900000000006E-2</v>
      </c>
      <c r="C102" s="58">
        <v>2.6336300000000001</v>
      </c>
      <c r="D102" s="68">
        <v>8.7430999999999995E-2</v>
      </c>
      <c r="E102" s="13">
        <v>2.22749E-2</v>
      </c>
      <c r="F102" s="66">
        <v>4.9681889999999998E-4</v>
      </c>
      <c r="G102" s="65">
        <v>2.5070899999999998</v>
      </c>
      <c r="H102" s="66">
        <v>1.64507</v>
      </c>
      <c r="I102" s="66">
        <v>2.1996799999999999</v>
      </c>
      <c r="J102" s="67">
        <v>2.8945679073999999</v>
      </c>
      <c r="K102" s="68">
        <v>8.72063E-2</v>
      </c>
      <c r="L102" s="13">
        <v>1.8034100000000001E-2</v>
      </c>
      <c r="M102" s="66">
        <v>3.2628870000000001E-4</v>
      </c>
      <c r="N102" s="65">
        <v>3.2046100000000002</v>
      </c>
      <c r="O102" s="66">
        <v>2.3761700000000001</v>
      </c>
      <c r="P102" s="66">
        <v>2.2486999999999999</v>
      </c>
      <c r="Q102" s="67">
        <v>5.7943549738</v>
      </c>
      <c r="R102" s="68">
        <v>8.6703500000000003E-2</v>
      </c>
      <c r="S102" s="13">
        <v>1.4623799999999999E-2</v>
      </c>
      <c r="T102" s="66">
        <v>2.1620370000000001E-4</v>
      </c>
      <c r="U102" s="65">
        <v>3.2666200000000001</v>
      </c>
      <c r="V102" s="66">
        <v>2.7589600000000001</v>
      </c>
      <c r="W102" s="66">
        <v>2.3065099999999998</v>
      </c>
      <c r="X102" s="67">
        <v>7.7188677759999997</v>
      </c>
      <c r="Y102" s="65"/>
      <c r="Z102" s="65"/>
      <c r="AA102" s="15">
        <f>IF("na"=F102,"",F102/F98)</f>
        <v>1.1962955257648848</v>
      </c>
      <c r="AB102" s="13">
        <f>IF("na"=J102,"",J102/J98)</f>
        <v>0.89073805726004507</v>
      </c>
      <c r="AC102" s="13">
        <f>IF("na"=M102,"",M102/M98)</f>
        <v>1.7670476177066143</v>
      </c>
      <c r="AD102" s="13">
        <f>IF("na"=Q102,"",Q102/Q98)</f>
        <v>1.0151886934545533</v>
      </c>
      <c r="AE102" s="13">
        <f>IF("na"=T102,"",T102/T98)</f>
        <v>2.1371710152377092</v>
      </c>
      <c r="AF102" s="13">
        <f>IF("na"=X102,"",X102/X98)</f>
        <v>1.3252788930986166</v>
      </c>
      <c r="AG102" s="13">
        <f>AG101</f>
        <v>99</v>
      </c>
      <c r="AH102" s="63">
        <f t="shared" ca="1" si="12"/>
        <v>4</v>
      </c>
      <c r="AI102" s="63">
        <f t="shared" ca="1" si="12"/>
        <v>1</v>
      </c>
      <c r="AJ102" s="63">
        <f t="shared" ca="1" si="12"/>
        <v>4</v>
      </c>
      <c r="AK102" s="63">
        <f t="shared" ca="1" si="12"/>
        <v>2</v>
      </c>
      <c r="AL102" s="63">
        <f t="shared" ca="1" si="12"/>
        <v>4</v>
      </c>
      <c r="AM102" s="63">
        <f t="shared" ca="1" si="12"/>
        <v>4</v>
      </c>
      <c r="AO102" s="14">
        <f>IF("na"=F102,"",SQRT(F102)/SQRT(F98))</f>
        <v>1.0937529546313851</v>
      </c>
      <c r="AP102" s="14">
        <f>IF("na"=J102,"",SQRT(J102)/SQRT(J98))</f>
        <v>0.94378920170769331</v>
      </c>
      <c r="AQ102" s="14">
        <f>IF("na"=M102,"",SQRT(M102)/SQRT(M98))</f>
        <v>1.3293034332712055</v>
      </c>
      <c r="AR102" s="14">
        <f>IF("na"=Q102,"",SQRT(Q102)/SQRT(Q98))</f>
        <v>1.0075657266176499</v>
      </c>
      <c r="AS102" s="14">
        <f>IF("na"=T102,"",SQRT(T102)/SQRT(T98))</f>
        <v>1.4619066369771052</v>
      </c>
      <c r="AT102" s="14">
        <f>IF("na"=X102,"",SQRT(X102)/SQRT(X98))</f>
        <v>1.1512075803688129</v>
      </c>
    </row>
    <row r="103" spans="1:1024" ht="12.75" customHeight="1" x14ac:dyDescent="0.3">
      <c r="B103" s="69"/>
      <c r="C103" s="69"/>
      <c r="D103" s="13"/>
      <c r="E103" s="13"/>
      <c r="F103" s="13"/>
      <c r="G103" s="13"/>
      <c r="H103" s="13"/>
      <c r="I103" s="13"/>
      <c r="J103" s="13"/>
      <c r="K103" s="13"/>
      <c r="L103" s="13"/>
    </row>
    <row r="104" spans="1:1024" s="52" customFormat="1" ht="12.75" customHeight="1" x14ac:dyDescent="0.3">
      <c r="A104" s="17"/>
      <c r="B104" s="17"/>
      <c r="C104" s="17"/>
      <c r="D104" s="6" t="s">
        <v>308</v>
      </c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17"/>
      <c r="Z104" s="17"/>
      <c r="AA104" s="51"/>
      <c r="AH104" s="53"/>
      <c r="AI104" s="53"/>
      <c r="AJ104" s="53"/>
      <c r="AK104" s="53"/>
      <c r="AL104" s="53"/>
      <c r="AM104" s="53"/>
      <c r="AKC104" s="7"/>
      <c r="AKD104" s="7"/>
      <c r="AKE104" s="7"/>
      <c r="AKF104" s="7"/>
      <c r="AKG104" s="7"/>
      <c r="AKH104" s="7"/>
      <c r="AKI104" s="7"/>
      <c r="AKJ104" s="7"/>
      <c r="AKK104" s="7"/>
      <c r="AKL104" s="7"/>
      <c r="AKM104" s="7"/>
      <c r="AKN104" s="7"/>
      <c r="AKO104" s="7"/>
      <c r="AKP104" s="7"/>
      <c r="AKQ104" s="7"/>
      <c r="AKR104" s="7"/>
      <c r="AKS104" s="7"/>
      <c r="AKT104" s="7"/>
      <c r="AKU104" s="7"/>
      <c r="AKV104" s="7"/>
      <c r="AKW104" s="7"/>
      <c r="AKX104" s="7"/>
      <c r="AKY104" s="7"/>
      <c r="AKZ104" s="7"/>
      <c r="ALA104" s="7"/>
      <c r="ALB104" s="7"/>
      <c r="ALC104" s="7"/>
      <c r="ALD104" s="7"/>
      <c r="ALE104" s="7"/>
      <c r="ALF104" s="7"/>
      <c r="ALG104" s="7"/>
      <c r="ALH104" s="7"/>
      <c r="ALI104" s="7"/>
      <c r="ALJ104" s="7"/>
      <c r="ALK104" s="7"/>
      <c r="ALL104" s="7"/>
      <c r="ALM104" s="7"/>
      <c r="ALN104" s="7"/>
      <c r="ALO104" s="7"/>
      <c r="ALP104" s="7"/>
      <c r="ALQ104" s="7"/>
      <c r="ALR104" s="7"/>
      <c r="ALS104" s="7"/>
      <c r="ALT104" s="7"/>
      <c r="ALU104" s="7"/>
      <c r="ALV104" s="7"/>
      <c r="ALW104" s="7"/>
      <c r="ALX104" s="7"/>
      <c r="ALY104" s="7"/>
      <c r="ALZ104" s="7"/>
      <c r="AMA104" s="7"/>
      <c r="AMB104" s="7"/>
      <c r="AMC104" s="7"/>
      <c r="AMD104" s="7"/>
      <c r="AME104" s="7"/>
      <c r="AMF104" s="7"/>
      <c r="AMG104" s="7"/>
      <c r="AMH104" s="7"/>
      <c r="AMI104" s="7"/>
      <c r="AMJ104" s="7"/>
    </row>
    <row r="105" spans="1:1024" ht="12.75" customHeight="1" x14ac:dyDescent="0.3">
      <c r="B105" s="54" t="s">
        <v>293</v>
      </c>
      <c r="C105" s="54" t="s">
        <v>293</v>
      </c>
      <c r="D105" s="1">
        <v>7</v>
      </c>
      <c r="E105" s="1"/>
      <c r="F105" s="1"/>
      <c r="G105" s="1"/>
      <c r="H105" s="1"/>
      <c r="I105" s="1"/>
      <c r="J105" s="1"/>
      <c r="K105" s="1">
        <v>15</v>
      </c>
      <c r="L105" s="1"/>
      <c r="M105" s="1"/>
      <c r="N105" s="1"/>
      <c r="O105" s="1"/>
      <c r="P105" s="1"/>
      <c r="Q105" s="1"/>
      <c r="R105" s="1">
        <v>30</v>
      </c>
      <c r="S105" s="1"/>
      <c r="T105" s="1"/>
      <c r="U105" s="1"/>
      <c r="V105" s="1"/>
      <c r="W105" s="1"/>
      <c r="X105" s="1"/>
      <c r="Y105" s="55"/>
      <c r="Z105" s="55"/>
    </row>
    <row r="106" spans="1:1024" ht="12.75" customHeight="1" x14ac:dyDescent="0.3">
      <c r="B106" s="56" t="s">
        <v>284</v>
      </c>
      <c r="C106" s="56" t="s">
        <v>294</v>
      </c>
      <c r="D106" s="57" t="s">
        <v>284</v>
      </c>
      <c r="E106" s="58" t="s">
        <v>287</v>
      </c>
      <c r="F106" s="58" t="s">
        <v>295</v>
      </c>
      <c r="G106" s="58" t="s">
        <v>296</v>
      </c>
      <c r="H106" s="58" t="s">
        <v>297</v>
      </c>
      <c r="I106" s="58" t="s">
        <v>298</v>
      </c>
      <c r="J106" s="59" t="s">
        <v>299</v>
      </c>
      <c r="K106" s="57" t="s">
        <v>284</v>
      </c>
      <c r="L106" s="58" t="s">
        <v>287</v>
      </c>
      <c r="M106" s="58" t="s">
        <v>295</v>
      </c>
      <c r="N106" s="58" t="s">
        <v>296</v>
      </c>
      <c r="O106" s="58" t="s">
        <v>297</v>
      </c>
      <c r="P106" s="58" t="s">
        <v>298</v>
      </c>
      <c r="Q106" s="59" t="s">
        <v>299</v>
      </c>
      <c r="R106" s="57" t="s">
        <v>284</v>
      </c>
      <c r="S106" s="58" t="s">
        <v>287</v>
      </c>
      <c r="T106" s="58" t="s">
        <v>295</v>
      </c>
      <c r="U106" s="58" t="s">
        <v>296</v>
      </c>
      <c r="V106" s="58" t="s">
        <v>297</v>
      </c>
      <c r="W106" s="58" t="s">
        <v>298</v>
      </c>
      <c r="X106" s="59" t="s">
        <v>299</v>
      </c>
      <c r="Y106" s="58"/>
      <c r="Z106" s="58"/>
    </row>
    <row r="107" spans="1:1024" ht="12.75" customHeight="1" x14ac:dyDescent="0.3">
      <c r="A107" s="17" t="s">
        <v>300</v>
      </c>
      <c r="B107" s="58">
        <v>0.45143100000000003</v>
      </c>
      <c r="C107" s="58">
        <v>2.5587499999999999</v>
      </c>
      <c r="D107" s="60">
        <v>0.45067200000000002</v>
      </c>
      <c r="E107" s="61">
        <v>4.01339E-2</v>
      </c>
      <c r="F107" s="61">
        <v>1.6113059E-3</v>
      </c>
      <c r="G107" s="61">
        <v>2.81175</v>
      </c>
      <c r="H107" s="61">
        <v>1.2756099999999999</v>
      </c>
      <c r="I107" s="61">
        <v>2.4966400000000002</v>
      </c>
      <c r="J107" s="62">
        <v>1.6310385242000001</v>
      </c>
      <c r="K107" s="60">
        <v>0.450077</v>
      </c>
      <c r="L107" s="61">
        <v>2.9916100000000001E-2</v>
      </c>
      <c r="M107" s="61">
        <v>8.9680629999999999E-4</v>
      </c>
      <c r="N107" s="61">
        <v>2.7142400000000002</v>
      </c>
      <c r="O107" s="61">
        <v>0.73025200000000001</v>
      </c>
      <c r="P107" s="61">
        <v>2.5590000000000002</v>
      </c>
      <c r="Q107" s="62">
        <v>0.533268046</v>
      </c>
      <c r="R107" s="60">
        <v>0.44865300000000002</v>
      </c>
      <c r="S107" s="61">
        <v>2.1378899999999999E-2</v>
      </c>
      <c r="T107" s="61">
        <v>4.647745E-4</v>
      </c>
      <c r="U107" s="61">
        <v>2.6626300000000001</v>
      </c>
      <c r="V107" s="61">
        <v>0.47537499999999999</v>
      </c>
      <c r="W107" s="61">
        <v>2.5836299999999999</v>
      </c>
      <c r="X107" s="62">
        <v>0.226600405</v>
      </c>
      <c r="Y107" s="61"/>
      <c r="Z107" s="61"/>
      <c r="AH107" s="63"/>
      <c r="AI107" s="63"/>
    </row>
    <row r="108" spans="1:1024" ht="12.75" customHeight="1" x14ac:dyDescent="0.3">
      <c r="A108" s="17" t="s">
        <v>354</v>
      </c>
      <c r="B108" s="58">
        <v>0.45143100000000003</v>
      </c>
      <c r="C108" s="58">
        <v>2.5587499999999999</v>
      </c>
      <c r="D108" s="60">
        <v>0.45489600000000002</v>
      </c>
      <c r="E108" s="61">
        <v>5.5626399999999999E-2</v>
      </c>
      <c r="F108" s="61">
        <v>3.1063025000000002E-3</v>
      </c>
      <c r="G108" s="61">
        <v>2.9313199999999999</v>
      </c>
      <c r="H108" s="61">
        <v>1.50359</v>
      </c>
      <c r="I108" s="61">
        <v>2.5266799999999998</v>
      </c>
      <c r="J108" s="62">
        <v>2.261811373</v>
      </c>
      <c r="K108" s="60">
        <v>0.449374</v>
      </c>
      <c r="L108" s="61">
        <v>5.2896600000000002E-2</v>
      </c>
      <c r="M108" s="61">
        <v>2.8022813999999999E-3</v>
      </c>
      <c r="N108" s="61">
        <v>2.7681300000000002</v>
      </c>
      <c r="O108" s="61">
        <v>1.0694699999999999</v>
      </c>
      <c r="P108" s="61">
        <v>2.5241899999999999</v>
      </c>
      <c r="Q108" s="62">
        <v>1.1449604744999999</v>
      </c>
      <c r="R108" s="60">
        <v>0.45507399999999998</v>
      </c>
      <c r="S108" s="61">
        <v>5.16695E-2</v>
      </c>
      <c r="T108" s="61">
        <v>2.6830086E-3</v>
      </c>
      <c r="U108" s="61">
        <v>2.7534100000000001</v>
      </c>
      <c r="V108" s="61">
        <v>0.81764599999999998</v>
      </c>
      <c r="W108" s="61">
        <v>2.57334</v>
      </c>
      <c r="X108" s="62">
        <v>0.66875784940000005</v>
      </c>
      <c r="Y108" s="61"/>
      <c r="Z108" s="61"/>
      <c r="AA108" s="15">
        <f>IF("na"=F108,"",F108/F107)</f>
        <v>1.9278167478937427</v>
      </c>
      <c r="AB108" s="13">
        <f>IF("na"=J108,"",J108/J107)</f>
        <v>1.3867308095064061</v>
      </c>
      <c r="AC108" s="13">
        <f>IF("na"=M108,"",M108/M107)</f>
        <v>3.124734293235897</v>
      </c>
      <c r="AD108" s="13">
        <f>IF("na"=Q108,"",Q108/Q107)</f>
        <v>2.1470637198089308</v>
      </c>
      <c r="AE108" s="13">
        <f>IF("na"=T108,"",T108/T107)</f>
        <v>5.7727104219357992</v>
      </c>
      <c r="AF108" s="13">
        <f>IF("na"=X108,"",X108/X107)</f>
        <v>2.9512650226728412</v>
      </c>
      <c r="AG108" s="13">
        <f>ROW()</f>
        <v>108</v>
      </c>
      <c r="AH108" s="63">
        <f t="shared" ref="AH108:AM111" ca="1" si="13">SUM(IF(INDIRECT(ADDRESS(ROW(),AH$40))&gt;INDIRECT(ADDRESS($AG108,AH$40)),1,0),IF(INDIRECT(ADDRESS(ROW(),AH$40))&gt;INDIRECT(ADDRESS($AG108+1,AH$40)),1,0),IF(INDIRECT(ADDRESS(ROW(),AH$40))&gt;INDIRECT(ADDRESS($AG108+2,AH$40)),1,0),IF(INDIRECT(ADDRESS(ROW(),AH$40))&gt;INDIRECT(ADDRESS($AG108+3,AH$40)),1,0))+1</f>
        <v>3</v>
      </c>
      <c r="AI108" s="63">
        <f t="shared" ca="1" si="13"/>
        <v>4</v>
      </c>
      <c r="AJ108" s="63">
        <f t="shared" ca="1" si="13"/>
        <v>4</v>
      </c>
      <c r="AK108" s="63">
        <f t="shared" ca="1" si="13"/>
        <v>4</v>
      </c>
      <c r="AL108" s="63">
        <f t="shared" ca="1" si="13"/>
        <v>4</v>
      </c>
      <c r="AM108" s="63">
        <f t="shared" ca="1" si="13"/>
        <v>3</v>
      </c>
      <c r="AO108" s="14">
        <f>IF("na"=F108,"",SQRT(F108)/SQRT(F107))</f>
        <v>1.3884584069729071</v>
      </c>
      <c r="AP108" s="14">
        <f>IF("na"=J108,"",SQRT(J108)/SQRT(J107))</f>
        <v>1.1775953504945602</v>
      </c>
      <c r="AQ108" s="14">
        <f>IF("na"=M108,"",SQRT(M108)/SQRT(M107))</f>
        <v>1.7676917981469216</v>
      </c>
      <c r="AR108" s="14">
        <f>IF("na"=Q108,"",SQRT(Q108)/SQRT(Q107))</f>
        <v>1.4652862245339409</v>
      </c>
      <c r="AS108" s="14">
        <f>IF("na"=T108,"",SQRT(T108)/SQRT(T107))</f>
        <v>2.4026465453611356</v>
      </c>
      <c r="AT108" s="14">
        <f>IF("na"=X108,"",SQRT(X108)/SQRT(X107))</f>
        <v>1.7179246265982806</v>
      </c>
    </row>
    <row r="109" spans="1:1024" ht="12.75" customHeight="1" x14ac:dyDescent="0.3">
      <c r="A109" s="17" t="s">
        <v>281</v>
      </c>
      <c r="B109" s="58">
        <v>0.45143100000000003</v>
      </c>
      <c r="C109" s="58">
        <v>2.5587499999999999</v>
      </c>
      <c r="D109" s="60">
        <v>0.47236400000000001</v>
      </c>
      <c r="E109" s="61">
        <v>4.1729700000000002E-2</v>
      </c>
      <c r="F109" s="61">
        <v>2.1795581999999999E-3</v>
      </c>
      <c r="G109" s="61">
        <v>2.8275399999999999</v>
      </c>
      <c r="H109" s="61">
        <v>1.50014</v>
      </c>
      <c r="I109" s="61">
        <v>2.4770699999999999</v>
      </c>
      <c r="J109" s="62">
        <v>2.2570916419999998</v>
      </c>
      <c r="K109" s="60">
        <v>0.47065400000000002</v>
      </c>
      <c r="L109" s="61">
        <v>3.64757E-2</v>
      </c>
      <c r="M109" s="61">
        <v>1.7000003E-3</v>
      </c>
      <c r="N109" s="61">
        <v>2.5556100000000002</v>
      </c>
      <c r="O109" s="61">
        <v>0.72480500000000003</v>
      </c>
      <c r="P109" s="61">
        <v>2.3891300000000002</v>
      </c>
      <c r="Q109" s="62">
        <v>0.55411323239999999</v>
      </c>
      <c r="R109" s="60">
        <v>0.46899000000000002</v>
      </c>
      <c r="S109" s="61">
        <v>3.0380600000000001E-2</v>
      </c>
      <c r="T109" s="61">
        <v>1.2312992E-3</v>
      </c>
      <c r="U109" s="61">
        <v>2.5078</v>
      </c>
      <c r="V109" s="61">
        <v>0.52561899999999995</v>
      </c>
      <c r="W109" s="61">
        <v>2.4121999999999999</v>
      </c>
      <c r="X109" s="62">
        <v>0.29775223560000003</v>
      </c>
      <c r="Y109" s="61"/>
      <c r="Z109" s="61"/>
      <c r="AA109" s="15">
        <f>IF("na"=F109,"",F109/F107)</f>
        <v>1.3526656856404484</v>
      </c>
      <c r="AB109" s="13">
        <f>IF("na"=J109,"",J109/J107)</f>
        <v>1.38383711268075</v>
      </c>
      <c r="AC109" s="13">
        <f>IF("na"=M109,"",M109/M107)</f>
        <v>1.8956159206285683</v>
      </c>
      <c r="AD109" s="13">
        <f>IF("na"=Q109,"",Q109/Q107)</f>
        <v>1.0390895095934549</v>
      </c>
      <c r="AE109" s="13">
        <f>IF("na"=T109,"",T109/T107)</f>
        <v>2.6492400077887233</v>
      </c>
      <c r="AF109" s="13">
        <f>IF("na"=X109,"",X109/X107)</f>
        <v>1.3139969259984334</v>
      </c>
      <c r="AG109" s="13">
        <f>AG108</f>
        <v>108</v>
      </c>
      <c r="AH109" s="63">
        <f t="shared" ca="1" si="13"/>
        <v>2</v>
      </c>
      <c r="AI109" s="63">
        <f t="shared" ca="1" si="13"/>
        <v>3</v>
      </c>
      <c r="AJ109" s="63">
        <f t="shared" ca="1" si="13"/>
        <v>2</v>
      </c>
      <c r="AK109" s="63">
        <f t="shared" ca="1" si="13"/>
        <v>2</v>
      </c>
      <c r="AL109" s="63">
        <f t="shared" ca="1" si="13"/>
        <v>2</v>
      </c>
      <c r="AM109" s="63">
        <f t="shared" ca="1" si="13"/>
        <v>2</v>
      </c>
      <c r="AO109" s="14">
        <f>IF("na"=F109,"",SQRT(F109)/SQRT(F107))</f>
        <v>1.1630415666004583</v>
      </c>
      <c r="AP109" s="14">
        <f>IF("na"=J109,"",SQRT(J109)/SQRT(J107))</f>
        <v>1.1763660623635612</v>
      </c>
      <c r="AQ109" s="14">
        <f>IF("na"=M109,"",SQRT(M109)/SQRT(M107))</f>
        <v>1.376813684064975</v>
      </c>
      <c r="AR109" s="14">
        <f>IF("na"=Q109,"",SQRT(Q109)/SQRT(Q107))</f>
        <v>1.0193574003230932</v>
      </c>
      <c r="AS109" s="14">
        <f>IF("na"=T109,"",SQRT(T109)/SQRT(T107))</f>
        <v>1.6276486131191596</v>
      </c>
      <c r="AT109" s="14">
        <f>IF("na"=X109,"",SQRT(X109)/SQRT(X107))</f>
        <v>1.1462970496334854</v>
      </c>
    </row>
    <row r="110" spans="1:1024" ht="12.75" customHeight="1" x14ac:dyDescent="0.3">
      <c r="A110" s="17" t="s">
        <v>282</v>
      </c>
      <c r="B110" s="58">
        <v>0.45143100000000003</v>
      </c>
      <c r="C110" s="58">
        <v>2.5587499999999999</v>
      </c>
      <c r="D110" s="64">
        <v>0.44302000000000002</v>
      </c>
      <c r="E110" s="65">
        <v>4.1349900000000002E-2</v>
      </c>
      <c r="F110" s="66">
        <v>1.7805591E-3</v>
      </c>
      <c r="G110" s="65">
        <v>2.8283100000000001</v>
      </c>
      <c r="H110" s="66">
        <v>1.25203</v>
      </c>
      <c r="I110" s="66">
        <v>2.5127600000000001</v>
      </c>
      <c r="J110" s="67">
        <v>1.5696942009999999</v>
      </c>
      <c r="K110" s="64">
        <v>0.44347300000000001</v>
      </c>
      <c r="L110" s="65">
        <v>2.9051799999999999E-2</v>
      </c>
      <c r="M110" s="66">
        <v>9.0733670000000004E-4</v>
      </c>
      <c r="N110" s="65">
        <v>2.65097</v>
      </c>
      <c r="O110" s="66">
        <v>0.64320100000000002</v>
      </c>
      <c r="P110" s="66">
        <v>2.5218699999999998</v>
      </c>
      <c r="Q110" s="67">
        <v>0.41506766080000002</v>
      </c>
      <c r="R110" s="64">
        <v>0.44387900000000002</v>
      </c>
      <c r="S110" s="65">
        <v>2.2916599999999999E-2</v>
      </c>
      <c r="T110" s="66">
        <v>5.8220319999999996E-4</v>
      </c>
      <c r="U110" s="65">
        <v>2.6162999999999998</v>
      </c>
      <c r="V110" s="66">
        <v>0.47281899999999999</v>
      </c>
      <c r="W110" s="66">
        <v>2.5367600000000001</v>
      </c>
      <c r="X110" s="67">
        <v>0.2240413668</v>
      </c>
      <c r="Y110" s="65"/>
      <c r="Z110" s="65"/>
      <c r="AA110" s="15">
        <f>IF("na"=F110,"",F110/F107)</f>
        <v>1.1050410105244448</v>
      </c>
      <c r="AB110" s="13">
        <f>IF("na"=J110,"",J110/J107)</f>
        <v>0.96238940877862544</v>
      </c>
      <c r="AC110" s="13">
        <f>IF("na"=M110,"",M110/M107)</f>
        <v>1.0117421119811492</v>
      </c>
      <c r="AD110" s="13">
        <f>IF("na"=Q110,"",Q110/Q107)</f>
        <v>0.77834714439274699</v>
      </c>
      <c r="AE110" s="13">
        <f>IF("na"=T110,"",T110/T107)</f>
        <v>1.2526573639474625</v>
      </c>
      <c r="AF110" s="13">
        <f>IF("na"=X110,"",X110/X107)</f>
        <v>0.98870682424420198</v>
      </c>
      <c r="AG110" s="13">
        <f>AG109</f>
        <v>108</v>
      </c>
      <c r="AH110" s="63">
        <f t="shared" ca="1" si="13"/>
        <v>1</v>
      </c>
      <c r="AI110" s="63">
        <f t="shared" ca="1" si="13"/>
        <v>1</v>
      </c>
      <c r="AJ110" s="63">
        <f t="shared" ca="1" si="13"/>
        <v>1</v>
      </c>
      <c r="AK110" s="63">
        <f t="shared" ca="1" si="13"/>
        <v>1</v>
      </c>
      <c r="AL110" s="63">
        <f t="shared" ca="1" si="13"/>
        <v>1</v>
      </c>
      <c r="AM110" s="63">
        <f t="shared" ca="1" si="13"/>
        <v>1</v>
      </c>
      <c r="AO110" s="14">
        <f>IF("na"=F110,"",SQRT(F110)/SQRT(F107))</f>
        <v>1.0512093086176724</v>
      </c>
      <c r="AP110" s="14">
        <f>IF("na"=J110,"",SQRT(J110)/SQRT(J107))</f>
        <v>0.98101447939295239</v>
      </c>
      <c r="AQ110" s="14">
        <f>IF("na"=M110,"",SQRT(M110)/SQRT(M107))</f>
        <v>1.0058539217904103</v>
      </c>
      <c r="AR110" s="14">
        <f>IF("na"=Q110,"",SQRT(Q110)/SQRT(Q107))</f>
        <v>0.8822398451627238</v>
      </c>
      <c r="AS110" s="14">
        <f>IF("na"=T110,"",SQRT(T110)/SQRT(T107))</f>
        <v>1.1192217670986668</v>
      </c>
      <c r="AT110" s="14">
        <f>IF("na"=X110,"",SQRT(X110)/SQRT(X107))</f>
        <v>0.99433737948656142</v>
      </c>
    </row>
    <row r="111" spans="1:1024" ht="12.75" customHeight="1" x14ac:dyDescent="0.3">
      <c r="A111" s="17" t="s">
        <v>283</v>
      </c>
      <c r="B111" s="58">
        <v>0.45143100000000003</v>
      </c>
      <c r="C111" s="58">
        <v>2.5587499999999999</v>
      </c>
      <c r="D111" s="68">
        <v>0.47082299999999999</v>
      </c>
      <c r="E111" s="13">
        <v>5.4746900000000001E-2</v>
      </c>
      <c r="F111" s="66">
        <v>3.3732725999999998E-3</v>
      </c>
      <c r="G111" s="65">
        <v>2.7486799999999998</v>
      </c>
      <c r="H111" s="66">
        <v>1.25091</v>
      </c>
      <c r="I111" s="66">
        <v>2.3687100000000001</v>
      </c>
      <c r="J111" s="67">
        <v>1.6008910297000001</v>
      </c>
      <c r="K111" s="68">
        <v>0.469163</v>
      </c>
      <c r="L111" s="13">
        <v>4.8644899999999998E-2</v>
      </c>
      <c r="M111" s="66">
        <v>2.68075E-3</v>
      </c>
      <c r="N111" s="65">
        <v>2.70079</v>
      </c>
      <c r="O111" s="66">
        <v>1.0508</v>
      </c>
      <c r="P111" s="66">
        <v>2.41866</v>
      </c>
      <c r="Q111" s="67">
        <v>1.1238058480999999</v>
      </c>
      <c r="R111" s="68">
        <v>0.46798899999999999</v>
      </c>
      <c r="S111" s="13">
        <v>4.5920299999999997E-2</v>
      </c>
      <c r="T111" s="66">
        <v>2.3828412000000002E-3</v>
      </c>
      <c r="U111" s="65">
        <v>2.6448</v>
      </c>
      <c r="V111" s="66">
        <v>0.82793399999999995</v>
      </c>
      <c r="W111" s="66">
        <v>2.46116</v>
      </c>
      <c r="X111" s="67">
        <v>0.69499851639999999</v>
      </c>
      <c r="Y111" s="65"/>
      <c r="Z111" s="65"/>
      <c r="AA111" s="15">
        <f>IF("na"=F111,"",F111/F107)</f>
        <v>2.0935022952500826</v>
      </c>
      <c r="AB111" s="13">
        <f>IF("na"=J111,"",J111/J107)</f>
        <v>0.98151638109542083</v>
      </c>
      <c r="AC111" s="13">
        <f>IF("na"=M111,"",M111/M107)</f>
        <v>2.9892185190938112</v>
      </c>
      <c r="AD111" s="13">
        <f>IF("na"=Q111,"",Q111/Q107)</f>
        <v>2.1073939391823227</v>
      </c>
      <c r="AE111" s="13">
        <f>IF("na"=T111,"",T111/T107)</f>
        <v>5.1268759366101202</v>
      </c>
      <c r="AF111" s="13">
        <f>IF("na"=X111,"",X111/X107)</f>
        <v>3.0670665235571843</v>
      </c>
      <c r="AG111" s="13">
        <f>AG110</f>
        <v>108</v>
      </c>
      <c r="AH111" s="63">
        <f t="shared" ca="1" si="13"/>
        <v>4</v>
      </c>
      <c r="AI111" s="63">
        <f t="shared" ca="1" si="13"/>
        <v>2</v>
      </c>
      <c r="AJ111" s="63">
        <f t="shared" ca="1" si="13"/>
        <v>3</v>
      </c>
      <c r="AK111" s="63">
        <f t="shared" ca="1" si="13"/>
        <v>3</v>
      </c>
      <c r="AL111" s="63">
        <f t="shared" ca="1" si="13"/>
        <v>3</v>
      </c>
      <c r="AM111" s="63">
        <f t="shared" ca="1" si="13"/>
        <v>4</v>
      </c>
      <c r="AO111" s="14">
        <f>IF("na"=F111,"",SQRT(F111)/SQRT(F107))</f>
        <v>1.4468940165921216</v>
      </c>
      <c r="AP111" s="14">
        <f>IF("na"=J111,"",SQRT(J111)/SQRT(J107))</f>
        <v>0.99071508573122113</v>
      </c>
      <c r="AQ111" s="14">
        <f>IF("na"=M111,"",SQRT(M111)/SQRT(M107))</f>
        <v>1.7289356607733588</v>
      </c>
      <c r="AR111" s="14">
        <f>IF("na"=Q111,"",SQRT(Q111)/SQRT(Q107))</f>
        <v>1.4516865843501905</v>
      </c>
      <c r="AS111" s="14">
        <f>IF("na"=T111,"",SQRT(T111)/SQRT(T107))</f>
        <v>2.2642605717121254</v>
      </c>
      <c r="AT111" s="14">
        <f>IF("na"=X111,"",SQRT(X111)/SQRT(X107))</f>
        <v>1.7513042350080652</v>
      </c>
    </row>
    <row r="112" spans="1:1024" ht="12.75" customHeight="1" x14ac:dyDescent="0.3">
      <c r="B112" s="69"/>
      <c r="C112" s="69"/>
      <c r="D112" s="13"/>
      <c r="E112" s="13"/>
      <c r="F112" s="13"/>
      <c r="G112" s="13"/>
      <c r="H112" s="13"/>
      <c r="I112" s="13"/>
      <c r="J112" s="13"/>
      <c r="K112" s="13"/>
      <c r="L112" s="13"/>
    </row>
    <row r="113" spans="1:1024" s="52" customFormat="1" ht="12.75" customHeight="1" x14ac:dyDescent="0.3">
      <c r="A113" s="17"/>
      <c r="B113" s="17"/>
      <c r="C113" s="17"/>
      <c r="D113" s="6" t="s">
        <v>309</v>
      </c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17"/>
      <c r="Z113" s="17"/>
      <c r="AA113" s="51"/>
      <c r="AH113" s="53"/>
      <c r="AI113" s="53"/>
      <c r="AJ113" s="53"/>
      <c r="AK113" s="53"/>
      <c r="AL113" s="53"/>
      <c r="AM113" s="53"/>
      <c r="AKC113" s="7"/>
      <c r="AKD113" s="7"/>
      <c r="AKE113" s="7"/>
      <c r="AKF113" s="7"/>
      <c r="AKG113" s="7"/>
      <c r="AKH113" s="7"/>
      <c r="AKI113" s="7"/>
      <c r="AKJ113" s="7"/>
      <c r="AKK113" s="7"/>
      <c r="AKL113" s="7"/>
      <c r="AKM113" s="7"/>
      <c r="AKN113" s="7"/>
      <c r="AKO113" s="7"/>
      <c r="AKP113" s="7"/>
      <c r="AKQ113" s="7"/>
      <c r="AKR113" s="7"/>
      <c r="AKS113" s="7"/>
      <c r="AKT113" s="7"/>
      <c r="AKU113" s="7"/>
      <c r="AKV113" s="7"/>
      <c r="AKW113" s="7"/>
      <c r="AKX113" s="7"/>
      <c r="AKY113" s="7"/>
      <c r="AKZ113" s="7"/>
      <c r="ALA113" s="7"/>
      <c r="ALB113" s="7"/>
      <c r="ALC113" s="7"/>
      <c r="ALD113" s="7"/>
      <c r="ALE113" s="7"/>
      <c r="ALF113" s="7"/>
      <c r="ALG113" s="7"/>
      <c r="ALH113" s="7"/>
      <c r="ALI113" s="7"/>
      <c r="ALJ113" s="7"/>
      <c r="ALK113" s="7"/>
      <c r="ALL113" s="7"/>
      <c r="ALM113" s="7"/>
      <c r="ALN113" s="7"/>
      <c r="ALO113" s="7"/>
      <c r="ALP113" s="7"/>
      <c r="ALQ113" s="7"/>
      <c r="ALR113" s="7"/>
      <c r="ALS113" s="7"/>
      <c r="ALT113" s="7"/>
      <c r="ALU113" s="7"/>
      <c r="ALV113" s="7"/>
      <c r="ALW113" s="7"/>
      <c r="ALX113" s="7"/>
      <c r="ALY113" s="7"/>
      <c r="ALZ113" s="7"/>
      <c r="AMA113" s="7"/>
      <c r="AMB113" s="7"/>
      <c r="AMC113" s="7"/>
      <c r="AMD113" s="7"/>
      <c r="AME113" s="7"/>
      <c r="AMF113" s="7"/>
      <c r="AMG113" s="7"/>
      <c r="AMH113" s="7"/>
      <c r="AMI113" s="7"/>
      <c r="AMJ113" s="7"/>
    </row>
    <row r="114" spans="1:1024" ht="12.75" customHeight="1" x14ac:dyDescent="0.3">
      <c r="B114" s="54" t="s">
        <v>293</v>
      </c>
      <c r="C114" s="54" t="s">
        <v>293</v>
      </c>
      <c r="D114" s="1">
        <v>7</v>
      </c>
      <c r="E114" s="1"/>
      <c r="F114" s="1"/>
      <c r="G114" s="1"/>
      <c r="H114" s="1"/>
      <c r="I114" s="1"/>
      <c r="J114" s="1"/>
      <c r="K114" s="1">
        <v>15</v>
      </c>
      <c r="L114" s="1"/>
      <c r="M114" s="1"/>
      <c r="N114" s="1"/>
      <c r="O114" s="1"/>
      <c r="P114" s="1"/>
      <c r="Q114" s="1"/>
      <c r="R114" s="1">
        <v>30</v>
      </c>
      <c r="S114" s="1"/>
      <c r="T114" s="1"/>
      <c r="U114" s="1"/>
      <c r="V114" s="1"/>
      <c r="W114" s="1"/>
      <c r="X114" s="1"/>
      <c r="Y114" s="55"/>
      <c r="Z114" s="55"/>
    </row>
    <row r="115" spans="1:1024" ht="12.75" customHeight="1" x14ac:dyDescent="0.3">
      <c r="B115" s="56" t="s">
        <v>284</v>
      </c>
      <c r="C115" s="56" t="s">
        <v>294</v>
      </c>
      <c r="D115" s="57" t="s">
        <v>284</v>
      </c>
      <c r="E115" s="58" t="s">
        <v>287</v>
      </c>
      <c r="F115" s="58" t="s">
        <v>295</v>
      </c>
      <c r="G115" s="58" t="s">
        <v>296</v>
      </c>
      <c r="H115" s="58" t="s">
        <v>297</v>
      </c>
      <c r="I115" s="58" t="s">
        <v>298</v>
      </c>
      <c r="J115" s="59" t="s">
        <v>299</v>
      </c>
      <c r="K115" s="57" t="s">
        <v>284</v>
      </c>
      <c r="L115" s="58" t="s">
        <v>287</v>
      </c>
      <c r="M115" s="58" t="s">
        <v>295</v>
      </c>
      <c r="N115" s="58" t="s">
        <v>296</v>
      </c>
      <c r="O115" s="58" t="s">
        <v>297</v>
      </c>
      <c r="P115" s="58" t="s">
        <v>298</v>
      </c>
      <c r="Q115" s="59" t="s">
        <v>299</v>
      </c>
      <c r="R115" s="57" t="s">
        <v>284</v>
      </c>
      <c r="S115" s="58" t="s">
        <v>287</v>
      </c>
      <c r="T115" s="58" t="s">
        <v>295</v>
      </c>
      <c r="U115" s="58" t="s">
        <v>296</v>
      </c>
      <c r="V115" s="58" t="s">
        <v>297</v>
      </c>
      <c r="W115" s="58" t="s">
        <v>298</v>
      </c>
      <c r="X115" s="59" t="s">
        <v>299</v>
      </c>
      <c r="Y115" s="58"/>
      <c r="Z115" s="58"/>
    </row>
    <row r="116" spans="1:1024" ht="12.75" customHeight="1" x14ac:dyDescent="0.3">
      <c r="A116" s="17" t="s">
        <v>300</v>
      </c>
      <c r="B116" s="58">
        <v>0.14582600000000001</v>
      </c>
      <c r="C116" s="58">
        <v>3.27379</v>
      </c>
      <c r="D116" s="60">
        <v>0.14544299999999999</v>
      </c>
      <c r="E116" s="61">
        <v>2.59676E-2</v>
      </c>
      <c r="F116" s="61">
        <v>6.7446279999999997E-4</v>
      </c>
      <c r="G116" s="61">
        <v>4.1376799999999996</v>
      </c>
      <c r="H116" s="61">
        <v>2.6954600000000002</v>
      </c>
      <c r="I116" s="61">
        <v>3.2421600000000002</v>
      </c>
      <c r="J116" s="62">
        <v>7.2665050684999999</v>
      </c>
      <c r="K116" s="60">
        <v>0.144926</v>
      </c>
      <c r="L116" s="61">
        <v>1.8993199999999998E-2</v>
      </c>
      <c r="M116" s="61">
        <v>3.6155159999999998E-4</v>
      </c>
      <c r="N116" s="61">
        <v>4.4271399999999996</v>
      </c>
      <c r="O116" s="61">
        <v>3.0769500000000001</v>
      </c>
      <c r="P116" s="61">
        <v>3.3235999999999999</v>
      </c>
      <c r="Q116" s="62">
        <v>9.4701023386000003</v>
      </c>
      <c r="R116" s="60">
        <v>0.14551600000000001</v>
      </c>
      <c r="S116" s="61">
        <v>1.3725299999999999E-2</v>
      </c>
      <c r="T116" s="61">
        <v>1.884799E-4</v>
      </c>
      <c r="U116" s="61">
        <v>4.1381300000000003</v>
      </c>
      <c r="V116" s="61">
        <v>2.6922100000000002</v>
      </c>
      <c r="W116" s="61">
        <v>3.3813499999999999</v>
      </c>
      <c r="X116" s="62">
        <v>7.2595638377</v>
      </c>
      <c r="Y116" s="61"/>
      <c r="Z116" s="61"/>
      <c r="AH116" s="63"/>
      <c r="AI116" s="63"/>
    </row>
    <row r="117" spans="1:1024" ht="12.75" customHeight="1" x14ac:dyDescent="0.3">
      <c r="A117" s="17" t="s">
        <v>354</v>
      </c>
      <c r="B117" s="58">
        <v>0.14582600000000001</v>
      </c>
      <c r="C117" s="58">
        <v>3.27379</v>
      </c>
      <c r="D117" s="60">
        <v>0.14663799999999999</v>
      </c>
      <c r="E117" s="61">
        <v>2.88401E-2</v>
      </c>
      <c r="F117" s="61">
        <v>8.324106E-4</v>
      </c>
      <c r="G117" s="61">
        <v>4.2028299999999996</v>
      </c>
      <c r="H117" s="61">
        <v>2.8309299999999999</v>
      </c>
      <c r="I117" s="61">
        <v>3.3264399999999998</v>
      </c>
      <c r="J117" s="62">
        <v>8.0169366873999994</v>
      </c>
      <c r="K117" s="60">
        <v>0.14870800000000001</v>
      </c>
      <c r="L117" s="61">
        <v>2.4293800000000001E-2</v>
      </c>
      <c r="M117" s="61">
        <v>5.9849459999999997E-4</v>
      </c>
      <c r="N117" s="61">
        <v>4.4382000000000001</v>
      </c>
      <c r="O117" s="61">
        <v>3.4888400000000002</v>
      </c>
      <c r="P117" s="61">
        <v>3.1385299999999998</v>
      </c>
      <c r="Q117" s="62">
        <v>12.190299813199999</v>
      </c>
      <c r="R117" s="60">
        <v>0.14738299999999999</v>
      </c>
      <c r="S117" s="61">
        <v>2.1368399999999999E-2</v>
      </c>
      <c r="T117" s="61">
        <v>4.5903269999999997E-4</v>
      </c>
      <c r="U117" s="61">
        <v>4.1272599999999997</v>
      </c>
      <c r="V117" s="61">
        <v>2.8284600000000002</v>
      </c>
      <c r="W117" s="61">
        <v>3.2132100000000001</v>
      </c>
      <c r="X117" s="62">
        <v>8.0038559080000002</v>
      </c>
      <c r="Y117" s="61"/>
      <c r="Z117" s="61"/>
      <c r="AA117" s="15">
        <f>IF("na"=F117,"",F117/F116)</f>
        <v>1.2341831158071284</v>
      </c>
      <c r="AB117" s="13">
        <f>IF("na"=J117,"",J117/J116)</f>
        <v>1.1032727028779061</v>
      </c>
      <c r="AC117" s="13">
        <f>IF("na"=M117,"",M117/M116)</f>
        <v>1.6553504396053011</v>
      </c>
      <c r="AD117" s="13">
        <f>IF("na"=Q117,"",Q117/Q116)</f>
        <v>1.2872405574238108</v>
      </c>
      <c r="AE117" s="13">
        <f>IF("na"=T117,"",T117/T116)</f>
        <v>2.4354464322190323</v>
      </c>
      <c r="AF117" s="13">
        <f>IF("na"=X117,"",X117/X116)</f>
        <v>1.1025257283963508</v>
      </c>
      <c r="AG117" s="13">
        <f>ROW()</f>
        <v>117</v>
      </c>
      <c r="AH117" s="63">
        <f t="shared" ref="AH117:AM120" ca="1" si="14">SUM(IF(INDIRECT(ADDRESS(ROW(),AH$40))&gt;INDIRECT(ADDRESS($AG117,AH$40)),1,0),IF(INDIRECT(ADDRESS(ROW(),AH$40))&gt;INDIRECT(ADDRESS($AG117+1,AH$40)),1,0),IF(INDIRECT(ADDRESS(ROW(),AH$40))&gt;INDIRECT(ADDRESS($AG117+2,AH$40)),1,0),IF(INDIRECT(ADDRESS(ROW(),AH$40))&gt;INDIRECT(ADDRESS($AG117+3,AH$40)),1,0))+1</f>
        <v>3</v>
      </c>
      <c r="AI117" s="63">
        <f t="shared" ca="1" si="14"/>
        <v>4</v>
      </c>
      <c r="AJ117" s="63">
        <f t="shared" ca="1" si="14"/>
        <v>3</v>
      </c>
      <c r="AK117" s="63">
        <f t="shared" ca="1" si="14"/>
        <v>4</v>
      </c>
      <c r="AL117" s="63">
        <f t="shared" ca="1" si="14"/>
        <v>3</v>
      </c>
      <c r="AM117" s="63">
        <f t="shared" ca="1" si="14"/>
        <v>3</v>
      </c>
      <c r="AO117" s="14">
        <f>IF("na"=F117,"",SQRT(F117)/SQRT(F116))</f>
        <v>1.1109379441747087</v>
      </c>
      <c r="AP117" s="14">
        <f>IF("na"=J117,"",SQRT(J117)/SQRT(J116))</f>
        <v>1.0503678893025559</v>
      </c>
      <c r="AQ117" s="14">
        <f>IF("na"=M117,"",SQRT(M117)/SQRT(M116))</f>
        <v>1.2866042280380168</v>
      </c>
      <c r="AR117" s="14">
        <f>IF("na"=Q117,"",SQRT(Q117)/SQRT(Q116))</f>
        <v>1.1345662419725921</v>
      </c>
      <c r="AS117" s="14">
        <f>IF("na"=T117,"",SQRT(T117)/SQRT(T116))</f>
        <v>1.5605916929866801</v>
      </c>
      <c r="AT117" s="14">
        <f>IF("na"=X117,"",SQRT(X117)/SQRT(X116))</f>
        <v>1.0500122515458337</v>
      </c>
    </row>
    <row r="118" spans="1:1024" ht="12.75" customHeight="1" x14ac:dyDescent="0.3">
      <c r="A118" s="17" t="s">
        <v>281</v>
      </c>
      <c r="B118" s="58">
        <v>0.14582600000000001</v>
      </c>
      <c r="C118" s="58">
        <v>3.27379</v>
      </c>
      <c r="D118" s="60">
        <v>0.13399</v>
      </c>
      <c r="E118" s="61">
        <v>2.3915700000000002E-2</v>
      </c>
      <c r="F118" s="61">
        <v>7.1205149999999996E-4</v>
      </c>
      <c r="G118" s="61">
        <v>3.4766599999999999</v>
      </c>
      <c r="H118" s="61">
        <v>2.3096700000000001</v>
      </c>
      <c r="I118" s="61">
        <v>2.6899000000000002</v>
      </c>
      <c r="J118" s="62">
        <v>5.6755030409999998</v>
      </c>
      <c r="K118" s="60">
        <v>0.133492</v>
      </c>
      <c r="L118" s="61">
        <v>1.80961E-2</v>
      </c>
      <c r="M118" s="61">
        <v>4.7959629999999999E-4</v>
      </c>
      <c r="N118" s="61">
        <v>3.4946899999999999</v>
      </c>
      <c r="O118" s="61">
        <v>2.4482900000000001</v>
      </c>
      <c r="P118" s="61">
        <v>2.6119699999999999</v>
      </c>
      <c r="Q118" s="62">
        <v>6.4321296365</v>
      </c>
      <c r="R118" s="60">
        <v>0.13400400000000001</v>
      </c>
      <c r="S118" s="61">
        <v>1.43918E-2</v>
      </c>
      <c r="T118" s="61">
        <v>3.4688349999999999E-4</v>
      </c>
      <c r="U118" s="61">
        <v>3.28382</v>
      </c>
      <c r="V118" s="61">
        <v>2.1159400000000002</v>
      </c>
      <c r="W118" s="61">
        <v>2.6621899999999998</v>
      </c>
      <c r="X118" s="62">
        <v>4.8512566436000002</v>
      </c>
      <c r="Y118" s="61"/>
      <c r="Z118" s="61"/>
      <c r="AA118" s="15">
        <f>IF("na"=F118,"",F118/F116)</f>
        <v>1.055731316834672</v>
      </c>
      <c r="AB118" s="13">
        <f>IF("na"=J118,"",J118/J116)</f>
        <v>0.78104989778415923</v>
      </c>
      <c r="AC118" s="13">
        <f>IF("na"=M118,"",M118/M116)</f>
        <v>1.3264947520630528</v>
      </c>
      <c r="AD118" s="13">
        <f>IF("na"=Q118,"",Q118/Q116)</f>
        <v>0.67920381496646898</v>
      </c>
      <c r="AE118" s="13">
        <f>IF("na"=T118,"",T118/T116)</f>
        <v>1.84042701635559</v>
      </c>
      <c r="AF118" s="13">
        <f>IF("na"=X118,"",X118/X116)</f>
        <v>0.66825731573661484</v>
      </c>
      <c r="AG118" s="13">
        <f>AG117</f>
        <v>117</v>
      </c>
      <c r="AH118" s="63">
        <f t="shared" ca="1" si="14"/>
        <v>2</v>
      </c>
      <c r="AI118" s="63">
        <f t="shared" ca="1" si="14"/>
        <v>1</v>
      </c>
      <c r="AJ118" s="63">
        <f t="shared" ca="1" si="14"/>
        <v>2</v>
      </c>
      <c r="AK118" s="63">
        <f t="shared" ca="1" si="14"/>
        <v>1</v>
      </c>
      <c r="AL118" s="63">
        <f t="shared" ca="1" si="14"/>
        <v>2</v>
      </c>
      <c r="AM118" s="63">
        <f t="shared" ca="1" si="14"/>
        <v>1</v>
      </c>
      <c r="AO118" s="14">
        <f>IF("na"=F118,"",SQRT(F118)/SQRT(F116))</f>
        <v>1.027487867001198</v>
      </c>
      <c r="AP118" s="14">
        <f>IF("na"=J118,"",SQRT(J118)/SQRT(J116))</f>
        <v>0.88377027432707822</v>
      </c>
      <c r="AQ118" s="14">
        <f>IF("na"=M118,"",SQRT(M118)/SQRT(M116))</f>
        <v>1.1517355391160997</v>
      </c>
      <c r="AR118" s="14">
        <f>IF("na"=Q118,"",SQRT(Q118)/SQRT(Q116))</f>
        <v>0.82413822564328909</v>
      </c>
      <c r="AS118" s="14">
        <f>IF("na"=T118,"",SQRT(T118)/SQRT(T116))</f>
        <v>1.3566233878109244</v>
      </c>
      <c r="AT118" s="14">
        <f>IF("na"=X118,"",SQRT(X118)/SQRT(X116))</f>
        <v>0.81747007023903617</v>
      </c>
    </row>
    <row r="119" spans="1:1024" ht="12.75" customHeight="1" x14ac:dyDescent="0.3">
      <c r="A119" s="17" t="s">
        <v>282</v>
      </c>
      <c r="B119" s="58">
        <v>0.14582600000000001</v>
      </c>
      <c r="C119" s="58">
        <v>3.27379</v>
      </c>
      <c r="D119" s="64">
        <v>0.138234</v>
      </c>
      <c r="E119" s="65">
        <v>2.5305500000000002E-2</v>
      </c>
      <c r="F119" s="66">
        <v>6.9800669999999995E-4</v>
      </c>
      <c r="G119" s="65">
        <v>4.0321899999999999</v>
      </c>
      <c r="H119" s="66">
        <v>2.7061700000000002</v>
      </c>
      <c r="I119" s="66">
        <v>3.0920100000000001</v>
      </c>
      <c r="J119" s="67">
        <v>7.3564000373000002</v>
      </c>
      <c r="K119" s="64">
        <v>0.13678599999999999</v>
      </c>
      <c r="L119" s="65">
        <v>1.7633599999999999E-2</v>
      </c>
      <c r="M119" s="66">
        <v>3.9266540000000002E-4</v>
      </c>
      <c r="N119" s="65">
        <v>4.2581899999999999</v>
      </c>
      <c r="O119" s="66">
        <v>2.9848400000000002</v>
      </c>
      <c r="P119" s="66">
        <v>3.1453199999999999</v>
      </c>
      <c r="Q119" s="67">
        <v>8.9257743665000007</v>
      </c>
      <c r="R119" s="64">
        <v>0.13661000000000001</v>
      </c>
      <c r="S119" s="65">
        <v>1.35237E-2</v>
      </c>
      <c r="T119" s="66">
        <v>2.6782500000000002E-4</v>
      </c>
      <c r="U119" s="65">
        <v>3.8141099999999999</v>
      </c>
      <c r="V119" s="66">
        <v>2.3761000000000001</v>
      </c>
      <c r="W119" s="66">
        <v>3.0945100000000001</v>
      </c>
      <c r="X119" s="67">
        <v>5.6779925283999999</v>
      </c>
      <c r="Y119" s="65"/>
      <c r="Z119" s="65"/>
      <c r="AA119" s="15">
        <f>IF("na"=F119,"",F119/F116)</f>
        <v>1.0349076331563432</v>
      </c>
      <c r="AB119" s="13">
        <f>IF("na"=J119,"",J119/J116)</f>
        <v>1.012371142378981</v>
      </c>
      <c r="AC119" s="13">
        <f>IF("na"=M119,"",M119/M116)</f>
        <v>1.0860563194852411</v>
      </c>
      <c r="AD119" s="13">
        <f>IF("na"=Q119,"",Q119/Q116)</f>
        <v>0.94252142662901051</v>
      </c>
      <c r="AE119" s="13">
        <f>IF("na"=T119,"",T119/T116)</f>
        <v>1.4209738014504465</v>
      </c>
      <c r="AF119" s="13">
        <f>IF("na"=X119,"",X119/X116)</f>
        <v>0.78213962372137791</v>
      </c>
      <c r="AG119" s="13">
        <f>AG118</f>
        <v>117</v>
      </c>
      <c r="AH119" s="63">
        <f t="shared" ca="1" si="14"/>
        <v>1</v>
      </c>
      <c r="AI119" s="63">
        <f t="shared" ca="1" si="14"/>
        <v>3</v>
      </c>
      <c r="AJ119" s="63">
        <f t="shared" ca="1" si="14"/>
        <v>1</v>
      </c>
      <c r="AK119" s="63">
        <f t="shared" ca="1" si="14"/>
        <v>2</v>
      </c>
      <c r="AL119" s="63">
        <f t="shared" ca="1" si="14"/>
        <v>1</v>
      </c>
      <c r="AM119" s="63">
        <f t="shared" ca="1" si="14"/>
        <v>2</v>
      </c>
      <c r="AO119" s="14">
        <f>IF("na"=F119,"",SQRT(F119)/SQRT(F116))</f>
        <v>1.0173041006288843</v>
      </c>
      <c r="AP119" s="14">
        <f>IF("na"=J119,"",SQRT(J119)/SQRT(J116))</f>
        <v>1.0061665579708865</v>
      </c>
      <c r="AQ119" s="14">
        <f>IF("na"=M119,"",SQRT(M119)/SQRT(M116))</f>
        <v>1.0421402590271813</v>
      </c>
      <c r="AR119" s="14">
        <f>IF("na"=Q119,"",SQRT(Q119)/SQRT(Q116))</f>
        <v>0.97083542716003646</v>
      </c>
      <c r="AS119" s="14">
        <f>IF("na"=T119,"",SQRT(T119)/SQRT(T116))</f>
        <v>1.1920460567656128</v>
      </c>
      <c r="AT119" s="14">
        <f>IF("na"=X119,"",SQRT(X119)/SQRT(X116))</f>
        <v>0.88438658047336849</v>
      </c>
    </row>
    <row r="120" spans="1:1024" ht="12.75" customHeight="1" x14ac:dyDescent="0.3">
      <c r="A120" s="17" t="s">
        <v>283</v>
      </c>
      <c r="B120" s="58">
        <v>0.14582600000000001</v>
      </c>
      <c r="C120" s="58">
        <v>3.27379</v>
      </c>
      <c r="D120" s="68">
        <v>0.13368099999999999</v>
      </c>
      <c r="E120" s="13">
        <v>2.8058400000000001E-2</v>
      </c>
      <c r="F120" s="66">
        <v>9.3477480000000003E-4</v>
      </c>
      <c r="G120" s="65">
        <v>3.32247</v>
      </c>
      <c r="H120" s="66">
        <v>2.3461799999999999</v>
      </c>
      <c r="I120" s="66">
        <v>2.5072700000000001</v>
      </c>
      <c r="J120" s="67">
        <v>6.0921135028000002</v>
      </c>
      <c r="K120" s="68">
        <v>0.133517</v>
      </c>
      <c r="L120" s="13">
        <v>2.3444799999999998E-2</v>
      </c>
      <c r="M120" s="66">
        <v>7.0116999999999998E-4</v>
      </c>
      <c r="N120" s="65">
        <v>3.86239</v>
      </c>
      <c r="O120" s="66">
        <v>3.1888299999999998</v>
      </c>
      <c r="P120" s="66">
        <v>2.5725600000000002</v>
      </c>
      <c r="Q120" s="67">
        <v>10.660360281799999</v>
      </c>
      <c r="R120" s="68">
        <v>0.13264000000000001</v>
      </c>
      <c r="S120" s="13">
        <v>2.1074300000000001E-2</v>
      </c>
      <c r="T120" s="66">
        <v>6.1799659999999998E-4</v>
      </c>
      <c r="U120" s="65">
        <v>3.6223800000000002</v>
      </c>
      <c r="V120" s="66">
        <v>2.7765399999999998</v>
      </c>
      <c r="W120" s="66">
        <v>2.6399300000000001</v>
      </c>
      <c r="X120" s="67">
        <v>8.1109528712000003</v>
      </c>
      <c r="Y120" s="65"/>
      <c r="Z120" s="65"/>
      <c r="AA120" s="15">
        <f>IF("na"=F120,"",F120/F116)</f>
        <v>1.3859545700667257</v>
      </c>
      <c r="AB120" s="13">
        <f>IF("na"=J120,"",J120/J116)</f>
        <v>0.8383828876978372</v>
      </c>
      <c r="AC120" s="13">
        <f>IF("na"=M120,"",M120/M116)</f>
        <v>1.9393359066866251</v>
      </c>
      <c r="AD120" s="13">
        <f>IF("na"=Q120,"",Q120/Q116)</f>
        <v>1.1256858585728819</v>
      </c>
      <c r="AE120" s="13">
        <f>IF("na"=T120,"",T120/T116)</f>
        <v>3.2788461793538728</v>
      </c>
      <c r="AF120" s="13">
        <f>IF("na"=X120,"",X120/X116)</f>
        <v>1.1172782625146995</v>
      </c>
      <c r="AG120" s="13">
        <f>AG119</f>
        <v>117</v>
      </c>
      <c r="AH120" s="63">
        <f t="shared" ca="1" si="14"/>
        <v>4</v>
      </c>
      <c r="AI120" s="63">
        <f t="shared" ca="1" si="14"/>
        <v>2</v>
      </c>
      <c r="AJ120" s="63">
        <f t="shared" ca="1" si="14"/>
        <v>4</v>
      </c>
      <c r="AK120" s="63">
        <f t="shared" ca="1" si="14"/>
        <v>3</v>
      </c>
      <c r="AL120" s="63">
        <f t="shared" ca="1" si="14"/>
        <v>4</v>
      </c>
      <c r="AM120" s="63">
        <f t="shared" ca="1" si="14"/>
        <v>4</v>
      </c>
      <c r="AO120" s="14">
        <f>IF("na"=F120,"",SQRT(F120)/SQRT(F116))</f>
        <v>1.1772657176978889</v>
      </c>
      <c r="AP120" s="14">
        <f>IF("na"=J120,"",SQRT(J120)/SQRT(J116))</f>
        <v>0.91563250690319919</v>
      </c>
      <c r="AQ120" s="14">
        <f>IF("na"=M120,"",SQRT(M120)/SQRT(M116))</f>
        <v>1.3926004117070427</v>
      </c>
      <c r="AR120" s="14">
        <f>IF("na"=Q120,"",SQRT(Q120)/SQRT(Q116))</f>
        <v>1.0609834393490229</v>
      </c>
      <c r="AS120" s="14">
        <f>IF("na"=T120,"",SQRT(T120)/SQRT(T116))</f>
        <v>1.810758454171586</v>
      </c>
      <c r="AT120" s="14">
        <f>IF("na"=X120,"",SQRT(X120)/SQRT(X116))</f>
        <v>1.0570138421585118</v>
      </c>
    </row>
    <row r="121" spans="1:1024" ht="12.75" customHeight="1" x14ac:dyDescent="0.3">
      <c r="B121" s="69"/>
      <c r="C121" s="69"/>
      <c r="D121" s="13"/>
      <c r="E121" s="13"/>
      <c r="F121" s="13"/>
      <c r="G121" s="13"/>
      <c r="H121" s="13"/>
      <c r="I121" s="13"/>
      <c r="J121" s="13"/>
      <c r="K121" s="13"/>
      <c r="L121" s="13"/>
    </row>
    <row r="122" spans="1:1024" s="52" customFormat="1" ht="12.75" customHeight="1" x14ac:dyDescent="0.3">
      <c r="A122" s="17"/>
      <c r="B122" s="17"/>
      <c r="C122" s="17"/>
      <c r="D122" s="6" t="s">
        <v>310</v>
      </c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17"/>
      <c r="Z122" s="17"/>
      <c r="AA122" s="51"/>
      <c r="AH122" s="53"/>
      <c r="AI122" s="53"/>
      <c r="AJ122" s="53"/>
      <c r="AK122" s="53"/>
      <c r="AL122" s="53"/>
      <c r="AM122" s="53"/>
      <c r="AKC122" s="7"/>
      <c r="AKD122" s="7"/>
      <c r="AKE122" s="7"/>
      <c r="AKF122" s="7"/>
      <c r="AKG122" s="7"/>
      <c r="AKH122" s="7"/>
      <c r="AKI122" s="7"/>
      <c r="AKJ122" s="7"/>
      <c r="AKK122" s="7"/>
      <c r="AKL122" s="7"/>
      <c r="AKM122" s="7"/>
      <c r="AKN122" s="7"/>
      <c r="AKO122" s="7"/>
      <c r="AKP122" s="7"/>
      <c r="AKQ122" s="7"/>
      <c r="AKR122" s="7"/>
      <c r="AKS122" s="7"/>
      <c r="AKT122" s="7"/>
      <c r="AKU122" s="7"/>
      <c r="AKV122" s="7"/>
      <c r="AKW122" s="7"/>
      <c r="AKX122" s="7"/>
      <c r="AKY122" s="7"/>
      <c r="AKZ122" s="7"/>
      <c r="ALA122" s="7"/>
      <c r="ALB122" s="7"/>
      <c r="ALC122" s="7"/>
      <c r="ALD122" s="7"/>
      <c r="ALE122" s="7"/>
      <c r="ALF122" s="7"/>
      <c r="ALG122" s="7"/>
      <c r="ALH122" s="7"/>
      <c r="ALI122" s="7"/>
      <c r="ALJ122" s="7"/>
      <c r="ALK122" s="7"/>
      <c r="ALL122" s="7"/>
      <c r="ALM122" s="7"/>
      <c r="ALN122" s="7"/>
      <c r="ALO122" s="7"/>
      <c r="ALP122" s="7"/>
      <c r="ALQ122" s="7"/>
      <c r="ALR122" s="7"/>
      <c r="ALS122" s="7"/>
      <c r="ALT122" s="7"/>
      <c r="ALU122" s="7"/>
      <c r="ALV122" s="7"/>
      <c r="ALW122" s="7"/>
      <c r="ALX122" s="7"/>
      <c r="ALY122" s="7"/>
      <c r="ALZ122" s="7"/>
      <c r="AMA122" s="7"/>
      <c r="AMB122" s="7"/>
      <c r="AMC122" s="7"/>
      <c r="AMD122" s="7"/>
      <c r="AME122" s="7"/>
      <c r="AMF122" s="7"/>
      <c r="AMG122" s="7"/>
      <c r="AMH122" s="7"/>
      <c r="AMI122" s="7"/>
      <c r="AMJ122" s="7"/>
    </row>
    <row r="123" spans="1:1024" ht="12.75" customHeight="1" x14ac:dyDescent="0.3">
      <c r="B123" s="54" t="s">
        <v>293</v>
      </c>
      <c r="C123" s="54" t="s">
        <v>293</v>
      </c>
      <c r="D123" s="1">
        <v>7</v>
      </c>
      <c r="E123" s="1"/>
      <c r="F123" s="1"/>
      <c r="G123" s="1"/>
      <c r="H123" s="1"/>
      <c r="I123" s="1"/>
      <c r="J123" s="1"/>
      <c r="K123" s="1">
        <v>15</v>
      </c>
      <c r="L123" s="1"/>
      <c r="M123" s="1"/>
      <c r="N123" s="1"/>
      <c r="O123" s="1"/>
      <c r="P123" s="1"/>
      <c r="Q123" s="1"/>
      <c r="R123" s="1">
        <v>30</v>
      </c>
      <c r="S123" s="1"/>
      <c r="T123" s="1"/>
      <c r="U123" s="1"/>
      <c r="V123" s="1"/>
      <c r="W123" s="1"/>
      <c r="X123" s="1"/>
      <c r="Y123" s="55"/>
      <c r="Z123" s="55"/>
    </row>
    <row r="124" spans="1:1024" ht="12.75" customHeight="1" x14ac:dyDescent="0.3">
      <c r="B124" s="56" t="s">
        <v>284</v>
      </c>
      <c r="C124" s="56" t="s">
        <v>294</v>
      </c>
      <c r="D124" s="57" t="s">
        <v>284</v>
      </c>
      <c r="E124" s="58" t="s">
        <v>287</v>
      </c>
      <c r="F124" s="58" t="s">
        <v>295</v>
      </c>
      <c r="G124" s="58" t="s">
        <v>296</v>
      </c>
      <c r="H124" s="58" t="s">
        <v>297</v>
      </c>
      <c r="I124" s="58" t="s">
        <v>298</v>
      </c>
      <c r="J124" s="59" t="s">
        <v>299</v>
      </c>
      <c r="K124" s="57" t="s">
        <v>284</v>
      </c>
      <c r="L124" s="58" t="s">
        <v>287</v>
      </c>
      <c r="M124" s="58" t="s">
        <v>295</v>
      </c>
      <c r="N124" s="58" t="s">
        <v>296</v>
      </c>
      <c r="O124" s="58" t="s">
        <v>297</v>
      </c>
      <c r="P124" s="58" t="s">
        <v>298</v>
      </c>
      <c r="Q124" s="59" t="s">
        <v>299</v>
      </c>
      <c r="R124" s="57" t="s">
        <v>284</v>
      </c>
      <c r="S124" s="58" t="s">
        <v>287</v>
      </c>
      <c r="T124" s="58" t="s">
        <v>295</v>
      </c>
      <c r="U124" s="58" t="s">
        <v>296</v>
      </c>
      <c r="V124" s="58" t="s">
        <v>297</v>
      </c>
      <c r="W124" s="58" t="s">
        <v>298</v>
      </c>
      <c r="X124" s="59" t="s">
        <v>299</v>
      </c>
      <c r="Y124" s="58"/>
      <c r="Z124" s="58"/>
    </row>
    <row r="125" spans="1:1024" ht="12.75" customHeight="1" x14ac:dyDescent="0.3">
      <c r="A125" s="17" t="s">
        <v>300</v>
      </c>
      <c r="B125" s="58">
        <v>0.29215999999999998</v>
      </c>
      <c r="C125" s="58">
        <v>2.63443</v>
      </c>
      <c r="D125" s="60">
        <v>0.29259499999999999</v>
      </c>
      <c r="E125" s="61">
        <v>4.1231900000000002E-2</v>
      </c>
      <c r="F125" s="61">
        <v>1.7002587000000001E-3</v>
      </c>
      <c r="G125" s="61">
        <v>3.38443</v>
      </c>
      <c r="H125" s="61">
        <v>2.3122799999999999</v>
      </c>
      <c r="I125" s="61">
        <v>2.6129600000000002</v>
      </c>
      <c r="J125" s="62">
        <v>5.3470997592999998</v>
      </c>
      <c r="K125" s="60">
        <v>0.29158299999999998</v>
      </c>
      <c r="L125" s="61">
        <v>2.9914699999999999E-2</v>
      </c>
      <c r="M125" s="61">
        <v>8.9522210000000002E-4</v>
      </c>
      <c r="N125" s="61">
        <v>3.08087</v>
      </c>
      <c r="O125" s="61">
        <v>1.5756699999999999</v>
      </c>
      <c r="P125" s="61">
        <v>2.6721300000000001</v>
      </c>
      <c r="Q125" s="62">
        <v>2.4841572389</v>
      </c>
      <c r="R125" s="60">
        <v>0.29086600000000001</v>
      </c>
      <c r="S125" s="61">
        <v>2.19384E-2</v>
      </c>
      <c r="T125" s="61">
        <v>4.8296770000000002E-4</v>
      </c>
      <c r="U125" s="61">
        <v>2.8166699999999998</v>
      </c>
      <c r="V125" s="61">
        <v>0.91331099999999998</v>
      </c>
      <c r="W125" s="61">
        <v>2.6321400000000001</v>
      </c>
      <c r="X125" s="62">
        <v>0.83414222680000005</v>
      </c>
      <c r="Y125" s="61"/>
      <c r="Z125" s="61"/>
      <c r="AH125" s="63"/>
      <c r="AI125" s="63"/>
    </row>
    <row r="126" spans="1:1024" ht="12.75" customHeight="1" x14ac:dyDescent="0.3">
      <c r="A126" s="17" t="s">
        <v>354</v>
      </c>
      <c r="B126" s="58">
        <v>0.29215999999999998</v>
      </c>
      <c r="C126" s="58">
        <v>2.63443</v>
      </c>
      <c r="D126" s="60">
        <v>0.28922199999999998</v>
      </c>
      <c r="E126" s="61">
        <v>5.0575799999999997E-2</v>
      </c>
      <c r="F126" s="61">
        <v>2.5665432999999998E-3</v>
      </c>
      <c r="G126" s="61">
        <v>3.3569800000000001</v>
      </c>
      <c r="H126" s="61">
        <v>2.4811200000000002</v>
      </c>
      <c r="I126" s="61">
        <v>2.5576099999999999</v>
      </c>
      <c r="J126" s="62">
        <v>6.1618577667999999</v>
      </c>
      <c r="K126" s="60">
        <v>0.291047</v>
      </c>
      <c r="L126" s="61">
        <v>4.3247099999999997E-2</v>
      </c>
      <c r="M126" s="61">
        <v>1.8715502999999999E-3</v>
      </c>
      <c r="N126" s="61">
        <v>3.1095899999999999</v>
      </c>
      <c r="O126" s="61">
        <v>1.8187599999999999</v>
      </c>
      <c r="P126" s="61">
        <v>2.6284399999999999</v>
      </c>
      <c r="Q126" s="62">
        <v>3.3079238176999999</v>
      </c>
      <c r="R126" s="60">
        <v>0.29178999999999999</v>
      </c>
      <c r="S126" s="61">
        <v>4.2338899999999999E-2</v>
      </c>
      <c r="T126" s="61">
        <v>1.7927193E-3</v>
      </c>
      <c r="U126" s="61">
        <v>2.8630599999999999</v>
      </c>
      <c r="V126" s="61">
        <v>1.1524099999999999</v>
      </c>
      <c r="W126" s="61">
        <v>2.5858099999999999</v>
      </c>
      <c r="X126" s="62">
        <v>1.3304127125</v>
      </c>
      <c r="Y126" s="61"/>
      <c r="Z126" s="61"/>
      <c r="AA126" s="15">
        <f>IF("na"=F126,"",F126/F125)</f>
        <v>1.5095016423089025</v>
      </c>
      <c r="AB126" s="13">
        <f>IF("na"=J126,"",J126/J125)</f>
        <v>1.1523738183644177</v>
      </c>
      <c r="AC126" s="13">
        <f>IF("na"=M126,"",M126/M125)</f>
        <v>2.0905988580934274</v>
      </c>
      <c r="AD126" s="13">
        <f>IF("na"=Q126,"",Q126/Q125)</f>
        <v>1.3316080664703691</v>
      </c>
      <c r="AE126" s="13">
        <f>IF("na"=T126,"",T126/T125)</f>
        <v>3.7118823888222749</v>
      </c>
      <c r="AF126" s="13">
        <f>IF("na"=X126,"",X126/X125)</f>
        <v>1.5949470842686273</v>
      </c>
      <c r="AG126" s="13">
        <f>ROW()</f>
        <v>126</v>
      </c>
      <c r="AH126" s="63">
        <f t="shared" ref="AH126:AM129" ca="1" si="15">SUM(IF(INDIRECT(ADDRESS(ROW(),AH$40))&gt;INDIRECT(ADDRESS($AG126,AH$40)),1,0),IF(INDIRECT(ADDRESS(ROW(),AH$40))&gt;INDIRECT(ADDRESS($AG126+1,AH$40)),1,0),IF(INDIRECT(ADDRESS(ROW(),AH$40))&gt;INDIRECT(ADDRESS($AG126+2,AH$40)),1,0),IF(INDIRECT(ADDRESS(ROW(),AH$40))&gt;INDIRECT(ADDRESS($AG126+3,AH$40)),1,0))+1</f>
        <v>3</v>
      </c>
      <c r="AI126" s="63">
        <f t="shared" ca="1" si="15"/>
        <v>4</v>
      </c>
      <c r="AJ126" s="63">
        <f t="shared" ca="1" si="15"/>
        <v>3</v>
      </c>
      <c r="AK126" s="63">
        <f t="shared" ca="1" si="15"/>
        <v>4</v>
      </c>
      <c r="AL126" s="63">
        <f t="shared" ca="1" si="15"/>
        <v>3</v>
      </c>
      <c r="AM126" s="63">
        <f t="shared" ca="1" si="15"/>
        <v>3</v>
      </c>
      <c r="AO126" s="14">
        <f>IF("na"=F126,"",SQRT(F126)/SQRT(F125))</f>
        <v>1.2286177771418183</v>
      </c>
      <c r="AP126" s="14">
        <f>IF("na"=J126,"",SQRT(J126)/SQRT(J125))</f>
        <v>1.0734867574238716</v>
      </c>
      <c r="AQ126" s="14">
        <f>IF("na"=M126,"",SQRT(M126)/SQRT(M125))</f>
        <v>1.4458903340479965</v>
      </c>
      <c r="AR126" s="14">
        <f>IF("na"=Q126,"",SQRT(Q126)/SQRT(Q125))</f>
        <v>1.1539532340915593</v>
      </c>
      <c r="AS126" s="14">
        <f>IF("na"=T126,"",SQRT(T126)/SQRT(T125))</f>
        <v>1.9266246102503402</v>
      </c>
      <c r="AT126" s="14">
        <f>IF("na"=X126,"",SQRT(X126)/SQRT(X125))</f>
        <v>1.2629121443190843</v>
      </c>
    </row>
    <row r="127" spans="1:1024" ht="12.75" customHeight="1" x14ac:dyDescent="0.3">
      <c r="A127" s="17" t="s">
        <v>281</v>
      </c>
      <c r="B127" s="58">
        <v>0.29215999999999998</v>
      </c>
      <c r="C127" s="58">
        <v>2.63443</v>
      </c>
      <c r="D127" s="60">
        <v>0.28819</v>
      </c>
      <c r="E127" s="61">
        <v>4.04927E-2</v>
      </c>
      <c r="F127" s="61">
        <v>1.6554196E-3</v>
      </c>
      <c r="G127" s="61">
        <v>3.0058600000000002</v>
      </c>
      <c r="H127" s="61">
        <v>2.0923400000000001</v>
      </c>
      <c r="I127" s="61">
        <v>2.3062200000000002</v>
      </c>
      <c r="J127" s="62">
        <v>4.4856084796999998</v>
      </c>
      <c r="K127" s="60">
        <v>0.28859600000000002</v>
      </c>
      <c r="L127" s="61">
        <v>3.3457199999999999E-2</v>
      </c>
      <c r="M127" s="61">
        <v>1.1320862000000001E-3</v>
      </c>
      <c r="N127" s="61">
        <v>2.6435399999999998</v>
      </c>
      <c r="O127" s="61">
        <v>1.2421199999999999</v>
      </c>
      <c r="P127" s="61">
        <v>2.3036300000000001</v>
      </c>
      <c r="Q127" s="62">
        <v>1.6522907344</v>
      </c>
      <c r="R127" s="60">
        <v>0.28889100000000001</v>
      </c>
      <c r="S127" s="61">
        <v>2.8087000000000001E-2</v>
      </c>
      <c r="T127" s="61">
        <v>7.9956579999999997E-4</v>
      </c>
      <c r="U127" s="61">
        <v>2.57254</v>
      </c>
      <c r="V127" s="61">
        <v>0.87294300000000002</v>
      </c>
      <c r="W127" s="61">
        <v>2.3699300000000001</v>
      </c>
      <c r="X127" s="62">
        <v>0.83198973119999997</v>
      </c>
      <c r="Y127" s="61"/>
      <c r="Z127" s="61"/>
      <c r="AA127" s="15">
        <f>IF("na"=F127,"",F127/F125)</f>
        <v>0.97362807201045343</v>
      </c>
      <c r="AB127" s="13">
        <f>IF("na"=J127,"",J127/J125)</f>
        <v>0.83888625266404615</v>
      </c>
      <c r="AC127" s="13">
        <f>IF("na"=M127,"",M127/M125)</f>
        <v>1.2645869667426666</v>
      </c>
      <c r="AD127" s="13">
        <f>IF("na"=Q127,"",Q127/Q125)</f>
        <v>0.66513130027616307</v>
      </c>
      <c r="AE127" s="13">
        <f>IF("na"=T127,"",T127/T125)</f>
        <v>1.6555264461784918</v>
      </c>
      <c r="AF127" s="13">
        <f>IF("na"=X127,"",X127/X125)</f>
        <v>0.99741951008971497</v>
      </c>
      <c r="AG127" s="13">
        <f>AG126</f>
        <v>126</v>
      </c>
      <c r="AH127" s="63">
        <f t="shared" ca="1" si="15"/>
        <v>2</v>
      </c>
      <c r="AI127" s="63">
        <f t="shared" ca="1" si="15"/>
        <v>1</v>
      </c>
      <c r="AJ127" s="63">
        <f t="shared" ca="1" si="15"/>
        <v>2</v>
      </c>
      <c r="AK127" s="63">
        <f t="shared" ca="1" si="15"/>
        <v>2</v>
      </c>
      <c r="AL127" s="63">
        <f t="shared" ca="1" si="15"/>
        <v>2</v>
      </c>
      <c r="AM127" s="63">
        <f t="shared" ca="1" si="15"/>
        <v>2</v>
      </c>
      <c r="AO127" s="14">
        <f>IF("na"=F127,"",SQRT(F127)/SQRT(F125))</f>
        <v>0.98672593561254562</v>
      </c>
      <c r="AP127" s="14">
        <f>IF("na"=J127,"",SQRT(J127)/SQRT(J125))</f>
        <v>0.91590733847046246</v>
      </c>
      <c r="AQ127" s="14">
        <f>IF("na"=M127,"",SQRT(M127)/SQRT(M125))</f>
        <v>1.1245385572503357</v>
      </c>
      <c r="AR127" s="14">
        <f>IF("na"=Q127,"",SQRT(Q127)/SQRT(Q125))</f>
        <v>0.81555582290617168</v>
      </c>
      <c r="AS127" s="14">
        <f>IF("na"=T127,"",SQRT(T127)/SQRT(T125))</f>
        <v>1.286672625875942</v>
      </c>
      <c r="AT127" s="14">
        <f>IF("na"=X127,"",SQRT(X127)/SQRT(X125))</f>
        <v>0.99870892160314417</v>
      </c>
    </row>
    <row r="128" spans="1:1024" ht="12.75" customHeight="1" x14ac:dyDescent="0.3">
      <c r="A128" s="17" t="s">
        <v>282</v>
      </c>
      <c r="B128" s="58">
        <v>0.29215999999999998</v>
      </c>
      <c r="C128" s="58">
        <v>2.63443</v>
      </c>
      <c r="D128" s="64">
        <v>0.28951399999999999</v>
      </c>
      <c r="E128" s="65">
        <v>3.95147E-2</v>
      </c>
      <c r="F128" s="66">
        <v>1.5684128E-3</v>
      </c>
      <c r="G128" s="65">
        <v>3.2968299999999999</v>
      </c>
      <c r="H128" s="66">
        <v>2.13931</v>
      </c>
      <c r="I128" s="66">
        <v>2.5812400000000002</v>
      </c>
      <c r="J128" s="67">
        <v>4.5794764521999998</v>
      </c>
      <c r="K128" s="64">
        <v>0.28764699999999999</v>
      </c>
      <c r="L128" s="65">
        <v>2.99496E-2</v>
      </c>
      <c r="M128" s="66">
        <v>9.1734559999999995E-4</v>
      </c>
      <c r="N128" s="65">
        <v>2.9479700000000002</v>
      </c>
      <c r="O128" s="66">
        <v>1.2606599999999999</v>
      </c>
      <c r="P128" s="66">
        <v>2.5979299999999999</v>
      </c>
      <c r="Q128" s="67">
        <v>1.5905958856</v>
      </c>
      <c r="R128" s="64">
        <v>0.28854400000000002</v>
      </c>
      <c r="S128" s="65">
        <v>2.2143599999999999E-2</v>
      </c>
      <c r="T128" s="66">
        <v>5.0341440000000002E-4</v>
      </c>
      <c r="U128" s="65">
        <v>2.7879700000000001</v>
      </c>
      <c r="V128" s="66">
        <v>0.88246000000000002</v>
      </c>
      <c r="W128" s="66">
        <v>2.6025100000000001</v>
      </c>
      <c r="X128" s="67">
        <v>0.77975453800000005</v>
      </c>
      <c r="Y128" s="65"/>
      <c r="Z128" s="65"/>
      <c r="AA128" s="15">
        <f>IF("na"=F128,"",F128/F125)</f>
        <v>0.92245538870055477</v>
      </c>
      <c r="AB128" s="13">
        <f>IF("na"=J128,"",J128/J125)</f>
        <v>0.85644118463193009</v>
      </c>
      <c r="AC128" s="13">
        <f>IF("na"=M128,"",M128/M125)</f>
        <v>1.0247128617579928</v>
      </c>
      <c r="AD128" s="13">
        <f>IF("na"=Q128,"",Q128/Q125)</f>
        <v>0.64029597671696725</v>
      </c>
      <c r="AE128" s="13">
        <f>IF("na"=T128,"",T128/T125)</f>
        <v>1.0423355433500003</v>
      </c>
      <c r="AF128" s="13">
        <f>IF("na"=X128,"",X128/X125)</f>
        <v>0.93479806314488334</v>
      </c>
      <c r="AG128" s="13">
        <f>AG127</f>
        <v>126</v>
      </c>
      <c r="AH128" s="63">
        <f t="shared" ca="1" si="15"/>
        <v>1</v>
      </c>
      <c r="AI128" s="63">
        <f t="shared" ca="1" si="15"/>
        <v>2</v>
      </c>
      <c r="AJ128" s="63">
        <f t="shared" ca="1" si="15"/>
        <v>1</v>
      </c>
      <c r="AK128" s="63">
        <f t="shared" ca="1" si="15"/>
        <v>1</v>
      </c>
      <c r="AL128" s="63">
        <f t="shared" ca="1" si="15"/>
        <v>1</v>
      </c>
      <c r="AM128" s="63">
        <f t="shared" ca="1" si="15"/>
        <v>1</v>
      </c>
      <c r="AO128" s="14">
        <f>IF("na"=F128,"",SQRT(F128)/SQRT(F125))</f>
        <v>0.96044541161929387</v>
      </c>
      <c r="AP128" s="14">
        <f>IF("na"=J128,"",SQRT(J128)/SQRT(J125))</f>
        <v>0.92544107572115586</v>
      </c>
      <c r="AQ128" s="14">
        <f>IF("na"=M128,"",SQRT(M128)/SQRT(M125))</f>
        <v>1.0122810191631535</v>
      </c>
      <c r="AR128" s="14">
        <f>IF("na"=Q128,"",SQRT(Q128)/SQRT(Q125))</f>
        <v>0.80018496406578854</v>
      </c>
      <c r="AS128" s="14">
        <f>IF("na"=T128,"",SQRT(T128)/SQRT(T125))</f>
        <v>1.0209483548887281</v>
      </c>
      <c r="AT128" s="14">
        <f>IF("na"=X128,"",SQRT(X128)/SQRT(X125))</f>
        <v>0.96684955559015662</v>
      </c>
    </row>
    <row r="129" spans="1:46" ht="12.75" customHeight="1" x14ac:dyDescent="0.3">
      <c r="A129" s="17" t="s">
        <v>283</v>
      </c>
      <c r="B129" s="58">
        <v>0.29215999999999998</v>
      </c>
      <c r="C129" s="58">
        <v>2.63443</v>
      </c>
      <c r="D129" s="68">
        <v>0.28978700000000002</v>
      </c>
      <c r="E129" s="13">
        <v>5.34069E-2</v>
      </c>
      <c r="F129" s="66">
        <v>2.857928E-3</v>
      </c>
      <c r="G129" s="65">
        <v>2.94557</v>
      </c>
      <c r="H129" s="66">
        <v>2.19726</v>
      </c>
      <c r="I129" s="66">
        <v>2.2308300000000001</v>
      </c>
      <c r="J129" s="67">
        <v>4.9908444675999997</v>
      </c>
      <c r="K129" s="68">
        <v>0.289497</v>
      </c>
      <c r="L129" s="13">
        <v>4.82345E-2</v>
      </c>
      <c r="M129" s="66">
        <v>2.3336583999999999E-3</v>
      </c>
      <c r="N129" s="65">
        <v>2.77806</v>
      </c>
      <c r="O129" s="66">
        <v>1.7567200000000001</v>
      </c>
      <c r="P129" s="66">
        <v>2.2631100000000002</v>
      </c>
      <c r="Q129" s="67">
        <v>3.2239437008</v>
      </c>
      <c r="R129" s="68">
        <v>0.28885699999999997</v>
      </c>
      <c r="S129" s="13">
        <v>4.4318400000000001E-2</v>
      </c>
      <c r="T129" s="66">
        <v>1.9750303000000001E-3</v>
      </c>
      <c r="U129" s="65">
        <v>2.6675900000000001</v>
      </c>
      <c r="V129" s="66">
        <v>1.4096</v>
      </c>
      <c r="W129" s="66">
        <v>2.3178899999999998</v>
      </c>
      <c r="X129" s="67">
        <v>2.0871697316</v>
      </c>
      <c r="Y129" s="65"/>
      <c r="Z129" s="65"/>
      <c r="AA129" s="15">
        <f>IF("na"=F129,"",F129/F125)</f>
        <v>1.6808783275156891</v>
      </c>
      <c r="AB129" s="13">
        <f>IF("na"=J129,"",J129/J125)</f>
        <v>0.93337410788336628</v>
      </c>
      <c r="AC129" s="13">
        <f>IF("na"=M129,"",M129/M125)</f>
        <v>2.6067926607263154</v>
      </c>
      <c r="AD129" s="13">
        <f>IF("na"=Q129,"",Q129/Q125)</f>
        <v>1.2978017857788995</v>
      </c>
      <c r="AE129" s="13">
        <f>IF("na"=T129,"",T129/T125)</f>
        <v>4.0893631189000841</v>
      </c>
      <c r="AF129" s="13">
        <f>IF("na"=X129,"",X129/X125)</f>
        <v>2.5021748864183024</v>
      </c>
      <c r="AG129" s="13">
        <f>AG128</f>
        <v>126</v>
      </c>
      <c r="AH129" s="63">
        <f t="shared" ca="1" si="15"/>
        <v>4</v>
      </c>
      <c r="AI129" s="63">
        <f t="shared" ca="1" si="15"/>
        <v>3</v>
      </c>
      <c r="AJ129" s="63">
        <f t="shared" ca="1" si="15"/>
        <v>4</v>
      </c>
      <c r="AK129" s="63">
        <f t="shared" ca="1" si="15"/>
        <v>3</v>
      </c>
      <c r="AL129" s="63">
        <f t="shared" ca="1" si="15"/>
        <v>4</v>
      </c>
      <c r="AM129" s="63">
        <f t="shared" ca="1" si="15"/>
        <v>4</v>
      </c>
      <c r="AO129" s="14">
        <f>IF("na"=F129,"",SQRT(F129)/SQRT(F125))</f>
        <v>1.296486917602985</v>
      </c>
      <c r="AP129" s="14">
        <f>IF("na"=J129,"",SQRT(J129)/SQRT(J125))</f>
        <v>0.96611288568332754</v>
      </c>
      <c r="AQ129" s="14">
        <f>IF("na"=M129,"",SQRT(M129)/SQRT(M125))</f>
        <v>1.61455649041039</v>
      </c>
      <c r="AR129" s="14">
        <f>IF("na"=Q129,"",SQRT(Q129)/SQRT(Q125))</f>
        <v>1.1392110365419128</v>
      </c>
      <c r="AS129" s="14">
        <f>IF("na"=T129,"",SQRT(T129)/SQRT(T125))</f>
        <v>2.022217376767415</v>
      </c>
      <c r="AT129" s="14">
        <f>IF("na"=X129,"",SQRT(X129)/SQRT(X125))</f>
        <v>1.5818264400427444</v>
      </c>
    </row>
    <row r="130" spans="1:46" ht="12.75" customHeight="1" x14ac:dyDescent="0.3">
      <c r="B130" s="69"/>
      <c r="C130" s="69"/>
      <c r="D130" s="13"/>
      <c r="E130" s="13"/>
      <c r="F130" s="13"/>
      <c r="G130" s="13"/>
      <c r="H130" s="13"/>
      <c r="I130" s="13"/>
      <c r="J130" s="13"/>
      <c r="K130" s="13"/>
      <c r="L130" s="13"/>
    </row>
    <row r="131" spans="1:46" ht="12.75" customHeight="1" x14ac:dyDescent="0.3">
      <c r="A131" s="17"/>
      <c r="B131" s="17"/>
      <c r="C131" s="17"/>
      <c r="D131" s="6" t="s">
        <v>311</v>
      </c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17"/>
      <c r="Z131" s="17"/>
      <c r="AA131" s="51"/>
      <c r="AB131" s="52"/>
      <c r="AC131" s="52"/>
      <c r="AD131" s="52"/>
      <c r="AE131" s="52"/>
      <c r="AF131" s="52"/>
      <c r="AG131" s="52"/>
      <c r="AH131" s="53"/>
      <c r="AI131" s="53"/>
      <c r="AJ131" s="53"/>
      <c r="AK131" s="53"/>
      <c r="AL131" s="53"/>
      <c r="AM131" s="53"/>
      <c r="AO131" s="52"/>
      <c r="AQ131" s="52"/>
      <c r="AR131" s="52"/>
      <c r="AS131" s="52"/>
      <c r="AT131" s="52"/>
    </row>
    <row r="132" spans="1:46" ht="12.75" customHeight="1" x14ac:dyDescent="0.3">
      <c r="B132" s="54" t="s">
        <v>293</v>
      </c>
      <c r="C132" s="54" t="s">
        <v>293</v>
      </c>
      <c r="D132" s="1">
        <v>7</v>
      </c>
      <c r="E132" s="1"/>
      <c r="F132" s="1"/>
      <c r="G132" s="1"/>
      <c r="H132" s="1"/>
      <c r="I132" s="1"/>
      <c r="J132" s="1"/>
      <c r="K132" s="1">
        <v>15</v>
      </c>
      <c r="L132" s="1"/>
      <c r="M132" s="1"/>
      <c r="N132" s="1"/>
      <c r="O132" s="1"/>
      <c r="P132" s="1"/>
      <c r="Q132" s="1"/>
      <c r="R132" s="1">
        <v>30</v>
      </c>
      <c r="S132" s="1"/>
      <c r="T132" s="1"/>
      <c r="U132" s="1"/>
      <c r="V132" s="1"/>
      <c r="W132" s="1"/>
      <c r="X132" s="1"/>
      <c r="Y132" s="55"/>
      <c r="Z132" s="55"/>
    </row>
    <row r="133" spans="1:46" ht="12.75" customHeight="1" x14ac:dyDescent="0.3">
      <c r="B133" s="56" t="s">
        <v>284</v>
      </c>
      <c r="C133" s="56" t="s">
        <v>294</v>
      </c>
      <c r="D133" s="57" t="s">
        <v>284</v>
      </c>
      <c r="E133" s="58" t="s">
        <v>287</v>
      </c>
      <c r="F133" s="58" t="s">
        <v>295</v>
      </c>
      <c r="G133" s="58" t="s">
        <v>296</v>
      </c>
      <c r="H133" s="58" t="s">
        <v>297</v>
      </c>
      <c r="I133" s="58" t="s">
        <v>298</v>
      </c>
      <c r="J133" s="59" t="s">
        <v>299</v>
      </c>
      <c r="K133" s="57" t="s">
        <v>284</v>
      </c>
      <c r="L133" s="58" t="s">
        <v>287</v>
      </c>
      <c r="M133" s="58" t="s">
        <v>295</v>
      </c>
      <c r="N133" s="58" t="s">
        <v>296</v>
      </c>
      <c r="O133" s="58" t="s">
        <v>297</v>
      </c>
      <c r="P133" s="58" t="s">
        <v>298</v>
      </c>
      <c r="Q133" s="59" t="s">
        <v>299</v>
      </c>
      <c r="R133" s="57" t="s">
        <v>284</v>
      </c>
      <c r="S133" s="58" t="s">
        <v>287</v>
      </c>
      <c r="T133" s="58" t="s">
        <v>295</v>
      </c>
      <c r="U133" s="58" t="s">
        <v>296</v>
      </c>
      <c r="V133" s="58" t="s">
        <v>297</v>
      </c>
      <c r="W133" s="58" t="s">
        <v>298</v>
      </c>
      <c r="X133" s="59" t="s">
        <v>299</v>
      </c>
      <c r="Y133" s="58"/>
      <c r="Z133" s="58"/>
    </row>
    <row r="134" spans="1:46" ht="12.75" customHeight="1" x14ac:dyDescent="0.3">
      <c r="A134" s="17" t="s">
        <v>300</v>
      </c>
      <c r="B134" s="58">
        <v>0.54612099999999997</v>
      </c>
      <c r="C134" s="58">
        <v>2.3172600000000001</v>
      </c>
      <c r="D134" s="60">
        <v>0.54416600000000004</v>
      </c>
      <c r="E134" s="61">
        <v>4.9107900000000003E-2</v>
      </c>
      <c r="F134" s="61">
        <v>2.4154077999999999E-3</v>
      </c>
      <c r="G134" s="61">
        <v>2.6698200000000001</v>
      </c>
      <c r="H134" s="61">
        <v>1.35704</v>
      </c>
      <c r="I134" s="61">
        <v>2.3173900000000001</v>
      </c>
      <c r="J134" s="62">
        <v>1.8415575785</v>
      </c>
      <c r="K134" s="60">
        <v>0.54417099999999996</v>
      </c>
      <c r="L134" s="61">
        <v>3.74595E-2</v>
      </c>
      <c r="M134" s="61">
        <v>1.4070166000000001E-3</v>
      </c>
      <c r="N134" s="61">
        <v>2.4769299999999999</v>
      </c>
      <c r="O134" s="61">
        <v>0.73667700000000003</v>
      </c>
      <c r="P134" s="61">
        <v>2.3312900000000001</v>
      </c>
      <c r="Q134" s="62">
        <v>0.5428898432</v>
      </c>
      <c r="R134" s="60">
        <v>0.54265399999999997</v>
      </c>
      <c r="S134" s="61">
        <v>2.9885200000000001E-2</v>
      </c>
      <c r="T134" s="61">
        <v>9.0514510000000003E-4</v>
      </c>
      <c r="U134" s="61">
        <v>2.4128599999999998</v>
      </c>
      <c r="V134" s="61">
        <v>0.53322899999999995</v>
      </c>
      <c r="W134" s="61">
        <v>2.3294899999999998</v>
      </c>
      <c r="X134" s="62">
        <v>0.28448273930000001</v>
      </c>
      <c r="Y134" s="61"/>
      <c r="Z134" s="61"/>
      <c r="AH134" s="63"/>
      <c r="AI134" s="63"/>
    </row>
    <row r="135" spans="1:46" ht="12.75" customHeight="1" x14ac:dyDescent="0.3">
      <c r="A135" s="17" t="s">
        <v>354</v>
      </c>
      <c r="B135" s="58">
        <v>0.54612099999999997</v>
      </c>
      <c r="C135" s="58">
        <v>2.3172600000000001</v>
      </c>
      <c r="D135" s="60">
        <v>0.54494799999999999</v>
      </c>
      <c r="E135" s="61">
        <v>6.1133800000000002E-2</v>
      </c>
      <c r="F135" s="61">
        <v>3.7387174E-3</v>
      </c>
      <c r="G135" s="61">
        <v>2.6425000000000001</v>
      </c>
      <c r="H135" s="61">
        <v>1.39801</v>
      </c>
      <c r="I135" s="61">
        <v>2.2770700000000001</v>
      </c>
      <c r="J135" s="62">
        <v>1.9560471961999999</v>
      </c>
      <c r="K135" s="60">
        <v>0.542794</v>
      </c>
      <c r="L135" s="61">
        <v>5.53856E-2</v>
      </c>
      <c r="M135" s="61">
        <v>3.0786335000000001E-3</v>
      </c>
      <c r="N135" s="61">
        <v>2.5321199999999999</v>
      </c>
      <c r="O135" s="61">
        <v>0.90801200000000004</v>
      </c>
      <c r="P135" s="61">
        <v>2.3283299999999998</v>
      </c>
      <c r="Q135" s="62">
        <v>0.82460833700000002</v>
      </c>
      <c r="R135" s="60">
        <v>0.54545999999999994</v>
      </c>
      <c r="S135" s="61">
        <v>5.42418E-2</v>
      </c>
      <c r="T135" s="61">
        <v>2.9426096999999999E-3</v>
      </c>
      <c r="U135" s="61">
        <v>2.4361199999999998</v>
      </c>
      <c r="V135" s="61">
        <v>0.70846500000000001</v>
      </c>
      <c r="W135" s="61">
        <v>2.29094</v>
      </c>
      <c r="X135" s="62">
        <v>0.50261539860000004</v>
      </c>
      <c r="Y135" s="61"/>
      <c r="Z135" s="61"/>
      <c r="AA135" s="15">
        <f>IF("na"=F135,"",F135/F134)</f>
        <v>1.5478617730720254</v>
      </c>
      <c r="AB135" s="13">
        <f>IF("na"=J135,"",J135/J134)</f>
        <v>1.0621699907929325</v>
      </c>
      <c r="AC135" s="13">
        <f>IF("na"=M135,"",M135/M134)</f>
        <v>2.1880576959788534</v>
      </c>
      <c r="AD135" s="13">
        <f>IF("na"=Q135,"",Q135/Q134)</f>
        <v>1.5189238614954439</v>
      </c>
      <c r="AE135" s="13">
        <f>IF("na"=T135,"",T135/T134)</f>
        <v>3.2509811962744979</v>
      </c>
      <c r="AF135" s="13">
        <f>IF("na"=X135,"",X135/X134)</f>
        <v>1.7667693999176843</v>
      </c>
      <c r="AG135" s="13">
        <f>ROW()</f>
        <v>135</v>
      </c>
      <c r="AH135" s="63">
        <f t="shared" ref="AH135:AM138" ca="1" si="16">SUM(IF(INDIRECT(ADDRESS(ROW(),AH$40))&gt;INDIRECT(ADDRESS($AG135,AH$40)),1,0),IF(INDIRECT(ADDRESS(ROW(),AH$40))&gt;INDIRECT(ADDRESS($AG135+1,AH$40)),1,0),IF(INDIRECT(ADDRESS(ROW(),AH$40))&gt;INDIRECT(ADDRESS($AG135+2,AH$40)),1,0),IF(INDIRECT(ADDRESS(ROW(),AH$40))&gt;INDIRECT(ADDRESS($AG135+3,AH$40)),1,0))+1</f>
        <v>2</v>
      </c>
      <c r="AI135" s="63">
        <f t="shared" ca="1" si="16"/>
        <v>3</v>
      </c>
      <c r="AJ135" s="63">
        <f t="shared" ca="1" si="16"/>
        <v>2</v>
      </c>
      <c r="AK135" s="63">
        <f t="shared" ca="1" si="16"/>
        <v>3</v>
      </c>
      <c r="AL135" s="63">
        <f t="shared" ca="1" si="16"/>
        <v>2</v>
      </c>
      <c r="AM135" s="63">
        <f t="shared" ca="1" si="16"/>
        <v>3</v>
      </c>
      <c r="AO135" s="14">
        <f>IF("na"=F135,"",SQRT(F135)/SQRT(F134))</f>
        <v>1.2441309308396868</v>
      </c>
      <c r="AP135" s="14">
        <f>IF("na"=J135,"",SQRT(J135)/SQRT(J134))</f>
        <v>1.0306163159939457</v>
      </c>
      <c r="AQ135" s="14">
        <f>IF("na"=M135,"",SQRT(M135)/SQRT(M134))</f>
        <v>1.4792084694115477</v>
      </c>
      <c r="AR135" s="14">
        <f>IF("na"=Q135,"",SQRT(Q135)/SQRT(Q134))</f>
        <v>1.2324462915256973</v>
      </c>
      <c r="AS135" s="14">
        <f>IF("na"=T135,"",SQRT(T135)/SQRT(T134))</f>
        <v>1.8030477520782686</v>
      </c>
      <c r="AT135" s="14">
        <f>IF("na"=X135,"",SQRT(X135)/SQRT(X134))</f>
        <v>1.3291987811902644</v>
      </c>
    </row>
    <row r="136" spans="1:46" ht="12.75" customHeight="1" x14ac:dyDescent="0.3">
      <c r="A136" s="17" t="s">
        <v>281</v>
      </c>
      <c r="B136" s="58">
        <v>0.54612099999999997</v>
      </c>
      <c r="C136" s="58">
        <v>2.3172600000000001</v>
      </c>
      <c r="D136" s="60">
        <v>0.62937799999999999</v>
      </c>
      <c r="E136" s="61">
        <v>4.7961999999999998E-2</v>
      </c>
      <c r="F136" s="61">
        <v>9.2320813999999998E-3</v>
      </c>
      <c r="G136" s="61">
        <v>2.64866</v>
      </c>
      <c r="H136" s="61">
        <v>1.36083</v>
      </c>
      <c r="I136" s="61">
        <v>2.3355700000000001</v>
      </c>
      <c r="J136" s="62">
        <v>1.852193545</v>
      </c>
      <c r="K136" s="60">
        <v>0.62836999999999998</v>
      </c>
      <c r="L136" s="61">
        <v>3.9192100000000001E-2</v>
      </c>
      <c r="M136" s="61">
        <v>8.3009186999999998E-3</v>
      </c>
      <c r="N136" s="61">
        <v>2.5392399999999999</v>
      </c>
      <c r="O136" s="61">
        <v>0.85195900000000002</v>
      </c>
      <c r="P136" s="61">
        <v>2.36178</v>
      </c>
      <c r="Q136" s="62">
        <v>0.72781616800000004</v>
      </c>
      <c r="R136" s="60">
        <v>0.62717599999999996</v>
      </c>
      <c r="S136" s="61">
        <v>3.6768700000000001E-2</v>
      </c>
      <c r="T136" s="61">
        <v>7.9218502000000003E-3</v>
      </c>
      <c r="U136" s="61">
        <v>2.47601</v>
      </c>
      <c r="V136" s="61">
        <v>0.55552800000000002</v>
      </c>
      <c r="W136" s="61">
        <v>2.3754599999999999</v>
      </c>
      <c r="X136" s="62">
        <v>0.31199859870000002</v>
      </c>
      <c r="Y136" s="61"/>
      <c r="Z136" s="61"/>
      <c r="AA136" s="15">
        <f>IF("na"=F136,"",F136/F134)</f>
        <v>3.8221626178403501</v>
      </c>
      <c r="AB136" s="13">
        <f>IF("na"=J136,"",J136/J134)</f>
        <v>1.0057755275339604</v>
      </c>
      <c r="AC136" s="13">
        <f>IF("na"=M136,"",M136/M134)</f>
        <v>5.8996593927889691</v>
      </c>
      <c r="AD136" s="13">
        <f>IF("na"=Q136,"",Q136/Q134)</f>
        <v>1.3406332373248571</v>
      </c>
      <c r="AE136" s="13">
        <f>IF("na"=T136,"",T136/T134)</f>
        <v>8.7520224105505289</v>
      </c>
      <c r="AF136" s="13">
        <f>IF("na"=X136,"",X136/X134)</f>
        <v>1.0967224214295239</v>
      </c>
      <c r="AG136" s="13">
        <f>AG135</f>
        <v>135</v>
      </c>
      <c r="AH136" s="63">
        <f t="shared" ca="1" si="16"/>
        <v>3</v>
      </c>
      <c r="AI136" s="63">
        <f t="shared" ca="1" si="16"/>
        <v>2</v>
      </c>
      <c r="AJ136" s="63">
        <f t="shared" ca="1" si="16"/>
        <v>3</v>
      </c>
      <c r="AK136" s="63">
        <f t="shared" ca="1" si="16"/>
        <v>2</v>
      </c>
      <c r="AL136" s="63">
        <f t="shared" ca="1" si="16"/>
        <v>3</v>
      </c>
      <c r="AM136" s="63">
        <f t="shared" ca="1" si="16"/>
        <v>2</v>
      </c>
      <c r="AO136" s="14">
        <f>IF("na"=F136,"",SQRT(F136)/SQRT(F134))</f>
        <v>1.9550351960617871</v>
      </c>
      <c r="AP136" s="14">
        <f>IF("na"=J136,"",SQRT(J136)/SQRT(J134))</f>
        <v>1.0028836061746946</v>
      </c>
      <c r="AQ136" s="14">
        <f>IF("na"=M136,"",SQRT(M136)/SQRT(M134))</f>
        <v>2.4289214464014619</v>
      </c>
      <c r="AR136" s="14">
        <f>IF("na"=Q136,"",SQRT(Q136)/SQRT(Q134))</f>
        <v>1.1578571748384414</v>
      </c>
      <c r="AS136" s="14">
        <f>IF("na"=T136,"",SQRT(T136)/SQRT(T134))</f>
        <v>2.9583817215752481</v>
      </c>
      <c r="AT136" s="14">
        <f>IF("na"=X136,"",SQRT(X136)/SQRT(X134))</f>
        <v>1.0472451582268232</v>
      </c>
    </row>
    <row r="137" spans="1:46" ht="12.75" customHeight="1" x14ac:dyDescent="0.3">
      <c r="A137" s="17" t="s">
        <v>282</v>
      </c>
      <c r="B137" s="58">
        <v>0.54612099999999997</v>
      </c>
      <c r="C137" s="58">
        <v>2.3172600000000001</v>
      </c>
      <c r="D137" s="64">
        <v>0.54292300000000004</v>
      </c>
      <c r="E137" s="65">
        <v>4.7623100000000002E-2</v>
      </c>
      <c r="F137" s="66">
        <v>2.2781868E-3</v>
      </c>
      <c r="G137" s="65">
        <v>2.6811400000000001</v>
      </c>
      <c r="H137" s="66">
        <v>1.34409</v>
      </c>
      <c r="I137" s="66">
        <v>2.32565</v>
      </c>
      <c r="J137" s="67">
        <v>1.8066483202000001</v>
      </c>
      <c r="K137" s="64">
        <v>0.54158300000000004</v>
      </c>
      <c r="L137" s="65">
        <v>3.83497E-2</v>
      </c>
      <c r="M137" s="66">
        <v>1.4912928E-3</v>
      </c>
      <c r="N137" s="65">
        <v>2.4929800000000002</v>
      </c>
      <c r="O137" s="66">
        <v>0.83744700000000005</v>
      </c>
      <c r="P137" s="66">
        <v>2.3282400000000001</v>
      </c>
      <c r="Q137" s="67">
        <v>0.70143803819999995</v>
      </c>
      <c r="R137" s="64">
        <v>0.54247999999999996</v>
      </c>
      <c r="S137" s="65">
        <v>2.92433E-2</v>
      </c>
      <c r="T137" s="66">
        <v>8.6842729999999995E-4</v>
      </c>
      <c r="U137" s="65">
        <v>2.4121199999999998</v>
      </c>
      <c r="V137" s="66">
        <v>0.50234599999999996</v>
      </c>
      <c r="W137" s="66">
        <v>2.3260299999999998</v>
      </c>
      <c r="X137" s="67">
        <v>0.25242841659999998</v>
      </c>
      <c r="Y137" s="65"/>
      <c r="Z137" s="65"/>
      <c r="AA137" s="15">
        <f>IF("na"=F137,"",F137/F134)</f>
        <v>0.94318930327210171</v>
      </c>
      <c r="AB137" s="13">
        <f>IF("na"=J137,"",J137/J134)</f>
        <v>0.98104362377393894</v>
      </c>
      <c r="AC137" s="13">
        <f>IF("na"=M137,"",M137/M134)</f>
        <v>1.0598970900556539</v>
      </c>
      <c r="AD137" s="13">
        <f>IF("na"=Q137,"",Q137/Q134)</f>
        <v>1.2920448724283666</v>
      </c>
      <c r="AE137" s="13">
        <f>IF("na"=T137,"",T137/T134)</f>
        <v>0.95943434925516358</v>
      </c>
      <c r="AF137" s="13">
        <f>IF("na"=X137,"",X137/X134)</f>
        <v>0.88732419134154472</v>
      </c>
      <c r="AG137" s="13">
        <f>AG136</f>
        <v>135</v>
      </c>
      <c r="AH137" s="63">
        <f t="shared" ca="1" si="16"/>
        <v>1</v>
      </c>
      <c r="AI137" s="63">
        <f t="shared" ca="1" si="16"/>
        <v>1</v>
      </c>
      <c r="AJ137" s="63">
        <f t="shared" ca="1" si="16"/>
        <v>1</v>
      </c>
      <c r="AK137" s="63">
        <f t="shared" ca="1" si="16"/>
        <v>1</v>
      </c>
      <c r="AL137" s="63">
        <f t="shared" ca="1" si="16"/>
        <v>1</v>
      </c>
      <c r="AM137" s="63">
        <f t="shared" ca="1" si="16"/>
        <v>1</v>
      </c>
      <c r="AO137" s="14">
        <f>IF("na"=F137,"",SQRT(F137)/SQRT(F134))</f>
        <v>0.97117933630823405</v>
      </c>
      <c r="AP137" s="14">
        <f>IF("na"=J137,"",SQRT(J137)/SQRT(J134))</f>
        <v>0.99047646300855574</v>
      </c>
      <c r="AQ137" s="14">
        <f>IF("na"=M137,"",SQRT(M137)/SQRT(M134))</f>
        <v>1.0295130353986075</v>
      </c>
      <c r="AR137" s="14">
        <f>IF("na"=Q137,"",SQRT(Q137)/SQRT(Q134))</f>
        <v>1.1366815175889711</v>
      </c>
      <c r="AS137" s="14">
        <f>IF("na"=T137,"",SQRT(T137)/SQRT(T134))</f>
        <v>0.97950719714311618</v>
      </c>
      <c r="AT137" s="14">
        <f>IF("na"=X137,"",SQRT(X137)/SQRT(X134))</f>
        <v>0.94197886990183843</v>
      </c>
    </row>
    <row r="138" spans="1:46" ht="12.75" customHeight="1" x14ac:dyDescent="0.3">
      <c r="A138" s="17" t="s">
        <v>283</v>
      </c>
      <c r="B138" s="58">
        <v>0.54612099999999997</v>
      </c>
      <c r="C138" s="58">
        <v>2.3172600000000001</v>
      </c>
      <c r="D138" s="68">
        <v>0.62698200000000004</v>
      </c>
      <c r="E138" s="13">
        <v>6.1662599999999998E-2</v>
      </c>
      <c r="F138" s="66">
        <v>1.03407775E-2</v>
      </c>
      <c r="G138" s="65">
        <v>2.67177</v>
      </c>
      <c r="H138" s="66">
        <v>1.5421400000000001</v>
      </c>
      <c r="I138" s="66">
        <v>2.2810700000000002</v>
      </c>
      <c r="J138" s="67">
        <v>2.3795054957000001</v>
      </c>
      <c r="K138" s="68">
        <v>0.62635099999999999</v>
      </c>
      <c r="L138" s="13">
        <v>5.7453999999999998E-2</v>
      </c>
      <c r="M138" s="66">
        <v>9.7378150000000004E-3</v>
      </c>
      <c r="N138" s="65">
        <v>2.5878800000000002</v>
      </c>
      <c r="O138" s="66">
        <v>1.3035399999999999</v>
      </c>
      <c r="P138" s="66">
        <v>2.3119299999999998</v>
      </c>
      <c r="Q138" s="67">
        <v>1.6992449405000001</v>
      </c>
      <c r="R138" s="68">
        <v>0.62494899999999998</v>
      </c>
      <c r="S138" s="13">
        <v>5.5506100000000003E-2</v>
      </c>
      <c r="T138" s="66">
        <v>9.2947806000000001E-3</v>
      </c>
      <c r="U138" s="65">
        <v>2.53084</v>
      </c>
      <c r="V138" s="66">
        <v>0.85728800000000005</v>
      </c>
      <c r="W138" s="66">
        <v>2.3563700000000001</v>
      </c>
      <c r="X138" s="67">
        <v>0.73647230699999999</v>
      </c>
      <c r="Y138" s="65"/>
      <c r="Z138" s="65"/>
      <c r="AA138" s="15">
        <f>IF("na"=F138,"",F138/F134)</f>
        <v>4.2811725208472051</v>
      </c>
      <c r="AB138" s="13">
        <f>IF("na"=J138,"",J138/J134)</f>
        <v>1.2921157195845996</v>
      </c>
      <c r="AC138" s="13">
        <f>IF("na"=M138,"",M138/M134)</f>
        <v>6.9208956027953041</v>
      </c>
      <c r="AD138" s="13">
        <f>IF("na"=Q138,"",Q138/Q134)</f>
        <v>3.129999505026658</v>
      </c>
      <c r="AE138" s="13">
        <f>IF("na"=T138,"",T138/T134)</f>
        <v>10.268829384371633</v>
      </c>
      <c r="AF138" s="13">
        <f>IF("na"=X138,"",X138/X134)</f>
        <v>2.5888119216377357</v>
      </c>
      <c r="AG138" s="13">
        <f>AG137</f>
        <v>135</v>
      </c>
      <c r="AH138" s="63">
        <f t="shared" ca="1" si="16"/>
        <v>4</v>
      </c>
      <c r="AI138" s="63">
        <f t="shared" ca="1" si="16"/>
        <v>4</v>
      </c>
      <c r="AJ138" s="63">
        <f t="shared" ca="1" si="16"/>
        <v>4</v>
      </c>
      <c r="AK138" s="63">
        <f t="shared" ca="1" si="16"/>
        <v>4</v>
      </c>
      <c r="AL138" s="63">
        <f t="shared" ca="1" si="16"/>
        <v>4</v>
      </c>
      <c r="AM138" s="63">
        <f t="shared" ca="1" si="16"/>
        <v>4</v>
      </c>
      <c r="AO138" s="14">
        <f>IF("na"=F138,"",SQRT(F138)/SQRT(F134))</f>
        <v>2.069099446823957</v>
      </c>
      <c r="AP138" s="14">
        <f>IF("na"=J138,"",SQRT(J138)/SQRT(J134))</f>
        <v>1.136712681192833</v>
      </c>
      <c r="AQ138" s="14">
        <f>IF("na"=M138,"",SQRT(M138)/SQRT(M134))</f>
        <v>2.6307595106347721</v>
      </c>
      <c r="AR138" s="14">
        <f>IF("na"=Q138,"",SQRT(Q138)/SQRT(Q134))</f>
        <v>1.7691804614076707</v>
      </c>
      <c r="AS138" s="14">
        <f>IF("na"=T138,"",SQRT(T138)/SQRT(T134))</f>
        <v>3.2045014252410056</v>
      </c>
      <c r="AT138" s="14">
        <f>IF("na"=X138,"",SQRT(X138)/SQRT(X134))</f>
        <v>1.6089785336161995</v>
      </c>
    </row>
    <row r="139" spans="1:46" ht="12.75" customHeight="1" x14ac:dyDescent="0.3">
      <c r="B139" s="69"/>
      <c r="C139" s="69"/>
      <c r="D139" s="13"/>
      <c r="E139" s="13"/>
      <c r="F139" s="13"/>
      <c r="G139" s="13"/>
      <c r="H139" s="13"/>
      <c r="I139" s="13"/>
      <c r="J139" s="13"/>
      <c r="K139" s="13"/>
      <c r="L139" s="13"/>
    </row>
    <row r="140" spans="1:46" ht="12.75" customHeight="1" x14ac:dyDescent="0.3">
      <c r="A140" s="17"/>
      <c r="B140" s="17"/>
      <c r="C140" s="17"/>
      <c r="D140" s="6" t="s">
        <v>312</v>
      </c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17"/>
      <c r="Z140" s="17"/>
      <c r="AA140" s="51"/>
      <c r="AB140" s="52"/>
      <c r="AC140" s="52"/>
      <c r="AD140" s="52"/>
      <c r="AE140" s="52"/>
      <c r="AF140" s="52"/>
      <c r="AG140" s="52"/>
      <c r="AH140" s="53"/>
      <c r="AI140" s="53"/>
      <c r="AJ140" s="53"/>
      <c r="AK140" s="53"/>
      <c r="AL140" s="53"/>
      <c r="AM140" s="53"/>
      <c r="AO140" s="52"/>
      <c r="AQ140" s="52"/>
      <c r="AR140" s="52"/>
      <c r="AS140" s="52"/>
      <c r="AT140" s="52"/>
    </row>
    <row r="141" spans="1:46" ht="12.75" customHeight="1" x14ac:dyDescent="0.3">
      <c r="B141" s="54" t="s">
        <v>293</v>
      </c>
      <c r="C141" s="54" t="s">
        <v>293</v>
      </c>
      <c r="D141" s="1">
        <v>7</v>
      </c>
      <c r="E141" s="1"/>
      <c r="F141" s="1"/>
      <c r="G141" s="1"/>
      <c r="H141" s="1"/>
      <c r="I141" s="1"/>
      <c r="J141" s="1"/>
      <c r="K141" s="1">
        <v>15</v>
      </c>
      <c r="L141" s="1"/>
      <c r="M141" s="1"/>
      <c r="N141" s="1"/>
      <c r="O141" s="1"/>
      <c r="P141" s="1"/>
      <c r="Q141" s="1"/>
      <c r="R141" s="1">
        <v>30</v>
      </c>
      <c r="S141" s="1"/>
      <c r="T141" s="1"/>
      <c r="U141" s="1"/>
      <c r="V141" s="1"/>
      <c r="W141" s="1"/>
      <c r="X141" s="1"/>
      <c r="Y141" s="55"/>
      <c r="Z141" s="55"/>
    </row>
    <row r="142" spans="1:46" ht="12.75" customHeight="1" x14ac:dyDescent="0.3">
      <c r="B142" s="56" t="s">
        <v>284</v>
      </c>
      <c r="C142" s="56" t="s">
        <v>294</v>
      </c>
      <c r="D142" s="57" t="s">
        <v>284</v>
      </c>
      <c r="E142" s="58" t="s">
        <v>287</v>
      </c>
      <c r="F142" s="58" t="s">
        <v>295</v>
      </c>
      <c r="G142" s="58" t="s">
        <v>296</v>
      </c>
      <c r="H142" s="58" t="s">
        <v>297</v>
      </c>
      <c r="I142" s="58" t="s">
        <v>298</v>
      </c>
      <c r="J142" s="59" t="s">
        <v>299</v>
      </c>
      <c r="K142" s="57" t="s">
        <v>284</v>
      </c>
      <c r="L142" s="58" t="s">
        <v>287</v>
      </c>
      <c r="M142" s="58" t="s">
        <v>295</v>
      </c>
      <c r="N142" s="58" t="s">
        <v>296</v>
      </c>
      <c r="O142" s="58" t="s">
        <v>297</v>
      </c>
      <c r="P142" s="58" t="s">
        <v>298</v>
      </c>
      <c r="Q142" s="59" t="s">
        <v>299</v>
      </c>
      <c r="R142" s="57" t="s">
        <v>284</v>
      </c>
      <c r="S142" s="58" t="s">
        <v>287</v>
      </c>
      <c r="T142" s="58" t="s">
        <v>295</v>
      </c>
      <c r="U142" s="58" t="s">
        <v>296</v>
      </c>
      <c r="V142" s="58" t="s">
        <v>297</v>
      </c>
      <c r="W142" s="58" t="s">
        <v>298</v>
      </c>
      <c r="X142" s="59" t="s">
        <v>299</v>
      </c>
      <c r="Y142" s="58"/>
      <c r="Z142" s="58"/>
    </row>
    <row r="143" spans="1:46" ht="12.75" customHeight="1" x14ac:dyDescent="0.3">
      <c r="A143" s="17" t="s">
        <v>300</v>
      </c>
      <c r="B143" s="58">
        <v>0.50744900000000004</v>
      </c>
      <c r="C143" s="58">
        <v>3.2417400000000001</v>
      </c>
      <c r="D143" s="60">
        <v>0.50575199999999998</v>
      </c>
      <c r="E143" s="61">
        <v>3.8306600000000003E-2</v>
      </c>
      <c r="F143" s="61">
        <v>1.4702754E-3</v>
      </c>
      <c r="G143" s="61">
        <v>3.5094599999999998</v>
      </c>
      <c r="H143" s="61">
        <v>1.1994899999999999</v>
      </c>
      <c r="I143" s="61">
        <v>3.21841</v>
      </c>
      <c r="J143" s="62">
        <v>1.4393205490000001</v>
      </c>
      <c r="K143" s="60">
        <v>0.50706600000000002</v>
      </c>
      <c r="L143" s="61">
        <v>3.0547600000000001E-2</v>
      </c>
      <c r="M143" s="61">
        <v>9.3330240000000003E-4</v>
      </c>
      <c r="N143" s="61">
        <v>3.4148299999999998</v>
      </c>
      <c r="O143" s="61">
        <v>0.78011200000000003</v>
      </c>
      <c r="P143" s="61">
        <v>3.2705799999999998</v>
      </c>
      <c r="Q143" s="62">
        <v>0.60940647810000004</v>
      </c>
      <c r="R143" s="60">
        <v>0.507637</v>
      </c>
      <c r="S143" s="61">
        <v>2.39978E-2</v>
      </c>
      <c r="T143" s="61">
        <v>5.759297E-4</v>
      </c>
      <c r="U143" s="61">
        <v>3.3543400000000001</v>
      </c>
      <c r="V143" s="61">
        <v>0.515266</v>
      </c>
      <c r="W143" s="61">
        <v>3.2821500000000001</v>
      </c>
      <c r="X143" s="62">
        <v>0.26713201879999998</v>
      </c>
      <c r="Y143" s="61"/>
      <c r="Z143" s="61"/>
      <c r="AH143" s="63"/>
      <c r="AI143" s="63"/>
    </row>
    <row r="144" spans="1:46" ht="12.75" customHeight="1" x14ac:dyDescent="0.3">
      <c r="A144" s="17" t="s">
        <v>354</v>
      </c>
      <c r="B144" s="58">
        <v>0.50744900000000004</v>
      </c>
      <c r="C144" s="58">
        <v>3.2417400000000001</v>
      </c>
      <c r="D144" s="60">
        <v>0.50505299999999997</v>
      </c>
      <c r="E144" s="61">
        <v>4.4660600000000002E-2</v>
      </c>
      <c r="F144" s="61">
        <v>2.0003098999999999E-3</v>
      </c>
      <c r="G144" s="61">
        <v>3.5332699999999999</v>
      </c>
      <c r="H144" s="61">
        <v>1.55548</v>
      </c>
      <c r="I144" s="61">
        <v>3.2157900000000001</v>
      </c>
      <c r="J144" s="62">
        <v>2.4201914328999998</v>
      </c>
      <c r="K144" s="60">
        <v>0.50654999999999994</v>
      </c>
      <c r="L144" s="61">
        <v>4.0497100000000001E-2</v>
      </c>
      <c r="M144" s="61">
        <v>1.6408232999999999E-3</v>
      </c>
      <c r="N144" s="61">
        <v>3.3621799999999999</v>
      </c>
      <c r="O144" s="61">
        <v>0.77781999999999996</v>
      </c>
      <c r="P144" s="61">
        <v>3.22296</v>
      </c>
      <c r="Q144" s="62">
        <v>0.60535664079999996</v>
      </c>
      <c r="R144" s="60">
        <v>0.50822900000000004</v>
      </c>
      <c r="S144" s="61">
        <v>3.8438E-2</v>
      </c>
      <c r="T144" s="61">
        <v>1.4780882000000001E-3</v>
      </c>
      <c r="U144" s="61">
        <v>3.3038799999999999</v>
      </c>
      <c r="V144" s="61">
        <v>0.56317200000000001</v>
      </c>
      <c r="W144" s="61">
        <v>3.2284299999999999</v>
      </c>
      <c r="X144" s="62">
        <v>0.3173398576</v>
      </c>
      <c r="Y144" s="61"/>
      <c r="Z144" s="61"/>
      <c r="AA144" s="15">
        <f>IF("na"=F144,"",F144/F143)</f>
        <v>1.360500148475585</v>
      </c>
      <c r="AB144" s="13">
        <f>IF("na"=J144,"",J144/J143)</f>
        <v>1.6814818871178361</v>
      </c>
      <c r="AC144" s="13">
        <f>IF("na"=M144,"",M144/M143)</f>
        <v>1.7580832321871238</v>
      </c>
      <c r="AD144" s="13">
        <f>IF("na"=Q144,"",Q144/Q143)</f>
        <v>0.99335445643337006</v>
      </c>
      <c r="AE144" s="13">
        <f>IF("na"=T144,"",T144/T143)</f>
        <v>2.5664385774861067</v>
      </c>
      <c r="AF144" s="13">
        <f>IF("na"=X144,"",X144/X143)</f>
        <v>1.1879514070441339</v>
      </c>
      <c r="AG144" s="13">
        <f>ROW()</f>
        <v>144</v>
      </c>
      <c r="AH144" s="63">
        <f t="shared" ref="AH144:AM147" ca="1" si="17">SUM(IF(INDIRECT(ADDRESS(ROW(),AH$40))&gt;INDIRECT(ADDRESS($AG144,AH$40)),1,0),IF(INDIRECT(ADDRESS(ROW(),AH$40))&gt;INDIRECT(ADDRESS($AG144+1,AH$40)),1,0),IF(INDIRECT(ADDRESS(ROW(),AH$40))&gt;INDIRECT(ADDRESS($AG144+2,AH$40)),1,0),IF(INDIRECT(ADDRESS(ROW(),AH$40))&gt;INDIRECT(ADDRESS($AG144+3,AH$40)),1,0))+1</f>
        <v>2</v>
      </c>
      <c r="AI144" s="63">
        <f t="shared" ca="1" si="17"/>
        <v>4</v>
      </c>
      <c r="AJ144" s="63">
        <f t="shared" ca="1" si="17"/>
        <v>3</v>
      </c>
      <c r="AK144" s="63">
        <f t="shared" ca="1" si="17"/>
        <v>4</v>
      </c>
      <c r="AL144" s="63">
        <f t="shared" ca="1" si="17"/>
        <v>3</v>
      </c>
      <c r="AM144" s="63">
        <f t="shared" ca="1" si="17"/>
        <v>4</v>
      </c>
      <c r="AO144" s="14">
        <f>IF("na"=F144,"",SQRT(F144)/SQRT(F143))</f>
        <v>1.1664047961473687</v>
      </c>
      <c r="AP144" s="14">
        <f>IF("na"=J144,"",SQRT(J144)/SQRT(J143))</f>
        <v>1.2967196640437886</v>
      </c>
      <c r="AQ144" s="14">
        <f>IF("na"=M144,"",SQRT(M144)/SQRT(M143))</f>
        <v>1.3259273102953735</v>
      </c>
      <c r="AR144" s="14">
        <f>IF("na"=Q144,"",SQRT(Q144)/SQRT(Q143))</f>
        <v>0.99667168939092976</v>
      </c>
      <c r="AS144" s="14">
        <f>IF("na"=T144,"",SQRT(T144)/SQRT(T143))</f>
        <v>1.6020107919380899</v>
      </c>
      <c r="AT144" s="14">
        <f>IF("na"=X144,"",SQRT(X144)/SQRT(X143))</f>
        <v>1.0899318359622925</v>
      </c>
    </row>
    <row r="145" spans="1:46" ht="12.75" customHeight="1" x14ac:dyDescent="0.3">
      <c r="A145" s="17" t="s">
        <v>281</v>
      </c>
      <c r="B145" s="58">
        <v>0.50744900000000004</v>
      </c>
      <c r="C145" s="58">
        <v>3.2417400000000001</v>
      </c>
      <c r="D145" s="60">
        <v>0.534354</v>
      </c>
      <c r="E145" s="61">
        <v>3.7902400000000003E-2</v>
      </c>
      <c r="F145" s="61">
        <v>2.1604709000000001E-3</v>
      </c>
      <c r="G145" s="61">
        <v>3.3994900000000001</v>
      </c>
      <c r="H145" s="61">
        <v>1.20211</v>
      </c>
      <c r="I145" s="61">
        <v>3.1259999999999999</v>
      </c>
      <c r="J145" s="62">
        <v>1.4584641997000001</v>
      </c>
      <c r="K145" s="60">
        <v>0.53355799999999998</v>
      </c>
      <c r="L145" s="61">
        <v>3.0814999999999999E-2</v>
      </c>
      <c r="M145" s="61">
        <v>1.631244E-3</v>
      </c>
      <c r="N145" s="61">
        <v>3.25726</v>
      </c>
      <c r="O145" s="61">
        <v>0.71386700000000003</v>
      </c>
      <c r="P145" s="61">
        <v>3.12561</v>
      </c>
      <c r="Q145" s="62">
        <v>0.52309227049999996</v>
      </c>
      <c r="R145" s="60">
        <v>0.53331600000000001</v>
      </c>
      <c r="S145" s="61">
        <v>2.5563900000000001E-2</v>
      </c>
      <c r="T145" s="61">
        <v>1.3226144999999999E-3</v>
      </c>
      <c r="U145" s="61">
        <v>3.2128199999999998</v>
      </c>
      <c r="V145" s="61">
        <v>0.47272599999999998</v>
      </c>
      <c r="W145" s="61">
        <v>3.15476</v>
      </c>
      <c r="X145" s="62">
        <v>0.23103539140000001</v>
      </c>
      <c r="Y145" s="61"/>
      <c r="Z145" s="61"/>
      <c r="AA145" s="15">
        <f>IF("na"=F145,"",F145/F143)</f>
        <v>1.4694328015009979</v>
      </c>
      <c r="AB145" s="13">
        <f>IF("na"=J145,"",J145/J143)</f>
        <v>1.013300477585275</v>
      </c>
      <c r="AC145" s="13">
        <f>IF("na"=M145,"",M145/M143)</f>
        <v>1.7478193562986659</v>
      </c>
      <c r="AD145" s="13">
        <f>IF("na"=Q145,"",Q145/Q143)</f>
        <v>0.85836348857152056</v>
      </c>
      <c r="AE145" s="13">
        <f>IF("na"=T145,"",T145/T143)</f>
        <v>2.2964860120948787</v>
      </c>
      <c r="AF145" s="13">
        <f>IF("na"=X145,"",X145/X143)</f>
        <v>0.86487345260163184</v>
      </c>
      <c r="AG145" s="13">
        <f>AG144</f>
        <v>144</v>
      </c>
      <c r="AH145" s="63">
        <f t="shared" ca="1" si="17"/>
        <v>3</v>
      </c>
      <c r="AI145" s="63">
        <f t="shared" ca="1" si="17"/>
        <v>2</v>
      </c>
      <c r="AJ145" s="63">
        <f t="shared" ca="1" si="17"/>
        <v>2</v>
      </c>
      <c r="AK145" s="63">
        <f t="shared" ca="1" si="17"/>
        <v>1</v>
      </c>
      <c r="AL145" s="63">
        <f t="shared" ca="1" si="17"/>
        <v>2</v>
      </c>
      <c r="AM145" s="63">
        <f t="shared" ca="1" si="17"/>
        <v>1</v>
      </c>
      <c r="AO145" s="14">
        <f>IF("na"=F145,"",SQRT(F145)/SQRT(F143))</f>
        <v>1.2122016340118493</v>
      </c>
      <c r="AP145" s="14">
        <f>IF("na"=J145,"",SQRT(J145)/SQRT(J143))</f>
        <v>1.0066282717991157</v>
      </c>
      <c r="AQ145" s="14">
        <f>IF("na"=M145,"",SQRT(M145)/SQRT(M143))</f>
        <v>1.3220511927677634</v>
      </c>
      <c r="AR145" s="14">
        <f>IF("na"=Q145,"",SQRT(Q145)/SQRT(Q143))</f>
        <v>0.92647908156175907</v>
      </c>
      <c r="AS145" s="14">
        <f>IF("na"=T145,"",SQRT(T145)/SQRT(T143))</f>
        <v>1.5154161184621464</v>
      </c>
      <c r="AT145" s="14">
        <f>IF("na"=X145,"",SQRT(X145)/SQRT(X143))</f>
        <v>0.92998572709565375</v>
      </c>
    </row>
    <row r="146" spans="1:46" ht="12.75" customHeight="1" x14ac:dyDescent="0.3">
      <c r="A146" s="17" t="s">
        <v>282</v>
      </c>
      <c r="B146" s="58">
        <v>0.50744900000000004</v>
      </c>
      <c r="C146" s="58">
        <v>3.2417400000000001</v>
      </c>
      <c r="D146" s="64">
        <v>0.51886600000000005</v>
      </c>
      <c r="E146" s="65">
        <v>3.7111600000000002E-2</v>
      </c>
      <c r="F146" s="66">
        <v>1.5076186000000001E-3</v>
      </c>
      <c r="G146" s="65">
        <v>3.6080999999999999</v>
      </c>
      <c r="H146" s="66">
        <v>1.22627</v>
      </c>
      <c r="I146" s="66">
        <v>3.3215499999999998</v>
      </c>
      <c r="J146" s="67">
        <v>1.5101077490000001</v>
      </c>
      <c r="K146" s="64">
        <v>0.52147500000000002</v>
      </c>
      <c r="L146" s="65">
        <v>2.8633499999999999E-2</v>
      </c>
      <c r="M146" s="66">
        <v>1.0166058999999999E-3</v>
      </c>
      <c r="N146" s="65">
        <v>3.4243800000000002</v>
      </c>
      <c r="O146" s="66">
        <v>0.74978599999999995</v>
      </c>
      <c r="P146" s="66">
        <v>3.2936000000000001</v>
      </c>
      <c r="Q146" s="67">
        <v>0.56486850529999999</v>
      </c>
      <c r="R146" s="64">
        <v>0.52150300000000005</v>
      </c>
      <c r="S146" s="65">
        <v>2.4738300000000001E-2</v>
      </c>
      <c r="T146" s="66">
        <v>8.0949829999999996E-4</v>
      </c>
      <c r="U146" s="65">
        <v>3.34056</v>
      </c>
      <c r="V146" s="66">
        <v>0.48802400000000001</v>
      </c>
      <c r="W146" s="66">
        <v>3.27901</v>
      </c>
      <c r="X146" s="67">
        <v>0.2395564774</v>
      </c>
      <c r="Y146" s="65"/>
      <c r="Z146" s="65"/>
      <c r="AA146" s="15">
        <f>IF("na"=F146,"",F146/F143)</f>
        <v>1.0253987790314658</v>
      </c>
      <c r="AB146" s="13">
        <f>IF("na"=J146,"",J146/J143)</f>
        <v>1.049180983380791</v>
      </c>
      <c r="AC146" s="13">
        <f>IF("na"=M146,"",M146/M143)</f>
        <v>1.0892567082223295</v>
      </c>
      <c r="AD146" s="13">
        <f>IF("na"=Q146,"",Q146/Q143)</f>
        <v>0.92691581989928962</v>
      </c>
      <c r="AE146" s="13">
        <f>IF("na"=T146,"",T146/T143)</f>
        <v>1.4055505385466316</v>
      </c>
      <c r="AF146" s="13">
        <f>IF("na"=X146,"",X146/X143)</f>
        <v>0.89677186013165422</v>
      </c>
      <c r="AG146" s="13">
        <f>AG145</f>
        <v>144</v>
      </c>
      <c r="AH146" s="63">
        <f t="shared" ca="1" si="17"/>
        <v>1</v>
      </c>
      <c r="AI146" s="63">
        <f t="shared" ca="1" si="17"/>
        <v>3</v>
      </c>
      <c r="AJ146" s="63">
        <f t="shared" ca="1" si="17"/>
        <v>1</v>
      </c>
      <c r="AK146" s="63">
        <f t="shared" ca="1" si="17"/>
        <v>3</v>
      </c>
      <c r="AL146" s="63">
        <f t="shared" ca="1" si="17"/>
        <v>1</v>
      </c>
      <c r="AM146" s="63">
        <f t="shared" ca="1" si="17"/>
        <v>2</v>
      </c>
      <c r="AO146" s="14">
        <f>IF("na"=F146,"",SQRT(F146)/SQRT(F143))</f>
        <v>1.0126197603402107</v>
      </c>
      <c r="AP146" s="14">
        <f>IF("na"=J146,"",SQRT(J146)/SQRT(J143))</f>
        <v>1.0242953594451119</v>
      </c>
      <c r="AQ146" s="14">
        <f>IF("na"=M146,"",SQRT(M146)/SQRT(M143))</f>
        <v>1.0436746179831766</v>
      </c>
      <c r="AR146" s="14">
        <f>IF("na"=Q146,"",SQRT(Q146)/SQRT(Q143))</f>
        <v>0.96276467524483345</v>
      </c>
      <c r="AS146" s="14">
        <f>IF("na"=T146,"",SQRT(T146)/SQRT(T143))</f>
        <v>1.1855591670374919</v>
      </c>
      <c r="AT146" s="14">
        <f>IF("na"=X146,"",SQRT(X146)/SQRT(X143))</f>
        <v>0.94698039057398331</v>
      </c>
    </row>
    <row r="147" spans="1:46" ht="12.75" customHeight="1" x14ac:dyDescent="0.3">
      <c r="A147" s="17" t="s">
        <v>283</v>
      </c>
      <c r="B147" s="58">
        <v>0.50744900000000004</v>
      </c>
      <c r="C147" s="58">
        <v>3.2417400000000001</v>
      </c>
      <c r="D147" s="68">
        <v>0.53624099999999997</v>
      </c>
      <c r="E147" s="13">
        <v>4.12393E-2</v>
      </c>
      <c r="F147" s="66">
        <v>2.5296590000000001E-3</v>
      </c>
      <c r="G147" s="65">
        <v>3.3653400000000002</v>
      </c>
      <c r="H147" s="66">
        <v>1.1640999999999999</v>
      </c>
      <c r="I147" s="66">
        <v>3.0986099999999999</v>
      </c>
      <c r="J147" s="67">
        <v>1.3756150068999999</v>
      </c>
      <c r="K147" s="68">
        <v>0.53428500000000001</v>
      </c>
      <c r="L147" s="13">
        <v>3.5946100000000002E-2</v>
      </c>
      <c r="M147" s="66">
        <v>2.0122929E-3</v>
      </c>
      <c r="N147" s="65">
        <v>3.2437800000000001</v>
      </c>
      <c r="O147" s="66">
        <v>0.72481300000000004</v>
      </c>
      <c r="P147" s="66">
        <v>3.1180599999999998</v>
      </c>
      <c r="Q147" s="67">
        <v>0.54065062730000002</v>
      </c>
      <c r="R147" s="68">
        <v>0.53335600000000005</v>
      </c>
      <c r="S147" s="13">
        <v>3.3598299999999998E-2</v>
      </c>
      <c r="T147" s="66">
        <v>1.8000182999999999E-3</v>
      </c>
      <c r="U147" s="65">
        <v>3.2047300000000001</v>
      </c>
      <c r="V147" s="66">
        <v>0.51675800000000005</v>
      </c>
      <c r="W147" s="66">
        <v>3.1418599999999999</v>
      </c>
      <c r="X147" s="67">
        <v>0.2770148449</v>
      </c>
      <c r="Y147" s="65"/>
      <c r="Z147" s="65"/>
      <c r="AA147" s="15">
        <f>IF("na"=F147,"",F147/F143)</f>
        <v>1.7205341257835098</v>
      </c>
      <c r="AB147" s="13">
        <f>IF("na"=J147,"",J147/J143)</f>
        <v>0.95573915612872962</v>
      </c>
      <c r="AC147" s="13">
        <f>IF("na"=M147,"",M147/M143)</f>
        <v>2.1560995664427733</v>
      </c>
      <c r="AD147" s="13">
        <f>IF("na"=Q147,"",Q147/Q143)</f>
        <v>0.88717571395964456</v>
      </c>
      <c r="AE147" s="13">
        <f>IF("na"=T147,"",T147/T143)</f>
        <v>3.1254132231763703</v>
      </c>
      <c r="AF147" s="13">
        <f>IF("na"=X147,"",X147/X143)</f>
        <v>1.0369960371818971</v>
      </c>
      <c r="AG147" s="13">
        <f>AG146</f>
        <v>144</v>
      </c>
      <c r="AH147" s="63">
        <f t="shared" ca="1" si="17"/>
        <v>4</v>
      </c>
      <c r="AI147" s="63">
        <f t="shared" ca="1" si="17"/>
        <v>1</v>
      </c>
      <c r="AJ147" s="63">
        <f t="shared" ca="1" si="17"/>
        <v>4</v>
      </c>
      <c r="AK147" s="63">
        <f t="shared" ca="1" si="17"/>
        <v>2</v>
      </c>
      <c r="AL147" s="63">
        <f t="shared" ca="1" si="17"/>
        <v>4</v>
      </c>
      <c r="AM147" s="63">
        <f t="shared" ca="1" si="17"/>
        <v>3</v>
      </c>
      <c r="AO147" s="14">
        <f>IF("na"=F147,"",SQRT(F147)/SQRT(F143))</f>
        <v>1.3116913225997606</v>
      </c>
      <c r="AP147" s="14">
        <f>IF("na"=J147,"",SQRT(J147)/SQRT(J143))</f>
        <v>0.97761912631081926</v>
      </c>
      <c r="AQ147" s="14">
        <f>IF("na"=M147,"",SQRT(M147)/SQRT(M143))</f>
        <v>1.4683662916461864</v>
      </c>
      <c r="AR147" s="14">
        <f>IF("na"=Q147,"",SQRT(Q147)/SQRT(Q143))</f>
        <v>0.94190005518613529</v>
      </c>
      <c r="AS147" s="14">
        <f>IF("na"=T147,"",SQRT(T147)/SQRT(T143))</f>
        <v>1.7678838262669776</v>
      </c>
      <c r="AT147" s="14">
        <f>IF("na"=X147,"",SQRT(X147)/SQRT(X143))</f>
        <v>1.0183300237064097</v>
      </c>
    </row>
    <row r="148" spans="1:46" ht="12.75" customHeight="1" x14ac:dyDescent="0.3">
      <c r="B148" s="69"/>
      <c r="C148" s="69"/>
      <c r="D148" s="13"/>
      <c r="E148" s="13"/>
      <c r="F148" s="13"/>
      <c r="G148" s="13"/>
      <c r="H148" s="13"/>
      <c r="I148" s="13"/>
      <c r="J148" s="13"/>
      <c r="K148" s="13"/>
      <c r="L148" s="13"/>
    </row>
    <row r="149" spans="1:46" ht="12.75" customHeight="1" x14ac:dyDescent="0.3">
      <c r="A149" s="17"/>
      <c r="B149" s="17"/>
      <c r="C149" s="17"/>
      <c r="D149" s="6" t="s">
        <v>313</v>
      </c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17"/>
      <c r="Z149" s="17"/>
      <c r="AA149" s="51"/>
      <c r="AB149" s="52"/>
      <c r="AC149" s="52"/>
      <c r="AD149" s="52"/>
      <c r="AE149" s="52"/>
      <c r="AF149" s="52"/>
      <c r="AG149" s="52"/>
      <c r="AH149" s="53"/>
      <c r="AI149" s="53"/>
      <c r="AJ149" s="53"/>
      <c r="AK149" s="53"/>
      <c r="AL149" s="53"/>
      <c r="AM149" s="53"/>
    </row>
    <row r="150" spans="1:46" ht="12.75" customHeight="1" x14ac:dyDescent="0.3">
      <c r="B150" s="54" t="s">
        <v>293</v>
      </c>
      <c r="C150" s="54" t="s">
        <v>293</v>
      </c>
      <c r="D150" s="1">
        <v>7</v>
      </c>
      <c r="E150" s="1"/>
      <c r="F150" s="1"/>
      <c r="G150" s="1"/>
      <c r="H150" s="1"/>
      <c r="I150" s="1"/>
      <c r="J150" s="1"/>
      <c r="K150" s="1">
        <v>15</v>
      </c>
      <c r="L150" s="1"/>
      <c r="M150" s="1"/>
      <c r="N150" s="1"/>
      <c r="O150" s="1"/>
      <c r="P150" s="1"/>
      <c r="Q150" s="1"/>
      <c r="R150" s="1">
        <v>30</v>
      </c>
      <c r="S150" s="1"/>
      <c r="T150" s="1"/>
      <c r="U150" s="1"/>
      <c r="V150" s="1"/>
      <c r="W150" s="1"/>
      <c r="X150" s="1"/>
      <c r="Y150" s="55"/>
      <c r="Z150" s="55"/>
    </row>
    <row r="151" spans="1:46" ht="12.75" customHeight="1" x14ac:dyDescent="0.3">
      <c r="B151" s="56" t="s">
        <v>284</v>
      </c>
      <c r="C151" s="56" t="s">
        <v>294</v>
      </c>
      <c r="D151" s="57" t="s">
        <v>284</v>
      </c>
      <c r="E151" s="58" t="s">
        <v>287</v>
      </c>
      <c r="F151" s="58" t="s">
        <v>295</v>
      </c>
      <c r="G151" s="58" t="s">
        <v>296</v>
      </c>
      <c r="H151" s="58" t="s">
        <v>297</v>
      </c>
      <c r="I151" s="58" t="s">
        <v>298</v>
      </c>
      <c r="J151" s="59" t="s">
        <v>299</v>
      </c>
      <c r="K151" s="57" t="s">
        <v>284</v>
      </c>
      <c r="L151" s="58" t="s">
        <v>287</v>
      </c>
      <c r="M151" s="58" t="s">
        <v>295</v>
      </c>
      <c r="N151" s="58" t="s">
        <v>296</v>
      </c>
      <c r="O151" s="58" t="s">
        <v>297</v>
      </c>
      <c r="P151" s="58" t="s">
        <v>298</v>
      </c>
      <c r="Q151" s="59" t="s">
        <v>299</v>
      </c>
      <c r="R151" s="57" t="s">
        <v>284</v>
      </c>
      <c r="S151" s="58" t="s">
        <v>287</v>
      </c>
      <c r="T151" s="58" t="s">
        <v>295</v>
      </c>
      <c r="U151" s="58" t="s">
        <v>296</v>
      </c>
      <c r="V151" s="58" t="s">
        <v>297</v>
      </c>
      <c r="W151" s="58" t="s">
        <v>298</v>
      </c>
      <c r="X151" s="59" t="s">
        <v>299</v>
      </c>
      <c r="Y151" s="58"/>
      <c r="Z151" s="58"/>
    </row>
    <row r="152" spans="1:46" ht="12.75" customHeight="1" x14ac:dyDescent="0.3">
      <c r="A152" s="17" t="s">
        <v>300</v>
      </c>
      <c r="B152" s="58">
        <v>0.61834900000000004</v>
      </c>
      <c r="C152" s="58">
        <v>2.8993199999999999</v>
      </c>
      <c r="D152" s="60">
        <v>0.61340399999999995</v>
      </c>
      <c r="E152" s="61">
        <v>4.2796000000000001E-2</v>
      </c>
      <c r="F152" s="61">
        <v>1.8559506000000001E-3</v>
      </c>
      <c r="G152" s="61">
        <v>3.1827800000000002</v>
      </c>
      <c r="H152" s="61">
        <v>1.3927099999999999</v>
      </c>
      <c r="I152" s="61">
        <v>2.8808799999999999</v>
      </c>
      <c r="J152" s="62">
        <v>1.9399811777</v>
      </c>
      <c r="K152" s="60">
        <v>0.61655300000000002</v>
      </c>
      <c r="L152" s="61">
        <v>3.5723199999999997E-2</v>
      </c>
      <c r="M152" s="61">
        <v>1.2793726E-3</v>
      </c>
      <c r="N152" s="61">
        <v>3.02217</v>
      </c>
      <c r="O152" s="61">
        <v>0.72578900000000002</v>
      </c>
      <c r="P152" s="61">
        <v>2.89534</v>
      </c>
      <c r="Q152" s="62">
        <v>0.52678551289999997</v>
      </c>
      <c r="R152" s="60">
        <v>0.61496700000000004</v>
      </c>
      <c r="S152" s="61">
        <v>3.0764900000000001E-2</v>
      </c>
      <c r="T152" s="61">
        <v>9.5791690000000004E-4</v>
      </c>
      <c r="U152" s="61">
        <v>2.9636499999999999</v>
      </c>
      <c r="V152" s="61">
        <v>0.449573</v>
      </c>
      <c r="W152" s="61">
        <v>2.9026100000000001</v>
      </c>
      <c r="X152" s="62">
        <v>0.20212670639999999</v>
      </c>
      <c r="Y152" s="61"/>
      <c r="Z152" s="61"/>
      <c r="AH152" s="63"/>
      <c r="AI152" s="63"/>
    </row>
    <row r="153" spans="1:46" ht="12.75" customHeight="1" x14ac:dyDescent="0.3">
      <c r="A153" s="17" t="s">
        <v>354</v>
      </c>
      <c r="B153" s="58">
        <v>0.61834900000000004</v>
      </c>
      <c r="C153" s="58">
        <v>2.8993199999999999</v>
      </c>
      <c r="D153" s="60">
        <v>0.61761600000000005</v>
      </c>
      <c r="E153" s="61">
        <v>4.879E-2</v>
      </c>
      <c r="F153" s="61">
        <v>2.3810012999999999E-3</v>
      </c>
      <c r="G153" s="61">
        <v>3.19468</v>
      </c>
      <c r="H153" s="61">
        <v>1.5067900000000001</v>
      </c>
      <c r="I153" s="61">
        <v>2.8667199999999999</v>
      </c>
      <c r="J153" s="62">
        <v>2.2714788641000001</v>
      </c>
      <c r="K153" s="60">
        <v>0.61850000000000005</v>
      </c>
      <c r="L153" s="61">
        <v>4.4543899999999997E-2</v>
      </c>
      <c r="M153" s="61">
        <v>1.9841818000000001E-3</v>
      </c>
      <c r="N153" s="61">
        <v>3.04169</v>
      </c>
      <c r="O153" s="61">
        <v>0.84826100000000004</v>
      </c>
      <c r="P153" s="61">
        <v>2.8792300000000002</v>
      </c>
      <c r="Q153" s="62">
        <v>0.71995033220000004</v>
      </c>
      <c r="R153" s="60">
        <v>0.61709700000000001</v>
      </c>
      <c r="S153" s="61">
        <v>4.25257E-2</v>
      </c>
      <c r="T153" s="61">
        <v>1.8100026E-3</v>
      </c>
      <c r="U153" s="61">
        <v>2.9598300000000002</v>
      </c>
      <c r="V153" s="61">
        <v>0.671678</v>
      </c>
      <c r="W153" s="61">
        <v>2.84456</v>
      </c>
      <c r="X153" s="62">
        <v>0.45414999319999999</v>
      </c>
      <c r="Y153" s="61"/>
      <c r="Z153" s="61"/>
      <c r="AA153" s="15">
        <f>IF("na"=F153,"",F153/F152)</f>
        <v>1.2829012259270263</v>
      </c>
      <c r="AB153" s="13">
        <f>IF("na"=J153,"",J153/J152)</f>
        <v>1.1708767539657352</v>
      </c>
      <c r="AC153" s="13">
        <f>IF("na"=M153,"",M153/M152)</f>
        <v>1.5509022156641468</v>
      </c>
      <c r="AD153" s="13">
        <f>IF("na"=Q153,"",Q153/Q152)</f>
        <v>1.3666858988520982</v>
      </c>
      <c r="AE153" s="13">
        <f>IF("na"=T153,"",T153/T152)</f>
        <v>1.8895194353497677</v>
      </c>
      <c r="AF153" s="13">
        <f>IF("na"=X153,"",X153/X152)</f>
        <v>2.2468579302987148</v>
      </c>
      <c r="AG153" s="13">
        <f>ROW()</f>
        <v>153</v>
      </c>
      <c r="AH153" s="63">
        <f t="shared" ref="AH153:AM156" ca="1" si="18">SUM(IF(INDIRECT(ADDRESS(ROW(),AH$40))&gt;INDIRECT(ADDRESS($AG153,AH$40)),1,0),IF(INDIRECT(ADDRESS(ROW(),AH$40))&gt;INDIRECT(ADDRESS($AG153+1,AH$40)),1,0),IF(INDIRECT(ADDRESS(ROW(),AH$40))&gt;INDIRECT(ADDRESS($AG153+2,AH$40)),1,0),IF(INDIRECT(ADDRESS(ROW(),AH$40))&gt;INDIRECT(ADDRESS($AG153+3,AH$40)),1,0))+1</f>
        <v>2</v>
      </c>
      <c r="AI153" s="63">
        <f t="shared" ca="1" si="18"/>
        <v>4</v>
      </c>
      <c r="AJ153" s="63">
        <f t="shared" ca="1" si="18"/>
        <v>2</v>
      </c>
      <c r="AK153" s="63">
        <f t="shared" ca="1" si="18"/>
        <v>4</v>
      </c>
      <c r="AL153" s="63">
        <f t="shared" ca="1" si="18"/>
        <v>2</v>
      </c>
      <c r="AM153" s="63">
        <f t="shared" ca="1" si="18"/>
        <v>4</v>
      </c>
      <c r="AO153" s="14">
        <f>IF("na"=F153,"",SQRT(F153)/SQRT(F152))</f>
        <v>1.1326522970122057</v>
      </c>
      <c r="AP153" s="14">
        <f>IF("na"=J153,"",SQRT(J153)/SQRT(J152))</f>
        <v>1.0820705864063285</v>
      </c>
      <c r="AQ153" s="14">
        <f>IF("na"=M153,"",SQRT(M153)/SQRT(M152))</f>
        <v>1.245352245617338</v>
      </c>
      <c r="AR153" s="14">
        <f>IF("na"=Q153,"",SQRT(Q153)/SQRT(Q152))</f>
        <v>1.1690534200164244</v>
      </c>
      <c r="AS153" s="14">
        <f>IF("na"=T153,"",SQRT(T153)/SQRT(T152))</f>
        <v>1.3745979177016701</v>
      </c>
      <c r="AT153" s="14">
        <f>IF("na"=X153,"",SQRT(X153)/SQRT(X152))</f>
        <v>1.4989522775254438</v>
      </c>
    </row>
    <row r="154" spans="1:46" ht="12.75" customHeight="1" x14ac:dyDescent="0.3">
      <c r="A154" s="17" t="s">
        <v>281</v>
      </c>
      <c r="B154" s="58">
        <v>0.61834900000000004</v>
      </c>
      <c r="C154" s="58">
        <v>2.8993199999999999</v>
      </c>
      <c r="D154" s="60">
        <v>0.65817899999999996</v>
      </c>
      <c r="E154" s="61">
        <v>4.3309800000000002E-2</v>
      </c>
      <c r="F154" s="61">
        <v>3.4621676000000001E-3</v>
      </c>
      <c r="G154" s="61">
        <v>3.1289199999999999</v>
      </c>
      <c r="H154" s="61">
        <v>1.0450999999999999</v>
      </c>
      <c r="I154" s="61">
        <v>2.8791199999999999</v>
      </c>
      <c r="J154" s="62">
        <v>1.09264205</v>
      </c>
      <c r="K154" s="60">
        <v>0.65971400000000002</v>
      </c>
      <c r="L154" s="61">
        <v>3.6569400000000002E-2</v>
      </c>
      <c r="M154" s="61">
        <v>3.0483842E-3</v>
      </c>
      <c r="N154" s="61">
        <v>2.9483299999999999</v>
      </c>
      <c r="O154" s="61">
        <v>0.64092800000000005</v>
      </c>
      <c r="P154" s="61">
        <v>2.8344399999999998</v>
      </c>
      <c r="Q154" s="62">
        <v>0.41499811549999999</v>
      </c>
      <c r="R154" s="60">
        <v>0.65960600000000003</v>
      </c>
      <c r="S154" s="61">
        <v>3.2210799999999998E-2</v>
      </c>
      <c r="T154" s="61">
        <v>2.7396756000000002E-3</v>
      </c>
      <c r="U154" s="61">
        <v>2.88212</v>
      </c>
      <c r="V154" s="61">
        <v>0.47463100000000003</v>
      </c>
      <c r="W154" s="61">
        <v>2.8185500000000001</v>
      </c>
      <c r="X154" s="62">
        <v>0.231798379</v>
      </c>
      <c r="Y154" s="61"/>
      <c r="Z154" s="61"/>
      <c r="AA154" s="15">
        <f>IF("na"=F154,"",F154/F152)</f>
        <v>1.8654416771653297</v>
      </c>
      <c r="AB154" s="13">
        <f>IF("na"=J154,"",J154/J152)</f>
        <v>0.56322301605802849</v>
      </c>
      <c r="AC154" s="13">
        <f>IF("na"=M154,"",M154/M152)</f>
        <v>2.3827180603992928</v>
      </c>
      <c r="AD154" s="13">
        <f>IF("na"=Q154,"",Q154/Q152)</f>
        <v>0.78779333398027473</v>
      </c>
      <c r="AE154" s="13">
        <f>IF("na"=T154,"",T154/T152)</f>
        <v>2.8600347274382569</v>
      </c>
      <c r="AF154" s="13">
        <f>IF("na"=X154,"",X154/X152)</f>
        <v>1.1467973882742692</v>
      </c>
      <c r="AG154" s="13">
        <f>AG153</f>
        <v>153</v>
      </c>
      <c r="AH154" s="63">
        <f t="shared" ca="1" si="18"/>
        <v>3</v>
      </c>
      <c r="AI154" s="63">
        <f t="shared" ca="1" si="18"/>
        <v>1</v>
      </c>
      <c r="AJ154" s="63">
        <f t="shared" ca="1" si="18"/>
        <v>3</v>
      </c>
      <c r="AK154" s="63">
        <f t="shared" ca="1" si="18"/>
        <v>1</v>
      </c>
      <c r="AL154" s="63">
        <f t="shared" ca="1" si="18"/>
        <v>3</v>
      </c>
      <c r="AM154" s="63">
        <f t="shared" ca="1" si="18"/>
        <v>2</v>
      </c>
      <c r="AO154" s="14">
        <f>IF("na"=F154,"",SQRT(F154)/SQRT(F152))</f>
        <v>1.3658117283012801</v>
      </c>
      <c r="AP154" s="14">
        <f>IF("na"=J154,"",SQRT(J154)/SQRT(J152))</f>
        <v>0.75048185591527028</v>
      </c>
      <c r="AQ154" s="14">
        <f>IF("na"=M154,"",SQRT(M154)/SQRT(M152))</f>
        <v>1.5436055391191406</v>
      </c>
      <c r="AR154" s="14">
        <f>IF("na"=Q154,"",SQRT(Q154)/SQRT(Q152))</f>
        <v>0.88757722705141251</v>
      </c>
      <c r="AS154" s="14">
        <f>IF("na"=T154,"",SQRT(T154)/SQRT(T152))</f>
        <v>1.6911637198799698</v>
      </c>
      <c r="AT154" s="14">
        <f>IF("na"=X154,"",SQRT(X154)/SQRT(X152))</f>
        <v>1.0708862629963412</v>
      </c>
    </row>
    <row r="155" spans="1:46" ht="12.75" customHeight="1" x14ac:dyDescent="0.3">
      <c r="A155" s="17" t="s">
        <v>282</v>
      </c>
      <c r="B155" s="58">
        <v>0.61834900000000004</v>
      </c>
      <c r="C155" s="58">
        <v>2.8993199999999999</v>
      </c>
      <c r="D155" s="64">
        <v>0.61769700000000005</v>
      </c>
      <c r="E155" s="65">
        <v>4.32209E-2</v>
      </c>
      <c r="F155" s="66">
        <v>1.8684712000000001E-3</v>
      </c>
      <c r="G155" s="65">
        <v>3.2869100000000002</v>
      </c>
      <c r="H155" s="66">
        <v>1.18485</v>
      </c>
      <c r="I155" s="66">
        <v>2.99288</v>
      </c>
      <c r="J155" s="67">
        <v>1.4126229961000001</v>
      </c>
      <c r="K155" s="64">
        <v>0.61718099999999998</v>
      </c>
      <c r="L155" s="65">
        <v>3.6440599999999997E-2</v>
      </c>
      <c r="M155" s="66">
        <v>1.3292815E-3</v>
      </c>
      <c r="N155" s="65">
        <v>3.0335100000000002</v>
      </c>
      <c r="O155" s="66">
        <v>0.67863399999999996</v>
      </c>
      <c r="P155" s="66">
        <v>2.9142299999999999</v>
      </c>
      <c r="Q155" s="67">
        <v>0.46076641400000001</v>
      </c>
      <c r="R155" s="64">
        <v>0.61683699999999997</v>
      </c>
      <c r="S155" s="65">
        <v>3.10584E-2</v>
      </c>
      <c r="T155" s="66">
        <v>9.6691029999999996E-4</v>
      </c>
      <c r="U155" s="65">
        <v>2.9603799999999998</v>
      </c>
      <c r="V155" s="66">
        <v>0.46426699999999999</v>
      </c>
      <c r="W155" s="66">
        <v>2.8973200000000001</v>
      </c>
      <c r="X155" s="67">
        <v>0.2155478472</v>
      </c>
      <c r="Y155" s="65"/>
      <c r="Z155" s="65"/>
      <c r="AA155" s="15">
        <f>IF("na"=F155,"",F155/F152)</f>
        <v>1.0067461924902528</v>
      </c>
      <c r="AB155" s="13">
        <f>IF("na"=J155,"",J155/J152)</f>
        <v>0.72816324835418023</v>
      </c>
      <c r="AC155" s="13">
        <f>IF("na"=M155,"",M155/M152)</f>
        <v>1.0390104493405596</v>
      </c>
      <c r="AD155" s="13">
        <f>IF("na"=Q155,"",Q155/Q152)</f>
        <v>0.87467556095732568</v>
      </c>
      <c r="AE155" s="13">
        <f>IF("na"=T155,"",T155/T152)</f>
        <v>1.009388497060653</v>
      </c>
      <c r="AF155" s="13">
        <f>IF("na"=X155,"",X155/X152)</f>
        <v>1.0663996412895591</v>
      </c>
      <c r="AG155" s="13">
        <f>AG154</f>
        <v>153</v>
      </c>
      <c r="AH155" s="63">
        <f t="shared" ca="1" si="18"/>
        <v>1</v>
      </c>
      <c r="AI155" s="63">
        <f t="shared" ca="1" si="18"/>
        <v>3</v>
      </c>
      <c r="AJ155" s="63">
        <f t="shared" ca="1" si="18"/>
        <v>1</v>
      </c>
      <c r="AK155" s="63">
        <f t="shared" ca="1" si="18"/>
        <v>2</v>
      </c>
      <c r="AL155" s="63">
        <f t="shared" ca="1" si="18"/>
        <v>1</v>
      </c>
      <c r="AM155" s="63">
        <f t="shared" ca="1" si="18"/>
        <v>1</v>
      </c>
      <c r="AO155" s="14">
        <f>IF("na"=F155,"",SQRT(F155)/SQRT(F152))</f>
        <v>1.0033674264646288</v>
      </c>
      <c r="AP155" s="14">
        <f>IF("na"=J155,"",SQRT(J155)/SQRT(J152))</f>
        <v>0.85332481995672693</v>
      </c>
      <c r="AQ155" s="14">
        <f>IF("na"=M155,"",SQRT(M155)/SQRT(M152))</f>
        <v>1.0193186201284461</v>
      </c>
      <c r="AR155" s="14">
        <f>IF("na"=Q155,"",SQRT(Q155)/SQRT(Q152))</f>
        <v>0.93524091065207671</v>
      </c>
      <c r="AS155" s="14">
        <f>IF("na"=T155,"",SQRT(T155)/SQRT(T152))</f>
        <v>1.0046832819653431</v>
      </c>
      <c r="AT155" s="14">
        <f>IF("na"=X155,"",SQRT(X155)/SQRT(X152))</f>
        <v>1.0326662777923752</v>
      </c>
    </row>
    <row r="156" spans="1:46" ht="12.75" customHeight="1" x14ac:dyDescent="0.3">
      <c r="A156" s="17" t="s">
        <v>283</v>
      </c>
      <c r="B156" s="58">
        <v>0.61834900000000004</v>
      </c>
      <c r="C156" s="58">
        <v>2.8993199999999999</v>
      </c>
      <c r="D156" s="68">
        <v>0.65812099999999996</v>
      </c>
      <c r="E156" s="13">
        <v>4.7222E-2</v>
      </c>
      <c r="F156" s="66">
        <v>3.8117290999999998E-3</v>
      </c>
      <c r="G156" s="65">
        <v>3.1984400000000002</v>
      </c>
      <c r="H156" s="66">
        <v>1.1816899999999999</v>
      </c>
      <c r="I156" s="66">
        <v>2.8932799999999999</v>
      </c>
      <c r="J156" s="67">
        <v>1.3964277377000001</v>
      </c>
      <c r="K156" s="68">
        <v>0.66047400000000001</v>
      </c>
      <c r="L156" s="13">
        <v>4.2989800000000002E-2</v>
      </c>
      <c r="M156" s="66">
        <v>3.6226384999999998E-3</v>
      </c>
      <c r="N156" s="65">
        <v>3.01973</v>
      </c>
      <c r="O156" s="66">
        <v>0.761158</v>
      </c>
      <c r="P156" s="66">
        <v>2.8664499999999999</v>
      </c>
      <c r="Q156" s="67">
        <v>0.58044193779999997</v>
      </c>
      <c r="R156" s="68">
        <v>0.65890199999999999</v>
      </c>
      <c r="S156" s="13">
        <v>4.0531999999999999E-2</v>
      </c>
      <c r="T156" s="66">
        <v>3.2873887999999999E-3</v>
      </c>
      <c r="U156" s="65">
        <v>2.9890699999999999</v>
      </c>
      <c r="V156" s="66">
        <v>0.63353000000000004</v>
      </c>
      <c r="W156" s="66">
        <v>2.8873199999999999</v>
      </c>
      <c r="X156" s="67">
        <v>0.40150426090000002</v>
      </c>
      <c r="Y156" s="65"/>
      <c r="Z156" s="65"/>
      <c r="AA156" s="15">
        <f>IF("na"=F156,"",F156/F152)</f>
        <v>2.0537880156939519</v>
      </c>
      <c r="AB156" s="13">
        <f>IF("na"=J156,"",J156/J152)</f>
        <v>0.71981509601839266</v>
      </c>
      <c r="AC156" s="13">
        <f>IF("na"=M156,"",M156/M152)</f>
        <v>2.8315742419370244</v>
      </c>
      <c r="AD156" s="13">
        <f>IF("na"=Q156,"",Q156/Q152)</f>
        <v>1.1018563031557507</v>
      </c>
      <c r="AE156" s="13">
        <f>IF("na"=T156,"",T156/T152)</f>
        <v>3.4318100035608512</v>
      </c>
      <c r="AF156" s="13">
        <f>IF("na"=X156,"",X156/X152)</f>
        <v>1.9863988685663363</v>
      </c>
      <c r="AG156" s="13">
        <f>AG155</f>
        <v>153</v>
      </c>
      <c r="AH156" s="63">
        <f t="shared" ca="1" si="18"/>
        <v>4</v>
      </c>
      <c r="AI156" s="63">
        <f t="shared" ca="1" si="18"/>
        <v>2</v>
      </c>
      <c r="AJ156" s="63">
        <f t="shared" ca="1" si="18"/>
        <v>4</v>
      </c>
      <c r="AK156" s="63">
        <f t="shared" ca="1" si="18"/>
        <v>3</v>
      </c>
      <c r="AL156" s="63">
        <f t="shared" ca="1" si="18"/>
        <v>4</v>
      </c>
      <c r="AM156" s="63">
        <f t="shared" ca="1" si="18"/>
        <v>3</v>
      </c>
      <c r="AO156" s="14">
        <f>IF("na"=F156,"",SQRT(F156)/SQRT(F152))</f>
        <v>1.4331043282657239</v>
      </c>
      <c r="AP156" s="14">
        <f>IF("na"=J156,"",SQRT(J156)/SQRT(J152))</f>
        <v>0.84841917471164729</v>
      </c>
      <c r="AQ156" s="14">
        <f>IF("na"=M156,"",SQRT(M156)/SQRT(M152))</f>
        <v>1.6827282139243473</v>
      </c>
      <c r="AR156" s="14">
        <f>IF("na"=Q156,"",SQRT(Q156)/SQRT(Q152))</f>
        <v>1.0496934329392325</v>
      </c>
      <c r="AS156" s="14">
        <f>IF("na"=T156,"",SQRT(T156)/SQRT(T152))</f>
        <v>1.8525145083266827</v>
      </c>
      <c r="AT156" s="14">
        <f>IF("na"=X156,"",SQRT(X156)/SQRT(X152))</f>
        <v>1.4093966328065126</v>
      </c>
    </row>
    <row r="157" spans="1:46" ht="12.75" customHeight="1" x14ac:dyDescent="0.3">
      <c r="B157" s="69"/>
      <c r="C157" s="69"/>
      <c r="D157" s="13"/>
      <c r="E157" s="13"/>
      <c r="F157" s="13"/>
      <c r="G157" s="13"/>
      <c r="H157" s="13"/>
      <c r="I157" s="13"/>
      <c r="J157" s="13"/>
      <c r="K157" s="13"/>
      <c r="L157" s="13"/>
    </row>
    <row r="158" spans="1:46" ht="12.75" customHeight="1" x14ac:dyDescent="0.3">
      <c r="A158" s="17"/>
      <c r="B158" s="17"/>
      <c r="C158" s="17"/>
      <c r="D158" s="6" t="s">
        <v>314</v>
      </c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17"/>
      <c r="Z158" s="17"/>
      <c r="AA158" s="51"/>
      <c r="AB158" s="52"/>
      <c r="AC158" s="52"/>
      <c r="AD158" s="52"/>
      <c r="AE158" s="52"/>
      <c r="AF158" s="52"/>
      <c r="AG158" s="52"/>
      <c r="AH158" s="53"/>
      <c r="AI158" s="53"/>
      <c r="AJ158" s="53"/>
      <c r="AK158" s="53"/>
      <c r="AL158" s="53"/>
      <c r="AM158" s="53"/>
      <c r="AO158" s="52"/>
      <c r="AP158" s="52"/>
      <c r="AQ158" s="52"/>
      <c r="AR158" s="52"/>
      <c r="AS158" s="52"/>
      <c r="AT158" s="52"/>
    </row>
    <row r="159" spans="1:46" ht="12.75" customHeight="1" x14ac:dyDescent="0.3">
      <c r="B159" s="54" t="s">
        <v>293</v>
      </c>
      <c r="C159" s="54" t="s">
        <v>293</v>
      </c>
      <c r="D159" s="1">
        <v>7</v>
      </c>
      <c r="E159" s="1"/>
      <c r="F159" s="1"/>
      <c r="G159" s="1"/>
      <c r="H159" s="1"/>
      <c r="I159" s="1"/>
      <c r="J159" s="1"/>
      <c r="K159" s="1">
        <v>15</v>
      </c>
      <c r="L159" s="1"/>
      <c r="M159" s="1"/>
      <c r="N159" s="1"/>
      <c r="O159" s="1"/>
      <c r="P159" s="1"/>
      <c r="Q159" s="1"/>
      <c r="R159" s="1">
        <v>30</v>
      </c>
      <c r="S159" s="1"/>
      <c r="T159" s="1"/>
      <c r="U159" s="1"/>
      <c r="V159" s="1"/>
      <c r="W159" s="1"/>
      <c r="X159" s="1"/>
      <c r="Y159" s="55"/>
      <c r="Z159" s="55"/>
    </row>
    <row r="160" spans="1:46" ht="12.75" customHeight="1" x14ac:dyDescent="0.3">
      <c r="B160" s="56" t="s">
        <v>284</v>
      </c>
      <c r="C160" s="56" t="s">
        <v>294</v>
      </c>
      <c r="D160" s="57" t="s">
        <v>284</v>
      </c>
      <c r="E160" s="58" t="s">
        <v>287</v>
      </c>
      <c r="F160" s="58" t="s">
        <v>295</v>
      </c>
      <c r="G160" s="58" t="s">
        <v>296</v>
      </c>
      <c r="H160" s="58" t="s">
        <v>297</v>
      </c>
      <c r="I160" s="58" t="s">
        <v>298</v>
      </c>
      <c r="J160" s="59" t="s">
        <v>299</v>
      </c>
      <c r="K160" s="57" t="s">
        <v>284</v>
      </c>
      <c r="L160" s="58" t="s">
        <v>287</v>
      </c>
      <c r="M160" s="58" t="s">
        <v>295</v>
      </c>
      <c r="N160" s="58" t="s">
        <v>296</v>
      </c>
      <c r="O160" s="58" t="s">
        <v>297</v>
      </c>
      <c r="P160" s="58" t="s">
        <v>298</v>
      </c>
      <c r="Q160" s="59" t="s">
        <v>299</v>
      </c>
      <c r="R160" s="57" t="s">
        <v>284</v>
      </c>
      <c r="S160" s="58" t="s">
        <v>287</v>
      </c>
      <c r="T160" s="58" t="s">
        <v>295</v>
      </c>
      <c r="U160" s="58" t="s">
        <v>296</v>
      </c>
      <c r="V160" s="58" t="s">
        <v>297</v>
      </c>
      <c r="W160" s="58" t="s">
        <v>298</v>
      </c>
      <c r="X160" s="59" t="s">
        <v>299</v>
      </c>
      <c r="Y160" s="58"/>
      <c r="Z160" s="58"/>
    </row>
    <row r="161" spans="1:46" ht="12.75" customHeight="1" x14ac:dyDescent="0.3">
      <c r="A161" s="17" t="s">
        <v>300</v>
      </c>
      <c r="B161" s="58">
        <v>8.5447300000000004E-2</v>
      </c>
      <c r="C161" s="58">
        <v>3.2123300000000001</v>
      </c>
      <c r="D161" s="60">
        <v>8.4935999999999998E-2</v>
      </c>
      <c r="E161" s="61">
        <v>2.0355100000000001E-2</v>
      </c>
      <c r="F161" s="61">
        <v>4.1459139999999999E-4</v>
      </c>
      <c r="G161" s="61">
        <v>3.8478400000000001</v>
      </c>
      <c r="H161" s="61">
        <v>2.6363799999999999</v>
      </c>
      <c r="I161" s="61">
        <v>3.2099600000000001</v>
      </c>
      <c r="J161" s="62">
        <v>6.9505051213</v>
      </c>
      <c r="K161" s="60">
        <v>8.5544400000000007E-2</v>
      </c>
      <c r="L161" s="61">
        <v>1.53321E-2</v>
      </c>
      <c r="M161" s="61">
        <v>2.350826E-4</v>
      </c>
      <c r="N161" s="61">
        <v>3.4573499999999999</v>
      </c>
      <c r="O161" s="61">
        <v>1.36016</v>
      </c>
      <c r="P161" s="61">
        <v>3.17916</v>
      </c>
      <c r="Q161" s="62">
        <v>1.8511354744999999</v>
      </c>
      <c r="R161" s="60">
        <v>8.5087599999999999E-2</v>
      </c>
      <c r="S161" s="61">
        <v>1.1077999999999999E-2</v>
      </c>
      <c r="T161" s="61">
        <v>1.2285129999999999E-4</v>
      </c>
      <c r="U161" s="61">
        <v>3.3376999999999999</v>
      </c>
      <c r="V161" s="61">
        <v>0.87065499999999996</v>
      </c>
      <c r="W161" s="61">
        <v>3.20757</v>
      </c>
      <c r="X161" s="62">
        <v>0.75806278660000004</v>
      </c>
      <c r="Y161" s="61"/>
      <c r="Z161" s="61"/>
      <c r="AH161" s="63"/>
      <c r="AI161" s="63"/>
    </row>
    <row r="162" spans="1:46" ht="12.75" customHeight="1" x14ac:dyDescent="0.3">
      <c r="A162" s="17" t="s">
        <v>354</v>
      </c>
      <c r="B162" s="58">
        <v>8.5447300000000004E-2</v>
      </c>
      <c r="C162" s="58">
        <v>3.2123300000000001</v>
      </c>
      <c r="D162" s="60">
        <v>8.7323700000000004E-2</v>
      </c>
      <c r="E162" s="61">
        <v>2.9430700000000001E-2</v>
      </c>
      <c r="F162" s="61">
        <v>8.6968690000000003E-4</v>
      </c>
      <c r="G162" s="61">
        <v>3.9497</v>
      </c>
      <c r="H162" s="61">
        <v>3.14324</v>
      </c>
      <c r="I162" s="61">
        <v>3.1433</v>
      </c>
      <c r="J162" s="62">
        <v>9.8847228385000001</v>
      </c>
      <c r="K162" s="60">
        <v>8.6297299999999993E-2</v>
      </c>
      <c r="L162" s="61">
        <v>2.4722399999999999E-2</v>
      </c>
      <c r="M162" s="61">
        <v>6.119195E-4</v>
      </c>
      <c r="N162" s="61">
        <v>3.5768499999999999</v>
      </c>
      <c r="O162" s="61">
        <v>1.76603</v>
      </c>
      <c r="P162" s="61">
        <v>3.2120600000000001</v>
      </c>
      <c r="Q162" s="62">
        <v>3.1188620338000002</v>
      </c>
      <c r="R162" s="60">
        <v>8.5737499999999994E-2</v>
      </c>
      <c r="S162" s="61">
        <v>2.2783899999999999E-2</v>
      </c>
      <c r="T162" s="61">
        <v>5.1919019999999995E-4</v>
      </c>
      <c r="U162" s="61">
        <v>3.4374600000000002</v>
      </c>
      <c r="V162" s="61">
        <v>1.2717000000000001</v>
      </c>
      <c r="W162" s="61">
        <v>3.2140399999999998</v>
      </c>
      <c r="X162" s="62">
        <v>1.6172238140999999</v>
      </c>
      <c r="Y162" s="61"/>
      <c r="Z162" s="61"/>
      <c r="AA162" s="15">
        <f>IF("na"=F162,"",F162/F161)</f>
        <v>2.097696430750855</v>
      </c>
      <c r="AB162" s="13">
        <f>IF("na"=J162,"",J162/J161)</f>
        <v>1.4221589173724964</v>
      </c>
      <c r="AC162" s="13">
        <f>IF("na"=M162,"",M162/M161)</f>
        <v>2.6029978399081855</v>
      </c>
      <c r="AD162" s="13">
        <f>IF("na"=Q162,"",Q162/Q161)</f>
        <v>1.6848372670522231</v>
      </c>
      <c r="AE162" s="13">
        <f>IF("na"=T162,"",T162/T161)</f>
        <v>4.2261677328607838</v>
      </c>
      <c r="AF162" s="13">
        <f>IF("na"=X162,"",X162/X161)</f>
        <v>2.1333639412025978</v>
      </c>
      <c r="AG162" s="13">
        <f>ROW()</f>
        <v>162</v>
      </c>
      <c r="AH162" s="63">
        <f t="shared" ref="AH162:AM165" ca="1" si="19">SUM(IF(INDIRECT(ADDRESS(ROW(),AH$40))&gt;INDIRECT(ADDRESS($AG162,AH$40)),1,0),IF(INDIRECT(ADDRESS(ROW(),AH$40))&gt;INDIRECT(ADDRESS($AG162+1,AH$40)),1,0),IF(INDIRECT(ADDRESS(ROW(),AH$40))&gt;INDIRECT(ADDRESS($AG162+2,AH$40)),1,0),IF(INDIRECT(ADDRESS(ROW(),AH$40))&gt;INDIRECT(ADDRESS($AG162+3,AH$40)),1,0))+1</f>
        <v>2</v>
      </c>
      <c r="AI162" s="63">
        <f t="shared" ca="1" si="19"/>
        <v>4</v>
      </c>
      <c r="AJ162" s="63">
        <f t="shared" ca="1" si="19"/>
        <v>2</v>
      </c>
      <c r="AK162" s="63">
        <f t="shared" ca="1" si="19"/>
        <v>4</v>
      </c>
      <c r="AL162" s="63">
        <f t="shared" ca="1" si="19"/>
        <v>2</v>
      </c>
      <c r="AM162" s="63">
        <f t="shared" ca="1" si="19"/>
        <v>4</v>
      </c>
      <c r="AO162" s="14">
        <f>IF("na"=F162,"",SQRT(F162)/SQRT(F161))</f>
        <v>1.4483426496346972</v>
      </c>
      <c r="AP162" s="14">
        <f>IF("na"=J162,"",SQRT(J162)/SQRT(J161))</f>
        <v>1.1925430463394169</v>
      </c>
      <c r="AQ162" s="14">
        <f>IF("na"=M162,"",SQRT(M162)/SQRT(M161))</f>
        <v>1.6133808725493759</v>
      </c>
      <c r="AR162" s="14">
        <f>IF("na"=Q162,"",SQRT(Q162)/SQRT(Q161))</f>
        <v>1.2980128146718057</v>
      </c>
      <c r="AS162" s="14">
        <f>IF("na"=T162,"",SQRT(T162)/SQRT(T161))</f>
        <v>2.0557645129879987</v>
      </c>
      <c r="AT162" s="14">
        <f>IF("na"=X162,"",SQRT(X162)/SQRT(X161))</f>
        <v>1.4606039645306312</v>
      </c>
    </row>
    <row r="163" spans="1:46" ht="12.75" customHeight="1" x14ac:dyDescent="0.3">
      <c r="A163" s="17" t="s">
        <v>281</v>
      </c>
      <c r="B163" s="58">
        <v>8.5447300000000004E-2</v>
      </c>
      <c r="C163" s="58">
        <v>3.2123300000000001</v>
      </c>
      <c r="D163" s="60">
        <v>0.11119800000000001</v>
      </c>
      <c r="E163" s="61">
        <v>2.5716900000000001E-2</v>
      </c>
      <c r="F163" s="61">
        <v>1.3244573999999999E-3</v>
      </c>
      <c r="G163" s="61">
        <v>3.8110400000000002</v>
      </c>
      <c r="H163" s="61">
        <v>1.9811000000000001</v>
      </c>
      <c r="I163" s="61">
        <v>3.33683</v>
      </c>
      <c r="J163" s="62">
        <v>3.9402574600000002</v>
      </c>
      <c r="K163" s="60">
        <v>0.11060200000000001</v>
      </c>
      <c r="L163" s="61">
        <v>2.0350699999999999E-2</v>
      </c>
      <c r="M163" s="61">
        <v>1.0469098E-3</v>
      </c>
      <c r="N163" s="61">
        <v>3.5500799999999999</v>
      </c>
      <c r="O163" s="61">
        <v>1.2278800000000001</v>
      </c>
      <c r="P163" s="61">
        <v>3.3321700000000001</v>
      </c>
      <c r="Q163" s="62">
        <v>1.5220509200000001</v>
      </c>
      <c r="R163" s="60">
        <v>0.110389</v>
      </c>
      <c r="S163" s="61">
        <v>1.70826E-2</v>
      </c>
      <c r="T163" s="61">
        <v>9.1390350000000004E-4</v>
      </c>
      <c r="U163" s="61">
        <v>3.47967</v>
      </c>
      <c r="V163" s="61">
        <v>0.83514999999999995</v>
      </c>
      <c r="W163" s="61">
        <v>3.3612299999999999</v>
      </c>
      <c r="X163" s="62">
        <v>0.7196467325</v>
      </c>
      <c r="Y163" s="61"/>
      <c r="Z163" s="61"/>
      <c r="AA163" s="15">
        <f>IF("na"=F163,"",F163/F161)</f>
        <v>3.1946089571563712</v>
      </c>
      <c r="AB163" s="13">
        <f>IF("na"=J163,"",J163/J161)</f>
        <v>0.56690231734740848</v>
      </c>
      <c r="AC163" s="13">
        <f>IF("na"=M163,"",M163/M161)</f>
        <v>4.4533700069677638</v>
      </c>
      <c r="AD163" s="13">
        <f>IF("na"=Q163,"",Q163/Q161)</f>
        <v>0.82222556963914972</v>
      </c>
      <c r="AE163" s="13">
        <f>IF("na"=T163,"",T163/T161)</f>
        <v>7.4391032085130568</v>
      </c>
      <c r="AF163" s="13">
        <f>IF("na"=X163,"",X163/X161)</f>
        <v>0.94932338748311274</v>
      </c>
      <c r="AG163" s="13">
        <f>AG162</f>
        <v>162</v>
      </c>
      <c r="AH163" s="63">
        <f t="shared" ca="1" si="19"/>
        <v>3</v>
      </c>
      <c r="AI163" s="63">
        <f t="shared" ca="1" si="19"/>
        <v>1</v>
      </c>
      <c r="AJ163" s="63">
        <f t="shared" ca="1" si="19"/>
        <v>3</v>
      </c>
      <c r="AK163" s="63">
        <f t="shared" ca="1" si="19"/>
        <v>1</v>
      </c>
      <c r="AL163" s="63">
        <f t="shared" ca="1" si="19"/>
        <v>3</v>
      </c>
      <c r="AM163" s="63">
        <f t="shared" ca="1" si="19"/>
        <v>2</v>
      </c>
      <c r="AO163" s="14">
        <f>IF("na"=F163,"",SQRT(F163)/SQRT(F161))</f>
        <v>1.7873469045365455</v>
      </c>
      <c r="AP163" s="14">
        <f>IF("na"=J163,"",SQRT(J163)/SQRT(J161))</f>
        <v>0.75292915825289197</v>
      </c>
      <c r="AQ163" s="14">
        <f>IF("na"=M163,"",SQRT(M163)/SQRT(M161))</f>
        <v>2.1103009280592575</v>
      </c>
      <c r="AR163" s="14">
        <f>IF("na"=Q163,"",SQRT(Q163)/SQRT(Q161))</f>
        <v>0.90676654638288789</v>
      </c>
      <c r="AS163" s="14">
        <f>IF("na"=T163,"",SQRT(T163)/SQRT(T161))</f>
        <v>2.7274719445877085</v>
      </c>
      <c r="AT163" s="14">
        <f>IF("na"=X163,"",SQRT(X163)/SQRT(X161))</f>
        <v>0.97433227775903675</v>
      </c>
    </row>
    <row r="164" spans="1:46" ht="12.75" customHeight="1" x14ac:dyDescent="0.3">
      <c r="A164" s="17" t="s">
        <v>282</v>
      </c>
      <c r="B164" s="58">
        <v>8.5447300000000004E-2</v>
      </c>
      <c r="C164" s="58">
        <v>3.2123300000000001</v>
      </c>
      <c r="D164" s="64">
        <v>9.1390399999999997E-2</v>
      </c>
      <c r="E164" s="65">
        <v>2.24602E-2</v>
      </c>
      <c r="F164" s="66">
        <v>5.3978089999999999E-4</v>
      </c>
      <c r="G164" s="65">
        <v>3.9537800000000001</v>
      </c>
      <c r="H164" s="66">
        <v>3.0941700000000001</v>
      </c>
      <c r="I164" s="66">
        <v>3.2384900000000001</v>
      </c>
      <c r="J164" s="67">
        <v>9.5745723344999991</v>
      </c>
      <c r="K164" s="64">
        <v>9.1918299999999994E-2</v>
      </c>
      <c r="L164" s="65">
        <v>1.5864199999999998E-2</v>
      </c>
      <c r="M164" s="66">
        <v>2.9354659999999999E-4</v>
      </c>
      <c r="N164" s="65">
        <v>3.5426299999999999</v>
      </c>
      <c r="O164" s="66">
        <v>1.2445900000000001</v>
      </c>
      <c r="P164" s="66">
        <v>3.3035000000000001</v>
      </c>
      <c r="Q164" s="67">
        <v>1.557316237</v>
      </c>
      <c r="R164" s="64">
        <v>9.1645900000000002E-2</v>
      </c>
      <c r="S164" s="65">
        <v>1.1052599999999999E-2</v>
      </c>
      <c r="T164" s="66">
        <v>1.605825E-4</v>
      </c>
      <c r="U164" s="65">
        <v>3.4159999999999999</v>
      </c>
      <c r="V164" s="66">
        <v>0.81515400000000005</v>
      </c>
      <c r="W164" s="66">
        <v>3.2944300000000002</v>
      </c>
      <c r="X164" s="67">
        <v>0.67121645370000005</v>
      </c>
      <c r="Y164" s="65"/>
      <c r="Z164" s="65"/>
      <c r="AA164" s="15">
        <f>IF("na"=F164,"",F164/F161)</f>
        <v>1.301958747817731</v>
      </c>
      <c r="AB164" s="13">
        <f>IF("na"=J164,"",J164/J161)</f>
        <v>1.3775361887236768</v>
      </c>
      <c r="AC164" s="13">
        <f>IF("na"=M164,"",M164/M161)</f>
        <v>1.2486955648780471</v>
      </c>
      <c r="AD164" s="13">
        <f>IF("na"=Q164,"",Q164/Q161)</f>
        <v>0.84127621044085832</v>
      </c>
      <c r="AE164" s="13">
        <f>IF("na"=T164,"",T164/T161)</f>
        <v>1.3071290250896817</v>
      </c>
      <c r="AF164" s="13">
        <f>IF("na"=X164,"",X164/X161)</f>
        <v>0.8854364909673037</v>
      </c>
      <c r="AG164" s="13">
        <f>AG163</f>
        <v>162</v>
      </c>
      <c r="AH164" s="63">
        <f t="shared" ca="1" si="19"/>
        <v>1</v>
      </c>
      <c r="AI164" s="63">
        <f t="shared" ca="1" si="19"/>
        <v>3</v>
      </c>
      <c r="AJ164" s="63">
        <f t="shared" ca="1" si="19"/>
        <v>1</v>
      </c>
      <c r="AK164" s="63">
        <f t="shared" ca="1" si="19"/>
        <v>2</v>
      </c>
      <c r="AL164" s="63">
        <f t="shared" ca="1" si="19"/>
        <v>1</v>
      </c>
      <c r="AM164" s="63">
        <f t="shared" ca="1" si="19"/>
        <v>1</v>
      </c>
      <c r="AO164" s="14">
        <f>IF("na"=F164,"",SQRT(F164)/SQRT(F161))</f>
        <v>1.1410340695254158</v>
      </c>
      <c r="AP164" s="14">
        <f>IF("na"=J164,"",SQRT(J164)/SQRT(J161))</f>
        <v>1.1736848762439076</v>
      </c>
      <c r="AQ164" s="14">
        <f>IF("na"=M164,"",SQRT(M164)/SQRT(M161))</f>
        <v>1.1174504753581016</v>
      </c>
      <c r="AR164" s="14">
        <f>IF("na"=Q164,"",SQRT(Q164)/SQRT(Q161))</f>
        <v>0.91721110462142696</v>
      </c>
      <c r="AS164" s="14">
        <f>IF("na"=T164,"",SQRT(T164)/SQRT(T161))</f>
        <v>1.1432974350927589</v>
      </c>
      <c r="AT164" s="14">
        <f>IF("na"=X164,"",SQRT(X164)/SQRT(X161))</f>
        <v>0.94097634984483203</v>
      </c>
    </row>
    <row r="165" spans="1:46" ht="12.75" customHeight="1" x14ac:dyDescent="0.3">
      <c r="A165" s="17" t="s">
        <v>283</v>
      </c>
      <c r="B165" s="58">
        <v>8.5447300000000004E-2</v>
      </c>
      <c r="C165" s="58">
        <v>3.2123300000000001</v>
      </c>
      <c r="D165" s="68">
        <v>0.11057</v>
      </c>
      <c r="E165" s="13">
        <v>3.2254499999999998E-2</v>
      </c>
      <c r="F165" s="66">
        <v>1.6715027000000001E-3</v>
      </c>
      <c r="G165" s="65">
        <v>3.9341699999999999</v>
      </c>
      <c r="H165" s="66">
        <v>2.4025500000000002</v>
      </c>
      <c r="I165" s="66">
        <v>3.34903</v>
      </c>
      <c r="J165" s="67">
        <v>5.7909333925000004</v>
      </c>
      <c r="K165" s="68">
        <v>0.10985399999999999</v>
      </c>
      <c r="L165" s="13">
        <v>2.9106199999999999E-2</v>
      </c>
      <c r="M165" s="66">
        <v>1.4428577999999999E-3</v>
      </c>
      <c r="N165" s="65">
        <v>3.6837399999999998</v>
      </c>
      <c r="O165" s="66">
        <v>1.5364599999999999</v>
      </c>
      <c r="P165" s="66">
        <v>3.3710900000000001</v>
      </c>
      <c r="Q165" s="67">
        <v>2.3859140692</v>
      </c>
      <c r="R165" s="68">
        <v>0.108996</v>
      </c>
      <c r="S165" s="13">
        <v>2.6832399999999999E-2</v>
      </c>
      <c r="T165" s="66">
        <v>1.2745187999999999E-3</v>
      </c>
      <c r="U165" s="65">
        <v>3.5876800000000002</v>
      </c>
      <c r="V165" s="66">
        <v>1.2073</v>
      </c>
      <c r="W165" s="66">
        <v>3.3838400000000002</v>
      </c>
      <c r="X165" s="67">
        <v>1.4869889701000001</v>
      </c>
      <c r="Y165" s="65"/>
      <c r="Z165" s="65"/>
      <c r="AA165" s="15">
        <f>IF("na"=F165,"",F165/F161)</f>
        <v>4.031686860846607</v>
      </c>
      <c r="AB165" s="13">
        <f>IF("na"=J165,"",J165/J161)</f>
        <v>0.83316727222508435</v>
      </c>
      <c r="AC165" s="13">
        <f>IF("na"=M165,"",M165/M161)</f>
        <v>6.1376631022457637</v>
      </c>
      <c r="AD165" s="13">
        <f>IF("na"=Q165,"",Q165/Q161)</f>
        <v>1.2888921972847214</v>
      </c>
      <c r="AE165" s="13">
        <f>IF("na"=T165,"",T165/T161)</f>
        <v>10.374483623697918</v>
      </c>
      <c r="AF165" s="13">
        <f>IF("na"=X165,"",X165/X161)</f>
        <v>1.9615643933259392</v>
      </c>
      <c r="AG165" s="13">
        <f>AG164</f>
        <v>162</v>
      </c>
      <c r="AH165" s="63">
        <f t="shared" ca="1" si="19"/>
        <v>4</v>
      </c>
      <c r="AI165" s="63">
        <f t="shared" ca="1" si="19"/>
        <v>2</v>
      </c>
      <c r="AJ165" s="63">
        <f t="shared" ca="1" si="19"/>
        <v>4</v>
      </c>
      <c r="AK165" s="63">
        <f t="shared" ca="1" si="19"/>
        <v>3</v>
      </c>
      <c r="AL165" s="63">
        <f t="shared" ca="1" si="19"/>
        <v>4</v>
      </c>
      <c r="AM165" s="63">
        <f t="shared" ca="1" si="19"/>
        <v>3</v>
      </c>
      <c r="AO165" s="14">
        <f>IF("na"=F165,"",SQRT(F165)/SQRT(F161))</f>
        <v>2.007906088652208</v>
      </c>
      <c r="AP165" s="14">
        <f>IF("na"=J165,"",SQRT(J165)/SQRT(J161))</f>
        <v>0.91277996922866589</v>
      </c>
      <c r="AQ165" s="14">
        <f>IF("na"=M165,"",SQRT(M165)/SQRT(M161))</f>
        <v>2.4774307462057874</v>
      </c>
      <c r="AR165" s="14">
        <f>IF("na"=Q165,"",SQRT(Q165)/SQRT(Q161))</f>
        <v>1.1352938814618536</v>
      </c>
      <c r="AS165" s="14">
        <f>IF("na"=T165,"",SQRT(T165)/SQRT(T161))</f>
        <v>3.220944523536212</v>
      </c>
      <c r="AT165" s="14">
        <f>IF("na"=X165,"",SQRT(X165)/SQRT(X161))</f>
        <v>1.4005586004612369</v>
      </c>
    </row>
    <row r="166" spans="1:46" ht="12.75" customHeight="1" x14ac:dyDescent="0.3">
      <c r="B166" s="69"/>
      <c r="C166" s="69"/>
      <c r="D166" s="13"/>
      <c r="E166" s="13"/>
      <c r="F166" s="13"/>
      <c r="G166" s="13"/>
      <c r="H166" s="13"/>
      <c r="I166" s="13"/>
      <c r="J166" s="13"/>
      <c r="K166" s="13"/>
      <c r="L166" s="13"/>
    </row>
    <row r="167" spans="1:46" ht="12.75" customHeight="1" x14ac:dyDescent="0.3">
      <c r="A167" s="17"/>
      <c r="B167" s="17"/>
      <c r="C167" s="17"/>
      <c r="D167" s="6" t="s">
        <v>315</v>
      </c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17"/>
      <c r="Z167" s="17"/>
      <c r="AA167" s="51"/>
      <c r="AB167" s="52"/>
      <c r="AC167" s="52"/>
      <c r="AD167" s="52"/>
      <c r="AE167" s="52"/>
      <c r="AF167" s="52"/>
      <c r="AG167" s="52"/>
      <c r="AH167" s="53"/>
      <c r="AI167" s="53"/>
      <c r="AJ167" s="53"/>
      <c r="AK167" s="53"/>
      <c r="AL167" s="53"/>
      <c r="AM167" s="53"/>
      <c r="AO167" s="52"/>
      <c r="AP167" s="52"/>
      <c r="AQ167" s="52"/>
      <c r="AR167" s="52"/>
      <c r="AS167" s="52"/>
      <c r="AT167" s="52"/>
    </row>
    <row r="168" spans="1:46" ht="12.75" customHeight="1" x14ac:dyDescent="0.3">
      <c r="B168" s="54" t="s">
        <v>293</v>
      </c>
      <c r="C168" s="54" t="s">
        <v>293</v>
      </c>
      <c r="D168" s="1">
        <v>7</v>
      </c>
      <c r="E168" s="1"/>
      <c r="F168" s="1"/>
      <c r="G168" s="1"/>
      <c r="H168" s="1"/>
      <c r="I168" s="1"/>
      <c r="J168" s="1"/>
      <c r="K168" s="1">
        <v>15</v>
      </c>
      <c r="L168" s="1"/>
      <c r="M168" s="1"/>
      <c r="N168" s="1"/>
      <c r="O168" s="1"/>
      <c r="P168" s="1"/>
      <c r="Q168" s="1"/>
      <c r="R168" s="1">
        <v>30</v>
      </c>
      <c r="S168" s="1"/>
      <c r="T168" s="1"/>
      <c r="U168" s="1"/>
      <c r="V168" s="1"/>
      <c r="W168" s="1"/>
      <c r="X168" s="1"/>
      <c r="Y168" s="55"/>
      <c r="Z168" s="55"/>
    </row>
    <row r="169" spans="1:46" ht="12.75" customHeight="1" x14ac:dyDescent="0.3">
      <c r="B169" s="56" t="s">
        <v>284</v>
      </c>
      <c r="C169" s="56" t="s">
        <v>294</v>
      </c>
      <c r="D169" s="57" t="s">
        <v>284</v>
      </c>
      <c r="E169" s="58" t="s">
        <v>287</v>
      </c>
      <c r="F169" s="58" t="s">
        <v>295</v>
      </c>
      <c r="G169" s="58" t="s">
        <v>296</v>
      </c>
      <c r="H169" s="58" t="s">
        <v>297</v>
      </c>
      <c r="I169" s="58" t="s">
        <v>298</v>
      </c>
      <c r="J169" s="59" t="s">
        <v>299</v>
      </c>
      <c r="K169" s="57" t="s">
        <v>284</v>
      </c>
      <c r="L169" s="58" t="s">
        <v>287</v>
      </c>
      <c r="M169" s="58" t="s">
        <v>295</v>
      </c>
      <c r="N169" s="58" t="s">
        <v>296</v>
      </c>
      <c r="O169" s="58" t="s">
        <v>297</v>
      </c>
      <c r="P169" s="58" t="s">
        <v>298</v>
      </c>
      <c r="Q169" s="59" t="s">
        <v>299</v>
      </c>
      <c r="R169" s="57" t="s">
        <v>284</v>
      </c>
      <c r="S169" s="58" t="s">
        <v>287</v>
      </c>
      <c r="T169" s="58" t="s">
        <v>295</v>
      </c>
      <c r="U169" s="58" t="s">
        <v>296</v>
      </c>
      <c r="V169" s="58" t="s">
        <v>297</v>
      </c>
      <c r="W169" s="58" t="s">
        <v>298</v>
      </c>
      <c r="X169" s="59" t="s">
        <v>299</v>
      </c>
      <c r="Y169" s="58"/>
      <c r="Z169" s="58"/>
    </row>
    <row r="170" spans="1:46" ht="12.75" customHeight="1" x14ac:dyDescent="0.3">
      <c r="A170" s="17" t="s">
        <v>300</v>
      </c>
      <c r="B170" s="58">
        <v>0.17111499999999999</v>
      </c>
      <c r="C170" s="58">
        <v>3.2397999999999998</v>
      </c>
      <c r="D170" s="60">
        <v>0.17002800000000001</v>
      </c>
      <c r="E170" s="61">
        <v>2.8165099999999998E-2</v>
      </c>
      <c r="F170" s="61">
        <v>7.9445429999999999E-4</v>
      </c>
      <c r="G170" s="61">
        <v>4.12859</v>
      </c>
      <c r="H170" s="61">
        <v>2.8991600000000002</v>
      </c>
      <c r="I170" s="61">
        <v>3.2496700000000001</v>
      </c>
      <c r="J170" s="62">
        <v>8.4052261225000002</v>
      </c>
      <c r="K170" s="60">
        <v>0.170936</v>
      </c>
      <c r="L170" s="61">
        <v>1.9110599999999998E-2</v>
      </c>
      <c r="M170" s="61">
        <v>3.6524700000000002E-4</v>
      </c>
      <c r="N170" s="61">
        <v>3.5972499999999998</v>
      </c>
      <c r="O170" s="61">
        <v>1.4458599999999999</v>
      </c>
      <c r="P170" s="61">
        <v>3.2282999999999999</v>
      </c>
      <c r="Q170" s="62">
        <v>2.0906433895999998</v>
      </c>
      <c r="R170" s="60">
        <v>0.170907</v>
      </c>
      <c r="S170" s="61">
        <v>1.39965E-2</v>
      </c>
      <c r="T170" s="61">
        <v>1.9594520000000001E-4</v>
      </c>
      <c r="U170" s="61">
        <v>3.4222199999999998</v>
      </c>
      <c r="V170" s="61">
        <v>0.95656300000000005</v>
      </c>
      <c r="W170" s="61">
        <v>3.22559</v>
      </c>
      <c r="X170" s="62">
        <v>0.91521469700000002</v>
      </c>
      <c r="Y170" s="61"/>
      <c r="Z170" s="61"/>
      <c r="AH170" s="63"/>
      <c r="AI170" s="63"/>
    </row>
    <row r="171" spans="1:46" ht="12.75" customHeight="1" x14ac:dyDescent="0.3">
      <c r="A171" s="17" t="s">
        <v>354</v>
      </c>
      <c r="B171" s="58">
        <v>0.17111499999999999</v>
      </c>
      <c r="C171" s="58">
        <v>3.2397999999999998</v>
      </c>
      <c r="D171" s="60">
        <v>0.171295</v>
      </c>
      <c r="E171" s="61">
        <v>3.4891900000000003E-2</v>
      </c>
      <c r="F171" s="61">
        <v>1.217477E-3</v>
      </c>
      <c r="G171" s="61">
        <v>4.1308999999999996</v>
      </c>
      <c r="H171" s="61">
        <v>3.0879599999999998</v>
      </c>
      <c r="I171" s="61">
        <v>3.1524700000000001</v>
      </c>
      <c r="J171" s="62">
        <v>9.5431234904999993</v>
      </c>
      <c r="K171" s="60">
        <v>0.17142499999999999</v>
      </c>
      <c r="L171" s="61">
        <v>3.1382599999999997E-2</v>
      </c>
      <c r="M171" s="61">
        <v>9.8496359999999993E-4</v>
      </c>
      <c r="N171" s="61">
        <v>3.7356099999999999</v>
      </c>
      <c r="O171" s="61">
        <v>1.9232800000000001</v>
      </c>
      <c r="P171" s="61">
        <v>3.1967500000000002</v>
      </c>
      <c r="Q171" s="62">
        <v>3.7008592609000002</v>
      </c>
      <c r="R171" s="60">
        <v>0.15098500000000001</v>
      </c>
      <c r="S171" s="61" t="s">
        <v>307</v>
      </c>
      <c r="T171" s="61">
        <v>4.052169E-4</v>
      </c>
      <c r="U171" s="61">
        <v>2.5762299999999998</v>
      </c>
      <c r="V171" s="61">
        <v>0</v>
      </c>
      <c r="W171" s="61">
        <v>2.5762299999999998</v>
      </c>
      <c r="X171" s="62">
        <v>0.44032514490000002</v>
      </c>
      <c r="Y171" s="61"/>
      <c r="Z171" s="61"/>
      <c r="AA171" s="15">
        <f>IF("na"=F171,"",F171/F170)</f>
        <v>1.5324695202732241</v>
      </c>
      <c r="AB171" s="13">
        <f>IF("na"=J171,"",J171/J170)</f>
        <v>1.1353797448653944</v>
      </c>
      <c r="AC171" s="13">
        <f>IF("na"=M171,"",M171/M170)</f>
        <v>2.6967055170884358</v>
      </c>
      <c r="AD171" s="13">
        <f>IF("na"=Q171,"",Q171/Q170)</f>
        <v>1.7702011157474737</v>
      </c>
      <c r="AE171" s="13">
        <f>IF("na"=T171,"",T171/T170)</f>
        <v>2.0680113623604965</v>
      </c>
      <c r="AF171" s="13">
        <f>IF("na"=X171,"",X171/X170)</f>
        <v>0.48111677658078517</v>
      </c>
      <c r="AG171" s="13">
        <f>ROW()</f>
        <v>171</v>
      </c>
      <c r="AH171" s="63">
        <f t="shared" ref="AH171:AM174" ca="1" si="20">SUM(IF(INDIRECT(ADDRESS(ROW(),AH$40))&gt;INDIRECT(ADDRESS($AG171,AH$40)),1,0),IF(INDIRECT(ADDRESS(ROW(),AH$40))&gt;INDIRECT(ADDRESS($AG171+1,AH$40)),1,0),IF(INDIRECT(ADDRESS(ROW(),AH$40))&gt;INDIRECT(ADDRESS($AG171+2,AH$40)),1,0),IF(INDIRECT(ADDRESS(ROW(),AH$40))&gt;INDIRECT(ADDRESS($AG171+3,AH$40)),1,0))+1</f>
        <v>4</v>
      </c>
      <c r="AI171" s="63">
        <f t="shared" ca="1" si="20"/>
        <v>4</v>
      </c>
      <c r="AJ171" s="63">
        <f t="shared" ca="1" si="20"/>
        <v>4</v>
      </c>
      <c r="AK171" s="63">
        <f t="shared" ca="1" si="20"/>
        <v>3</v>
      </c>
      <c r="AL171" s="63">
        <f t="shared" ca="1" si="20"/>
        <v>3</v>
      </c>
      <c r="AM171" s="63">
        <f t="shared" ca="1" si="20"/>
        <v>1</v>
      </c>
      <c r="AO171" s="14">
        <f>IF("na"=F171,"",SQRT(F171)/SQRT(F170))</f>
        <v>1.2379295296070871</v>
      </c>
      <c r="AP171" s="14">
        <f>IF("na"=J171,"",SQRT(J171)/SQRT(J170))</f>
        <v>1.0655419958243759</v>
      </c>
      <c r="AQ171" s="14">
        <f>IF("na"=M171,"",SQRT(M171)/SQRT(M170))</f>
        <v>1.6421648873022574</v>
      </c>
      <c r="AR171" s="14">
        <f>IF("na"=Q171,"",SQRT(Q171)/SQRT(Q170))</f>
        <v>1.3304890513444572</v>
      </c>
      <c r="AS171" s="14">
        <f>IF("na"=T171,"",SQRT(T171)/SQRT(T170))</f>
        <v>1.4380581915765775</v>
      </c>
      <c r="AT171" s="14">
        <f>IF("na"=X171,"",SQRT(X171)/SQRT(X170))</f>
        <v>0.69362581885393015</v>
      </c>
    </row>
    <row r="172" spans="1:46" ht="12.75" customHeight="1" x14ac:dyDescent="0.3">
      <c r="A172" s="17" t="s">
        <v>281</v>
      </c>
      <c r="B172" s="58">
        <v>0.17111499999999999</v>
      </c>
      <c r="C172" s="58">
        <v>3.2397999999999998</v>
      </c>
      <c r="D172" s="60">
        <v>0.16991400000000001</v>
      </c>
      <c r="E172" s="61">
        <v>2.7501000000000001E-2</v>
      </c>
      <c r="F172" s="61">
        <v>7.5774740000000005E-4</v>
      </c>
      <c r="G172" s="61">
        <v>4.0716000000000001</v>
      </c>
      <c r="H172" s="61">
        <v>2.7637200000000002</v>
      </c>
      <c r="I172" s="61">
        <v>3.1890000000000001</v>
      </c>
      <c r="J172" s="62">
        <v>7.6407288784</v>
      </c>
      <c r="K172" s="60">
        <v>0.169042</v>
      </c>
      <c r="L172" s="61">
        <v>2.0917999999999999E-2</v>
      </c>
      <c r="M172" s="61">
        <v>4.4185999999999997E-4</v>
      </c>
      <c r="N172" s="61">
        <v>3.6922999999999999</v>
      </c>
      <c r="O172" s="61">
        <v>1.8878299999999999</v>
      </c>
      <c r="P172" s="61">
        <v>3.2150699999999999</v>
      </c>
      <c r="Q172" s="62">
        <v>3.5645136817999998</v>
      </c>
      <c r="R172" s="60">
        <v>0.17036299999999999</v>
      </c>
      <c r="S172" s="61">
        <v>1.65282E-2</v>
      </c>
      <c r="T172" s="61">
        <v>2.7374680000000001E-4</v>
      </c>
      <c r="U172" s="61">
        <v>3.4225699999999999</v>
      </c>
      <c r="V172" s="61">
        <v>1.1038399999999999</v>
      </c>
      <c r="W172" s="61">
        <v>3.1743999999999999</v>
      </c>
      <c r="X172" s="62">
        <v>1.2227399055999999</v>
      </c>
      <c r="Y172" s="61"/>
      <c r="Z172" s="61"/>
      <c r="AA172" s="15">
        <f>IF("na"=F172,"",F172/F170)</f>
        <v>0.95379608367655644</v>
      </c>
      <c r="AB172" s="13">
        <f>IF("na"=J172,"",J172/J170)</f>
        <v>0.9090450116441825</v>
      </c>
      <c r="AC172" s="13">
        <f>IF("na"=M172,"",M172/M170)</f>
        <v>1.2097566852020687</v>
      </c>
      <c r="AD172" s="13">
        <f>IF("na"=Q172,"",Q172/Q170)</f>
        <v>1.7049840731000965</v>
      </c>
      <c r="AE172" s="13">
        <f>IF("na"=T172,"",T172/T170)</f>
        <v>1.3970579529378622</v>
      </c>
      <c r="AF172" s="13">
        <f>IF("na"=X172,"",X172/X170)</f>
        <v>1.3360142812479332</v>
      </c>
      <c r="AG172" s="13">
        <f>AG171</f>
        <v>171</v>
      </c>
      <c r="AH172" s="63">
        <f t="shared" ca="1" si="20"/>
        <v>1</v>
      </c>
      <c r="AI172" s="63">
        <f t="shared" ca="1" si="20"/>
        <v>1</v>
      </c>
      <c r="AJ172" s="63">
        <f t="shared" ca="1" si="20"/>
        <v>2</v>
      </c>
      <c r="AK172" s="63">
        <f t="shared" ca="1" si="20"/>
        <v>2</v>
      </c>
      <c r="AL172" s="63">
        <f t="shared" ca="1" si="20"/>
        <v>2</v>
      </c>
      <c r="AM172" s="63">
        <f t="shared" ca="1" si="20"/>
        <v>3</v>
      </c>
      <c r="AO172" s="14">
        <f>IF("na"=F172,"",SQRT(F172)/SQRT(F170))</f>
        <v>0.97662484285244178</v>
      </c>
      <c r="AP172" s="14">
        <f>IF("na"=J172,"",SQRT(J172)/SQRT(J170))</f>
        <v>0.95343852011767516</v>
      </c>
      <c r="AQ172" s="14">
        <f>IF("na"=M172,"",SQRT(M172)/SQRT(M170))</f>
        <v>1.0998893968040915</v>
      </c>
      <c r="AR172" s="14">
        <f>IF("na"=Q172,"",SQRT(Q172)/SQRT(Q170))</f>
        <v>1.3057503869806422</v>
      </c>
      <c r="AS172" s="14">
        <f>IF("na"=T172,"",SQRT(T172)/SQRT(T170))</f>
        <v>1.1819720609802342</v>
      </c>
      <c r="AT172" s="14">
        <f>IF("na"=X172,"",SQRT(X172)/SQRT(X170))</f>
        <v>1.1558608399145345</v>
      </c>
    </row>
    <row r="173" spans="1:46" ht="12.75" customHeight="1" x14ac:dyDescent="0.3">
      <c r="A173" s="17" t="s">
        <v>282</v>
      </c>
      <c r="B173" s="58">
        <v>0.17111499999999999</v>
      </c>
      <c r="C173" s="58">
        <v>3.2397999999999998</v>
      </c>
      <c r="D173" s="64">
        <v>0.17182800000000001</v>
      </c>
      <c r="E173" s="65">
        <v>2.8210699999999998E-2</v>
      </c>
      <c r="F173" s="66">
        <v>7.9635179999999999E-4</v>
      </c>
      <c r="G173" s="65">
        <v>4.26647</v>
      </c>
      <c r="H173" s="66">
        <v>3.0833400000000002</v>
      </c>
      <c r="I173" s="66">
        <v>3.2765900000000001</v>
      </c>
      <c r="J173" s="67">
        <v>9.5083390597000008</v>
      </c>
      <c r="K173" s="64">
        <v>0.171238</v>
      </c>
      <c r="L173" s="65">
        <v>1.9019100000000001E-2</v>
      </c>
      <c r="M173" s="66">
        <v>3.6174120000000002E-4</v>
      </c>
      <c r="N173" s="65">
        <v>3.7789600000000001</v>
      </c>
      <c r="O173" s="66">
        <v>1.8511200000000001</v>
      </c>
      <c r="P173" s="66">
        <v>3.32334</v>
      </c>
      <c r="Q173" s="67">
        <v>3.4336241859999999</v>
      </c>
      <c r="R173" s="64">
        <v>0.171657</v>
      </c>
      <c r="S173" s="65">
        <v>1.43879E-2</v>
      </c>
      <c r="T173" s="66">
        <v>2.0730529999999999E-4</v>
      </c>
      <c r="U173" s="65">
        <v>3.5048300000000001</v>
      </c>
      <c r="V173" s="66">
        <v>0.99381299999999995</v>
      </c>
      <c r="W173" s="66">
        <v>3.2949600000000001</v>
      </c>
      <c r="X173" s="67">
        <v>0.99070690449999999</v>
      </c>
      <c r="Y173" s="65"/>
      <c r="Z173" s="65"/>
      <c r="AA173" s="15">
        <f>IF("na"=F173,"",F173/F170)</f>
        <v>1.0023884319085441</v>
      </c>
      <c r="AB173" s="13">
        <f>IF("na"=J173,"",J173/J170)</f>
        <v>1.1312413159530676</v>
      </c>
      <c r="AC173" s="13">
        <f>IF("na"=M173,"",M173/M170)</f>
        <v>0.99040156387321454</v>
      </c>
      <c r="AD173" s="13">
        <f>IF("na"=Q173,"",Q173/Q170)</f>
        <v>1.6423767932306002</v>
      </c>
      <c r="AE173" s="13">
        <f>IF("na"=T173,"",T173/T170)</f>
        <v>1.0579759034668876</v>
      </c>
      <c r="AF173" s="13">
        <f>IF("na"=X173,"",X173/X170)</f>
        <v>1.0824857902167189</v>
      </c>
      <c r="AG173" s="13">
        <f>AG172</f>
        <v>171</v>
      </c>
      <c r="AH173" s="63">
        <f t="shared" ca="1" si="20"/>
        <v>2</v>
      </c>
      <c r="AI173" s="63">
        <f t="shared" ca="1" si="20"/>
        <v>3</v>
      </c>
      <c r="AJ173" s="63">
        <f t="shared" ca="1" si="20"/>
        <v>1</v>
      </c>
      <c r="AK173" s="63">
        <f t="shared" ca="1" si="20"/>
        <v>1</v>
      </c>
      <c r="AL173" s="63">
        <f t="shared" ca="1" si="20"/>
        <v>1</v>
      </c>
      <c r="AM173" s="63">
        <f t="shared" ca="1" si="20"/>
        <v>2</v>
      </c>
      <c r="AO173" s="14">
        <f>IF("na"=F173,"",SQRT(F173)/SQRT(F170))</f>
        <v>1.0011935037286968</v>
      </c>
      <c r="AP173" s="14">
        <f>IF("na"=J173,"",SQRT(J173)/SQRT(J170))</f>
        <v>1.0635982869265386</v>
      </c>
      <c r="AQ173" s="14">
        <f>IF("na"=M173,"",SQRT(M173)/SQRT(M170))</f>
        <v>0.99518921008681294</v>
      </c>
      <c r="AR173" s="14">
        <f>IF("na"=Q173,"",SQRT(Q173)/SQRT(Q170))</f>
        <v>1.2815524933574123</v>
      </c>
      <c r="AS173" s="14">
        <f>IF("na"=T173,"",SQRT(T173)/SQRT(T170))</f>
        <v>1.0285795562166729</v>
      </c>
      <c r="AT173" s="14">
        <f>IF("na"=X173,"",SQRT(X173)/SQRT(X170))</f>
        <v>1.0404257735257807</v>
      </c>
    </row>
    <row r="174" spans="1:46" ht="12.75" customHeight="1" x14ac:dyDescent="0.3">
      <c r="A174" s="17" t="s">
        <v>283</v>
      </c>
      <c r="B174" s="58">
        <v>0.17111499999999999</v>
      </c>
      <c r="C174" s="58">
        <v>3.2397999999999998</v>
      </c>
      <c r="D174" s="68">
        <v>0.16997200000000001</v>
      </c>
      <c r="E174" s="13">
        <v>3.2321799999999998E-2</v>
      </c>
      <c r="F174" s="66">
        <v>1.0460051000000001E-3</v>
      </c>
      <c r="G174" s="65">
        <v>4.1384999999999996</v>
      </c>
      <c r="H174" s="66">
        <v>3.03661</v>
      </c>
      <c r="I174" s="66">
        <v>3.12215</v>
      </c>
      <c r="J174" s="67">
        <v>9.2348418145999993</v>
      </c>
      <c r="K174" s="68">
        <v>0.170264</v>
      </c>
      <c r="L174" s="13">
        <v>2.7428899999999999E-2</v>
      </c>
      <c r="M174" s="66">
        <v>7.5306869999999999E-4</v>
      </c>
      <c r="N174" s="65">
        <v>3.7935699999999999</v>
      </c>
      <c r="O174" s="66">
        <v>2.2090399999999999</v>
      </c>
      <c r="P174" s="66">
        <v>3.1748099999999999</v>
      </c>
      <c r="Q174" s="67">
        <v>4.8840814217000004</v>
      </c>
      <c r="R174" s="68">
        <v>0.1704</v>
      </c>
      <c r="S174" s="13">
        <v>2.4741099999999999E-2</v>
      </c>
      <c r="T174" s="66">
        <v>6.1263319999999997E-4</v>
      </c>
      <c r="U174" s="65">
        <v>3.5379</v>
      </c>
      <c r="V174" s="66">
        <v>1.25169</v>
      </c>
      <c r="W174" s="66">
        <v>3.22634</v>
      </c>
      <c r="X174" s="67">
        <v>1.5669090277</v>
      </c>
      <c r="Y174" s="65"/>
      <c r="Z174" s="65"/>
      <c r="AA174" s="15">
        <f>IF("na"=F174,"",F174/F170)</f>
        <v>1.3166334426033066</v>
      </c>
      <c r="AB174" s="13">
        <f>IF("na"=J174,"",J174/J170)</f>
        <v>1.0987023644586069</v>
      </c>
      <c r="AC174" s="13">
        <f>IF("na"=M174,"",M174/M170)</f>
        <v>2.0618066678165734</v>
      </c>
      <c r="AD174" s="13">
        <f>IF("na"=Q174,"",Q174/Q170)</f>
        <v>2.336161894465639</v>
      </c>
      <c r="AE174" s="13">
        <f>IF("na"=T174,"",T174/T170)</f>
        <v>3.1265537507425543</v>
      </c>
      <c r="AF174" s="13">
        <f>IF("na"=X174,"",X174/X170)</f>
        <v>1.7120671606741034</v>
      </c>
      <c r="AG174" s="13">
        <f>AG173</f>
        <v>171</v>
      </c>
      <c r="AH174" s="63">
        <f t="shared" ca="1" si="20"/>
        <v>3</v>
      </c>
      <c r="AI174" s="63">
        <f t="shared" ca="1" si="20"/>
        <v>2</v>
      </c>
      <c r="AJ174" s="63">
        <f t="shared" ca="1" si="20"/>
        <v>3</v>
      </c>
      <c r="AK174" s="63">
        <f t="shared" ca="1" si="20"/>
        <v>4</v>
      </c>
      <c r="AL174" s="63">
        <f t="shared" ca="1" si="20"/>
        <v>4</v>
      </c>
      <c r="AM174" s="63">
        <f t="shared" ca="1" si="20"/>
        <v>4</v>
      </c>
      <c r="AO174" s="14">
        <f>IF("na"=F174,"",SQRT(F174)/SQRT(F170))</f>
        <v>1.1474464879040358</v>
      </c>
      <c r="AP174" s="14">
        <f>IF("na"=J174,"",SQRT(J174)/SQRT(J170))</f>
        <v>1.0481900421481818</v>
      </c>
      <c r="AQ174" s="14">
        <f>IF("na"=M174,"",SQRT(M174)/SQRT(M170))</f>
        <v>1.4358992540622664</v>
      </c>
      <c r="AR174" s="14">
        <f>IF("na"=Q174,"",SQRT(Q174)/SQRT(Q170))</f>
        <v>1.5284508151934881</v>
      </c>
      <c r="AS174" s="14">
        <f>IF("na"=T174,"",SQRT(T174)/SQRT(T170))</f>
        <v>1.7682063654286946</v>
      </c>
      <c r="AT174" s="14">
        <f>IF("na"=X174,"",SQRT(X174)/SQRT(X170))</f>
        <v>1.3084598429734493</v>
      </c>
    </row>
    <row r="175" spans="1:46" ht="12.75" customHeight="1" x14ac:dyDescent="0.3">
      <c r="B175" s="69"/>
      <c r="C175" s="69"/>
      <c r="D175" s="13"/>
      <c r="E175" s="13"/>
      <c r="F175" s="13"/>
      <c r="G175" s="13"/>
      <c r="H175" s="13"/>
      <c r="I175" s="13"/>
      <c r="J175" s="13"/>
      <c r="K175" s="13"/>
      <c r="L175" s="13"/>
    </row>
    <row r="176" spans="1:46" ht="12.75" customHeight="1" x14ac:dyDescent="0.3">
      <c r="A176" s="17"/>
      <c r="B176" s="17"/>
      <c r="C176" s="17"/>
      <c r="D176" s="6" t="s">
        <v>316</v>
      </c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17"/>
      <c r="Z176" s="17"/>
      <c r="AA176" s="51"/>
      <c r="AB176" s="52"/>
      <c r="AC176" s="52"/>
      <c r="AD176" s="52"/>
      <c r="AE176" s="52"/>
      <c r="AF176" s="52"/>
      <c r="AG176" s="52"/>
      <c r="AH176" s="53"/>
      <c r="AI176" s="53"/>
      <c r="AJ176" s="53"/>
      <c r="AK176" s="53"/>
      <c r="AL176" s="53"/>
      <c r="AM176" s="53"/>
      <c r="AO176" s="52"/>
      <c r="AP176" s="52"/>
      <c r="AQ176" s="52"/>
      <c r="AR176" s="52"/>
      <c r="AS176" s="52"/>
      <c r="AT176" s="52"/>
    </row>
    <row r="177" spans="1:46" ht="12.75" customHeight="1" x14ac:dyDescent="0.3">
      <c r="B177" s="54" t="s">
        <v>293</v>
      </c>
      <c r="C177" s="54" t="s">
        <v>293</v>
      </c>
      <c r="D177" s="1">
        <v>7</v>
      </c>
      <c r="E177" s="1"/>
      <c r="F177" s="1"/>
      <c r="G177" s="1"/>
      <c r="H177" s="1"/>
      <c r="I177" s="1"/>
      <c r="J177" s="1"/>
      <c r="K177" s="1">
        <v>15</v>
      </c>
      <c r="L177" s="1"/>
      <c r="M177" s="1"/>
      <c r="N177" s="1"/>
      <c r="O177" s="1"/>
      <c r="P177" s="1"/>
      <c r="Q177" s="1"/>
      <c r="R177" s="1">
        <v>30</v>
      </c>
      <c r="S177" s="1"/>
      <c r="T177" s="1"/>
      <c r="U177" s="1"/>
      <c r="V177" s="1"/>
      <c r="W177" s="1"/>
      <c r="X177" s="1"/>
      <c r="Y177" s="55"/>
      <c r="Z177" s="55"/>
    </row>
    <row r="178" spans="1:46" ht="12.75" customHeight="1" x14ac:dyDescent="0.3">
      <c r="B178" s="56" t="s">
        <v>284</v>
      </c>
      <c r="C178" s="56" t="s">
        <v>294</v>
      </c>
      <c r="D178" s="57" t="s">
        <v>284</v>
      </c>
      <c r="E178" s="58" t="s">
        <v>287</v>
      </c>
      <c r="F178" s="58" t="s">
        <v>295</v>
      </c>
      <c r="G178" s="58" t="s">
        <v>296</v>
      </c>
      <c r="H178" s="58" t="s">
        <v>297</v>
      </c>
      <c r="I178" s="58" t="s">
        <v>298</v>
      </c>
      <c r="J178" s="59" t="s">
        <v>299</v>
      </c>
      <c r="K178" s="57" t="s">
        <v>284</v>
      </c>
      <c r="L178" s="58" t="s">
        <v>287</v>
      </c>
      <c r="M178" s="58" t="s">
        <v>295</v>
      </c>
      <c r="N178" s="58" t="s">
        <v>296</v>
      </c>
      <c r="O178" s="58" t="s">
        <v>297</v>
      </c>
      <c r="P178" s="58" t="s">
        <v>298</v>
      </c>
      <c r="Q178" s="59" t="s">
        <v>299</v>
      </c>
      <c r="R178" s="57" t="s">
        <v>284</v>
      </c>
      <c r="S178" s="58" t="s">
        <v>287</v>
      </c>
      <c r="T178" s="58" t="s">
        <v>295</v>
      </c>
      <c r="U178" s="58" t="s">
        <v>296</v>
      </c>
      <c r="V178" s="58" t="s">
        <v>297</v>
      </c>
      <c r="W178" s="58" t="s">
        <v>298</v>
      </c>
      <c r="X178" s="59" t="s">
        <v>299</v>
      </c>
      <c r="Y178" s="58"/>
      <c r="Z178" s="58"/>
    </row>
    <row r="179" spans="1:46" ht="12.75" customHeight="1" x14ac:dyDescent="0.3">
      <c r="A179" s="17" t="s">
        <v>300</v>
      </c>
      <c r="B179" s="58">
        <v>0.45937899999999998</v>
      </c>
      <c r="C179" s="58">
        <v>2.3875299999999999</v>
      </c>
      <c r="D179" s="60">
        <v>0.458976</v>
      </c>
      <c r="E179" s="61">
        <v>3.6910400000000003E-2</v>
      </c>
      <c r="F179" s="61">
        <v>1.36254E-3</v>
      </c>
      <c r="G179" s="61">
        <v>2.5990899999999999</v>
      </c>
      <c r="H179" s="61">
        <v>0.79307000000000005</v>
      </c>
      <c r="I179" s="61">
        <v>2.4276800000000001</v>
      </c>
      <c r="J179" s="62">
        <v>0.63057204739999995</v>
      </c>
      <c r="K179" s="60">
        <v>0.45837600000000001</v>
      </c>
      <c r="L179" s="61">
        <v>2.8235E-2</v>
      </c>
      <c r="M179" s="61">
        <v>7.9822119999999996E-4</v>
      </c>
      <c r="N179" s="61">
        <v>2.47363</v>
      </c>
      <c r="O179" s="61">
        <v>0.48755599999999999</v>
      </c>
      <c r="P179" s="61">
        <v>2.3966500000000002</v>
      </c>
      <c r="Q179" s="62">
        <v>0.2377940275</v>
      </c>
      <c r="R179" s="60">
        <v>0.45857599999999998</v>
      </c>
      <c r="S179" s="61">
        <v>2.1981500000000001E-2</v>
      </c>
      <c r="T179" s="61">
        <v>4.8383109999999998E-4</v>
      </c>
      <c r="U179" s="61">
        <v>2.42788</v>
      </c>
      <c r="V179" s="61">
        <v>0.31168000000000001</v>
      </c>
      <c r="W179" s="61">
        <v>2.3927299999999998</v>
      </c>
      <c r="X179" s="62">
        <v>9.7171462400000005E-2</v>
      </c>
      <c r="Y179" s="61"/>
      <c r="Z179" s="61"/>
      <c r="AH179" s="63"/>
      <c r="AI179" s="63"/>
    </row>
    <row r="180" spans="1:46" ht="12.75" customHeight="1" x14ac:dyDescent="0.3">
      <c r="A180" s="17" t="s">
        <v>354</v>
      </c>
      <c r="B180" s="58">
        <v>0.45937899999999998</v>
      </c>
      <c r="C180" s="58">
        <v>2.3875299999999999</v>
      </c>
      <c r="D180" s="60">
        <v>0.45578800000000003</v>
      </c>
      <c r="E180" s="61">
        <v>5.0729900000000001E-2</v>
      </c>
      <c r="F180" s="61">
        <v>2.5864179E-3</v>
      </c>
      <c r="G180" s="61">
        <v>2.5749900000000001</v>
      </c>
      <c r="H180" s="61">
        <v>0.86841699999999999</v>
      </c>
      <c r="I180" s="61">
        <v>2.3790900000000001</v>
      </c>
      <c r="J180" s="62">
        <v>0.75421931939999998</v>
      </c>
      <c r="K180" s="60">
        <v>0.455816</v>
      </c>
      <c r="L180" s="61">
        <v>4.60869E-2</v>
      </c>
      <c r="M180" s="61">
        <v>2.1366972E-3</v>
      </c>
      <c r="N180" s="61">
        <v>2.5224600000000001</v>
      </c>
      <c r="O180" s="61">
        <v>0.65341300000000002</v>
      </c>
      <c r="P180" s="61">
        <v>2.3976000000000002</v>
      </c>
      <c r="Q180" s="62">
        <v>0.42704995340000002</v>
      </c>
      <c r="R180" s="60">
        <v>0.45470500000000003</v>
      </c>
      <c r="S180" s="61">
        <v>4.2439400000000002E-2</v>
      </c>
      <c r="T180" s="61">
        <v>1.8229488000000001E-3</v>
      </c>
      <c r="U180" s="61">
        <v>2.4667300000000001</v>
      </c>
      <c r="V180" s="61">
        <v>0.51493800000000001</v>
      </c>
      <c r="W180" s="61">
        <v>2.3847299999999998</v>
      </c>
      <c r="X180" s="62">
        <v>0.26516898379999998</v>
      </c>
      <c r="Y180" s="61"/>
      <c r="Z180" s="61"/>
      <c r="AA180" s="15">
        <f>IF("na"=F180,"",F180/F179)</f>
        <v>1.8982326390417896</v>
      </c>
      <c r="AB180" s="13">
        <f>IF("na"=J180,"",J180/J179)</f>
        <v>1.1960874613929169</v>
      </c>
      <c r="AC180" s="13">
        <f>IF("na"=M180,"",M180/M179)</f>
        <v>2.6768234168674048</v>
      </c>
      <c r="AD180" s="13">
        <f>IF("na"=Q180,"",Q180/Q179)</f>
        <v>1.7958817464412558</v>
      </c>
      <c r="AE180" s="13">
        <f>IF("na"=T180,"",T180/T179)</f>
        <v>3.7677379564893618</v>
      </c>
      <c r="AF180" s="13">
        <f>IF("na"=X180,"",X180/X179)</f>
        <v>2.7288771543691408</v>
      </c>
      <c r="AG180" s="13">
        <f>ROW()</f>
        <v>180</v>
      </c>
      <c r="AH180" s="63">
        <f t="shared" ref="AH180:AM183" ca="1" si="21">SUM(IF(INDIRECT(ADDRESS(ROW(),AH$40))&gt;INDIRECT(ADDRESS($AG180,AH$40)),1,0),IF(INDIRECT(ADDRESS(ROW(),AH$40))&gt;INDIRECT(ADDRESS($AG180+1,AH$40)),1,0),IF(INDIRECT(ADDRESS(ROW(),AH$40))&gt;INDIRECT(ADDRESS($AG180+2,AH$40)),1,0),IF(INDIRECT(ADDRESS(ROW(),AH$40))&gt;INDIRECT(ADDRESS($AG180+3,AH$40)),1,0))+1</f>
        <v>2</v>
      </c>
      <c r="AI180" s="63">
        <f t="shared" ca="1" si="21"/>
        <v>3</v>
      </c>
      <c r="AJ180" s="63">
        <f t="shared" ca="1" si="21"/>
        <v>3</v>
      </c>
      <c r="AK180" s="63">
        <f t="shared" ca="1" si="21"/>
        <v>3</v>
      </c>
      <c r="AL180" s="63">
        <f t="shared" ca="1" si="21"/>
        <v>3</v>
      </c>
      <c r="AM180" s="63">
        <f t="shared" ca="1" si="21"/>
        <v>4</v>
      </c>
      <c r="AO180" s="14">
        <f>IF("na"=F180,"",SQRT(F180)/SQRT(F179))</f>
        <v>1.3777636368556798</v>
      </c>
      <c r="AP180" s="14">
        <f>IF("na"=J180,"",SQRT(J180)/SQRT(J179))</f>
        <v>1.0936578356108078</v>
      </c>
      <c r="AQ180" s="14">
        <f>IF("na"=M180,"",SQRT(M180)/SQRT(M179))</f>
        <v>1.6361000632196689</v>
      </c>
      <c r="AR180" s="14">
        <f>IF("na"=Q180,"",SQRT(Q180)/SQRT(Q179))</f>
        <v>1.3401051251455074</v>
      </c>
      <c r="AS180" s="14">
        <f>IF("na"=T180,"",SQRT(T180)/SQRT(T179))</f>
        <v>1.9410661906512521</v>
      </c>
      <c r="AT180" s="14">
        <f>IF("na"=X180,"",SQRT(X180)/SQRT(X179))</f>
        <v>1.6519313406946248</v>
      </c>
    </row>
    <row r="181" spans="1:46" ht="12.75" customHeight="1" x14ac:dyDescent="0.3">
      <c r="A181" s="17" t="s">
        <v>281</v>
      </c>
      <c r="B181" s="58">
        <v>0.45937899999999998</v>
      </c>
      <c r="C181" s="58">
        <v>2.3875299999999999</v>
      </c>
      <c r="D181" s="60">
        <v>0.49188399999999999</v>
      </c>
      <c r="E181" s="61">
        <v>4.01643E-2</v>
      </c>
      <c r="F181" s="61">
        <v>2.6697459000000002E-3</v>
      </c>
      <c r="G181" s="61">
        <v>2.4963000000000002</v>
      </c>
      <c r="H181" s="61">
        <v>0.74005600000000005</v>
      </c>
      <c r="I181" s="61">
        <v>2.3388900000000001</v>
      </c>
      <c r="J181" s="62">
        <v>0.55004873269999999</v>
      </c>
      <c r="K181" s="60">
        <v>0.49140299999999998</v>
      </c>
      <c r="L181" s="61">
        <v>3.16262E-2</v>
      </c>
      <c r="M181" s="61">
        <v>2.0257529999999999E-3</v>
      </c>
      <c r="N181" s="61">
        <v>2.4113600000000002</v>
      </c>
      <c r="O181" s="61">
        <v>0.49467800000000001</v>
      </c>
      <c r="P181" s="61">
        <v>2.3331900000000001</v>
      </c>
      <c r="Q181" s="62">
        <v>0.24765915920000001</v>
      </c>
      <c r="R181" s="60">
        <v>0.48988399999999999</v>
      </c>
      <c r="S181" s="61">
        <v>2.8260299999999999E-2</v>
      </c>
      <c r="T181" s="61">
        <v>1.7291995E-3</v>
      </c>
      <c r="U181" s="61">
        <v>2.4136000000000002</v>
      </c>
      <c r="V181" s="61">
        <v>0.38305499999999998</v>
      </c>
      <c r="W181" s="61">
        <v>2.36178</v>
      </c>
      <c r="X181" s="62">
        <v>0.14739419549999999</v>
      </c>
      <c r="Y181" s="61"/>
      <c r="Z181" s="61"/>
      <c r="AA181" s="15">
        <f>IF("na"=F181,"",F181/F179)</f>
        <v>1.9593890087630457</v>
      </c>
      <c r="AB181" s="13">
        <f>IF("na"=J181,"",J181/J179)</f>
        <v>0.87230116680240277</v>
      </c>
      <c r="AC181" s="13">
        <f>IF("na"=M181,"",M181/M179)</f>
        <v>2.5378341241751032</v>
      </c>
      <c r="AD181" s="13">
        <f>IF("na"=Q181,"",Q181/Q179)</f>
        <v>1.0414860364817196</v>
      </c>
      <c r="AE181" s="13">
        <f>IF("na"=T181,"",T181/T179)</f>
        <v>3.5739734382514894</v>
      </c>
      <c r="AF181" s="13">
        <f>IF("na"=X181,"",X181/X179)</f>
        <v>1.5168465294189086</v>
      </c>
      <c r="AG181" s="13">
        <f>AG180</f>
        <v>180</v>
      </c>
      <c r="AH181" s="63">
        <f t="shared" ca="1" si="21"/>
        <v>3</v>
      </c>
      <c r="AI181" s="63">
        <f t="shared" ca="1" si="21"/>
        <v>1</v>
      </c>
      <c r="AJ181" s="63">
        <f t="shared" ca="1" si="21"/>
        <v>2</v>
      </c>
      <c r="AK181" s="63">
        <f t="shared" ca="1" si="21"/>
        <v>2</v>
      </c>
      <c r="AL181" s="63">
        <f t="shared" ca="1" si="21"/>
        <v>2</v>
      </c>
      <c r="AM181" s="63">
        <f t="shared" ca="1" si="21"/>
        <v>2</v>
      </c>
      <c r="AO181" s="14">
        <f>IF("na"=F181,"",SQRT(F181)/SQRT(F179))</f>
        <v>1.3997817718355405</v>
      </c>
      <c r="AP181" s="14">
        <f>IF("na"=J181,"",SQRT(J181)/SQRT(J179))</f>
        <v>0.93397064557854415</v>
      </c>
      <c r="AQ181" s="14">
        <f>IF("na"=M181,"",SQRT(M181)/SQRT(M179))</f>
        <v>1.5930581044566778</v>
      </c>
      <c r="AR181" s="14">
        <f>IF("na"=Q181,"",SQRT(Q181)/SQRT(Q179))</f>
        <v>1.0205322319661048</v>
      </c>
      <c r="AS181" s="14">
        <f>IF("na"=T181,"",SQRT(T181)/SQRT(T179))</f>
        <v>1.890495553618545</v>
      </c>
      <c r="AT181" s="14">
        <f>IF("na"=X181,"",SQRT(X181)/SQRT(X179))</f>
        <v>1.231603235388292</v>
      </c>
    </row>
    <row r="182" spans="1:46" ht="12.75" customHeight="1" x14ac:dyDescent="0.3">
      <c r="A182" s="17" t="s">
        <v>282</v>
      </c>
      <c r="B182" s="58">
        <v>0.45937899999999998</v>
      </c>
      <c r="C182" s="58">
        <v>2.3875299999999999</v>
      </c>
      <c r="D182" s="64">
        <v>0.46145999999999998</v>
      </c>
      <c r="E182" s="65">
        <v>3.8979199999999999E-2</v>
      </c>
      <c r="F182" s="66">
        <v>1.5237085000000001E-3</v>
      </c>
      <c r="G182" s="65">
        <v>2.5785900000000002</v>
      </c>
      <c r="H182" s="66">
        <v>0.79405199999999998</v>
      </c>
      <c r="I182" s="66">
        <v>2.4181599999999999</v>
      </c>
      <c r="J182" s="67">
        <v>0.63145677560000002</v>
      </c>
      <c r="K182" s="64">
        <v>0.46435399999999999</v>
      </c>
      <c r="L182" s="65">
        <v>2.79422E-2</v>
      </c>
      <c r="M182" s="66">
        <v>8.0551709999999999E-4</v>
      </c>
      <c r="N182" s="65">
        <v>2.4984299999999999</v>
      </c>
      <c r="O182" s="66">
        <v>0.49342000000000003</v>
      </c>
      <c r="P182" s="66">
        <v>2.41988</v>
      </c>
      <c r="Q182" s="67">
        <v>0.24450981890000001</v>
      </c>
      <c r="R182" s="64">
        <v>0.462422</v>
      </c>
      <c r="S182" s="65">
        <v>2.1903200000000001E-2</v>
      </c>
      <c r="T182" s="66">
        <v>4.8900989999999997E-4</v>
      </c>
      <c r="U182" s="65">
        <v>2.4415100000000001</v>
      </c>
      <c r="V182" s="66">
        <v>0.333061</v>
      </c>
      <c r="W182" s="66">
        <v>2.4034900000000001</v>
      </c>
      <c r="X182" s="67">
        <v>0.1111843513</v>
      </c>
      <c r="Y182" s="65"/>
      <c r="Z182" s="65"/>
      <c r="AA182" s="15">
        <f>IF("na"=F182,"",F182/F179)</f>
        <v>1.1182853347424664</v>
      </c>
      <c r="AB182" s="13">
        <f>IF("na"=J182,"",J182/J179)</f>
        <v>1.0014030564844223</v>
      </c>
      <c r="AC182" s="13">
        <f>IF("na"=M182,"",M182/M179)</f>
        <v>1.0091401982307662</v>
      </c>
      <c r="AD182" s="13">
        <f>IF("na"=Q182,"",Q182/Q179)</f>
        <v>1.0282420524628189</v>
      </c>
      <c r="AE182" s="13">
        <f>IF("na"=T182,"",T182/T179)</f>
        <v>1.0107037352497596</v>
      </c>
      <c r="AF182" s="13">
        <f>IF("na"=X182,"",X182/X179)</f>
        <v>1.1442078626162571</v>
      </c>
      <c r="AG182" s="13">
        <f>AG181</f>
        <v>180</v>
      </c>
      <c r="AH182" s="63">
        <f t="shared" ca="1" si="21"/>
        <v>1</v>
      </c>
      <c r="AI182" s="63">
        <f t="shared" ca="1" si="21"/>
        <v>2</v>
      </c>
      <c r="AJ182" s="63">
        <f t="shared" ca="1" si="21"/>
        <v>1</v>
      </c>
      <c r="AK182" s="63">
        <f t="shared" ca="1" si="21"/>
        <v>1</v>
      </c>
      <c r="AL182" s="63">
        <f t="shared" ca="1" si="21"/>
        <v>1</v>
      </c>
      <c r="AM182" s="63">
        <f t="shared" ca="1" si="21"/>
        <v>1</v>
      </c>
      <c r="AO182" s="14">
        <f>IF("na"=F182,"",SQRT(F182)/SQRT(F179))</f>
        <v>1.0574901109431076</v>
      </c>
      <c r="AP182" s="14">
        <f>IF("na"=J182,"",SQRT(J182)/SQRT(J179))</f>
        <v>1.0007012823437482</v>
      </c>
      <c r="AQ182" s="14">
        <f>IF("na"=M182,"",SQRT(M182)/SQRT(M179))</f>
        <v>1.0045597036666194</v>
      </c>
      <c r="AR182" s="14">
        <f>IF("na"=Q182,"",SQRT(Q182)/SQRT(Q179))</f>
        <v>1.0140227080607311</v>
      </c>
      <c r="AS182" s="14">
        <f>IF("na"=T182,"",SQRT(T182)/SQRT(T179))</f>
        <v>1.0053376225178088</v>
      </c>
      <c r="AT182" s="14">
        <f>IF("na"=X182,"",SQRT(X182)/SQRT(X179))</f>
        <v>1.0696765224198654</v>
      </c>
    </row>
    <row r="183" spans="1:46" ht="12.75" customHeight="1" x14ac:dyDescent="0.3">
      <c r="A183" s="17" t="s">
        <v>283</v>
      </c>
      <c r="B183" s="58">
        <v>0.45937899999999998</v>
      </c>
      <c r="C183" s="58">
        <v>2.3875299999999999</v>
      </c>
      <c r="D183" s="68">
        <v>0.48982799999999999</v>
      </c>
      <c r="E183" s="13">
        <v>5.2534200000000003E-2</v>
      </c>
      <c r="F183" s="66">
        <v>3.6869836999999998E-3</v>
      </c>
      <c r="G183" s="65">
        <v>2.5775299999999999</v>
      </c>
      <c r="H183" s="66">
        <v>0.962117</v>
      </c>
      <c r="I183" s="66">
        <v>2.3400799999999999</v>
      </c>
      <c r="J183" s="67">
        <v>0.92792062409999998</v>
      </c>
      <c r="K183" s="68">
        <v>0.48858000000000001</v>
      </c>
      <c r="L183" s="13">
        <v>4.6553999999999998E-2</v>
      </c>
      <c r="M183" s="66">
        <v>3.0199733000000001E-3</v>
      </c>
      <c r="N183" s="65">
        <v>2.4836</v>
      </c>
      <c r="O183" s="66">
        <v>0.67246300000000003</v>
      </c>
      <c r="P183" s="66">
        <v>2.3483200000000002</v>
      </c>
      <c r="Q183" s="67">
        <v>0.45374391040000001</v>
      </c>
      <c r="R183" s="68">
        <v>0.48673100000000002</v>
      </c>
      <c r="S183" s="13">
        <v>4.2247399999999997E-2</v>
      </c>
      <c r="T183" s="66">
        <v>2.5329747000000001E-3</v>
      </c>
      <c r="U183" s="65">
        <v>2.4539800000000001</v>
      </c>
      <c r="V183" s="66">
        <v>0.51464100000000002</v>
      </c>
      <c r="W183" s="66">
        <v>2.3759800000000002</v>
      </c>
      <c r="X183" s="67">
        <v>0.26498876129999999</v>
      </c>
      <c r="Y183" s="65"/>
      <c r="Z183" s="65"/>
      <c r="AA183" s="15">
        <f>IF("na"=F183,"",F183/F179)</f>
        <v>2.70596364143438</v>
      </c>
      <c r="AB183" s="13">
        <f>IF("na"=J183,"",J183/J179)</f>
        <v>1.4715536914870231</v>
      </c>
      <c r="AC183" s="13">
        <f>IF("na"=M183,"",M183/M179)</f>
        <v>3.7833789681356498</v>
      </c>
      <c r="AD183" s="13">
        <f>IF("na"=Q183,"",Q183/Q179)</f>
        <v>1.9081383799683531</v>
      </c>
      <c r="AE183" s="13">
        <f>IF("na"=T183,"",T183/T179)</f>
        <v>5.2352457293464605</v>
      </c>
      <c r="AF183" s="13">
        <f>IF("na"=X183,"",X183/X179)</f>
        <v>2.7270224688930891</v>
      </c>
      <c r="AG183" s="13">
        <f>AG182</f>
        <v>180</v>
      </c>
      <c r="AH183" s="63">
        <f t="shared" ca="1" si="21"/>
        <v>4</v>
      </c>
      <c r="AI183" s="63">
        <f t="shared" ca="1" si="21"/>
        <v>4</v>
      </c>
      <c r="AJ183" s="63">
        <f t="shared" ca="1" si="21"/>
        <v>4</v>
      </c>
      <c r="AK183" s="63">
        <f t="shared" ca="1" si="21"/>
        <v>4</v>
      </c>
      <c r="AL183" s="63">
        <f t="shared" ca="1" si="21"/>
        <v>4</v>
      </c>
      <c r="AM183" s="63">
        <f t="shared" ca="1" si="21"/>
        <v>3</v>
      </c>
      <c r="AO183" s="14">
        <f>IF("na"=F183,"",SQRT(F183)/SQRT(F179))</f>
        <v>1.644981349874332</v>
      </c>
      <c r="AP183" s="14">
        <f>IF("na"=J183,"",SQRT(J183)/SQRT(J179))</f>
        <v>1.2130761276552362</v>
      </c>
      <c r="AQ183" s="14">
        <f>IF("na"=M183,"",SQRT(M183)/SQRT(M179))</f>
        <v>1.9450909922509152</v>
      </c>
      <c r="AR183" s="14">
        <f>IF("na"=Q183,"",SQRT(Q183)/SQRT(Q179))</f>
        <v>1.3813538214260506</v>
      </c>
      <c r="AS183" s="14">
        <f>IF("na"=T183,"",SQRT(T183)/SQRT(T179))</f>
        <v>2.2880659364070919</v>
      </c>
      <c r="AT183" s="14">
        <f>IF("na"=X183,"",SQRT(X183)/SQRT(X179))</f>
        <v>1.6513698764641098</v>
      </c>
    </row>
    <row r="184" spans="1:46" ht="12.75" customHeight="1" x14ac:dyDescent="0.3">
      <c r="B184" s="69"/>
      <c r="C184" s="69"/>
      <c r="D184" s="13"/>
      <c r="E184" s="13"/>
      <c r="F184" s="13"/>
      <c r="G184" s="13"/>
      <c r="H184" s="13"/>
      <c r="I184" s="13"/>
      <c r="J184" s="13"/>
      <c r="K184" s="13"/>
      <c r="L184" s="13"/>
    </row>
    <row r="185" spans="1:46" ht="12.75" customHeight="1" x14ac:dyDescent="0.3">
      <c r="A185" s="17"/>
      <c r="B185" s="17"/>
      <c r="C185" s="17"/>
      <c r="D185" s="6" t="s">
        <v>317</v>
      </c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17"/>
      <c r="Z185" s="17"/>
      <c r="AA185" s="51"/>
      <c r="AB185" s="52"/>
      <c r="AC185" s="52"/>
      <c r="AD185" s="52"/>
      <c r="AE185" s="52"/>
      <c r="AF185" s="52"/>
      <c r="AG185" s="52"/>
      <c r="AH185" s="53"/>
      <c r="AI185" s="53"/>
      <c r="AJ185" s="53"/>
      <c r="AK185" s="53"/>
      <c r="AL185" s="53"/>
      <c r="AM185" s="53"/>
      <c r="AO185" s="52"/>
      <c r="AQ185" s="52"/>
      <c r="AR185" s="52"/>
      <c r="AS185" s="52"/>
      <c r="AT185" s="52"/>
    </row>
    <row r="186" spans="1:46" ht="12.75" customHeight="1" x14ac:dyDescent="0.3">
      <c r="B186" s="54" t="s">
        <v>293</v>
      </c>
      <c r="C186" s="54" t="s">
        <v>293</v>
      </c>
      <c r="D186" s="1">
        <v>7</v>
      </c>
      <c r="E186" s="1"/>
      <c r="F186" s="1"/>
      <c r="G186" s="1"/>
      <c r="H186" s="1"/>
      <c r="I186" s="1"/>
      <c r="J186" s="1"/>
      <c r="K186" s="1">
        <v>15</v>
      </c>
      <c r="L186" s="1"/>
      <c r="M186" s="1"/>
      <c r="N186" s="1"/>
      <c r="O186" s="1"/>
      <c r="P186" s="1"/>
      <c r="Q186" s="1"/>
      <c r="R186" s="1">
        <v>30</v>
      </c>
      <c r="S186" s="1"/>
      <c r="T186" s="1"/>
      <c r="U186" s="1"/>
      <c r="V186" s="1"/>
      <c r="W186" s="1"/>
      <c r="X186" s="1"/>
      <c r="Y186" s="55"/>
      <c r="Z186" s="55"/>
    </row>
    <row r="187" spans="1:46" ht="12.75" customHeight="1" x14ac:dyDescent="0.3">
      <c r="B187" s="56" t="s">
        <v>284</v>
      </c>
      <c r="C187" s="56" t="s">
        <v>294</v>
      </c>
      <c r="D187" s="57" t="s">
        <v>284</v>
      </c>
      <c r="E187" s="58" t="s">
        <v>287</v>
      </c>
      <c r="F187" s="58" t="s">
        <v>295</v>
      </c>
      <c r="G187" s="58" t="s">
        <v>296</v>
      </c>
      <c r="H187" s="58" t="s">
        <v>297</v>
      </c>
      <c r="I187" s="58" t="s">
        <v>298</v>
      </c>
      <c r="J187" s="59" t="s">
        <v>299</v>
      </c>
      <c r="K187" s="57" t="s">
        <v>284</v>
      </c>
      <c r="L187" s="58" t="s">
        <v>287</v>
      </c>
      <c r="M187" s="58" t="s">
        <v>295</v>
      </c>
      <c r="N187" s="58" t="s">
        <v>296</v>
      </c>
      <c r="O187" s="58" t="s">
        <v>297</v>
      </c>
      <c r="P187" s="58" t="s">
        <v>298</v>
      </c>
      <c r="Q187" s="59" t="s">
        <v>299</v>
      </c>
      <c r="R187" s="57" t="s">
        <v>284</v>
      </c>
      <c r="S187" s="58" t="s">
        <v>287</v>
      </c>
      <c r="T187" s="58" t="s">
        <v>295</v>
      </c>
      <c r="U187" s="58" t="s">
        <v>296</v>
      </c>
      <c r="V187" s="58" t="s">
        <v>297</v>
      </c>
      <c r="W187" s="58" t="s">
        <v>298</v>
      </c>
      <c r="X187" s="59" t="s">
        <v>299</v>
      </c>
      <c r="Y187" s="58"/>
      <c r="Z187" s="58"/>
    </row>
    <row r="188" spans="1:46" ht="12.75" customHeight="1" x14ac:dyDescent="0.3">
      <c r="A188" s="17" t="s">
        <v>300</v>
      </c>
      <c r="B188" s="58">
        <v>0.51078699999999999</v>
      </c>
      <c r="C188" s="58">
        <v>3.0868500000000001</v>
      </c>
      <c r="D188" s="60">
        <v>0.50949900000000004</v>
      </c>
      <c r="E188" s="61">
        <v>3.63623E-2</v>
      </c>
      <c r="F188" s="61">
        <v>1.3238757E-3</v>
      </c>
      <c r="G188" s="61">
        <v>3.5762900000000002</v>
      </c>
      <c r="H188" s="61">
        <v>1.8049599999999999</v>
      </c>
      <c r="I188" s="61">
        <v>3.0709300000000002</v>
      </c>
      <c r="J188" s="62">
        <v>3.2581340480000001</v>
      </c>
      <c r="K188" s="60">
        <v>0.50972300000000004</v>
      </c>
      <c r="L188" s="61">
        <v>2.7183200000000001E-2</v>
      </c>
      <c r="M188" s="61">
        <v>7.4005830000000003E-4</v>
      </c>
      <c r="N188" s="61">
        <v>3.2904900000000001</v>
      </c>
      <c r="O188" s="61">
        <v>0.92744800000000005</v>
      </c>
      <c r="P188" s="61">
        <v>3.0826099999999999</v>
      </c>
      <c r="Q188" s="62">
        <v>0.86017777029999998</v>
      </c>
      <c r="R188" s="60">
        <v>0.50973800000000002</v>
      </c>
      <c r="S188" s="61">
        <v>2.0467300000000001E-2</v>
      </c>
      <c r="T188" s="61">
        <v>4.2001069999999998E-4</v>
      </c>
      <c r="U188" s="61">
        <v>3.2071399999999999</v>
      </c>
      <c r="V188" s="61">
        <v>0.63173500000000005</v>
      </c>
      <c r="W188" s="61">
        <v>3.1006200000000002</v>
      </c>
      <c r="X188" s="62">
        <v>0.39927872310000001</v>
      </c>
      <c r="Y188" s="61"/>
      <c r="Z188" s="61"/>
      <c r="AH188" s="63"/>
      <c r="AI188" s="63"/>
    </row>
    <row r="189" spans="1:46" ht="12.75" customHeight="1" x14ac:dyDescent="0.3">
      <c r="A189" s="17" t="s">
        <v>354</v>
      </c>
      <c r="B189" s="58">
        <v>0.51078699999999999</v>
      </c>
      <c r="C189" s="58">
        <v>3.0868500000000001</v>
      </c>
      <c r="D189" s="60">
        <v>0.50641099999999994</v>
      </c>
      <c r="E189" s="61">
        <v>4.89034E-2</v>
      </c>
      <c r="F189" s="61">
        <v>2.4106917999999998E-3</v>
      </c>
      <c r="G189" s="61">
        <v>3.6708799999999999</v>
      </c>
      <c r="H189" s="61">
        <v>2.1665100000000002</v>
      </c>
      <c r="I189" s="61">
        <v>3.0768399999999998</v>
      </c>
      <c r="J189" s="62">
        <v>4.6938657802000003</v>
      </c>
      <c r="K189" s="60">
        <v>0.50688500000000003</v>
      </c>
      <c r="L189" s="61">
        <v>4.2915300000000003E-2</v>
      </c>
      <c r="M189" s="61">
        <v>1.8569484999999999E-3</v>
      </c>
      <c r="N189" s="61">
        <v>3.3940000000000001</v>
      </c>
      <c r="O189" s="61">
        <v>1.2214</v>
      </c>
      <c r="P189" s="61">
        <v>3.10927</v>
      </c>
      <c r="Q189" s="62">
        <v>1.4923206164</v>
      </c>
      <c r="R189" s="60">
        <v>0.507602</v>
      </c>
      <c r="S189" s="61">
        <v>4.4618600000000001E-2</v>
      </c>
      <c r="T189" s="61">
        <v>2.0009635999999999E-3</v>
      </c>
      <c r="U189" s="61">
        <v>3.1761200000000001</v>
      </c>
      <c r="V189" s="61">
        <v>0.84015799999999996</v>
      </c>
      <c r="W189" s="61">
        <v>3.0095399999999999</v>
      </c>
      <c r="X189" s="62">
        <v>0.71184230100000001</v>
      </c>
      <c r="Y189" s="61"/>
      <c r="Z189" s="61"/>
      <c r="AA189" s="15">
        <f>IF("na"=F189,"",F189/F188)</f>
        <v>1.8209351527488569</v>
      </c>
      <c r="AB189" s="13">
        <f>IF("na"=J189,"",J189/J188)</f>
        <v>1.4406607312800164</v>
      </c>
      <c r="AC189" s="13">
        <f>IF("na"=M189,"",M189/M188)</f>
        <v>2.5091921812105884</v>
      </c>
      <c r="AD189" s="13">
        <f>IF("na"=Q189,"",Q189/Q188)</f>
        <v>1.7348979105557805</v>
      </c>
      <c r="AE189" s="13">
        <f>IF("na"=T189,"",T189/T188)</f>
        <v>4.7640776770687037</v>
      </c>
      <c r="AF189" s="13">
        <f>IF("na"=X189,"",X189/X188)</f>
        <v>1.7828205206459697</v>
      </c>
      <c r="AG189" s="13">
        <f>ROW()</f>
        <v>189</v>
      </c>
      <c r="AH189" s="63">
        <f t="shared" ref="AH189:AM192" ca="1" si="22">SUM(IF(INDIRECT(ADDRESS(ROW(),AH$40))&gt;INDIRECT(ADDRESS($AG189,AH$40)),1,0),IF(INDIRECT(ADDRESS(ROW(),AH$40))&gt;INDIRECT(ADDRESS($AG189+1,AH$40)),1,0),IF(INDIRECT(ADDRESS(ROW(),AH$40))&gt;INDIRECT(ADDRESS($AG189+2,AH$40)),1,0),IF(INDIRECT(ADDRESS(ROW(),AH$40))&gt;INDIRECT(ADDRESS($AG189+3,AH$40)),1,0))+1</f>
        <v>2</v>
      </c>
      <c r="AI189" s="63">
        <f t="shared" ca="1" si="22"/>
        <v>2</v>
      </c>
      <c r="AJ189" s="63">
        <f t="shared" ca="1" si="22"/>
        <v>2</v>
      </c>
      <c r="AK189" s="63">
        <f t="shared" ca="1" si="22"/>
        <v>3</v>
      </c>
      <c r="AL189" s="63">
        <f t="shared" ca="1" si="22"/>
        <v>2</v>
      </c>
      <c r="AM189" s="63">
        <f t="shared" ca="1" si="22"/>
        <v>4</v>
      </c>
      <c r="AO189" s="14">
        <f>IF("na"=F189,"",SQRT(F189)/SQRT(F188))</f>
        <v>1.3494203024813494</v>
      </c>
      <c r="AP189" s="14">
        <f>IF("na"=J189,"",SQRT(J189)/SQRT(J188))</f>
        <v>1.2002752731269675</v>
      </c>
      <c r="AQ189" s="14">
        <f>IF("na"=M189,"",SQRT(M189)/SQRT(M188))</f>
        <v>1.5840429859099747</v>
      </c>
      <c r="AR189" s="14">
        <f>IF("na"=Q189,"",SQRT(Q189)/SQRT(Q188))</f>
        <v>1.3171552340387902</v>
      </c>
      <c r="AS189" s="14">
        <f>IF("na"=T189,"",SQRT(T189)/SQRT(T188))</f>
        <v>2.1826767229868702</v>
      </c>
      <c r="AT189" s="14">
        <f>IF("na"=X189,"",SQRT(X189)/SQRT(X188))</f>
        <v>1.3352230228115338</v>
      </c>
    </row>
    <row r="190" spans="1:46" ht="12.75" customHeight="1" x14ac:dyDescent="0.3">
      <c r="A190" s="17" t="s">
        <v>281</v>
      </c>
      <c r="B190" s="58">
        <v>0.51078699999999999</v>
      </c>
      <c r="C190" s="58">
        <v>3.0868500000000001</v>
      </c>
      <c r="D190" s="60">
        <v>0.55078400000000005</v>
      </c>
      <c r="E190" s="61">
        <v>3.7938300000000001E-2</v>
      </c>
      <c r="F190" s="61">
        <v>3.0390745999999999E-3</v>
      </c>
      <c r="G190" s="61">
        <v>3.6979799999999998</v>
      </c>
      <c r="H190" s="61">
        <v>2.1065</v>
      </c>
      <c r="I190" s="61">
        <v>3.1543700000000001</v>
      </c>
      <c r="J190" s="62">
        <v>4.4419012004000002</v>
      </c>
      <c r="K190" s="60">
        <v>0.54990700000000003</v>
      </c>
      <c r="L190" s="61">
        <v>2.9301799999999999E-2</v>
      </c>
      <c r="M190" s="61">
        <v>2.3889698000000002E-3</v>
      </c>
      <c r="N190" s="61">
        <v>3.3673000000000002</v>
      </c>
      <c r="O190" s="61">
        <v>1.0159100000000001</v>
      </c>
      <c r="P190" s="61">
        <v>3.14574</v>
      </c>
      <c r="Q190" s="62">
        <v>1.0355411602</v>
      </c>
      <c r="R190" s="60">
        <v>0.54976800000000003</v>
      </c>
      <c r="S190" s="61">
        <v>2.5749000000000001E-2</v>
      </c>
      <c r="T190" s="61">
        <v>2.1825293E-3</v>
      </c>
      <c r="U190" s="61">
        <v>3.2717100000000001</v>
      </c>
      <c r="V190" s="61">
        <v>0.68801100000000004</v>
      </c>
      <c r="W190" s="61">
        <v>3.15733</v>
      </c>
      <c r="X190" s="62">
        <v>0.47832656649999999</v>
      </c>
      <c r="Y190" s="61"/>
      <c r="Z190" s="61"/>
      <c r="AA190" s="15">
        <f>IF("na"=F190,"",F190/F188)</f>
        <v>2.2955890798509255</v>
      </c>
      <c r="AB190" s="13">
        <f>IF("na"=J190,"",J190/J188)</f>
        <v>1.3633267185942375</v>
      </c>
      <c r="AC190" s="13">
        <f>IF("na"=M190,"",M190/M188)</f>
        <v>3.2280832469550034</v>
      </c>
      <c r="AD190" s="13">
        <f>IF("na"=Q190,"",Q190/Q188)</f>
        <v>1.2038687768446275</v>
      </c>
      <c r="AE190" s="13">
        <f>IF("na"=T190,"",T190/T188)</f>
        <v>5.1963659497246146</v>
      </c>
      <c r="AF190" s="13">
        <f>IF("na"=X190,"",X190/X188)</f>
        <v>1.1979765983678583</v>
      </c>
      <c r="AG190" s="13">
        <f>AG189</f>
        <v>189</v>
      </c>
      <c r="AH190" s="63">
        <f t="shared" ca="1" si="22"/>
        <v>3</v>
      </c>
      <c r="AI190" s="63">
        <f t="shared" ca="1" si="22"/>
        <v>1</v>
      </c>
      <c r="AJ190" s="63">
        <f t="shared" ca="1" si="22"/>
        <v>3</v>
      </c>
      <c r="AK190" s="63">
        <f t="shared" ca="1" si="22"/>
        <v>2</v>
      </c>
      <c r="AL190" s="63">
        <f t="shared" ca="1" si="22"/>
        <v>3</v>
      </c>
      <c r="AM190" s="63">
        <f t="shared" ca="1" si="22"/>
        <v>2</v>
      </c>
      <c r="AO190" s="14">
        <f>IF("na"=F190,"",SQRT(F190)/SQRT(F188))</f>
        <v>1.5151201536019927</v>
      </c>
      <c r="AP190" s="14">
        <f>IF("na"=J190,"",SQRT(J190)/SQRT(J188))</f>
        <v>1.1676158266288779</v>
      </c>
      <c r="AQ190" s="14">
        <f>IF("na"=M190,"",SQRT(M190)/SQRT(M188))</f>
        <v>1.7966867414646892</v>
      </c>
      <c r="AR190" s="14">
        <f>IF("na"=Q190,"",SQRT(Q190)/SQRT(Q188))</f>
        <v>1.0972095409923428</v>
      </c>
      <c r="AS190" s="14">
        <f>IF("na"=T190,"",SQRT(T190)/SQRT(T188))</f>
        <v>2.2795538927001955</v>
      </c>
      <c r="AT190" s="14">
        <f>IF("na"=X190,"",SQRT(X190)/SQRT(X188))</f>
        <v>1.0945211731016711</v>
      </c>
    </row>
    <row r="191" spans="1:46" ht="12.75" customHeight="1" x14ac:dyDescent="0.3">
      <c r="A191" s="17" t="s">
        <v>282</v>
      </c>
      <c r="B191" s="58">
        <v>0.51078699999999999</v>
      </c>
      <c r="C191" s="58">
        <v>3.0868500000000001</v>
      </c>
      <c r="D191" s="64">
        <v>0.52677799999999997</v>
      </c>
      <c r="E191" s="65">
        <v>3.7671400000000001E-2</v>
      </c>
      <c r="F191" s="66">
        <v>1.6748462999999999E-3</v>
      </c>
      <c r="G191" s="65">
        <v>3.8415400000000002</v>
      </c>
      <c r="H191" s="66">
        <v>2.2582499999999999</v>
      </c>
      <c r="I191" s="66">
        <v>3.2229199999999998</v>
      </c>
      <c r="J191" s="67">
        <v>5.1182081074000001</v>
      </c>
      <c r="K191" s="64">
        <v>0.52771500000000005</v>
      </c>
      <c r="L191" s="65">
        <v>2.68452E-2</v>
      </c>
      <c r="M191" s="66">
        <v>1.0072218E-3</v>
      </c>
      <c r="N191" s="65">
        <v>3.4087000000000001</v>
      </c>
      <c r="O191" s="66">
        <v>1.00393</v>
      </c>
      <c r="P191" s="66">
        <v>3.1850299999999998</v>
      </c>
      <c r="Q191" s="67">
        <v>1.0175147573000001</v>
      </c>
      <c r="R191" s="64">
        <v>0.52757399999999999</v>
      </c>
      <c r="S191" s="65">
        <v>2.0762300000000001E-2</v>
      </c>
      <c r="T191" s="66">
        <v>7.1287640000000001E-4</v>
      </c>
      <c r="U191" s="65">
        <v>3.3160500000000002</v>
      </c>
      <c r="V191" s="66">
        <v>0.64343799999999995</v>
      </c>
      <c r="W191" s="66">
        <v>3.2101099999999998</v>
      </c>
      <c r="X191" s="67">
        <v>0.42920548739999997</v>
      </c>
      <c r="Y191" s="65"/>
      <c r="Z191" s="65"/>
      <c r="AA191" s="15">
        <f>IF("na"=F191,"",F191/F188)</f>
        <v>1.26510842369869</v>
      </c>
      <c r="AB191" s="13">
        <f>IF("na"=J191,"",J191/J188)</f>
        <v>1.5709016363343931</v>
      </c>
      <c r="AC191" s="13">
        <f>IF("na"=M191,"",M191/M188)</f>
        <v>1.3610033155495993</v>
      </c>
      <c r="AD191" s="13">
        <f>IF("na"=Q191,"",Q191/Q188)</f>
        <v>1.1829121751717979</v>
      </c>
      <c r="AE191" s="13">
        <f>IF("na"=T191,"",T191/T188)</f>
        <v>1.6972815216374251</v>
      </c>
      <c r="AF191" s="13">
        <f>IF("na"=X191,"",X191/X188)</f>
        <v>1.0749520637304402</v>
      </c>
      <c r="AG191" s="13">
        <f>AG190</f>
        <v>189</v>
      </c>
      <c r="AH191" s="63">
        <f t="shared" ca="1" si="22"/>
        <v>1</v>
      </c>
      <c r="AI191" s="63">
        <f t="shared" ca="1" si="22"/>
        <v>3</v>
      </c>
      <c r="AJ191" s="63">
        <f t="shared" ca="1" si="22"/>
        <v>1</v>
      </c>
      <c r="AK191" s="63">
        <f t="shared" ca="1" si="22"/>
        <v>1</v>
      </c>
      <c r="AL191" s="63">
        <f t="shared" ca="1" si="22"/>
        <v>1</v>
      </c>
      <c r="AM191" s="63">
        <f t="shared" ca="1" si="22"/>
        <v>1</v>
      </c>
      <c r="AO191" s="14">
        <f>IF("na"=F191,"",SQRT(F191)/SQRT(F188))</f>
        <v>1.1247703871007142</v>
      </c>
      <c r="AP191" s="14">
        <f>IF("na"=J191,"",SQRT(J191)/SQRT(J188))</f>
        <v>1.2533561490392078</v>
      </c>
      <c r="AQ191" s="14">
        <f>IF("na"=M191,"",SQRT(M191)/SQRT(M188))</f>
        <v>1.1666204676541549</v>
      </c>
      <c r="AR191" s="14">
        <f>IF("na"=Q191,"",SQRT(Q191)/SQRT(Q188))</f>
        <v>1.0876176603806129</v>
      </c>
      <c r="AS191" s="14">
        <f>IF("na"=T191,"",SQRT(T191)/SQRT(T188))</f>
        <v>1.3027975750811884</v>
      </c>
      <c r="AT191" s="14">
        <f>IF("na"=X191,"",SQRT(X191)/SQRT(X188))</f>
        <v>1.0367989504867565</v>
      </c>
    </row>
    <row r="192" spans="1:46" ht="12.75" customHeight="1" x14ac:dyDescent="0.3">
      <c r="A192" s="17" t="s">
        <v>283</v>
      </c>
      <c r="B192" s="58">
        <v>0.51078699999999999</v>
      </c>
      <c r="C192" s="58">
        <v>3.0868500000000001</v>
      </c>
      <c r="D192" s="68">
        <v>0.54893000000000003</v>
      </c>
      <c r="E192" s="13">
        <v>4.5177500000000002E-2</v>
      </c>
      <c r="F192" s="66">
        <v>3.4958949000000001E-3</v>
      </c>
      <c r="G192" s="65">
        <v>3.79209</v>
      </c>
      <c r="H192" s="66">
        <v>2.33778</v>
      </c>
      <c r="I192" s="66">
        <v>3.1772300000000002</v>
      </c>
      <c r="J192" s="67">
        <v>5.4733838728000004</v>
      </c>
      <c r="K192" s="68">
        <v>0.54875799999999997</v>
      </c>
      <c r="L192" s="13">
        <v>3.9704200000000002E-2</v>
      </c>
      <c r="M192" s="66">
        <v>3.0182201999999999E-3</v>
      </c>
      <c r="N192" s="65">
        <v>3.4731800000000002</v>
      </c>
      <c r="O192" s="66">
        <v>1.2708200000000001</v>
      </c>
      <c r="P192" s="66">
        <v>3.1893899999999999</v>
      </c>
      <c r="Q192" s="67">
        <v>1.625497924</v>
      </c>
      <c r="R192" s="68">
        <v>0.54920500000000005</v>
      </c>
      <c r="S192" s="13">
        <v>3.5965999999999998E-2</v>
      </c>
      <c r="T192" s="66">
        <v>2.7694958000000001E-3</v>
      </c>
      <c r="U192" s="65">
        <v>3.3445999999999998</v>
      </c>
      <c r="V192" s="66">
        <v>0.822604</v>
      </c>
      <c r="W192" s="66">
        <v>3.1999300000000002</v>
      </c>
      <c r="X192" s="67">
        <v>0.68946442720000001</v>
      </c>
      <c r="Y192" s="65"/>
      <c r="Z192" s="65"/>
      <c r="AA192" s="15">
        <f>IF("na"=F192,"",F192/F188)</f>
        <v>2.6406519131667725</v>
      </c>
      <c r="AB192" s="13">
        <f>IF("na"=J192,"",J192/J188)</f>
        <v>1.6799136536938459</v>
      </c>
      <c r="AC192" s="13">
        <f>IF("na"=M192,"",M192/M188)</f>
        <v>4.0783546377359725</v>
      </c>
      <c r="AD192" s="13">
        <f>IF("na"=Q192,"",Q192/Q188)</f>
        <v>1.8897232410843203</v>
      </c>
      <c r="AE192" s="13">
        <f>IF("na"=T192,"",T192/T188)</f>
        <v>6.5938696323688903</v>
      </c>
      <c r="AF192" s="13">
        <f>IF("na"=X192,"",X192/X188)</f>
        <v>1.72677477489158</v>
      </c>
      <c r="AG192" s="13">
        <f>AG191</f>
        <v>189</v>
      </c>
      <c r="AH192" s="63">
        <f t="shared" ca="1" si="22"/>
        <v>4</v>
      </c>
      <c r="AI192" s="63">
        <f t="shared" ca="1" si="22"/>
        <v>4</v>
      </c>
      <c r="AJ192" s="63">
        <f t="shared" ca="1" si="22"/>
        <v>4</v>
      </c>
      <c r="AK192" s="63">
        <f t="shared" ca="1" si="22"/>
        <v>4</v>
      </c>
      <c r="AL192" s="63">
        <f t="shared" ca="1" si="22"/>
        <v>4</v>
      </c>
      <c r="AM192" s="63">
        <f t="shared" ca="1" si="22"/>
        <v>3</v>
      </c>
      <c r="AO192" s="14">
        <f>IF("na"=F192,"",SQRT(F192)/SQRT(F188))</f>
        <v>1.6250082809532918</v>
      </c>
      <c r="AP192" s="14">
        <f>IF("na"=J192,"",SQRT(J192)/SQRT(J188))</f>
        <v>1.29611483044283</v>
      </c>
      <c r="AQ192" s="14">
        <f>IF("na"=M192,"",SQRT(M192)/SQRT(M188))</f>
        <v>2.019493658751117</v>
      </c>
      <c r="AR192" s="14">
        <f>IF("na"=Q192,"",SQRT(Q192)/SQRT(Q188))</f>
        <v>1.3746720485571533</v>
      </c>
      <c r="AS192" s="14">
        <f>IF("na"=T192,"",SQRT(T192)/SQRT(T188))</f>
        <v>2.5678531173665071</v>
      </c>
      <c r="AT192" s="14">
        <f>IF("na"=X192,"",SQRT(X192)/SQRT(X188))</f>
        <v>1.314068025214669</v>
      </c>
    </row>
    <row r="193" spans="1:46" ht="12.75" customHeight="1" x14ac:dyDescent="0.3">
      <c r="B193" s="69"/>
      <c r="C193" s="69"/>
      <c r="D193" s="13"/>
      <c r="E193" s="13"/>
      <c r="F193" s="13"/>
      <c r="G193" s="13"/>
      <c r="H193" s="13"/>
      <c r="I193" s="13"/>
      <c r="J193" s="13"/>
      <c r="K193" s="13"/>
      <c r="L193" s="13"/>
    </row>
    <row r="194" spans="1:46" ht="12.75" customHeight="1" x14ac:dyDescent="0.3">
      <c r="A194" s="17"/>
      <c r="B194" s="17"/>
      <c r="C194" s="17"/>
      <c r="D194" s="6" t="s">
        <v>318</v>
      </c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17"/>
      <c r="Z194" s="17"/>
      <c r="AA194" s="51"/>
      <c r="AB194" s="52"/>
      <c r="AC194" s="52"/>
      <c r="AD194" s="52"/>
      <c r="AE194" s="52"/>
      <c r="AF194" s="52"/>
      <c r="AG194" s="52"/>
      <c r="AH194" s="53"/>
      <c r="AI194" s="53"/>
      <c r="AJ194" s="53"/>
      <c r="AK194" s="53"/>
      <c r="AL194" s="53"/>
      <c r="AM194" s="53"/>
      <c r="AO194" s="52"/>
      <c r="AQ194" s="52"/>
      <c r="AR194" s="52"/>
      <c r="AS194" s="52"/>
      <c r="AT194" s="52"/>
    </row>
    <row r="195" spans="1:46" ht="12.75" customHeight="1" x14ac:dyDescent="0.3">
      <c r="B195" s="54" t="s">
        <v>293</v>
      </c>
      <c r="C195" s="54" t="s">
        <v>293</v>
      </c>
      <c r="D195" s="1">
        <v>7</v>
      </c>
      <c r="E195" s="1"/>
      <c r="F195" s="1"/>
      <c r="G195" s="1"/>
      <c r="H195" s="1"/>
      <c r="I195" s="1"/>
      <c r="J195" s="1"/>
      <c r="K195" s="1">
        <v>15</v>
      </c>
      <c r="L195" s="1"/>
      <c r="M195" s="1"/>
      <c r="N195" s="1"/>
      <c r="O195" s="1"/>
      <c r="P195" s="1"/>
      <c r="Q195" s="1"/>
      <c r="R195" s="1">
        <v>30</v>
      </c>
      <c r="S195" s="1"/>
      <c r="T195" s="1"/>
      <c r="U195" s="1"/>
      <c r="V195" s="1"/>
      <c r="W195" s="1"/>
      <c r="X195" s="1"/>
      <c r="Y195" s="55"/>
      <c r="Z195" s="55"/>
    </row>
    <row r="196" spans="1:46" ht="12.75" customHeight="1" x14ac:dyDescent="0.3">
      <c r="B196" s="56" t="s">
        <v>284</v>
      </c>
      <c r="C196" s="56" t="s">
        <v>294</v>
      </c>
      <c r="D196" s="57" t="s">
        <v>284</v>
      </c>
      <c r="E196" s="58" t="s">
        <v>287</v>
      </c>
      <c r="F196" s="58" t="s">
        <v>295</v>
      </c>
      <c r="G196" s="58" t="s">
        <v>296</v>
      </c>
      <c r="H196" s="58" t="s">
        <v>297</v>
      </c>
      <c r="I196" s="58" t="s">
        <v>298</v>
      </c>
      <c r="J196" s="59" t="s">
        <v>299</v>
      </c>
      <c r="K196" s="57" t="s">
        <v>284</v>
      </c>
      <c r="L196" s="58" t="s">
        <v>287</v>
      </c>
      <c r="M196" s="58" t="s">
        <v>295</v>
      </c>
      <c r="N196" s="58" t="s">
        <v>296</v>
      </c>
      <c r="O196" s="58" t="s">
        <v>297</v>
      </c>
      <c r="P196" s="58" t="s">
        <v>298</v>
      </c>
      <c r="Q196" s="59" t="s">
        <v>299</v>
      </c>
      <c r="R196" s="57" t="s">
        <v>284</v>
      </c>
      <c r="S196" s="58" t="s">
        <v>287</v>
      </c>
      <c r="T196" s="58" t="s">
        <v>295</v>
      </c>
      <c r="U196" s="58" t="s">
        <v>296</v>
      </c>
      <c r="V196" s="58" t="s">
        <v>297</v>
      </c>
      <c r="W196" s="58" t="s">
        <v>298</v>
      </c>
      <c r="X196" s="59" t="s">
        <v>299</v>
      </c>
      <c r="Y196" s="58"/>
      <c r="Z196" s="58"/>
    </row>
    <row r="197" spans="1:46" ht="12.75" customHeight="1" x14ac:dyDescent="0.3">
      <c r="A197" s="17" t="s">
        <v>300</v>
      </c>
      <c r="B197" s="58">
        <v>0.19702600000000001</v>
      </c>
      <c r="C197" s="58">
        <v>2.95547</v>
      </c>
      <c r="D197" s="60">
        <v>0.19494700000000001</v>
      </c>
      <c r="E197" s="61">
        <v>3.4038100000000002E-2</v>
      </c>
      <c r="F197" s="61">
        <v>1.1629144000000001E-3</v>
      </c>
      <c r="G197" s="61">
        <v>3.91113</v>
      </c>
      <c r="H197" s="61">
        <v>3.0006599999999999</v>
      </c>
      <c r="I197" s="61">
        <v>2.9490599999999998</v>
      </c>
      <c r="J197" s="62">
        <v>9.0040015236999995</v>
      </c>
      <c r="K197" s="60">
        <v>0.198375</v>
      </c>
      <c r="L197" s="61">
        <v>2.45807E-2</v>
      </c>
      <c r="M197" s="61">
        <v>6.0603060000000001E-4</v>
      </c>
      <c r="N197" s="61">
        <v>3.5602800000000001</v>
      </c>
      <c r="O197" s="61">
        <v>2.0231599999999998</v>
      </c>
      <c r="P197" s="61">
        <v>2.988</v>
      </c>
      <c r="Q197" s="62">
        <v>4.0942345864999998</v>
      </c>
      <c r="R197" s="60">
        <v>0.19683700000000001</v>
      </c>
      <c r="S197" s="61">
        <v>1.9384700000000001E-2</v>
      </c>
      <c r="T197" s="61">
        <v>3.7580220000000002E-4</v>
      </c>
      <c r="U197" s="61">
        <v>3.13618</v>
      </c>
      <c r="V197" s="61">
        <v>0.97931800000000002</v>
      </c>
      <c r="W197" s="61">
        <v>2.9224999999999999</v>
      </c>
      <c r="X197" s="62">
        <v>0.96015076600000004</v>
      </c>
      <c r="Y197" s="61"/>
      <c r="Z197" s="61"/>
      <c r="AH197" s="63"/>
      <c r="AI197" s="63"/>
    </row>
    <row r="198" spans="1:46" ht="12.75" customHeight="1" x14ac:dyDescent="0.3">
      <c r="A198" s="17" t="s">
        <v>354</v>
      </c>
      <c r="B198" s="58">
        <v>0.19702600000000001</v>
      </c>
      <c r="C198" s="58">
        <v>2.95547</v>
      </c>
      <c r="D198" s="60">
        <v>0.20109199999999999</v>
      </c>
      <c r="E198" s="61">
        <v>4.3717300000000001E-2</v>
      </c>
      <c r="F198" s="61">
        <v>1.9277345999999999E-3</v>
      </c>
      <c r="G198" s="61">
        <v>3.9790199999999998</v>
      </c>
      <c r="H198" s="61">
        <v>2.9749400000000001</v>
      </c>
      <c r="I198" s="61">
        <v>2.9830899999999998</v>
      </c>
      <c r="J198" s="62">
        <v>8.8510308680000005</v>
      </c>
      <c r="K198" s="60">
        <v>0.201206</v>
      </c>
      <c r="L198" s="61">
        <v>3.7118600000000002E-2</v>
      </c>
      <c r="M198" s="61">
        <v>1.3952628E-3</v>
      </c>
      <c r="N198" s="61">
        <v>3.55687</v>
      </c>
      <c r="O198" s="61">
        <v>2.2216100000000001</v>
      </c>
      <c r="P198" s="61">
        <v>2.9384399999999999</v>
      </c>
      <c r="Q198" s="62">
        <v>4.9358410130000001</v>
      </c>
      <c r="R198" s="60">
        <v>0.19864799999999999</v>
      </c>
      <c r="S198" s="61">
        <v>3.7325400000000002E-2</v>
      </c>
      <c r="T198" s="61">
        <v>1.3958162000000001E-3</v>
      </c>
      <c r="U198" s="61">
        <v>3.2702599999999999</v>
      </c>
      <c r="V198" s="61">
        <v>1.5405800000000001</v>
      </c>
      <c r="W198" s="61">
        <v>2.9255300000000002</v>
      </c>
      <c r="X198" s="62">
        <v>2.3742831400000002</v>
      </c>
      <c r="Y198" s="61"/>
      <c r="Z198" s="61"/>
      <c r="AA198" s="15">
        <f>IF("na"=F198,"",F198/F197)</f>
        <v>1.6576754058596228</v>
      </c>
      <c r="AB198" s="13">
        <f>IF("na"=J198,"",J198/J197)</f>
        <v>0.98301081410333446</v>
      </c>
      <c r="AC198" s="13">
        <f>IF("na"=M198,"",M198/M197)</f>
        <v>2.3022976067545105</v>
      </c>
      <c r="AD198" s="13">
        <f>IF("na"=Q198,"",Q198/Q197)</f>
        <v>1.2055589167447918</v>
      </c>
      <c r="AE198" s="13">
        <f>IF("na"=T198,"",T198/T197)</f>
        <v>3.7142310502705946</v>
      </c>
      <c r="AF198" s="13">
        <f>IF("na"=X198,"",X198/X197)</f>
        <v>2.4728232524265881</v>
      </c>
      <c r="AG198" s="13">
        <f>ROW()</f>
        <v>198</v>
      </c>
      <c r="AH198" s="63">
        <f t="shared" ref="AH198:AM201" ca="1" si="23">SUM(IF(INDIRECT(ADDRESS(ROW(),AH$40))&gt;INDIRECT(ADDRESS($AG198,AH$40)),1,0),IF(INDIRECT(ADDRESS(ROW(),AH$40))&gt;INDIRECT(ADDRESS($AG198+1,AH$40)),1,0),IF(INDIRECT(ADDRESS(ROW(),AH$40))&gt;INDIRECT(ADDRESS($AG198+2,AH$40)),1,0),IF(INDIRECT(ADDRESS(ROW(),AH$40))&gt;INDIRECT(ADDRESS($AG198+3,AH$40)),1,0))+1</f>
        <v>2</v>
      </c>
      <c r="AI198" s="63">
        <f t="shared" ca="1" si="23"/>
        <v>2</v>
      </c>
      <c r="AJ198" s="63">
        <f t="shared" ca="1" si="23"/>
        <v>2</v>
      </c>
      <c r="AK198" s="63">
        <f t="shared" ca="1" si="23"/>
        <v>2</v>
      </c>
      <c r="AL198" s="63">
        <f t="shared" ca="1" si="23"/>
        <v>2</v>
      </c>
      <c r="AM198" s="63">
        <f t="shared" ca="1" si="23"/>
        <v>3</v>
      </c>
      <c r="AO198" s="14">
        <f>IF("na"=F198,"",SQRT(F198)/SQRT(F197))</f>
        <v>1.287507439147294</v>
      </c>
      <c r="AP198" s="14">
        <f>IF("na"=J198,"",SQRT(J198)/SQRT(J197))</f>
        <v>0.99146901822665867</v>
      </c>
      <c r="AQ198" s="14">
        <f>IF("na"=M198,"",SQRT(M198)/SQRT(M197))</f>
        <v>1.5173323982418985</v>
      </c>
      <c r="AR198" s="14">
        <f>IF("na"=Q198,"",SQRT(Q198)/SQRT(Q197))</f>
        <v>1.097979470092584</v>
      </c>
      <c r="AS198" s="14">
        <f>IF("na"=T198,"",SQRT(T198)/SQRT(T197))</f>
        <v>1.9272340413843343</v>
      </c>
      <c r="AT198" s="14">
        <f>IF("na"=X198,"",SQRT(X198)/SQRT(X197))</f>
        <v>1.5725213042838524</v>
      </c>
    </row>
    <row r="199" spans="1:46" ht="12.75" customHeight="1" x14ac:dyDescent="0.3">
      <c r="A199" s="17" t="s">
        <v>281</v>
      </c>
      <c r="B199" s="58">
        <v>0.19702600000000001</v>
      </c>
      <c r="C199" s="58">
        <v>2.95547</v>
      </c>
      <c r="D199" s="60">
        <v>0.24290200000000001</v>
      </c>
      <c r="E199" s="61">
        <v>3.8518799999999999E-2</v>
      </c>
      <c r="F199" s="61">
        <v>3.5883052E-3</v>
      </c>
      <c r="G199" s="61">
        <v>3.9650500000000002</v>
      </c>
      <c r="H199" s="61">
        <v>2.9675699999999998</v>
      </c>
      <c r="I199" s="61">
        <v>3.03172</v>
      </c>
      <c r="J199" s="62">
        <v>8.8122857674000006</v>
      </c>
      <c r="K199" s="60">
        <v>0.24221899999999999</v>
      </c>
      <c r="L199" s="61">
        <v>2.88168E-2</v>
      </c>
      <c r="M199" s="61">
        <v>2.8728151E-3</v>
      </c>
      <c r="N199" s="61">
        <v>3.3396699999999999</v>
      </c>
      <c r="O199" s="61">
        <v>1.8190200000000001</v>
      </c>
      <c r="P199" s="61">
        <v>2.88781</v>
      </c>
      <c r="Q199" s="62">
        <v>3.3134116360000001</v>
      </c>
      <c r="R199" s="60">
        <v>0.24116199999999999</v>
      </c>
      <c r="S199" s="61">
        <v>2.53397E-2</v>
      </c>
      <c r="T199" s="61">
        <v>2.5900866999999999E-3</v>
      </c>
      <c r="U199" s="61">
        <v>3.2032600000000002</v>
      </c>
      <c r="V199" s="61">
        <v>1.08524</v>
      </c>
      <c r="W199" s="61">
        <v>2.9592800000000001</v>
      </c>
      <c r="X199" s="62">
        <v>1.1777603737</v>
      </c>
      <c r="Y199" s="61"/>
      <c r="Z199" s="61"/>
      <c r="AA199" s="15">
        <f>IF("na"=F199,"",F199/F197)</f>
        <v>3.0856142120176684</v>
      </c>
      <c r="AB199" s="13">
        <f>IF("na"=J199,"",J199/J197)</f>
        <v>0.97870771614205399</v>
      </c>
      <c r="AC199" s="13">
        <f>IF("na"=M199,"",M199/M197)</f>
        <v>4.74037961119455</v>
      </c>
      <c r="AD199" s="13">
        <f>IF("na"=Q199,"",Q199/Q197)</f>
        <v>0.80928719788684733</v>
      </c>
      <c r="AE199" s="13">
        <f>IF("na"=T199,"",T199/T197)</f>
        <v>6.892154170465207</v>
      </c>
      <c r="AF199" s="13">
        <f>IF("na"=X199,"",X199/X197)</f>
        <v>1.2266410811778699</v>
      </c>
      <c r="AG199" s="13">
        <f>AG198</f>
        <v>198</v>
      </c>
      <c r="AH199" s="63">
        <f t="shared" ca="1" si="23"/>
        <v>3</v>
      </c>
      <c r="AI199" s="63">
        <f t="shared" ca="1" si="23"/>
        <v>1</v>
      </c>
      <c r="AJ199" s="63">
        <f t="shared" ca="1" si="23"/>
        <v>3</v>
      </c>
      <c r="AK199" s="63">
        <f t="shared" ca="1" si="23"/>
        <v>1</v>
      </c>
      <c r="AL199" s="63">
        <f t="shared" ca="1" si="23"/>
        <v>3</v>
      </c>
      <c r="AM199" s="63">
        <f t="shared" ca="1" si="23"/>
        <v>2</v>
      </c>
      <c r="AO199" s="14">
        <f>IF("na"=F199,"",SQRT(F199)/SQRT(F197))</f>
        <v>1.7565916463474567</v>
      </c>
      <c r="AP199" s="14">
        <f>IF("na"=J199,"",SQRT(J199)/SQRT(J197))</f>
        <v>0.98929657643299973</v>
      </c>
      <c r="AQ199" s="14">
        <f>IF("na"=M199,"",SQRT(M199)/SQRT(M197))</f>
        <v>2.1772412845604756</v>
      </c>
      <c r="AR199" s="14">
        <f>IF("na"=Q199,"",SQRT(Q199)/SQRT(Q197))</f>
        <v>0.89960391166715548</v>
      </c>
      <c r="AS199" s="14">
        <f>IF("na"=T199,"",SQRT(T199)/SQRT(T197))</f>
        <v>2.6252912544068723</v>
      </c>
      <c r="AT199" s="14">
        <f>IF("na"=X199,"",SQRT(X199)/SQRT(X197))</f>
        <v>1.1075382978379888</v>
      </c>
    </row>
    <row r="200" spans="1:46" ht="12.75" customHeight="1" x14ac:dyDescent="0.3">
      <c r="A200" s="17" t="s">
        <v>282</v>
      </c>
      <c r="B200" s="58">
        <v>0.19702600000000001</v>
      </c>
      <c r="C200" s="58">
        <v>2.95547</v>
      </c>
      <c r="D200" s="64">
        <v>0.19819999999999999</v>
      </c>
      <c r="E200" s="65">
        <v>3.4459400000000001E-2</v>
      </c>
      <c r="F200" s="66">
        <v>1.1888284E-3</v>
      </c>
      <c r="G200" s="65">
        <v>4.0063500000000003</v>
      </c>
      <c r="H200" s="66">
        <v>3.0013299999999998</v>
      </c>
      <c r="I200" s="66">
        <v>3.0477400000000001</v>
      </c>
      <c r="J200" s="67">
        <v>9.0164955217999996</v>
      </c>
      <c r="K200" s="64">
        <v>0.19799600000000001</v>
      </c>
      <c r="L200" s="65">
        <v>2.55271E-2</v>
      </c>
      <c r="M200" s="66">
        <v>6.5257369999999996E-4</v>
      </c>
      <c r="N200" s="65">
        <v>3.54495</v>
      </c>
      <c r="O200" s="66">
        <v>2.2704200000000001</v>
      </c>
      <c r="P200" s="66">
        <v>3.0075799999999999</v>
      </c>
      <c r="Q200" s="67">
        <v>5.1575224285000001</v>
      </c>
      <c r="R200" s="64">
        <v>0.19833999999999999</v>
      </c>
      <c r="S200" s="65">
        <v>1.8944699999999998E-2</v>
      </c>
      <c r="T200" s="66">
        <v>3.6062810000000002E-4</v>
      </c>
      <c r="U200" s="65">
        <v>3.2254999999999998</v>
      </c>
      <c r="V200" s="66">
        <v>0.98760700000000001</v>
      </c>
      <c r="W200" s="66">
        <v>2.9933100000000001</v>
      </c>
      <c r="X200" s="67">
        <v>0.97679945199999996</v>
      </c>
      <c r="Y200" s="65"/>
      <c r="Z200" s="65"/>
      <c r="AA200" s="15">
        <f>IF("na"=F200,"",F200/F197)</f>
        <v>1.0222836693741173</v>
      </c>
      <c r="AB200" s="13">
        <f>IF("na"=J200,"",J200/J197)</f>
        <v>1.0013876050628283</v>
      </c>
      <c r="AC200" s="13">
        <f>IF("na"=M200,"",M200/M197)</f>
        <v>1.0767999173639087</v>
      </c>
      <c r="AD200" s="13">
        <f>IF("na"=Q200,"",Q200/Q197)</f>
        <v>1.2597036929701098</v>
      </c>
      <c r="AE200" s="13">
        <f>IF("na"=T200,"",T200/T197)</f>
        <v>0.95962210971622841</v>
      </c>
      <c r="AF200" s="13">
        <f>IF("na"=X200,"",X200/X197)</f>
        <v>1.0173396580928207</v>
      </c>
      <c r="AG200" s="13">
        <f>AG199</f>
        <v>198</v>
      </c>
      <c r="AH200" s="63">
        <f t="shared" ca="1" si="23"/>
        <v>1</v>
      </c>
      <c r="AI200" s="63">
        <f t="shared" ca="1" si="23"/>
        <v>4</v>
      </c>
      <c r="AJ200" s="63">
        <f t="shared" ca="1" si="23"/>
        <v>1</v>
      </c>
      <c r="AK200" s="63">
        <f t="shared" ca="1" si="23"/>
        <v>3</v>
      </c>
      <c r="AL200" s="63">
        <f t="shared" ca="1" si="23"/>
        <v>1</v>
      </c>
      <c r="AM200" s="63">
        <f t="shared" ca="1" si="23"/>
        <v>1</v>
      </c>
      <c r="AO200" s="14">
        <f>IF("na"=F200,"",SQRT(F200)/SQRT(F197))</f>
        <v>1.0110804465393035</v>
      </c>
      <c r="AP200" s="14">
        <f>IF("na"=J200,"",SQRT(J200)/SQRT(J197))</f>
        <v>1.0006935620172783</v>
      </c>
      <c r="AQ200" s="14">
        <f>IF("na"=M200,"",SQRT(M200)/SQRT(M197))</f>
        <v>1.0376897018684865</v>
      </c>
      <c r="AR200" s="14">
        <f>IF("na"=Q200,"",SQRT(Q200)/SQRT(Q197))</f>
        <v>1.1223652226303653</v>
      </c>
      <c r="AS200" s="14">
        <f>IF("na"=T200,"",SQRT(T200)/SQRT(T197))</f>
        <v>0.97960303680431104</v>
      </c>
      <c r="AT200" s="14">
        <f>IF("na"=X200,"",SQRT(X200)/SQRT(X197))</f>
        <v>1.0086325684275819</v>
      </c>
    </row>
    <row r="201" spans="1:46" ht="12.75" customHeight="1" x14ac:dyDescent="0.3">
      <c r="A201" s="17" t="s">
        <v>283</v>
      </c>
      <c r="B201" s="58">
        <v>0.19702600000000001</v>
      </c>
      <c r="C201" s="58">
        <v>2.95547</v>
      </c>
      <c r="D201" s="68">
        <v>0.24395500000000001</v>
      </c>
      <c r="E201" s="13">
        <v>4.6949400000000002E-2</v>
      </c>
      <c r="F201" s="66">
        <v>4.4065770999999997E-3</v>
      </c>
      <c r="G201" s="65">
        <v>3.93405</v>
      </c>
      <c r="H201" s="66">
        <v>2.9777100000000001</v>
      </c>
      <c r="I201" s="66">
        <v>2.92116</v>
      </c>
      <c r="J201" s="67">
        <v>8.8679340201999999</v>
      </c>
      <c r="K201" s="68">
        <v>0.24323900000000001</v>
      </c>
      <c r="L201" s="13">
        <v>4.4158500000000003E-2</v>
      </c>
      <c r="M201" s="66">
        <v>4.0856143999999997E-3</v>
      </c>
      <c r="N201" s="65">
        <v>3.6164900000000002</v>
      </c>
      <c r="O201" s="66">
        <v>2.33386</v>
      </c>
      <c r="P201" s="66">
        <v>2.93737</v>
      </c>
      <c r="Q201" s="67">
        <v>5.4472301096000004</v>
      </c>
      <c r="R201" s="68">
        <v>0.24160300000000001</v>
      </c>
      <c r="S201" s="13">
        <v>4.1711900000000003E-2</v>
      </c>
      <c r="T201" s="66">
        <v>3.7269915E-3</v>
      </c>
      <c r="U201" s="65">
        <v>3.38842</v>
      </c>
      <c r="V201" s="66">
        <v>1.5989100000000001</v>
      </c>
      <c r="W201" s="66">
        <v>2.96286</v>
      </c>
      <c r="X201" s="67">
        <v>2.5565678001999999</v>
      </c>
      <c r="Y201" s="65"/>
      <c r="Z201" s="65"/>
      <c r="AA201" s="15">
        <f>IF("na"=F201,"",F201/F197)</f>
        <v>3.7892531900886253</v>
      </c>
      <c r="AB201" s="13">
        <f>IF("na"=J201,"",J201/J197)</f>
        <v>0.98488810745513</v>
      </c>
      <c r="AC201" s="13">
        <f>IF("na"=M201,"",M201/M197)</f>
        <v>6.741597536494031</v>
      </c>
      <c r="AD201" s="13">
        <f>IF("na"=Q201,"",Q201/Q197)</f>
        <v>1.3304636054712788</v>
      </c>
      <c r="AE201" s="13">
        <f>IF("na"=T201,"",T201/T197)</f>
        <v>9.9174286366604552</v>
      </c>
      <c r="AF201" s="13">
        <f>IF("na"=X201,"",X201/X197)</f>
        <v>2.6626732912485118</v>
      </c>
      <c r="AG201" s="13">
        <f>AG200</f>
        <v>198</v>
      </c>
      <c r="AH201" s="63">
        <f t="shared" ca="1" si="23"/>
        <v>4</v>
      </c>
      <c r="AI201" s="63">
        <f t="shared" ca="1" si="23"/>
        <v>3</v>
      </c>
      <c r="AJ201" s="63">
        <f t="shared" ca="1" si="23"/>
        <v>4</v>
      </c>
      <c r="AK201" s="63">
        <f t="shared" ca="1" si="23"/>
        <v>4</v>
      </c>
      <c r="AL201" s="63">
        <f t="shared" ca="1" si="23"/>
        <v>4</v>
      </c>
      <c r="AM201" s="63">
        <f t="shared" ca="1" si="23"/>
        <v>4</v>
      </c>
      <c r="AO201" s="14">
        <f>IF("na"=F201,"",SQRT(F201)/SQRT(F197))</f>
        <v>1.946600418701441</v>
      </c>
      <c r="AP201" s="14">
        <f>IF("na"=J201,"",SQRT(J201)/SQRT(J197))</f>
        <v>0.99241528981325666</v>
      </c>
      <c r="AQ201" s="14">
        <f>IF("na"=M201,"",SQRT(M201)/SQRT(M197))</f>
        <v>2.5964586529529083</v>
      </c>
      <c r="AR201" s="14">
        <f>IF("na"=Q201,"",SQRT(Q201)/SQRT(Q197))</f>
        <v>1.1534572404173804</v>
      </c>
      <c r="AS201" s="14">
        <f>IF("na"=T201,"",SQRT(T201)/SQRT(T197))</f>
        <v>3.149194918810275</v>
      </c>
      <c r="AT201" s="14">
        <f>IF("na"=X201,"",SQRT(X201)/SQRT(X197))</f>
        <v>1.6317699872373286</v>
      </c>
    </row>
    <row r="202" spans="1:46" ht="12.75" customHeight="1" x14ac:dyDescent="0.3">
      <c r="B202" s="69"/>
      <c r="C202" s="69"/>
      <c r="D202" s="13"/>
      <c r="E202" s="13"/>
      <c r="F202" s="13"/>
      <c r="G202" s="13"/>
      <c r="H202" s="13"/>
      <c r="I202" s="13"/>
      <c r="J202" s="13"/>
      <c r="K202" s="13"/>
      <c r="L202" s="13"/>
    </row>
    <row r="203" spans="1:46" ht="12.75" customHeight="1" x14ac:dyDescent="0.3">
      <c r="A203" s="17"/>
      <c r="B203" s="17"/>
      <c r="C203" s="17"/>
      <c r="D203" s="6" t="s">
        <v>319</v>
      </c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17"/>
      <c r="Z203" s="17"/>
      <c r="AA203" s="51"/>
      <c r="AB203" s="52"/>
      <c r="AC203" s="52"/>
      <c r="AD203" s="52"/>
      <c r="AE203" s="52"/>
      <c r="AF203" s="52"/>
      <c r="AG203" s="52"/>
      <c r="AH203" s="53"/>
      <c r="AI203" s="53"/>
      <c r="AJ203" s="53"/>
      <c r="AK203" s="53"/>
      <c r="AL203" s="53"/>
      <c r="AM203" s="53"/>
      <c r="AO203" s="52"/>
    </row>
    <row r="204" spans="1:46" ht="12.75" customHeight="1" x14ac:dyDescent="0.3">
      <c r="B204" s="54" t="s">
        <v>293</v>
      </c>
      <c r="C204" s="54" t="s">
        <v>293</v>
      </c>
      <c r="D204" s="1">
        <v>7</v>
      </c>
      <c r="E204" s="1"/>
      <c r="F204" s="1"/>
      <c r="G204" s="1"/>
      <c r="H204" s="1"/>
      <c r="I204" s="1"/>
      <c r="J204" s="1"/>
      <c r="K204" s="1">
        <v>15</v>
      </c>
      <c r="L204" s="1"/>
      <c r="M204" s="1"/>
      <c r="N204" s="1"/>
      <c r="O204" s="1"/>
      <c r="P204" s="1"/>
      <c r="Q204" s="1"/>
      <c r="R204" s="1">
        <v>30</v>
      </c>
      <c r="S204" s="1"/>
      <c r="T204" s="1"/>
      <c r="U204" s="1"/>
      <c r="V204" s="1"/>
      <c r="W204" s="1"/>
      <c r="X204" s="1"/>
      <c r="Y204" s="55"/>
      <c r="Z204" s="55"/>
    </row>
    <row r="205" spans="1:46" ht="12.75" customHeight="1" x14ac:dyDescent="0.3">
      <c r="B205" s="56" t="s">
        <v>284</v>
      </c>
      <c r="C205" s="56" t="s">
        <v>294</v>
      </c>
      <c r="D205" s="57" t="s">
        <v>284</v>
      </c>
      <c r="E205" s="58" t="s">
        <v>287</v>
      </c>
      <c r="F205" s="58" t="s">
        <v>295</v>
      </c>
      <c r="G205" s="58" t="s">
        <v>296</v>
      </c>
      <c r="H205" s="58" t="s">
        <v>297</v>
      </c>
      <c r="I205" s="58" t="s">
        <v>298</v>
      </c>
      <c r="J205" s="59" t="s">
        <v>299</v>
      </c>
      <c r="K205" s="57" t="s">
        <v>284</v>
      </c>
      <c r="L205" s="58" t="s">
        <v>287</v>
      </c>
      <c r="M205" s="58" t="s">
        <v>295</v>
      </c>
      <c r="N205" s="58" t="s">
        <v>296</v>
      </c>
      <c r="O205" s="58" t="s">
        <v>297</v>
      </c>
      <c r="P205" s="58" t="s">
        <v>298</v>
      </c>
      <c r="Q205" s="59" t="s">
        <v>299</v>
      </c>
      <c r="R205" s="57" t="s">
        <v>284</v>
      </c>
      <c r="S205" s="58" t="s">
        <v>287</v>
      </c>
      <c r="T205" s="58" t="s">
        <v>295</v>
      </c>
      <c r="U205" s="58" t="s">
        <v>296</v>
      </c>
      <c r="V205" s="58" t="s">
        <v>297</v>
      </c>
      <c r="W205" s="58" t="s">
        <v>298</v>
      </c>
      <c r="X205" s="59" t="s">
        <v>299</v>
      </c>
      <c r="Y205" s="58"/>
      <c r="Z205" s="58"/>
    </row>
    <row r="206" spans="1:46" ht="12.75" customHeight="1" x14ac:dyDescent="0.3">
      <c r="A206" s="17" t="s">
        <v>300</v>
      </c>
      <c r="B206" s="58">
        <v>0.59113199999999999</v>
      </c>
      <c r="C206" s="58">
        <v>3.0894400000000002</v>
      </c>
      <c r="D206" s="60">
        <v>0.58777999999999997</v>
      </c>
      <c r="E206" s="61">
        <v>3.7475799999999997E-2</v>
      </c>
      <c r="F206" s="61">
        <v>1.4156714E-3</v>
      </c>
      <c r="G206" s="61">
        <v>3.37934</v>
      </c>
      <c r="H206" s="61">
        <v>1.05389</v>
      </c>
      <c r="I206" s="61">
        <v>3.1427399999999999</v>
      </c>
      <c r="J206" s="62">
        <v>1.1135250220999999</v>
      </c>
      <c r="K206" s="60">
        <v>0.58859799999999995</v>
      </c>
      <c r="L206" s="61">
        <v>2.91159E-2</v>
      </c>
      <c r="M206" s="61">
        <v>8.5415670000000003E-4</v>
      </c>
      <c r="N206" s="61">
        <v>3.2126299999999999</v>
      </c>
      <c r="O206" s="61">
        <v>0.68450999999999995</v>
      </c>
      <c r="P206" s="61">
        <v>3.09857</v>
      </c>
      <c r="Q206" s="62">
        <v>0.46863729700000001</v>
      </c>
      <c r="R206" s="60">
        <v>0.58819299999999997</v>
      </c>
      <c r="S206" s="61">
        <v>2.24006E-2</v>
      </c>
      <c r="T206" s="61">
        <v>5.1042450000000005E-4</v>
      </c>
      <c r="U206" s="61">
        <v>3.1346799999999999</v>
      </c>
      <c r="V206" s="61">
        <v>0.44272699999999998</v>
      </c>
      <c r="W206" s="61">
        <v>3.08047</v>
      </c>
      <c r="X206" s="62">
        <v>0.1960876574</v>
      </c>
      <c r="Y206" s="61"/>
      <c r="Z206" s="61"/>
      <c r="AH206" s="63"/>
      <c r="AI206" s="63"/>
    </row>
    <row r="207" spans="1:46" ht="12.75" customHeight="1" x14ac:dyDescent="0.3">
      <c r="A207" s="17" t="s">
        <v>354</v>
      </c>
      <c r="B207" s="58">
        <v>0.59113199999999999</v>
      </c>
      <c r="C207" s="58">
        <v>3.0894400000000002</v>
      </c>
      <c r="D207" s="60">
        <v>0.58216500000000004</v>
      </c>
      <c r="E207" s="61">
        <v>4.55915E-2</v>
      </c>
      <c r="F207" s="61">
        <v>2.1589918000000001E-3</v>
      </c>
      <c r="G207" s="61">
        <v>3.34402</v>
      </c>
      <c r="H207" s="61">
        <v>1.0781700000000001</v>
      </c>
      <c r="I207" s="61">
        <v>3.0908899999999999</v>
      </c>
      <c r="J207" s="62">
        <v>1.1624526514</v>
      </c>
      <c r="K207" s="60">
        <v>0.58313099999999995</v>
      </c>
      <c r="L207" s="61">
        <v>4.0149700000000003E-2</v>
      </c>
      <c r="M207" s="61">
        <v>1.6760143999999999E-3</v>
      </c>
      <c r="N207" s="61">
        <v>3.1808999999999998</v>
      </c>
      <c r="O207" s="61">
        <v>0.695021</v>
      </c>
      <c r="P207" s="61">
        <v>3.0584600000000002</v>
      </c>
      <c r="Q207" s="62">
        <v>0.48401395079999998</v>
      </c>
      <c r="R207" s="60">
        <v>0.58633299999999999</v>
      </c>
      <c r="S207" s="61">
        <v>3.8075600000000001E-2</v>
      </c>
      <c r="T207" s="61">
        <v>1.4727817000000001E-3</v>
      </c>
      <c r="U207" s="61">
        <v>3.1514899999999999</v>
      </c>
      <c r="V207" s="61">
        <v>0.55018800000000001</v>
      </c>
      <c r="W207" s="61">
        <v>3.0792099999999998</v>
      </c>
      <c r="X207" s="62">
        <v>0.30281148819999998</v>
      </c>
      <c r="Y207" s="61"/>
      <c r="Z207" s="61"/>
      <c r="AA207" s="15">
        <f>IF("na"=F207,"",F207/F206)</f>
        <v>1.5250656331688273</v>
      </c>
      <c r="AB207" s="13">
        <f>IF("na"=J207,"",J207/J206)</f>
        <v>1.0439394071340464</v>
      </c>
      <c r="AC207" s="13">
        <f>IF("na"=M207,"",M207/M206)</f>
        <v>1.9621860953616588</v>
      </c>
      <c r="AD207" s="13">
        <f>IF("na"=Q207,"",Q207/Q206)</f>
        <v>1.0328114170562912</v>
      </c>
      <c r="AE207" s="13">
        <f>IF("na"=T207,"",T207/T206)</f>
        <v>2.8854055790817248</v>
      </c>
      <c r="AF207" s="13">
        <f>IF("na"=X207,"",X207/X206)</f>
        <v>1.5442659278768047</v>
      </c>
      <c r="AG207" s="13">
        <f>ROW()</f>
        <v>207</v>
      </c>
      <c r="AH207" s="63">
        <f t="shared" ref="AH207:AM210" ca="1" si="24">SUM(IF(INDIRECT(ADDRESS(ROW(),AH$40))&gt;INDIRECT(ADDRESS($AG207,AH$40)),1,0),IF(INDIRECT(ADDRESS(ROW(),AH$40))&gt;INDIRECT(ADDRESS($AG207+1,AH$40)),1,0),IF(INDIRECT(ADDRESS(ROW(),AH$40))&gt;INDIRECT(ADDRESS($AG207+2,AH$40)),1,0),IF(INDIRECT(ADDRESS(ROW(),AH$40))&gt;INDIRECT(ADDRESS($AG207+3,AH$40)),1,0))+1</f>
        <v>4</v>
      </c>
      <c r="AI207" s="63">
        <f t="shared" ca="1" si="24"/>
        <v>2</v>
      </c>
      <c r="AJ207" s="63">
        <f t="shared" ca="1" si="24"/>
        <v>4</v>
      </c>
      <c r="AK207" s="63">
        <f t="shared" ca="1" si="24"/>
        <v>3</v>
      </c>
      <c r="AL207" s="63">
        <f t="shared" ca="1" si="24"/>
        <v>4</v>
      </c>
      <c r="AM207" s="63">
        <f t="shared" ca="1" si="24"/>
        <v>3</v>
      </c>
      <c r="AO207" s="14">
        <f>IF("na"=F207,"",SQRT(F207)/SQRT(F206))</f>
        <v>1.2349354773302237</v>
      </c>
      <c r="AP207" s="14">
        <f>IF("na"=J207,"",SQRT(J207)/SQRT(J206))</f>
        <v>1.0217335303953017</v>
      </c>
      <c r="AQ207" s="14">
        <f>IF("na"=M207,"",SQRT(M207)/SQRT(M206))</f>
        <v>1.4007805307619245</v>
      </c>
      <c r="AR207" s="14">
        <f>IF("na"=Q207,"",SQRT(Q207)/SQRT(Q206))</f>
        <v>1.0162732984076139</v>
      </c>
      <c r="AS207" s="14">
        <f>IF("na"=T207,"",SQRT(T207)/SQRT(T206))</f>
        <v>1.6986481622401164</v>
      </c>
      <c r="AT207" s="14">
        <f>IF("na"=X207,"",SQRT(X207)/SQRT(X206))</f>
        <v>1.2426849672691807</v>
      </c>
    </row>
    <row r="208" spans="1:46" ht="12.75" customHeight="1" x14ac:dyDescent="0.3">
      <c r="A208" s="17" t="s">
        <v>281</v>
      </c>
      <c r="B208" s="58">
        <v>0.59113199999999999</v>
      </c>
      <c r="C208" s="58">
        <v>3.0894400000000002</v>
      </c>
      <c r="D208" s="60">
        <v>0.59155500000000005</v>
      </c>
      <c r="E208" s="61">
        <v>3.7414099999999999E-2</v>
      </c>
      <c r="F208" s="61">
        <v>1.3999937E-3</v>
      </c>
      <c r="G208" s="61">
        <v>3.19652</v>
      </c>
      <c r="H208" s="61">
        <v>1.03067</v>
      </c>
      <c r="I208" s="61">
        <v>2.97159</v>
      </c>
      <c r="J208" s="62">
        <v>1.0761692714</v>
      </c>
      <c r="K208" s="60">
        <v>0.59169700000000003</v>
      </c>
      <c r="L208" s="61">
        <v>2.9607899999999999E-2</v>
      </c>
      <c r="M208" s="61">
        <v>8.7694689999999996E-4</v>
      </c>
      <c r="N208" s="61">
        <v>3.0562900000000002</v>
      </c>
      <c r="O208" s="61">
        <v>0.66511900000000002</v>
      </c>
      <c r="P208" s="61">
        <v>2.9406699999999999</v>
      </c>
      <c r="Q208" s="62">
        <v>0.46451579700000001</v>
      </c>
      <c r="R208" s="60">
        <v>0.59103399999999995</v>
      </c>
      <c r="S208" s="61">
        <v>2.5146399999999999E-2</v>
      </c>
      <c r="T208" s="61">
        <v>6.3235099999999996E-4</v>
      </c>
      <c r="U208" s="61">
        <v>3.00115</v>
      </c>
      <c r="V208" s="61">
        <v>0.43203200000000003</v>
      </c>
      <c r="W208" s="61">
        <v>2.9455800000000001</v>
      </c>
      <c r="X208" s="62">
        <v>0.20734734860000001</v>
      </c>
      <c r="Y208" s="61"/>
      <c r="Z208" s="61"/>
      <c r="AA208" s="15">
        <f>IF("na"=F208,"",F208/F206)</f>
        <v>0.98892560801892304</v>
      </c>
      <c r="AB208" s="13">
        <f>IF("na"=J208,"",J208/J206)</f>
        <v>0.96645270653231419</v>
      </c>
      <c r="AC208" s="13">
        <f>IF("na"=M208,"",M208/M206)</f>
        <v>1.0266815210838947</v>
      </c>
      <c r="AD208" s="13">
        <f>IF("na"=Q208,"",Q208/Q206)</f>
        <v>0.99120535214251204</v>
      </c>
      <c r="AE208" s="13">
        <f>IF("na"=T208,"",T208/T206)</f>
        <v>1.2388727421979155</v>
      </c>
      <c r="AF208" s="13">
        <f>IF("na"=X208,"",X208/X206)</f>
        <v>1.0574217232705847</v>
      </c>
      <c r="AG208" s="13">
        <f>AG207</f>
        <v>207</v>
      </c>
      <c r="AH208" s="63">
        <f t="shared" ca="1" si="24"/>
        <v>1</v>
      </c>
      <c r="AI208" s="63">
        <f t="shared" ca="1" si="24"/>
        <v>1</v>
      </c>
      <c r="AJ208" s="63">
        <f t="shared" ca="1" si="24"/>
        <v>1</v>
      </c>
      <c r="AK208" s="63">
        <f t="shared" ca="1" si="24"/>
        <v>2</v>
      </c>
      <c r="AL208" s="63">
        <f t="shared" ca="1" si="24"/>
        <v>1</v>
      </c>
      <c r="AM208" s="63">
        <f t="shared" ca="1" si="24"/>
        <v>2</v>
      </c>
      <c r="AO208" s="14">
        <f>IF("na"=F208,"",SQRT(F208)/SQRT(F206))</f>
        <v>0.99444738826089885</v>
      </c>
      <c r="AP208" s="14">
        <f>IF("na"=J208,"",SQRT(J208)/SQRT(J206))</f>
        <v>0.98308326530986923</v>
      </c>
      <c r="AQ208" s="14">
        <f>IF("na"=M208,"",SQRT(M208)/SQRT(M206))</f>
        <v>1.0132529403282748</v>
      </c>
      <c r="AR208" s="14">
        <f>IF("na"=Q208,"",SQRT(Q208)/SQRT(Q206))</f>
        <v>0.99559296509291995</v>
      </c>
      <c r="AS208" s="14">
        <f>IF("na"=T208,"",SQRT(T208)/SQRT(T206))</f>
        <v>1.1130466037852662</v>
      </c>
      <c r="AT208" s="14">
        <f>IF("na"=X208,"",SQRT(X208)/SQRT(X206))</f>
        <v>1.0283101299075996</v>
      </c>
    </row>
    <row r="209" spans="1:46" ht="12.75" customHeight="1" x14ac:dyDescent="0.3">
      <c r="A209" s="17" t="s">
        <v>282</v>
      </c>
      <c r="B209" s="58">
        <v>0.59113199999999999</v>
      </c>
      <c r="C209" s="58">
        <v>3.0894400000000002</v>
      </c>
      <c r="D209" s="64">
        <v>0.57864599999999999</v>
      </c>
      <c r="E209" s="65">
        <v>3.84228E-2</v>
      </c>
      <c r="F209" s="66">
        <v>1.6322115999999999E-3</v>
      </c>
      <c r="G209" s="65">
        <v>3.2533400000000001</v>
      </c>
      <c r="H209" s="66">
        <v>1.2700100000000001</v>
      </c>
      <c r="I209" s="66">
        <v>2.9879199999999999</v>
      </c>
      <c r="J209" s="67">
        <v>1.6232317105</v>
      </c>
      <c r="K209" s="64">
        <v>0.57866700000000004</v>
      </c>
      <c r="L209" s="65">
        <v>2.8718500000000001E-2</v>
      </c>
      <c r="M209" s="66">
        <v>9.8012839999999995E-4</v>
      </c>
      <c r="N209" s="65">
        <v>3.1342099999999999</v>
      </c>
      <c r="O209" s="66">
        <v>0.639459</v>
      </c>
      <c r="P209" s="66">
        <v>3.02475</v>
      </c>
      <c r="Q209" s="67">
        <v>0.41309260869999997</v>
      </c>
      <c r="R209" s="64">
        <v>0.57968500000000001</v>
      </c>
      <c r="S209" s="65">
        <v>2.3745200000000001E-2</v>
      </c>
      <c r="T209" s="66">
        <v>6.9486829999999996E-4</v>
      </c>
      <c r="U209" s="65">
        <v>3.0943299999999998</v>
      </c>
      <c r="V209" s="66">
        <v>0.41638999999999998</v>
      </c>
      <c r="W209" s="66">
        <v>3.0446800000000001</v>
      </c>
      <c r="X209" s="67">
        <v>0.1753840897</v>
      </c>
      <c r="Y209" s="65"/>
      <c r="Z209" s="65"/>
      <c r="AA209" s="15">
        <f>IF("na"=F209,"",F209/F206)</f>
        <v>1.1529593661353899</v>
      </c>
      <c r="AB209" s="13">
        <f>IF("na"=J209,"",J209/J206)</f>
        <v>1.4577415669014271</v>
      </c>
      <c r="AC209" s="13">
        <f>IF("na"=M209,"",M209/M206)</f>
        <v>1.1474807842635899</v>
      </c>
      <c r="AD209" s="13">
        <f>IF("na"=Q209,"",Q209/Q206)</f>
        <v>0.88147616791157779</v>
      </c>
      <c r="AE209" s="13">
        <f>IF("na"=T209,"",T209/T206)</f>
        <v>1.3613537359589907</v>
      </c>
      <c r="AF209" s="13">
        <f>IF("na"=X209,"",X209/X206)</f>
        <v>0.89441677271014197</v>
      </c>
      <c r="AG209" s="13">
        <f>AG208</f>
        <v>207</v>
      </c>
      <c r="AH209" s="63">
        <f t="shared" ca="1" si="24"/>
        <v>2</v>
      </c>
      <c r="AI209" s="63">
        <f t="shared" ca="1" si="24"/>
        <v>4</v>
      </c>
      <c r="AJ209" s="63">
        <f t="shared" ca="1" si="24"/>
        <v>2</v>
      </c>
      <c r="AK209" s="63">
        <f t="shared" ca="1" si="24"/>
        <v>1</v>
      </c>
      <c r="AL209" s="63">
        <f t="shared" ca="1" si="24"/>
        <v>2</v>
      </c>
      <c r="AM209" s="63">
        <f t="shared" ca="1" si="24"/>
        <v>1</v>
      </c>
      <c r="AO209" s="14">
        <f>IF("na"=F209,"",SQRT(F209)/SQRT(F206))</f>
        <v>1.0737594545033771</v>
      </c>
      <c r="AP209" s="14">
        <f>IF("na"=J209,"",SQRT(J209)/SQRT(J206))</f>
        <v>1.2073696894081065</v>
      </c>
      <c r="AQ209" s="14">
        <f>IF("na"=M209,"",SQRT(M209)/SQRT(M206))</f>
        <v>1.0712052951062134</v>
      </c>
      <c r="AR209" s="14">
        <f>IF("na"=Q209,"",SQRT(Q209)/SQRT(Q206))</f>
        <v>0.93886962242452909</v>
      </c>
      <c r="AS209" s="14">
        <f>IF("na"=T209,"",SQRT(T209)/SQRT(T206))</f>
        <v>1.1667706441109111</v>
      </c>
      <c r="AT209" s="14">
        <f>IF("na"=X209,"",SQRT(X209)/SQRT(X206))</f>
        <v>0.94573610098702587</v>
      </c>
    </row>
    <row r="210" spans="1:46" ht="12.75" customHeight="1" x14ac:dyDescent="0.3">
      <c r="A210" s="17" t="s">
        <v>283</v>
      </c>
      <c r="B210" s="58">
        <v>0.59113199999999999</v>
      </c>
      <c r="C210" s="58">
        <v>3.0894400000000002</v>
      </c>
      <c r="D210" s="68">
        <v>0.59024399999999999</v>
      </c>
      <c r="E210" s="13">
        <v>4.4342899999999998E-2</v>
      </c>
      <c r="F210" s="66">
        <v>1.9670811999999999E-3</v>
      </c>
      <c r="G210" s="65">
        <v>3.17476</v>
      </c>
      <c r="H210" s="66">
        <v>1.0886899999999999</v>
      </c>
      <c r="I210" s="66">
        <v>2.9220100000000002</v>
      </c>
      <c r="J210" s="67">
        <v>1.213278721</v>
      </c>
      <c r="K210" s="68">
        <v>0.58962000000000003</v>
      </c>
      <c r="L210" s="13">
        <v>3.8413900000000001E-2</v>
      </c>
      <c r="M210" s="66">
        <v>1.4779138E-3</v>
      </c>
      <c r="N210" s="65">
        <v>3.07707</v>
      </c>
      <c r="O210" s="66">
        <v>0.72100200000000003</v>
      </c>
      <c r="P210" s="66">
        <v>2.9437000000000002</v>
      </c>
      <c r="Q210" s="67">
        <v>0.54108403159999996</v>
      </c>
      <c r="R210" s="68">
        <v>0.58940300000000001</v>
      </c>
      <c r="S210" s="13">
        <v>3.6035200000000003E-2</v>
      </c>
      <c r="T210" s="66">
        <v>1.301525E-3</v>
      </c>
      <c r="U210" s="65">
        <v>3.0475699999999999</v>
      </c>
      <c r="V210" s="66">
        <v>0.54663600000000001</v>
      </c>
      <c r="W210" s="66">
        <v>2.9698899999999999</v>
      </c>
      <c r="X210" s="67">
        <v>0.31310311889999998</v>
      </c>
      <c r="Y210" s="65"/>
      <c r="Z210" s="65"/>
      <c r="AA210" s="15">
        <f>IF("na"=F210,"",F210/F206)</f>
        <v>1.3895040897202557</v>
      </c>
      <c r="AB210" s="13">
        <f>IF("na"=J210,"",J210/J206)</f>
        <v>1.0895837066255363</v>
      </c>
      <c r="AC210" s="13">
        <f>IF("na"=M210,"",M210/M206)</f>
        <v>1.7302607355301434</v>
      </c>
      <c r="AD210" s="13">
        <f>IF("na"=Q210,"",Q210/Q206)</f>
        <v>1.1545902024097752</v>
      </c>
      <c r="AE210" s="13">
        <f>IF("na"=T210,"",T210/T206)</f>
        <v>2.5498873976464687</v>
      </c>
      <c r="AF210" s="13">
        <f>IF("na"=X210,"",X210/X206)</f>
        <v>1.5967507748909442</v>
      </c>
      <c r="AG210" s="13">
        <f>AG209</f>
        <v>207</v>
      </c>
      <c r="AH210" s="63">
        <f t="shared" ca="1" si="24"/>
        <v>3</v>
      </c>
      <c r="AI210" s="63">
        <f t="shared" ca="1" si="24"/>
        <v>3</v>
      </c>
      <c r="AJ210" s="63">
        <f t="shared" ca="1" si="24"/>
        <v>3</v>
      </c>
      <c r="AK210" s="63">
        <f t="shared" ca="1" si="24"/>
        <v>4</v>
      </c>
      <c r="AL210" s="63">
        <f t="shared" ca="1" si="24"/>
        <v>3</v>
      </c>
      <c r="AM210" s="63">
        <f t="shared" ca="1" si="24"/>
        <v>4</v>
      </c>
      <c r="AO210" s="14">
        <f>IF("na"=F210,"",SQRT(F210)/SQRT(F206))</f>
        <v>1.1787722806887919</v>
      </c>
      <c r="AP210" s="14">
        <f>IF("na"=J210,"",SQRT(J210)/SQRT(J206))</f>
        <v>1.0438312634834888</v>
      </c>
      <c r="AQ210" s="14">
        <f>IF("na"=M210,"",SQRT(M210)/SQRT(M206))</f>
        <v>1.3153937568386673</v>
      </c>
      <c r="AR210" s="14">
        <f>IF("na"=Q210,"",SQRT(Q210)/SQRT(Q206))</f>
        <v>1.0745185910023964</v>
      </c>
      <c r="AS210" s="14">
        <f>IF("na"=T210,"",SQRT(T210)/SQRT(T206))</f>
        <v>1.5968366847133955</v>
      </c>
      <c r="AT210" s="14">
        <f>IF("na"=X210,"",SQRT(X210)/SQRT(X206))</f>
        <v>1.263626042344389</v>
      </c>
    </row>
    <row r="211" spans="1:46" ht="12.75" customHeight="1" x14ac:dyDescent="0.3">
      <c r="B211" s="69"/>
      <c r="C211" s="69"/>
      <c r="D211" s="13"/>
      <c r="E211" s="13"/>
      <c r="F211" s="13"/>
      <c r="G211" s="13"/>
      <c r="H211" s="13"/>
      <c r="I211" s="13"/>
      <c r="J211" s="13"/>
      <c r="K211" s="13"/>
      <c r="L211" s="13"/>
    </row>
    <row r="212" spans="1:46" ht="12.75" customHeight="1" x14ac:dyDescent="0.3">
      <c r="A212" s="17"/>
      <c r="B212" s="17"/>
      <c r="C212" s="17"/>
      <c r="D212" s="6" t="s">
        <v>320</v>
      </c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17"/>
      <c r="Z212" s="17"/>
      <c r="AA212" s="51"/>
      <c r="AB212" s="52"/>
      <c r="AC212" s="52"/>
      <c r="AD212" s="52"/>
      <c r="AE212" s="52"/>
      <c r="AF212" s="52"/>
      <c r="AG212" s="52"/>
      <c r="AH212" s="53"/>
      <c r="AI212" s="53"/>
      <c r="AJ212" s="53"/>
      <c r="AK212" s="53"/>
      <c r="AL212" s="53"/>
      <c r="AM212" s="53"/>
      <c r="AO212" s="52"/>
      <c r="AP212" s="52"/>
      <c r="AQ212" s="52"/>
      <c r="AR212" s="52"/>
      <c r="AS212" s="52"/>
      <c r="AT212" s="52"/>
    </row>
    <row r="213" spans="1:46" ht="12.75" customHeight="1" x14ac:dyDescent="0.3">
      <c r="B213" s="54" t="s">
        <v>293</v>
      </c>
      <c r="C213" s="54" t="s">
        <v>293</v>
      </c>
      <c r="D213" s="1">
        <v>7</v>
      </c>
      <c r="E213" s="1"/>
      <c r="F213" s="1"/>
      <c r="G213" s="1"/>
      <c r="H213" s="1"/>
      <c r="I213" s="1"/>
      <c r="J213" s="1"/>
      <c r="K213" s="1">
        <v>15</v>
      </c>
      <c r="L213" s="1"/>
      <c r="M213" s="1"/>
      <c r="N213" s="1"/>
      <c r="O213" s="1"/>
      <c r="P213" s="1"/>
      <c r="Q213" s="1"/>
      <c r="R213" s="1">
        <v>30</v>
      </c>
      <c r="S213" s="1"/>
      <c r="T213" s="1"/>
      <c r="U213" s="1"/>
      <c r="V213" s="1"/>
      <c r="W213" s="1"/>
      <c r="X213" s="1"/>
      <c r="Y213" s="55"/>
      <c r="Z213" s="55"/>
    </row>
    <row r="214" spans="1:46" ht="12.75" customHeight="1" x14ac:dyDescent="0.3">
      <c r="B214" s="56" t="s">
        <v>284</v>
      </c>
      <c r="C214" s="56" t="s">
        <v>294</v>
      </c>
      <c r="D214" s="57" t="s">
        <v>284</v>
      </c>
      <c r="E214" s="58" t="s">
        <v>287</v>
      </c>
      <c r="F214" s="58" t="s">
        <v>295</v>
      </c>
      <c r="G214" s="58" t="s">
        <v>296</v>
      </c>
      <c r="H214" s="58" t="s">
        <v>297</v>
      </c>
      <c r="I214" s="58" t="s">
        <v>298</v>
      </c>
      <c r="J214" s="59" t="s">
        <v>299</v>
      </c>
      <c r="K214" s="57" t="s">
        <v>284</v>
      </c>
      <c r="L214" s="58" t="s">
        <v>287</v>
      </c>
      <c r="M214" s="58" t="s">
        <v>295</v>
      </c>
      <c r="N214" s="58" t="s">
        <v>296</v>
      </c>
      <c r="O214" s="58" t="s">
        <v>297</v>
      </c>
      <c r="P214" s="58" t="s">
        <v>298</v>
      </c>
      <c r="Q214" s="59" t="s">
        <v>299</v>
      </c>
      <c r="R214" s="57" t="s">
        <v>284</v>
      </c>
      <c r="S214" s="58" t="s">
        <v>287</v>
      </c>
      <c r="T214" s="58" t="s">
        <v>295</v>
      </c>
      <c r="U214" s="58" t="s">
        <v>296</v>
      </c>
      <c r="V214" s="58" t="s">
        <v>297</v>
      </c>
      <c r="W214" s="58" t="s">
        <v>298</v>
      </c>
      <c r="X214" s="59" t="s">
        <v>299</v>
      </c>
      <c r="Y214" s="58"/>
      <c r="Z214" s="58"/>
    </row>
    <row r="215" spans="1:46" ht="12.75" customHeight="1" x14ac:dyDescent="0.3">
      <c r="A215" s="17" t="s">
        <v>300</v>
      </c>
      <c r="B215" s="58">
        <v>0.60431400000000002</v>
      </c>
      <c r="C215" s="58">
        <v>2.7110099999999999</v>
      </c>
      <c r="D215" s="60">
        <v>0.60213799999999995</v>
      </c>
      <c r="E215" s="61">
        <v>4.2522400000000002E-2</v>
      </c>
      <c r="F215" s="61">
        <v>1.8128894E-3</v>
      </c>
      <c r="G215" s="61">
        <v>2.8425400000000001</v>
      </c>
      <c r="H215" s="61">
        <v>0.74119400000000002</v>
      </c>
      <c r="I215" s="61">
        <v>2.6995499999999999</v>
      </c>
      <c r="J215" s="62">
        <v>0.54949987720000004</v>
      </c>
      <c r="K215" s="60">
        <v>0.60216599999999998</v>
      </c>
      <c r="L215" s="61">
        <v>2.9425799999999998E-2</v>
      </c>
      <c r="M215" s="61">
        <v>8.7049160000000003E-4</v>
      </c>
      <c r="N215" s="61">
        <v>2.7945199999999999</v>
      </c>
      <c r="O215" s="61">
        <v>0.46224100000000001</v>
      </c>
      <c r="P215" s="61">
        <v>2.7262499999999998</v>
      </c>
      <c r="Q215" s="62">
        <v>0.2138989996</v>
      </c>
      <c r="R215" s="60">
        <v>0.60252099999999997</v>
      </c>
      <c r="S215" s="61">
        <v>2.45539E-2</v>
      </c>
      <c r="T215" s="61">
        <v>6.0610880000000001E-4</v>
      </c>
      <c r="U215" s="61">
        <v>2.7469000000000001</v>
      </c>
      <c r="V215" s="61">
        <v>0.33699299999999999</v>
      </c>
      <c r="W215" s="61">
        <v>2.7089400000000001</v>
      </c>
      <c r="X215" s="62">
        <v>0.1135685669</v>
      </c>
      <c r="Y215" s="61"/>
      <c r="Z215" s="61"/>
      <c r="AH215" s="63"/>
      <c r="AI215" s="63"/>
    </row>
    <row r="216" spans="1:46" ht="12.75" customHeight="1" x14ac:dyDescent="0.3">
      <c r="A216" s="17" t="s">
        <v>354</v>
      </c>
      <c r="B216" s="58">
        <v>0.60431400000000002</v>
      </c>
      <c r="C216" s="58">
        <v>2.7110099999999999</v>
      </c>
      <c r="D216" s="60">
        <v>0.60515300000000005</v>
      </c>
      <c r="E216" s="61">
        <v>4.8749399999999998E-2</v>
      </c>
      <c r="F216" s="61">
        <v>2.3772079E-3</v>
      </c>
      <c r="G216" s="61">
        <v>2.79115</v>
      </c>
      <c r="H216" s="61">
        <v>0.76245200000000002</v>
      </c>
      <c r="I216" s="61">
        <v>2.6434199999999999</v>
      </c>
      <c r="J216" s="62">
        <v>0.58590146040000002</v>
      </c>
      <c r="K216" s="60">
        <v>0.60531900000000005</v>
      </c>
      <c r="L216" s="61">
        <v>4.5620099999999997E-2</v>
      </c>
      <c r="M216" s="61">
        <v>2.0822035000000001E-3</v>
      </c>
      <c r="N216" s="61">
        <v>2.7725900000000001</v>
      </c>
      <c r="O216" s="61">
        <v>0.605765</v>
      </c>
      <c r="P216" s="61">
        <v>2.67015</v>
      </c>
      <c r="Q216" s="62">
        <v>0.3686207748</v>
      </c>
      <c r="R216" s="60">
        <v>0.60333999999999999</v>
      </c>
      <c r="S216" s="61">
        <v>4.4852599999999999E-2</v>
      </c>
      <c r="T216" s="61">
        <v>2.0127042999999998E-3</v>
      </c>
      <c r="U216" s="61">
        <v>2.7346300000000001</v>
      </c>
      <c r="V216" s="61">
        <v>0.50065099999999996</v>
      </c>
      <c r="W216" s="61">
        <v>2.65829</v>
      </c>
      <c r="X216" s="62">
        <v>0.25343082220000002</v>
      </c>
      <c r="Y216" s="61"/>
      <c r="Z216" s="61"/>
      <c r="AA216" s="15">
        <f>IF("na"=F216,"",F216/F215)</f>
        <v>1.3112812618353884</v>
      </c>
      <c r="AB216" s="13">
        <f>IF("na"=J216,"",J216/J215)</f>
        <v>1.066244934185401</v>
      </c>
      <c r="AC216" s="13">
        <f>IF("na"=M216,"",M216/M215)</f>
        <v>2.391985746904393</v>
      </c>
      <c r="AD216" s="13">
        <f>IF("na"=Q216,"",Q216/Q215)</f>
        <v>1.7233403404846968</v>
      </c>
      <c r="AE216" s="13">
        <f>IF("na"=T216,"",T216/T215)</f>
        <v>3.3206980330924081</v>
      </c>
      <c r="AF216" s="13">
        <f>IF("na"=X216,"",X216/X215)</f>
        <v>2.2315225869069235</v>
      </c>
      <c r="AG216" s="13">
        <f>ROW()</f>
        <v>216</v>
      </c>
      <c r="AH216" s="63">
        <f t="shared" ref="AH216:AM219" ca="1" si="25">SUM(IF(INDIRECT(ADDRESS(ROW(),AH$40))&gt;INDIRECT(ADDRESS($AG216,AH$40)),1,0),IF(INDIRECT(ADDRESS(ROW(),AH$40))&gt;INDIRECT(ADDRESS($AG216+1,AH$40)),1,0),IF(INDIRECT(ADDRESS(ROW(),AH$40))&gt;INDIRECT(ADDRESS($AG216+2,AH$40)),1,0),IF(INDIRECT(ADDRESS(ROW(),AH$40))&gt;INDIRECT(ADDRESS($AG216+3,AH$40)),1,0))+1</f>
        <v>2</v>
      </c>
      <c r="AI216" s="63">
        <f t="shared" ca="1" si="25"/>
        <v>4</v>
      </c>
      <c r="AJ216" s="63">
        <f t="shared" ca="1" si="25"/>
        <v>3</v>
      </c>
      <c r="AK216" s="63">
        <f t="shared" ca="1" si="25"/>
        <v>4</v>
      </c>
      <c r="AL216" s="63">
        <f t="shared" ca="1" si="25"/>
        <v>4</v>
      </c>
      <c r="AM216" s="63">
        <f t="shared" ca="1" si="25"/>
        <v>4</v>
      </c>
      <c r="AO216" s="14">
        <f>IF("na"=F216,"",SQRT(F216)/SQRT(F215))</f>
        <v>1.1451118992637306</v>
      </c>
      <c r="AP216" s="14">
        <f>IF("na"=J216,"",SQRT(J216)/SQRT(J215))</f>
        <v>1.0325913684441688</v>
      </c>
      <c r="AQ216" s="14">
        <f>IF("na"=M216,"",SQRT(M216)/SQRT(M215))</f>
        <v>1.5466045864746403</v>
      </c>
      <c r="AR216" s="14">
        <f>IF("na"=Q216,"",SQRT(Q216)/SQRT(Q215))</f>
        <v>1.3127605800315214</v>
      </c>
      <c r="AS216" s="14">
        <f>IF("na"=T216,"",SQRT(T216)/SQRT(T215))</f>
        <v>1.8222782534762378</v>
      </c>
      <c r="AT216" s="14">
        <f>IF("na"=X216,"",SQRT(X216)/SQRT(X215))</f>
        <v>1.4938281651203809</v>
      </c>
    </row>
    <row r="217" spans="1:46" ht="12.75" customHeight="1" x14ac:dyDescent="0.3">
      <c r="A217" s="17" t="s">
        <v>281</v>
      </c>
      <c r="B217" s="58">
        <v>0.60431400000000002</v>
      </c>
      <c r="C217" s="58">
        <v>2.7110099999999999</v>
      </c>
      <c r="D217" s="60">
        <v>0.61886300000000005</v>
      </c>
      <c r="E217" s="61">
        <v>4.1298099999999997E-2</v>
      </c>
      <c r="F217" s="61">
        <v>1.9172064E-3</v>
      </c>
      <c r="G217" s="61">
        <v>2.5501299999999998</v>
      </c>
      <c r="H217" s="61">
        <v>0.56897200000000003</v>
      </c>
      <c r="I217" s="61">
        <v>2.4463400000000002</v>
      </c>
      <c r="J217" s="62">
        <v>0.3937793456</v>
      </c>
      <c r="K217" s="60">
        <v>0.61607800000000001</v>
      </c>
      <c r="L217" s="61">
        <v>3.2405299999999998E-2</v>
      </c>
      <c r="M217" s="61">
        <v>1.1884949999999999E-3</v>
      </c>
      <c r="N217" s="61">
        <v>2.5426199999999999</v>
      </c>
      <c r="O217" s="61">
        <v>0.40631699999999998</v>
      </c>
      <c r="P217" s="61">
        <v>2.4854500000000002</v>
      </c>
      <c r="Q217" s="62">
        <v>0.21597081800000001</v>
      </c>
      <c r="R217" s="60">
        <v>0.61733499999999997</v>
      </c>
      <c r="S217" s="61">
        <v>2.7401999999999999E-2</v>
      </c>
      <c r="T217" s="61">
        <v>9.2041599999999996E-4</v>
      </c>
      <c r="U217" s="61">
        <v>2.49594</v>
      </c>
      <c r="V217" s="61">
        <v>0.30467499999999997</v>
      </c>
      <c r="W217" s="61">
        <v>2.4605100000000002</v>
      </c>
      <c r="X217" s="62">
        <v>0.15557710559999999</v>
      </c>
      <c r="Y217" s="61"/>
      <c r="Z217" s="61"/>
      <c r="AA217" s="15">
        <f>IF("na"=F217,"",F217/F215)</f>
        <v>1.0575418445273055</v>
      </c>
      <c r="AB217" s="13">
        <f>IF("na"=J217,"",J217/J215)</f>
        <v>0.71661407388572929</v>
      </c>
      <c r="AC217" s="13">
        <f>IF("na"=M217,"",M217/M215)</f>
        <v>1.3653147256102183</v>
      </c>
      <c r="AD217" s="13">
        <f>IF("na"=Q217,"",Q217/Q215)</f>
        <v>1.0096859658244048</v>
      </c>
      <c r="AE217" s="13">
        <f>IF("na"=T217,"",T217/T215)</f>
        <v>1.5185656436600161</v>
      </c>
      <c r="AF217" s="13">
        <f>IF("na"=X217,"",X217/X215)</f>
        <v>1.3698958245813699</v>
      </c>
      <c r="AG217" s="13">
        <f>AG216</f>
        <v>216</v>
      </c>
      <c r="AH217" s="63">
        <f t="shared" ca="1" si="25"/>
        <v>1</v>
      </c>
      <c r="AI217" s="63">
        <f t="shared" ca="1" si="25"/>
        <v>1</v>
      </c>
      <c r="AJ217" s="63">
        <f t="shared" ca="1" si="25"/>
        <v>1</v>
      </c>
      <c r="AK217" s="63">
        <f t="shared" ca="1" si="25"/>
        <v>1</v>
      </c>
      <c r="AL217" s="63">
        <f t="shared" ca="1" si="25"/>
        <v>1</v>
      </c>
      <c r="AM217" s="63">
        <f t="shared" ca="1" si="25"/>
        <v>2</v>
      </c>
      <c r="AO217" s="14">
        <f>IF("na"=F217,"",SQRT(F217)/SQRT(F215))</f>
        <v>1.0283685353642951</v>
      </c>
      <c r="AP217" s="14">
        <f>IF("na"=J217,"",SQRT(J217)/SQRT(J215))</f>
        <v>0.84653061012920805</v>
      </c>
      <c r="AQ217" s="14">
        <f>IF("na"=M217,"",SQRT(M217)/SQRT(M215))</f>
        <v>1.1684668269190266</v>
      </c>
      <c r="AR217" s="14">
        <f>IF("na"=Q217,"",SQRT(Q217)/SQRT(Q215))</f>
        <v>1.0048313121237837</v>
      </c>
      <c r="AS217" s="14">
        <f>IF("na"=T217,"",SQRT(T217)/SQRT(T215))</f>
        <v>1.2323009549862467</v>
      </c>
      <c r="AT217" s="14">
        <f>IF("na"=X217,"",SQRT(X217)/SQRT(X215))</f>
        <v>1.1704254886926251</v>
      </c>
    </row>
    <row r="218" spans="1:46" ht="12.75" customHeight="1" x14ac:dyDescent="0.3">
      <c r="A218" s="17" t="s">
        <v>282</v>
      </c>
      <c r="B218" s="58">
        <v>0.60431400000000002</v>
      </c>
      <c r="C218" s="58">
        <v>2.7110099999999999</v>
      </c>
      <c r="D218" s="64">
        <v>0.57465599999999994</v>
      </c>
      <c r="E218" s="65">
        <v>4.2715099999999999E-2</v>
      </c>
      <c r="F218" s="66">
        <v>2.7041766000000002E-3</v>
      </c>
      <c r="G218" s="65">
        <v>2.7864200000000001</v>
      </c>
      <c r="H218" s="66">
        <v>0.72698399999999996</v>
      </c>
      <c r="I218" s="66">
        <v>2.6618400000000002</v>
      </c>
      <c r="J218" s="67">
        <v>0.53092342510000001</v>
      </c>
      <c r="K218" s="64">
        <v>0.57548600000000005</v>
      </c>
      <c r="L218" s="65">
        <v>3.1349700000000001E-2</v>
      </c>
      <c r="M218" s="66">
        <v>1.8138570999999999E-3</v>
      </c>
      <c r="N218" s="65">
        <v>2.7151999999999998</v>
      </c>
      <c r="O218" s="66">
        <v>0.46387</v>
      </c>
      <c r="P218" s="66">
        <v>2.6469200000000002</v>
      </c>
      <c r="Q218" s="67">
        <v>0.219282905</v>
      </c>
      <c r="R218" s="64">
        <v>0.57606500000000005</v>
      </c>
      <c r="S218" s="65">
        <v>2.4916600000000001E-2</v>
      </c>
      <c r="T218" s="66">
        <v>1.4188428999999999E-3</v>
      </c>
      <c r="U218" s="65">
        <v>2.7090800000000002</v>
      </c>
      <c r="V218" s="66">
        <v>0.33070899999999998</v>
      </c>
      <c r="W218" s="66">
        <v>2.6717399999999998</v>
      </c>
      <c r="X218" s="67">
        <v>0.1109105755</v>
      </c>
      <c r="Y218" s="65"/>
      <c r="Z218" s="65"/>
      <c r="AA218" s="15">
        <f>IF("na"=F218,"",F218/F215)</f>
        <v>1.491639037659992</v>
      </c>
      <c r="AB218" s="13">
        <f>IF("na"=J218,"",J218/J215)</f>
        <v>0.96619389217217455</v>
      </c>
      <c r="AC218" s="13">
        <f>IF("na"=M218,"",M218/M215)</f>
        <v>2.0837157992104691</v>
      </c>
      <c r="AD218" s="13">
        <f>IF("na"=Q218,"",Q218/Q215)</f>
        <v>1.0251703159438246</v>
      </c>
      <c r="AE218" s="13">
        <f>IF("na"=T218,"",T218/T215)</f>
        <v>2.3409046362633243</v>
      </c>
      <c r="AF218" s="13">
        <f>IF("na"=X218,"",X218/X215)</f>
        <v>0.97659571241802823</v>
      </c>
      <c r="AG218" s="13">
        <f>AG217</f>
        <v>216</v>
      </c>
      <c r="AH218" s="63">
        <f t="shared" ca="1" si="25"/>
        <v>4</v>
      </c>
      <c r="AI218" s="63">
        <f t="shared" ca="1" si="25"/>
        <v>2</v>
      </c>
      <c r="AJ218" s="63">
        <f t="shared" ca="1" si="25"/>
        <v>2</v>
      </c>
      <c r="AK218" s="63">
        <f t="shared" ca="1" si="25"/>
        <v>2</v>
      </c>
      <c r="AL218" s="63">
        <f t="shared" ca="1" si="25"/>
        <v>2</v>
      </c>
      <c r="AM218" s="63">
        <f t="shared" ca="1" si="25"/>
        <v>1</v>
      </c>
      <c r="AO218" s="14">
        <f>IF("na"=F218,"",SQRT(F218)/SQRT(F215))</f>
        <v>1.2213267530272118</v>
      </c>
      <c r="AP218" s="14">
        <f>IF("na"=J218,"",SQRT(J218)/SQRT(J215))</f>
        <v>0.98295162249836832</v>
      </c>
      <c r="AQ218" s="14">
        <f>IF("na"=M218,"",SQRT(M218)/SQRT(M215))</f>
        <v>1.4435081569601431</v>
      </c>
      <c r="AR218" s="14">
        <f>IF("na"=Q218,"",SQRT(Q218)/SQRT(Q215))</f>
        <v>1.0125069461212721</v>
      </c>
      <c r="AS218" s="14">
        <f>IF("na"=T218,"",SQRT(T218)/SQRT(T215))</f>
        <v>1.5300015151179833</v>
      </c>
      <c r="AT218" s="14">
        <f>IF("na"=X218,"",SQRT(X218)/SQRT(X215))</f>
        <v>0.98822857296175581</v>
      </c>
    </row>
    <row r="219" spans="1:46" ht="12.75" customHeight="1" x14ac:dyDescent="0.3">
      <c r="A219" s="17" t="s">
        <v>283</v>
      </c>
      <c r="B219" s="58">
        <v>0.60431400000000002</v>
      </c>
      <c r="C219" s="58">
        <v>2.7110099999999999</v>
      </c>
      <c r="D219" s="68">
        <v>0.61784499999999998</v>
      </c>
      <c r="E219" s="13">
        <v>4.9896799999999998E-2</v>
      </c>
      <c r="F219" s="66">
        <v>2.6727785E-3</v>
      </c>
      <c r="G219" s="65">
        <v>2.6041799999999999</v>
      </c>
      <c r="H219" s="66">
        <v>0.68976599999999999</v>
      </c>
      <c r="I219" s="66">
        <v>2.4630200000000002</v>
      </c>
      <c r="J219" s="67">
        <v>0.53727617480000001</v>
      </c>
      <c r="K219" s="68">
        <v>0.61633700000000002</v>
      </c>
      <c r="L219" s="13">
        <v>4.5597100000000002E-2</v>
      </c>
      <c r="M219" s="66">
        <v>2.2236479999999999E-3</v>
      </c>
      <c r="N219" s="65">
        <v>2.5606200000000001</v>
      </c>
      <c r="O219" s="66">
        <v>0.52129800000000004</v>
      </c>
      <c r="P219" s="66">
        <v>2.4725600000000001</v>
      </c>
      <c r="Q219" s="67">
        <v>0.32861000730000001</v>
      </c>
      <c r="R219" s="68">
        <v>0.61299199999999998</v>
      </c>
      <c r="S219" s="13">
        <v>4.3298299999999998E-2</v>
      </c>
      <c r="T219" s="66">
        <v>1.9500502999999999E-3</v>
      </c>
      <c r="U219" s="65">
        <v>2.5616400000000001</v>
      </c>
      <c r="V219" s="66">
        <v>0.44624900000000001</v>
      </c>
      <c r="W219" s="66">
        <v>2.49465</v>
      </c>
      <c r="X219" s="67">
        <v>0.24594981960000001</v>
      </c>
      <c r="Y219" s="65"/>
      <c r="Z219" s="65"/>
      <c r="AA219" s="15">
        <f>IF("na"=F219,"",F219/F215)</f>
        <v>1.4743196689218878</v>
      </c>
      <c r="AB219" s="13">
        <f>IF("na"=J219,"",J219/J215)</f>
        <v>0.97775485872301482</v>
      </c>
      <c r="AC219" s="13">
        <f>IF("na"=M219,"",M219/M215)</f>
        <v>2.554473816863942</v>
      </c>
      <c r="AD219" s="13">
        <f>IF("na"=Q219,"",Q219/Q215)</f>
        <v>1.5362858541391702</v>
      </c>
      <c r="AE219" s="13">
        <f>IF("na"=T219,"",T219/T215)</f>
        <v>3.2173271531447818</v>
      </c>
      <c r="AF219" s="13">
        <f>IF("na"=X219,"",X219/X215)</f>
        <v>2.1656504639753451</v>
      </c>
      <c r="AG219" s="13">
        <f>AG218</f>
        <v>216</v>
      </c>
      <c r="AH219" s="63">
        <f t="shared" ca="1" si="25"/>
        <v>3</v>
      </c>
      <c r="AI219" s="63">
        <f t="shared" ca="1" si="25"/>
        <v>3</v>
      </c>
      <c r="AJ219" s="63">
        <f t="shared" ca="1" si="25"/>
        <v>4</v>
      </c>
      <c r="AK219" s="63">
        <f t="shared" ca="1" si="25"/>
        <v>3</v>
      </c>
      <c r="AL219" s="63">
        <f t="shared" ca="1" si="25"/>
        <v>3</v>
      </c>
      <c r="AM219" s="63">
        <f t="shared" ca="1" si="25"/>
        <v>3</v>
      </c>
      <c r="AO219" s="14">
        <f>IF("na"=F219,"",SQRT(F219)/SQRT(F215))</f>
        <v>1.2142156599722671</v>
      </c>
      <c r="AP219" s="14">
        <f>IF("na"=J219,"",SQRT(J219)/SQRT(J215))</f>
        <v>0.98881487586049943</v>
      </c>
      <c r="AQ219" s="14">
        <f>IF("na"=M219,"",SQRT(M219)/SQRT(M215))</f>
        <v>1.5982721347955555</v>
      </c>
      <c r="AR219" s="14">
        <f>IF("na"=Q219,"",SQRT(Q219)/SQRT(Q215))</f>
        <v>1.2394699892047285</v>
      </c>
      <c r="AS219" s="14">
        <f>IF("na"=T219,"",SQRT(T219)/SQRT(T215))</f>
        <v>1.7936909302175728</v>
      </c>
      <c r="AT219" s="14">
        <f>IF("na"=X219,"",SQRT(X219)/SQRT(X215))</f>
        <v>1.4716149170130566</v>
      </c>
    </row>
    <row r="220" spans="1:46" ht="12.75" customHeight="1" x14ac:dyDescent="0.3">
      <c r="B220" s="69"/>
      <c r="C220" s="69"/>
    </row>
    <row r="221" spans="1:46" ht="12.75" customHeight="1" x14ac:dyDescent="0.3">
      <c r="A221" s="17"/>
      <c r="B221" s="17"/>
      <c r="C221" s="17"/>
      <c r="D221" s="6" t="s">
        <v>321</v>
      </c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17"/>
      <c r="Z221" s="17"/>
      <c r="AA221" s="51"/>
      <c r="AB221" s="52"/>
      <c r="AC221" s="52"/>
      <c r="AD221" s="52"/>
      <c r="AE221" s="52"/>
      <c r="AF221" s="52"/>
      <c r="AG221" s="52"/>
      <c r="AH221" s="53"/>
      <c r="AI221" s="53"/>
      <c r="AJ221" s="53"/>
      <c r="AK221" s="53"/>
      <c r="AL221" s="53"/>
      <c r="AM221" s="53"/>
      <c r="AO221" s="52"/>
      <c r="AP221" s="52"/>
      <c r="AQ221" s="52"/>
      <c r="AR221" s="52"/>
      <c r="AS221" s="52"/>
      <c r="AT221" s="52"/>
    </row>
    <row r="222" spans="1:46" ht="12.75" customHeight="1" x14ac:dyDescent="0.3">
      <c r="B222" s="54" t="s">
        <v>293</v>
      </c>
      <c r="C222" s="54" t="s">
        <v>293</v>
      </c>
      <c r="D222" s="1">
        <v>7</v>
      </c>
      <c r="E222" s="1"/>
      <c r="F222" s="1"/>
      <c r="G222" s="1"/>
      <c r="H222" s="1"/>
      <c r="I222" s="1"/>
      <c r="J222" s="1"/>
      <c r="K222" s="1">
        <v>15</v>
      </c>
      <c r="L222" s="1"/>
      <c r="M222" s="1"/>
      <c r="N222" s="1"/>
      <c r="O222" s="1"/>
      <c r="P222" s="1"/>
      <c r="Q222" s="1"/>
      <c r="R222" s="1">
        <v>30</v>
      </c>
      <c r="S222" s="1"/>
      <c r="T222" s="1"/>
      <c r="U222" s="1"/>
      <c r="V222" s="1"/>
      <c r="W222" s="1"/>
      <c r="X222" s="1"/>
      <c r="Y222" s="55"/>
      <c r="Z222" s="55"/>
    </row>
    <row r="223" spans="1:46" ht="12.75" customHeight="1" x14ac:dyDescent="0.3">
      <c r="B223" s="56" t="s">
        <v>284</v>
      </c>
      <c r="C223" s="56" t="s">
        <v>294</v>
      </c>
      <c r="D223" s="57" t="s">
        <v>284</v>
      </c>
      <c r="E223" s="58" t="s">
        <v>287</v>
      </c>
      <c r="F223" s="58" t="s">
        <v>295</v>
      </c>
      <c r="G223" s="58" t="s">
        <v>296</v>
      </c>
      <c r="H223" s="58" t="s">
        <v>297</v>
      </c>
      <c r="I223" s="58" t="s">
        <v>298</v>
      </c>
      <c r="J223" s="59" t="s">
        <v>299</v>
      </c>
      <c r="K223" s="57" t="s">
        <v>284</v>
      </c>
      <c r="L223" s="58" t="s">
        <v>287</v>
      </c>
      <c r="M223" s="58" t="s">
        <v>295</v>
      </c>
      <c r="N223" s="58" t="s">
        <v>296</v>
      </c>
      <c r="O223" s="58" t="s">
        <v>297</v>
      </c>
      <c r="P223" s="58" t="s">
        <v>298</v>
      </c>
      <c r="Q223" s="59" t="s">
        <v>299</v>
      </c>
      <c r="R223" s="57" t="s">
        <v>284</v>
      </c>
      <c r="S223" s="58" t="s">
        <v>287</v>
      </c>
      <c r="T223" s="58" t="s">
        <v>295</v>
      </c>
      <c r="U223" s="58" t="s">
        <v>296</v>
      </c>
      <c r="V223" s="58" t="s">
        <v>297</v>
      </c>
      <c r="W223" s="58" t="s">
        <v>298</v>
      </c>
      <c r="X223" s="59" t="s">
        <v>299</v>
      </c>
      <c r="Y223" s="58"/>
      <c r="Z223" s="58"/>
    </row>
    <row r="224" spans="1:46" ht="12.75" customHeight="1" x14ac:dyDescent="0.3">
      <c r="A224" s="17" t="s">
        <v>300</v>
      </c>
      <c r="B224" s="58">
        <v>0.19012200000000001</v>
      </c>
      <c r="C224" s="58">
        <v>2.73909</v>
      </c>
      <c r="D224" s="60">
        <v>0.188857</v>
      </c>
      <c r="E224" s="61">
        <v>3.1573499999999997E-2</v>
      </c>
      <c r="F224" s="61">
        <v>9.9848610000000007E-4</v>
      </c>
      <c r="G224" s="61">
        <v>3.03315</v>
      </c>
      <c r="H224" s="61">
        <v>1.19329</v>
      </c>
      <c r="I224" s="61">
        <v>2.7552699999999999</v>
      </c>
      <c r="J224" s="62">
        <v>1.4242028165</v>
      </c>
      <c r="K224" s="60">
        <v>0.189442</v>
      </c>
      <c r="L224" s="61">
        <v>2.2641100000000001E-2</v>
      </c>
      <c r="M224" s="61">
        <v>5.1308180000000003E-4</v>
      </c>
      <c r="N224" s="61">
        <v>2.8872200000000001</v>
      </c>
      <c r="O224" s="61">
        <v>0.72460899999999995</v>
      </c>
      <c r="P224" s="61">
        <v>2.76742</v>
      </c>
      <c r="Q224" s="62">
        <v>0.5258607917</v>
      </c>
      <c r="R224" s="60">
        <v>0.18967200000000001</v>
      </c>
      <c r="S224" s="61">
        <v>1.7497100000000002E-2</v>
      </c>
      <c r="T224" s="61">
        <v>3.0635100000000001E-4</v>
      </c>
      <c r="U224" s="61">
        <v>2.7654000000000001</v>
      </c>
      <c r="V224" s="61">
        <v>0.48317700000000002</v>
      </c>
      <c r="W224" s="61">
        <v>2.7086000000000001</v>
      </c>
      <c r="X224" s="62">
        <v>0.23438965340000001</v>
      </c>
      <c r="Y224" s="61"/>
      <c r="Z224" s="61"/>
      <c r="AH224" s="63"/>
      <c r="AI224" s="63"/>
    </row>
    <row r="225" spans="1:46" ht="12.75" customHeight="1" x14ac:dyDescent="0.3">
      <c r="A225" s="17" t="s">
        <v>354</v>
      </c>
      <c r="B225" s="58">
        <v>0.19012200000000001</v>
      </c>
      <c r="C225" s="58">
        <v>2.73909</v>
      </c>
      <c r="D225" s="60">
        <v>0.19389799999999999</v>
      </c>
      <c r="E225" s="61">
        <v>4.2933100000000002E-2</v>
      </c>
      <c r="F225" s="61">
        <v>1.8575091000000001E-3</v>
      </c>
      <c r="G225" s="61">
        <v>2.9577499999999999</v>
      </c>
      <c r="H225" s="61">
        <v>1.33816</v>
      </c>
      <c r="I225" s="61">
        <v>2.6524000000000001</v>
      </c>
      <c r="J225" s="62">
        <v>1.7981873417000001</v>
      </c>
      <c r="K225" s="60">
        <v>0.19206200000000001</v>
      </c>
      <c r="L225" s="61">
        <v>3.8093000000000002E-2</v>
      </c>
      <c r="M225" s="61">
        <v>1.4548402000000001E-3</v>
      </c>
      <c r="N225" s="61">
        <v>2.8736000000000002</v>
      </c>
      <c r="O225" s="61">
        <v>0.95295700000000005</v>
      </c>
      <c r="P225" s="61">
        <v>2.68866</v>
      </c>
      <c r="Q225" s="62">
        <v>0.91067022870000003</v>
      </c>
      <c r="R225" s="60">
        <v>0.18764500000000001</v>
      </c>
      <c r="S225" s="61">
        <v>3.4666799999999998E-2</v>
      </c>
      <c r="T225" s="61">
        <v>1.2079224999999999E-3</v>
      </c>
      <c r="U225" s="61">
        <v>2.8049599999999999</v>
      </c>
      <c r="V225" s="61">
        <v>0.82965599999999995</v>
      </c>
      <c r="W225" s="61">
        <v>2.68384</v>
      </c>
      <c r="X225" s="62">
        <v>0.69138164079999997</v>
      </c>
      <c r="Y225" s="61"/>
      <c r="Z225" s="61"/>
      <c r="AA225" s="15">
        <f>IF("na"=F225,"",F225/F224)</f>
        <v>1.8603254466937496</v>
      </c>
      <c r="AB225" s="13">
        <f>IF("na"=J225,"",J225/J224)</f>
        <v>1.2625921820033137</v>
      </c>
      <c r="AC225" s="13">
        <f>IF("na"=M225,"",M225/M224)</f>
        <v>2.8354936776163178</v>
      </c>
      <c r="AD225" s="13">
        <f>IF("na"=Q225,"",Q225/Q224)</f>
        <v>1.731770542838895</v>
      </c>
      <c r="AE225" s="13">
        <f>IF("na"=T225,"",T225/T224)</f>
        <v>3.942936370372546</v>
      </c>
      <c r="AF225" s="13">
        <f>IF("na"=X225,"",X225/X224)</f>
        <v>2.949710581380125</v>
      </c>
      <c r="AG225" s="13">
        <f>ROW()</f>
        <v>225</v>
      </c>
      <c r="AH225" s="63">
        <f t="shared" ref="AH225:AM228" ca="1" si="26">SUM(IF(INDIRECT(ADDRESS(ROW(),AH$40))&gt;INDIRECT(ADDRESS($AG225,AH$40)),1,0),IF(INDIRECT(ADDRESS(ROW(),AH$40))&gt;INDIRECT(ADDRESS($AG225+1,AH$40)),1,0),IF(INDIRECT(ADDRESS(ROW(),AH$40))&gt;INDIRECT(ADDRESS($AG225+2,AH$40)),1,0),IF(INDIRECT(ADDRESS(ROW(),AH$40))&gt;INDIRECT(ADDRESS($AG225+3,AH$40)),1,0))+1</f>
        <v>2</v>
      </c>
      <c r="AI225" s="63">
        <f t="shared" ca="1" si="26"/>
        <v>4</v>
      </c>
      <c r="AJ225" s="63">
        <f t="shared" ca="1" si="26"/>
        <v>2</v>
      </c>
      <c r="AK225" s="63">
        <f t="shared" ca="1" si="26"/>
        <v>4</v>
      </c>
      <c r="AL225" s="63">
        <f t="shared" ca="1" si="26"/>
        <v>2</v>
      </c>
      <c r="AM225" s="63">
        <f t="shared" ca="1" si="26"/>
        <v>4</v>
      </c>
      <c r="AO225" s="14">
        <f>IF("na"=F225,"",SQRT(F225)/SQRT(F224))</f>
        <v>1.3639374790267145</v>
      </c>
      <c r="AP225" s="14">
        <f>IF("na"=J225,"",SQRT(J225)/SQRT(J224))</f>
        <v>1.1236512724165417</v>
      </c>
      <c r="AQ225" s="14">
        <f>IF("na"=M225,"",SQRT(M225)/SQRT(M224))</f>
        <v>1.6838924186587214</v>
      </c>
      <c r="AR225" s="14">
        <f>IF("na"=Q225,"",SQRT(Q225)/SQRT(Q224))</f>
        <v>1.3159675310732006</v>
      </c>
      <c r="AS225" s="14">
        <f>IF("na"=T225,"",SQRT(T225)/SQRT(T224))</f>
        <v>1.9856828473783388</v>
      </c>
      <c r="AT225" s="14">
        <f>IF("na"=X225,"",SQRT(X225)/SQRT(X224))</f>
        <v>1.717472148647577</v>
      </c>
    </row>
    <row r="226" spans="1:46" ht="12.75" customHeight="1" x14ac:dyDescent="0.3">
      <c r="A226" s="17" t="s">
        <v>281</v>
      </c>
      <c r="B226" s="58">
        <v>0.19012200000000001</v>
      </c>
      <c r="C226" s="58">
        <v>2.73909</v>
      </c>
      <c r="D226" s="60">
        <v>0.234986</v>
      </c>
      <c r="E226" s="61">
        <v>3.5665700000000002E-2</v>
      </c>
      <c r="F226" s="61">
        <v>3.2848205000000001E-3</v>
      </c>
      <c r="G226" s="61">
        <v>2.7655699999999999</v>
      </c>
      <c r="H226" s="61">
        <v>0.91666199999999998</v>
      </c>
      <c r="I226" s="61">
        <v>2.57395</v>
      </c>
      <c r="J226" s="62">
        <v>0.86754044180000001</v>
      </c>
      <c r="K226" s="60">
        <v>0.23350199999999999</v>
      </c>
      <c r="L226" s="61">
        <v>2.9476599999999999E-2</v>
      </c>
      <c r="M226" s="61">
        <v>2.7506942999999998E-3</v>
      </c>
      <c r="N226" s="61">
        <v>2.66092</v>
      </c>
      <c r="O226" s="61">
        <v>0.654667</v>
      </c>
      <c r="P226" s="61">
        <v>2.5581999999999998</v>
      </c>
      <c r="Q226" s="62">
        <v>0.46131007289999998</v>
      </c>
      <c r="R226" s="60">
        <v>0.23334199999999999</v>
      </c>
      <c r="S226" s="61">
        <v>2.6039E-2</v>
      </c>
      <c r="T226" s="61">
        <v>2.5459978999999998E-3</v>
      </c>
      <c r="U226" s="61">
        <v>2.6480899999999998</v>
      </c>
      <c r="V226" s="61">
        <v>0.48339500000000002</v>
      </c>
      <c r="W226" s="61">
        <v>2.58839</v>
      </c>
      <c r="X226" s="62">
        <v>0.25638121600000002</v>
      </c>
      <c r="Y226" s="61"/>
      <c r="Z226" s="61"/>
      <c r="AA226" s="15">
        <f>IF("na"=F226,"",F226/F224)</f>
        <v>3.2898009296273627</v>
      </c>
      <c r="AB226" s="13">
        <f>IF("na"=J226,"",J226/J224)</f>
        <v>0.6091410800127427</v>
      </c>
      <c r="AC226" s="13">
        <f>IF("na"=M226,"",M226/M224)</f>
        <v>5.361122339556772</v>
      </c>
      <c r="AD226" s="13">
        <f>IF("na"=Q226,"",Q226/Q224)</f>
        <v>0.87724751527619926</v>
      </c>
      <c r="AE226" s="13">
        <f>IF("na"=T226,"",T226/T224)</f>
        <v>8.3107216885206832</v>
      </c>
      <c r="AF226" s="13">
        <f>IF("na"=X226,"",X226/X224)</f>
        <v>1.0938248010566836</v>
      </c>
      <c r="AG226" s="13">
        <f>AG225</f>
        <v>225</v>
      </c>
      <c r="AH226" s="63">
        <f t="shared" ca="1" si="26"/>
        <v>3</v>
      </c>
      <c r="AI226" s="63">
        <f t="shared" ca="1" si="26"/>
        <v>1</v>
      </c>
      <c r="AJ226" s="63">
        <f t="shared" ca="1" si="26"/>
        <v>3</v>
      </c>
      <c r="AK226" s="63">
        <f t="shared" ca="1" si="26"/>
        <v>1</v>
      </c>
      <c r="AL226" s="63">
        <f t="shared" ca="1" si="26"/>
        <v>4</v>
      </c>
      <c r="AM226" s="63">
        <f t="shared" ca="1" si="26"/>
        <v>2</v>
      </c>
      <c r="AO226" s="14">
        <f>IF("na"=F226,"",SQRT(F226)/SQRT(F224))</f>
        <v>1.8137808383670178</v>
      </c>
      <c r="AP226" s="14">
        <f>IF("na"=J226,"",SQRT(J226)/SQRT(J224))</f>
        <v>0.78047490671561159</v>
      </c>
      <c r="AQ226" s="14">
        <f>IF("na"=M226,"",SQRT(M226)/SQRT(M224))</f>
        <v>2.3154097562973108</v>
      </c>
      <c r="AR226" s="14">
        <f>IF("na"=Q226,"",SQRT(Q226)/SQRT(Q224))</f>
        <v>0.93661492368859856</v>
      </c>
      <c r="AS226" s="14">
        <f>IF("na"=T226,"",SQRT(T226)/SQRT(T224))</f>
        <v>2.882832233849324</v>
      </c>
      <c r="AT226" s="14">
        <f>IF("na"=X226,"",SQRT(X226)/SQRT(X224))</f>
        <v>1.0458607943013658</v>
      </c>
    </row>
    <row r="227" spans="1:46" ht="12.75" customHeight="1" x14ac:dyDescent="0.3">
      <c r="A227" s="17" t="s">
        <v>282</v>
      </c>
      <c r="B227" s="58">
        <v>0.19012200000000001</v>
      </c>
      <c r="C227" s="58">
        <v>2.73909</v>
      </c>
      <c r="D227" s="64">
        <v>0.19450100000000001</v>
      </c>
      <c r="E227" s="65">
        <v>3.0980799999999999E-2</v>
      </c>
      <c r="F227" s="66">
        <v>9.789855000000001E-4</v>
      </c>
      <c r="G227" s="65">
        <v>2.9799199999999999</v>
      </c>
      <c r="H227" s="66">
        <v>1.15577</v>
      </c>
      <c r="I227" s="66">
        <v>2.7319900000000001</v>
      </c>
      <c r="J227" s="67">
        <v>1.3358547029000001</v>
      </c>
      <c r="K227" s="64">
        <v>0.19429099999999999</v>
      </c>
      <c r="L227" s="65">
        <v>2.2640199999999999E-2</v>
      </c>
      <c r="M227" s="66">
        <v>5.2995910000000002E-4</v>
      </c>
      <c r="N227" s="65">
        <v>2.8392900000000001</v>
      </c>
      <c r="O227" s="66">
        <v>0.71327700000000005</v>
      </c>
      <c r="P227" s="66">
        <v>2.7285300000000001</v>
      </c>
      <c r="Q227" s="67">
        <v>0.50887559230000001</v>
      </c>
      <c r="R227" s="64">
        <v>0.19386900000000001</v>
      </c>
      <c r="S227" s="65">
        <v>1.7288999999999999E-2</v>
      </c>
      <c r="T227" s="66">
        <v>3.1294949999999998E-4</v>
      </c>
      <c r="U227" s="65">
        <v>2.7809900000000001</v>
      </c>
      <c r="V227" s="66">
        <v>0.48440100000000003</v>
      </c>
      <c r="W227" s="66">
        <v>2.7256100000000001</v>
      </c>
      <c r="X227" s="67">
        <v>0.2348260392</v>
      </c>
      <c r="Y227" s="65"/>
      <c r="Z227" s="65"/>
      <c r="AA227" s="15">
        <f>IF("na"=F227,"",F227/F224)</f>
        <v>0.98046983328060355</v>
      </c>
      <c r="AB227" s="13">
        <f>IF("na"=J227,"",J227/J224)</f>
        <v>0.93796662064107084</v>
      </c>
      <c r="AC227" s="13">
        <f>IF("na"=M227,"",M227/M224)</f>
        <v>1.0328939751907005</v>
      </c>
      <c r="AD227" s="13">
        <f>IF("na"=Q227,"",Q227/Q224)</f>
        <v>0.96770019809788377</v>
      </c>
      <c r="AE227" s="13">
        <f>IF("na"=T227,"",T227/T224)</f>
        <v>1.0215390189684381</v>
      </c>
      <c r="AF227" s="13">
        <f>IF("na"=X227,"",X227/X224)</f>
        <v>1.0018617963449747</v>
      </c>
      <c r="AG227" s="13">
        <f>AG226</f>
        <v>225</v>
      </c>
      <c r="AH227" s="63">
        <f t="shared" ca="1" si="26"/>
        <v>1</v>
      </c>
      <c r="AI227" s="63">
        <f t="shared" ca="1" si="26"/>
        <v>2</v>
      </c>
      <c r="AJ227" s="63">
        <f t="shared" ca="1" si="26"/>
        <v>1</v>
      </c>
      <c r="AK227" s="63">
        <f t="shared" ca="1" si="26"/>
        <v>2</v>
      </c>
      <c r="AL227" s="63">
        <f t="shared" ca="1" si="26"/>
        <v>1</v>
      </c>
      <c r="AM227" s="63">
        <f t="shared" ca="1" si="26"/>
        <v>1</v>
      </c>
      <c r="AO227" s="14">
        <f>IF("na"=F227,"",SQRT(F227)/SQRT(F224))</f>
        <v>0.99018676686805063</v>
      </c>
      <c r="AP227" s="14">
        <f>IF("na"=J227,"",SQRT(J227)/SQRT(J224))</f>
        <v>0.96848676843882109</v>
      </c>
      <c r="AQ227" s="14">
        <f>IF("na"=M227,"",SQRT(M227)/SQRT(M224))</f>
        <v>1.0163139156730565</v>
      </c>
      <c r="AR227" s="14">
        <f>IF("na"=Q227,"",SQRT(Q227)/SQRT(Q224))</f>
        <v>0.98371753979375809</v>
      </c>
      <c r="AS227" s="14">
        <f>IF("na"=T227,"",SQRT(T227)/SQRT(T224))</f>
        <v>1.0107121345706889</v>
      </c>
      <c r="AT227" s="14">
        <f>IF("na"=X227,"",SQRT(X227)/SQRT(X224))</f>
        <v>1.0009304652896598</v>
      </c>
    </row>
    <row r="228" spans="1:46" ht="12.75" customHeight="1" x14ac:dyDescent="0.3">
      <c r="A228" s="17" t="s">
        <v>283</v>
      </c>
      <c r="B228" s="58">
        <v>0.19012200000000001</v>
      </c>
      <c r="C228" s="58">
        <v>2.73909</v>
      </c>
      <c r="D228" s="68">
        <v>0.233292</v>
      </c>
      <c r="E228" s="13">
        <v>4.7564500000000003E-2</v>
      </c>
      <c r="F228" s="66">
        <v>4.1260304999999999E-3</v>
      </c>
      <c r="G228" s="65">
        <v>2.8329800000000001</v>
      </c>
      <c r="H228" s="66">
        <v>1.1944999999999999</v>
      </c>
      <c r="I228" s="66">
        <v>2.5640800000000001</v>
      </c>
      <c r="J228" s="67">
        <v>1.4574587501</v>
      </c>
      <c r="K228" s="68">
        <v>0.22903799999999999</v>
      </c>
      <c r="L228" s="13">
        <v>4.2108E-2</v>
      </c>
      <c r="M228" s="66">
        <v>3.2875386000000002E-3</v>
      </c>
      <c r="N228" s="65">
        <v>2.7568899999999998</v>
      </c>
      <c r="O228" s="66">
        <v>0.83577299999999999</v>
      </c>
      <c r="P228" s="66">
        <v>2.6040899999999998</v>
      </c>
      <c r="Q228" s="67">
        <v>0.71674150749999999</v>
      </c>
      <c r="R228" s="68">
        <v>0.22133700000000001</v>
      </c>
      <c r="S228" s="13">
        <v>3.7825400000000002E-2</v>
      </c>
      <c r="T228" s="66">
        <v>2.4051369999999999E-3</v>
      </c>
      <c r="U228" s="65">
        <v>2.7623700000000002</v>
      </c>
      <c r="V228" s="66">
        <v>0.700465</v>
      </c>
      <c r="W228" s="66">
        <v>2.6561499999999998</v>
      </c>
      <c r="X228" s="67">
        <v>0.49753025979999999</v>
      </c>
      <c r="Y228" s="65"/>
      <c r="Z228" s="65"/>
      <c r="AA228" s="15">
        <f>IF("na"=F228,"",F228/F224)</f>
        <v>4.1322863683330189</v>
      </c>
      <c r="AB228" s="13">
        <f>IF("na"=J228,"",J228/J224)</f>
        <v>1.0233505601974071</v>
      </c>
      <c r="AC228" s="13">
        <f>IF("na"=M228,"",M228/M224)</f>
        <v>6.407435617478539</v>
      </c>
      <c r="AD228" s="13">
        <f>IF("na"=Q228,"",Q228/Q224)</f>
        <v>1.3629871608851496</v>
      </c>
      <c r="AE228" s="13">
        <f>IF("na"=T228,"",T228/T224)</f>
        <v>7.8509193702648261</v>
      </c>
      <c r="AF228" s="13">
        <f>IF("na"=X228,"",X228/X224)</f>
        <v>2.1226630637613288</v>
      </c>
      <c r="AG228" s="13">
        <f>AG227</f>
        <v>225</v>
      </c>
      <c r="AH228" s="63">
        <f t="shared" ca="1" si="26"/>
        <v>4</v>
      </c>
      <c r="AI228" s="63">
        <f t="shared" ca="1" si="26"/>
        <v>3</v>
      </c>
      <c r="AJ228" s="63">
        <f t="shared" ca="1" si="26"/>
        <v>4</v>
      </c>
      <c r="AK228" s="63">
        <f t="shared" ca="1" si="26"/>
        <v>3</v>
      </c>
      <c r="AL228" s="63">
        <f t="shared" ca="1" si="26"/>
        <v>3</v>
      </c>
      <c r="AM228" s="63">
        <f t="shared" ca="1" si="26"/>
        <v>3</v>
      </c>
      <c r="AO228" s="14">
        <f>IF("na"=F228,"",SQRT(F228)/SQRT(F224))</f>
        <v>2.0328025896119422</v>
      </c>
      <c r="AP228" s="14">
        <f>IF("na"=J228,"",SQRT(J228)/SQRT(J224))</f>
        <v>1.0116079083307954</v>
      </c>
      <c r="AQ228" s="14">
        <f>IF("na"=M228,"",SQRT(M228)/SQRT(M224))</f>
        <v>2.5312912944737396</v>
      </c>
      <c r="AR228" s="14">
        <f>IF("na"=Q228,"",SQRT(Q228)/SQRT(Q224))</f>
        <v>1.1674704111390359</v>
      </c>
      <c r="AS228" s="14">
        <f>IF("na"=T228,"",SQRT(T228)/SQRT(T224))</f>
        <v>2.8019492090801408</v>
      </c>
      <c r="AT228" s="14">
        <f>IF("na"=X228,"",SQRT(X228)/SQRT(X224))</f>
        <v>1.4569361906965346</v>
      </c>
    </row>
    <row r="229" spans="1:46" ht="12.75" customHeight="1" x14ac:dyDescent="0.3">
      <c r="B229" s="69"/>
      <c r="C229" s="69"/>
      <c r="D229" s="13"/>
      <c r="E229" s="13"/>
      <c r="F229" s="13"/>
      <c r="G229" s="13"/>
      <c r="H229" s="13"/>
      <c r="I229" s="13"/>
      <c r="J229" s="13"/>
      <c r="K229" s="13"/>
      <c r="L229" s="13"/>
    </row>
    <row r="230" spans="1:46" ht="12.75" customHeight="1" x14ac:dyDescent="0.3">
      <c r="A230" s="17"/>
      <c r="B230" s="17"/>
      <c r="C230" s="17"/>
      <c r="D230" s="6" t="s">
        <v>322</v>
      </c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17"/>
      <c r="Z230" s="17"/>
      <c r="AA230" s="51"/>
      <c r="AB230" s="52"/>
      <c r="AC230" s="52"/>
      <c r="AD230" s="52"/>
      <c r="AE230" s="52"/>
      <c r="AF230" s="52"/>
      <c r="AG230" s="52"/>
      <c r="AH230" s="53"/>
      <c r="AI230" s="53"/>
      <c r="AJ230" s="53"/>
      <c r="AK230" s="53"/>
      <c r="AL230" s="53"/>
      <c r="AM230" s="53"/>
      <c r="AO230" s="52"/>
      <c r="AP230" s="52"/>
      <c r="AQ230" s="52"/>
      <c r="AR230" s="52"/>
      <c r="AS230" s="52"/>
      <c r="AT230" s="52"/>
    </row>
    <row r="231" spans="1:46" ht="12.75" customHeight="1" x14ac:dyDescent="0.3">
      <c r="B231" s="54" t="s">
        <v>293</v>
      </c>
      <c r="C231" s="54" t="s">
        <v>293</v>
      </c>
      <c r="D231" s="1">
        <v>7</v>
      </c>
      <c r="E231" s="1"/>
      <c r="F231" s="1"/>
      <c r="G231" s="1"/>
      <c r="H231" s="1"/>
      <c r="I231" s="1"/>
      <c r="J231" s="1"/>
      <c r="K231" s="1">
        <v>15</v>
      </c>
      <c r="L231" s="1"/>
      <c r="M231" s="1"/>
      <c r="N231" s="1"/>
      <c r="O231" s="1"/>
      <c r="P231" s="1"/>
      <c r="Q231" s="1"/>
      <c r="R231" s="1">
        <v>30</v>
      </c>
      <c r="S231" s="1"/>
      <c r="T231" s="1"/>
      <c r="U231" s="1"/>
      <c r="V231" s="1"/>
      <c r="W231" s="1"/>
      <c r="X231" s="1"/>
      <c r="Y231" s="55"/>
      <c r="Z231" s="55"/>
    </row>
    <row r="232" spans="1:46" ht="12.75" customHeight="1" x14ac:dyDescent="0.3">
      <c r="B232" s="56" t="s">
        <v>284</v>
      </c>
      <c r="C232" s="56" t="s">
        <v>294</v>
      </c>
      <c r="D232" s="57" t="s">
        <v>284</v>
      </c>
      <c r="E232" s="58" t="s">
        <v>287</v>
      </c>
      <c r="F232" s="58" t="s">
        <v>295</v>
      </c>
      <c r="G232" s="58" t="s">
        <v>296</v>
      </c>
      <c r="H232" s="58" t="s">
        <v>297</v>
      </c>
      <c r="I232" s="58" t="s">
        <v>298</v>
      </c>
      <c r="J232" s="59" t="s">
        <v>299</v>
      </c>
      <c r="K232" s="57" t="s">
        <v>284</v>
      </c>
      <c r="L232" s="58" t="s">
        <v>287</v>
      </c>
      <c r="M232" s="58" t="s">
        <v>295</v>
      </c>
      <c r="N232" s="58" t="s">
        <v>296</v>
      </c>
      <c r="O232" s="58" t="s">
        <v>297</v>
      </c>
      <c r="P232" s="58" t="s">
        <v>298</v>
      </c>
      <c r="Q232" s="59" t="s">
        <v>299</v>
      </c>
      <c r="R232" s="57" t="s">
        <v>284</v>
      </c>
      <c r="S232" s="58" t="s">
        <v>287</v>
      </c>
      <c r="T232" s="58" t="s">
        <v>295</v>
      </c>
      <c r="U232" s="58" t="s">
        <v>296</v>
      </c>
      <c r="V232" s="58" t="s">
        <v>297</v>
      </c>
      <c r="W232" s="58" t="s">
        <v>298</v>
      </c>
      <c r="X232" s="59" t="s">
        <v>299</v>
      </c>
      <c r="Y232" s="58"/>
      <c r="Z232" s="58"/>
    </row>
    <row r="233" spans="1:46" ht="12.75" customHeight="1" x14ac:dyDescent="0.3">
      <c r="A233" s="17" t="s">
        <v>300</v>
      </c>
      <c r="B233" s="58">
        <v>0.113149</v>
      </c>
      <c r="C233" s="58">
        <v>4.9986899999999999</v>
      </c>
      <c r="D233" s="60">
        <v>0.11397400000000001</v>
      </c>
      <c r="E233" s="61">
        <v>2.7522700000000001E-2</v>
      </c>
      <c r="F233" s="61">
        <v>7.5817959999999998E-4</v>
      </c>
      <c r="G233" s="61">
        <v>6.5161100000000003</v>
      </c>
      <c r="H233" s="61">
        <v>4.8294600000000001</v>
      </c>
      <c r="I233" s="61">
        <v>4.9531200000000002</v>
      </c>
      <c r="J233" s="62">
        <v>23.325760516500001</v>
      </c>
      <c r="K233" s="60">
        <v>0.111641</v>
      </c>
      <c r="L233" s="61">
        <v>1.8702E-2</v>
      </c>
      <c r="M233" s="61">
        <v>3.5203879999999999E-4</v>
      </c>
      <c r="N233" s="61">
        <v>5.8430299999999997</v>
      </c>
      <c r="O233" s="61">
        <v>3.1868799999999999</v>
      </c>
      <c r="P233" s="61">
        <v>4.9487199999999998</v>
      </c>
      <c r="Q233" s="62">
        <v>10.158701135299999</v>
      </c>
      <c r="R233" s="60">
        <v>0.113097</v>
      </c>
      <c r="S233" s="61">
        <v>1.3850299999999999E-2</v>
      </c>
      <c r="T233" s="61">
        <v>1.9183350000000001E-4</v>
      </c>
      <c r="U233" s="61">
        <v>5.4181600000000003</v>
      </c>
      <c r="V233" s="61">
        <v>1.8170500000000001</v>
      </c>
      <c r="W233" s="61">
        <v>5.0130699999999999</v>
      </c>
      <c r="X233" s="62">
        <v>3.3018774869</v>
      </c>
      <c r="Y233" s="61"/>
      <c r="Z233" s="61"/>
      <c r="AH233" s="63"/>
      <c r="AI233" s="63"/>
    </row>
    <row r="234" spans="1:46" ht="12.75" customHeight="1" x14ac:dyDescent="0.3">
      <c r="A234" s="17" t="s">
        <v>354</v>
      </c>
      <c r="B234" s="58">
        <v>0.113149</v>
      </c>
      <c r="C234" s="58">
        <v>4.9986899999999999</v>
      </c>
      <c r="D234" s="60">
        <v>0.11506</v>
      </c>
      <c r="E234" s="61">
        <v>3.6070499999999998E-2</v>
      </c>
      <c r="F234" s="61">
        <v>1.3047327999999999E-3</v>
      </c>
      <c r="G234" s="61">
        <v>6.9227400000000001</v>
      </c>
      <c r="H234" s="61">
        <v>5.5279699999999998</v>
      </c>
      <c r="I234" s="61">
        <v>5.0192199999999998</v>
      </c>
      <c r="J234" s="62">
        <v>30.558873801800001</v>
      </c>
      <c r="K234" s="60">
        <v>0.11568100000000001</v>
      </c>
      <c r="L234" s="61">
        <v>3.4418799999999999E-2</v>
      </c>
      <c r="M234" s="61">
        <v>1.1910646999999999E-3</v>
      </c>
      <c r="N234" s="61">
        <v>6.1626300000000001</v>
      </c>
      <c r="O234" s="61">
        <v>4.6149300000000002</v>
      </c>
      <c r="P234" s="61">
        <v>4.8858100000000002</v>
      </c>
      <c r="Q234" s="62">
        <v>21.310320799300001</v>
      </c>
      <c r="R234" s="60">
        <v>0.114466</v>
      </c>
      <c r="S234" s="61">
        <v>3.2035099999999997E-2</v>
      </c>
      <c r="T234" s="61">
        <v>1.027982E-3</v>
      </c>
      <c r="U234" s="61">
        <v>5.6018699999999999</v>
      </c>
      <c r="V234" s="61">
        <v>2.9678200000000001</v>
      </c>
      <c r="W234" s="61">
        <v>4.8121499999999999</v>
      </c>
      <c r="X234" s="62">
        <v>8.8427527240000003</v>
      </c>
      <c r="Y234" s="61"/>
      <c r="Z234" s="61"/>
      <c r="AA234" s="15">
        <f>IF("na"=F234,"",F234/F233)</f>
        <v>1.7208756342164837</v>
      </c>
      <c r="AB234" s="13">
        <f>IF("na"=J234,"",J234/J233)</f>
        <v>1.3100912092526842</v>
      </c>
      <c r="AC234" s="13">
        <f>IF("na"=M234,"",M234/M233)</f>
        <v>3.3833335984556245</v>
      </c>
      <c r="AD234" s="13">
        <f>IF("na"=Q234,"",Q234/Q233)</f>
        <v>2.097740696913482</v>
      </c>
      <c r="AE234" s="13">
        <f>IF("na"=T234,"",T234/T233)</f>
        <v>5.3587199316073573</v>
      </c>
      <c r="AF234" s="13">
        <f>IF("na"=X234,"",X234/X233)</f>
        <v>2.6780983725420127</v>
      </c>
      <c r="AG234" s="13">
        <f>ROW()</f>
        <v>234</v>
      </c>
      <c r="AH234" s="63">
        <f t="shared" ref="AH234:AM237" ca="1" si="27">SUM(IF(INDIRECT(ADDRESS(ROW(),AH$40))&gt;INDIRECT(ADDRESS($AG234,AH$40)),1,0),IF(INDIRECT(ADDRESS(ROW(),AH$40))&gt;INDIRECT(ADDRESS($AG234+1,AH$40)),1,0),IF(INDIRECT(ADDRESS(ROW(),AH$40))&gt;INDIRECT(ADDRESS($AG234+2,AH$40)),1,0),IF(INDIRECT(ADDRESS(ROW(),AH$40))&gt;INDIRECT(ADDRESS($AG234+3,AH$40)),1,0))+1</f>
        <v>4</v>
      </c>
      <c r="AI234" s="63">
        <f t="shared" ca="1" si="27"/>
        <v>4</v>
      </c>
      <c r="AJ234" s="63">
        <f t="shared" ca="1" si="27"/>
        <v>4</v>
      </c>
      <c r="AK234" s="63">
        <f t="shared" ca="1" si="27"/>
        <v>4</v>
      </c>
      <c r="AL234" s="63">
        <f t="shared" ca="1" si="27"/>
        <v>4</v>
      </c>
      <c r="AM234" s="63">
        <f t="shared" ca="1" si="27"/>
        <v>4</v>
      </c>
      <c r="AO234" s="14">
        <f>IF("na"=F234,"",SQRT(F234)/SQRT(F233))</f>
        <v>1.3118214947989242</v>
      </c>
      <c r="AP234" s="14">
        <f>IF("na"=J234,"",SQRT(J234)/SQRT(J233))</f>
        <v>1.1445921584794665</v>
      </c>
      <c r="AQ234" s="14">
        <f>IF("na"=M234,"",SQRT(M234)/SQRT(M233))</f>
        <v>1.839384026911081</v>
      </c>
      <c r="AR234" s="14">
        <f>IF("na"=Q234,"",SQRT(Q234)/SQRT(Q233))</f>
        <v>1.4483579312150303</v>
      </c>
      <c r="AS234" s="14">
        <f>IF("na"=T234,"",SQRT(T234)/SQRT(T233))</f>
        <v>2.3148909113838081</v>
      </c>
      <c r="AT234" s="14">
        <f>IF("na"=X234,"",SQRT(X234)/SQRT(X233))</f>
        <v>1.6364896493843191</v>
      </c>
    </row>
    <row r="235" spans="1:46" ht="12.75" customHeight="1" x14ac:dyDescent="0.3">
      <c r="A235" s="17" t="s">
        <v>281</v>
      </c>
      <c r="B235" s="58">
        <v>0.113149</v>
      </c>
      <c r="C235" s="58">
        <v>4.9986899999999999</v>
      </c>
      <c r="D235" s="60">
        <v>0.10964500000000001</v>
      </c>
      <c r="E235" s="61">
        <v>2.588E-2</v>
      </c>
      <c r="F235" s="61">
        <v>6.8205239999999997E-4</v>
      </c>
      <c r="G235" s="61">
        <v>4.6240399999999999</v>
      </c>
      <c r="H235" s="61">
        <v>3.38063</v>
      </c>
      <c r="I235" s="61">
        <v>3.6651099999999999</v>
      </c>
      <c r="J235" s="62">
        <v>13.207094813299999</v>
      </c>
      <c r="K235" s="60">
        <v>0.107891</v>
      </c>
      <c r="L235" s="61">
        <v>2.0289000000000001E-2</v>
      </c>
      <c r="M235" s="61">
        <v>4.3929E-4</v>
      </c>
      <c r="N235" s="61">
        <v>4.1390799999999999</v>
      </c>
      <c r="O235" s="61">
        <v>1.93916</v>
      </c>
      <c r="P235" s="61">
        <v>3.6468400000000001</v>
      </c>
      <c r="Q235" s="62">
        <v>5.5878399281000002</v>
      </c>
      <c r="R235" s="60">
        <v>0.110293</v>
      </c>
      <c r="S235" s="61">
        <v>1.8149599999999998E-2</v>
      </c>
      <c r="T235" s="61">
        <v>3.3756459999999998E-4</v>
      </c>
      <c r="U235" s="61">
        <v>3.83562</v>
      </c>
      <c r="V235" s="61">
        <v>1.2569699999999999</v>
      </c>
      <c r="W235" s="61">
        <v>3.57437</v>
      </c>
      <c r="X235" s="62">
        <v>3.6086610433000001</v>
      </c>
      <c r="Y235" s="61"/>
      <c r="Z235" s="61"/>
      <c r="AA235" s="15">
        <f>IF("na"=F235,"",F235/F233)</f>
        <v>0.8995921283031092</v>
      </c>
      <c r="AB235" s="13">
        <f>IF("na"=J235,"",J235/J233)</f>
        <v>0.56620210963572504</v>
      </c>
      <c r="AC235" s="13">
        <f>IF("na"=M235,"",M235/M233)</f>
        <v>1.2478454079493511</v>
      </c>
      <c r="AD235" s="13">
        <f>IF("na"=Q235,"",Q235/Q233)</f>
        <v>0.55005456442488243</v>
      </c>
      <c r="AE235" s="13">
        <f>IF("na"=T235,"",T235/T233)</f>
        <v>1.7596749264335998</v>
      </c>
      <c r="AF235" s="13">
        <f>IF("na"=X235,"",X235/X233)</f>
        <v>1.0929118532159796</v>
      </c>
      <c r="AG235" s="13">
        <f>AG234</f>
        <v>234</v>
      </c>
      <c r="AH235" s="63">
        <f t="shared" ca="1" si="27"/>
        <v>1</v>
      </c>
      <c r="AI235" s="63">
        <f t="shared" ca="1" si="27"/>
        <v>1</v>
      </c>
      <c r="AJ235" s="63">
        <f t="shared" ca="1" si="27"/>
        <v>2</v>
      </c>
      <c r="AK235" s="63">
        <f t="shared" ca="1" si="27"/>
        <v>1</v>
      </c>
      <c r="AL235" s="63">
        <f t="shared" ca="1" si="27"/>
        <v>2</v>
      </c>
      <c r="AM235" s="63">
        <f t="shared" ca="1" si="27"/>
        <v>2</v>
      </c>
      <c r="AO235" s="14">
        <f>IF("na"=F235,"",SQRT(F235)/SQRT(F233))</f>
        <v>0.94846830643048319</v>
      </c>
      <c r="AP235" s="14">
        <f>IF("na"=J235,"",SQRT(J235)/SQRT(J233))</f>
        <v>0.75246402547611879</v>
      </c>
      <c r="AQ235" s="14">
        <f>IF("na"=M235,"",SQRT(M235)/SQRT(M233))</f>
        <v>1.1170700103168785</v>
      </c>
      <c r="AR235" s="14">
        <f>IF("na"=Q235,"",SQRT(Q235)/SQRT(Q233))</f>
        <v>0.74165663512496305</v>
      </c>
      <c r="AS235" s="14">
        <f>IF("na"=T235,"",SQRT(T235)/SQRT(T233))</f>
        <v>1.3265273937742861</v>
      </c>
      <c r="AT235" s="14">
        <f>IF("na"=X235,"",SQRT(X235)/SQRT(X233))</f>
        <v>1.045424245565397</v>
      </c>
    </row>
    <row r="236" spans="1:46" ht="12.75" customHeight="1" x14ac:dyDescent="0.3">
      <c r="A236" s="17" t="s">
        <v>282</v>
      </c>
      <c r="B236" s="58">
        <v>0.113149</v>
      </c>
      <c r="C236" s="58">
        <v>4.9986899999999999</v>
      </c>
      <c r="D236" s="64">
        <v>0.111655</v>
      </c>
      <c r="E236" s="65">
        <v>2.6237099999999999E-2</v>
      </c>
      <c r="F236" s="66">
        <v>6.9061739999999995E-4</v>
      </c>
      <c r="G236" s="65">
        <v>6.7449500000000002</v>
      </c>
      <c r="H236" s="66">
        <v>4.82341</v>
      </c>
      <c r="I236" s="66">
        <v>5.1176199999999996</v>
      </c>
      <c r="J236" s="67">
        <v>23.279428372999998</v>
      </c>
      <c r="K236" s="64">
        <v>0.109844</v>
      </c>
      <c r="L236" s="65">
        <v>1.86401E-2</v>
      </c>
      <c r="M236" s="66">
        <v>3.5837629999999998E-4</v>
      </c>
      <c r="N236" s="65">
        <v>6.1306900000000004</v>
      </c>
      <c r="O236" s="66">
        <v>3.8380999999999998</v>
      </c>
      <c r="P236" s="66">
        <v>5.2081799999999996</v>
      </c>
      <c r="Q236" s="67">
        <v>14.7748976701</v>
      </c>
      <c r="R236" s="64">
        <v>0.11020000000000001</v>
      </c>
      <c r="S236" s="65">
        <v>1.3858199999999999E-2</v>
      </c>
      <c r="T236" s="66">
        <v>2.0074630000000001E-4</v>
      </c>
      <c r="U236" s="65">
        <v>5.4617599999999999</v>
      </c>
      <c r="V236" s="66">
        <v>1.7556700000000001</v>
      </c>
      <c r="W236" s="66">
        <v>5.0696899999999996</v>
      </c>
      <c r="X236" s="67">
        <v>3.0874181488999999</v>
      </c>
      <c r="Y236" s="65"/>
      <c r="Z236" s="65"/>
      <c r="AA236" s="15">
        <f>IF("na"=F236,"",F236/F233)</f>
        <v>0.91088892394361443</v>
      </c>
      <c r="AB236" s="13">
        <f>IF("na"=J236,"",J236/J233)</f>
        <v>0.99801369205230295</v>
      </c>
      <c r="AC236" s="13">
        <f>IF("na"=M236,"",M236/M233)</f>
        <v>1.0180022770217374</v>
      </c>
      <c r="AD236" s="13">
        <f>IF("na"=Q236,"",Q236/Q233)</f>
        <v>1.4544081446356751</v>
      </c>
      <c r="AE236" s="13">
        <f>IF("na"=T236,"",T236/T233)</f>
        <v>1.0464611238391626</v>
      </c>
      <c r="AF236" s="13">
        <f>IF("na"=X236,"",X236/X233)</f>
        <v>0.93504927458669962</v>
      </c>
      <c r="AG236" s="13">
        <f>AG235</f>
        <v>234</v>
      </c>
      <c r="AH236" s="63">
        <f t="shared" ca="1" si="27"/>
        <v>2</v>
      </c>
      <c r="AI236" s="63">
        <f t="shared" ca="1" si="27"/>
        <v>3</v>
      </c>
      <c r="AJ236" s="63">
        <f t="shared" ca="1" si="27"/>
        <v>1</v>
      </c>
      <c r="AK236" s="63">
        <f t="shared" ca="1" si="27"/>
        <v>3</v>
      </c>
      <c r="AL236" s="63">
        <f t="shared" ca="1" si="27"/>
        <v>1</v>
      </c>
      <c r="AM236" s="63">
        <f t="shared" ca="1" si="27"/>
        <v>1</v>
      </c>
      <c r="AO236" s="14">
        <f>IF("na"=F236,"",SQRT(F236)/SQRT(F233))</f>
        <v>0.95440501043509529</v>
      </c>
      <c r="AP236" s="14">
        <f>IF("na"=J236,"",SQRT(J236)/SQRT(J233))</f>
        <v>0.99900635235833357</v>
      </c>
      <c r="AQ236" s="14">
        <f>IF("na"=M236,"",SQRT(M236)/SQRT(M233))</f>
        <v>1.0089609888502813</v>
      </c>
      <c r="AR236" s="14">
        <f>IF("na"=Q236,"",SQRT(Q236)/SQRT(Q233))</f>
        <v>1.2059884512861949</v>
      </c>
      <c r="AS236" s="14">
        <f>IF("na"=T236,"",SQRT(T236)/SQRT(T233))</f>
        <v>1.02296682440789</v>
      </c>
      <c r="AT236" s="14">
        <f>IF("na"=X236,"",SQRT(X236)/SQRT(X233))</f>
        <v>0.9669794592372164</v>
      </c>
    </row>
    <row r="237" spans="1:46" ht="12.75" customHeight="1" x14ac:dyDescent="0.3">
      <c r="A237" s="17" t="s">
        <v>283</v>
      </c>
      <c r="B237" s="58">
        <v>0.113149</v>
      </c>
      <c r="C237" s="58">
        <v>4.9986899999999999</v>
      </c>
      <c r="D237" s="68">
        <v>0.109511</v>
      </c>
      <c r="E237" s="13">
        <v>3.4386899999999998E-2</v>
      </c>
      <c r="F237" s="66">
        <v>1.1956937999999999E-3</v>
      </c>
      <c r="G237" s="65">
        <v>4.7881200000000002</v>
      </c>
      <c r="H237" s="66">
        <v>3.7496800000000001</v>
      </c>
      <c r="I237" s="66">
        <v>3.58995</v>
      </c>
      <c r="J237" s="67">
        <v>16.04464849</v>
      </c>
      <c r="K237" s="68">
        <v>0.109401</v>
      </c>
      <c r="L237" s="13">
        <v>3.1350099999999999E-2</v>
      </c>
      <c r="M237" s="66">
        <v>9.9687619999999991E-4</v>
      </c>
      <c r="N237" s="65">
        <v>4.2056699999999996</v>
      </c>
      <c r="O237" s="66">
        <v>2.4721000000000002</v>
      </c>
      <c r="P237" s="66">
        <v>3.5640700000000001</v>
      </c>
      <c r="Q237" s="67">
        <v>8.1694129544000003</v>
      </c>
      <c r="R237" s="68">
        <v>0.108819</v>
      </c>
      <c r="S237" s="13">
        <v>2.9730099999999999E-2</v>
      </c>
      <c r="T237" s="66">
        <v>9.0262770000000005E-4</v>
      </c>
      <c r="U237" s="65">
        <v>4.0588699999999998</v>
      </c>
      <c r="V237" s="66">
        <v>1.8539300000000001</v>
      </c>
      <c r="W237" s="66">
        <v>3.6451199999999999</v>
      </c>
      <c r="X237" s="67">
        <v>5.2692081897999996</v>
      </c>
      <c r="Y237" s="65"/>
      <c r="Z237" s="65"/>
      <c r="AA237" s="15">
        <f>IF("na"=F237,"",F237/F233)</f>
        <v>1.5770587865988479</v>
      </c>
      <c r="AB237" s="13">
        <f>IF("na"=J237,"",J237/J233)</f>
        <v>0.68785103399524561</v>
      </c>
      <c r="AC237" s="13">
        <f>IF("na"=M237,"",M237/M233)</f>
        <v>2.8317225260397429</v>
      </c>
      <c r="AD237" s="13">
        <f>IF("na"=Q237,"",Q237/Q233)</f>
        <v>0.80417888523292469</v>
      </c>
      <c r="AE237" s="13">
        <f>IF("na"=T237,"",T237/T233)</f>
        <v>4.70526628560705</v>
      </c>
      <c r="AF237" s="13">
        <f>IF("na"=X237,"",X237/X233)</f>
        <v>1.5958218349121873</v>
      </c>
      <c r="AG237" s="13">
        <f>AG236</f>
        <v>234</v>
      </c>
      <c r="AH237" s="63">
        <f t="shared" ca="1" si="27"/>
        <v>3</v>
      </c>
      <c r="AI237" s="63">
        <f t="shared" ca="1" si="27"/>
        <v>2</v>
      </c>
      <c r="AJ237" s="63">
        <f t="shared" ca="1" si="27"/>
        <v>3</v>
      </c>
      <c r="AK237" s="63">
        <f t="shared" ca="1" si="27"/>
        <v>2</v>
      </c>
      <c r="AL237" s="63">
        <f t="shared" ca="1" si="27"/>
        <v>3</v>
      </c>
      <c r="AM237" s="63">
        <f t="shared" ca="1" si="27"/>
        <v>3</v>
      </c>
      <c r="AO237" s="14">
        <f>IF("na"=F237,"",SQRT(F237)/SQRT(F233))</f>
        <v>1.255810012143098</v>
      </c>
      <c r="AP237" s="14">
        <f>IF("na"=J237,"",SQRT(J237)/SQRT(J233))</f>
        <v>0.82936785203867502</v>
      </c>
      <c r="AQ237" s="14">
        <f>IF("na"=M237,"",SQRT(M237)/SQRT(M233))</f>
        <v>1.6827722739692803</v>
      </c>
      <c r="AR237" s="14">
        <f>IF("na"=Q237,"",SQRT(Q237)/SQRT(Q233))</f>
        <v>0.89676021612966572</v>
      </c>
      <c r="AS237" s="14">
        <f>IF("na"=T237,"",SQRT(T237)/SQRT(T233))</f>
        <v>2.1691625770345224</v>
      </c>
      <c r="AT237" s="14">
        <f>IF("na"=X237,"",SQRT(X237)/SQRT(X233))</f>
        <v>1.2632584196878274</v>
      </c>
    </row>
    <row r="238" spans="1:46" ht="12.75" customHeight="1" x14ac:dyDescent="0.3">
      <c r="B238" s="69"/>
      <c r="C238" s="69"/>
      <c r="D238" s="13"/>
      <c r="E238" s="13"/>
      <c r="F238" s="13"/>
      <c r="G238" s="13"/>
      <c r="H238" s="13"/>
      <c r="I238" s="13"/>
      <c r="J238" s="13"/>
      <c r="K238" s="13"/>
      <c r="L238" s="13"/>
    </row>
    <row r="239" spans="1:46" ht="12.75" customHeight="1" x14ac:dyDescent="0.3">
      <c r="A239" s="17"/>
      <c r="B239" s="17"/>
      <c r="C239" s="17"/>
      <c r="D239" s="6" t="s">
        <v>323</v>
      </c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17"/>
      <c r="Z239" s="17"/>
      <c r="AA239" s="51"/>
      <c r="AB239" s="52"/>
      <c r="AC239" s="52"/>
      <c r="AD239" s="52"/>
      <c r="AE239" s="52"/>
      <c r="AF239" s="52"/>
      <c r="AG239" s="52"/>
      <c r="AH239" s="53"/>
      <c r="AI239" s="53"/>
      <c r="AJ239" s="53"/>
      <c r="AK239" s="53"/>
      <c r="AL239" s="53"/>
      <c r="AM239" s="53"/>
      <c r="AO239" s="52"/>
      <c r="AQ239" s="52"/>
      <c r="AR239" s="52"/>
      <c r="AS239" s="52"/>
      <c r="AT239" s="52"/>
    </row>
    <row r="240" spans="1:46" ht="12.75" customHeight="1" x14ac:dyDescent="0.3">
      <c r="B240" s="54" t="s">
        <v>293</v>
      </c>
      <c r="C240" s="54" t="s">
        <v>293</v>
      </c>
      <c r="D240" s="1">
        <v>7</v>
      </c>
      <c r="E240" s="1"/>
      <c r="F240" s="1"/>
      <c r="G240" s="1"/>
      <c r="H240" s="1"/>
      <c r="I240" s="1"/>
      <c r="J240" s="1"/>
      <c r="K240" s="1">
        <v>15</v>
      </c>
      <c r="L240" s="1"/>
      <c r="M240" s="1"/>
      <c r="N240" s="1"/>
      <c r="O240" s="1"/>
      <c r="P240" s="1"/>
      <c r="Q240" s="1"/>
      <c r="R240" s="1">
        <v>30</v>
      </c>
      <c r="S240" s="1"/>
      <c r="T240" s="1"/>
      <c r="U240" s="1"/>
      <c r="V240" s="1"/>
      <c r="W240" s="1"/>
      <c r="X240" s="1"/>
      <c r="Y240" s="55"/>
      <c r="Z240" s="55"/>
    </row>
    <row r="241" spans="1:1024" ht="12.75" customHeight="1" x14ac:dyDescent="0.3">
      <c r="B241" s="56" t="s">
        <v>284</v>
      </c>
      <c r="C241" s="56" t="s">
        <v>294</v>
      </c>
      <c r="D241" s="57" t="s">
        <v>284</v>
      </c>
      <c r="E241" s="58" t="s">
        <v>287</v>
      </c>
      <c r="F241" s="58" t="s">
        <v>295</v>
      </c>
      <c r="G241" s="58" t="s">
        <v>296</v>
      </c>
      <c r="H241" s="58" t="s">
        <v>297</v>
      </c>
      <c r="I241" s="58" t="s">
        <v>298</v>
      </c>
      <c r="J241" s="59" t="s">
        <v>299</v>
      </c>
      <c r="K241" s="57" t="s">
        <v>284</v>
      </c>
      <c r="L241" s="58" t="s">
        <v>287</v>
      </c>
      <c r="M241" s="58" t="s">
        <v>295</v>
      </c>
      <c r="N241" s="58" t="s">
        <v>296</v>
      </c>
      <c r="O241" s="58" t="s">
        <v>297</v>
      </c>
      <c r="P241" s="58" t="s">
        <v>298</v>
      </c>
      <c r="Q241" s="59" t="s">
        <v>299</v>
      </c>
      <c r="R241" s="57" t="s">
        <v>284</v>
      </c>
      <c r="S241" s="58" t="s">
        <v>287</v>
      </c>
      <c r="T241" s="58" t="s">
        <v>295</v>
      </c>
      <c r="U241" s="58" t="s">
        <v>296</v>
      </c>
      <c r="V241" s="58" t="s">
        <v>297</v>
      </c>
      <c r="W241" s="58" t="s">
        <v>298</v>
      </c>
      <c r="X241" s="59" t="s">
        <v>299</v>
      </c>
      <c r="Y241" s="58"/>
      <c r="Z241" s="58"/>
    </row>
    <row r="242" spans="1:1024" ht="12.75" customHeight="1" x14ac:dyDescent="0.3">
      <c r="A242" s="17" t="s">
        <v>300</v>
      </c>
      <c r="B242" s="58">
        <v>0.49619999999999997</v>
      </c>
      <c r="C242" s="58">
        <v>2.2113999999999998</v>
      </c>
      <c r="D242" s="60">
        <v>0.49580299999999999</v>
      </c>
      <c r="E242" s="61">
        <v>4.6542E-2</v>
      </c>
      <c r="F242" s="61">
        <v>2.1663152999999999E-3</v>
      </c>
      <c r="G242" s="61">
        <v>2.419</v>
      </c>
      <c r="H242" s="61">
        <v>0.93191000000000002</v>
      </c>
      <c r="I242" s="61">
        <v>2.2105199999999998</v>
      </c>
      <c r="J242" s="62">
        <v>0.86845702250000001</v>
      </c>
      <c r="K242" s="60">
        <v>0.49523800000000001</v>
      </c>
      <c r="L242" s="61">
        <v>3.6244400000000003E-2</v>
      </c>
      <c r="M242" s="61">
        <v>1.3145819000000001E-3</v>
      </c>
      <c r="N242" s="61">
        <v>2.3061099999999999</v>
      </c>
      <c r="O242" s="61">
        <v>0.55268799999999996</v>
      </c>
      <c r="P242" s="61">
        <v>2.2203300000000001</v>
      </c>
      <c r="Q242" s="62">
        <v>0.30554377020000001</v>
      </c>
      <c r="R242" s="60">
        <v>0.496535</v>
      </c>
      <c r="S242" s="61">
        <v>2.7861199999999999E-2</v>
      </c>
      <c r="T242" s="61">
        <v>7.7635859999999998E-4</v>
      </c>
      <c r="U242" s="61">
        <v>2.2488700000000001</v>
      </c>
      <c r="V242" s="61">
        <v>0.350636</v>
      </c>
      <c r="W242" s="61">
        <v>2.2059099999999998</v>
      </c>
      <c r="X242" s="62">
        <v>0.1229757445</v>
      </c>
      <c r="Y242" s="61"/>
      <c r="Z242" s="61"/>
      <c r="AH242" s="63"/>
      <c r="AI242" s="63"/>
    </row>
    <row r="243" spans="1:1024" ht="12.75" customHeight="1" x14ac:dyDescent="0.3">
      <c r="A243" s="17" t="s">
        <v>354</v>
      </c>
      <c r="B243" s="58">
        <v>0.49619999999999997</v>
      </c>
      <c r="C243" s="58">
        <v>2.2113999999999998</v>
      </c>
      <c r="D243" s="60">
        <v>0.49989</v>
      </c>
      <c r="E243" s="61">
        <v>5.6969499999999999E-2</v>
      </c>
      <c r="F243" s="61">
        <v>3.2591400000000002E-3</v>
      </c>
      <c r="G243" s="61">
        <v>2.4200499999999998</v>
      </c>
      <c r="H243" s="61">
        <v>1.0711999999999999</v>
      </c>
      <c r="I243" s="61">
        <v>2.1822300000000001</v>
      </c>
      <c r="J243" s="62">
        <v>1.1483203288999999</v>
      </c>
      <c r="K243" s="60">
        <v>0.49921900000000002</v>
      </c>
      <c r="L243" s="61">
        <v>5.0371800000000001E-2</v>
      </c>
      <c r="M243" s="61">
        <v>2.5464325000000001E-3</v>
      </c>
      <c r="N243" s="61">
        <v>2.3133699999999999</v>
      </c>
      <c r="O243" s="61">
        <v>0.70923499999999995</v>
      </c>
      <c r="P243" s="61">
        <v>2.1766000000000001</v>
      </c>
      <c r="Q243" s="62">
        <v>0.50422532519999996</v>
      </c>
      <c r="R243" s="60">
        <v>0.50046199999999996</v>
      </c>
      <c r="S243" s="61">
        <v>5.1008600000000001E-2</v>
      </c>
      <c r="T243" s="61">
        <v>2.6200417999999999E-3</v>
      </c>
      <c r="U243" s="61">
        <v>2.2343000000000002</v>
      </c>
      <c r="V243" s="61">
        <v>0.52704700000000004</v>
      </c>
      <c r="W243" s="61">
        <v>2.1494399999999998</v>
      </c>
      <c r="X243" s="62">
        <v>0.28161758180000002</v>
      </c>
      <c r="Y243" s="61"/>
      <c r="Z243" s="61"/>
      <c r="AA243" s="15">
        <f>IF("na"=F243,"",F243/F242)</f>
        <v>1.5044624390549244</v>
      </c>
      <c r="AB243" s="13">
        <f>IF("na"=J243,"",J243/J242)</f>
        <v>1.3222534899819984</v>
      </c>
      <c r="AC243" s="13">
        <f>IF("na"=M243,"",M243/M242)</f>
        <v>1.9370664543608884</v>
      </c>
      <c r="AD243" s="13">
        <f>IF("na"=Q243,"",Q243/Q242)</f>
        <v>1.6502556241613069</v>
      </c>
      <c r="AE243" s="13">
        <f>IF("na"=T243,"",T243/T242)</f>
        <v>3.3747829933229307</v>
      </c>
      <c r="AF243" s="13">
        <f>IF("na"=X243,"",X243/X242)</f>
        <v>2.2900254269247382</v>
      </c>
      <c r="AG243" s="13">
        <f>ROW()</f>
        <v>243</v>
      </c>
      <c r="AH243" s="63">
        <f t="shared" ref="AH243:AM246" ca="1" si="28">SUM(IF(INDIRECT(ADDRESS(ROW(),AH$40))&gt;INDIRECT(ADDRESS($AG243,AH$40)),1,0),IF(INDIRECT(ADDRESS(ROW(),AH$40))&gt;INDIRECT(ADDRESS($AG243+1,AH$40)),1,0),IF(INDIRECT(ADDRESS(ROW(),AH$40))&gt;INDIRECT(ADDRESS($AG243+2,AH$40)),1,0),IF(INDIRECT(ADDRESS(ROW(),AH$40))&gt;INDIRECT(ADDRESS($AG243+3,AH$40)),1,0))+1</f>
        <v>2</v>
      </c>
      <c r="AI243" s="63">
        <f t="shared" ca="1" si="28"/>
        <v>4</v>
      </c>
      <c r="AJ243" s="63">
        <f t="shared" ca="1" si="28"/>
        <v>2</v>
      </c>
      <c r="AK243" s="63">
        <f t="shared" ca="1" si="28"/>
        <v>3</v>
      </c>
      <c r="AL243" s="63">
        <f t="shared" ca="1" si="28"/>
        <v>2</v>
      </c>
      <c r="AM243" s="63">
        <f t="shared" ca="1" si="28"/>
        <v>3</v>
      </c>
      <c r="AO243" s="14">
        <f>IF("na"=F243,"",SQRT(F243)/SQRT(F242))</f>
        <v>1.2265653015860689</v>
      </c>
      <c r="AP243" s="14">
        <f>IF("na"=J243,"",SQRT(J243)/SQRT(J242))</f>
        <v>1.1498928167364115</v>
      </c>
      <c r="AQ243" s="14">
        <f>IF("na"=M243,"",SQRT(M243)/SQRT(M242))</f>
        <v>1.3917853478036359</v>
      </c>
      <c r="AR243" s="14">
        <f>IF("na"=Q243,"",SQRT(Q243)/SQRT(Q242))</f>
        <v>1.2846227555828627</v>
      </c>
      <c r="AS243" s="14">
        <f>IF("na"=T243,"",SQRT(T243)/SQRT(T242))</f>
        <v>1.8370582444013392</v>
      </c>
      <c r="AT243" s="14">
        <f>IF("na"=X243,"",SQRT(X243)/SQRT(X242))</f>
        <v>1.5132829963112446</v>
      </c>
    </row>
    <row r="244" spans="1:1024" ht="12.75" customHeight="1" x14ac:dyDescent="0.3">
      <c r="A244" s="17" t="s">
        <v>281</v>
      </c>
      <c r="B244" s="58">
        <v>0.49619999999999997</v>
      </c>
      <c r="C244" s="58">
        <v>2.2113999999999998</v>
      </c>
      <c r="D244" s="60">
        <v>0.55374800000000002</v>
      </c>
      <c r="E244" s="61">
        <v>4.7242100000000002E-2</v>
      </c>
      <c r="F244" s="61">
        <v>5.5435883E-3</v>
      </c>
      <c r="G244" s="61">
        <v>2.3616199999999998</v>
      </c>
      <c r="H244" s="61">
        <v>0.78459500000000004</v>
      </c>
      <c r="I244" s="61">
        <v>2.1800600000000001</v>
      </c>
      <c r="J244" s="62">
        <v>0.61657150959999996</v>
      </c>
      <c r="K244" s="60">
        <v>0.55693899999999996</v>
      </c>
      <c r="L244" s="61">
        <v>3.7643000000000003E-2</v>
      </c>
      <c r="M244" s="61">
        <v>5.1062214999999999E-3</v>
      </c>
      <c r="N244" s="61">
        <v>2.2372299999999998</v>
      </c>
      <c r="O244" s="61">
        <v>0.50427900000000003</v>
      </c>
      <c r="P244" s="61">
        <v>2.1478999999999999</v>
      </c>
      <c r="Q244" s="62">
        <v>0.2583295598</v>
      </c>
      <c r="R244" s="60">
        <v>0.55672500000000003</v>
      </c>
      <c r="S244" s="61">
        <v>3.42043E-2</v>
      </c>
      <c r="T244" s="61">
        <v>4.8332096999999996E-3</v>
      </c>
      <c r="U244" s="61">
        <v>2.2183700000000002</v>
      </c>
      <c r="V244" s="61">
        <v>0.38520399999999999</v>
      </c>
      <c r="W244" s="61">
        <v>2.1623899999999998</v>
      </c>
      <c r="X244" s="62">
        <v>0.15078410170000001</v>
      </c>
      <c r="Y244" s="61"/>
      <c r="Z244" s="61"/>
      <c r="AA244" s="15">
        <f>IF("na"=F244,"",F244/F242)</f>
        <v>2.5589942055064654</v>
      </c>
      <c r="AB244" s="13">
        <f>IF("na"=J244,"",J244/J242)</f>
        <v>0.70996202877730774</v>
      </c>
      <c r="AC244" s="13">
        <f>IF("na"=M244,"",M244/M242)</f>
        <v>3.8842931733656152</v>
      </c>
      <c r="AD244" s="13">
        <f>IF("na"=Q244,"",Q244/Q242)</f>
        <v>0.84547480588756574</v>
      </c>
      <c r="AE244" s="13">
        <f>IF("na"=T244,"",T244/T242)</f>
        <v>6.2254861348866362</v>
      </c>
      <c r="AF244" s="13">
        <f>IF("na"=X244,"",X244/X242)</f>
        <v>1.2261287972930306</v>
      </c>
      <c r="AG244" s="13">
        <f>AG243</f>
        <v>243</v>
      </c>
      <c r="AH244" s="63">
        <f t="shared" ca="1" si="28"/>
        <v>3</v>
      </c>
      <c r="AI244" s="63">
        <f t="shared" ca="1" si="28"/>
        <v>2</v>
      </c>
      <c r="AJ244" s="63">
        <f t="shared" ca="1" si="28"/>
        <v>3</v>
      </c>
      <c r="AK244" s="63">
        <f t="shared" ca="1" si="28"/>
        <v>1</v>
      </c>
      <c r="AL244" s="63">
        <f t="shared" ca="1" si="28"/>
        <v>3</v>
      </c>
      <c r="AM244" s="63">
        <f t="shared" ca="1" si="28"/>
        <v>2</v>
      </c>
      <c r="AO244" s="14">
        <f>IF("na"=F244,"",SQRT(F244)/SQRT(F242))</f>
        <v>1.5996856583424337</v>
      </c>
      <c r="AP244" s="14">
        <f>IF("na"=J244,"",SQRT(J244)/SQRT(J242))</f>
        <v>0.84259244524105936</v>
      </c>
      <c r="AQ244" s="14">
        <f>IF("na"=M244,"",SQRT(M244)/SQRT(M242))</f>
        <v>1.9708610233513715</v>
      </c>
      <c r="AR244" s="14">
        <f>IF("na"=Q244,"",SQRT(Q244)/SQRT(Q242))</f>
        <v>0.9194970396295824</v>
      </c>
      <c r="AS244" s="14">
        <f>IF("na"=T244,"",SQRT(T244)/SQRT(T242))</f>
        <v>2.495092410089581</v>
      </c>
      <c r="AT244" s="14">
        <f>IF("na"=X244,"",SQRT(X244)/SQRT(X242))</f>
        <v>1.1073070022776115</v>
      </c>
    </row>
    <row r="245" spans="1:1024" ht="12.75" customHeight="1" x14ac:dyDescent="0.3">
      <c r="A245" s="17" t="s">
        <v>282</v>
      </c>
      <c r="B245" s="58">
        <v>0.49619999999999997</v>
      </c>
      <c r="C245" s="58">
        <v>2.2113999999999998</v>
      </c>
      <c r="D245" s="64">
        <v>0.494172</v>
      </c>
      <c r="E245" s="65">
        <v>4.3661800000000001E-2</v>
      </c>
      <c r="F245" s="66">
        <v>1.9104654E-3</v>
      </c>
      <c r="G245" s="65">
        <v>2.3348599999999999</v>
      </c>
      <c r="H245" s="66">
        <v>0.76125500000000001</v>
      </c>
      <c r="I245" s="66">
        <v>2.1761900000000001</v>
      </c>
      <c r="J245" s="67">
        <v>0.58074891910000004</v>
      </c>
      <c r="K245" s="64">
        <v>0.49524200000000002</v>
      </c>
      <c r="L245" s="65">
        <v>3.5697399999999997E-2</v>
      </c>
      <c r="M245" s="66">
        <v>1.2752219999999999E-3</v>
      </c>
      <c r="N245" s="65">
        <v>2.2928199999999999</v>
      </c>
      <c r="O245" s="66">
        <v>0.522895</v>
      </c>
      <c r="P245" s="66">
        <v>2.20322</v>
      </c>
      <c r="Q245" s="67">
        <v>0.27348609340000002</v>
      </c>
      <c r="R245" s="64">
        <v>0.49414400000000003</v>
      </c>
      <c r="S245" s="65">
        <v>2.8284400000000001E-2</v>
      </c>
      <c r="T245" s="66">
        <v>8.0423430000000002E-4</v>
      </c>
      <c r="U245" s="65">
        <v>2.2463799999999998</v>
      </c>
      <c r="V245" s="66">
        <v>0.34593600000000002</v>
      </c>
      <c r="W245" s="66">
        <v>2.2080500000000001</v>
      </c>
      <c r="X245" s="67">
        <v>0.1196829385</v>
      </c>
      <c r="Y245" s="65"/>
      <c r="Z245" s="65"/>
      <c r="AA245" s="15">
        <f>IF("na"=F245,"",F245/F242)</f>
        <v>0.88189627797947978</v>
      </c>
      <c r="AB245" s="13">
        <f>IF("na"=J245,"",J245/J242)</f>
        <v>0.6687134815586111</v>
      </c>
      <c r="AC245" s="13">
        <f>IF("na"=M245,"",M245/M242)</f>
        <v>0.97005899746527757</v>
      </c>
      <c r="AD245" s="13">
        <f>IF("na"=Q245,"",Q245/Q242)</f>
        <v>0.89507992004217274</v>
      </c>
      <c r="AE245" s="13">
        <f>IF("na"=T245,"",T245/T242)</f>
        <v>1.0359057013086479</v>
      </c>
      <c r="AF245" s="13">
        <f>IF("na"=X245,"",X245/X242)</f>
        <v>0.97322393929479323</v>
      </c>
      <c r="AG245" s="13">
        <f>AG244</f>
        <v>243</v>
      </c>
      <c r="AH245" s="63">
        <f t="shared" ca="1" si="28"/>
        <v>1</v>
      </c>
      <c r="AI245" s="63">
        <f t="shared" ca="1" si="28"/>
        <v>1</v>
      </c>
      <c r="AJ245" s="63">
        <f t="shared" ca="1" si="28"/>
        <v>1</v>
      </c>
      <c r="AK245" s="63">
        <f t="shared" ca="1" si="28"/>
        <v>2</v>
      </c>
      <c r="AL245" s="63">
        <f t="shared" ca="1" si="28"/>
        <v>1</v>
      </c>
      <c r="AM245" s="63">
        <f t="shared" ca="1" si="28"/>
        <v>1</v>
      </c>
      <c r="AO245" s="14">
        <f>IF("na"=F245,"",SQRT(F245)/SQRT(F242))</f>
        <v>0.93909332761950759</v>
      </c>
      <c r="AP245" s="14">
        <f>IF("na"=J245,"",SQRT(J245)/SQRT(J242))</f>
        <v>0.81774903335840832</v>
      </c>
      <c r="AQ245" s="14">
        <f>IF("na"=M245,"",SQRT(M245)/SQRT(M242))</f>
        <v>0.9849157311492579</v>
      </c>
      <c r="AR245" s="14">
        <f>IF("na"=Q245,"",SQRT(Q245)/SQRT(Q242))</f>
        <v>0.94608663453310282</v>
      </c>
      <c r="AS245" s="14">
        <f>IF("na"=T245,"",SQRT(T245)/SQRT(T242))</f>
        <v>1.0177945280402365</v>
      </c>
      <c r="AT245" s="14">
        <f>IF("na"=X245,"",SQRT(X245)/SQRT(X242))</f>
        <v>0.98652112967477446</v>
      </c>
    </row>
    <row r="246" spans="1:1024" ht="12.75" customHeight="1" x14ac:dyDescent="0.3">
      <c r="A246" s="17" t="s">
        <v>283</v>
      </c>
      <c r="B246" s="58">
        <v>0.49619999999999997</v>
      </c>
      <c r="C246" s="58">
        <v>2.2113999999999998</v>
      </c>
      <c r="D246" s="68">
        <v>0.55484</v>
      </c>
      <c r="E246" s="13">
        <v>5.6754499999999999E-2</v>
      </c>
      <c r="F246" s="66">
        <v>6.6597228000000001E-3</v>
      </c>
      <c r="G246" s="65">
        <v>2.34076</v>
      </c>
      <c r="H246" s="66">
        <v>0.890212</v>
      </c>
      <c r="I246" s="66">
        <v>2.1237900000000001</v>
      </c>
      <c r="J246" s="67">
        <v>0.80015291700000002</v>
      </c>
      <c r="K246" s="68">
        <v>0.55470900000000001</v>
      </c>
      <c r="L246" s="13">
        <v>5.2185099999999998E-2</v>
      </c>
      <c r="M246" s="66">
        <v>6.1465875999999996E-3</v>
      </c>
      <c r="N246" s="65">
        <v>2.2823500000000001</v>
      </c>
      <c r="O246" s="66">
        <v>0.74148899999999995</v>
      </c>
      <c r="P246" s="66">
        <v>2.1178599999999999</v>
      </c>
      <c r="Q246" s="67">
        <v>0.55855566869999995</v>
      </c>
      <c r="R246" s="68">
        <v>0.55213400000000001</v>
      </c>
      <c r="S246" s="13">
        <v>4.9602E-2</v>
      </c>
      <c r="T246" s="66">
        <v>5.5889707000000002E-3</v>
      </c>
      <c r="U246" s="65">
        <v>2.2796699999999999</v>
      </c>
      <c r="V246" s="66">
        <v>0.61919400000000002</v>
      </c>
      <c r="W246" s="66">
        <v>2.1565699999999999</v>
      </c>
      <c r="X246" s="67">
        <v>0.38640753849999998</v>
      </c>
      <c r="Y246" s="65"/>
      <c r="Z246" s="65"/>
      <c r="AA246" s="15">
        <f>IF("na"=F246,"",F246/F242)</f>
        <v>3.0742167587516001</v>
      </c>
      <c r="AB246" s="13">
        <f>IF("na"=J246,"",J246/J242)</f>
        <v>0.92135004527526865</v>
      </c>
      <c r="AC246" s="13">
        <f>IF("na"=M246,"",M246/M242)</f>
        <v>4.6756977256418937</v>
      </c>
      <c r="AD246" s="13">
        <f>IF("na"=Q246,"",Q246/Q242)</f>
        <v>1.8280708794500564</v>
      </c>
      <c r="AE246" s="13">
        <f>IF("na"=T246,"",T246/T242)</f>
        <v>7.198955096266082</v>
      </c>
      <c r="AF246" s="13">
        <f>IF("na"=X246,"",X246/X242)</f>
        <v>3.1421443315596269</v>
      </c>
      <c r="AG246" s="13">
        <f>AG245</f>
        <v>243</v>
      </c>
      <c r="AH246" s="63">
        <f t="shared" ca="1" si="28"/>
        <v>4</v>
      </c>
      <c r="AI246" s="63">
        <f t="shared" ca="1" si="28"/>
        <v>3</v>
      </c>
      <c r="AJ246" s="63">
        <f t="shared" ca="1" si="28"/>
        <v>4</v>
      </c>
      <c r="AK246" s="63">
        <f t="shared" ca="1" si="28"/>
        <v>4</v>
      </c>
      <c r="AL246" s="63">
        <f t="shared" ca="1" si="28"/>
        <v>4</v>
      </c>
      <c r="AM246" s="63">
        <f t="shared" ca="1" si="28"/>
        <v>4</v>
      </c>
      <c r="AO246" s="14">
        <f>IF("na"=F246,"",SQRT(F246)/SQRT(F242))</f>
        <v>1.7533444495453825</v>
      </c>
      <c r="AP246" s="14">
        <f>IF("na"=J246,"",SQRT(J246)/SQRT(J242))</f>
        <v>0.95986980641921882</v>
      </c>
      <c r="AQ246" s="14">
        <f>IF("na"=M246,"",SQRT(M246)/SQRT(M242))</f>
        <v>2.1623361731335606</v>
      </c>
      <c r="AR246" s="14">
        <f>IF("na"=Q246,"",SQRT(Q246)/SQRT(Q242))</f>
        <v>1.3520617143644209</v>
      </c>
      <c r="AS246" s="14">
        <f>IF("na"=T246,"",SQRT(T246)/SQRT(T242))</f>
        <v>2.6830868596201056</v>
      </c>
      <c r="AT246" s="14">
        <f>IF("na"=X246,"",SQRT(X246)/SQRT(X242))</f>
        <v>1.7726094695560068</v>
      </c>
    </row>
    <row r="247" spans="1:1024" ht="12.75" customHeight="1" x14ac:dyDescent="0.3">
      <c r="B247" s="69"/>
      <c r="C247" s="69"/>
      <c r="D247" s="13"/>
      <c r="E247" s="13"/>
      <c r="F247" s="13"/>
      <c r="G247" s="13"/>
      <c r="H247" s="13"/>
      <c r="I247" s="13"/>
      <c r="J247" s="13"/>
      <c r="K247" s="13"/>
      <c r="L247" s="13"/>
    </row>
    <row r="248" spans="1:1024" s="52" customFormat="1" ht="12.75" customHeight="1" x14ac:dyDescent="0.3">
      <c r="A248" s="17"/>
      <c r="B248" s="17"/>
      <c r="C248" s="17"/>
      <c r="D248" s="6" t="s">
        <v>324</v>
      </c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17"/>
      <c r="Z248" s="17"/>
      <c r="AA248" s="51"/>
      <c r="AH248" s="53"/>
      <c r="AI248" s="53"/>
      <c r="AJ248" s="53"/>
      <c r="AK248" s="53"/>
      <c r="AL248" s="53"/>
      <c r="AM248" s="53"/>
      <c r="AP248" s="16"/>
      <c r="AKC248" s="7"/>
      <c r="AKD248" s="7"/>
      <c r="AKE248" s="7"/>
      <c r="AKF248" s="7"/>
      <c r="AKG248" s="7"/>
      <c r="AKH248" s="7"/>
      <c r="AKI248" s="7"/>
      <c r="AKJ248" s="7"/>
      <c r="AKK248" s="7"/>
      <c r="AKL248" s="7"/>
      <c r="AKM248" s="7"/>
      <c r="AKN248" s="7"/>
      <c r="AKO248" s="7"/>
      <c r="AKP248" s="7"/>
      <c r="AKQ248" s="7"/>
      <c r="AKR248" s="7"/>
      <c r="AKS248" s="7"/>
      <c r="AKT248" s="7"/>
      <c r="AKU248" s="7"/>
      <c r="AKV248" s="7"/>
      <c r="AKW248" s="7"/>
      <c r="AKX248" s="7"/>
      <c r="AKY248" s="7"/>
      <c r="AKZ248" s="7"/>
      <c r="ALA248" s="7"/>
      <c r="ALB248" s="7"/>
      <c r="ALC248" s="7"/>
      <c r="ALD248" s="7"/>
      <c r="ALE248" s="7"/>
      <c r="ALF248" s="7"/>
      <c r="ALG248" s="7"/>
      <c r="ALH248" s="7"/>
      <c r="ALI248" s="7"/>
      <c r="ALJ248" s="7"/>
      <c r="ALK248" s="7"/>
      <c r="ALL248" s="7"/>
      <c r="ALM248" s="7"/>
      <c r="ALN248" s="7"/>
      <c r="ALO248" s="7"/>
      <c r="ALP248" s="7"/>
      <c r="ALQ248" s="7"/>
      <c r="ALR248" s="7"/>
      <c r="ALS248" s="7"/>
      <c r="ALT248" s="7"/>
      <c r="ALU248" s="7"/>
      <c r="ALV248" s="7"/>
      <c r="ALW248" s="7"/>
      <c r="ALX248" s="7"/>
      <c r="ALY248" s="7"/>
      <c r="ALZ248" s="7"/>
      <c r="AMA248" s="7"/>
      <c r="AMB248" s="7"/>
      <c r="AMC248" s="7"/>
      <c r="AMD248" s="7"/>
      <c r="AME248" s="7"/>
      <c r="AMF248" s="7"/>
      <c r="AMG248" s="7"/>
      <c r="AMH248" s="7"/>
      <c r="AMI248" s="7"/>
      <c r="AMJ248" s="7"/>
    </row>
    <row r="249" spans="1:1024" ht="12.75" customHeight="1" x14ac:dyDescent="0.3">
      <c r="B249" s="54" t="s">
        <v>293</v>
      </c>
      <c r="C249" s="54" t="s">
        <v>293</v>
      </c>
      <c r="D249" s="1">
        <v>7</v>
      </c>
      <c r="E249" s="1"/>
      <c r="F249" s="1"/>
      <c r="G249" s="1"/>
      <c r="H249" s="1"/>
      <c r="I249" s="1"/>
      <c r="J249" s="1"/>
      <c r="K249" s="1">
        <v>15</v>
      </c>
      <c r="L249" s="1"/>
      <c r="M249" s="1"/>
      <c r="N249" s="1"/>
      <c r="O249" s="1"/>
      <c r="P249" s="1"/>
      <c r="Q249" s="1"/>
      <c r="R249" s="1">
        <v>30</v>
      </c>
      <c r="S249" s="1"/>
      <c r="T249" s="1"/>
      <c r="U249" s="1"/>
      <c r="V249" s="1"/>
      <c r="W249" s="1"/>
      <c r="X249" s="1"/>
      <c r="Y249" s="55"/>
      <c r="Z249" s="55"/>
    </row>
    <row r="250" spans="1:1024" ht="12.75" customHeight="1" x14ac:dyDescent="0.3">
      <c r="B250" s="56" t="s">
        <v>284</v>
      </c>
      <c r="C250" s="56" t="s">
        <v>294</v>
      </c>
      <c r="D250" s="57" t="s">
        <v>284</v>
      </c>
      <c r="E250" s="58" t="s">
        <v>287</v>
      </c>
      <c r="F250" s="58" t="s">
        <v>295</v>
      </c>
      <c r="G250" s="58" t="s">
        <v>296</v>
      </c>
      <c r="H250" s="58" t="s">
        <v>297</v>
      </c>
      <c r="I250" s="58" t="s">
        <v>298</v>
      </c>
      <c r="J250" s="59" t="s">
        <v>299</v>
      </c>
      <c r="K250" s="57" t="s">
        <v>284</v>
      </c>
      <c r="L250" s="58" t="s">
        <v>287</v>
      </c>
      <c r="M250" s="58" t="s">
        <v>295</v>
      </c>
      <c r="N250" s="58" t="s">
        <v>296</v>
      </c>
      <c r="O250" s="58" t="s">
        <v>297</v>
      </c>
      <c r="P250" s="58" t="s">
        <v>298</v>
      </c>
      <c r="Q250" s="59" t="s">
        <v>299</v>
      </c>
      <c r="R250" s="57" t="s">
        <v>284</v>
      </c>
      <c r="S250" s="58" t="s">
        <v>287</v>
      </c>
      <c r="T250" s="58" t="s">
        <v>295</v>
      </c>
      <c r="U250" s="58" t="s">
        <v>296</v>
      </c>
      <c r="V250" s="58" t="s">
        <v>297</v>
      </c>
      <c r="W250" s="58" t="s">
        <v>298</v>
      </c>
      <c r="X250" s="59" t="s">
        <v>299</v>
      </c>
      <c r="Y250" s="58"/>
      <c r="Z250" s="58"/>
    </row>
    <row r="251" spans="1:1024" ht="12.75" customHeight="1" x14ac:dyDescent="0.3">
      <c r="A251" s="17" t="s">
        <v>300</v>
      </c>
      <c r="B251" s="58">
        <v>5.5438899999999999E-2</v>
      </c>
      <c r="C251" s="58">
        <v>3.2373599999999998</v>
      </c>
      <c r="D251" s="60">
        <v>5.55685E-2</v>
      </c>
      <c r="E251" s="61">
        <v>1.6542299999999999E-2</v>
      </c>
      <c r="F251" s="61">
        <v>2.7366430000000001E-4</v>
      </c>
      <c r="G251" s="61">
        <v>4.2028100000000004</v>
      </c>
      <c r="H251" s="61">
        <v>3.38469</v>
      </c>
      <c r="I251" s="61">
        <v>3.1651799999999999</v>
      </c>
      <c r="J251" s="62">
        <v>11.4613363485</v>
      </c>
      <c r="K251" s="60">
        <v>5.5466300000000003E-2</v>
      </c>
      <c r="L251" s="61">
        <v>1.20108E-2</v>
      </c>
      <c r="M251" s="61">
        <v>1.4426E-4</v>
      </c>
      <c r="N251" s="61">
        <v>4.0004999999999997</v>
      </c>
      <c r="O251" s="61">
        <v>2.4899499999999999</v>
      </c>
      <c r="P251" s="61">
        <v>3.3263600000000002</v>
      </c>
      <c r="Q251" s="62">
        <v>6.2077720024999996</v>
      </c>
      <c r="R251" s="60">
        <v>5.5170999999999998E-2</v>
      </c>
      <c r="S251" s="61">
        <v>8.3952300000000001E-3</v>
      </c>
      <c r="T251" s="61">
        <v>7.0551500000000004E-5</v>
      </c>
      <c r="U251" s="61">
        <v>3.4855999999999998</v>
      </c>
      <c r="V251" s="61">
        <v>1.25217</v>
      </c>
      <c r="W251" s="61">
        <v>3.23908</v>
      </c>
      <c r="X251" s="62">
        <v>1.5679326673</v>
      </c>
      <c r="Y251" s="61"/>
      <c r="Z251" s="61"/>
      <c r="AH251" s="63"/>
      <c r="AI251" s="63"/>
    </row>
    <row r="252" spans="1:1024" ht="12.75" customHeight="1" x14ac:dyDescent="0.3">
      <c r="A252" s="17" t="s">
        <v>354</v>
      </c>
      <c r="B252" s="58">
        <v>5.5438899999999999E-2</v>
      </c>
      <c r="C252" s="58">
        <v>3.2373599999999998</v>
      </c>
      <c r="D252" s="60">
        <v>5.4229600000000003E-2</v>
      </c>
      <c r="E252" s="61">
        <v>2.1271499999999999E-2</v>
      </c>
      <c r="F252" s="61">
        <v>4.5393910000000003E-4</v>
      </c>
      <c r="G252" s="61">
        <v>4.3342799999999997</v>
      </c>
      <c r="H252" s="61">
        <v>3.6287199999999999</v>
      </c>
      <c r="I252" s="61">
        <v>3.2783199999999999</v>
      </c>
      <c r="J252" s="62">
        <v>13.16928656</v>
      </c>
      <c r="K252" s="60">
        <v>5.4760900000000001E-2</v>
      </c>
      <c r="L252" s="61">
        <v>1.8661500000000001E-2</v>
      </c>
      <c r="M252" s="61">
        <v>3.4871110000000001E-4</v>
      </c>
      <c r="N252" s="61">
        <v>4.1857300000000004</v>
      </c>
      <c r="O252" s="61">
        <v>3.1261700000000001</v>
      </c>
      <c r="P252" s="61">
        <v>3.2355200000000002</v>
      </c>
      <c r="Q252" s="62">
        <v>9.7729422545000002</v>
      </c>
      <c r="R252" s="60" t="s">
        <v>307</v>
      </c>
      <c r="S252" s="61">
        <v>0</v>
      </c>
      <c r="T252" s="61"/>
      <c r="U252" s="61" t="s">
        <v>307</v>
      </c>
      <c r="V252" s="61" t="s">
        <v>307</v>
      </c>
      <c r="W252" s="61" t="s">
        <v>307</v>
      </c>
      <c r="X252" s="62"/>
      <c r="Y252" s="61"/>
      <c r="Z252" s="61"/>
      <c r="AA252" s="15">
        <f>IF("na"=F252,"",F252/F251)</f>
        <v>1.6587443082638109</v>
      </c>
      <c r="AB252" s="13">
        <f>IF("na"=J252,"",J252/J251)</f>
        <v>1.1490184180593852</v>
      </c>
      <c r="AC252" s="13">
        <f>IF("na"=M252,"",M252/M251)</f>
        <v>2.4172403992790796</v>
      </c>
      <c r="AD252" s="13">
        <f>IF("na"=Q252,"",Q252/Q251)</f>
        <v>1.5743075374811175</v>
      </c>
      <c r="AE252" s="13">
        <f>IF("na"=T252,"",T252/T251)</f>
        <v>0</v>
      </c>
      <c r="AF252" s="13">
        <f>IF("na"=X252,"",X252/X251)</f>
        <v>0</v>
      </c>
      <c r="AG252" s="13">
        <f>ROW()</f>
        <v>252</v>
      </c>
      <c r="AH252" s="63">
        <f t="shared" ref="AH252:AM255" ca="1" si="29">SUM(IF(INDIRECT(ADDRESS(ROW(),AH$40))&gt;INDIRECT(ADDRESS($AG252,AH$40)),1,0),IF(INDIRECT(ADDRESS(ROW(),AH$40))&gt;INDIRECT(ADDRESS($AG252+1,AH$40)),1,0),IF(INDIRECT(ADDRESS(ROW(),AH$40))&gt;INDIRECT(ADDRESS($AG252+2,AH$40)),1,0),IF(INDIRECT(ADDRESS(ROW(),AH$40))&gt;INDIRECT(ADDRESS($AG252+3,AH$40)),1,0))+1</f>
        <v>2</v>
      </c>
      <c r="AI252" s="63">
        <f t="shared" ca="1" si="29"/>
        <v>3</v>
      </c>
      <c r="AJ252" s="63">
        <f t="shared" ca="1" si="29"/>
        <v>2</v>
      </c>
      <c r="AK252" s="63">
        <f t="shared" ca="1" si="29"/>
        <v>4</v>
      </c>
      <c r="AL252" s="63">
        <f t="shared" ca="1" si="29"/>
        <v>1</v>
      </c>
      <c r="AM252" s="63">
        <f t="shared" ca="1" si="29"/>
        <v>1</v>
      </c>
      <c r="AO252" s="14">
        <f>IF("na"=F252,"",SQRT(F252)/SQRT(F251))</f>
        <v>1.2879224775831077</v>
      </c>
      <c r="AP252" s="14">
        <f>IF("na"=J252,"",SQRT(J252)/SQRT(J251))</f>
        <v>1.0719227668350855</v>
      </c>
      <c r="AQ252" s="14">
        <f>IF("na"=M252,"",SQRT(M252)/SQRT(M251))</f>
        <v>1.5547476963414608</v>
      </c>
      <c r="AR252" s="14">
        <f>IF("na"=Q252,"",SQRT(Q252)/SQRT(Q251))</f>
        <v>1.2547141257996253</v>
      </c>
      <c r="AS252" s="14">
        <f>IF("na"=T252,"",SQRT(T252)/SQRT(T251))</f>
        <v>0</v>
      </c>
      <c r="AT252" s="14">
        <f>IF("na"=X252,"",SQRT(X252)/SQRT(X251))</f>
        <v>0</v>
      </c>
    </row>
    <row r="253" spans="1:1024" ht="12.75" customHeight="1" x14ac:dyDescent="0.3">
      <c r="A253" s="17" t="s">
        <v>281</v>
      </c>
      <c r="B253" s="58">
        <v>5.5438899999999999E-2</v>
      </c>
      <c r="C253" s="58">
        <v>3.2373599999999998</v>
      </c>
      <c r="D253" s="60">
        <v>7.5873300000000005E-2</v>
      </c>
      <c r="E253" s="61">
        <v>2.1101399999999999E-2</v>
      </c>
      <c r="F253" s="61">
        <v>8.6283370000000005E-4</v>
      </c>
      <c r="G253" s="61">
        <v>3.8591799999999998</v>
      </c>
      <c r="H253" s="61">
        <v>2.83114</v>
      </c>
      <c r="I253" s="61">
        <v>3.0759500000000002</v>
      </c>
      <c r="J253" s="62">
        <v>8.0414068876999991</v>
      </c>
      <c r="K253" s="60">
        <v>7.4774499999999994E-2</v>
      </c>
      <c r="L253" s="61">
        <v>1.5774199999999999E-2</v>
      </c>
      <c r="M253" s="61">
        <v>6.2269069999999998E-4</v>
      </c>
      <c r="N253" s="61">
        <v>3.2993399999999999</v>
      </c>
      <c r="O253" s="61">
        <v>1.55786</v>
      </c>
      <c r="P253" s="61">
        <v>2.9456500000000001</v>
      </c>
      <c r="Q253" s="62">
        <v>2.5120225036999999</v>
      </c>
      <c r="R253" s="60">
        <v>7.5322500000000001E-2</v>
      </c>
      <c r="S253" s="61">
        <v>1.3309100000000001E-2</v>
      </c>
      <c r="T253" s="61">
        <v>5.7248960000000002E-4</v>
      </c>
      <c r="U253" s="61">
        <v>3.1707100000000001</v>
      </c>
      <c r="V253" s="61">
        <v>0.95445500000000005</v>
      </c>
      <c r="W253" s="61">
        <v>2.9908399999999999</v>
      </c>
      <c r="X253" s="62">
        <v>0.97175645740000005</v>
      </c>
      <c r="Y253" s="61"/>
      <c r="Z253" s="61"/>
      <c r="AA253" s="15">
        <f>IF("na"=F253,"",F253/F251)</f>
        <v>3.152890968971839</v>
      </c>
      <c r="AB253" s="13">
        <f>IF("na"=J253,"",J253/J251)</f>
        <v>0.70161163089436918</v>
      </c>
      <c r="AC253" s="13">
        <f>IF("na"=M253,"",M253/M251)</f>
        <v>4.3164473866629693</v>
      </c>
      <c r="AD253" s="13">
        <f>IF("na"=Q253,"",Q253/Q251)</f>
        <v>0.40465766182913226</v>
      </c>
      <c r="AE253" s="13">
        <f>IF("na"=T253,"",T253/T251)</f>
        <v>8.1144922503419483</v>
      </c>
      <c r="AF253" s="13">
        <f>IF("na"=X253,"",X253/X251)</f>
        <v>0.61976925263849314</v>
      </c>
      <c r="AG253" s="13">
        <f>AG252</f>
        <v>252</v>
      </c>
      <c r="AH253" s="63">
        <f t="shared" ca="1" si="29"/>
        <v>3</v>
      </c>
      <c r="AI253" s="63">
        <f t="shared" ca="1" si="29"/>
        <v>1</v>
      </c>
      <c r="AJ253" s="63">
        <f t="shared" ca="1" si="29"/>
        <v>3</v>
      </c>
      <c r="AK253" s="63">
        <f t="shared" ca="1" si="29"/>
        <v>1</v>
      </c>
      <c r="AL253" s="63">
        <f t="shared" ca="1" si="29"/>
        <v>3</v>
      </c>
      <c r="AM253" s="63">
        <f t="shared" ca="1" si="29"/>
        <v>2</v>
      </c>
      <c r="AO253" s="14">
        <f>IF("na"=F253,"",SQRT(F253)/SQRT(F251))</f>
        <v>1.7756381863915403</v>
      </c>
      <c r="AP253" s="14">
        <f>IF("na"=J253,"",SQRT(J253)/SQRT(J251))</f>
        <v>0.83762260648478759</v>
      </c>
      <c r="AQ253" s="14">
        <f>IF("na"=M253,"",SQRT(M253)/SQRT(M251))</f>
        <v>2.0776061673625659</v>
      </c>
      <c r="AR253" s="14">
        <f>IF("na"=Q253,"",SQRT(Q253)/SQRT(Q251))</f>
        <v>0.63612707993696693</v>
      </c>
      <c r="AS253" s="14">
        <f>IF("na"=T253,"",SQRT(T253)/SQRT(T251))</f>
        <v>2.8485947852128688</v>
      </c>
      <c r="AT253" s="14">
        <f>IF("na"=X253,"",SQRT(X253)/SQRT(X251))</f>
        <v>0.78725424904441965</v>
      </c>
    </row>
    <row r="254" spans="1:1024" ht="12.75" customHeight="1" x14ac:dyDescent="0.3">
      <c r="A254" s="17" t="s">
        <v>282</v>
      </c>
      <c r="B254" s="58">
        <v>5.5438899999999999E-2</v>
      </c>
      <c r="C254" s="58">
        <v>3.2373599999999998</v>
      </c>
      <c r="D254" s="64">
        <v>5.4858400000000002E-2</v>
      </c>
      <c r="E254" s="65">
        <v>1.68699E-2</v>
      </c>
      <c r="F254" s="66">
        <v>2.849304E-4</v>
      </c>
      <c r="G254" s="65">
        <v>4.3887799999999997</v>
      </c>
      <c r="H254" s="66">
        <v>3.5821700000000001</v>
      </c>
      <c r="I254" s="66">
        <v>3.2421000000000002</v>
      </c>
      <c r="J254" s="67">
        <v>12.8319643765</v>
      </c>
      <c r="K254" s="64">
        <v>5.4542500000000001E-2</v>
      </c>
      <c r="L254" s="65">
        <v>1.1708400000000001E-2</v>
      </c>
      <c r="M254" s="66">
        <v>1.378901E-4</v>
      </c>
      <c r="N254" s="65">
        <v>3.9546600000000001</v>
      </c>
      <c r="O254" s="66">
        <v>2.3246000000000002</v>
      </c>
      <c r="P254" s="66">
        <v>3.37236</v>
      </c>
      <c r="Q254" s="67">
        <v>5.42199016</v>
      </c>
      <c r="R254" s="64">
        <v>5.5341300000000003E-2</v>
      </c>
      <c r="S254" s="65">
        <v>8.80125E-3</v>
      </c>
      <c r="T254" s="66">
        <v>7.7471499999999998E-5</v>
      </c>
      <c r="U254" s="65">
        <v>3.5400900000000002</v>
      </c>
      <c r="V254" s="66">
        <v>1.1807399999999999</v>
      </c>
      <c r="W254" s="66">
        <v>3.2991299999999999</v>
      </c>
      <c r="X254" s="67">
        <v>1.3979624804999999</v>
      </c>
      <c r="Y254" s="65"/>
      <c r="Z254" s="65"/>
      <c r="AA254" s="15">
        <f>IF("na"=F254,"",F254/F251)</f>
        <v>1.0411675910960985</v>
      </c>
      <c r="AB254" s="13">
        <f>IF("na"=J254,"",J254/J251)</f>
        <v>1.1195871045333541</v>
      </c>
      <c r="AC254" s="13">
        <f>IF("na"=M254,"",M254/M251)</f>
        <v>0.95584430888673233</v>
      </c>
      <c r="AD254" s="13">
        <f>IF("na"=Q254,"",Q254/Q251)</f>
        <v>0.87341966776751001</v>
      </c>
      <c r="AE254" s="13">
        <f>IF("na"=T254,"",T254/T251)</f>
        <v>1.0980843780784248</v>
      </c>
      <c r="AF254" s="13">
        <f>IF("na"=X254,"",X254/X251)</f>
        <v>0.89159599111313181</v>
      </c>
      <c r="AG254" s="13">
        <f>AG253</f>
        <v>252</v>
      </c>
      <c r="AH254" s="63">
        <f t="shared" ca="1" si="29"/>
        <v>1</v>
      </c>
      <c r="AI254" s="63">
        <f t="shared" ca="1" si="29"/>
        <v>2</v>
      </c>
      <c r="AJ254" s="63">
        <f t="shared" ca="1" si="29"/>
        <v>1</v>
      </c>
      <c r="AK254" s="63">
        <f t="shared" ca="1" si="29"/>
        <v>3</v>
      </c>
      <c r="AL254" s="63">
        <f t="shared" ca="1" si="29"/>
        <v>2</v>
      </c>
      <c r="AM254" s="63">
        <f t="shared" ca="1" si="29"/>
        <v>3</v>
      </c>
      <c r="AO254" s="14">
        <f>IF("na"=F254,"",SQRT(F254)/SQRT(F251))</f>
        <v>1.0203762007691566</v>
      </c>
      <c r="AP254" s="14">
        <f>IF("na"=J254,"",SQRT(J254)/SQRT(J251))</f>
        <v>1.0581054316717944</v>
      </c>
      <c r="AQ254" s="14">
        <f>IF("na"=M254,"",SQRT(M254)/SQRT(M251))</f>
        <v>0.97767290485454916</v>
      </c>
      <c r="AR254" s="14">
        <f>IF("na"=Q254,"",SQRT(Q254)/SQRT(Q251))</f>
        <v>0.93456924182615275</v>
      </c>
      <c r="AS254" s="14">
        <f>IF("na"=T254,"",SQRT(T254)/SQRT(T251))</f>
        <v>1.0478952133101977</v>
      </c>
      <c r="AT254" s="14">
        <f>IF("na"=X254,"",SQRT(X254)/SQRT(X251))</f>
        <v>0.94424360792812989</v>
      </c>
    </row>
    <row r="255" spans="1:1024" ht="12.75" customHeight="1" x14ac:dyDescent="0.3">
      <c r="A255" s="17" t="s">
        <v>283</v>
      </c>
      <c r="B255" s="58">
        <v>5.5438899999999999E-2</v>
      </c>
      <c r="C255" s="58">
        <v>3.2373599999999998</v>
      </c>
      <c r="D255" s="68">
        <v>7.5878699999999993E-2</v>
      </c>
      <c r="E255" s="13">
        <v>2.5508699999999999E-2</v>
      </c>
      <c r="F255" s="66">
        <v>1.0684791E-3</v>
      </c>
      <c r="G255" s="65">
        <v>4.0809499999999996</v>
      </c>
      <c r="H255" s="66">
        <v>3.6724399999999999</v>
      </c>
      <c r="I255" s="66">
        <v>2.9435799999999999</v>
      </c>
      <c r="J255" s="67">
        <v>13.573122242</v>
      </c>
      <c r="K255" s="68">
        <v>7.5578900000000004E-2</v>
      </c>
      <c r="L255" s="13">
        <v>2.1971399999999999E-2</v>
      </c>
      <c r="M255" s="66">
        <v>8.8836199999999996E-4</v>
      </c>
      <c r="N255" s="65">
        <v>3.5397599999999998</v>
      </c>
      <c r="O255" s="66">
        <v>2.2579799999999999</v>
      </c>
      <c r="P255" s="66">
        <v>2.9026399999999999</v>
      </c>
      <c r="Q255" s="67">
        <v>5.2105111588000002</v>
      </c>
      <c r="R255" s="68">
        <v>7.4262300000000003E-2</v>
      </c>
      <c r="S255" s="13">
        <v>1.9990600000000001E-2</v>
      </c>
      <c r="T255" s="66">
        <v>7.5394429999999998E-4</v>
      </c>
      <c r="U255" s="65">
        <v>3.2141600000000001</v>
      </c>
      <c r="V255" s="66">
        <v>1.39882</v>
      </c>
      <c r="W255" s="66">
        <v>2.8702200000000002</v>
      </c>
      <c r="X255" s="67">
        <v>2.0914891720000002</v>
      </c>
      <c r="Y255" s="65"/>
      <c r="Z255" s="65"/>
      <c r="AA255" s="15">
        <f>IF("na"=F255,"",F255/F251)</f>
        <v>3.904342290901663</v>
      </c>
      <c r="AB255" s="13">
        <f>IF("na"=J255,"",J255/J251)</f>
        <v>1.1842530250651251</v>
      </c>
      <c r="AC255" s="13">
        <f>IF("na"=M255,"",M255/M251)</f>
        <v>6.1580618328018852</v>
      </c>
      <c r="AD255" s="13">
        <f>IF("na"=Q255,"",Q255/Q251)</f>
        <v>0.83935285585579145</v>
      </c>
      <c r="AE255" s="13">
        <f>IF("na"=T255,"",T255/T251)</f>
        <v>10.686438984288072</v>
      </c>
      <c r="AF255" s="13">
        <f>IF("na"=X255,"",X255/X251)</f>
        <v>1.333915170988542</v>
      </c>
      <c r="AG255" s="13">
        <f>AG254</f>
        <v>252</v>
      </c>
      <c r="AH255" s="63">
        <f t="shared" ca="1" si="29"/>
        <v>4</v>
      </c>
      <c r="AI255" s="63">
        <f t="shared" ca="1" si="29"/>
        <v>4</v>
      </c>
      <c r="AJ255" s="63">
        <f t="shared" ca="1" si="29"/>
        <v>4</v>
      </c>
      <c r="AK255" s="63">
        <f t="shared" ca="1" si="29"/>
        <v>2</v>
      </c>
      <c r="AL255" s="63">
        <f t="shared" ca="1" si="29"/>
        <v>4</v>
      </c>
      <c r="AM255" s="63">
        <f t="shared" ca="1" si="29"/>
        <v>4</v>
      </c>
      <c r="AO255" s="14">
        <f>IF("na"=F255,"",SQRT(F255)/SQRT(F251))</f>
        <v>1.9759408621974652</v>
      </c>
      <c r="AP255" s="14">
        <f>IF("na"=J255,"",SQRT(J255)/SQRT(J251))</f>
        <v>1.0882339018175851</v>
      </c>
      <c r="AQ255" s="14">
        <f>IF("na"=M255,"",SQRT(M255)/SQRT(M251))</f>
        <v>2.4815442435713062</v>
      </c>
      <c r="AR255" s="14">
        <f>IF("na"=Q255,"",SQRT(Q255)/SQRT(Q251))</f>
        <v>0.91616202489286347</v>
      </c>
      <c r="AS255" s="14">
        <f>IF("na"=T255,"",SQRT(T255)/SQRT(T251))</f>
        <v>3.2690119278289691</v>
      </c>
      <c r="AT255" s="14">
        <f>IF("na"=X255,"",SQRT(X255)/SQRT(X251))</f>
        <v>1.1549524539947702</v>
      </c>
    </row>
    <row r="256" spans="1:1024" ht="12.75" customHeight="1" x14ac:dyDescent="0.3">
      <c r="B256" s="69"/>
      <c r="C256" s="69"/>
      <c r="D256" s="13"/>
      <c r="E256" s="13"/>
      <c r="F256" s="13"/>
      <c r="G256" s="13"/>
      <c r="H256" s="13"/>
      <c r="I256" s="13"/>
      <c r="J256" s="13"/>
      <c r="K256" s="13"/>
      <c r="L256" s="13"/>
    </row>
    <row r="257" spans="1:1024" s="52" customFormat="1" ht="12.75" customHeight="1" x14ac:dyDescent="0.3">
      <c r="A257" s="17"/>
      <c r="B257" s="17"/>
      <c r="C257" s="17"/>
      <c r="D257" s="6" t="s">
        <v>325</v>
      </c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17"/>
      <c r="Z257" s="17"/>
      <c r="AA257" s="51"/>
      <c r="AH257" s="53"/>
      <c r="AI257" s="53"/>
      <c r="AJ257" s="53"/>
      <c r="AK257" s="53"/>
      <c r="AL257" s="53"/>
      <c r="AM257" s="53"/>
      <c r="AP257" s="16"/>
      <c r="AKC257" s="7"/>
      <c r="AKD257" s="7"/>
      <c r="AKE257" s="7"/>
      <c r="AKF257" s="7"/>
      <c r="AKG257" s="7"/>
      <c r="AKH257" s="7"/>
      <c r="AKI257" s="7"/>
      <c r="AKJ257" s="7"/>
      <c r="AKK257" s="7"/>
      <c r="AKL257" s="7"/>
      <c r="AKM257" s="7"/>
      <c r="AKN257" s="7"/>
      <c r="AKO257" s="7"/>
      <c r="AKP257" s="7"/>
      <c r="AKQ257" s="7"/>
      <c r="AKR257" s="7"/>
      <c r="AKS257" s="7"/>
      <c r="AKT257" s="7"/>
      <c r="AKU257" s="7"/>
      <c r="AKV257" s="7"/>
      <c r="AKW257" s="7"/>
      <c r="AKX257" s="7"/>
      <c r="AKY257" s="7"/>
      <c r="AKZ257" s="7"/>
      <c r="ALA257" s="7"/>
      <c r="ALB257" s="7"/>
      <c r="ALC257" s="7"/>
      <c r="ALD257" s="7"/>
      <c r="ALE257" s="7"/>
      <c r="ALF257" s="7"/>
      <c r="ALG257" s="7"/>
      <c r="ALH257" s="7"/>
      <c r="ALI257" s="7"/>
      <c r="ALJ257" s="7"/>
      <c r="ALK257" s="7"/>
      <c r="ALL257" s="7"/>
      <c r="ALM257" s="7"/>
      <c r="ALN257" s="7"/>
      <c r="ALO257" s="7"/>
      <c r="ALP257" s="7"/>
      <c r="ALQ257" s="7"/>
      <c r="ALR257" s="7"/>
      <c r="ALS257" s="7"/>
      <c r="ALT257" s="7"/>
      <c r="ALU257" s="7"/>
      <c r="ALV257" s="7"/>
      <c r="ALW257" s="7"/>
      <c r="ALX257" s="7"/>
      <c r="ALY257" s="7"/>
      <c r="ALZ257" s="7"/>
      <c r="AMA257" s="7"/>
      <c r="AMB257" s="7"/>
      <c r="AMC257" s="7"/>
      <c r="AMD257" s="7"/>
      <c r="AME257" s="7"/>
      <c r="AMF257" s="7"/>
      <c r="AMG257" s="7"/>
      <c r="AMH257" s="7"/>
      <c r="AMI257" s="7"/>
      <c r="AMJ257" s="7"/>
    </row>
    <row r="258" spans="1:1024" ht="12.75" customHeight="1" x14ac:dyDescent="0.3">
      <c r="B258" s="54" t="s">
        <v>293</v>
      </c>
      <c r="C258" s="54" t="s">
        <v>293</v>
      </c>
      <c r="D258" s="1">
        <v>7</v>
      </c>
      <c r="E258" s="1"/>
      <c r="F258" s="1"/>
      <c r="G258" s="1"/>
      <c r="H258" s="1"/>
      <c r="I258" s="1"/>
      <c r="J258" s="1"/>
      <c r="K258" s="1">
        <v>15</v>
      </c>
      <c r="L258" s="1"/>
      <c r="M258" s="1"/>
      <c r="N258" s="1"/>
      <c r="O258" s="1"/>
      <c r="P258" s="1"/>
      <c r="Q258" s="1"/>
      <c r="R258" s="1">
        <v>30</v>
      </c>
      <c r="S258" s="1"/>
      <c r="T258" s="1"/>
      <c r="U258" s="1"/>
      <c r="V258" s="1"/>
      <c r="W258" s="1"/>
      <c r="X258" s="1"/>
      <c r="Y258" s="55"/>
      <c r="Z258" s="55"/>
    </row>
    <row r="259" spans="1:1024" ht="12.75" customHeight="1" x14ac:dyDescent="0.3">
      <c r="B259" s="56" t="s">
        <v>284</v>
      </c>
      <c r="C259" s="56" t="s">
        <v>294</v>
      </c>
      <c r="D259" s="57" t="s">
        <v>284</v>
      </c>
      <c r="E259" s="58" t="s">
        <v>287</v>
      </c>
      <c r="F259" s="58" t="s">
        <v>295</v>
      </c>
      <c r="G259" s="58" t="s">
        <v>296</v>
      </c>
      <c r="H259" s="58" t="s">
        <v>297</v>
      </c>
      <c r="I259" s="58" t="s">
        <v>298</v>
      </c>
      <c r="J259" s="59" t="s">
        <v>299</v>
      </c>
      <c r="K259" s="57" t="s">
        <v>284</v>
      </c>
      <c r="L259" s="58" t="s">
        <v>287</v>
      </c>
      <c r="M259" s="58" t="s">
        <v>295</v>
      </c>
      <c r="N259" s="58" t="s">
        <v>296</v>
      </c>
      <c r="O259" s="58" t="s">
        <v>297</v>
      </c>
      <c r="P259" s="58" t="s">
        <v>298</v>
      </c>
      <c r="Q259" s="59" t="s">
        <v>299</v>
      </c>
      <c r="R259" s="57" t="s">
        <v>284</v>
      </c>
      <c r="S259" s="58" t="s">
        <v>287</v>
      </c>
      <c r="T259" s="58" t="s">
        <v>295</v>
      </c>
      <c r="U259" s="58" t="s">
        <v>296</v>
      </c>
      <c r="V259" s="58" t="s">
        <v>297</v>
      </c>
      <c r="W259" s="58" t="s">
        <v>298</v>
      </c>
      <c r="X259" s="59" t="s">
        <v>299</v>
      </c>
      <c r="Y259" s="58"/>
      <c r="Z259" s="58"/>
    </row>
    <row r="260" spans="1:1024" ht="12.75" customHeight="1" x14ac:dyDescent="0.3">
      <c r="A260" s="17" t="s">
        <v>300</v>
      </c>
      <c r="B260" s="58">
        <v>9.9849199999999999E-2</v>
      </c>
      <c r="C260" s="58">
        <v>3.1358600000000001</v>
      </c>
      <c r="D260" s="60">
        <v>9.7981399999999996E-2</v>
      </c>
      <c r="E260" s="61">
        <v>2.25706E-2</v>
      </c>
      <c r="F260" s="61">
        <v>5.129205E-4</v>
      </c>
      <c r="G260" s="61">
        <v>3.9002699999999999</v>
      </c>
      <c r="H260" s="61">
        <v>2.56819</v>
      </c>
      <c r="I260" s="61">
        <v>3.1086299999999998</v>
      </c>
      <c r="J260" s="62">
        <v>6.5963413490000002</v>
      </c>
      <c r="K260" s="60">
        <v>0.10004</v>
      </c>
      <c r="L260" s="61">
        <v>1.6348700000000001E-2</v>
      </c>
      <c r="M260" s="61">
        <v>2.6731630000000002E-4</v>
      </c>
      <c r="N260" s="61">
        <v>3.8656000000000001</v>
      </c>
      <c r="O260" s="61">
        <v>2.4952800000000002</v>
      </c>
      <c r="P260" s="61">
        <v>3.07857</v>
      </c>
      <c r="Q260" s="62">
        <v>6.2297044225000002</v>
      </c>
      <c r="R260" s="60">
        <v>0.100092</v>
      </c>
      <c r="S260" s="61">
        <v>1.2115000000000001E-2</v>
      </c>
      <c r="T260" s="61">
        <v>1.4683210000000001E-4</v>
      </c>
      <c r="U260" s="61">
        <v>3.5252599999999998</v>
      </c>
      <c r="V260" s="61">
        <v>1.4541200000000001</v>
      </c>
      <c r="W260" s="61">
        <v>3.1502699999999999</v>
      </c>
      <c r="X260" s="62">
        <v>2.1146726225000001</v>
      </c>
      <c r="Y260" s="61"/>
      <c r="Z260" s="61"/>
      <c r="AH260" s="63"/>
      <c r="AI260" s="63"/>
    </row>
    <row r="261" spans="1:1024" ht="12.75" customHeight="1" x14ac:dyDescent="0.3">
      <c r="A261" s="17" t="s">
        <v>354</v>
      </c>
      <c r="B261" s="58">
        <v>9.9849199999999999E-2</v>
      </c>
      <c r="C261" s="58">
        <v>3.1358600000000001</v>
      </c>
      <c r="D261" s="60">
        <v>9.7200099999999998E-2</v>
      </c>
      <c r="E261" s="61">
        <v>3.2409100000000003E-2</v>
      </c>
      <c r="F261" s="61">
        <v>1.0573673999999999E-3</v>
      </c>
      <c r="G261" s="61">
        <v>4.0192199999999998</v>
      </c>
      <c r="H261" s="61">
        <v>3.0933600000000001</v>
      </c>
      <c r="I261" s="61">
        <v>3.0341200000000002</v>
      </c>
      <c r="J261" s="62">
        <v>9.5792271172000003</v>
      </c>
      <c r="K261" s="60">
        <v>9.7857799999999995E-2</v>
      </c>
      <c r="L261" s="61">
        <v>2.9284000000000001E-2</v>
      </c>
      <c r="M261" s="61">
        <v>8.6151819999999999E-4</v>
      </c>
      <c r="N261" s="61">
        <v>4.0675999999999997</v>
      </c>
      <c r="O261" s="61">
        <v>3.2262300000000002</v>
      </c>
      <c r="P261" s="61">
        <v>3.03674</v>
      </c>
      <c r="Q261" s="62">
        <v>10.418384787300001</v>
      </c>
      <c r="R261" s="60">
        <v>9.5699500000000007E-2</v>
      </c>
      <c r="S261" s="61">
        <v>2.9015800000000001E-2</v>
      </c>
      <c r="T261" s="61">
        <v>8.5913660000000002E-4</v>
      </c>
      <c r="U261" s="61">
        <v>3.6724600000000001</v>
      </c>
      <c r="V261" s="61">
        <v>2.22967</v>
      </c>
      <c r="W261" s="61">
        <v>3.0373399999999999</v>
      </c>
      <c r="X261" s="62">
        <v>4.9811344993000004</v>
      </c>
      <c r="Y261" s="61"/>
      <c r="Z261" s="61"/>
      <c r="AA261" s="15">
        <f>IF("na"=F261,"",F261/F260)</f>
        <v>2.0614644959599002</v>
      </c>
      <c r="AB261" s="13">
        <f>IF("na"=J261,"",J261/J260)</f>
        <v>1.4522030638472345</v>
      </c>
      <c r="AC261" s="13">
        <f>IF("na"=M261,"",M261/M260)</f>
        <v>3.2228420040229495</v>
      </c>
      <c r="AD261" s="13">
        <f>IF("na"=Q261,"",Q261/Q260)</f>
        <v>1.67237224765779</v>
      </c>
      <c r="AE261" s="13">
        <f>IF("na"=T261,"",T261/T260)</f>
        <v>5.8511497145378968</v>
      </c>
      <c r="AF261" s="13">
        <f>IF("na"=X261,"",X261/X260)</f>
        <v>2.3555109411740633</v>
      </c>
      <c r="AG261" s="13">
        <f>ROW()</f>
        <v>261</v>
      </c>
      <c r="AH261" s="63">
        <f t="shared" ref="AH261:AM264" ca="1" si="30">SUM(IF(INDIRECT(ADDRESS(ROW(),AH$40))&gt;INDIRECT(ADDRESS($AG261,AH$40)),1,0),IF(INDIRECT(ADDRESS(ROW(),AH$40))&gt;INDIRECT(ADDRESS($AG261+1,AH$40)),1,0),IF(INDIRECT(ADDRESS(ROW(),AH$40))&gt;INDIRECT(ADDRESS($AG261+2,AH$40)),1,0),IF(INDIRECT(ADDRESS(ROW(),AH$40))&gt;INDIRECT(ADDRESS($AG261+3,AH$40)),1,0))+1</f>
        <v>3</v>
      </c>
      <c r="AI261" s="63">
        <f t="shared" ca="1" si="30"/>
        <v>3</v>
      </c>
      <c r="AJ261" s="63">
        <f t="shared" ca="1" si="30"/>
        <v>3</v>
      </c>
      <c r="AK261" s="63">
        <f t="shared" ca="1" si="30"/>
        <v>3</v>
      </c>
      <c r="AL261" s="63">
        <f t="shared" ca="1" si="30"/>
        <v>3</v>
      </c>
      <c r="AM261" s="63">
        <f t="shared" ca="1" si="30"/>
        <v>3</v>
      </c>
      <c r="AO261" s="14">
        <f>IF("na"=F261,"",SQRT(F261)/SQRT(F260))</f>
        <v>1.4357801001406518</v>
      </c>
      <c r="AP261" s="14">
        <f>IF("na"=J261,"",SQRT(J261)/SQRT(J260))</f>
        <v>1.2050738831487613</v>
      </c>
      <c r="AQ261" s="14">
        <f>IF("na"=M261,"",SQRT(M261)/SQRT(M260))</f>
        <v>1.7952275632974639</v>
      </c>
      <c r="AR261" s="14">
        <f>IF("na"=Q261,"",SQRT(Q261)/SQRT(Q260))</f>
        <v>1.2932023227854914</v>
      </c>
      <c r="AS261" s="14">
        <f>IF("na"=T261,"",SQRT(T261)/SQRT(T260))</f>
        <v>2.4189149870423097</v>
      </c>
      <c r="AT261" s="14">
        <f>IF("na"=X261,"",SQRT(X261)/SQRT(X260))</f>
        <v>1.5347673899239793</v>
      </c>
    </row>
    <row r="262" spans="1:1024" ht="12.75" customHeight="1" x14ac:dyDescent="0.3">
      <c r="A262" s="17" t="s">
        <v>281</v>
      </c>
      <c r="B262" s="58">
        <v>9.9849199999999999E-2</v>
      </c>
      <c r="C262" s="58">
        <v>3.1358600000000001</v>
      </c>
      <c r="D262" s="60">
        <v>0.117849</v>
      </c>
      <c r="E262" s="61">
        <v>2.6305800000000001E-2</v>
      </c>
      <c r="F262" s="61">
        <v>1.0159879E-3</v>
      </c>
      <c r="G262" s="61">
        <v>4.1239299999999997</v>
      </c>
      <c r="H262" s="61">
        <v>2.9557699999999998</v>
      </c>
      <c r="I262" s="61">
        <v>3.1219100000000002</v>
      </c>
      <c r="J262" s="62">
        <v>8.7367708953999994</v>
      </c>
      <c r="K262" s="60">
        <v>0.116259</v>
      </c>
      <c r="L262" s="61">
        <v>2.2653599999999999E-2</v>
      </c>
      <c r="M262" s="61">
        <v>7.8246700000000001E-4</v>
      </c>
      <c r="N262" s="61">
        <v>3.9939100000000001</v>
      </c>
      <c r="O262" s="61">
        <v>2.7059099999999998</v>
      </c>
      <c r="P262" s="61">
        <v>3.2153999999999998</v>
      </c>
      <c r="Q262" s="62">
        <v>7.3282755396999999</v>
      </c>
      <c r="R262" s="60">
        <v>0.118243</v>
      </c>
      <c r="S262" s="61">
        <v>2.0174299999999999E-2</v>
      </c>
      <c r="T262" s="61">
        <v>7.4533409999999998E-4</v>
      </c>
      <c r="U262" s="61">
        <v>3.7411300000000001</v>
      </c>
      <c r="V262" s="61">
        <v>1.8189</v>
      </c>
      <c r="W262" s="61">
        <v>3.2598699999999998</v>
      </c>
      <c r="X262" s="62">
        <v>3.3237756901000002</v>
      </c>
      <c r="Y262" s="61"/>
      <c r="Z262" s="61"/>
      <c r="AA262" s="15">
        <f>IF("na"=F262,"",F262/F260)</f>
        <v>1.980790200430671</v>
      </c>
      <c r="AB262" s="13">
        <f>IF("na"=J262,"",J262/J260)</f>
        <v>1.3244873837107425</v>
      </c>
      <c r="AC262" s="13">
        <f>IF("na"=M262,"",M262/M260)</f>
        <v>2.9271204187698241</v>
      </c>
      <c r="AD262" s="13">
        <f>IF("na"=Q262,"",Q262/Q260)</f>
        <v>1.176344019345807</v>
      </c>
      <c r="AE262" s="13">
        <f>IF("na"=T262,"",T262/T260)</f>
        <v>5.0760978015025318</v>
      </c>
      <c r="AF262" s="13">
        <f>IF("na"=X262,"",X262/X260)</f>
        <v>1.571768440530799</v>
      </c>
      <c r="AG262" s="13">
        <f>AG261</f>
        <v>261</v>
      </c>
      <c r="AH262" s="63">
        <f t="shared" ca="1" si="30"/>
        <v>2</v>
      </c>
      <c r="AI262" s="63">
        <f t="shared" ca="1" si="30"/>
        <v>2</v>
      </c>
      <c r="AJ262" s="63">
        <f t="shared" ca="1" si="30"/>
        <v>2</v>
      </c>
      <c r="AK262" s="63">
        <f t="shared" ca="1" si="30"/>
        <v>2</v>
      </c>
      <c r="AL262" s="63">
        <f t="shared" ca="1" si="30"/>
        <v>2</v>
      </c>
      <c r="AM262" s="63">
        <f t="shared" ca="1" si="30"/>
        <v>2</v>
      </c>
      <c r="AO262" s="14">
        <f>IF("na"=F262,"",SQRT(F262)/SQRT(F260))</f>
        <v>1.4074054854343403</v>
      </c>
      <c r="AP262" s="14">
        <f>IF("na"=J262,"",SQRT(J262)/SQRT(J260))</f>
        <v>1.1508637554944297</v>
      </c>
      <c r="AQ262" s="14">
        <f>IF("na"=M262,"",SQRT(M262)/SQRT(M260))</f>
        <v>1.7108829354370871</v>
      </c>
      <c r="AR262" s="14">
        <f>IF("na"=Q262,"",SQRT(Q262)/SQRT(Q260))</f>
        <v>1.0845939421487689</v>
      </c>
      <c r="AS262" s="14">
        <f>IF("na"=T262,"",SQRT(T262)/SQRT(T260))</f>
        <v>2.2530197073045173</v>
      </c>
      <c r="AT262" s="14">
        <f>IF("na"=X262,"",SQRT(X262)/SQRT(X260))</f>
        <v>1.2537018946028593</v>
      </c>
    </row>
    <row r="263" spans="1:1024" ht="12.75" customHeight="1" x14ac:dyDescent="0.3">
      <c r="A263" s="17" t="s">
        <v>282</v>
      </c>
      <c r="B263" s="58">
        <v>9.9849199999999999E-2</v>
      </c>
      <c r="C263" s="58">
        <v>3.1358600000000001</v>
      </c>
      <c r="D263" s="64">
        <v>9.6345500000000001E-2</v>
      </c>
      <c r="E263" s="65">
        <v>2.3355600000000001E-2</v>
      </c>
      <c r="F263" s="66">
        <v>5.5775989999999999E-4</v>
      </c>
      <c r="G263" s="65">
        <v>4.0027999999999997</v>
      </c>
      <c r="H263" s="66">
        <v>2.8229500000000001</v>
      </c>
      <c r="I263" s="66">
        <v>3.0847000000000002</v>
      </c>
      <c r="J263" s="67">
        <v>7.9716640481000001</v>
      </c>
      <c r="K263" s="64">
        <v>9.7316E-2</v>
      </c>
      <c r="L263" s="65">
        <v>1.63155E-2</v>
      </c>
      <c r="M263" s="66">
        <v>2.7261260000000003E-4</v>
      </c>
      <c r="N263" s="65">
        <v>3.8418000000000001</v>
      </c>
      <c r="O263" s="66">
        <v>2.5927500000000001</v>
      </c>
      <c r="P263" s="66">
        <v>3.0527899999999999</v>
      </c>
      <c r="Q263" s="67">
        <v>6.7292531874000003</v>
      </c>
      <c r="R263" s="64">
        <v>9.7285399999999994E-2</v>
      </c>
      <c r="S263" s="65">
        <v>1.1887399999999999E-2</v>
      </c>
      <c r="T263" s="66">
        <v>1.4788320000000001E-4</v>
      </c>
      <c r="U263" s="65">
        <v>3.43181</v>
      </c>
      <c r="V263" s="66">
        <v>1.3521300000000001</v>
      </c>
      <c r="W263" s="66">
        <v>3.09789</v>
      </c>
      <c r="X263" s="67">
        <v>1.8296972577999999</v>
      </c>
      <c r="Y263" s="65"/>
      <c r="Z263" s="65"/>
      <c r="AA263" s="15">
        <f>IF("na"=F263,"",F263/F260)</f>
        <v>1.0874197853273557</v>
      </c>
      <c r="AB263" s="13">
        <f>IF("na"=J263,"",J263/J260)</f>
        <v>1.208497806031293</v>
      </c>
      <c r="AC263" s="13">
        <f>IF("na"=M263,"",M263/M260)</f>
        <v>1.0198128584003294</v>
      </c>
      <c r="AD263" s="13">
        <f>IF("na"=Q263,"",Q263/Q260)</f>
        <v>1.0801881969063838</v>
      </c>
      <c r="AE263" s="13">
        <f>IF("na"=T263,"",T263/T260)</f>
        <v>1.0071585164279473</v>
      </c>
      <c r="AF263" s="13">
        <f>IF("na"=X263,"",X263/X260)</f>
        <v>0.86523901540698167</v>
      </c>
      <c r="AG263" s="13">
        <f>AG262</f>
        <v>261</v>
      </c>
      <c r="AH263" s="63">
        <f t="shared" ca="1" si="30"/>
        <v>1</v>
      </c>
      <c r="AI263" s="63">
        <f t="shared" ca="1" si="30"/>
        <v>1</v>
      </c>
      <c r="AJ263" s="63">
        <f t="shared" ca="1" si="30"/>
        <v>1</v>
      </c>
      <c r="AK263" s="63">
        <f t="shared" ca="1" si="30"/>
        <v>1</v>
      </c>
      <c r="AL263" s="63">
        <f t="shared" ca="1" si="30"/>
        <v>1</v>
      </c>
      <c r="AM263" s="63">
        <f t="shared" ca="1" si="30"/>
        <v>1</v>
      </c>
      <c r="AO263" s="14">
        <f>IF("na"=F263,"",SQRT(F263)/SQRT(F260))</f>
        <v>1.0427942200297027</v>
      </c>
      <c r="AP263" s="14">
        <f>IF("na"=J263,"",SQRT(J263)/SQRT(J260))</f>
        <v>1.0993169725021501</v>
      </c>
      <c r="AQ263" s="14">
        <f>IF("na"=M263,"",SQRT(M263)/SQRT(M260))</f>
        <v>1.0098578406886436</v>
      </c>
      <c r="AR263" s="14">
        <f>IF("na"=Q263,"",SQRT(Q263)/SQRT(Q260))</f>
        <v>1.0393210268759041</v>
      </c>
      <c r="AS263" s="14">
        <f>IF("na"=T263,"",SQRT(T263)/SQRT(T260))</f>
        <v>1.0035728754943247</v>
      </c>
      <c r="AT263" s="14">
        <f>IF("na"=X263,"",SQRT(X263)/SQRT(X260))</f>
        <v>0.93018224849057496</v>
      </c>
    </row>
    <row r="264" spans="1:1024" ht="12.75" customHeight="1" x14ac:dyDescent="0.3">
      <c r="A264" s="17" t="s">
        <v>283</v>
      </c>
      <c r="B264" s="58">
        <v>9.9849199999999999E-2</v>
      </c>
      <c r="C264" s="58">
        <v>3.1358600000000001</v>
      </c>
      <c r="D264" s="68">
        <v>0.11798699999999999</v>
      </c>
      <c r="E264" s="13">
        <v>3.8915199999999997E-2</v>
      </c>
      <c r="F264" s="66">
        <v>1.8433723999999999E-3</v>
      </c>
      <c r="G264" s="65">
        <v>4.2278500000000001</v>
      </c>
      <c r="H264" s="66">
        <v>3.2489599999999998</v>
      </c>
      <c r="I264" s="66">
        <v>3.2643200000000001</v>
      </c>
      <c r="J264" s="67">
        <v>10.572243053199999</v>
      </c>
      <c r="K264" s="68">
        <v>0.117622</v>
      </c>
      <c r="L264" s="13">
        <v>3.5510699999999999E-2</v>
      </c>
      <c r="M264" s="66">
        <v>1.5768822E-3</v>
      </c>
      <c r="N264" s="65">
        <v>4.37141</v>
      </c>
      <c r="O264" s="66">
        <v>3.3396300000000001</v>
      </c>
      <c r="P264" s="66">
        <v>3.28566</v>
      </c>
      <c r="Q264" s="67">
        <v>11.1755685769</v>
      </c>
      <c r="R264" s="68">
        <v>0.117253</v>
      </c>
      <c r="S264" s="13">
        <v>3.4014500000000003E-2</v>
      </c>
      <c r="T264" s="66">
        <v>1.4598784000000001E-3</v>
      </c>
      <c r="U264" s="65">
        <v>4.1315200000000001</v>
      </c>
      <c r="V264" s="66">
        <v>2.8431600000000001</v>
      </c>
      <c r="W264" s="66">
        <v>3.3657599999999999</v>
      </c>
      <c r="X264" s="67">
        <v>8.1364127956000001</v>
      </c>
      <c r="Y264" s="65"/>
      <c r="Z264" s="65"/>
      <c r="AA264" s="15">
        <f>IF("na"=F264,"",F264/F260)</f>
        <v>3.593875464131381</v>
      </c>
      <c r="AB264" s="13">
        <f>IF("na"=J264,"",J264/J260)</f>
        <v>1.602743474578183</v>
      </c>
      <c r="AC264" s="13">
        <f>IF("na"=M264,"",M264/M260)</f>
        <v>5.8989377003946259</v>
      </c>
      <c r="AD264" s="13">
        <f>IF("na"=Q264,"",Q264/Q260)</f>
        <v>1.7939163432115466</v>
      </c>
      <c r="AE264" s="13">
        <f>IF("na"=T264,"",T264/T260)</f>
        <v>9.9425016736803453</v>
      </c>
      <c r="AF264" s="13">
        <f>IF("na"=X264,"",X264/X260)</f>
        <v>3.8475992496564322</v>
      </c>
      <c r="AG264" s="13">
        <f>AG263</f>
        <v>261</v>
      </c>
      <c r="AH264" s="63">
        <f t="shared" ca="1" si="30"/>
        <v>4</v>
      </c>
      <c r="AI264" s="63">
        <f t="shared" ca="1" si="30"/>
        <v>4</v>
      </c>
      <c r="AJ264" s="63">
        <f t="shared" ca="1" si="30"/>
        <v>4</v>
      </c>
      <c r="AK264" s="63">
        <f t="shared" ca="1" si="30"/>
        <v>4</v>
      </c>
      <c r="AL264" s="63">
        <f t="shared" ca="1" si="30"/>
        <v>4</v>
      </c>
      <c r="AM264" s="63">
        <f t="shared" ca="1" si="30"/>
        <v>4</v>
      </c>
      <c r="AO264" s="14">
        <f>IF("na"=F264,"",SQRT(F264)/SQRT(F260))</f>
        <v>1.8957519521634101</v>
      </c>
      <c r="AP264" s="14">
        <f>IF("na"=J264,"",SQRT(J264)/SQRT(J260))</f>
        <v>1.2659950531412762</v>
      </c>
      <c r="AQ264" s="14">
        <f>IF("na"=M264,"",SQRT(M264)/SQRT(M260))</f>
        <v>2.4287728795411536</v>
      </c>
      <c r="AR264" s="14">
        <f>IF("na"=Q264,"",SQRT(Q264)/SQRT(Q260))</f>
        <v>1.3393716225198842</v>
      </c>
      <c r="AS264" s="14">
        <f>IF("na"=T264,"",SQRT(T264)/SQRT(T260))</f>
        <v>3.1531732704817141</v>
      </c>
      <c r="AT264" s="14">
        <f>IF("na"=X264,"",SQRT(X264)/SQRT(X260))</f>
        <v>1.961529823799891</v>
      </c>
    </row>
    <row r="265" spans="1:1024" ht="12.75" customHeight="1" x14ac:dyDescent="0.3">
      <c r="B265" s="69"/>
      <c r="C265" s="69"/>
      <c r="D265" s="13"/>
      <c r="E265" s="13"/>
      <c r="F265" s="13"/>
      <c r="G265" s="13"/>
      <c r="H265" s="13"/>
      <c r="I265" s="13"/>
      <c r="J265" s="13"/>
      <c r="K265" s="13"/>
      <c r="L265" s="13"/>
    </row>
    <row r="266" spans="1:1024" s="52" customFormat="1" ht="12.75" customHeight="1" x14ac:dyDescent="0.3">
      <c r="A266" s="17"/>
      <c r="B266" s="17"/>
      <c r="C266" s="17"/>
      <c r="D266" s="6" t="s">
        <v>326</v>
      </c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17"/>
      <c r="Z266" s="17"/>
      <c r="AA266" s="51"/>
      <c r="AH266" s="53"/>
      <c r="AI266" s="53"/>
      <c r="AJ266" s="53"/>
      <c r="AK266" s="53"/>
      <c r="AL266" s="53"/>
      <c r="AM266" s="53"/>
      <c r="AKC266" s="7"/>
      <c r="AKD266" s="7"/>
      <c r="AKE266" s="7"/>
      <c r="AKF266" s="7"/>
      <c r="AKG266" s="7"/>
      <c r="AKH266" s="7"/>
      <c r="AKI266" s="7"/>
      <c r="AKJ266" s="7"/>
      <c r="AKK266" s="7"/>
      <c r="AKL266" s="7"/>
      <c r="AKM266" s="7"/>
      <c r="AKN266" s="7"/>
      <c r="AKO266" s="7"/>
      <c r="AKP266" s="7"/>
      <c r="AKQ266" s="7"/>
      <c r="AKR266" s="7"/>
      <c r="AKS266" s="7"/>
      <c r="AKT266" s="7"/>
      <c r="AKU266" s="7"/>
      <c r="AKV266" s="7"/>
      <c r="AKW266" s="7"/>
      <c r="AKX266" s="7"/>
      <c r="AKY266" s="7"/>
      <c r="AKZ266" s="7"/>
      <c r="ALA266" s="7"/>
      <c r="ALB266" s="7"/>
      <c r="ALC266" s="7"/>
      <c r="ALD266" s="7"/>
      <c r="ALE266" s="7"/>
      <c r="ALF266" s="7"/>
      <c r="ALG266" s="7"/>
      <c r="ALH266" s="7"/>
      <c r="ALI266" s="7"/>
      <c r="ALJ266" s="7"/>
      <c r="ALK266" s="7"/>
      <c r="ALL266" s="7"/>
      <c r="ALM266" s="7"/>
      <c r="ALN266" s="7"/>
      <c r="ALO266" s="7"/>
      <c r="ALP266" s="7"/>
      <c r="ALQ266" s="7"/>
      <c r="ALR266" s="7"/>
      <c r="ALS266" s="7"/>
      <c r="ALT266" s="7"/>
      <c r="ALU266" s="7"/>
      <c r="ALV266" s="7"/>
      <c r="ALW266" s="7"/>
      <c r="ALX266" s="7"/>
      <c r="ALY266" s="7"/>
      <c r="ALZ266" s="7"/>
      <c r="AMA266" s="7"/>
      <c r="AMB266" s="7"/>
      <c r="AMC266" s="7"/>
      <c r="AMD266" s="7"/>
      <c r="AME266" s="7"/>
      <c r="AMF266" s="7"/>
      <c r="AMG266" s="7"/>
      <c r="AMH266" s="7"/>
      <c r="AMI266" s="7"/>
      <c r="AMJ266" s="7"/>
    </row>
    <row r="267" spans="1:1024" ht="12.75" customHeight="1" x14ac:dyDescent="0.3">
      <c r="B267" s="54" t="s">
        <v>293</v>
      </c>
      <c r="C267" s="54" t="s">
        <v>293</v>
      </c>
      <c r="D267" s="1">
        <v>7</v>
      </c>
      <c r="E267" s="1"/>
      <c r="F267" s="1"/>
      <c r="G267" s="1"/>
      <c r="H267" s="1"/>
      <c r="I267" s="1"/>
      <c r="J267" s="1"/>
      <c r="K267" s="1">
        <v>15</v>
      </c>
      <c r="L267" s="1"/>
      <c r="M267" s="1"/>
      <c r="N267" s="1"/>
      <c r="O267" s="1"/>
      <c r="P267" s="1"/>
      <c r="Q267" s="1"/>
      <c r="R267" s="1">
        <v>30</v>
      </c>
      <c r="S267" s="1"/>
      <c r="T267" s="1"/>
      <c r="U267" s="1"/>
      <c r="V267" s="1"/>
      <c r="W267" s="1"/>
      <c r="X267" s="1"/>
      <c r="Y267" s="55"/>
      <c r="Z267" s="55"/>
    </row>
    <row r="268" spans="1:1024" ht="12.75" customHeight="1" x14ac:dyDescent="0.3">
      <c r="B268" s="56" t="s">
        <v>284</v>
      </c>
      <c r="C268" s="56" t="s">
        <v>294</v>
      </c>
      <c r="D268" s="57" t="s">
        <v>284</v>
      </c>
      <c r="E268" s="58" t="s">
        <v>287</v>
      </c>
      <c r="F268" s="58" t="s">
        <v>295</v>
      </c>
      <c r="G268" s="58" t="s">
        <v>296</v>
      </c>
      <c r="H268" s="58" t="s">
        <v>297</v>
      </c>
      <c r="I268" s="58" t="s">
        <v>298</v>
      </c>
      <c r="J268" s="59" t="s">
        <v>299</v>
      </c>
      <c r="K268" s="57" t="s">
        <v>284</v>
      </c>
      <c r="L268" s="58" t="s">
        <v>287</v>
      </c>
      <c r="M268" s="58" t="s">
        <v>295</v>
      </c>
      <c r="N268" s="58" t="s">
        <v>296</v>
      </c>
      <c r="O268" s="58" t="s">
        <v>297</v>
      </c>
      <c r="P268" s="58" t="s">
        <v>298</v>
      </c>
      <c r="Q268" s="59" t="s">
        <v>299</v>
      </c>
      <c r="R268" s="57" t="s">
        <v>284</v>
      </c>
      <c r="S268" s="58" t="s">
        <v>287</v>
      </c>
      <c r="T268" s="58" t="s">
        <v>295</v>
      </c>
      <c r="U268" s="58" t="s">
        <v>296</v>
      </c>
      <c r="V268" s="58" t="s">
        <v>297</v>
      </c>
      <c r="W268" s="58" t="s">
        <v>298</v>
      </c>
      <c r="X268" s="59" t="s">
        <v>299</v>
      </c>
      <c r="Y268" s="58"/>
      <c r="Z268" s="58"/>
    </row>
    <row r="269" spans="1:1024" ht="12.75" customHeight="1" x14ac:dyDescent="0.3">
      <c r="A269" s="17" t="s">
        <v>300</v>
      </c>
      <c r="B269" s="58">
        <v>0.28810000000000002</v>
      </c>
      <c r="C269" s="58">
        <v>3.00238</v>
      </c>
      <c r="D269" s="60">
        <v>0.28852800000000001</v>
      </c>
      <c r="E269" s="61">
        <v>3.3203900000000001E-2</v>
      </c>
      <c r="F269" s="61">
        <v>1.102682E-3</v>
      </c>
      <c r="G269" s="61">
        <v>3.2458</v>
      </c>
      <c r="H269" s="61">
        <v>1.1425099999999999</v>
      </c>
      <c r="I269" s="61">
        <v>2.98394</v>
      </c>
      <c r="J269" s="62">
        <v>1.3056691336999999</v>
      </c>
      <c r="K269" s="60">
        <v>0.28814600000000001</v>
      </c>
      <c r="L269" s="61">
        <v>2.3876100000000001E-2</v>
      </c>
      <c r="M269" s="61">
        <v>5.7007019999999995E-4</v>
      </c>
      <c r="N269" s="61">
        <v>3.1298900000000001</v>
      </c>
      <c r="O269" s="61">
        <v>0.70880900000000002</v>
      </c>
      <c r="P269" s="61">
        <v>3.00447</v>
      </c>
      <c r="Q269" s="62">
        <v>0.50241456650000005</v>
      </c>
      <c r="R269" s="60">
        <v>0.28686499999999998</v>
      </c>
      <c r="S269" s="61">
        <v>1.8512799999999999E-2</v>
      </c>
      <c r="T269" s="61">
        <v>3.442489E-4</v>
      </c>
      <c r="U269" s="61">
        <v>3.0802700000000001</v>
      </c>
      <c r="V269" s="61">
        <v>0.467306</v>
      </c>
      <c r="W269" s="61">
        <v>3.0217999999999998</v>
      </c>
      <c r="X269" s="62">
        <v>0.21875203400000001</v>
      </c>
      <c r="Y269" s="61"/>
      <c r="Z269" s="61"/>
      <c r="AH269" s="63"/>
      <c r="AI269" s="63"/>
    </row>
    <row r="270" spans="1:1024" ht="12.75" customHeight="1" x14ac:dyDescent="0.3">
      <c r="A270" s="17" t="s">
        <v>354</v>
      </c>
      <c r="B270" s="58">
        <v>0.28810000000000002</v>
      </c>
      <c r="C270" s="58">
        <v>3.00238</v>
      </c>
      <c r="D270" s="60">
        <v>0.291939</v>
      </c>
      <c r="E270" s="61">
        <v>3.9956800000000001E-2</v>
      </c>
      <c r="F270" s="61">
        <v>1.6112837000000001E-3</v>
      </c>
      <c r="G270" s="61">
        <v>3.3184999999999998</v>
      </c>
      <c r="H270" s="61">
        <v>1.2523299999999999</v>
      </c>
      <c r="I270" s="61">
        <v>3.0214400000000001</v>
      </c>
      <c r="J270" s="62">
        <v>1.5686937125</v>
      </c>
      <c r="K270" s="60">
        <v>0.29096</v>
      </c>
      <c r="L270" s="61">
        <v>3.1757199999999999E-2</v>
      </c>
      <c r="M270" s="61">
        <v>1.0166992999999999E-3</v>
      </c>
      <c r="N270" s="61">
        <v>3.1246700000000001</v>
      </c>
      <c r="O270" s="61">
        <v>0.81091000000000002</v>
      </c>
      <c r="P270" s="61">
        <v>2.9724499999999998</v>
      </c>
      <c r="Q270" s="62">
        <v>0.65847083299999998</v>
      </c>
      <c r="R270" s="60">
        <v>0.290626</v>
      </c>
      <c r="S270" s="61">
        <v>2.89254E-2</v>
      </c>
      <c r="T270" s="61">
        <v>8.4305929999999995E-4</v>
      </c>
      <c r="U270" s="61">
        <v>3.0571799999999998</v>
      </c>
      <c r="V270" s="61">
        <v>0.59604800000000002</v>
      </c>
      <c r="W270" s="61">
        <v>2.96726</v>
      </c>
      <c r="X270" s="62">
        <v>0.35650663269999999</v>
      </c>
      <c r="Y270" s="61"/>
      <c r="Z270" s="61"/>
      <c r="AA270" s="15">
        <f>IF("na"=F270,"",F270/F269)</f>
        <v>1.461240593389572</v>
      </c>
      <c r="AB270" s="13">
        <f>IF("na"=J270,"",J270/J269)</f>
        <v>1.2014481096406424</v>
      </c>
      <c r="AC270" s="13">
        <f>IF("na"=M270,"",M270/M269)</f>
        <v>1.7834633348664779</v>
      </c>
      <c r="AD270" s="13">
        <f>IF("na"=Q270,"",Q270/Q269)</f>
        <v>1.3106125437149321</v>
      </c>
      <c r="AE270" s="13">
        <f>IF("na"=T270,"",T270/T269)</f>
        <v>2.4489818268119374</v>
      </c>
      <c r="AF270" s="13">
        <f>IF("na"=X270,"",X270/X269)</f>
        <v>1.6297294529384809</v>
      </c>
      <c r="AG270" s="13">
        <f>ROW()</f>
        <v>270</v>
      </c>
      <c r="AH270" s="63">
        <f t="shared" ref="AH270:AM273" ca="1" si="31">SUM(IF(INDIRECT(ADDRESS(ROW(),AH$40))&gt;INDIRECT(ADDRESS($AG270,AH$40)),1,0),IF(INDIRECT(ADDRESS(ROW(),AH$40))&gt;INDIRECT(ADDRESS($AG270+1,AH$40)),1,0),IF(INDIRECT(ADDRESS(ROW(),AH$40))&gt;INDIRECT(ADDRESS($AG270+2,AH$40)),1,0),IF(INDIRECT(ADDRESS(ROW(),AH$40))&gt;INDIRECT(ADDRESS($AG270+3,AH$40)),1,0))+1</f>
        <v>2</v>
      </c>
      <c r="AI270" s="63">
        <f t="shared" ca="1" si="31"/>
        <v>4</v>
      </c>
      <c r="AJ270" s="63">
        <f t="shared" ca="1" si="31"/>
        <v>2</v>
      </c>
      <c r="AK270" s="63">
        <f t="shared" ca="1" si="31"/>
        <v>4</v>
      </c>
      <c r="AL270" s="63">
        <f t="shared" ca="1" si="31"/>
        <v>2</v>
      </c>
      <c r="AM270" s="63">
        <f t="shared" ca="1" si="31"/>
        <v>4</v>
      </c>
      <c r="AO270" s="14">
        <f>IF("na"=F270,"",SQRT(F270)/SQRT(F269))</f>
        <v>1.2088178495495392</v>
      </c>
      <c r="AP270" s="14">
        <f>IF("na"=J270,"",SQRT(J270)/SQRT(J269))</f>
        <v>1.0961058843198692</v>
      </c>
      <c r="AQ270" s="14">
        <f>IF("na"=M270,"",SQRT(M270)/SQRT(M269))</f>
        <v>1.3354637152938591</v>
      </c>
      <c r="AR270" s="14">
        <f>IF("na"=Q270,"",SQRT(Q270)/SQRT(Q269))</f>
        <v>1.1448198739168236</v>
      </c>
      <c r="AS270" s="14">
        <f>IF("na"=T270,"",SQRT(T270)/SQRT(T269))</f>
        <v>1.5649223069571017</v>
      </c>
      <c r="AT270" s="14">
        <f>IF("na"=X270,"",SQRT(X270)/SQRT(X269))</f>
        <v>1.2766085746768585</v>
      </c>
    </row>
    <row r="271" spans="1:1024" ht="12.75" customHeight="1" x14ac:dyDescent="0.3">
      <c r="A271" s="17" t="s">
        <v>281</v>
      </c>
      <c r="B271" s="58">
        <v>0.28810000000000002</v>
      </c>
      <c r="C271" s="58">
        <v>3.00238</v>
      </c>
      <c r="D271" s="60">
        <v>0.32286900000000002</v>
      </c>
      <c r="E271" s="61">
        <v>3.5371399999999997E-2</v>
      </c>
      <c r="F271" s="61">
        <v>2.4600192E-3</v>
      </c>
      <c r="G271" s="61">
        <v>3.1647099999999999</v>
      </c>
      <c r="H271" s="61">
        <v>1.1074299999999999</v>
      </c>
      <c r="I271" s="61">
        <v>2.9059200000000001</v>
      </c>
      <c r="J271" s="62">
        <v>1.2357057364999999</v>
      </c>
      <c r="K271" s="60">
        <v>0.323606</v>
      </c>
      <c r="L271" s="61">
        <v>2.5310800000000001E-2</v>
      </c>
      <c r="M271" s="61">
        <v>1.9013125E-3</v>
      </c>
      <c r="N271" s="61">
        <v>3.0523500000000001</v>
      </c>
      <c r="O271" s="61">
        <v>0.64459999999999995</v>
      </c>
      <c r="P271" s="61">
        <v>2.9420999999999999</v>
      </c>
      <c r="Q271" s="62">
        <v>0.4191428384</v>
      </c>
      <c r="R271" s="60">
        <v>0.32372499999999998</v>
      </c>
      <c r="S271" s="61">
        <v>2.05819E-2</v>
      </c>
      <c r="T271" s="61">
        <v>1.6927552000000001E-3</v>
      </c>
      <c r="U271" s="61">
        <v>3.0076399999999999</v>
      </c>
      <c r="V271" s="61">
        <v>0.49560700000000002</v>
      </c>
      <c r="W271" s="61">
        <v>2.9432399999999999</v>
      </c>
      <c r="X271" s="62">
        <v>0.24912383799999999</v>
      </c>
      <c r="Y271" s="61"/>
      <c r="Z271" s="61"/>
      <c r="AA271" s="15">
        <f>IF("na"=F271,"",F271/F269)</f>
        <v>2.2309416495417538</v>
      </c>
      <c r="AB271" s="13">
        <f>IF("na"=J271,"",J271/J269)</f>
        <v>0.94641567653381065</v>
      </c>
      <c r="AC271" s="13">
        <f>IF("na"=M271,"",M271/M269)</f>
        <v>3.3352252055974865</v>
      </c>
      <c r="AD271" s="13">
        <f>IF("na"=Q271,"",Q271/Q269)</f>
        <v>0.83425693908498566</v>
      </c>
      <c r="AE271" s="13">
        <f>IF("na"=T271,"",T271/T269)</f>
        <v>4.9172421465979994</v>
      </c>
      <c r="AF271" s="13">
        <f>IF("na"=X271,"",X271/X269)</f>
        <v>1.1388412415858953</v>
      </c>
      <c r="AG271" s="13">
        <f>AG270</f>
        <v>270</v>
      </c>
      <c r="AH271" s="63">
        <f t="shared" ca="1" si="31"/>
        <v>3</v>
      </c>
      <c r="AI271" s="63">
        <f t="shared" ca="1" si="31"/>
        <v>3</v>
      </c>
      <c r="AJ271" s="63">
        <f t="shared" ca="1" si="31"/>
        <v>3</v>
      </c>
      <c r="AK271" s="63">
        <f t="shared" ca="1" si="31"/>
        <v>1</v>
      </c>
      <c r="AL271" s="63">
        <f t="shared" ca="1" si="31"/>
        <v>3</v>
      </c>
      <c r="AM271" s="63">
        <f t="shared" ca="1" si="31"/>
        <v>2</v>
      </c>
      <c r="AO271" s="14">
        <f>IF("na"=F271,"",SQRT(F271)/SQRT(F269))</f>
        <v>1.4936337066167706</v>
      </c>
      <c r="AP271" s="14">
        <f>IF("na"=J271,"",SQRT(J271)/SQRT(J269))</f>
        <v>0.9728389777007348</v>
      </c>
      <c r="AQ271" s="14">
        <f>IF("na"=M271,"",SQRT(M271)/SQRT(M269))</f>
        <v>1.8262598954139813</v>
      </c>
      <c r="AR271" s="14">
        <f>IF("na"=Q271,"",SQRT(Q271)/SQRT(Q269))</f>
        <v>0.91337666878730028</v>
      </c>
      <c r="AS271" s="14">
        <f>IF("na"=T271,"",SQRT(T271)/SQRT(T269))</f>
        <v>2.217485545972735</v>
      </c>
      <c r="AT271" s="14">
        <f>IF("na"=X271,"",SQRT(X271)/SQRT(X269))</f>
        <v>1.0671650488963247</v>
      </c>
    </row>
    <row r="272" spans="1:1024" ht="12.75" customHeight="1" x14ac:dyDescent="0.3">
      <c r="A272" s="17" t="s">
        <v>282</v>
      </c>
      <c r="B272" s="58">
        <v>0.28810000000000002</v>
      </c>
      <c r="C272" s="58">
        <v>3.00238</v>
      </c>
      <c r="D272" s="64">
        <v>0.29258000000000001</v>
      </c>
      <c r="E272" s="65">
        <v>3.2021399999999998E-2</v>
      </c>
      <c r="F272" s="66">
        <v>1.0454404E-3</v>
      </c>
      <c r="G272" s="65">
        <v>3.2783199999999999</v>
      </c>
      <c r="H272" s="66">
        <v>1.08426</v>
      </c>
      <c r="I272" s="66">
        <v>3.0253999999999999</v>
      </c>
      <c r="J272" s="67">
        <v>1.1761496680000001</v>
      </c>
      <c r="K272" s="64">
        <v>0.29291499999999998</v>
      </c>
      <c r="L272" s="65">
        <v>2.3409599999999999E-2</v>
      </c>
      <c r="M272" s="66">
        <v>5.7119349999999996E-4</v>
      </c>
      <c r="N272" s="65">
        <v>3.1643400000000002</v>
      </c>
      <c r="O272" s="66">
        <v>0.743309</v>
      </c>
      <c r="P272" s="66">
        <v>3.0369700000000002</v>
      </c>
      <c r="Q272" s="67">
        <v>0.55370473750000004</v>
      </c>
      <c r="R272" s="64">
        <v>0.29209600000000002</v>
      </c>
      <c r="S272" s="65">
        <v>1.8014499999999999E-2</v>
      </c>
      <c r="T272" s="66">
        <v>3.404902E-4</v>
      </c>
      <c r="U272" s="65">
        <v>3.1121400000000001</v>
      </c>
      <c r="V272" s="66">
        <v>0.47162999999999999</v>
      </c>
      <c r="W272" s="66">
        <v>3.0547399999999998</v>
      </c>
      <c r="X272" s="67">
        <v>0.2251764265</v>
      </c>
      <c r="Y272" s="65"/>
      <c r="Z272" s="65"/>
      <c r="AA272" s="15">
        <f>IF("na"=F272,"",F272/F269)</f>
        <v>0.94808875088194056</v>
      </c>
      <c r="AB272" s="13">
        <f>IF("na"=J272,"",J272/J269)</f>
        <v>0.90080223055210928</v>
      </c>
      <c r="AC272" s="13">
        <f>IF("na"=M272,"",M272/M269)</f>
        <v>1.0019704590767944</v>
      </c>
      <c r="AD272" s="13">
        <f>IF("na"=Q272,"",Q272/Q269)</f>
        <v>1.1020873486159164</v>
      </c>
      <c r="AE272" s="13">
        <f>IF("na"=T272,"",T272/T269)</f>
        <v>0.98908144659285768</v>
      </c>
      <c r="AF272" s="13">
        <f>IF("na"=X272,"",X272/X269)</f>
        <v>1.0293683783529985</v>
      </c>
      <c r="AG272" s="13">
        <f>AG271</f>
        <v>270</v>
      </c>
      <c r="AH272" s="63">
        <f t="shared" ca="1" si="31"/>
        <v>1</v>
      </c>
      <c r="AI272" s="63">
        <f t="shared" ca="1" si="31"/>
        <v>1</v>
      </c>
      <c r="AJ272" s="63">
        <f t="shared" ca="1" si="31"/>
        <v>1</v>
      </c>
      <c r="AK272" s="63">
        <f t="shared" ca="1" si="31"/>
        <v>3</v>
      </c>
      <c r="AL272" s="63">
        <f t="shared" ca="1" si="31"/>
        <v>1</v>
      </c>
      <c r="AM272" s="63">
        <f t="shared" ca="1" si="31"/>
        <v>1</v>
      </c>
      <c r="AO272" s="14">
        <f>IF("na"=F272,"",SQRT(F272)/SQRT(F269))</f>
        <v>0.97369849074646331</v>
      </c>
      <c r="AP272" s="14">
        <f>IF("na"=J272,"",SQRT(J272)/SQRT(J269))</f>
        <v>0.94910601649768789</v>
      </c>
      <c r="AQ272" s="14">
        <f>IF("na"=M272,"",SQRT(M272)/SQRT(M269))</f>
        <v>1.0009847446773574</v>
      </c>
      <c r="AR272" s="14">
        <f>IF("na"=Q272,"",SQRT(Q272)/SQRT(Q269))</f>
        <v>1.0498034809505616</v>
      </c>
      <c r="AS272" s="14">
        <f>IF("na"=T272,"",SQRT(T272)/SQRT(T269))</f>
        <v>0.99452573953259626</v>
      </c>
      <c r="AT272" s="14">
        <f>IF("na"=X272,"",SQRT(X272)/SQRT(X269))</f>
        <v>1.0145779311383618</v>
      </c>
    </row>
    <row r="273" spans="1:1024" ht="12.75" customHeight="1" x14ac:dyDescent="0.3">
      <c r="A273" s="17" t="s">
        <v>283</v>
      </c>
      <c r="B273" s="58">
        <v>0.28810000000000002</v>
      </c>
      <c r="C273" s="58">
        <v>3.00238</v>
      </c>
      <c r="D273" s="68">
        <v>0.326206</v>
      </c>
      <c r="E273" s="13">
        <v>3.8341800000000002E-2</v>
      </c>
      <c r="F273" s="66">
        <v>2.9221607999999999E-3</v>
      </c>
      <c r="G273" s="65">
        <v>3.1395900000000001</v>
      </c>
      <c r="H273" s="66">
        <v>1.10358</v>
      </c>
      <c r="I273" s="66">
        <v>2.8851599999999999</v>
      </c>
      <c r="J273" s="67">
        <v>1.2316293448</v>
      </c>
      <c r="K273" s="68">
        <v>0.32224900000000001</v>
      </c>
      <c r="L273" s="13">
        <v>3.1563300000000002E-2</v>
      </c>
      <c r="M273" s="66">
        <v>2.1623961000000001E-3</v>
      </c>
      <c r="N273" s="65">
        <v>3.0475099999999999</v>
      </c>
      <c r="O273" s="66">
        <v>0.72716400000000003</v>
      </c>
      <c r="P273" s="66">
        <v>2.9127100000000001</v>
      </c>
      <c r="Q273" s="67">
        <v>0.53680819170000005</v>
      </c>
      <c r="R273" s="68">
        <v>0.32118400000000003</v>
      </c>
      <c r="S273" s="13">
        <v>2.78109E-2</v>
      </c>
      <c r="T273" s="66">
        <v>1.8679971E-3</v>
      </c>
      <c r="U273" s="65">
        <v>3.01932</v>
      </c>
      <c r="V273" s="66">
        <v>0.583345</v>
      </c>
      <c r="W273" s="66">
        <v>2.9313099999999999</v>
      </c>
      <c r="X273" s="67">
        <v>0.34534233390000002</v>
      </c>
      <c r="Y273" s="65"/>
      <c r="Z273" s="65"/>
      <c r="AA273" s="15">
        <f>IF("na"=F273,"",F273/F269)</f>
        <v>2.6500485180677655</v>
      </c>
      <c r="AB273" s="13">
        <f>IF("na"=J273,"",J273/J269)</f>
        <v>0.94329360556285324</v>
      </c>
      <c r="AC273" s="13">
        <f>IF("na"=M273,"",M273/M269)</f>
        <v>3.7932102046379557</v>
      </c>
      <c r="AD273" s="13">
        <f>IF("na"=Q273,"",Q273/Q269)</f>
        <v>1.0684566640644961</v>
      </c>
      <c r="AE273" s="13">
        <f>IF("na"=T273,"",T273/T269)</f>
        <v>5.4262979489549563</v>
      </c>
      <c r="AF273" s="13">
        <f>IF("na"=X273,"",X273/X269)</f>
        <v>1.5786931329744802</v>
      </c>
      <c r="AG273" s="13">
        <f>AG272</f>
        <v>270</v>
      </c>
      <c r="AH273" s="63">
        <f t="shared" ca="1" si="31"/>
        <v>4</v>
      </c>
      <c r="AI273" s="63">
        <f t="shared" ca="1" si="31"/>
        <v>2</v>
      </c>
      <c r="AJ273" s="63">
        <f t="shared" ca="1" si="31"/>
        <v>4</v>
      </c>
      <c r="AK273" s="63">
        <f t="shared" ca="1" si="31"/>
        <v>2</v>
      </c>
      <c r="AL273" s="63">
        <f t="shared" ca="1" si="31"/>
        <v>4</v>
      </c>
      <c r="AM273" s="63">
        <f t="shared" ca="1" si="31"/>
        <v>3</v>
      </c>
      <c r="AO273" s="14">
        <f>IF("na"=F273,"",SQRT(F273)/SQRT(F269))</f>
        <v>1.6278969617478145</v>
      </c>
      <c r="AP273" s="14">
        <f>IF("na"=J273,"",SQRT(J273)/SQRT(J269))</f>
        <v>0.9712330336036008</v>
      </c>
      <c r="AQ273" s="14">
        <f>IF("na"=M273,"",SQRT(M273)/SQRT(M269))</f>
        <v>1.9476165445584908</v>
      </c>
      <c r="AR273" s="14">
        <f>IF("na"=Q273,"",SQRT(Q273)/SQRT(Q269))</f>
        <v>1.0336617745009709</v>
      </c>
      <c r="AS273" s="14">
        <f>IF("na"=T273,"",SQRT(T273)/SQRT(T269))</f>
        <v>2.3294415530240196</v>
      </c>
      <c r="AT273" s="14">
        <f>IF("na"=X273,"",SQRT(X273)/SQRT(X269))</f>
        <v>1.2564605576676413</v>
      </c>
    </row>
    <row r="274" spans="1:1024" ht="12.75" customHeight="1" x14ac:dyDescent="0.3">
      <c r="B274" s="69"/>
      <c r="C274" s="69"/>
      <c r="D274" s="13"/>
      <c r="E274" s="13"/>
      <c r="F274" s="13"/>
      <c r="G274" s="13"/>
      <c r="H274" s="13"/>
      <c r="I274" s="13"/>
      <c r="J274" s="13"/>
      <c r="K274" s="13"/>
      <c r="L274" s="13"/>
    </row>
    <row r="275" spans="1:1024" s="52" customFormat="1" ht="12.75" customHeight="1" x14ac:dyDescent="0.3">
      <c r="A275" s="17"/>
      <c r="B275" s="17"/>
      <c r="C275" s="17"/>
      <c r="D275" s="6" t="s">
        <v>327</v>
      </c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17"/>
      <c r="Z275" s="17"/>
      <c r="AA275" s="51"/>
      <c r="AH275" s="53"/>
      <c r="AI275" s="53"/>
      <c r="AJ275" s="53"/>
      <c r="AK275" s="53"/>
      <c r="AL275" s="53"/>
      <c r="AM275" s="53"/>
      <c r="AKC275" s="7"/>
      <c r="AKD275" s="7"/>
      <c r="AKE275" s="7"/>
      <c r="AKF275" s="7"/>
      <c r="AKG275" s="7"/>
      <c r="AKH275" s="7"/>
      <c r="AKI275" s="7"/>
      <c r="AKJ275" s="7"/>
      <c r="AKK275" s="7"/>
      <c r="AKL275" s="7"/>
      <c r="AKM275" s="7"/>
      <c r="AKN275" s="7"/>
      <c r="AKO275" s="7"/>
      <c r="AKP275" s="7"/>
      <c r="AKQ275" s="7"/>
      <c r="AKR275" s="7"/>
      <c r="AKS275" s="7"/>
      <c r="AKT275" s="7"/>
      <c r="AKU275" s="7"/>
      <c r="AKV275" s="7"/>
      <c r="AKW275" s="7"/>
      <c r="AKX275" s="7"/>
      <c r="AKY275" s="7"/>
      <c r="AKZ275" s="7"/>
      <c r="ALA275" s="7"/>
      <c r="ALB275" s="7"/>
      <c r="ALC275" s="7"/>
      <c r="ALD275" s="7"/>
      <c r="ALE275" s="7"/>
      <c r="ALF275" s="7"/>
      <c r="ALG275" s="7"/>
      <c r="ALH275" s="7"/>
      <c r="ALI275" s="7"/>
      <c r="ALJ275" s="7"/>
      <c r="ALK275" s="7"/>
      <c r="ALL275" s="7"/>
      <c r="ALM275" s="7"/>
      <c r="ALN275" s="7"/>
      <c r="ALO275" s="7"/>
      <c r="ALP275" s="7"/>
      <c r="ALQ275" s="7"/>
      <c r="ALR275" s="7"/>
      <c r="ALS275" s="7"/>
      <c r="ALT275" s="7"/>
      <c r="ALU275" s="7"/>
      <c r="ALV275" s="7"/>
      <c r="ALW275" s="7"/>
      <c r="ALX275" s="7"/>
      <c r="ALY275" s="7"/>
      <c r="ALZ275" s="7"/>
      <c r="AMA275" s="7"/>
      <c r="AMB275" s="7"/>
      <c r="AMC275" s="7"/>
      <c r="AMD275" s="7"/>
      <c r="AME275" s="7"/>
      <c r="AMF275" s="7"/>
      <c r="AMG275" s="7"/>
      <c r="AMH275" s="7"/>
      <c r="AMI275" s="7"/>
      <c r="AMJ275" s="7"/>
    </row>
    <row r="276" spans="1:1024" ht="12.75" customHeight="1" x14ac:dyDescent="0.3">
      <c r="B276" s="54" t="s">
        <v>293</v>
      </c>
      <c r="C276" s="54" t="s">
        <v>293</v>
      </c>
      <c r="D276" s="1">
        <v>7</v>
      </c>
      <c r="E276" s="1"/>
      <c r="F276" s="1"/>
      <c r="G276" s="1"/>
      <c r="H276" s="1"/>
      <c r="I276" s="1"/>
      <c r="J276" s="1"/>
      <c r="K276" s="1">
        <v>15</v>
      </c>
      <c r="L276" s="1"/>
      <c r="M276" s="1"/>
      <c r="N276" s="1"/>
      <c r="O276" s="1"/>
      <c r="P276" s="1"/>
      <c r="Q276" s="1"/>
      <c r="R276" s="1">
        <v>30</v>
      </c>
      <c r="S276" s="1"/>
      <c r="T276" s="1"/>
      <c r="U276" s="1"/>
      <c r="V276" s="1"/>
      <c r="W276" s="1"/>
      <c r="X276" s="1"/>
      <c r="Y276" s="55"/>
      <c r="Z276" s="55"/>
    </row>
    <row r="277" spans="1:1024" ht="12.75" customHeight="1" x14ac:dyDescent="0.3">
      <c r="B277" s="56" t="s">
        <v>284</v>
      </c>
      <c r="C277" s="56" t="s">
        <v>294</v>
      </c>
      <c r="D277" s="57" t="s">
        <v>284</v>
      </c>
      <c r="E277" s="58" t="s">
        <v>287</v>
      </c>
      <c r="F277" s="58" t="s">
        <v>295</v>
      </c>
      <c r="G277" s="58" t="s">
        <v>296</v>
      </c>
      <c r="H277" s="58" t="s">
        <v>297</v>
      </c>
      <c r="I277" s="58" t="s">
        <v>298</v>
      </c>
      <c r="J277" s="59" t="s">
        <v>299</v>
      </c>
      <c r="K277" s="57" t="s">
        <v>284</v>
      </c>
      <c r="L277" s="58" t="s">
        <v>287</v>
      </c>
      <c r="M277" s="58" t="s">
        <v>295</v>
      </c>
      <c r="N277" s="58" t="s">
        <v>296</v>
      </c>
      <c r="O277" s="58" t="s">
        <v>297</v>
      </c>
      <c r="P277" s="58" t="s">
        <v>298</v>
      </c>
      <c r="Q277" s="59" t="s">
        <v>299</v>
      </c>
      <c r="R277" s="57" t="s">
        <v>284</v>
      </c>
      <c r="S277" s="58" t="s">
        <v>287</v>
      </c>
      <c r="T277" s="58" t="s">
        <v>295</v>
      </c>
      <c r="U277" s="58" t="s">
        <v>296</v>
      </c>
      <c r="V277" s="58" t="s">
        <v>297</v>
      </c>
      <c r="W277" s="58" t="s">
        <v>298</v>
      </c>
      <c r="X277" s="59" t="s">
        <v>299</v>
      </c>
      <c r="Y277" s="58"/>
      <c r="Z277" s="58"/>
    </row>
    <row r="278" spans="1:1024" ht="12.75" customHeight="1" x14ac:dyDescent="0.3">
      <c r="A278" s="17" t="s">
        <v>300</v>
      </c>
      <c r="B278" s="58">
        <v>0.16400700000000001</v>
      </c>
      <c r="C278" s="58">
        <v>2.82145</v>
      </c>
      <c r="D278" s="60">
        <v>0.16358200000000001</v>
      </c>
      <c r="E278" s="61">
        <v>2.69952E-2</v>
      </c>
      <c r="F278" s="61">
        <v>7.2892140000000002E-4</v>
      </c>
      <c r="G278" s="61">
        <v>3.3664900000000002</v>
      </c>
      <c r="H278" s="61">
        <v>2.19855</v>
      </c>
      <c r="I278" s="61">
        <v>2.8051699999999999</v>
      </c>
      <c r="J278" s="62">
        <v>4.8338871408999999</v>
      </c>
      <c r="K278" s="60">
        <v>0.16453499999999999</v>
      </c>
      <c r="L278" s="61">
        <v>1.8495299999999999E-2</v>
      </c>
      <c r="M278" s="61">
        <v>3.4235480000000001E-4</v>
      </c>
      <c r="N278" s="61">
        <v>3.59836</v>
      </c>
      <c r="O278" s="61">
        <v>2.2959299999999998</v>
      </c>
      <c r="P278" s="61">
        <v>2.9239299999999999</v>
      </c>
      <c r="Q278" s="62">
        <v>5.2817967152999996</v>
      </c>
      <c r="R278" s="60">
        <v>0.16386600000000001</v>
      </c>
      <c r="S278" s="61">
        <v>1.46803E-2</v>
      </c>
      <c r="T278" s="61">
        <v>2.1553100000000001E-4</v>
      </c>
      <c r="U278" s="61">
        <v>3.38056</v>
      </c>
      <c r="V278" s="61">
        <v>2.0790600000000001</v>
      </c>
      <c r="W278" s="61">
        <v>2.86307</v>
      </c>
      <c r="X278" s="62">
        <v>4.3242227079999997</v>
      </c>
      <c r="Y278" s="61"/>
      <c r="Z278" s="61"/>
      <c r="AH278" s="63"/>
      <c r="AI278" s="63"/>
    </row>
    <row r="279" spans="1:1024" ht="12.75" customHeight="1" x14ac:dyDescent="0.3">
      <c r="A279" s="17" t="s">
        <v>354</v>
      </c>
      <c r="B279" s="58">
        <v>0.16400700000000001</v>
      </c>
      <c r="C279" s="58">
        <v>2.82145</v>
      </c>
      <c r="D279" s="60">
        <v>0.16624</v>
      </c>
      <c r="E279" s="61">
        <v>3.0073599999999999E-2</v>
      </c>
      <c r="F279" s="61">
        <v>9.0940759999999998E-4</v>
      </c>
      <c r="G279" s="61">
        <v>3.2933599999999998</v>
      </c>
      <c r="H279" s="61">
        <v>2.2911000000000001</v>
      </c>
      <c r="I279" s="61">
        <v>2.7172499999999999</v>
      </c>
      <c r="J279" s="62">
        <v>5.2599968500000003</v>
      </c>
      <c r="K279" s="60">
        <v>0.164606</v>
      </c>
      <c r="L279" s="61">
        <v>2.3582100000000002E-2</v>
      </c>
      <c r="M279" s="61">
        <v>5.5647420000000001E-4</v>
      </c>
      <c r="N279" s="61">
        <v>3.5041099999999998</v>
      </c>
      <c r="O279" s="61">
        <v>2.1823899999999998</v>
      </c>
      <c r="P279" s="61">
        <v>2.8059400000000001</v>
      </c>
      <c r="Q279" s="62">
        <v>4.7630666721999999</v>
      </c>
      <c r="R279" s="60">
        <v>0.16467499999999999</v>
      </c>
      <c r="S279" s="61">
        <v>2.0564800000000001E-2</v>
      </c>
      <c r="T279" s="61">
        <v>4.233571E-4</v>
      </c>
      <c r="U279" s="61">
        <v>3.41696</v>
      </c>
      <c r="V279" s="61">
        <v>2.20621</v>
      </c>
      <c r="W279" s="61">
        <v>2.8101500000000001</v>
      </c>
      <c r="X279" s="62">
        <v>4.8674902540999998</v>
      </c>
      <c r="Y279" s="61"/>
      <c r="Z279" s="61"/>
      <c r="AA279" s="15">
        <f>IF("na"=F279,"",F279/F278)</f>
        <v>1.2476072180073188</v>
      </c>
      <c r="AB279" s="13">
        <f>IF("na"=J279,"",J279/J278)</f>
        <v>1.0881505291041331</v>
      </c>
      <c r="AC279" s="13">
        <f>IF("na"=M279,"",M279/M278)</f>
        <v>1.6254312777270832</v>
      </c>
      <c r="AD279" s="13">
        <f>IF("na"=Q279,"",Q279/Q278)</f>
        <v>0.90178909354891057</v>
      </c>
      <c r="AE279" s="13">
        <f>IF("na"=T279,"",T279/T278)</f>
        <v>1.9642515461812917</v>
      </c>
      <c r="AF279" s="13">
        <f>IF("na"=X279,"",X279/X278)</f>
        <v>1.1256335722706723</v>
      </c>
      <c r="AG279" s="13">
        <f>ROW()</f>
        <v>279</v>
      </c>
      <c r="AH279" s="63">
        <f t="shared" ref="AH279:AM282" ca="1" si="32">SUM(IF(INDIRECT(ADDRESS(ROW(),AH$40))&gt;INDIRECT(ADDRESS($AG279,AH$40)),1,0),IF(INDIRECT(ADDRESS(ROW(),AH$40))&gt;INDIRECT(ADDRESS($AG279+1,AH$40)),1,0),IF(INDIRECT(ADDRESS(ROW(),AH$40))&gt;INDIRECT(ADDRESS($AG279+2,AH$40)),1,0),IF(INDIRECT(ADDRESS(ROW(),AH$40))&gt;INDIRECT(ADDRESS($AG279+3,AH$40)),1,0))+1</f>
        <v>4</v>
      </c>
      <c r="AI279" s="63">
        <f t="shared" ca="1" si="32"/>
        <v>3</v>
      </c>
      <c r="AJ279" s="63">
        <f t="shared" ca="1" si="32"/>
        <v>4</v>
      </c>
      <c r="AK279" s="63">
        <f t="shared" ca="1" si="32"/>
        <v>2</v>
      </c>
      <c r="AL279" s="63">
        <f t="shared" ca="1" si="32"/>
        <v>4</v>
      </c>
      <c r="AM279" s="63">
        <f t="shared" ca="1" si="32"/>
        <v>4</v>
      </c>
      <c r="AO279" s="14">
        <f>IF("na"=F279,"",SQRT(F279)/SQRT(F278))</f>
        <v>1.1169633915251291</v>
      </c>
      <c r="AP279" s="14">
        <f>IF("na"=J279,"",SQRT(J279)/SQRT(J278))</f>
        <v>1.0431445389322291</v>
      </c>
      <c r="AQ279" s="14">
        <f>IF("na"=M279,"",SQRT(M279)/SQRT(M278))</f>
        <v>1.2749240282177927</v>
      </c>
      <c r="AR279" s="14">
        <f>IF("na"=Q279,"",SQRT(Q279)/SQRT(Q278))</f>
        <v>0.94962576499846019</v>
      </c>
      <c r="AS279" s="14">
        <f>IF("na"=T279,"",SQRT(T279)/SQRT(T278))</f>
        <v>1.4015175868255423</v>
      </c>
      <c r="AT279" s="14">
        <f>IF("na"=X279,"",SQRT(X279)/SQRT(X278))</f>
        <v>1.0609587985735696</v>
      </c>
    </row>
    <row r="280" spans="1:1024" ht="12.75" customHeight="1" x14ac:dyDescent="0.3">
      <c r="A280" s="17" t="s">
        <v>281</v>
      </c>
      <c r="B280" s="58">
        <v>0.16400700000000001</v>
      </c>
      <c r="C280" s="58">
        <v>2.82145</v>
      </c>
      <c r="D280" s="60">
        <v>0.159524</v>
      </c>
      <c r="E280" s="61">
        <v>2.6375699999999998E-2</v>
      </c>
      <c r="F280" s="61">
        <v>7.1577469999999999E-4</v>
      </c>
      <c r="G280" s="61">
        <v>3.3766500000000002</v>
      </c>
      <c r="H280" s="61">
        <v>2.2679299999999998</v>
      </c>
      <c r="I280" s="61">
        <v>2.74675</v>
      </c>
      <c r="J280" s="62">
        <v>5.1490865749000001</v>
      </c>
      <c r="K280" s="60">
        <v>0.15931899999999999</v>
      </c>
      <c r="L280" s="61">
        <v>1.87446E-2</v>
      </c>
      <c r="M280" s="61">
        <v>3.733373E-4</v>
      </c>
      <c r="N280" s="61">
        <v>3.2322099999999998</v>
      </c>
      <c r="O280" s="61">
        <v>2.0413199999999998</v>
      </c>
      <c r="P280" s="61">
        <v>2.5846900000000002</v>
      </c>
      <c r="Q280" s="62">
        <v>4.2230426400000001</v>
      </c>
      <c r="R280" s="60">
        <v>0.159832</v>
      </c>
      <c r="S280" s="61">
        <v>1.54743E-2</v>
      </c>
      <c r="T280" s="61">
        <v>2.5688449999999998E-4</v>
      </c>
      <c r="U280" s="61">
        <v>2.9901300000000002</v>
      </c>
      <c r="V280" s="61">
        <v>1.6198300000000001</v>
      </c>
      <c r="W280" s="61">
        <v>2.5460699999999998</v>
      </c>
      <c r="X280" s="62">
        <v>2.6996833733000001</v>
      </c>
      <c r="Y280" s="61"/>
      <c r="Z280" s="61"/>
      <c r="AA280" s="15">
        <f>IF("na"=F280,"",F280/F278)</f>
        <v>0.9819641733662916</v>
      </c>
      <c r="AB280" s="13">
        <f>IF("na"=J280,"",J280/J278)</f>
        <v>1.0652062046159636</v>
      </c>
      <c r="AC280" s="13">
        <f>IF("na"=M280,"",M280/M278)</f>
        <v>1.0904982199753004</v>
      </c>
      <c r="AD280" s="13">
        <f>IF("na"=Q280,"",Q280/Q278)</f>
        <v>0.79954660651117782</v>
      </c>
      <c r="AE280" s="13">
        <f>IF("na"=T280,"",T280/T278)</f>
        <v>1.191867991147445</v>
      </c>
      <c r="AF280" s="13">
        <f>IF("na"=X280,"",X280/X278)</f>
        <v>0.62431645074742992</v>
      </c>
      <c r="AG280" s="13">
        <f>AG279</f>
        <v>279</v>
      </c>
      <c r="AH280" s="63">
        <f t="shared" ca="1" si="32"/>
        <v>1</v>
      </c>
      <c r="AI280" s="63">
        <f t="shared" ca="1" si="32"/>
        <v>2</v>
      </c>
      <c r="AJ280" s="63">
        <f t="shared" ca="1" si="32"/>
        <v>1</v>
      </c>
      <c r="AK280" s="63">
        <f t="shared" ca="1" si="32"/>
        <v>1</v>
      </c>
      <c r="AL280" s="63">
        <f t="shared" ca="1" si="32"/>
        <v>2</v>
      </c>
      <c r="AM280" s="63">
        <f t="shared" ca="1" si="32"/>
        <v>2</v>
      </c>
      <c r="AO280" s="14">
        <f>IF("na"=F280,"",SQRT(F280)/SQRT(F278))</f>
        <v>0.99094105443577796</v>
      </c>
      <c r="AP280" s="14">
        <f>IF("na"=J280,"",SQRT(J280)/SQRT(J278))</f>
        <v>1.0320882736549057</v>
      </c>
      <c r="AQ280" s="14">
        <f>IF("na"=M280,"",SQRT(M280)/SQRT(M278))</f>
        <v>1.0442692277259253</v>
      </c>
      <c r="AR280" s="14">
        <f>IF("na"=Q280,"",SQRT(Q280)/SQRT(Q278))</f>
        <v>0.89417370041350341</v>
      </c>
      <c r="AS280" s="14">
        <f>IF("na"=T280,"",SQRT(T280)/SQRT(T278))</f>
        <v>1.0917270680657529</v>
      </c>
      <c r="AT280" s="14">
        <f>IF("na"=X280,"",SQRT(X280)/SQRT(X278))</f>
        <v>0.79013698226790396</v>
      </c>
    </row>
    <row r="281" spans="1:1024" ht="12.75" customHeight="1" x14ac:dyDescent="0.3">
      <c r="A281" s="17" t="s">
        <v>282</v>
      </c>
      <c r="B281" s="58">
        <v>0.16400700000000001</v>
      </c>
      <c r="C281" s="58">
        <v>2.82145</v>
      </c>
      <c r="D281" s="64">
        <v>0.15895500000000001</v>
      </c>
      <c r="E281" s="65">
        <v>2.6841799999999999E-2</v>
      </c>
      <c r="F281" s="66">
        <v>7.4600489999999996E-4</v>
      </c>
      <c r="G281" s="65">
        <v>3.2603</v>
      </c>
      <c r="H281" s="66">
        <v>2.2310400000000001</v>
      </c>
      <c r="I281" s="66">
        <v>2.7316099999999999</v>
      </c>
      <c r="J281" s="67">
        <v>4.9856107072000002</v>
      </c>
      <c r="K281" s="64">
        <v>0.158771</v>
      </c>
      <c r="L281" s="65">
        <v>1.8839499999999999E-2</v>
      </c>
      <c r="M281" s="66">
        <v>3.8234229999999997E-4</v>
      </c>
      <c r="N281" s="65">
        <v>3.5165199999999999</v>
      </c>
      <c r="O281" s="66">
        <v>2.50129</v>
      </c>
      <c r="P281" s="66">
        <v>2.74499</v>
      </c>
      <c r="Q281" s="67">
        <v>6.2622977957000003</v>
      </c>
      <c r="R281" s="64">
        <v>0.15870500000000001</v>
      </c>
      <c r="S281" s="65">
        <v>1.41564E-2</v>
      </c>
      <c r="T281" s="66">
        <v>2.285148E-4</v>
      </c>
      <c r="U281" s="65">
        <v>3.1299199999999998</v>
      </c>
      <c r="V281" s="66">
        <v>1.6332500000000001</v>
      </c>
      <c r="W281" s="66">
        <v>2.7066699999999999</v>
      </c>
      <c r="X281" s="67">
        <v>2.6806800109000002</v>
      </c>
      <c r="Y281" s="65"/>
      <c r="Z281" s="65"/>
      <c r="AA281" s="15">
        <f>IF("na"=F281,"",F281/F278)</f>
        <v>1.0234366832967174</v>
      </c>
      <c r="AB281" s="13">
        <f>IF("na"=J281,"",J281/J278)</f>
        <v>1.03138748627709</v>
      </c>
      <c r="AC281" s="13">
        <f>IF("na"=M281,"",M281/M278)</f>
        <v>1.1168013417659106</v>
      </c>
      <c r="AD281" s="13">
        <f>IF("na"=Q281,"",Q281/Q278)</f>
        <v>1.1856377920717287</v>
      </c>
      <c r="AE281" s="13">
        <f>IF("na"=T281,"",T281/T278)</f>
        <v>1.0602409862154401</v>
      </c>
      <c r="AF281" s="13">
        <f>IF("na"=X281,"",X281/X278)</f>
        <v>0.61992181992398909</v>
      </c>
      <c r="AG281" s="13">
        <f>AG280</f>
        <v>279</v>
      </c>
      <c r="AH281" s="63">
        <f t="shared" ca="1" si="32"/>
        <v>2</v>
      </c>
      <c r="AI281" s="63">
        <f t="shared" ca="1" si="32"/>
        <v>1</v>
      </c>
      <c r="AJ281" s="63">
        <f t="shared" ca="1" si="32"/>
        <v>2</v>
      </c>
      <c r="AK281" s="63">
        <f t="shared" ca="1" si="32"/>
        <v>4</v>
      </c>
      <c r="AL281" s="63">
        <f t="shared" ca="1" si="32"/>
        <v>1</v>
      </c>
      <c r="AM281" s="63">
        <f t="shared" ca="1" si="32"/>
        <v>1</v>
      </c>
      <c r="AO281" s="14">
        <f>IF("na"=F281,"",SQRT(F281)/SQRT(F278))</f>
        <v>1.0116504748660564</v>
      </c>
      <c r="AP281" s="14">
        <f>IF("na"=J281,"",SQRT(J281)/SQRT(J278))</f>
        <v>1.0155724918867632</v>
      </c>
      <c r="AQ281" s="14">
        <f>IF("na"=M281,"",SQRT(M281)/SQRT(M278))</f>
        <v>1.0567882199220004</v>
      </c>
      <c r="AR281" s="14">
        <f>IF("na"=Q281,"",SQRT(Q281)/SQRT(Q278))</f>
        <v>1.0888699610475663</v>
      </c>
      <c r="AS281" s="14">
        <f>IF("na"=T281,"",SQRT(T281)/SQRT(T278))</f>
        <v>1.0296800406997506</v>
      </c>
      <c r="AT281" s="14">
        <f>IF("na"=X281,"",SQRT(X281)/SQRT(X278))</f>
        <v>0.78735114143816987</v>
      </c>
    </row>
    <row r="282" spans="1:1024" ht="12.75" customHeight="1" x14ac:dyDescent="0.3">
      <c r="A282" s="17" t="s">
        <v>283</v>
      </c>
      <c r="B282" s="58">
        <v>0.16400700000000001</v>
      </c>
      <c r="C282" s="58">
        <v>2.82145</v>
      </c>
      <c r="D282" s="68">
        <v>0.15986500000000001</v>
      </c>
      <c r="E282" s="13">
        <v>2.8084000000000001E-2</v>
      </c>
      <c r="F282" s="66">
        <v>8.0586709999999997E-4</v>
      </c>
      <c r="G282" s="65">
        <v>3.4177</v>
      </c>
      <c r="H282" s="66">
        <v>2.3615900000000001</v>
      </c>
      <c r="I282" s="66">
        <v>2.62473</v>
      </c>
      <c r="J282" s="67">
        <v>5.6158060865000001</v>
      </c>
      <c r="K282" s="68">
        <v>0.15996099999999999</v>
      </c>
      <c r="L282" s="13">
        <v>2.1863899999999999E-2</v>
      </c>
      <c r="M282" s="66">
        <v>4.9440020000000005E-4</v>
      </c>
      <c r="N282" s="65">
        <v>3.3860800000000002</v>
      </c>
      <c r="O282" s="66">
        <v>2.4542799999999998</v>
      </c>
      <c r="P282" s="66">
        <v>2.5565000000000002</v>
      </c>
      <c r="Q282" s="67">
        <v>6.0936888208999997</v>
      </c>
      <c r="R282" s="68">
        <v>0.158945</v>
      </c>
      <c r="S282" s="13">
        <v>1.8811399999999999E-2</v>
      </c>
      <c r="T282" s="66">
        <v>3.794925E-4</v>
      </c>
      <c r="U282" s="65">
        <v>3.13286</v>
      </c>
      <c r="V282" s="66">
        <v>1.9390099999999999</v>
      </c>
      <c r="W282" s="66">
        <v>2.53803</v>
      </c>
      <c r="X282" s="67">
        <v>3.8400866764999999</v>
      </c>
      <c r="Y282" s="65"/>
      <c r="Z282" s="65"/>
      <c r="AA282" s="15">
        <f>IF("na"=F282,"",F282/F278)</f>
        <v>1.1055610385427015</v>
      </c>
      <c r="AB282" s="13">
        <f>IF("na"=J282,"",J282/J278)</f>
        <v>1.1617577992221015</v>
      </c>
      <c r="AC282" s="13">
        <f>IF("na"=M282,"",M282/M278)</f>
        <v>1.4441164546254355</v>
      </c>
      <c r="AD282" s="13">
        <f>IF("na"=Q282,"",Q282/Q278)</f>
        <v>1.153715136981353</v>
      </c>
      <c r="AE282" s="13">
        <f>IF("na"=T282,"",T282/T278)</f>
        <v>1.7607327948183786</v>
      </c>
      <c r="AF282" s="13">
        <f>IF("na"=X282,"",X282/X278)</f>
        <v>0.88804091181420253</v>
      </c>
      <c r="AG282" s="13">
        <f>AG281</f>
        <v>279</v>
      </c>
      <c r="AH282" s="63">
        <f t="shared" ca="1" si="32"/>
        <v>3</v>
      </c>
      <c r="AI282" s="63">
        <f t="shared" ca="1" si="32"/>
        <v>4</v>
      </c>
      <c r="AJ282" s="63">
        <f t="shared" ca="1" si="32"/>
        <v>3</v>
      </c>
      <c r="AK282" s="63">
        <f t="shared" ca="1" si="32"/>
        <v>3</v>
      </c>
      <c r="AL282" s="63">
        <f t="shared" ca="1" si="32"/>
        <v>3</v>
      </c>
      <c r="AM282" s="63">
        <f t="shared" ca="1" si="32"/>
        <v>3</v>
      </c>
      <c r="AO282" s="14">
        <f>IF("na"=F282,"",SQRT(F282)/SQRT(F278))</f>
        <v>1.0514566270382728</v>
      </c>
      <c r="AP282" s="14">
        <f>IF("na"=J282,"",SQRT(J282)/SQRT(J278))</f>
        <v>1.0778486903188693</v>
      </c>
      <c r="AQ282" s="14">
        <f>IF("na"=M282,"",SQRT(M282)/SQRT(M278))</f>
        <v>1.2017139653950253</v>
      </c>
      <c r="AR282" s="14">
        <f>IF("na"=Q282,"",SQRT(Q282)/SQRT(Q278))</f>
        <v>1.0741113242962077</v>
      </c>
      <c r="AS282" s="14">
        <f>IF("na"=T282,"",SQRT(T282)/SQRT(T278))</f>
        <v>1.3269260698390015</v>
      </c>
      <c r="AT282" s="14">
        <f>IF("na"=X282,"",SQRT(X282)/SQRT(X278))</f>
        <v>0.94235922652362381</v>
      </c>
    </row>
    <row r="283" spans="1:1024" ht="12.75" customHeight="1" x14ac:dyDescent="0.3">
      <c r="B283" s="69"/>
      <c r="C283" s="69"/>
      <c r="D283" s="13"/>
      <c r="E283" s="13"/>
      <c r="F283" s="13"/>
      <c r="G283" s="13"/>
      <c r="H283" s="13"/>
      <c r="I283" s="13"/>
      <c r="J283" s="13"/>
      <c r="K283" s="13"/>
      <c r="L283" s="13"/>
    </row>
    <row r="284" spans="1:1024" s="52" customFormat="1" ht="12.75" customHeight="1" x14ac:dyDescent="0.3">
      <c r="A284" s="17"/>
      <c r="B284" s="17"/>
      <c r="C284" s="17"/>
      <c r="D284" s="6" t="s">
        <v>328</v>
      </c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17"/>
      <c r="Z284" s="17"/>
      <c r="AA284" s="51"/>
      <c r="AH284" s="53"/>
      <c r="AI284" s="53"/>
      <c r="AJ284" s="53"/>
      <c r="AK284" s="53"/>
      <c r="AL284" s="53"/>
      <c r="AM284" s="53"/>
      <c r="AKC284" s="7"/>
      <c r="AKD284" s="7"/>
      <c r="AKE284" s="7"/>
      <c r="AKF284" s="7"/>
      <c r="AKG284" s="7"/>
      <c r="AKH284" s="7"/>
      <c r="AKI284" s="7"/>
      <c r="AKJ284" s="7"/>
      <c r="AKK284" s="7"/>
      <c r="AKL284" s="7"/>
      <c r="AKM284" s="7"/>
      <c r="AKN284" s="7"/>
      <c r="AKO284" s="7"/>
      <c r="AKP284" s="7"/>
      <c r="AKQ284" s="7"/>
      <c r="AKR284" s="7"/>
      <c r="AKS284" s="7"/>
      <c r="AKT284" s="7"/>
      <c r="AKU284" s="7"/>
      <c r="AKV284" s="7"/>
      <c r="AKW284" s="7"/>
      <c r="AKX284" s="7"/>
      <c r="AKY284" s="7"/>
      <c r="AKZ284" s="7"/>
      <c r="ALA284" s="7"/>
      <c r="ALB284" s="7"/>
      <c r="ALC284" s="7"/>
      <c r="ALD284" s="7"/>
      <c r="ALE284" s="7"/>
      <c r="ALF284" s="7"/>
      <c r="ALG284" s="7"/>
      <c r="ALH284" s="7"/>
      <c r="ALI284" s="7"/>
      <c r="ALJ284" s="7"/>
      <c r="ALK284" s="7"/>
      <c r="ALL284" s="7"/>
      <c r="ALM284" s="7"/>
      <c r="ALN284" s="7"/>
      <c r="ALO284" s="7"/>
      <c r="ALP284" s="7"/>
      <c r="ALQ284" s="7"/>
      <c r="ALR284" s="7"/>
      <c r="ALS284" s="7"/>
      <c r="ALT284" s="7"/>
      <c r="ALU284" s="7"/>
      <c r="ALV284" s="7"/>
      <c r="ALW284" s="7"/>
      <c r="ALX284" s="7"/>
      <c r="ALY284" s="7"/>
      <c r="ALZ284" s="7"/>
      <c r="AMA284" s="7"/>
      <c r="AMB284" s="7"/>
      <c r="AMC284" s="7"/>
      <c r="AMD284" s="7"/>
      <c r="AME284" s="7"/>
      <c r="AMF284" s="7"/>
      <c r="AMG284" s="7"/>
      <c r="AMH284" s="7"/>
      <c r="AMI284" s="7"/>
      <c r="AMJ284" s="7"/>
    </row>
    <row r="285" spans="1:1024" ht="12.75" customHeight="1" x14ac:dyDescent="0.3">
      <c r="B285" s="54" t="s">
        <v>293</v>
      </c>
      <c r="C285" s="54" t="s">
        <v>293</v>
      </c>
      <c r="D285" s="1">
        <v>7</v>
      </c>
      <c r="E285" s="1"/>
      <c r="F285" s="1"/>
      <c r="G285" s="1"/>
      <c r="H285" s="1"/>
      <c r="I285" s="1"/>
      <c r="J285" s="1"/>
      <c r="K285" s="1">
        <v>15</v>
      </c>
      <c r="L285" s="1"/>
      <c r="M285" s="1"/>
      <c r="N285" s="1"/>
      <c r="O285" s="1"/>
      <c r="P285" s="1"/>
      <c r="Q285" s="1"/>
      <c r="R285" s="1">
        <v>30</v>
      </c>
      <c r="S285" s="1"/>
      <c r="T285" s="1"/>
      <c r="U285" s="1"/>
      <c r="V285" s="1"/>
      <c r="W285" s="1"/>
      <c r="X285" s="1"/>
      <c r="Y285" s="55"/>
      <c r="Z285" s="55"/>
    </row>
    <row r="286" spans="1:1024" ht="12.75" customHeight="1" x14ac:dyDescent="0.3">
      <c r="B286" s="56" t="s">
        <v>284</v>
      </c>
      <c r="C286" s="56" t="s">
        <v>294</v>
      </c>
      <c r="D286" s="57" t="s">
        <v>284</v>
      </c>
      <c r="E286" s="58" t="s">
        <v>287</v>
      </c>
      <c r="F286" s="58" t="s">
        <v>295</v>
      </c>
      <c r="G286" s="58" t="s">
        <v>296</v>
      </c>
      <c r="H286" s="58" t="s">
        <v>297</v>
      </c>
      <c r="I286" s="58" t="s">
        <v>298</v>
      </c>
      <c r="J286" s="59" t="s">
        <v>299</v>
      </c>
      <c r="K286" s="57" t="s">
        <v>284</v>
      </c>
      <c r="L286" s="58" t="s">
        <v>287</v>
      </c>
      <c r="M286" s="58" t="s">
        <v>295</v>
      </c>
      <c r="N286" s="58" t="s">
        <v>296</v>
      </c>
      <c r="O286" s="58" t="s">
        <v>297</v>
      </c>
      <c r="P286" s="58" t="s">
        <v>298</v>
      </c>
      <c r="Q286" s="59" t="s">
        <v>299</v>
      </c>
      <c r="R286" s="57" t="s">
        <v>284</v>
      </c>
      <c r="S286" s="58" t="s">
        <v>287</v>
      </c>
      <c r="T286" s="58" t="s">
        <v>295</v>
      </c>
      <c r="U286" s="58" t="s">
        <v>296</v>
      </c>
      <c r="V286" s="58" t="s">
        <v>297</v>
      </c>
      <c r="W286" s="58" t="s">
        <v>298</v>
      </c>
      <c r="X286" s="59" t="s">
        <v>299</v>
      </c>
      <c r="Y286" s="58"/>
      <c r="Z286" s="58"/>
    </row>
    <row r="287" spans="1:1024" ht="12.75" customHeight="1" x14ac:dyDescent="0.3">
      <c r="A287" s="17" t="s">
        <v>300</v>
      </c>
      <c r="B287" s="58">
        <v>0.36757499999999999</v>
      </c>
      <c r="C287" s="58">
        <v>2.9577100000000001</v>
      </c>
      <c r="D287" s="60">
        <v>0.366678</v>
      </c>
      <c r="E287" s="61">
        <v>3.7772100000000003E-2</v>
      </c>
      <c r="F287" s="61">
        <v>1.4275360999999999E-3</v>
      </c>
      <c r="G287" s="61">
        <v>3.2194199999999999</v>
      </c>
      <c r="H287" s="61">
        <v>1.0513399999999999</v>
      </c>
      <c r="I287" s="61">
        <v>2.9629699999999999</v>
      </c>
      <c r="J287" s="62">
        <v>1.1053434632000001</v>
      </c>
      <c r="K287" s="60">
        <v>0.366284</v>
      </c>
      <c r="L287" s="61">
        <v>2.68264E-2</v>
      </c>
      <c r="M287" s="61">
        <v>7.2132230000000004E-4</v>
      </c>
      <c r="N287" s="61">
        <v>3.1010300000000002</v>
      </c>
      <c r="O287" s="61">
        <v>0.72808099999999998</v>
      </c>
      <c r="P287" s="61">
        <v>2.9700099999999998</v>
      </c>
      <c r="Q287" s="62">
        <v>0.5302532325</v>
      </c>
      <c r="R287" s="60">
        <v>0.36595100000000003</v>
      </c>
      <c r="S287" s="61">
        <v>2.1871600000000001E-2</v>
      </c>
      <c r="T287" s="61">
        <v>4.8100410000000003E-4</v>
      </c>
      <c r="U287" s="61">
        <v>3.0311599999999999</v>
      </c>
      <c r="V287" s="61">
        <v>0.471445</v>
      </c>
      <c r="W287" s="61">
        <v>2.9665599999999999</v>
      </c>
      <c r="X287" s="62">
        <v>0.22233871050000001</v>
      </c>
      <c r="Y287" s="61"/>
      <c r="Z287" s="61"/>
      <c r="AH287" s="63"/>
      <c r="AI287" s="63"/>
    </row>
    <row r="288" spans="1:1024" ht="12.75" customHeight="1" x14ac:dyDescent="0.3">
      <c r="A288" s="17" t="s">
        <v>354</v>
      </c>
      <c r="B288" s="58">
        <v>0.36757499999999999</v>
      </c>
      <c r="C288" s="58">
        <v>2.9577100000000001</v>
      </c>
      <c r="D288" s="60">
        <v>0.36939</v>
      </c>
      <c r="E288" s="61">
        <v>4.4684300000000003E-2</v>
      </c>
      <c r="F288" s="61">
        <v>1.9999808E-3</v>
      </c>
      <c r="G288" s="61">
        <v>3.2622499999999999</v>
      </c>
      <c r="H288" s="61">
        <v>1.34595</v>
      </c>
      <c r="I288" s="61">
        <v>2.9081299999999999</v>
      </c>
      <c r="J288" s="62">
        <v>1.8140395788999999</v>
      </c>
      <c r="K288" s="60">
        <v>0.36954100000000001</v>
      </c>
      <c r="L288" s="61">
        <v>3.9523700000000002E-2</v>
      </c>
      <c r="M288" s="61">
        <v>1.5659878999999999E-3</v>
      </c>
      <c r="N288" s="61">
        <v>3.1671999999999998</v>
      </c>
      <c r="O288" s="61">
        <v>0.92565299999999995</v>
      </c>
      <c r="P288" s="61">
        <v>2.9582099999999998</v>
      </c>
      <c r="Q288" s="62">
        <v>0.8568337264</v>
      </c>
      <c r="R288" s="60" t="s">
        <v>307</v>
      </c>
      <c r="S288" s="61">
        <v>0</v>
      </c>
      <c r="T288" s="61"/>
      <c r="U288" s="61" t="s">
        <v>307</v>
      </c>
      <c r="V288" s="61" t="s">
        <v>307</v>
      </c>
      <c r="W288" s="61" t="s">
        <v>307</v>
      </c>
      <c r="X288" s="62"/>
      <c r="Y288" s="61"/>
      <c r="Z288" s="61"/>
      <c r="AA288" s="15">
        <f>IF("na"=F288,"",F288/F287)</f>
        <v>1.4010019081128668</v>
      </c>
      <c r="AB288" s="13">
        <f>IF("na"=J288,"",J288/J287)</f>
        <v>1.6411546630477234</v>
      </c>
      <c r="AC288" s="13">
        <f>IF("na"=M288,"",M288/M287)</f>
        <v>2.170996099801711</v>
      </c>
      <c r="AD288" s="13">
        <f>IF("na"=Q288,"",Q288/Q287)</f>
        <v>1.6158953380826395</v>
      </c>
      <c r="AE288" s="13">
        <f>IF("na"=T288,"",T288/T287)</f>
        <v>0</v>
      </c>
      <c r="AF288" s="13">
        <f>IF("na"=X288,"",X288/X287)</f>
        <v>0</v>
      </c>
      <c r="AG288" s="13">
        <f>ROW()</f>
        <v>288</v>
      </c>
      <c r="AH288" s="63">
        <f t="shared" ref="AH288:AM291" ca="1" si="33">SUM(IF(INDIRECT(ADDRESS(ROW(),AH$40))&gt;INDIRECT(ADDRESS($AG288,AH$40)),1,0),IF(INDIRECT(ADDRESS(ROW(),AH$40))&gt;INDIRECT(ADDRESS($AG288+1,AH$40)),1,0),IF(INDIRECT(ADDRESS(ROW(),AH$40))&gt;INDIRECT(ADDRESS($AG288+2,AH$40)),1,0),IF(INDIRECT(ADDRESS(ROW(),AH$40))&gt;INDIRECT(ADDRESS($AG288+3,AH$40)),1,0))+1</f>
        <v>3</v>
      </c>
      <c r="AI288" s="63">
        <f t="shared" ca="1" si="33"/>
        <v>4</v>
      </c>
      <c r="AJ288" s="63">
        <f t="shared" ca="1" si="33"/>
        <v>3</v>
      </c>
      <c r="AK288" s="63">
        <f t="shared" ca="1" si="33"/>
        <v>4</v>
      </c>
      <c r="AL288" s="63">
        <f t="shared" ca="1" si="33"/>
        <v>1</v>
      </c>
      <c r="AM288" s="63">
        <f t="shared" ca="1" si="33"/>
        <v>1</v>
      </c>
      <c r="AO288" s="14">
        <f>IF("na"=F288,"",SQRT(F288)/SQRT(F287))</f>
        <v>1.1836392643507847</v>
      </c>
      <c r="AP288" s="14">
        <f>IF("na"=J288,"",SQRT(J288)/SQRT(J287))</f>
        <v>1.2810755883427505</v>
      </c>
      <c r="AQ288" s="14">
        <f>IF("na"=M288,"",SQRT(M288)/SQRT(M287))</f>
        <v>1.4734300457781193</v>
      </c>
      <c r="AR288" s="14">
        <f>IF("na"=Q288,"",SQRT(Q288)/SQRT(Q287))</f>
        <v>1.2711787199613749</v>
      </c>
      <c r="AS288" s="14">
        <f>IF("na"=T288,"",SQRT(T288)/SQRT(T287))</f>
        <v>0</v>
      </c>
      <c r="AT288" s="14">
        <f>IF("na"=X288,"",SQRT(X288)/SQRT(X287))</f>
        <v>0</v>
      </c>
    </row>
    <row r="289" spans="1:1024" ht="12.75" customHeight="1" x14ac:dyDescent="0.3">
      <c r="A289" s="17" t="s">
        <v>281</v>
      </c>
      <c r="B289" s="58">
        <v>0.36757499999999999</v>
      </c>
      <c r="C289" s="58">
        <v>2.9577100000000001</v>
      </c>
      <c r="D289" s="60">
        <v>0.38599800000000001</v>
      </c>
      <c r="E289" s="61">
        <v>3.8772000000000001E-2</v>
      </c>
      <c r="F289" s="61">
        <v>1.8426747999999999E-3</v>
      </c>
      <c r="G289" s="61">
        <v>2.97004</v>
      </c>
      <c r="H289" s="61">
        <v>0.99014400000000002</v>
      </c>
      <c r="I289" s="61">
        <v>2.7477200000000002</v>
      </c>
      <c r="J289" s="62">
        <v>1.0244809408</v>
      </c>
      <c r="K289" s="60">
        <v>0.38689699999999999</v>
      </c>
      <c r="L289" s="61">
        <v>3.1512699999999998E-2</v>
      </c>
      <c r="M289" s="61">
        <v>1.3663898E-3</v>
      </c>
      <c r="N289" s="61">
        <v>2.9388399999999999</v>
      </c>
      <c r="O289" s="61">
        <v>0.669987</v>
      </c>
      <c r="P289" s="61">
        <v>2.8178700000000001</v>
      </c>
      <c r="Q289" s="62">
        <v>0.46843780569999999</v>
      </c>
      <c r="R289" s="60">
        <v>0.386772</v>
      </c>
      <c r="S289" s="61">
        <v>2.4803800000000001E-2</v>
      </c>
      <c r="T289" s="61">
        <v>9.8375320000000004E-4</v>
      </c>
      <c r="U289" s="61">
        <v>2.8563700000000001</v>
      </c>
      <c r="V289" s="61">
        <v>0.45304699999999998</v>
      </c>
      <c r="W289" s="61">
        <v>2.79074</v>
      </c>
      <c r="X289" s="62">
        <v>0.23313056509999999</v>
      </c>
      <c r="Y289" s="61"/>
      <c r="Z289" s="61"/>
      <c r="AA289" s="15">
        <f>IF("na"=F289,"",F289/F287)</f>
        <v>1.2908078471710804</v>
      </c>
      <c r="AB289" s="13">
        <f>IF("na"=J289,"",J289/J287)</f>
        <v>0.92684398551930558</v>
      </c>
      <c r="AC289" s="13">
        <f>IF("na"=M289,"",M289/M287)</f>
        <v>1.8942847046320348</v>
      </c>
      <c r="AD289" s="13">
        <f>IF("na"=Q289,"",Q289/Q287)</f>
        <v>0.88342281949219426</v>
      </c>
      <c r="AE289" s="13">
        <f>IF("na"=T289,"",T289/T287)</f>
        <v>2.0452075148631788</v>
      </c>
      <c r="AF289" s="13">
        <f>IF("na"=X289,"",X289/X287)</f>
        <v>1.0485379022651118</v>
      </c>
      <c r="AG289" s="13">
        <f>AG288</f>
        <v>288</v>
      </c>
      <c r="AH289" s="63">
        <f t="shared" ca="1" si="33"/>
        <v>2</v>
      </c>
      <c r="AI289" s="63">
        <f t="shared" ca="1" si="33"/>
        <v>1</v>
      </c>
      <c r="AJ289" s="63">
        <f t="shared" ca="1" si="33"/>
        <v>2</v>
      </c>
      <c r="AK289" s="63">
        <f t="shared" ca="1" si="33"/>
        <v>1</v>
      </c>
      <c r="AL289" s="63">
        <f t="shared" ca="1" si="33"/>
        <v>3</v>
      </c>
      <c r="AM289" s="63">
        <f t="shared" ca="1" si="33"/>
        <v>3</v>
      </c>
      <c r="AO289" s="14">
        <f>IF("na"=F289,"",SQRT(F289)/SQRT(F287))</f>
        <v>1.1361372483864265</v>
      </c>
      <c r="AP289" s="14">
        <f>IF("na"=J289,"",SQRT(J289)/SQRT(J287))</f>
        <v>0.96272736821973937</v>
      </c>
      <c r="AQ289" s="14">
        <f>IF("na"=M289,"",SQRT(M289)/SQRT(M287))</f>
        <v>1.3763301582948892</v>
      </c>
      <c r="AR289" s="14">
        <f>IF("na"=Q289,"",SQRT(Q289)/SQRT(Q287))</f>
        <v>0.93990575032403867</v>
      </c>
      <c r="AS289" s="14">
        <f>IF("na"=T289,"",SQRT(T289)/SQRT(T287))</f>
        <v>1.4301075186373853</v>
      </c>
      <c r="AT289" s="14">
        <f>IF("na"=X289,"",SQRT(X289)/SQRT(X287))</f>
        <v>1.023981397421414</v>
      </c>
    </row>
    <row r="290" spans="1:1024" ht="12.75" customHeight="1" x14ac:dyDescent="0.3">
      <c r="A290" s="17" t="s">
        <v>282</v>
      </c>
      <c r="B290" s="58">
        <v>0.36757499999999999</v>
      </c>
      <c r="C290" s="58">
        <v>2.9577100000000001</v>
      </c>
      <c r="D290" s="64">
        <v>0.36149100000000001</v>
      </c>
      <c r="E290" s="65">
        <v>3.8333399999999997E-2</v>
      </c>
      <c r="F290" s="66">
        <v>1.5064645000000001E-3</v>
      </c>
      <c r="G290" s="65">
        <v>3.2020300000000002</v>
      </c>
      <c r="H290" s="66">
        <v>1.2020500000000001</v>
      </c>
      <c r="I290" s="66">
        <v>2.9308200000000002</v>
      </c>
      <c r="J290" s="67">
        <v>1.4456472746</v>
      </c>
      <c r="K290" s="64">
        <v>0.36185099999999998</v>
      </c>
      <c r="L290" s="65">
        <v>2.74627E-2</v>
      </c>
      <c r="M290" s="66">
        <v>7.8696389999999999E-4</v>
      </c>
      <c r="N290" s="65">
        <v>3.0703800000000001</v>
      </c>
      <c r="O290" s="66">
        <v>0.70625700000000002</v>
      </c>
      <c r="P290" s="66">
        <v>2.94346</v>
      </c>
      <c r="Q290" s="67">
        <v>0.49900201249999998</v>
      </c>
      <c r="R290" s="64">
        <v>0.36111799999999999</v>
      </c>
      <c r="S290" s="65">
        <v>2.2120000000000001E-2</v>
      </c>
      <c r="T290" s="66">
        <v>5.3098719999999998E-4</v>
      </c>
      <c r="U290" s="65">
        <v>3.0033099999999999</v>
      </c>
      <c r="V290" s="66">
        <v>0.45662999999999998</v>
      </c>
      <c r="W290" s="66">
        <v>2.9439500000000001</v>
      </c>
      <c r="X290" s="67">
        <v>0.20870029449999999</v>
      </c>
      <c r="Y290" s="65"/>
      <c r="Z290" s="65"/>
      <c r="AA290" s="15">
        <f>IF("na"=F290,"",F290/F287)</f>
        <v>1.0552899502856707</v>
      </c>
      <c r="AB290" s="13">
        <f>IF("na"=J290,"",J290/J287)</f>
        <v>1.3078715555206804</v>
      </c>
      <c r="AC290" s="13">
        <f>IF("na"=M290,"",M290/M287)</f>
        <v>1.0910017616258363</v>
      </c>
      <c r="AD290" s="13">
        <f>IF("na"=Q290,"",Q290/Q287)</f>
        <v>0.9410635936104359</v>
      </c>
      <c r="AE290" s="13">
        <f>IF("na"=T290,"",T290/T287)</f>
        <v>1.1039140830608303</v>
      </c>
      <c r="AF290" s="13">
        <f>IF("na"=X290,"",X290/X287)</f>
        <v>0.93865928263535547</v>
      </c>
      <c r="AG290" s="13">
        <f>AG289</f>
        <v>288</v>
      </c>
      <c r="AH290" s="63">
        <f t="shared" ca="1" si="33"/>
        <v>1</v>
      </c>
      <c r="AI290" s="63">
        <f t="shared" ca="1" si="33"/>
        <v>2</v>
      </c>
      <c r="AJ290" s="63">
        <f t="shared" ca="1" si="33"/>
        <v>1</v>
      </c>
      <c r="AK290" s="63">
        <f t="shared" ca="1" si="33"/>
        <v>2</v>
      </c>
      <c r="AL290" s="63">
        <f t="shared" ca="1" si="33"/>
        <v>2</v>
      </c>
      <c r="AM290" s="63">
        <f t="shared" ca="1" si="33"/>
        <v>2</v>
      </c>
      <c r="AO290" s="14">
        <f>IF("na"=F290,"",SQRT(F290)/SQRT(F287))</f>
        <v>1.027273065102785</v>
      </c>
      <c r="AP290" s="14">
        <f>IF("na"=J290,"",SQRT(J290)/SQRT(J287))</f>
        <v>1.143622120947597</v>
      </c>
      <c r="AQ290" s="14">
        <f>IF("na"=M290,"",SQRT(M290)/SQRT(M287))</f>
        <v>1.0445102975202476</v>
      </c>
      <c r="AR290" s="14">
        <f>IF("na"=Q290,"",SQRT(Q290)/SQRT(Q287))</f>
        <v>0.97008432293818447</v>
      </c>
      <c r="AS290" s="14">
        <f>IF("na"=T290,"",SQRT(T290)/SQRT(T287))</f>
        <v>1.050673157104925</v>
      </c>
      <c r="AT290" s="14">
        <f>IF("na"=X290,"",SQRT(X290)/SQRT(X287))</f>
        <v>0.96884430257671195</v>
      </c>
    </row>
    <row r="291" spans="1:1024" ht="12.75" customHeight="1" x14ac:dyDescent="0.3">
      <c r="A291" s="17" t="s">
        <v>283</v>
      </c>
      <c r="B291" s="58">
        <v>0.36757499999999999</v>
      </c>
      <c r="C291" s="58">
        <v>2.9577100000000001</v>
      </c>
      <c r="D291" s="68">
        <v>0.38219399999999998</v>
      </c>
      <c r="E291" s="13">
        <v>4.4431400000000003E-2</v>
      </c>
      <c r="F291" s="66">
        <v>2.1878644E-3</v>
      </c>
      <c r="G291" s="65">
        <v>3.1356700000000002</v>
      </c>
      <c r="H291" s="66">
        <v>1.2225699999999999</v>
      </c>
      <c r="I291" s="66">
        <v>2.8277000000000001</v>
      </c>
      <c r="J291" s="67">
        <v>1.5115800049999999</v>
      </c>
      <c r="K291" s="68">
        <v>0.382239</v>
      </c>
      <c r="L291" s="13">
        <v>3.76494E-2</v>
      </c>
      <c r="M291" s="66">
        <v>1.6325101E-3</v>
      </c>
      <c r="N291" s="65">
        <v>3.0069699999999999</v>
      </c>
      <c r="O291" s="66">
        <v>0.81816100000000003</v>
      </c>
      <c r="P291" s="66">
        <v>2.8362400000000001</v>
      </c>
      <c r="Q291" s="67">
        <v>0.68414238279999995</v>
      </c>
      <c r="R291" s="68">
        <v>0.380243</v>
      </c>
      <c r="S291" s="13">
        <v>3.4353500000000002E-2</v>
      </c>
      <c r="T291" s="66">
        <v>1.3406411000000001E-3</v>
      </c>
      <c r="U291" s="65">
        <v>2.99221</v>
      </c>
      <c r="V291" s="66">
        <v>0.63330699999999995</v>
      </c>
      <c r="W291" s="66">
        <v>2.8850699999999998</v>
      </c>
      <c r="X291" s="67">
        <v>0.40635432580000003</v>
      </c>
      <c r="Y291" s="65"/>
      <c r="Z291" s="65"/>
      <c r="AA291" s="15">
        <f>IF("na"=F291,"",F291/F287)</f>
        <v>1.5326158126579077</v>
      </c>
      <c r="AB291" s="13">
        <f>IF("na"=J291,"",J291/J287)</f>
        <v>1.3675206443288981</v>
      </c>
      <c r="AC291" s="13">
        <f>IF("na"=M291,"",M291/M287)</f>
        <v>2.2632186749252035</v>
      </c>
      <c r="AD291" s="13">
        <f>IF("na"=Q291,"",Q291/Q287)</f>
        <v>1.2902182219134326</v>
      </c>
      <c r="AE291" s="13">
        <f>IF("na"=T291,"",T291/T287)</f>
        <v>2.7871718764975184</v>
      </c>
      <c r="AF291" s="13">
        <f>IF("na"=X291,"",X291/X287)</f>
        <v>1.8276364241124805</v>
      </c>
      <c r="AG291" s="13">
        <f>AG290</f>
        <v>288</v>
      </c>
      <c r="AH291" s="63">
        <f t="shared" ca="1" si="33"/>
        <v>4</v>
      </c>
      <c r="AI291" s="63">
        <f t="shared" ca="1" si="33"/>
        <v>3</v>
      </c>
      <c r="AJ291" s="63">
        <f t="shared" ca="1" si="33"/>
        <v>4</v>
      </c>
      <c r="AK291" s="63">
        <f t="shared" ca="1" si="33"/>
        <v>3</v>
      </c>
      <c r="AL291" s="63">
        <f t="shared" ca="1" si="33"/>
        <v>4</v>
      </c>
      <c r="AM291" s="63">
        <f t="shared" ca="1" si="33"/>
        <v>4</v>
      </c>
      <c r="AO291" s="14">
        <f>IF("na"=F291,"",SQRT(F291)/SQRT(F287))</f>
        <v>1.2379886157222562</v>
      </c>
      <c r="AP291" s="14">
        <f>IF("na"=J291,"",SQRT(J291)/SQRT(J287))</f>
        <v>1.169410383196976</v>
      </c>
      <c r="AQ291" s="14">
        <f>IF("na"=M291,"",SQRT(M291)/SQRT(M287))</f>
        <v>1.5043997723096088</v>
      </c>
      <c r="AR291" s="14">
        <f>IF("na"=Q291,"",SQRT(Q291)/SQRT(Q287))</f>
        <v>1.1358777319383597</v>
      </c>
      <c r="AS291" s="14">
        <f>IF("na"=T291,"",SQRT(T291)/SQRT(T287))</f>
        <v>1.6694825175776828</v>
      </c>
      <c r="AT291" s="14">
        <f>IF("na"=X291,"",SQRT(X291)/SQRT(X287))</f>
        <v>1.3519010407986527</v>
      </c>
    </row>
    <row r="292" spans="1:1024" ht="12.75" customHeight="1" x14ac:dyDescent="0.3">
      <c r="B292" s="69"/>
      <c r="C292" s="69"/>
      <c r="D292" s="13"/>
      <c r="E292" s="13"/>
      <c r="F292" s="13"/>
      <c r="G292" s="13"/>
      <c r="H292" s="13"/>
      <c r="I292" s="13"/>
      <c r="J292" s="13"/>
      <c r="K292" s="13"/>
      <c r="L292" s="13"/>
    </row>
    <row r="293" spans="1:1024" s="52" customFormat="1" ht="12.75" customHeight="1" x14ac:dyDescent="0.3">
      <c r="A293" s="17"/>
      <c r="B293" s="17"/>
      <c r="C293" s="17"/>
      <c r="D293" s="6" t="s">
        <v>329</v>
      </c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17"/>
      <c r="Z293" s="17"/>
      <c r="AA293" s="51"/>
      <c r="AH293" s="53"/>
      <c r="AI293" s="53"/>
      <c r="AJ293" s="53"/>
      <c r="AK293" s="53"/>
      <c r="AL293" s="53"/>
      <c r="AM293" s="53"/>
      <c r="AP293" s="16"/>
      <c r="AKC293" s="7"/>
      <c r="AKD293" s="7"/>
      <c r="AKE293" s="7"/>
      <c r="AKF293" s="7"/>
      <c r="AKG293" s="7"/>
      <c r="AKH293" s="7"/>
      <c r="AKI293" s="7"/>
      <c r="AKJ293" s="7"/>
      <c r="AKK293" s="7"/>
      <c r="AKL293" s="7"/>
      <c r="AKM293" s="7"/>
      <c r="AKN293" s="7"/>
      <c r="AKO293" s="7"/>
      <c r="AKP293" s="7"/>
      <c r="AKQ293" s="7"/>
      <c r="AKR293" s="7"/>
      <c r="AKS293" s="7"/>
      <c r="AKT293" s="7"/>
      <c r="AKU293" s="7"/>
      <c r="AKV293" s="7"/>
      <c r="AKW293" s="7"/>
      <c r="AKX293" s="7"/>
      <c r="AKY293" s="7"/>
      <c r="AKZ293" s="7"/>
      <c r="ALA293" s="7"/>
      <c r="ALB293" s="7"/>
      <c r="ALC293" s="7"/>
      <c r="ALD293" s="7"/>
      <c r="ALE293" s="7"/>
      <c r="ALF293" s="7"/>
      <c r="ALG293" s="7"/>
      <c r="ALH293" s="7"/>
      <c r="ALI293" s="7"/>
      <c r="ALJ293" s="7"/>
      <c r="ALK293" s="7"/>
      <c r="ALL293" s="7"/>
      <c r="ALM293" s="7"/>
      <c r="ALN293" s="7"/>
      <c r="ALO293" s="7"/>
      <c r="ALP293" s="7"/>
      <c r="ALQ293" s="7"/>
      <c r="ALR293" s="7"/>
      <c r="ALS293" s="7"/>
      <c r="ALT293" s="7"/>
      <c r="ALU293" s="7"/>
      <c r="ALV293" s="7"/>
      <c r="ALW293" s="7"/>
      <c r="ALX293" s="7"/>
      <c r="ALY293" s="7"/>
      <c r="ALZ293" s="7"/>
      <c r="AMA293" s="7"/>
      <c r="AMB293" s="7"/>
      <c r="AMC293" s="7"/>
      <c r="AMD293" s="7"/>
      <c r="AME293" s="7"/>
      <c r="AMF293" s="7"/>
      <c r="AMG293" s="7"/>
      <c r="AMH293" s="7"/>
      <c r="AMI293" s="7"/>
      <c r="AMJ293" s="7"/>
    </row>
    <row r="294" spans="1:1024" ht="12.75" customHeight="1" x14ac:dyDescent="0.3">
      <c r="B294" s="54" t="s">
        <v>293</v>
      </c>
      <c r="C294" s="54" t="s">
        <v>293</v>
      </c>
      <c r="D294" s="1">
        <v>7</v>
      </c>
      <c r="E294" s="1"/>
      <c r="F294" s="1"/>
      <c r="G294" s="1"/>
      <c r="H294" s="1"/>
      <c r="I294" s="1"/>
      <c r="J294" s="1"/>
      <c r="K294" s="1">
        <v>15</v>
      </c>
      <c r="L294" s="1"/>
      <c r="M294" s="1"/>
      <c r="N294" s="1"/>
      <c r="O294" s="1"/>
      <c r="P294" s="1"/>
      <c r="Q294" s="1"/>
      <c r="R294" s="1">
        <v>30</v>
      </c>
      <c r="S294" s="1"/>
      <c r="T294" s="1"/>
      <c r="U294" s="1"/>
      <c r="V294" s="1"/>
      <c r="W294" s="1"/>
      <c r="X294" s="1"/>
      <c r="Y294" s="55"/>
      <c r="Z294" s="55"/>
    </row>
    <row r="295" spans="1:1024" ht="12.75" customHeight="1" x14ac:dyDescent="0.3">
      <c r="B295" s="56" t="s">
        <v>284</v>
      </c>
      <c r="C295" s="56" t="s">
        <v>294</v>
      </c>
      <c r="D295" s="57" t="s">
        <v>284</v>
      </c>
      <c r="E295" s="58" t="s">
        <v>287</v>
      </c>
      <c r="F295" s="58" t="s">
        <v>295</v>
      </c>
      <c r="G295" s="58" t="s">
        <v>296</v>
      </c>
      <c r="H295" s="58" t="s">
        <v>297</v>
      </c>
      <c r="I295" s="58" t="s">
        <v>298</v>
      </c>
      <c r="J295" s="59" t="s">
        <v>299</v>
      </c>
      <c r="K295" s="57" t="s">
        <v>284</v>
      </c>
      <c r="L295" s="58" t="s">
        <v>287</v>
      </c>
      <c r="M295" s="58" t="s">
        <v>295</v>
      </c>
      <c r="N295" s="58" t="s">
        <v>296</v>
      </c>
      <c r="O295" s="58" t="s">
        <v>297</v>
      </c>
      <c r="P295" s="58" t="s">
        <v>298</v>
      </c>
      <c r="Q295" s="59" t="s">
        <v>299</v>
      </c>
      <c r="R295" s="57" t="s">
        <v>284</v>
      </c>
      <c r="S295" s="58" t="s">
        <v>287</v>
      </c>
      <c r="T295" s="58" t="s">
        <v>295</v>
      </c>
      <c r="U295" s="58" t="s">
        <v>296</v>
      </c>
      <c r="V295" s="58" t="s">
        <v>297</v>
      </c>
      <c r="W295" s="58" t="s">
        <v>298</v>
      </c>
      <c r="X295" s="59" t="s">
        <v>299</v>
      </c>
      <c r="Y295" s="58"/>
      <c r="Z295" s="58"/>
    </row>
    <row r="296" spans="1:1024" ht="12.75" customHeight="1" x14ac:dyDescent="0.3">
      <c r="A296" s="17" t="s">
        <v>300</v>
      </c>
      <c r="B296" s="58">
        <v>0.40811700000000001</v>
      </c>
      <c r="C296" s="58">
        <v>2.5616599999999998</v>
      </c>
      <c r="D296" s="60">
        <v>0.407003</v>
      </c>
      <c r="E296" s="61">
        <v>4.8673300000000003E-2</v>
      </c>
      <c r="F296" s="61">
        <v>2.3703309999999998E-3</v>
      </c>
      <c r="G296" s="61">
        <v>2.82294</v>
      </c>
      <c r="H296" s="61">
        <v>1.0947</v>
      </c>
      <c r="I296" s="61">
        <v>2.5493000000000001</v>
      </c>
      <c r="J296" s="62">
        <v>1.1985208596000001</v>
      </c>
      <c r="K296" s="60">
        <v>0.406864</v>
      </c>
      <c r="L296" s="61">
        <v>3.3888599999999998E-2</v>
      </c>
      <c r="M296" s="61">
        <v>1.1500072000000001E-3</v>
      </c>
      <c r="N296" s="61">
        <v>2.6735799999999998</v>
      </c>
      <c r="O296" s="61">
        <v>0.65645399999999998</v>
      </c>
      <c r="P296" s="61">
        <v>2.5539100000000001</v>
      </c>
      <c r="Q296" s="62">
        <v>0.43099191660000002</v>
      </c>
      <c r="R296" s="60">
        <v>0.40559000000000001</v>
      </c>
      <c r="S296" s="61">
        <v>2.6593499999999999E-2</v>
      </c>
      <c r="T296" s="61">
        <v>7.1359989999999996E-4</v>
      </c>
      <c r="U296" s="61">
        <v>2.6267</v>
      </c>
      <c r="V296" s="61">
        <v>0.45446999999999999</v>
      </c>
      <c r="W296" s="61">
        <v>2.5626699999999998</v>
      </c>
      <c r="X296" s="62">
        <v>0.206544001</v>
      </c>
      <c r="Y296" s="61"/>
      <c r="Z296" s="61"/>
      <c r="AH296" s="63"/>
      <c r="AI296" s="63"/>
    </row>
    <row r="297" spans="1:1024" ht="12.75" customHeight="1" x14ac:dyDescent="0.3">
      <c r="A297" s="17" t="s">
        <v>354</v>
      </c>
      <c r="B297" s="58">
        <v>0.40811700000000001</v>
      </c>
      <c r="C297" s="58">
        <v>2.5616599999999998</v>
      </c>
      <c r="D297" s="60">
        <v>0.40819800000000001</v>
      </c>
      <c r="E297" s="61">
        <v>5.7520599999999998E-2</v>
      </c>
      <c r="F297" s="61">
        <v>3.3086258999999998E-3</v>
      </c>
      <c r="G297" s="61">
        <v>2.9236499999999999</v>
      </c>
      <c r="H297" s="61">
        <v>1.6616899999999999</v>
      </c>
      <c r="I297" s="61">
        <v>2.5251000000000001</v>
      </c>
      <c r="J297" s="62">
        <v>2.7625502897000001</v>
      </c>
      <c r="K297" s="60">
        <v>0.40890300000000002</v>
      </c>
      <c r="L297" s="61">
        <v>5.4864299999999998E-2</v>
      </c>
      <c r="M297" s="61">
        <v>3.0107090999999999E-3</v>
      </c>
      <c r="N297" s="61">
        <v>2.7753999999999999</v>
      </c>
      <c r="O297" s="61">
        <v>0.863043</v>
      </c>
      <c r="P297" s="61">
        <v>2.5851299999999999</v>
      </c>
      <c r="Q297" s="62">
        <v>0.74539406070000003</v>
      </c>
      <c r="R297" s="60">
        <v>0.40706199999999998</v>
      </c>
      <c r="S297" s="61">
        <v>5.33403E-2</v>
      </c>
      <c r="T297" s="61">
        <v>2.8463006000000002E-3</v>
      </c>
      <c r="U297" s="61">
        <v>2.6585800000000002</v>
      </c>
      <c r="V297" s="61">
        <v>0.70923700000000001</v>
      </c>
      <c r="W297" s="61">
        <v>2.54156</v>
      </c>
      <c r="X297" s="62">
        <v>0.50342113209999995</v>
      </c>
      <c r="Y297" s="61"/>
      <c r="Z297" s="61"/>
      <c r="AA297" s="15">
        <f>IF("na"=F297,"",F297/F296)</f>
        <v>1.3958497357542048</v>
      </c>
      <c r="AB297" s="13">
        <f>IF("na"=J297,"",J297/J296)</f>
        <v>2.3049663821637503</v>
      </c>
      <c r="AC297" s="13">
        <f>IF("na"=M297,"",M297/M296)</f>
        <v>2.6179915221400352</v>
      </c>
      <c r="AD297" s="13">
        <f>IF("na"=Q297,"",Q297/Q296)</f>
        <v>1.7294850135015269</v>
      </c>
      <c r="AE297" s="13">
        <f>IF("na"=T297,"",T297/T296)</f>
        <v>3.988650502893849</v>
      </c>
      <c r="AF297" s="13">
        <f>IF("na"=X297,"",X297/X296)</f>
        <v>2.4373553802707635</v>
      </c>
      <c r="AG297" s="13">
        <f>ROW()</f>
        <v>297</v>
      </c>
      <c r="AH297" s="63">
        <f t="shared" ref="AH297:AM300" ca="1" si="34">SUM(IF(INDIRECT(ADDRESS(ROW(),AH$40))&gt;INDIRECT(ADDRESS($AG297,AH$40)),1,0),IF(INDIRECT(ADDRESS(ROW(),AH$40))&gt;INDIRECT(ADDRESS($AG297+1,AH$40)),1,0),IF(INDIRECT(ADDRESS(ROW(),AH$40))&gt;INDIRECT(ADDRESS($AG297+2,AH$40)),1,0),IF(INDIRECT(ADDRESS(ROW(),AH$40))&gt;INDIRECT(ADDRESS($AG297+3,AH$40)),1,0))+1</f>
        <v>2</v>
      </c>
      <c r="AI297" s="63">
        <f t="shared" ca="1" si="34"/>
        <v>3</v>
      </c>
      <c r="AJ297" s="63">
        <f t="shared" ca="1" si="34"/>
        <v>3</v>
      </c>
      <c r="AK297" s="63">
        <f t="shared" ca="1" si="34"/>
        <v>3</v>
      </c>
      <c r="AL297" s="63">
        <f t="shared" ca="1" si="34"/>
        <v>3</v>
      </c>
      <c r="AM297" s="63">
        <f t="shared" ca="1" si="34"/>
        <v>3</v>
      </c>
      <c r="AO297" s="14">
        <f>IF("na"=F297,"",SQRT(F297)/SQRT(F296))</f>
        <v>1.1814608481681501</v>
      </c>
      <c r="AP297" s="14">
        <f>IF("na"=J297,"",SQRT(J297)/SQRT(J296))</f>
        <v>1.5182115735837842</v>
      </c>
      <c r="AQ297" s="14">
        <f>IF("na"=M297,"",SQRT(M297)/SQRT(M296))</f>
        <v>1.6180208657925383</v>
      </c>
      <c r="AR297" s="14">
        <f>IF("na"=Q297,"",SQRT(Q297)/SQRT(Q296))</f>
        <v>1.3150988607331111</v>
      </c>
      <c r="AS297" s="14">
        <f>IF("na"=T297,"",SQRT(T297)/SQRT(T296))</f>
        <v>1.9971606101898387</v>
      </c>
      <c r="AT297" s="14">
        <f>IF("na"=X297,"",SQRT(X297)/SQRT(X296))</f>
        <v>1.5612031835320996</v>
      </c>
    </row>
    <row r="298" spans="1:1024" ht="12.75" customHeight="1" x14ac:dyDescent="0.3">
      <c r="A298" s="17" t="s">
        <v>281</v>
      </c>
      <c r="B298" s="58">
        <v>0.40811700000000001</v>
      </c>
      <c r="C298" s="58">
        <v>2.5616599999999998</v>
      </c>
      <c r="D298" s="60">
        <v>0.44482500000000003</v>
      </c>
      <c r="E298" s="61">
        <v>4.52252E-2</v>
      </c>
      <c r="F298" s="61">
        <v>3.3927959E-3</v>
      </c>
      <c r="G298" s="61">
        <v>2.8511700000000002</v>
      </c>
      <c r="H298" s="61">
        <v>1.0469299999999999</v>
      </c>
      <c r="I298" s="61">
        <v>2.5980799999999999</v>
      </c>
      <c r="J298" s="62">
        <v>1.0973888412999999</v>
      </c>
      <c r="K298" s="60">
        <v>0.443629</v>
      </c>
      <c r="L298" s="61">
        <v>3.6499400000000001E-2</v>
      </c>
      <c r="M298" s="61">
        <v>2.5933083E-3</v>
      </c>
      <c r="N298" s="61">
        <v>2.7262599999999999</v>
      </c>
      <c r="O298" s="61">
        <v>0.68863600000000003</v>
      </c>
      <c r="P298" s="61">
        <v>2.5870000000000002</v>
      </c>
      <c r="Q298" s="62">
        <v>0.47486165600000002</v>
      </c>
      <c r="R298" s="60">
        <v>0.44347700000000001</v>
      </c>
      <c r="S298" s="61">
        <v>3.2884900000000002E-2</v>
      </c>
      <c r="T298" s="61">
        <v>2.3317462000000001E-3</v>
      </c>
      <c r="U298" s="61">
        <v>2.72709</v>
      </c>
      <c r="V298" s="61">
        <v>0.56281199999999998</v>
      </c>
      <c r="W298" s="61">
        <v>2.6322299999999998</v>
      </c>
      <c r="X298" s="62">
        <v>0.32173747219999999</v>
      </c>
      <c r="Y298" s="61"/>
      <c r="Z298" s="61"/>
      <c r="AA298" s="15">
        <f>IF("na"=F298,"",F298/F296)</f>
        <v>1.4313595442999312</v>
      </c>
      <c r="AB298" s="13">
        <f>IF("na"=J298,"",J298/J296)</f>
        <v>0.91561930900914612</v>
      </c>
      <c r="AC298" s="13">
        <f>IF("na"=M298,"",M298/M296)</f>
        <v>2.2550365771622993</v>
      </c>
      <c r="AD298" s="13">
        <f>IF("na"=Q298,"",Q298/Q296)</f>
        <v>1.1017878473129581</v>
      </c>
      <c r="AE298" s="13">
        <f>IF("na"=T298,"",T298/T296)</f>
        <v>3.2675820161970317</v>
      </c>
      <c r="AF298" s="13">
        <f>IF("na"=X298,"",X298/X296)</f>
        <v>1.5577187942631168</v>
      </c>
      <c r="AG298" s="13">
        <f>AG297</f>
        <v>297</v>
      </c>
      <c r="AH298" s="63">
        <f t="shared" ca="1" si="34"/>
        <v>3</v>
      </c>
      <c r="AI298" s="63">
        <f t="shared" ca="1" si="34"/>
        <v>1</v>
      </c>
      <c r="AJ298" s="63">
        <f t="shared" ca="1" si="34"/>
        <v>2</v>
      </c>
      <c r="AK298" s="63">
        <f t="shared" ca="1" si="34"/>
        <v>2</v>
      </c>
      <c r="AL298" s="63">
        <f t="shared" ca="1" si="34"/>
        <v>2</v>
      </c>
      <c r="AM298" s="63">
        <f t="shared" ca="1" si="34"/>
        <v>2</v>
      </c>
      <c r="AO298" s="14">
        <f>IF("na"=F298,"",SQRT(F298)/SQRT(F296))</f>
        <v>1.1963943932917485</v>
      </c>
      <c r="AP298" s="14">
        <f>IF("na"=J298,"",SQRT(J298)/SQRT(J296))</f>
        <v>0.95687998673247743</v>
      </c>
      <c r="AQ298" s="14">
        <f>IF("na"=M298,"",SQRT(M298)/SQRT(M296))</f>
        <v>1.5016779205816071</v>
      </c>
      <c r="AR298" s="14">
        <f>IF("na"=Q298,"",SQRT(Q298)/SQRT(Q296))</f>
        <v>1.0496608248920021</v>
      </c>
      <c r="AS298" s="14">
        <f>IF("na"=T298,"",SQRT(T298)/SQRT(T296))</f>
        <v>1.8076454343142163</v>
      </c>
      <c r="AT298" s="14">
        <f>IF("na"=X298,"",SQRT(X298)/SQRT(X296))</f>
        <v>1.248086052427122</v>
      </c>
    </row>
    <row r="299" spans="1:1024" ht="12.75" customHeight="1" x14ac:dyDescent="0.3">
      <c r="A299" s="17" t="s">
        <v>282</v>
      </c>
      <c r="B299" s="58">
        <v>0.40811700000000001</v>
      </c>
      <c r="C299" s="58">
        <v>2.5616599999999998</v>
      </c>
      <c r="D299" s="64">
        <v>0.41736299999999998</v>
      </c>
      <c r="E299" s="65">
        <v>4.95571E-2</v>
      </c>
      <c r="F299" s="66">
        <v>2.5413946E-3</v>
      </c>
      <c r="G299" s="65">
        <v>2.8904999999999998</v>
      </c>
      <c r="H299" s="66">
        <v>1.14608</v>
      </c>
      <c r="I299" s="66">
        <v>2.6076800000000002</v>
      </c>
      <c r="J299" s="67">
        <v>1.3156172068</v>
      </c>
      <c r="K299" s="64">
        <v>0.41996499999999998</v>
      </c>
      <c r="L299" s="65">
        <v>3.3490300000000001E-2</v>
      </c>
      <c r="M299" s="66">
        <v>1.2619752000000001E-3</v>
      </c>
      <c r="N299" s="65">
        <v>2.7444600000000001</v>
      </c>
      <c r="O299" s="66">
        <v>0.65705999999999998</v>
      </c>
      <c r="P299" s="66">
        <v>2.62</v>
      </c>
      <c r="Q299" s="67">
        <v>0.43513139919999999</v>
      </c>
      <c r="R299" s="64">
        <v>0.41875000000000001</v>
      </c>
      <c r="S299" s="65">
        <v>2.74007E-2</v>
      </c>
      <c r="T299" s="66">
        <v>8.6385889999999999E-4</v>
      </c>
      <c r="U299" s="65">
        <v>2.6743899999999998</v>
      </c>
      <c r="V299" s="66">
        <v>0.46587499999999998</v>
      </c>
      <c r="W299" s="66">
        <v>2.6117699999999999</v>
      </c>
      <c r="X299" s="67">
        <v>0.2195505277</v>
      </c>
      <c r="Y299" s="65"/>
      <c r="Z299" s="65"/>
      <c r="AA299" s="15">
        <f>IF("na"=F299,"",F299/F296)</f>
        <v>1.072168654926253</v>
      </c>
      <c r="AB299" s="13">
        <f>IF("na"=J299,"",J299/J296)</f>
        <v>1.0977007168978938</v>
      </c>
      <c r="AC299" s="13">
        <f>IF("na"=M299,"",M299/M296)</f>
        <v>1.0973628686846484</v>
      </c>
      <c r="AD299" s="13">
        <f>IF("na"=Q299,"",Q299/Q296)</f>
        <v>1.009604548114627</v>
      </c>
      <c r="AE299" s="13">
        <f>IF("na"=T299,"",T299/T296)</f>
        <v>1.2105647716598615</v>
      </c>
      <c r="AF299" s="13">
        <f>IF("na"=X299,"",X299/X296)</f>
        <v>1.0629721833460561</v>
      </c>
      <c r="AG299" s="13">
        <f>AG298</f>
        <v>297</v>
      </c>
      <c r="AH299" s="63">
        <f t="shared" ca="1" si="34"/>
        <v>1</v>
      </c>
      <c r="AI299" s="63">
        <f t="shared" ca="1" si="34"/>
        <v>2</v>
      </c>
      <c r="AJ299" s="63">
        <f t="shared" ca="1" si="34"/>
        <v>1</v>
      </c>
      <c r="AK299" s="63">
        <f t="shared" ca="1" si="34"/>
        <v>1</v>
      </c>
      <c r="AL299" s="63">
        <f t="shared" ca="1" si="34"/>
        <v>1</v>
      </c>
      <c r="AM299" s="63">
        <f t="shared" ca="1" si="34"/>
        <v>1</v>
      </c>
      <c r="AO299" s="14">
        <f>IF("na"=F299,"",SQRT(F299)/SQRT(F296))</f>
        <v>1.0354557715934818</v>
      </c>
      <c r="AP299" s="14">
        <f>IF("na"=J299,"",SQRT(J299)/SQRT(J296))</f>
        <v>1.0477121345569564</v>
      </c>
      <c r="AQ299" s="14">
        <f>IF("na"=M299,"",SQRT(M299)/SQRT(M296))</f>
        <v>1.0475508907373658</v>
      </c>
      <c r="AR299" s="14">
        <f>IF("na"=Q299,"",SQRT(Q299)/SQRT(Q296))</f>
        <v>1.004790798183695</v>
      </c>
      <c r="AS299" s="14">
        <f>IF("na"=T299,"",SQRT(T299)/SQRT(T296))</f>
        <v>1.1002566844422539</v>
      </c>
      <c r="AT299" s="14">
        <f>IF("na"=X299,"",SQRT(X299)/SQRT(X296))</f>
        <v>1.0310054235289241</v>
      </c>
    </row>
    <row r="300" spans="1:1024" ht="12.75" customHeight="1" x14ac:dyDescent="0.3">
      <c r="A300" s="17" t="s">
        <v>283</v>
      </c>
      <c r="B300" s="58">
        <v>0.40811700000000001</v>
      </c>
      <c r="C300" s="58">
        <v>2.5616599999999998</v>
      </c>
      <c r="D300" s="68">
        <v>0.44830500000000001</v>
      </c>
      <c r="E300" s="13">
        <v>5.8339500000000002E-2</v>
      </c>
      <c r="F300" s="66">
        <v>5.0185725000000004E-3</v>
      </c>
      <c r="G300" s="65">
        <v>3.12622</v>
      </c>
      <c r="H300" s="66">
        <v>1.8561700000000001</v>
      </c>
      <c r="I300" s="66">
        <v>2.64567</v>
      </c>
      <c r="J300" s="67">
        <v>3.452424749</v>
      </c>
      <c r="K300" s="68">
        <v>0.447681</v>
      </c>
      <c r="L300" s="13">
        <v>5.4205099999999999E-2</v>
      </c>
      <c r="M300" s="66">
        <v>4.5035027999999998E-3</v>
      </c>
      <c r="N300" s="65">
        <v>2.9074399999999998</v>
      </c>
      <c r="O300" s="66">
        <v>1.02406</v>
      </c>
      <c r="P300" s="66">
        <v>2.6473399999999998</v>
      </c>
      <c r="Q300" s="67">
        <v>1.0560399460000001</v>
      </c>
      <c r="R300" s="68">
        <v>0.44573299999999999</v>
      </c>
      <c r="S300" s="13">
        <v>5.1438999999999999E-2</v>
      </c>
      <c r="T300" s="66">
        <v>4.0609341E-3</v>
      </c>
      <c r="U300" s="65">
        <v>2.83005</v>
      </c>
      <c r="V300" s="66">
        <v>0.80613000000000001</v>
      </c>
      <c r="W300" s="66">
        <v>2.6546799999999999</v>
      </c>
      <c r="X300" s="67">
        <v>0.65849829729999998</v>
      </c>
      <c r="Y300" s="65"/>
      <c r="Z300" s="65"/>
      <c r="AA300" s="15">
        <f>IF("na"=F300,"",F300/F296)</f>
        <v>2.117245439560973</v>
      </c>
      <c r="AB300" s="13">
        <f>IF("na"=J300,"",J300/J296)</f>
        <v>2.8805712652779594</v>
      </c>
      <c r="AC300" s="13">
        <f>IF("na"=M300,"",M300/M296)</f>
        <v>3.9160648733329664</v>
      </c>
      <c r="AD300" s="13">
        <f>IF("na"=Q300,"",Q300/Q296)</f>
        <v>2.4502546459127723</v>
      </c>
      <c r="AE300" s="13">
        <f>IF("na"=T300,"",T300/T296)</f>
        <v>5.6907716775184527</v>
      </c>
      <c r="AF300" s="13">
        <f>IF("na"=X300,"",X300/X296)</f>
        <v>3.1881744040583389</v>
      </c>
      <c r="AG300" s="13">
        <f>AG299</f>
        <v>297</v>
      </c>
      <c r="AH300" s="63">
        <f t="shared" ca="1" si="34"/>
        <v>4</v>
      </c>
      <c r="AI300" s="63">
        <f t="shared" ca="1" si="34"/>
        <v>4</v>
      </c>
      <c r="AJ300" s="63">
        <f t="shared" ca="1" si="34"/>
        <v>4</v>
      </c>
      <c r="AK300" s="63">
        <f t="shared" ca="1" si="34"/>
        <v>4</v>
      </c>
      <c r="AL300" s="63">
        <f t="shared" ca="1" si="34"/>
        <v>4</v>
      </c>
      <c r="AM300" s="63">
        <f t="shared" ca="1" si="34"/>
        <v>4</v>
      </c>
      <c r="AO300" s="14">
        <f>IF("na"=F300,"",SQRT(F300)/SQRT(F296))</f>
        <v>1.4550757504545846</v>
      </c>
      <c r="AP300" s="14">
        <f>IF("na"=J300,"",SQRT(J300)/SQRT(J296))</f>
        <v>1.6972245771488108</v>
      </c>
      <c r="AQ300" s="14">
        <f>IF("na"=M300,"",SQRT(M300)/SQRT(M296))</f>
        <v>1.9789049682420241</v>
      </c>
      <c r="AR300" s="14">
        <f>IF("na"=Q300,"",SQRT(Q300)/SQRT(Q296))</f>
        <v>1.5653289257893279</v>
      </c>
      <c r="AS300" s="14">
        <f>IF("na"=T300,"",SQRT(T300)/SQRT(T296))</f>
        <v>2.3855338349137813</v>
      </c>
      <c r="AT300" s="14">
        <f>IF("na"=X300,"",SQRT(X300)/SQRT(X296))</f>
        <v>1.7855459680608445</v>
      </c>
    </row>
    <row r="301" spans="1:1024" ht="12.75" customHeight="1" x14ac:dyDescent="0.3">
      <c r="B301" s="69"/>
      <c r="C301" s="69"/>
      <c r="D301" s="13"/>
      <c r="E301" s="13"/>
      <c r="F301" s="13"/>
      <c r="G301" s="13"/>
      <c r="H301" s="13"/>
      <c r="I301" s="13"/>
      <c r="J301" s="13"/>
      <c r="K301" s="13"/>
      <c r="L301" s="13"/>
    </row>
    <row r="302" spans="1:1024" s="52" customFormat="1" ht="12.75" customHeight="1" x14ac:dyDescent="0.3">
      <c r="A302" s="17"/>
      <c r="B302" s="17"/>
      <c r="C302" s="17"/>
      <c r="D302" s="6" t="s">
        <v>330</v>
      </c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17"/>
      <c r="Z302" s="17"/>
      <c r="AA302" s="51"/>
      <c r="AH302" s="53"/>
      <c r="AI302" s="53"/>
      <c r="AJ302" s="53"/>
      <c r="AK302" s="53"/>
      <c r="AL302" s="53"/>
      <c r="AM302" s="53"/>
      <c r="AP302" s="16"/>
      <c r="AKC302" s="7"/>
      <c r="AKD302" s="7"/>
      <c r="AKE302" s="7"/>
      <c r="AKF302" s="7"/>
      <c r="AKG302" s="7"/>
      <c r="AKH302" s="7"/>
      <c r="AKI302" s="7"/>
      <c r="AKJ302" s="7"/>
      <c r="AKK302" s="7"/>
      <c r="AKL302" s="7"/>
      <c r="AKM302" s="7"/>
      <c r="AKN302" s="7"/>
      <c r="AKO302" s="7"/>
      <c r="AKP302" s="7"/>
      <c r="AKQ302" s="7"/>
      <c r="AKR302" s="7"/>
      <c r="AKS302" s="7"/>
      <c r="AKT302" s="7"/>
      <c r="AKU302" s="7"/>
      <c r="AKV302" s="7"/>
      <c r="AKW302" s="7"/>
      <c r="AKX302" s="7"/>
      <c r="AKY302" s="7"/>
      <c r="AKZ302" s="7"/>
      <c r="ALA302" s="7"/>
      <c r="ALB302" s="7"/>
      <c r="ALC302" s="7"/>
      <c r="ALD302" s="7"/>
      <c r="ALE302" s="7"/>
      <c r="ALF302" s="7"/>
      <c r="ALG302" s="7"/>
      <c r="ALH302" s="7"/>
      <c r="ALI302" s="7"/>
      <c r="ALJ302" s="7"/>
      <c r="ALK302" s="7"/>
      <c r="ALL302" s="7"/>
      <c r="ALM302" s="7"/>
      <c r="ALN302" s="7"/>
      <c r="ALO302" s="7"/>
      <c r="ALP302" s="7"/>
      <c r="ALQ302" s="7"/>
      <c r="ALR302" s="7"/>
      <c r="ALS302" s="7"/>
      <c r="ALT302" s="7"/>
      <c r="ALU302" s="7"/>
      <c r="ALV302" s="7"/>
      <c r="ALW302" s="7"/>
      <c r="ALX302" s="7"/>
      <c r="ALY302" s="7"/>
      <c r="ALZ302" s="7"/>
      <c r="AMA302" s="7"/>
      <c r="AMB302" s="7"/>
      <c r="AMC302" s="7"/>
      <c r="AMD302" s="7"/>
      <c r="AME302" s="7"/>
      <c r="AMF302" s="7"/>
      <c r="AMG302" s="7"/>
      <c r="AMH302" s="7"/>
      <c r="AMI302" s="7"/>
      <c r="AMJ302" s="7"/>
    </row>
    <row r="303" spans="1:1024" ht="12.75" customHeight="1" x14ac:dyDescent="0.3">
      <c r="B303" s="54" t="s">
        <v>293</v>
      </c>
      <c r="C303" s="54" t="s">
        <v>293</v>
      </c>
      <c r="D303" s="1">
        <v>7</v>
      </c>
      <c r="E303" s="1"/>
      <c r="F303" s="1"/>
      <c r="G303" s="1"/>
      <c r="H303" s="1"/>
      <c r="I303" s="1"/>
      <c r="J303" s="1"/>
      <c r="K303" s="1">
        <v>15</v>
      </c>
      <c r="L303" s="1"/>
      <c r="M303" s="1"/>
      <c r="N303" s="1"/>
      <c r="O303" s="1"/>
      <c r="P303" s="1"/>
      <c r="Q303" s="1"/>
      <c r="R303" s="1">
        <v>30</v>
      </c>
      <c r="S303" s="1"/>
      <c r="T303" s="1"/>
      <c r="U303" s="1"/>
      <c r="V303" s="1"/>
      <c r="W303" s="1"/>
      <c r="X303" s="1"/>
      <c r="Y303" s="55"/>
      <c r="Z303" s="55"/>
    </row>
    <row r="304" spans="1:1024" ht="12.75" customHeight="1" x14ac:dyDescent="0.3">
      <c r="B304" s="56" t="s">
        <v>284</v>
      </c>
      <c r="C304" s="56" t="s">
        <v>294</v>
      </c>
      <c r="D304" s="57" t="s">
        <v>284</v>
      </c>
      <c r="E304" s="58" t="s">
        <v>287</v>
      </c>
      <c r="F304" s="58" t="s">
        <v>295</v>
      </c>
      <c r="G304" s="58" t="s">
        <v>296</v>
      </c>
      <c r="H304" s="58" t="s">
        <v>297</v>
      </c>
      <c r="I304" s="58" t="s">
        <v>298</v>
      </c>
      <c r="J304" s="59" t="s">
        <v>299</v>
      </c>
      <c r="K304" s="57" t="s">
        <v>284</v>
      </c>
      <c r="L304" s="58" t="s">
        <v>287</v>
      </c>
      <c r="M304" s="58" t="s">
        <v>295</v>
      </c>
      <c r="N304" s="58" t="s">
        <v>296</v>
      </c>
      <c r="O304" s="58" t="s">
        <v>297</v>
      </c>
      <c r="P304" s="58" t="s">
        <v>298</v>
      </c>
      <c r="Q304" s="59" t="s">
        <v>299</v>
      </c>
      <c r="R304" s="57" t="s">
        <v>284</v>
      </c>
      <c r="S304" s="58" t="s">
        <v>287</v>
      </c>
      <c r="T304" s="58" t="s">
        <v>295</v>
      </c>
      <c r="U304" s="58" t="s">
        <v>296</v>
      </c>
      <c r="V304" s="58" t="s">
        <v>297</v>
      </c>
      <c r="W304" s="58" t="s">
        <v>298</v>
      </c>
      <c r="X304" s="59" t="s">
        <v>299</v>
      </c>
      <c r="Y304" s="58"/>
      <c r="Z304" s="58"/>
    </row>
    <row r="305" spans="1:1024" ht="12.75" customHeight="1" x14ac:dyDescent="0.3">
      <c r="A305" s="17" t="s">
        <v>300</v>
      </c>
      <c r="B305" s="58">
        <v>7.30711E-2</v>
      </c>
      <c r="C305" s="58">
        <v>3.87765</v>
      </c>
      <c r="D305" s="60">
        <v>7.3094400000000004E-2</v>
      </c>
      <c r="E305" s="61">
        <v>1.9227899999999999E-2</v>
      </c>
      <c r="F305" s="61">
        <v>3.697126E-4</v>
      </c>
      <c r="G305" s="61">
        <v>4.7324299999999999</v>
      </c>
      <c r="H305" s="61">
        <v>3.7211400000000001</v>
      </c>
      <c r="I305" s="61">
        <v>3.7344499999999998</v>
      </c>
      <c r="J305" s="62">
        <v>13.8673891396</v>
      </c>
      <c r="K305" s="60">
        <v>7.2775199999999998E-2</v>
      </c>
      <c r="L305" s="61">
        <v>1.3188E-2</v>
      </c>
      <c r="M305" s="61">
        <v>1.740108E-4</v>
      </c>
      <c r="N305" s="61">
        <v>4.2079700000000004</v>
      </c>
      <c r="O305" s="61">
        <v>1.6224099999999999</v>
      </c>
      <c r="P305" s="61">
        <v>3.8594499999999998</v>
      </c>
      <c r="Q305" s="62">
        <v>2.6325454481000001</v>
      </c>
      <c r="R305" s="60">
        <v>7.3007799999999998E-2</v>
      </c>
      <c r="S305" s="61">
        <v>9.7510099999999992E-3</v>
      </c>
      <c r="T305" s="61">
        <v>9.5086099999999998E-5</v>
      </c>
      <c r="U305" s="61">
        <v>4.04582</v>
      </c>
      <c r="V305" s="61">
        <v>1.04678</v>
      </c>
      <c r="W305" s="61">
        <v>3.88083</v>
      </c>
      <c r="X305" s="62">
        <v>1.0957584808</v>
      </c>
      <c r="Y305" s="61"/>
      <c r="Z305" s="61"/>
      <c r="AH305" s="63"/>
      <c r="AI305" s="63"/>
    </row>
    <row r="306" spans="1:1024" ht="12.75" customHeight="1" x14ac:dyDescent="0.3">
      <c r="A306" s="17" t="s">
        <v>354</v>
      </c>
      <c r="B306" s="58">
        <v>7.30711E-2</v>
      </c>
      <c r="C306" s="58">
        <v>3.87765</v>
      </c>
      <c r="D306" s="60">
        <v>7.4456800000000004E-2</v>
      </c>
      <c r="E306" s="61">
        <v>2.5321300000000001E-2</v>
      </c>
      <c r="F306" s="61">
        <v>6.4308829999999999E-4</v>
      </c>
      <c r="G306" s="61">
        <v>4.9436499999999999</v>
      </c>
      <c r="H306" s="61">
        <v>3.9419300000000002</v>
      </c>
      <c r="I306" s="61">
        <v>3.84301</v>
      </c>
      <c r="J306" s="62">
        <v>15.5400120545</v>
      </c>
      <c r="K306" s="60">
        <v>7.3551199999999997E-2</v>
      </c>
      <c r="L306" s="61">
        <v>2.2844099999999999E-2</v>
      </c>
      <c r="M306" s="61">
        <v>5.220833E-4</v>
      </c>
      <c r="N306" s="61">
        <v>4.4004700000000003</v>
      </c>
      <c r="O306" s="61">
        <v>1.98847</v>
      </c>
      <c r="P306" s="61">
        <v>3.9250799999999999</v>
      </c>
      <c r="Q306" s="62">
        <v>3.9562625458</v>
      </c>
      <c r="R306" s="60">
        <v>7.2849800000000006E-2</v>
      </c>
      <c r="S306" s="61">
        <v>1.8185900000000001E-2</v>
      </c>
      <c r="T306" s="61">
        <v>3.3077580000000001E-4</v>
      </c>
      <c r="U306" s="61">
        <v>3.5481500000000001</v>
      </c>
      <c r="V306" s="61">
        <v>0.72258199999999995</v>
      </c>
      <c r="W306" s="61">
        <v>3.4379900000000001</v>
      </c>
      <c r="X306" s="62">
        <v>0.71542566230000004</v>
      </c>
      <c r="Y306" s="61"/>
      <c r="Z306" s="61"/>
      <c r="AA306" s="15">
        <f>IF("na"=F306,"",F306/F305)</f>
        <v>1.7394275986266088</v>
      </c>
      <c r="AB306" s="13">
        <f>IF("na"=J306,"",J306/J305)</f>
        <v>1.1206155605833275</v>
      </c>
      <c r="AC306" s="13">
        <f>IF("na"=M306,"",M306/M305)</f>
        <v>3.0002925105798033</v>
      </c>
      <c r="AD306" s="13">
        <f>IF("na"=Q306,"",Q306/Q305)</f>
        <v>1.5028278234115096</v>
      </c>
      <c r="AE306" s="13">
        <f>IF("na"=T306,"",T306/T305)</f>
        <v>3.4786977276384246</v>
      </c>
      <c r="AF306" s="13">
        <f>IF("na"=X306,"",X306/X305)</f>
        <v>0.6529045175882886</v>
      </c>
      <c r="AG306" s="13">
        <f>ROW()</f>
        <v>306</v>
      </c>
      <c r="AH306" s="63">
        <f t="shared" ref="AH306:AM309" ca="1" si="35">SUM(IF(INDIRECT(ADDRESS(ROW(),AH$40))&gt;INDIRECT(ADDRESS($AG306,AH$40)),1,0),IF(INDIRECT(ADDRESS(ROW(),AH$40))&gt;INDIRECT(ADDRESS($AG306+1,AH$40)),1,0),IF(INDIRECT(ADDRESS(ROW(),AH$40))&gt;INDIRECT(ADDRESS($AG306+2,AH$40)),1,0),IF(INDIRECT(ADDRESS(ROW(),AH$40))&gt;INDIRECT(ADDRESS($AG306+3,AH$40)),1,0))+1</f>
        <v>3</v>
      </c>
      <c r="AI306" s="63">
        <f t="shared" ca="1" si="35"/>
        <v>4</v>
      </c>
      <c r="AJ306" s="63">
        <f t="shared" ca="1" si="35"/>
        <v>3</v>
      </c>
      <c r="AK306" s="63">
        <f t="shared" ca="1" si="35"/>
        <v>3</v>
      </c>
      <c r="AL306" s="63">
        <f t="shared" ca="1" si="35"/>
        <v>3</v>
      </c>
      <c r="AM306" s="63">
        <f t="shared" ca="1" si="35"/>
        <v>1</v>
      </c>
      <c r="AO306" s="14">
        <f>IF("na"=F306,"",SQRT(F306)/SQRT(F305))</f>
        <v>1.3188736097998963</v>
      </c>
      <c r="AP306" s="14">
        <f>IF("na"=J306,"",SQRT(J306)/SQRT(J305))</f>
        <v>1.0585913095162494</v>
      </c>
      <c r="AQ306" s="14">
        <f>IF("na"=M306,"",SQRT(M306)/SQRT(M305))</f>
        <v>1.7321352460416604</v>
      </c>
      <c r="AR306" s="14">
        <f>IF("na"=Q306,"",SQRT(Q306)/SQRT(Q305))</f>
        <v>1.2258987818786302</v>
      </c>
      <c r="AS306" s="14">
        <f>IF("na"=T306,"",SQRT(T306)/SQRT(T305))</f>
        <v>1.8651267323263652</v>
      </c>
      <c r="AT306" s="14">
        <f>IF("na"=X306,"",SQRT(X306)/SQRT(X305))</f>
        <v>0.80802507237603005</v>
      </c>
    </row>
    <row r="307" spans="1:1024" ht="12.75" customHeight="1" x14ac:dyDescent="0.3">
      <c r="A307" s="17" t="s">
        <v>281</v>
      </c>
      <c r="B307" s="58">
        <v>7.30711E-2</v>
      </c>
      <c r="C307" s="58">
        <v>3.87765</v>
      </c>
      <c r="D307" s="60">
        <v>7.6177999999999996E-2</v>
      </c>
      <c r="E307" s="61">
        <v>1.9733500000000001E-2</v>
      </c>
      <c r="F307" s="61">
        <v>3.9906380000000001E-4</v>
      </c>
      <c r="G307" s="61">
        <v>4.3963900000000002</v>
      </c>
      <c r="H307" s="61">
        <v>2.9927000000000001</v>
      </c>
      <c r="I307" s="61">
        <v>3.5901700000000001</v>
      </c>
      <c r="J307" s="62">
        <v>9.0388980403999994</v>
      </c>
      <c r="K307" s="60">
        <v>7.6237299999999994E-2</v>
      </c>
      <c r="L307" s="61">
        <v>1.5813399999999998E-2</v>
      </c>
      <c r="M307" s="61">
        <v>2.6008839999999998E-4</v>
      </c>
      <c r="N307" s="61">
        <v>3.9790399999999999</v>
      </c>
      <c r="O307" s="61">
        <v>1.7529300000000001</v>
      </c>
      <c r="P307" s="61">
        <v>3.6015799999999998</v>
      </c>
      <c r="Q307" s="62">
        <v>3.1489782298</v>
      </c>
      <c r="R307" s="60">
        <v>7.6594099999999998E-2</v>
      </c>
      <c r="S307" s="61">
        <v>1.33639E-2</v>
      </c>
      <c r="T307" s="61">
        <v>1.910053E-4</v>
      </c>
      <c r="U307" s="61">
        <v>3.7485400000000002</v>
      </c>
      <c r="V307" s="61">
        <v>1.0383500000000001</v>
      </c>
      <c r="W307" s="61">
        <v>3.5855600000000001</v>
      </c>
      <c r="X307" s="62">
        <v>1.1634872906</v>
      </c>
      <c r="Y307" s="61"/>
      <c r="Z307" s="61"/>
      <c r="AA307" s="15">
        <f>IF("na"=F307,"",F307/F305)</f>
        <v>1.0793892336912509</v>
      </c>
      <c r="AB307" s="13">
        <f>IF("na"=J307,"",J307/J305)</f>
        <v>0.6518096484786986</v>
      </c>
      <c r="AC307" s="13">
        <f>IF("na"=M307,"",M307/M305)</f>
        <v>1.4946681470345518</v>
      </c>
      <c r="AD307" s="13">
        <f>IF("na"=Q307,"",Q307/Q305)</f>
        <v>1.196172408750902</v>
      </c>
      <c r="AE307" s="13">
        <f>IF("na"=T307,"",T307/T305)</f>
        <v>2.0087615329685411</v>
      </c>
      <c r="AF307" s="13">
        <f>IF("na"=X307,"",X307/X305)</f>
        <v>1.0618099800154428</v>
      </c>
      <c r="AG307" s="13">
        <f>AG306</f>
        <v>306</v>
      </c>
      <c r="AH307" s="63">
        <f t="shared" ca="1" si="35"/>
        <v>2</v>
      </c>
      <c r="AI307" s="63">
        <f t="shared" ca="1" si="35"/>
        <v>1</v>
      </c>
      <c r="AJ307" s="63">
        <f t="shared" ca="1" si="35"/>
        <v>2</v>
      </c>
      <c r="AK307" s="63">
        <f t="shared" ca="1" si="35"/>
        <v>2</v>
      </c>
      <c r="AL307" s="63">
        <f t="shared" ca="1" si="35"/>
        <v>2</v>
      </c>
      <c r="AM307" s="63">
        <f t="shared" ca="1" si="35"/>
        <v>3</v>
      </c>
      <c r="AO307" s="14">
        <f>IF("na"=F307,"",SQRT(F307)/SQRT(F305))</f>
        <v>1.0389365879067167</v>
      </c>
      <c r="AP307" s="14">
        <f>IF("na"=J307,"",SQRT(J307)/SQRT(J305))</f>
        <v>0.80734729111993597</v>
      </c>
      <c r="AQ307" s="14">
        <f>IF("na"=M307,"",SQRT(M307)/SQRT(M305))</f>
        <v>1.2225662137628996</v>
      </c>
      <c r="AR307" s="14">
        <f>IF("na"=Q307,"",SQRT(Q307)/SQRT(Q305))</f>
        <v>1.093696671271748</v>
      </c>
      <c r="AS307" s="14">
        <f>IF("na"=T307,"",SQRT(T307)/SQRT(T305))</f>
        <v>1.4173078469297138</v>
      </c>
      <c r="AT307" s="14">
        <f>IF("na"=X307,"",SQRT(X307)/SQRT(X305))</f>
        <v>1.0304416431877368</v>
      </c>
    </row>
    <row r="308" spans="1:1024" ht="12.75" customHeight="1" x14ac:dyDescent="0.3">
      <c r="A308" s="17" t="s">
        <v>282</v>
      </c>
      <c r="B308" s="58">
        <v>7.30711E-2</v>
      </c>
      <c r="C308" s="58">
        <v>3.87765</v>
      </c>
      <c r="D308" s="64">
        <v>7.4444499999999997E-2</v>
      </c>
      <c r="E308" s="65">
        <v>1.8917199999999999E-2</v>
      </c>
      <c r="F308" s="66">
        <v>3.5974660000000002E-4</v>
      </c>
      <c r="G308" s="65">
        <v>4.8540700000000001</v>
      </c>
      <c r="H308" s="66">
        <v>3.6709999999999998</v>
      </c>
      <c r="I308" s="66">
        <v>3.8895300000000002</v>
      </c>
      <c r="J308" s="67">
        <v>13.4763821344</v>
      </c>
      <c r="K308" s="64">
        <v>7.4906100000000003E-2</v>
      </c>
      <c r="L308" s="65">
        <v>1.29044E-2</v>
      </c>
      <c r="M308" s="66">
        <v>1.6989070000000001E-4</v>
      </c>
      <c r="N308" s="65">
        <v>4.2493600000000002</v>
      </c>
      <c r="O308" s="66">
        <v>1.6714599999999999</v>
      </c>
      <c r="P308" s="66">
        <v>3.9130099999999999</v>
      </c>
      <c r="Q308" s="67">
        <v>2.7950288612</v>
      </c>
      <c r="R308" s="64">
        <v>7.4147500000000005E-2</v>
      </c>
      <c r="S308" s="65">
        <v>9.6943499999999991E-3</v>
      </c>
      <c r="T308" s="66">
        <v>9.5138999999999998E-5</v>
      </c>
      <c r="U308" s="65">
        <v>4.0529299999999999</v>
      </c>
      <c r="V308" s="66">
        <v>1.06429</v>
      </c>
      <c r="W308" s="66">
        <v>3.8907099999999999</v>
      </c>
      <c r="X308" s="67">
        <v>1.1328837677000001</v>
      </c>
      <c r="Y308" s="65"/>
      <c r="Z308" s="65"/>
      <c r="AA308" s="15">
        <f>IF("na"=F308,"",F308/F305)</f>
        <v>0.97304392655267913</v>
      </c>
      <c r="AB308" s="13">
        <f>IF("na"=J308,"",J308/J305)</f>
        <v>0.97180384849204005</v>
      </c>
      <c r="AC308" s="13">
        <f>IF("na"=M308,"",M308/M305)</f>
        <v>0.9763227339912236</v>
      </c>
      <c r="AD308" s="13">
        <f>IF("na"=Q308,"",Q308/Q305)</f>
        <v>1.0617210286786387</v>
      </c>
      <c r="AE308" s="13">
        <f>IF("na"=T308,"",T308/T305)</f>
        <v>1.0005563378874516</v>
      </c>
      <c r="AF308" s="13">
        <f>IF("na"=X308,"",X308/X305)</f>
        <v>1.0338809030917975</v>
      </c>
      <c r="AG308" s="13">
        <f>AG307</f>
        <v>306</v>
      </c>
      <c r="AH308" s="63">
        <f t="shared" ca="1" si="35"/>
        <v>1</v>
      </c>
      <c r="AI308" s="63">
        <f t="shared" ca="1" si="35"/>
        <v>3</v>
      </c>
      <c r="AJ308" s="63">
        <f t="shared" ca="1" si="35"/>
        <v>1</v>
      </c>
      <c r="AK308" s="63">
        <f t="shared" ca="1" si="35"/>
        <v>1</v>
      </c>
      <c r="AL308" s="63">
        <f t="shared" ca="1" si="35"/>
        <v>1</v>
      </c>
      <c r="AM308" s="63">
        <f t="shared" ca="1" si="35"/>
        <v>2</v>
      </c>
      <c r="AO308" s="14">
        <f>IF("na"=F308,"",SQRT(F308)/SQRT(F305))</f>
        <v>0.98642988932446651</v>
      </c>
      <c r="AP308" s="14">
        <f>IF("na"=J308,"",SQRT(J308)/SQRT(J305))</f>
        <v>0.98580112015154453</v>
      </c>
      <c r="AQ308" s="14">
        <f>IF("na"=M308,"",SQRT(M308)/SQRT(M305))</f>
        <v>0.98809044828458081</v>
      </c>
      <c r="AR308" s="14">
        <f>IF("na"=Q308,"",SQRT(Q308)/SQRT(Q305))</f>
        <v>1.0303984805300515</v>
      </c>
      <c r="AS308" s="14">
        <f>IF("na"=T308,"",SQRT(T308)/SQRT(T305))</f>
        <v>1.0002781302655035</v>
      </c>
      <c r="AT308" s="14">
        <f>IF("na"=X308,"",SQRT(X308)/SQRT(X305))</f>
        <v>1.016799342590168</v>
      </c>
    </row>
    <row r="309" spans="1:1024" ht="12.75" customHeight="1" x14ac:dyDescent="0.3">
      <c r="A309" s="17" t="s">
        <v>283</v>
      </c>
      <c r="B309" s="58">
        <v>7.30711E-2</v>
      </c>
      <c r="C309" s="58">
        <v>3.87765</v>
      </c>
      <c r="D309" s="68">
        <v>7.6168600000000003E-2</v>
      </c>
      <c r="E309" s="13">
        <v>2.6152600000000002E-2</v>
      </c>
      <c r="F309" s="66">
        <v>6.9355290000000004E-4</v>
      </c>
      <c r="G309" s="65">
        <v>4.3430200000000001</v>
      </c>
      <c r="H309" s="66">
        <v>3.2448999999999999</v>
      </c>
      <c r="I309" s="66">
        <v>3.5079699999999998</v>
      </c>
      <c r="J309" s="67">
        <v>10.666039312400001</v>
      </c>
      <c r="K309" s="68">
        <v>7.6621900000000007E-2</v>
      </c>
      <c r="L309" s="13">
        <v>2.25968E-2</v>
      </c>
      <c r="M309" s="66">
        <v>5.2322339999999999E-4</v>
      </c>
      <c r="N309" s="65">
        <v>4.0128199999999996</v>
      </c>
      <c r="O309" s="66">
        <v>1.96723</v>
      </c>
      <c r="P309" s="66">
        <v>3.5642299999999998</v>
      </c>
      <c r="Q309" s="67">
        <v>3.9682259693000002</v>
      </c>
      <c r="R309" s="68">
        <v>7.6162400000000005E-2</v>
      </c>
      <c r="S309" s="13">
        <v>1.9477299999999999E-2</v>
      </c>
      <c r="T309" s="66">
        <v>3.8892130000000002E-4</v>
      </c>
      <c r="U309" s="65">
        <v>3.91283</v>
      </c>
      <c r="V309" s="66">
        <v>1.3770500000000001</v>
      </c>
      <c r="W309" s="66">
        <v>3.6847300000000001</v>
      </c>
      <c r="X309" s="67">
        <v>1.9334848289</v>
      </c>
      <c r="Y309" s="65"/>
      <c r="Z309" s="65"/>
      <c r="AA309" s="15">
        <f>IF("na"=F309,"",F309/F305)</f>
        <v>1.8759244342767869</v>
      </c>
      <c r="AB309" s="13">
        <f>IF("na"=J309,"",J309/J305)</f>
        <v>0.76914545377123944</v>
      </c>
      <c r="AC309" s="13">
        <f>IF("na"=M309,"",M309/M305)</f>
        <v>3.006844402761208</v>
      </c>
      <c r="AD309" s="13">
        <f>IF("na"=Q309,"",Q309/Q305)</f>
        <v>1.5073722553067439</v>
      </c>
      <c r="AE309" s="13">
        <f>IF("na"=T309,"",T309/T305)</f>
        <v>4.0902014069353987</v>
      </c>
      <c r="AF309" s="13">
        <f>IF("na"=X309,"",X309/X305)</f>
        <v>1.7645173300309627</v>
      </c>
      <c r="AG309" s="13">
        <f>AG308</f>
        <v>306</v>
      </c>
      <c r="AH309" s="63">
        <f t="shared" ca="1" si="35"/>
        <v>4</v>
      </c>
      <c r="AI309" s="63">
        <f t="shared" ca="1" si="35"/>
        <v>2</v>
      </c>
      <c r="AJ309" s="63">
        <f t="shared" ca="1" si="35"/>
        <v>4</v>
      </c>
      <c r="AK309" s="63">
        <f t="shared" ca="1" si="35"/>
        <v>4</v>
      </c>
      <c r="AL309" s="63">
        <f t="shared" ca="1" si="35"/>
        <v>4</v>
      </c>
      <c r="AM309" s="63">
        <f t="shared" ca="1" si="35"/>
        <v>4</v>
      </c>
      <c r="AO309" s="14">
        <f>IF("na"=F309,"",SQRT(F309)/SQRT(F305))</f>
        <v>1.3696439078376492</v>
      </c>
      <c r="AP309" s="14">
        <f>IF("na"=J309,"",SQRT(J309)/SQRT(J305))</f>
        <v>0.87700938066319423</v>
      </c>
      <c r="AQ309" s="14">
        <f>IF("na"=M309,"",SQRT(M309)/SQRT(M305))</f>
        <v>1.7340254908049098</v>
      </c>
      <c r="AR309" s="14">
        <f>IF("na"=Q309,"",SQRT(Q309)/SQRT(Q305))</f>
        <v>1.2277508930181009</v>
      </c>
      <c r="AS309" s="14">
        <f>IF("na"=T309,"",SQRT(T309)/SQRT(T305))</f>
        <v>2.0224246356626985</v>
      </c>
      <c r="AT309" s="14">
        <f>IF("na"=X309,"",SQRT(X309)/SQRT(X305))</f>
        <v>1.3283513578985655</v>
      </c>
    </row>
    <row r="310" spans="1:1024" ht="12.75" customHeight="1" x14ac:dyDescent="0.3">
      <c r="B310" s="69"/>
      <c r="C310" s="69"/>
      <c r="D310" s="13"/>
      <c r="E310" s="13"/>
      <c r="F310" s="13"/>
      <c r="G310" s="13"/>
      <c r="H310" s="13"/>
      <c r="I310" s="13"/>
      <c r="J310" s="13"/>
      <c r="K310" s="13"/>
      <c r="L310" s="13"/>
    </row>
    <row r="311" spans="1:1024" s="52" customFormat="1" ht="12.75" customHeight="1" x14ac:dyDescent="0.3">
      <c r="A311" s="17"/>
      <c r="B311" s="17"/>
      <c r="C311" s="17"/>
      <c r="D311" s="6" t="s">
        <v>331</v>
      </c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17"/>
      <c r="Z311" s="17"/>
      <c r="AA311" s="51"/>
      <c r="AH311" s="53"/>
      <c r="AI311" s="53"/>
      <c r="AJ311" s="53"/>
      <c r="AK311" s="53"/>
      <c r="AL311" s="53"/>
      <c r="AM311" s="53"/>
      <c r="AP311" s="16"/>
      <c r="AKC311" s="7"/>
      <c r="AKD311" s="7"/>
      <c r="AKE311" s="7"/>
      <c r="AKF311" s="7"/>
      <c r="AKG311" s="7"/>
      <c r="AKH311" s="7"/>
      <c r="AKI311" s="7"/>
      <c r="AKJ311" s="7"/>
      <c r="AKK311" s="7"/>
      <c r="AKL311" s="7"/>
      <c r="AKM311" s="7"/>
      <c r="AKN311" s="7"/>
      <c r="AKO311" s="7"/>
      <c r="AKP311" s="7"/>
      <c r="AKQ311" s="7"/>
      <c r="AKR311" s="7"/>
      <c r="AKS311" s="7"/>
      <c r="AKT311" s="7"/>
      <c r="AKU311" s="7"/>
      <c r="AKV311" s="7"/>
      <c r="AKW311" s="7"/>
      <c r="AKX311" s="7"/>
      <c r="AKY311" s="7"/>
      <c r="AKZ311" s="7"/>
      <c r="ALA311" s="7"/>
      <c r="ALB311" s="7"/>
      <c r="ALC311" s="7"/>
      <c r="ALD311" s="7"/>
      <c r="ALE311" s="7"/>
      <c r="ALF311" s="7"/>
      <c r="ALG311" s="7"/>
      <c r="ALH311" s="7"/>
      <c r="ALI311" s="7"/>
      <c r="ALJ311" s="7"/>
      <c r="ALK311" s="7"/>
      <c r="ALL311" s="7"/>
      <c r="ALM311" s="7"/>
      <c r="ALN311" s="7"/>
      <c r="ALO311" s="7"/>
      <c r="ALP311" s="7"/>
      <c r="ALQ311" s="7"/>
      <c r="ALR311" s="7"/>
      <c r="ALS311" s="7"/>
      <c r="ALT311" s="7"/>
      <c r="ALU311" s="7"/>
      <c r="ALV311" s="7"/>
      <c r="ALW311" s="7"/>
      <c r="ALX311" s="7"/>
      <c r="ALY311" s="7"/>
      <c r="ALZ311" s="7"/>
      <c r="AMA311" s="7"/>
      <c r="AMB311" s="7"/>
      <c r="AMC311" s="7"/>
      <c r="AMD311" s="7"/>
      <c r="AME311" s="7"/>
      <c r="AMF311" s="7"/>
      <c r="AMG311" s="7"/>
      <c r="AMH311" s="7"/>
      <c r="AMI311" s="7"/>
      <c r="AMJ311" s="7"/>
    </row>
    <row r="312" spans="1:1024" ht="12.75" customHeight="1" x14ac:dyDescent="0.3">
      <c r="B312" s="54" t="s">
        <v>293</v>
      </c>
      <c r="C312" s="54" t="s">
        <v>293</v>
      </c>
      <c r="D312" s="1">
        <v>7</v>
      </c>
      <c r="E312" s="1"/>
      <c r="F312" s="1"/>
      <c r="G312" s="1"/>
      <c r="H312" s="1"/>
      <c r="I312" s="1"/>
      <c r="J312" s="1"/>
      <c r="K312" s="1">
        <v>15</v>
      </c>
      <c r="L312" s="1"/>
      <c r="M312" s="1"/>
      <c r="N312" s="1"/>
      <c r="O312" s="1"/>
      <c r="P312" s="1"/>
      <c r="Q312" s="1"/>
      <c r="R312" s="1">
        <v>30</v>
      </c>
      <c r="S312" s="1"/>
      <c r="T312" s="1"/>
      <c r="U312" s="1"/>
      <c r="V312" s="1"/>
      <c r="W312" s="1"/>
      <c r="X312" s="1"/>
      <c r="Y312" s="55"/>
      <c r="Z312" s="55"/>
    </row>
    <row r="313" spans="1:1024" ht="12.75" customHeight="1" x14ac:dyDescent="0.3">
      <c r="B313" s="56" t="s">
        <v>284</v>
      </c>
      <c r="C313" s="56" t="s">
        <v>294</v>
      </c>
      <c r="D313" s="57" t="s">
        <v>284</v>
      </c>
      <c r="E313" s="58" t="s">
        <v>287</v>
      </c>
      <c r="F313" s="58" t="s">
        <v>295</v>
      </c>
      <c r="G313" s="58" t="s">
        <v>296</v>
      </c>
      <c r="H313" s="58" t="s">
        <v>297</v>
      </c>
      <c r="I313" s="58" t="s">
        <v>298</v>
      </c>
      <c r="J313" s="59" t="s">
        <v>299</v>
      </c>
      <c r="K313" s="57" t="s">
        <v>284</v>
      </c>
      <c r="L313" s="58" t="s">
        <v>287</v>
      </c>
      <c r="M313" s="58" t="s">
        <v>295</v>
      </c>
      <c r="N313" s="58" t="s">
        <v>296</v>
      </c>
      <c r="O313" s="58" t="s">
        <v>297</v>
      </c>
      <c r="P313" s="58" t="s">
        <v>298</v>
      </c>
      <c r="Q313" s="59" t="s">
        <v>299</v>
      </c>
      <c r="R313" s="57" t="s">
        <v>284</v>
      </c>
      <c r="S313" s="58" t="s">
        <v>287</v>
      </c>
      <c r="T313" s="58" t="s">
        <v>295</v>
      </c>
      <c r="U313" s="58" t="s">
        <v>296</v>
      </c>
      <c r="V313" s="58" t="s">
        <v>297</v>
      </c>
      <c r="W313" s="58" t="s">
        <v>298</v>
      </c>
      <c r="X313" s="59" t="s">
        <v>299</v>
      </c>
      <c r="Y313" s="58"/>
      <c r="Z313" s="58"/>
    </row>
    <row r="314" spans="1:1024" ht="12.75" customHeight="1" x14ac:dyDescent="0.3">
      <c r="A314" s="17" t="s">
        <v>300</v>
      </c>
      <c r="B314" s="58">
        <v>0.61670700000000001</v>
      </c>
      <c r="C314" s="58">
        <v>1.77064</v>
      </c>
      <c r="D314" s="60">
        <v>0.61528099999999997</v>
      </c>
      <c r="E314" s="61">
        <v>4.2360700000000001E-2</v>
      </c>
      <c r="F314" s="61">
        <v>1.7964623000000001E-3</v>
      </c>
      <c r="G314" s="61">
        <v>1.8095699999999999</v>
      </c>
      <c r="H314" s="61">
        <v>0.286416</v>
      </c>
      <c r="I314" s="61">
        <v>1.7731600000000001</v>
      </c>
      <c r="J314" s="62">
        <v>8.2040475400000007E-2</v>
      </c>
      <c r="K314" s="60">
        <v>0.61513099999999998</v>
      </c>
      <c r="L314" s="61">
        <v>3.1468400000000001E-2</v>
      </c>
      <c r="M314" s="61">
        <v>9.9274379999999998E-4</v>
      </c>
      <c r="N314" s="61">
        <v>1.79139</v>
      </c>
      <c r="O314" s="61">
        <v>0.18893299999999999</v>
      </c>
      <c r="P314" s="61">
        <v>1.77484</v>
      </c>
      <c r="Q314" s="62">
        <v>3.5713318399999999E-2</v>
      </c>
      <c r="R314" s="60">
        <v>0.61649500000000002</v>
      </c>
      <c r="S314" s="61">
        <v>2.5169799999999999E-2</v>
      </c>
      <c r="T314" s="61">
        <v>6.3356369999999999E-4</v>
      </c>
      <c r="U314" s="61">
        <v>1.78589</v>
      </c>
      <c r="V314" s="61">
        <v>0.13833000000000001</v>
      </c>
      <c r="W314" s="61">
        <v>1.7770300000000001</v>
      </c>
      <c r="X314" s="62">
        <v>1.9176021000000001E-2</v>
      </c>
      <c r="Y314" s="61"/>
      <c r="Z314" s="61"/>
      <c r="AH314" s="63"/>
      <c r="AI314" s="63"/>
    </row>
    <row r="315" spans="1:1024" ht="12.75" customHeight="1" x14ac:dyDescent="0.3">
      <c r="A315" s="17" t="s">
        <v>354</v>
      </c>
      <c r="B315" s="58">
        <v>0.61670700000000001</v>
      </c>
      <c r="C315" s="58">
        <v>1.77064</v>
      </c>
      <c r="D315" s="60">
        <v>0.61840399999999995</v>
      </c>
      <c r="E315" s="61">
        <v>5.5179800000000001E-2</v>
      </c>
      <c r="F315" s="61">
        <v>3.0476901000000001E-3</v>
      </c>
      <c r="G315" s="61">
        <v>1.80979</v>
      </c>
      <c r="H315" s="61">
        <v>0.369593</v>
      </c>
      <c r="I315" s="61">
        <v>1.7537100000000001</v>
      </c>
      <c r="J315" s="62">
        <v>0.1368856105</v>
      </c>
      <c r="K315" s="60">
        <v>0.61578299999999997</v>
      </c>
      <c r="L315" s="61">
        <v>5.3621599999999998E-2</v>
      </c>
      <c r="M315" s="61">
        <v>2.8761296E-3</v>
      </c>
      <c r="N315" s="61">
        <v>1.79654</v>
      </c>
      <c r="O315" s="61">
        <v>0.30478499999999997</v>
      </c>
      <c r="P315" s="61">
        <v>1.756</v>
      </c>
      <c r="Q315" s="62">
        <v>9.31082258E-2</v>
      </c>
      <c r="R315" s="60">
        <v>0.61629800000000001</v>
      </c>
      <c r="S315" s="61">
        <v>5.0646799999999999E-2</v>
      </c>
      <c r="T315" s="61">
        <v>2.5652654999999999E-3</v>
      </c>
      <c r="U315" s="61">
        <v>1.7888599999999999</v>
      </c>
      <c r="V315" s="61">
        <v>0.28239399999999998</v>
      </c>
      <c r="W315" s="61">
        <v>1.7541500000000001</v>
      </c>
      <c r="X315" s="62">
        <v>8.0018291300000002E-2</v>
      </c>
      <c r="Y315" s="61"/>
      <c r="Z315" s="61"/>
      <c r="AA315" s="15">
        <f>IF("na"=F315,"",F315/F314)</f>
        <v>1.6964954399544037</v>
      </c>
      <c r="AB315" s="13">
        <f>IF("na"=J315,"",J315/J314)</f>
        <v>1.6685131312634982</v>
      </c>
      <c r="AC315" s="13">
        <f>IF("na"=M315,"",M315/M314)</f>
        <v>2.8971519137163084</v>
      </c>
      <c r="AD315" s="13">
        <f>IF("na"=Q315,"",Q315/Q314)</f>
        <v>2.6071009352074102</v>
      </c>
      <c r="AE315" s="13">
        <f>IF("na"=T315,"",T315/T314)</f>
        <v>4.0489464595272739</v>
      </c>
      <c r="AF315" s="13">
        <f>IF("na"=X315,"",X315/X314)</f>
        <v>4.1728308130242446</v>
      </c>
      <c r="AG315" s="13">
        <f>ROW()</f>
        <v>315</v>
      </c>
      <c r="AH315" s="63">
        <f t="shared" ref="AH315:AM318" ca="1" si="36">SUM(IF(INDIRECT(ADDRESS(ROW(),AH$40))&gt;INDIRECT(ADDRESS($AG315,AH$40)),1,0),IF(INDIRECT(ADDRESS(ROW(),AH$40))&gt;INDIRECT(ADDRESS($AG315+1,AH$40)),1,0),IF(INDIRECT(ADDRESS(ROW(),AH$40))&gt;INDIRECT(ADDRESS($AG315+2,AH$40)),1,0),IF(INDIRECT(ADDRESS(ROW(),AH$40))&gt;INDIRECT(ADDRESS($AG315+3,AH$40)),1,0))+1</f>
        <v>2</v>
      </c>
      <c r="AI315" s="63">
        <f t="shared" ca="1" si="36"/>
        <v>4</v>
      </c>
      <c r="AJ315" s="63">
        <f t="shared" ca="1" si="36"/>
        <v>2</v>
      </c>
      <c r="AK315" s="63">
        <f t="shared" ca="1" si="36"/>
        <v>4</v>
      </c>
      <c r="AL315" s="63">
        <f t="shared" ca="1" si="36"/>
        <v>2</v>
      </c>
      <c r="AM315" s="63">
        <f t="shared" ca="1" si="36"/>
        <v>4</v>
      </c>
      <c r="AO315" s="14">
        <f>IF("na"=F315,"",SQRT(F315)/SQRT(F314))</f>
        <v>1.302495850263794</v>
      </c>
      <c r="AP315" s="14">
        <f>IF("na"=J315,"",SQRT(J315)/SQRT(J314))</f>
        <v>1.2917093834386657</v>
      </c>
      <c r="AQ315" s="14">
        <f>IF("na"=M315,"",SQRT(M315)/SQRT(M314))</f>
        <v>1.7021022042510572</v>
      </c>
      <c r="AR315" s="14">
        <f>IF("na"=Q315,"",SQRT(Q315)/SQRT(Q314))</f>
        <v>1.6146519548210414</v>
      </c>
      <c r="AS315" s="14">
        <f>IF("na"=T315,"",SQRT(T315)/SQRT(T314))</f>
        <v>2.0121994084899422</v>
      </c>
      <c r="AT315" s="14">
        <f>IF("na"=X315,"",SQRT(X315)/SQRT(X314))</f>
        <v>2.0427507956244311</v>
      </c>
    </row>
    <row r="316" spans="1:1024" ht="12.75" customHeight="1" x14ac:dyDescent="0.3">
      <c r="A316" s="17" t="s">
        <v>281</v>
      </c>
      <c r="B316" s="58">
        <v>0.61670700000000001</v>
      </c>
      <c r="C316" s="58">
        <v>1.77064</v>
      </c>
      <c r="D316" s="60">
        <v>0.69135800000000003</v>
      </c>
      <c r="E316" s="61">
        <v>3.8857999999999997E-2</v>
      </c>
      <c r="F316" s="61">
        <v>7.0827158999999997E-3</v>
      </c>
      <c r="G316" s="61">
        <v>1.6514599999999999</v>
      </c>
      <c r="H316" s="61">
        <v>0.21446499999999999</v>
      </c>
      <c r="I316" s="61">
        <v>1.6282799999999999</v>
      </c>
      <c r="J316" s="62">
        <v>6.6261605799999998E-2</v>
      </c>
      <c r="K316" s="60">
        <v>0.69452000000000003</v>
      </c>
      <c r="L316" s="61">
        <v>3.1976999999999998E-2</v>
      </c>
      <c r="M316" s="61">
        <v>7.0773913999999999E-3</v>
      </c>
      <c r="N316" s="61">
        <v>1.6432</v>
      </c>
      <c r="O316" s="61">
        <v>0.16531100000000001</v>
      </c>
      <c r="P316" s="61">
        <v>1.62876</v>
      </c>
      <c r="Q316" s="62">
        <v>4.74576611E-2</v>
      </c>
      <c r="R316" s="60">
        <v>0.69127899999999998</v>
      </c>
      <c r="S316" s="61">
        <v>2.8115000000000001E-2</v>
      </c>
      <c r="T316" s="61">
        <v>6.3514362999999999E-3</v>
      </c>
      <c r="U316" s="61">
        <v>1.64917</v>
      </c>
      <c r="V316" s="61">
        <v>0.143155</v>
      </c>
      <c r="W316" s="61">
        <v>1.63855</v>
      </c>
      <c r="X316" s="62">
        <v>3.7941122100000002E-2</v>
      </c>
      <c r="Y316" s="61"/>
      <c r="Z316" s="61"/>
      <c r="AA316" s="15">
        <f>IF("na"=F316,"",F316/F314)</f>
        <v>3.9425908909972671</v>
      </c>
      <c r="AB316" s="13">
        <f>IF("na"=J316,"",J316/J314)</f>
        <v>0.80766969568291891</v>
      </c>
      <c r="AC316" s="13">
        <f>IF("na"=M316,"",M316/M314)</f>
        <v>7.129121733119864</v>
      </c>
      <c r="AD316" s="13">
        <f>IF("na"=Q316,"",Q316/Q314)</f>
        <v>1.3288505024500887</v>
      </c>
      <c r="AE316" s="13">
        <f>IF("na"=T316,"",T316/T314)</f>
        <v>10.024937192582215</v>
      </c>
      <c r="AF316" s="13">
        <f>IF("na"=X316,"",X316/X314)</f>
        <v>1.9785711592618718</v>
      </c>
      <c r="AG316" s="13">
        <f>AG315</f>
        <v>315</v>
      </c>
      <c r="AH316" s="63">
        <f t="shared" ca="1" si="36"/>
        <v>3</v>
      </c>
      <c r="AI316" s="63">
        <f t="shared" ca="1" si="36"/>
        <v>1</v>
      </c>
      <c r="AJ316" s="63">
        <f t="shared" ca="1" si="36"/>
        <v>3</v>
      </c>
      <c r="AK316" s="63">
        <f t="shared" ca="1" si="36"/>
        <v>2</v>
      </c>
      <c r="AL316" s="63">
        <f t="shared" ca="1" si="36"/>
        <v>3</v>
      </c>
      <c r="AM316" s="63">
        <f t="shared" ca="1" si="36"/>
        <v>2</v>
      </c>
      <c r="AO316" s="14">
        <f>IF("na"=F316,"",SQRT(F316)/SQRT(F314))</f>
        <v>1.9855958528857951</v>
      </c>
      <c r="AP316" s="14">
        <f>IF("na"=J316,"",SQRT(J316)/SQRT(J314))</f>
        <v>0.89870445402419086</v>
      </c>
      <c r="AQ316" s="14">
        <f>IF("na"=M316,"",SQRT(M316)/SQRT(M314))</f>
        <v>2.6700415227332819</v>
      </c>
      <c r="AR316" s="14">
        <f>IF("na"=Q316,"",SQRT(Q316)/SQRT(Q314))</f>
        <v>1.152757781344411</v>
      </c>
      <c r="AS316" s="14">
        <f>IF("na"=T316,"",SQRT(T316)/SQRT(T314))</f>
        <v>3.1662181214474492</v>
      </c>
      <c r="AT316" s="14">
        <f>IF("na"=X316,"",SQRT(X316)/SQRT(X314))</f>
        <v>1.4066169198690424</v>
      </c>
    </row>
    <row r="317" spans="1:1024" ht="12.75" customHeight="1" x14ac:dyDescent="0.3">
      <c r="A317" s="17" t="s">
        <v>282</v>
      </c>
      <c r="B317" s="58">
        <v>0.61670700000000001</v>
      </c>
      <c r="C317" s="58">
        <v>1.77064</v>
      </c>
      <c r="D317" s="64">
        <v>0.63047299999999995</v>
      </c>
      <c r="E317" s="65">
        <v>4.1138500000000001E-2</v>
      </c>
      <c r="F317" s="66">
        <v>1.8818788000000001E-3</v>
      </c>
      <c r="G317" s="65">
        <v>1.80145</v>
      </c>
      <c r="H317" s="66">
        <v>0.27635700000000002</v>
      </c>
      <c r="I317" s="66">
        <v>1.76698</v>
      </c>
      <c r="J317" s="67">
        <v>7.6386587000000006E-2</v>
      </c>
      <c r="K317" s="64">
        <v>0.63110299999999997</v>
      </c>
      <c r="L317" s="65">
        <v>3.09164E-2</v>
      </c>
      <c r="M317" s="66">
        <v>1.1630684999999999E-3</v>
      </c>
      <c r="N317" s="65">
        <v>1.78434</v>
      </c>
      <c r="O317" s="66">
        <v>0.18837899999999999</v>
      </c>
      <c r="P317" s="66">
        <v>1.76816</v>
      </c>
      <c r="Q317" s="67">
        <v>3.5492797999999999E-2</v>
      </c>
      <c r="R317" s="64">
        <v>0.63008600000000003</v>
      </c>
      <c r="S317" s="65">
        <v>2.60599E-2</v>
      </c>
      <c r="T317" s="66">
        <v>8.5811589999999999E-4</v>
      </c>
      <c r="U317" s="65">
        <v>1.7718400000000001</v>
      </c>
      <c r="V317" s="66">
        <v>0.13725499999999999</v>
      </c>
      <c r="W317" s="66">
        <v>1.7632399999999999</v>
      </c>
      <c r="X317" s="67">
        <v>1.8893694999999999E-2</v>
      </c>
      <c r="Y317" s="65"/>
      <c r="Z317" s="65"/>
      <c r="AA317" s="15">
        <f>IF("na"=F317,"",F317/F314)</f>
        <v>1.0475470595736966</v>
      </c>
      <c r="AB317" s="13">
        <f>IF("na"=J317,"",J317/J314)</f>
        <v>0.93108415849087101</v>
      </c>
      <c r="AC317" s="13">
        <f>IF("na"=M317,"",M317/M314)</f>
        <v>1.1715696436482403</v>
      </c>
      <c r="AD317" s="13">
        <f>IF("na"=Q317,"",Q317/Q314)</f>
        <v>0.99382526155844431</v>
      </c>
      <c r="AE317" s="13">
        <f>IF("na"=T317,"",T317/T314)</f>
        <v>1.3544271870373887</v>
      </c>
      <c r="AF317" s="13">
        <f>IF("na"=X317,"",X317/X314)</f>
        <v>0.98527713335316003</v>
      </c>
      <c r="AG317" s="13">
        <f>AG316</f>
        <v>315</v>
      </c>
      <c r="AH317" s="63">
        <f t="shared" ca="1" si="36"/>
        <v>1</v>
      </c>
      <c r="AI317" s="63">
        <f t="shared" ca="1" si="36"/>
        <v>2</v>
      </c>
      <c r="AJ317" s="63">
        <f t="shared" ca="1" si="36"/>
        <v>1</v>
      </c>
      <c r="AK317" s="63">
        <f t="shared" ca="1" si="36"/>
        <v>1</v>
      </c>
      <c r="AL317" s="63">
        <f t="shared" ca="1" si="36"/>
        <v>1</v>
      </c>
      <c r="AM317" s="63">
        <f t="shared" ca="1" si="36"/>
        <v>1</v>
      </c>
      <c r="AO317" s="14">
        <f>IF("na"=F317,"",SQRT(F317)/SQRT(F314))</f>
        <v>1.0234974643709172</v>
      </c>
      <c r="AP317" s="14">
        <f>IF("na"=J317,"",SQRT(J317)/SQRT(J314))</f>
        <v>0.96492702236535532</v>
      </c>
      <c r="AQ317" s="14">
        <f>IF("na"=M317,"",SQRT(M317)/SQRT(M314))</f>
        <v>1.0823907074842432</v>
      </c>
      <c r="AR317" s="14">
        <f>IF("na"=Q317,"",SQRT(Q317)/SQRT(Q314))</f>
        <v>0.99690785008366967</v>
      </c>
      <c r="AS317" s="14">
        <f>IF("na"=T317,"",SQRT(T317)/SQRT(T314))</f>
        <v>1.1637986024383209</v>
      </c>
      <c r="AT317" s="14">
        <f>IF("na"=X317,"",SQRT(X317)/SQRT(X314))</f>
        <v>0.99261127001115601</v>
      </c>
    </row>
    <row r="318" spans="1:1024" ht="12.75" customHeight="1" x14ac:dyDescent="0.3">
      <c r="A318" s="17" t="s">
        <v>283</v>
      </c>
      <c r="B318" s="58">
        <v>0.61670700000000001</v>
      </c>
      <c r="C318" s="58">
        <v>1.77064</v>
      </c>
      <c r="D318" s="68">
        <v>0.68983799999999995</v>
      </c>
      <c r="E318" s="13">
        <v>5.0401300000000003E-2</v>
      </c>
      <c r="F318" s="66">
        <v>7.8884340999999993E-3</v>
      </c>
      <c r="G318" s="65">
        <v>1.6756</v>
      </c>
      <c r="H318" s="66">
        <v>0.26830199999999998</v>
      </c>
      <c r="I318" s="66">
        <v>1.6415</v>
      </c>
      <c r="J318" s="67">
        <v>8.8663102800000004E-2</v>
      </c>
      <c r="K318" s="68">
        <v>0.68768399999999996</v>
      </c>
      <c r="L318" s="13">
        <v>4.6213299999999999E-2</v>
      </c>
      <c r="M318" s="66">
        <v>7.1734034999999998E-3</v>
      </c>
      <c r="N318" s="65">
        <v>1.6759200000000001</v>
      </c>
      <c r="O318" s="66">
        <v>0.23299500000000001</v>
      </c>
      <c r="P318" s="66">
        <v>1.6497299999999999</v>
      </c>
      <c r="Q318" s="67">
        <v>6.8905898100000001E-2</v>
      </c>
      <c r="R318" s="68">
        <v>0.68564400000000003</v>
      </c>
      <c r="S318" s="13">
        <v>4.3490300000000003E-2</v>
      </c>
      <c r="T318" s="66">
        <v>6.643716E-3</v>
      </c>
      <c r="U318" s="65">
        <v>1.68381</v>
      </c>
      <c r="V318" s="66">
        <v>0.21380299999999999</v>
      </c>
      <c r="W318" s="66">
        <v>1.6615899999999999</v>
      </c>
      <c r="X318" s="67">
        <v>5.7603625300000003E-2</v>
      </c>
      <c r="Y318" s="65"/>
      <c r="Z318" s="65"/>
      <c r="AA318" s="15">
        <f>IF("na"=F318,"",F318/F314)</f>
        <v>4.3910935954514594</v>
      </c>
      <c r="AB318" s="13">
        <f>IF("na"=J318,"",J318/J314)</f>
        <v>1.0807239032649487</v>
      </c>
      <c r="AC318" s="13">
        <f>IF("na"=M318,"",M318/M314)</f>
        <v>7.2258356083412458</v>
      </c>
      <c r="AD318" s="13">
        <f>IF("na"=Q318,"",Q318/Q314)</f>
        <v>1.9294174046845225</v>
      </c>
      <c r="AE318" s="13">
        <f>IF("na"=T318,"",T318/T314)</f>
        <v>10.48626365430974</v>
      </c>
      <c r="AF318" s="13">
        <f>IF("na"=X318,"",X318/X314)</f>
        <v>3.0039404577206086</v>
      </c>
      <c r="AG318" s="13">
        <f>AG317</f>
        <v>315</v>
      </c>
      <c r="AH318" s="63">
        <f t="shared" ca="1" si="36"/>
        <v>4</v>
      </c>
      <c r="AI318" s="63">
        <f t="shared" ca="1" si="36"/>
        <v>3</v>
      </c>
      <c r="AJ318" s="63">
        <f t="shared" ca="1" si="36"/>
        <v>4</v>
      </c>
      <c r="AK318" s="63">
        <f t="shared" ca="1" si="36"/>
        <v>3</v>
      </c>
      <c r="AL318" s="63">
        <f t="shared" ca="1" si="36"/>
        <v>4</v>
      </c>
      <c r="AM318" s="63">
        <f t="shared" ca="1" si="36"/>
        <v>3</v>
      </c>
      <c r="AO318" s="14">
        <f>IF("na"=F318,"",SQRT(F318)/SQRT(F314))</f>
        <v>2.0954936400408046</v>
      </c>
      <c r="AP318" s="14">
        <f>IF("na"=J318,"",SQRT(J318)/SQRT(J314))</f>
        <v>1.0395787143189055</v>
      </c>
      <c r="AQ318" s="14">
        <f>IF("na"=M318,"",SQRT(M318)/SQRT(M314))</f>
        <v>2.6880914434485379</v>
      </c>
      <c r="AR318" s="14">
        <f>IF("na"=Q318,"",SQRT(Q318)/SQRT(Q314))</f>
        <v>1.3890347024766956</v>
      </c>
      <c r="AS318" s="14">
        <f>IF("na"=T318,"",SQRT(T318)/SQRT(T314))</f>
        <v>3.2382500913780179</v>
      </c>
      <c r="AT318" s="14">
        <f>IF("na"=X318,"",SQRT(X318)/SQRT(X314))</f>
        <v>1.7331879464503002</v>
      </c>
    </row>
    <row r="319" spans="1:1024" ht="12.75" customHeight="1" x14ac:dyDescent="0.3">
      <c r="B319" s="69"/>
      <c r="C319" s="69"/>
      <c r="D319" s="13"/>
      <c r="E319" s="13"/>
      <c r="F319" s="13"/>
      <c r="G319" s="13"/>
      <c r="H319" s="13"/>
      <c r="I319" s="13"/>
      <c r="J319" s="13"/>
      <c r="K319" s="13"/>
      <c r="L319" s="13"/>
    </row>
    <row r="320" spans="1:1024" s="52" customFormat="1" ht="12.75" customHeight="1" x14ac:dyDescent="0.3">
      <c r="A320" s="17"/>
      <c r="B320" s="17"/>
      <c r="C320" s="17"/>
      <c r="D320" s="6" t="s">
        <v>332</v>
      </c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17"/>
      <c r="Z320" s="17"/>
      <c r="AA320" s="51"/>
      <c r="AH320" s="53"/>
      <c r="AI320" s="53"/>
      <c r="AJ320" s="53"/>
      <c r="AK320" s="53"/>
      <c r="AL320" s="53"/>
      <c r="AM320" s="53"/>
      <c r="AKC320" s="7"/>
      <c r="AKD320" s="7"/>
      <c r="AKE320" s="7"/>
      <c r="AKF320" s="7"/>
      <c r="AKG320" s="7"/>
      <c r="AKH320" s="7"/>
      <c r="AKI320" s="7"/>
      <c r="AKJ320" s="7"/>
      <c r="AKK320" s="7"/>
      <c r="AKL320" s="7"/>
      <c r="AKM320" s="7"/>
      <c r="AKN320" s="7"/>
      <c r="AKO320" s="7"/>
      <c r="AKP320" s="7"/>
      <c r="AKQ320" s="7"/>
      <c r="AKR320" s="7"/>
      <c r="AKS320" s="7"/>
      <c r="AKT320" s="7"/>
      <c r="AKU320" s="7"/>
      <c r="AKV320" s="7"/>
      <c r="AKW320" s="7"/>
      <c r="AKX320" s="7"/>
      <c r="AKY320" s="7"/>
      <c r="AKZ320" s="7"/>
      <c r="ALA320" s="7"/>
      <c r="ALB320" s="7"/>
      <c r="ALC320" s="7"/>
      <c r="ALD320" s="7"/>
      <c r="ALE320" s="7"/>
      <c r="ALF320" s="7"/>
      <c r="ALG320" s="7"/>
      <c r="ALH320" s="7"/>
      <c r="ALI320" s="7"/>
      <c r="ALJ320" s="7"/>
      <c r="ALK320" s="7"/>
      <c r="ALL320" s="7"/>
      <c r="ALM320" s="7"/>
      <c r="ALN320" s="7"/>
      <c r="ALO320" s="7"/>
      <c r="ALP320" s="7"/>
      <c r="ALQ320" s="7"/>
      <c r="ALR320" s="7"/>
      <c r="ALS320" s="7"/>
      <c r="ALT320" s="7"/>
      <c r="ALU320" s="7"/>
      <c r="ALV320" s="7"/>
      <c r="ALW320" s="7"/>
      <c r="ALX320" s="7"/>
      <c r="ALY320" s="7"/>
      <c r="ALZ320" s="7"/>
      <c r="AMA320" s="7"/>
      <c r="AMB320" s="7"/>
      <c r="AMC320" s="7"/>
      <c r="AMD320" s="7"/>
      <c r="AME320" s="7"/>
      <c r="AMF320" s="7"/>
      <c r="AMG320" s="7"/>
      <c r="AMH320" s="7"/>
      <c r="AMI320" s="7"/>
      <c r="AMJ320" s="7"/>
    </row>
    <row r="321" spans="1:1024" ht="12.75" customHeight="1" x14ac:dyDescent="0.3">
      <c r="B321" s="54" t="s">
        <v>293</v>
      </c>
      <c r="C321" s="54" t="s">
        <v>293</v>
      </c>
      <c r="D321" s="1">
        <v>7</v>
      </c>
      <c r="E321" s="1"/>
      <c r="F321" s="1"/>
      <c r="G321" s="1"/>
      <c r="H321" s="1"/>
      <c r="I321" s="1"/>
      <c r="J321" s="1"/>
      <c r="K321" s="1">
        <v>15</v>
      </c>
      <c r="L321" s="1"/>
      <c r="M321" s="1"/>
      <c r="N321" s="1"/>
      <c r="O321" s="1"/>
      <c r="P321" s="1"/>
      <c r="Q321" s="1"/>
      <c r="R321" s="1">
        <v>30</v>
      </c>
      <c r="S321" s="1"/>
      <c r="T321" s="1"/>
      <c r="U321" s="1"/>
      <c r="V321" s="1"/>
      <c r="W321" s="1"/>
      <c r="X321" s="1"/>
      <c r="Y321" s="55"/>
      <c r="Z321" s="55"/>
    </row>
    <row r="322" spans="1:1024" ht="12.75" customHeight="1" x14ac:dyDescent="0.3">
      <c r="B322" s="56" t="s">
        <v>284</v>
      </c>
      <c r="C322" s="56" t="s">
        <v>294</v>
      </c>
      <c r="D322" s="57" t="s">
        <v>284</v>
      </c>
      <c r="E322" s="58" t="s">
        <v>287</v>
      </c>
      <c r="F322" s="58" t="s">
        <v>295</v>
      </c>
      <c r="G322" s="58" t="s">
        <v>296</v>
      </c>
      <c r="H322" s="58" t="s">
        <v>297</v>
      </c>
      <c r="I322" s="58" t="s">
        <v>298</v>
      </c>
      <c r="J322" s="59" t="s">
        <v>299</v>
      </c>
      <c r="K322" s="57" t="s">
        <v>284</v>
      </c>
      <c r="L322" s="58" t="s">
        <v>287</v>
      </c>
      <c r="M322" s="58" t="s">
        <v>295</v>
      </c>
      <c r="N322" s="58" t="s">
        <v>296</v>
      </c>
      <c r="O322" s="58" t="s">
        <v>297</v>
      </c>
      <c r="P322" s="58" t="s">
        <v>298</v>
      </c>
      <c r="Q322" s="59" t="s">
        <v>299</v>
      </c>
      <c r="R322" s="57" t="s">
        <v>284</v>
      </c>
      <c r="S322" s="58" t="s">
        <v>287</v>
      </c>
      <c r="T322" s="58" t="s">
        <v>295</v>
      </c>
      <c r="U322" s="58" t="s">
        <v>296</v>
      </c>
      <c r="V322" s="58" t="s">
        <v>297</v>
      </c>
      <c r="W322" s="58" t="s">
        <v>298</v>
      </c>
      <c r="X322" s="59" t="s">
        <v>299</v>
      </c>
      <c r="Y322" s="58"/>
      <c r="Z322" s="58"/>
    </row>
    <row r="323" spans="1:1024" ht="12.75" customHeight="1" x14ac:dyDescent="0.3">
      <c r="A323" s="17" t="s">
        <v>300</v>
      </c>
      <c r="B323" s="58">
        <v>0.28016799999999997</v>
      </c>
      <c r="C323" s="58">
        <v>3.2048399999999999</v>
      </c>
      <c r="D323" s="60">
        <v>0.28042800000000001</v>
      </c>
      <c r="E323" s="61">
        <v>3.4678500000000001E-2</v>
      </c>
      <c r="F323" s="61">
        <v>1.2026659E-3</v>
      </c>
      <c r="G323" s="61">
        <v>3.87148</v>
      </c>
      <c r="H323" s="61">
        <v>2.4157099999999998</v>
      </c>
      <c r="I323" s="61">
        <v>3.2096399999999998</v>
      </c>
      <c r="J323" s="62">
        <v>5.8356778441000001</v>
      </c>
      <c r="K323" s="60">
        <v>0.28072599999999998</v>
      </c>
      <c r="L323" s="61">
        <v>2.5408500000000001E-2</v>
      </c>
      <c r="M323" s="61">
        <v>6.4590310000000001E-4</v>
      </c>
      <c r="N323" s="61">
        <v>3.45668</v>
      </c>
      <c r="O323" s="61">
        <v>0.99215399999999998</v>
      </c>
      <c r="P323" s="61">
        <v>3.2297199999999999</v>
      </c>
      <c r="Q323" s="62">
        <v>0.98498857409999996</v>
      </c>
      <c r="R323" s="60">
        <v>0.27929700000000002</v>
      </c>
      <c r="S323" s="61">
        <v>1.8920699999999999E-2</v>
      </c>
      <c r="T323" s="61">
        <v>3.5875140000000001E-4</v>
      </c>
      <c r="U323" s="61">
        <v>3.3213599999999999</v>
      </c>
      <c r="V323" s="61">
        <v>0.69403700000000002</v>
      </c>
      <c r="W323" s="61">
        <v>3.2064599999999999</v>
      </c>
      <c r="X323" s="62">
        <v>0.48168998169999999</v>
      </c>
      <c r="Y323" s="61"/>
      <c r="Z323" s="61"/>
      <c r="AH323" s="63"/>
      <c r="AI323" s="63"/>
    </row>
    <row r="324" spans="1:1024" ht="12.75" customHeight="1" x14ac:dyDescent="0.3">
      <c r="A324" s="17" t="s">
        <v>354</v>
      </c>
      <c r="B324" s="58">
        <v>0.28016799999999997</v>
      </c>
      <c r="C324" s="58">
        <v>3.2048399999999999</v>
      </c>
      <c r="D324" s="60">
        <v>0.28942099999999998</v>
      </c>
      <c r="E324" s="61">
        <v>4.3125200000000002E-2</v>
      </c>
      <c r="F324" s="61">
        <v>1.9454008E-3</v>
      </c>
      <c r="G324" s="61">
        <v>3.9980899999999999</v>
      </c>
      <c r="H324" s="61">
        <v>2.6096499999999998</v>
      </c>
      <c r="I324" s="61">
        <v>3.2878699999999998</v>
      </c>
      <c r="J324" s="62">
        <v>6.8171671034000001</v>
      </c>
      <c r="K324" s="60">
        <v>0.29295300000000002</v>
      </c>
      <c r="L324" s="61">
        <v>4.1737400000000001E-2</v>
      </c>
      <c r="M324" s="61">
        <v>1.9054667E-3</v>
      </c>
      <c r="N324" s="61">
        <v>3.6234999999999999</v>
      </c>
      <c r="O324" s="61">
        <v>1.4406399999999999</v>
      </c>
      <c r="P324" s="61">
        <v>3.26803</v>
      </c>
      <c r="Q324" s="62">
        <v>2.0794365856999999</v>
      </c>
      <c r="R324" s="60">
        <v>0.29247699999999999</v>
      </c>
      <c r="S324" s="61">
        <v>3.8717300000000003E-2</v>
      </c>
      <c r="T324" s="61">
        <v>1.6505407000000001E-3</v>
      </c>
      <c r="U324" s="61">
        <v>3.5653299999999999</v>
      </c>
      <c r="V324" s="61">
        <v>1.0134300000000001</v>
      </c>
      <c r="W324" s="61">
        <v>3.3559399999999999</v>
      </c>
      <c r="X324" s="62">
        <v>1.0498715749</v>
      </c>
      <c r="Y324" s="61"/>
      <c r="Z324" s="61"/>
      <c r="AA324" s="15">
        <f>IF("na"=F324,"",F324/F323)</f>
        <v>1.6175737584311654</v>
      </c>
      <c r="AB324" s="13">
        <f>IF("na"=J324,"",J324/J323)</f>
        <v>1.1681877042428426</v>
      </c>
      <c r="AC324" s="13">
        <f>IF("na"=M324,"",M324/M323)</f>
        <v>2.9500813666941683</v>
      </c>
      <c r="AD324" s="13">
        <f>IF("na"=Q324,"",Q324/Q323)</f>
        <v>2.1111276215564376</v>
      </c>
      <c r="AE324" s="13">
        <f>IF("na"=T324,"",T324/T323)</f>
        <v>4.6007923592772046</v>
      </c>
      <c r="AF324" s="13">
        <f>IF("na"=X324,"",X324/X323)</f>
        <v>2.1795586679937795</v>
      </c>
      <c r="AG324" s="13">
        <f>ROW()</f>
        <v>324</v>
      </c>
      <c r="AH324" s="63">
        <f t="shared" ref="AH324:AM327" ca="1" si="37">SUM(IF(INDIRECT(ADDRESS(ROW(),AH$40))&gt;INDIRECT(ADDRESS($AG324,AH$40)),1,0),IF(INDIRECT(ADDRESS(ROW(),AH$40))&gt;INDIRECT(ADDRESS($AG324+1,AH$40)),1,0),IF(INDIRECT(ADDRESS(ROW(),AH$40))&gt;INDIRECT(ADDRESS($AG324+2,AH$40)),1,0),IF(INDIRECT(ADDRESS(ROW(),AH$40))&gt;INDIRECT(ADDRESS($AG324+3,AH$40)),1,0))+1</f>
        <v>3</v>
      </c>
      <c r="AI324" s="63">
        <f t="shared" ca="1" si="37"/>
        <v>4</v>
      </c>
      <c r="AJ324" s="63">
        <f t="shared" ca="1" si="37"/>
        <v>3</v>
      </c>
      <c r="AK324" s="63">
        <f t="shared" ca="1" si="37"/>
        <v>4</v>
      </c>
      <c r="AL324" s="63">
        <f t="shared" ca="1" si="37"/>
        <v>3</v>
      </c>
      <c r="AM324" s="63">
        <f t="shared" ca="1" si="37"/>
        <v>4</v>
      </c>
      <c r="AO324" s="14">
        <f>IF("na"=F324,"",SQRT(F324)/SQRT(F323))</f>
        <v>1.2718387312985735</v>
      </c>
      <c r="AP324" s="14">
        <f>IF("na"=J324,"",SQRT(J324)/SQRT(J323))</f>
        <v>1.0808273239712449</v>
      </c>
      <c r="AQ324" s="14">
        <f>IF("na"=M324,"",SQRT(M324)/SQRT(M323))</f>
        <v>1.7175800903288814</v>
      </c>
      <c r="AR324" s="14">
        <f>IF("na"=Q324,"",SQRT(Q324)/SQRT(Q323))</f>
        <v>1.4529719961363459</v>
      </c>
      <c r="AS324" s="14">
        <f>IF("na"=T324,"",SQRT(T324)/SQRT(T323))</f>
        <v>2.1449457707077828</v>
      </c>
      <c r="AT324" s="14">
        <f>IF("na"=X324,"",SQRT(X324)/SQRT(X323))</f>
        <v>1.4763328445827451</v>
      </c>
    </row>
    <row r="325" spans="1:1024" ht="12.75" customHeight="1" x14ac:dyDescent="0.3">
      <c r="A325" s="17" t="s">
        <v>281</v>
      </c>
      <c r="B325" s="58">
        <v>0.28016799999999997</v>
      </c>
      <c r="C325" s="58">
        <v>3.2048399999999999</v>
      </c>
      <c r="D325" s="60">
        <v>0.25849800000000001</v>
      </c>
      <c r="E325" s="61">
        <v>3.3518699999999998E-2</v>
      </c>
      <c r="F325" s="61">
        <v>1.5930921E-3</v>
      </c>
      <c r="G325" s="61">
        <v>3.3710200000000001</v>
      </c>
      <c r="H325" s="61">
        <v>2.0844399999999998</v>
      </c>
      <c r="I325" s="61">
        <v>2.8306800000000001</v>
      </c>
      <c r="J325" s="62">
        <v>4.4848858191999996</v>
      </c>
      <c r="K325" s="60">
        <v>0.25500899999999999</v>
      </c>
      <c r="L325" s="61">
        <v>2.6191699999999998E-2</v>
      </c>
      <c r="M325" s="61">
        <v>1.3189803000000001E-3</v>
      </c>
      <c r="N325" s="61">
        <v>3.1497799999999998</v>
      </c>
      <c r="O325" s="61">
        <v>1.05711</v>
      </c>
      <c r="P325" s="61">
        <v>2.9103599999999998</v>
      </c>
      <c r="Q325" s="62">
        <v>1.2042000225</v>
      </c>
      <c r="R325" s="60">
        <v>0.25561600000000001</v>
      </c>
      <c r="S325" s="61">
        <v>2.2075600000000001E-2</v>
      </c>
      <c r="T325" s="61">
        <v>1.0901328E-3</v>
      </c>
      <c r="U325" s="61">
        <v>3.0339900000000002</v>
      </c>
      <c r="V325" s="61">
        <v>0.74308600000000002</v>
      </c>
      <c r="W325" s="61">
        <v>2.9006099999999999</v>
      </c>
      <c r="X325" s="62">
        <v>0.64473269619999996</v>
      </c>
      <c r="Y325" s="61"/>
      <c r="Z325" s="61"/>
      <c r="AA325" s="15">
        <f>IF("na"=F325,"",F325/F323)</f>
        <v>1.3246339652600112</v>
      </c>
      <c r="AB325" s="13">
        <f>IF("na"=J325,"",J325/J323)</f>
        <v>0.76852868492977533</v>
      </c>
      <c r="AC325" s="13">
        <f>IF("na"=M325,"",M325/M323)</f>
        <v>2.0420714810007881</v>
      </c>
      <c r="AD325" s="13">
        <f>IF("na"=Q325,"",Q325/Q323)</f>
        <v>1.2225522753909071</v>
      </c>
      <c r="AE325" s="13">
        <f>IF("na"=T325,"",T325/T323)</f>
        <v>3.0386858420622191</v>
      </c>
      <c r="AF325" s="13">
        <f>IF("na"=X325,"",X325/X323)</f>
        <v>1.3384806009968964</v>
      </c>
      <c r="AG325" s="13">
        <f>AG324</f>
        <v>324</v>
      </c>
      <c r="AH325" s="63">
        <f t="shared" ca="1" si="37"/>
        <v>2</v>
      </c>
      <c r="AI325" s="63">
        <f t="shared" ca="1" si="37"/>
        <v>3</v>
      </c>
      <c r="AJ325" s="63">
        <f t="shared" ca="1" si="37"/>
        <v>2</v>
      </c>
      <c r="AK325" s="63">
        <f t="shared" ca="1" si="37"/>
        <v>2</v>
      </c>
      <c r="AL325" s="63">
        <f t="shared" ca="1" si="37"/>
        <v>2</v>
      </c>
      <c r="AM325" s="63">
        <f t="shared" ca="1" si="37"/>
        <v>2</v>
      </c>
      <c r="AO325" s="14">
        <f>IF("na"=F325,"",SQRT(F325)/SQRT(F323))</f>
        <v>1.1509274370089588</v>
      </c>
      <c r="AP325" s="14">
        <f>IF("na"=J325,"",SQRT(J325)/SQRT(J323))</f>
        <v>0.87665767830423724</v>
      </c>
      <c r="AQ325" s="14">
        <f>IF("na"=M325,"",SQRT(M325)/SQRT(M323))</f>
        <v>1.4290106651109318</v>
      </c>
      <c r="AR325" s="14">
        <f>IF("na"=Q325,"",SQRT(Q325)/SQRT(Q323))</f>
        <v>1.1056908588710077</v>
      </c>
      <c r="AS325" s="14">
        <f>IF("na"=T325,"",SQRT(T325)/SQRT(T323))</f>
        <v>1.7431826760446589</v>
      </c>
      <c r="AT325" s="14">
        <f>IF("na"=X325,"",SQRT(X325)/SQRT(X323))</f>
        <v>1.1569272237253716</v>
      </c>
    </row>
    <row r="326" spans="1:1024" ht="12.75" customHeight="1" x14ac:dyDescent="0.3">
      <c r="A326" s="17" t="s">
        <v>282</v>
      </c>
      <c r="B326" s="58">
        <v>0.28016799999999997</v>
      </c>
      <c r="C326" s="58">
        <v>3.2048399999999999</v>
      </c>
      <c r="D326" s="64">
        <v>0.26604499999999998</v>
      </c>
      <c r="E326" s="65">
        <v>3.4644099999999997E-2</v>
      </c>
      <c r="F326" s="66">
        <v>1.3996727E-3</v>
      </c>
      <c r="G326" s="65">
        <v>3.65727</v>
      </c>
      <c r="H326" s="66">
        <v>2.1116299999999999</v>
      </c>
      <c r="I326" s="66">
        <v>3.0520800000000001</v>
      </c>
      <c r="J326" s="67">
        <v>4.4823168745000004</v>
      </c>
      <c r="K326" s="64">
        <v>0.26575799999999999</v>
      </c>
      <c r="L326" s="65">
        <v>2.54022E-2</v>
      </c>
      <c r="M326" s="66">
        <v>8.529198E-4</v>
      </c>
      <c r="N326" s="65">
        <v>3.3155800000000002</v>
      </c>
      <c r="O326" s="66">
        <v>1.0154099999999999</v>
      </c>
      <c r="P326" s="66">
        <v>3.08812</v>
      </c>
      <c r="Q326" s="67">
        <v>1.0446810264999999</v>
      </c>
      <c r="R326" s="64">
        <v>0.26626499999999997</v>
      </c>
      <c r="S326" s="65">
        <v>1.8296900000000001E-2</v>
      </c>
      <c r="T326" s="66">
        <v>5.2806990000000002E-4</v>
      </c>
      <c r="U326" s="65">
        <v>3.1877200000000001</v>
      </c>
      <c r="V326" s="66">
        <v>0.65727500000000005</v>
      </c>
      <c r="W326" s="66">
        <v>3.0855199999999998</v>
      </c>
      <c r="X326" s="67">
        <v>0.44624768799999998</v>
      </c>
      <c r="Y326" s="65"/>
      <c r="Z326" s="65"/>
      <c r="AA326" s="15">
        <f>IF("na"=F326,"",F326/F323)</f>
        <v>1.1638084192792031</v>
      </c>
      <c r="AB326" s="13">
        <f>IF("na"=J326,"",J326/J323)</f>
        <v>0.76808847133871894</v>
      </c>
      <c r="AC326" s="13">
        <f>IF("na"=M326,"",M326/M323)</f>
        <v>1.3205073640303011</v>
      </c>
      <c r="AD326" s="13">
        <f>IF("na"=Q326,"",Q326/Q323)</f>
        <v>1.060602177496873</v>
      </c>
      <c r="AE326" s="13">
        <f>IF("na"=T326,"",T326/T323)</f>
        <v>1.4719661024319348</v>
      </c>
      <c r="AF326" s="13">
        <f>IF("na"=X326,"",X326/X323)</f>
        <v>0.92642094490959592</v>
      </c>
      <c r="AG326" s="13">
        <f>AG325</f>
        <v>324</v>
      </c>
      <c r="AH326" s="63">
        <f t="shared" ca="1" si="37"/>
        <v>1</v>
      </c>
      <c r="AI326" s="63">
        <f t="shared" ca="1" si="37"/>
        <v>2</v>
      </c>
      <c r="AJ326" s="63">
        <f t="shared" ca="1" si="37"/>
        <v>1</v>
      </c>
      <c r="AK326" s="63">
        <f t="shared" ca="1" si="37"/>
        <v>1</v>
      </c>
      <c r="AL326" s="63">
        <f t="shared" ca="1" si="37"/>
        <v>1</v>
      </c>
      <c r="AM326" s="63">
        <f t="shared" ca="1" si="37"/>
        <v>1</v>
      </c>
      <c r="AO326" s="14">
        <f>IF("na"=F326,"",SQRT(F326)/SQRT(F323))</f>
        <v>1.0787995269183255</v>
      </c>
      <c r="AP326" s="14">
        <f>IF("na"=J326,"",SQRT(J326)/SQRT(J323))</f>
        <v>0.8764065673753928</v>
      </c>
      <c r="AQ326" s="14">
        <f>IF("na"=M326,"",SQRT(M326)/SQRT(M323))</f>
        <v>1.1491333099472407</v>
      </c>
      <c r="AR326" s="14">
        <f>IF("na"=Q326,"",SQRT(Q326)/SQRT(Q323))</f>
        <v>1.0298554158214992</v>
      </c>
      <c r="AS326" s="14">
        <f>IF("na"=T326,"",SQRT(T326)/SQRT(T323))</f>
        <v>1.2132461013462745</v>
      </c>
      <c r="AT326" s="14">
        <f>IF("na"=X326,"",SQRT(X326)/SQRT(X323))</f>
        <v>0.96250763368899883</v>
      </c>
    </row>
    <row r="327" spans="1:1024" ht="12.75" customHeight="1" x14ac:dyDescent="0.3">
      <c r="A327" s="17" t="s">
        <v>283</v>
      </c>
      <c r="B327" s="58">
        <v>0.28016799999999997</v>
      </c>
      <c r="C327" s="58">
        <v>3.2048399999999999</v>
      </c>
      <c r="D327" s="68">
        <v>0.25666699999999998</v>
      </c>
      <c r="E327" s="13">
        <v>4.2886500000000001E-2</v>
      </c>
      <c r="F327" s="66">
        <v>2.3915488000000001E-3</v>
      </c>
      <c r="G327" s="65">
        <v>3.4062600000000001</v>
      </c>
      <c r="H327" s="66">
        <v>1.9847999999999999</v>
      </c>
      <c r="I327" s="66">
        <v>2.8256000000000001</v>
      </c>
      <c r="J327" s="67">
        <v>4.0832540175999998</v>
      </c>
      <c r="K327" s="68">
        <v>0.25645800000000002</v>
      </c>
      <c r="L327" s="13">
        <v>3.7165700000000003E-2</v>
      </c>
      <c r="M327" s="66">
        <v>1.9434533E-3</v>
      </c>
      <c r="N327" s="65">
        <v>3.1652</v>
      </c>
      <c r="O327" s="66">
        <v>1.28729</v>
      </c>
      <c r="P327" s="66">
        <v>2.8458199999999998</v>
      </c>
      <c r="Q327" s="67">
        <v>1.7860109045000001</v>
      </c>
      <c r="R327" s="68">
        <v>0.25762499999999999</v>
      </c>
      <c r="S327" s="13">
        <v>3.46536E-2</v>
      </c>
      <c r="T327" s="66">
        <v>1.7090587000000001E-3</v>
      </c>
      <c r="U327" s="65">
        <v>3.07517</v>
      </c>
      <c r="V327" s="66">
        <v>0.90618600000000005</v>
      </c>
      <c r="W327" s="66">
        <v>2.8894500000000001</v>
      </c>
      <c r="X327" s="67">
        <v>0.92064391860000006</v>
      </c>
      <c r="Y327" s="65"/>
      <c r="Z327" s="65"/>
      <c r="AA327" s="15">
        <f>IF("na"=F327,"",F327/F323)</f>
        <v>1.9885396268406714</v>
      </c>
      <c r="AB327" s="13">
        <f>IF("na"=J327,"",J327/J323)</f>
        <v>0.69970518021796912</v>
      </c>
      <c r="AC327" s="13">
        <f>IF("na"=M327,"",M327/M323)</f>
        <v>3.008892974813095</v>
      </c>
      <c r="AD327" s="13">
        <f>IF("na"=Q327,"",Q327/Q323)</f>
        <v>1.8132300733862901</v>
      </c>
      <c r="AE327" s="13">
        <f>IF("na"=T327,"",T327/T323)</f>
        <v>4.7639080990345963</v>
      </c>
      <c r="AF327" s="13">
        <f>IF("na"=X327,"",X327/X323)</f>
        <v>1.9112789420091858</v>
      </c>
      <c r="AG327" s="13">
        <f>AG326</f>
        <v>324</v>
      </c>
      <c r="AH327" s="63">
        <f t="shared" ca="1" si="37"/>
        <v>4</v>
      </c>
      <c r="AI327" s="63">
        <f t="shared" ca="1" si="37"/>
        <v>1</v>
      </c>
      <c r="AJ327" s="63">
        <f t="shared" ca="1" si="37"/>
        <v>4</v>
      </c>
      <c r="AK327" s="63">
        <f t="shared" ca="1" si="37"/>
        <v>3</v>
      </c>
      <c r="AL327" s="63">
        <f t="shared" ca="1" si="37"/>
        <v>4</v>
      </c>
      <c r="AM327" s="63">
        <f t="shared" ca="1" si="37"/>
        <v>3</v>
      </c>
      <c r="AO327" s="14">
        <f>IF("na"=F327,"",SQRT(F327)/SQRT(F323))</f>
        <v>1.4101558874254545</v>
      </c>
      <c r="AP327" s="14">
        <f>IF("na"=J327,"",SQRT(J327)/SQRT(J323))</f>
        <v>0.83648381945974848</v>
      </c>
      <c r="AQ327" s="14">
        <f>IF("na"=M327,"",SQRT(M327)/SQRT(M323))</f>
        <v>1.7346160885951378</v>
      </c>
      <c r="AR327" s="14">
        <f>IF("na"=Q327,"",SQRT(Q327)/SQRT(Q323))</f>
        <v>1.3465623169338619</v>
      </c>
      <c r="AS327" s="14">
        <f>IF("na"=T327,"",SQRT(T327)/SQRT(T323))</f>
        <v>2.1826378762943235</v>
      </c>
      <c r="AT327" s="14">
        <f>IF("na"=X327,"",SQRT(X327)/SQRT(X323))</f>
        <v>1.382490123657014</v>
      </c>
    </row>
    <row r="328" spans="1:1024" ht="12.75" customHeight="1" x14ac:dyDescent="0.3">
      <c r="B328" s="69"/>
      <c r="C328" s="69"/>
      <c r="D328" s="13"/>
      <c r="E328" s="13"/>
      <c r="F328" s="13"/>
      <c r="G328" s="13"/>
      <c r="H328" s="13"/>
      <c r="I328" s="13"/>
      <c r="J328" s="13"/>
      <c r="K328" s="13"/>
      <c r="L328" s="13"/>
    </row>
    <row r="329" spans="1:1024" s="52" customFormat="1" ht="12.75" customHeight="1" x14ac:dyDescent="0.3">
      <c r="A329" s="17"/>
      <c r="B329" s="17"/>
      <c r="C329" s="17"/>
      <c r="D329" s="6" t="s">
        <v>333</v>
      </c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17"/>
      <c r="Z329" s="17"/>
      <c r="AA329" s="51"/>
      <c r="AH329" s="53"/>
      <c r="AI329" s="53"/>
      <c r="AJ329" s="53"/>
      <c r="AK329" s="53"/>
      <c r="AL329" s="53"/>
      <c r="AM329" s="53"/>
      <c r="AKC329" s="7"/>
      <c r="AKD329" s="7"/>
      <c r="AKE329" s="7"/>
      <c r="AKF329" s="7"/>
      <c r="AKG329" s="7"/>
      <c r="AKH329" s="7"/>
      <c r="AKI329" s="7"/>
      <c r="AKJ329" s="7"/>
      <c r="AKK329" s="7"/>
      <c r="AKL329" s="7"/>
      <c r="AKM329" s="7"/>
      <c r="AKN329" s="7"/>
      <c r="AKO329" s="7"/>
      <c r="AKP329" s="7"/>
      <c r="AKQ329" s="7"/>
      <c r="AKR329" s="7"/>
      <c r="AKS329" s="7"/>
      <c r="AKT329" s="7"/>
      <c r="AKU329" s="7"/>
      <c r="AKV329" s="7"/>
      <c r="AKW329" s="7"/>
      <c r="AKX329" s="7"/>
      <c r="AKY329" s="7"/>
      <c r="AKZ329" s="7"/>
      <c r="ALA329" s="7"/>
      <c r="ALB329" s="7"/>
      <c r="ALC329" s="7"/>
      <c r="ALD329" s="7"/>
      <c r="ALE329" s="7"/>
      <c r="ALF329" s="7"/>
      <c r="ALG329" s="7"/>
      <c r="ALH329" s="7"/>
      <c r="ALI329" s="7"/>
      <c r="ALJ329" s="7"/>
      <c r="ALK329" s="7"/>
      <c r="ALL329" s="7"/>
      <c r="ALM329" s="7"/>
      <c r="ALN329" s="7"/>
      <c r="ALO329" s="7"/>
      <c r="ALP329" s="7"/>
      <c r="ALQ329" s="7"/>
      <c r="ALR329" s="7"/>
      <c r="ALS329" s="7"/>
      <c r="ALT329" s="7"/>
      <c r="ALU329" s="7"/>
      <c r="ALV329" s="7"/>
      <c r="ALW329" s="7"/>
      <c r="ALX329" s="7"/>
      <c r="ALY329" s="7"/>
      <c r="ALZ329" s="7"/>
      <c r="AMA329" s="7"/>
      <c r="AMB329" s="7"/>
      <c r="AMC329" s="7"/>
      <c r="AMD329" s="7"/>
      <c r="AME329" s="7"/>
      <c r="AMF329" s="7"/>
      <c r="AMG329" s="7"/>
      <c r="AMH329" s="7"/>
      <c r="AMI329" s="7"/>
      <c r="AMJ329" s="7"/>
    </row>
    <row r="330" spans="1:1024" ht="12.75" customHeight="1" x14ac:dyDescent="0.3">
      <c r="B330" s="54" t="s">
        <v>293</v>
      </c>
      <c r="C330" s="54" t="s">
        <v>293</v>
      </c>
      <c r="D330" s="1">
        <v>7</v>
      </c>
      <c r="E330" s="1"/>
      <c r="F330" s="1"/>
      <c r="G330" s="1"/>
      <c r="H330" s="1"/>
      <c r="I330" s="1"/>
      <c r="J330" s="1"/>
      <c r="K330" s="1">
        <v>15</v>
      </c>
      <c r="L330" s="1"/>
      <c r="M330" s="1"/>
      <c r="N330" s="1"/>
      <c r="O330" s="1"/>
      <c r="P330" s="1"/>
      <c r="Q330" s="1"/>
      <c r="R330" s="1">
        <v>30</v>
      </c>
      <c r="S330" s="1"/>
      <c r="T330" s="1"/>
      <c r="U330" s="1"/>
      <c r="V330" s="1"/>
      <c r="W330" s="1"/>
      <c r="X330" s="1"/>
      <c r="Y330" s="55"/>
      <c r="Z330" s="55"/>
    </row>
    <row r="331" spans="1:1024" ht="12.75" customHeight="1" x14ac:dyDescent="0.3">
      <c r="B331" s="56" t="s">
        <v>284</v>
      </c>
      <c r="C331" s="56" t="s">
        <v>294</v>
      </c>
      <c r="D331" s="57" t="s">
        <v>284</v>
      </c>
      <c r="E331" s="58" t="s">
        <v>287</v>
      </c>
      <c r="F331" s="58" t="s">
        <v>295</v>
      </c>
      <c r="G331" s="58" t="s">
        <v>296</v>
      </c>
      <c r="H331" s="58" t="s">
        <v>297</v>
      </c>
      <c r="I331" s="58" t="s">
        <v>298</v>
      </c>
      <c r="J331" s="59" t="s">
        <v>299</v>
      </c>
      <c r="K331" s="57" t="s">
        <v>284</v>
      </c>
      <c r="L331" s="58" t="s">
        <v>287</v>
      </c>
      <c r="M331" s="58" t="s">
        <v>295</v>
      </c>
      <c r="N331" s="58" t="s">
        <v>296</v>
      </c>
      <c r="O331" s="58" t="s">
        <v>297</v>
      </c>
      <c r="P331" s="58" t="s">
        <v>298</v>
      </c>
      <c r="Q331" s="59" t="s">
        <v>299</v>
      </c>
      <c r="R331" s="57" t="s">
        <v>284</v>
      </c>
      <c r="S331" s="58" t="s">
        <v>287</v>
      </c>
      <c r="T331" s="58" t="s">
        <v>295</v>
      </c>
      <c r="U331" s="58" t="s">
        <v>296</v>
      </c>
      <c r="V331" s="58" t="s">
        <v>297</v>
      </c>
      <c r="W331" s="58" t="s">
        <v>298</v>
      </c>
      <c r="X331" s="59" t="s">
        <v>299</v>
      </c>
      <c r="Y331" s="58"/>
      <c r="Z331" s="58"/>
    </row>
    <row r="332" spans="1:1024" ht="12.75" customHeight="1" x14ac:dyDescent="0.3">
      <c r="A332" s="17" t="s">
        <v>300</v>
      </c>
      <c r="B332" s="58">
        <v>0.40075300000000003</v>
      </c>
      <c r="C332" s="58">
        <v>2.5627300000000002</v>
      </c>
      <c r="D332" s="60">
        <v>0.39554899999999998</v>
      </c>
      <c r="E332" s="61">
        <v>3.7854600000000002E-2</v>
      </c>
      <c r="F332" s="61">
        <v>1.4600523E-3</v>
      </c>
      <c r="G332" s="61">
        <v>2.7371799999999999</v>
      </c>
      <c r="H332" s="61">
        <v>0.860101</v>
      </c>
      <c r="I332" s="61">
        <v>2.5561099999999999</v>
      </c>
      <c r="J332" s="62">
        <v>0.73981755459999998</v>
      </c>
      <c r="K332" s="60">
        <v>0.397897</v>
      </c>
      <c r="L332" s="61">
        <v>2.72353E-2</v>
      </c>
      <c r="M332" s="61">
        <v>7.4991819999999999E-4</v>
      </c>
      <c r="N332" s="61">
        <v>2.6606800000000002</v>
      </c>
      <c r="O332" s="61">
        <v>0.53371199999999996</v>
      </c>
      <c r="P332" s="61">
        <v>2.5766100000000001</v>
      </c>
      <c r="Q332" s="62">
        <v>0.28504115330000002</v>
      </c>
      <c r="R332" s="60">
        <v>0.39787299999999998</v>
      </c>
      <c r="S332" s="61">
        <v>2.17596E-2</v>
      </c>
      <c r="T332" s="61">
        <v>4.8177449999999998E-4</v>
      </c>
      <c r="U332" s="61">
        <v>2.5777000000000001</v>
      </c>
      <c r="V332" s="61">
        <v>0.31377899999999997</v>
      </c>
      <c r="W332" s="61">
        <v>2.5453800000000002</v>
      </c>
      <c r="X332" s="62">
        <v>9.8758283299999999E-2</v>
      </c>
      <c r="Y332" s="61"/>
      <c r="Z332" s="61"/>
      <c r="AH332" s="63"/>
      <c r="AI332" s="63"/>
    </row>
    <row r="333" spans="1:1024" ht="12.75" customHeight="1" x14ac:dyDescent="0.3">
      <c r="A333" s="17" t="s">
        <v>354</v>
      </c>
      <c r="B333" s="58">
        <v>0.40075300000000003</v>
      </c>
      <c r="C333" s="58">
        <v>2.5627300000000002</v>
      </c>
      <c r="D333" s="60">
        <v>0.392596</v>
      </c>
      <c r="E333" s="61">
        <v>5.4872200000000003E-2</v>
      </c>
      <c r="F333" s="61">
        <v>3.0774948999999999E-3</v>
      </c>
      <c r="G333" s="61">
        <v>2.8250899999999999</v>
      </c>
      <c r="H333" s="61">
        <v>1.2329699999999999</v>
      </c>
      <c r="I333" s="61">
        <v>2.5511599999999999</v>
      </c>
      <c r="J333" s="62">
        <v>1.5203488858</v>
      </c>
      <c r="K333" s="60">
        <v>0.39944099999999999</v>
      </c>
      <c r="L333" s="61">
        <v>4.7206699999999997E-2</v>
      </c>
      <c r="M333" s="61">
        <v>2.2301937999999999E-3</v>
      </c>
      <c r="N333" s="61">
        <v>2.7330299999999998</v>
      </c>
      <c r="O333" s="61">
        <v>0.78637999999999997</v>
      </c>
      <c r="P333" s="61">
        <v>2.5844999999999998</v>
      </c>
      <c r="Q333" s="62">
        <v>0.61886743730000005</v>
      </c>
      <c r="R333" s="60" t="s">
        <v>307</v>
      </c>
      <c r="S333" s="61">
        <v>0</v>
      </c>
      <c r="T333" s="61"/>
      <c r="U333" s="61" t="s">
        <v>307</v>
      </c>
      <c r="V333" s="61" t="s">
        <v>307</v>
      </c>
      <c r="W333" s="61" t="s">
        <v>307</v>
      </c>
      <c r="X333" s="62"/>
      <c r="Y333" s="61"/>
      <c r="Z333" s="61"/>
      <c r="AA333" s="15">
        <f>IF("na"=F333,"",F333/F332)</f>
        <v>2.1077977138216215</v>
      </c>
      <c r="AB333" s="13">
        <f>IF("na"=J333,"",J333/J332)</f>
        <v>2.0550321850932733</v>
      </c>
      <c r="AC333" s="13">
        <f>IF("na"=M333,"",M333/M332)</f>
        <v>2.9739160884480467</v>
      </c>
      <c r="AD333" s="13">
        <f>IF("na"=Q333,"",Q333/Q332)</f>
        <v>2.1711511833824733</v>
      </c>
      <c r="AE333" s="13">
        <f>IF("na"=T333,"",T333/T332)</f>
        <v>0</v>
      </c>
      <c r="AF333" s="13">
        <f>IF("na"=X333,"",X333/X332)</f>
        <v>0</v>
      </c>
      <c r="AG333" s="13">
        <f>ROW()</f>
        <v>333</v>
      </c>
      <c r="AH333" s="63">
        <f t="shared" ref="AH333:AM336" ca="1" si="38">SUM(IF(INDIRECT(ADDRESS(ROW(),AH$40))&gt;INDIRECT(ADDRESS($AG333,AH$40)),1,0),IF(INDIRECT(ADDRESS(ROW(),AH$40))&gt;INDIRECT(ADDRESS($AG333+1,AH$40)),1,0),IF(INDIRECT(ADDRESS(ROW(),AH$40))&gt;INDIRECT(ADDRESS($AG333+2,AH$40)),1,0),IF(INDIRECT(ADDRESS(ROW(),AH$40))&gt;INDIRECT(ADDRESS($AG333+3,AH$40)),1,0))+1</f>
        <v>2</v>
      </c>
      <c r="AI333" s="63">
        <f t="shared" ca="1" si="38"/>
        <v>4</v>
      </c>
      <c r="AJ333" s="63">
        <f t="shared" ca="1" si="38"/>
        <v>2</v>
      </c>
      <c r="AK333" s="63">
        <f t="shared" ca="1" si="38"/>
        <v>3</v>
      </c>
      <c r="AL333" s="63">
        <f t="shared" ca="1" si="38"/>
        <v>1</v>
      </c>
      <c r="AM333" s="63">
        <f t="shared" ca="1" si="38"/>
        <v>1</v>
      </c>
      <c r="AO333" s="14">
        <f>IF("na"=F333,"",SQRT(F333)/SQRT(F332))</f>
        <v>1.4518256485617071</v>
      </c>
      <c r="AP333" s="14">
        <f>IF("na"=J333,"",SQRT(J333)/SQRT(J332))</f>
        <v>1.4335383444795862</v>
      </c>
      <c r="AQ333" s="14">
        <f>IF("na"=M333,"",SQRT(M333)/SQRT(M332))</f>
        <v>1.7245045921794604</v>
      </c>
      <c r="AR333" s="14">
        <f>IF("na"=Q333,"",SQRT(Q333)/SQRT(Q332))</f>
        <v>1.4734826715582621</v>
      </c>
      <c r="AS333" s="14">
        <f>IF("na"=T333,"",SQRT(T333)/SQRT(T332))</f>
        <v>0</v>
      </c>
      <c r="AT333" s="14">
        <f>IF("na"=X333,"",SQRT(X333)/SQRT(X332))</f>
        <v>0</v>
      </c>
    </row>
    <row r="334" spans="1:1024" ht="12.75" customHeight="1" x14ac:dyDescent="0.3">
      <c r="A334" s="17" t="s">
        <v>281</v>
      </c>
      <c r="B334" s="58">
        <v>0.40075300000000003</v>
      </c>
      <c r="C334" s="58">
        <v>2.5627300000000002</v>
      </c>
      <c r="D334" s="60">
        <v>0.45929999999999999</v>
      </c>
      <c r="E334" s="61">
        <v>4.1262899999999998E-2</v>
      </c>
      <c r="F334" s="61">
        <v>5.1303781000000001E-3</v>
      </c>
      <c r="G334" s="61">
        <v>2.7784300000000002</v>
      </c>
      <c r="H334" s="61">
        <v>0.796821</v>
      </c>
      <c r="I334" s="61">
        <v>2.60825</v>
      </c>
      <c r="J334" s="62">
        <v>0.63699577640000005</v>
      </c>
      <c r="K334" s="60">
        <v>0.45540799999999998</v>
      </c>
      <c r="L334" s="61">
        <v>3.5007099999999999E-2</v>
      </c>
      <c r="M334" s="61">
        <v>4.2126660000000003E-3</v>
      </c>
      <c r="N334" s="61">
        <v>2.73312</v>
      </c>
      <c r="O334" s="61">
        <v>0.54820800000000003</v>
      </c>
      <c r="P334" s="61">
        <v>2.6419800000000002</v>
      </c>
      <c r="Q334" s="62">
        <v>0.30681257369999998</v>
      </c>
      <c r="R334" s="60">
        <v>0.45604699999999998</v>
      </c>
      <c r="S334" s="61">
        <v>3.03428E-2</v>
      </c>
      <c r="T334" s="61">
        <v>3.9781119000000002E-3</v>
      </c>
      <c r="U334" s="61">
        <v>2.6934900000000002</v>
      </c>
      <c r="V334" s="61">
        <v>0.414937</v>
      </c>
      <c r="W334" s="61">
        <v>2.6402600000000001</v>
      </c>
      <c r="X334" s="62">
        <v>0.1781836148</v>
      </c>
      <c r="Y334" s="61"/>
      <c r="Z334" s="61"/>
      <c r="AA334" s="15">
        <f>IF("na"=F334,"",F334/F332)</f>
        <v>3.5138317305482825</v>
      </c>
      <c r="AB334" s="13">
        <f>IF("na"=J334,"",J334/J332)</f>
        <v>0.8610173852179096</v>
      </c>
      <c r="AC334" s="13">
        <f>IF("na"=M334,"",M334/M332)</f>
        <v>5.6175006820743922</v>
      </c>
      <c r="AD334" s="13">
        <f>IF("na"=Q334,"",Q334/Q332)</f>
        <v>1.0763799196991248</v>
      </c>
      <c r="AE334" s="13">
        <f>IF("na"=T334,"",T334/T332)</f>
        <v>8.2572072619036501</v>
      </c>
      <c r="AF334" s="13">
        <f>IF("na"=X334,"",X334/X332)</f>
        <v>1.8042396935832521</v>
      </c>
      <c r="AG334" s="13">
        <f>AG333</f>
        <v>333</v>
      </c>
      <c r="AH334" s="63">
        <f t="shared" ca="1" si="38"/>
        <v>3</v>
      </c>
      <c r="AI334" s="63">
        <f t="shared" ca="1" si="38"/>
        <v>1</v>
      </c>
      <c r="AJ334" s="63">
        <f t="shared" ca="1" si="38"/>
        <v>3</v>
      </c>
      <c r="AK334" s="63">
        <f t="shared" ca="1" si="38"/>
        <v>2</v>
      </c>
      <c r="AL334" s="63">
        <f t="shared" ca="1" si="38"/>
        <v>3</v>
      </c>
      <c r="AM334" s="63">
        <f t="shared" ca="1" si="38"/>
        <v>3</v>
      </c>
      <c r="AO334" s="14">
        <f>IF("na"=F334,"",SQRT(F334)/SQRT(F332))</f>
        <v>1.8745217338159308</v>
      </c>
      <c r="AP334" s="14">
        <f>IF("na"=J334,"",SQRT(J334)/SQRT(J332))</f>
        <v>0.92791022476202378</v>
      </c>
      <c r="AQ334" s="14">
        <f>IF("na"=M334,"",SQRT(M334)/SQRT(M332))</f>
        <v>2.370126722788128</v>
      </c>
      <c r="AR334" s="14">
        <f>IF("na"=Q334,"",SQRT(Q334)/SQRT(Q332))</f>
        <v>1.0374873106207734</v>
      </c>
      <c r="AS334" s="14">
        <f>IF("na"=T334,"",SQRT(T334)/SQRT(T332))</f>
        <v>2.873535672634612</v>
      </c>
      <c r="AT334" s="14">
        <f>IF("na"=X334,"",SQRT(X334)/SQRT(X332))</f>
        <v>1.3432198977022534</v>
      </c>
    </row>
    <row r="335" spans="1:1024" ht="12.75" customHeight="1" x14ac:dyDescent="0.3">
      <c r="A335" s="17" t="s">
        <v>282</v>
      </c>
      <c r="B335" s="58">
        <v>0.40075300000000003</v>
      </c>
      <c r="C335" s="58">
        <v>2.5627300000000002</v>
      </c>
      <c r="D335" s="64">
        <v>0.40040799999999999</v>
      </c>
      <c r="E335" s="65">
        <v>3.7901200000000003E-2</v>
      </c>
      <c r="F335" s="66">
        <v>1.4366199E-3</v>
      </c>
      <c r="G335" s="65">
        <v>2.7627799999999998</v>
      </c>
      <c r="H335" s="66">
        <v>0.81383799999999995</v>
      </c>
      <c r="I335" s="66">
        <v>2.5922200000000002</v>
      </c>
      <c r="J335" s="67">
        <v>0.66320195029999995</v>
      </c>
      <c r="K335" s="64">
        <v>0.402285</v>
      </c>
      <c r="L335" s="65">
        <v>2.7231200000000001E-2</v>
      </c>
      <c r="M335" s="66">
        <v>7.4388519999999997E-4</v>
      </c>
      <c r="N335" s="65">
        <v>2.6648299999999998</v>
      </c>
      <c r="O335" s="66">
        <v>0.53558799999999995</v>
      </c>
      <c r="P335" s="66">
        <v>2.5825900000000002</v>
      </c>
      <c r="Q335" s="67">
        <v>0.28724892530000001</v>
      </c>
      <c r="R335" s="64">
        <v>0.401669</v>
      </c>
      <c r="S335" s="65">
        <v>2.2573300000000001E-2</v>
      </c>
      <c r="T335" s="66">
        <v>5.1039279999999998E-4</v>
      </c>
      <c r="U335" s="65">
        <v>2.6351599999999999</v>
      </c>
      <c r="V335" s="66">
        <v>0.346528</v>
      </c>
      <c r="W335" s="66">
        <v>2.59687</v>
      </c>
      <c r="X335" s="67">
        <v>0.1212471943</v>
      </c>
      <c r="Y335" s="65"/>
      <c r="Z335" s="65"/>
      <c r="AA335" s="15">
        <f>IF("na"=F335,"",F335/F332)</f>
        <v>0.98395098586536933</v>
      </c>
      <c r="AB335" s="13">
        <f>IF("na"=J335,"",J335/J332)</f>
        <v>0.89643986706773393</v>
      </c>
      <c r="AC335" s="13">
        <f>IF("na"=M335,"",M335/M332)</f>
        <v>0.99195512257203522</v>
      </c>
      <c r="AD335" s="13">
        <f>IF("na"=Q335,"",Q335/Q332)</f>
        <v>1.007745449997097</v>
      </c>
      <c r="AE335" s="13">
        <f>IF("na"=T335,"",T335/T332)</f>
        <v>1.0594018570928931</v>
      </c>
      <c r="AF335" s="13">
        <f>IF("na"=X335,"",X335/X332)</f>
        <v>1.2277167063717074</v>
      </c>
      <c r="AG335" s="13">
        <f>AG334</f>
        <v>333</v>
      </c>
      <c r="AH335" s="63">
        <f t="shared" ca="1" si="38"/>
        <v>1</v>
      </c>
      <c r="AI335" s="63">
        <f t="shared" ca="1" si="38"/>
        <v>2</v>
      </c>
      <c r="AJ335" s="63">
        <f t="shared" ca="1" si="38"/>
        <v>1</v>
      </c>
      <c r="AK335" s="63">
        <f t="shared" ca="1" si="38"/>
        <v>1</v>
      </c>
      <c r="AL335" s="63">
        <f t="shared" ca="1" si="38"/>
        <v>2</v>
      </c>
      <c r="AM335" s="63">
        <f t="shared" ca="1" si="38"/>
        <v>2</v>
      </c>
      <c r="AO335" s="14">
        <f>IF("na"=F335,"",SQRT(F335)/SQRT(F332))</f>
        <v>0.99194303559497288</v>
      </c>
      <c r="AP335" s="14">
        <f>IF("na"=J335,"",SQRT(J335)/SQRT(J332))</f>
        <v>0.94680508398916707</v>
      </c>
      <c r="AQ335" s="14">
        <f>IF("na"=M335,"",SQRT(M335)/SQRT(M332))</f>
        <v>0.99596943857331044</v>
      </c>
      <c r="AR335" s="14">
        <f>IF("na"=Q335,"",SQRT(Q335)/SQRT(Q332))</f>
        <v>1.0038652549008242</v>
      </c>
      <c r="AS335" s="14">
        <f>IF("na"=T335,"",SQRT(T335)/SQRT(T332))</f>
        <v>1.0292724892334841</v>
      </c>
      <c r="AT335" s="14">
        <f>IF("na"=X335,"",SQRT(X335)/SQRT(X332))</f>
        <v>1.1080237842084921</v>
      </c>
    </row>
    <row r="336" spans="1:1024" ht="12.75" customHeight="1" x14ac:dyDescent="0.3">
      <c r="A336" s="17" t="s">
        <v>283</v>
      </c>
      <c r="B336" s="58">
        <v>0.40075300000000003</v>
      </c>
      <c r="C336" s="58">
        <v>2.5627300000000002</v>
      </c>
      <c r="D336" s="68">
        <v>0.461032</v>
      </c>
      <c r="E336" s="13">
        <v>5.0924900000000002E-2</v>
      </c>
      <c r="F336" s="66">
        <v>6.2269031999999998E-3</v>
      </c>
      <c r="G336" s="65">
        <v>2.9387799999999999</v>
      </c>
      <c r="H336" s="66">
        <v>1.22923</v>
      </c>
      <c r="I336" s="66">
        <v>2.6510500000000001</v>
      </c>
      <c r="J336" s="67">
        <v>1.5188068153000001</v>
      </c>
      <c r="K336" s="68">
        <v>0.457814</v>
      </c>
      <c r="L336" s="13">
        <v>4.6274299999999997E-2</v>
      </c>
      <c r="M336" s="66">
        <v>5.3972684999999999E-3</v>
      </c>
      <c r="N336" s="65">
        <v>2.8650699999999998</v>
      </c>
      <c r="O336" s="66">
        <v>0.78403199999999995</v>
      </c>
      <c r="P336" s="66">
        <v>2.7039499999999999</v>
      </c>
      <c r="Q336" s="67">
        <v>0.6346492654</v>
      </c>
      <c r="R336" s="68">
        <v>0.45369199999999998</v>
      </c>
      <c r="S336" s="13">
        <v>4.2900300000000002E-2</v>
      </c>
      <c r="T336" s="66">
        <v>4.6429734E-3</v>
      </c>
      <c r="U336" s="65">
        <v>2.86381</v>
      </c>
      <c r="V336" s="66">
        <v>0.59806499999999996</v>
      </c>
      <c r="W336" s="66">
        <v>2.76892</v>
      </c>
      <c r="X336" s="67">
        <v>0.40019606029999999</v>
      </c>
      <c r="Y336" s="65"/>
      <c r="Z336" s="65"/>
      <c r="AA336" s="15">
        <f>IF("na"=F336,"",F336/F332)</f>
        <v>4.2648494166955526</v>
      </c>
      <c r="AB336" s="13">
        <f>IF("na"=J336,"",J336/J332)</f>
        <v>2.0529477921366426</v>
      </c>
      <c r="AC336" s="13">
        <f>IF("na"=M336,"",M336/M332)</f>
        <v>7.1971429683930861</v>
      </c>
      <c r="AD336" s="13">
        <f>IF("na"=Q336,"",Q336/Q332)</f>
        <v>2.2265180239852755</v>
      </c>
      <c r="AE336" s="13">
        <f>IF("na"=T336,"",T336/T332)</f>
        <v>9.6372336020275053</v>
      </c>
      <c r="AF336" s="13">
        <f>IF("na"=X336,"",X336/X332)</f>
        <v>4.0522784208825957</v>
      </c>
      <c r="AG336" s="13">
        <f>AG335</f>
        <v>333</v>
      </c>
      <c r="AH336" s="63">
        <f t="shared" ca="1" si="38"/>
        <v>4</v>
      </c>
      <c r="AI336" s="63">
        <f t="shared" ca="1" si="38"/>
        <v>3</v>
      </c>
      <c r="AJ336" s="63">
        <f t="shared" ca="1" si="38"/>
        <v>4</v>
      </c>
      <c r="AK336" s="63">
        <f t="shared" ca="1" si="38"/>
        <v>4</v>
      </c>
      <c r="AL336" s="63">
        <f t="shared" ca="1" si="38"/>
        <v>4</v>
      </c>
      <c r="AM336" s="63">
        <f t="shared" ca="1" si="38"/>
        <v>4</v>
      </c>
      <c r="AO336" s="14">
        <f>IF("na"=F336,"",SQRT(F336)/SQRT(F332))</f>
        <v>2.0651511849488293</v>
      </c>
      <c r="AP336" s="14">
        <f>IF("na"=J336,"",SQRT(J336)/SQRT(J332))</f>
        <v>1.4328111501997192</v>
      </c>
      <c r="AQ336" s="14">
        <f>IF("na"=M336,"",SQRT(M336)/SQRT(M332))</f>
        <v>2.6827491437689597</v>
      </c>
      <c r="AR336" s="14">
        <f>IF("na"=Q336,"",SQRT(Q336)/SQRT(Q332))</f>
        <v>1.4921521450526669</v>
      </c>
      <c r="AS336" s="14">
        <f>IF("na"=T336,"",SQRT(T336)/SQRT(T332))</f>
        <v>3.1043894088898556</v>
      </c>
      <c r="AT336" s="14">
        <f>IF("na"=X336,"",SQRT(X336)/SQRT(X332))</f>
        <v>2.0130271783765354</v>
      </c>
    </row>
    <row r="337" spans="1:1024" ht="12.75" customHeight="1" x14ac:dyDescent="0.3">
      <c r="B337" s="69"/>
      <c r="C337" s="69"/>
      <c r="D337" s="13"/>
      <c r="E337" s="13"/>
      <c r="F337" s="13"/>
      <c r="G337" s="13"/>
      <c r="H337" s="13"/>
      <c r="I337" s="13"/>
      <c r="J337" s="13"/>
      <c r="K337" s="13"/>
      <c r="L337" s="13"/>
    </row>
    <row r="338" spans="1:1024" s="52" customFormat="1" ht="12.75" customHeight="1" x14ac:dyDescent="0.3">
      <c r="A338" s="17"/>
      <c r="B338" s="17"/>
      <c r="C338" s="17"/>
      <c r="D338" s="6" t="s">
        <v>334</v>
      </c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17"/>
      <c r="Z338" s="17"/>
      <c r="AA338" s="51"/>
      <c r="AH338" s="53"/>
      <c r="AI338" s="53"/>
      <c r="AJ338" s="53"/>
      <c r="AK338" s="53"/>
      <c r="AL338" s="53"/>
      <c r="AM338" s="53"/>
      <c r="AKC338" s="7"/>
      <c r="AKD338" s="7"/>
      <c r="AKE338" s="7"/>
      <c r="AKF338" s="7"/>
      <c r="AKG338" s="7"/>
      <c r="AKH338" s="7"/>
      <c r="AKI338" s="7"/>
      <c r="AKJ338" s="7"/>
      <c r="AKK338" s="7"/>
      <c r="AKL338" s="7"/>
      <c r="AKM338" s="7"/>
      <c r="AKN338" s="7"/>
      <c r="AKO338" s="7"/>
      <c r="AKP338" s="7"/>
      <c r="AKQ338" s="7"/>
      <c r="AKR338" s="7"/>
      <c r="AKS338" s="7"/>
      <c r="AKT338" s="7"/>
      <c r="AKU338" s="7"/>
      <c r="AKV338" s="7"/>
      <c r="AKW338" s="7"/>
      <c r="AKX338" s="7"/>
      <c r="AKY338" s="7"/>
      <c r="AKZ338" s="7"/>
      <c r="ALA338" s="7"/>
      <c r="ALB338" s="7"/>
      <c r="ALC338" s="7"/>
      <c r="ALD338" s="7"/>
      <c r="ALE338" s="7"/>
      <c r="ALF338" s="7"/>
      <c r="ALG338" s="7"/>
      <c r="ALH338" s="7"/>
      <c r="ALI338" s="7"/>
      <c r="ALJ338" s="7"/>
      <c r="ALK338" s="7"/>
      <c r="ALL338" s="7"/>
      <c r="ALM338" s="7"/>
      <c r="ALN338" s="7"/>
      <c r="ALO338" s="7"/>
      <c r="ALP338" s="7"/>
      <c r="ALQ338" s="7"/>
      <c r="ALR338" s="7"/>
      <c r="ALS338" s="7"/>
      <c r="ALT338" s="7"/>
      <c r="ALU338" s="7"/>
      <c r="ALV338" s="7"/>
      <c r="ALW338" s="7"/>
      <c r="ALX338" s="7"/>
      <c r="ALY338" s="7"/>
      <c r="ALZ338" s="7"/>
      <c r="AMA338" s="7"/>
      <c r="AMB338" s="7"/>
      <c r="AMC338" s="7"/>
      <c r="AMD338" s="7"/>
      <c r="AME338" s="7"/>
      <c r="AMF338" s="7"/>
      <c r="AMG338" s="7"/>
      <c r="AMH338" s="7"/>
      <c r="AMI338" s="7"/>
      <c r="AMJ338" s="7"/>
    </row>
    <row r="339" spans="1:1024" ht="12.75" customHeight="1" x14ac:dyDescent="0.3">
      <c r="B339" s="54" t="s">
        <v>293</v>
      </c>
      <c r="C339" s="54" t="s">
        <v>293</v>
      </c>
      <c r="D339" s="1">
        <v>7</v>
      </c>
      <c r="E339" s="1"/>
      <c r="F339" s="1"/>
      <c r="G339" s="1"/>
      <c r="H339" s="1"/>
      <c r="I339" s="1"/>
      <c r="J339" s="1"/>
      <c r="K339" s="1">
        <v>15</v>
      </c>
      <c r="L339" s="1"/>
      <c r="M339" s="1"/>
      <c r="N339" s="1"/>
      <c r="O339" s="1"/>
      <c r="P339" s="1"/>
      <c r="Q339" s="1"/>
      <c r="R339" s="1">
        <v>30</v>
      </c>
      <c r="S339" s="1"/>
      <c r="T339" s="1"/>
      <c r="U339" s="1"/>
      <c r="V339" s="1"/>
      <c r="W339" s="1"/>
      <c r="X339" s="1"/>
      <c r="Y339" s="55"/>
      <c r="Z339" s="55"/>
    </row>
    <row r="340" spans="1:1024" ht="12.75" customHeight="1" x14ac:dyDescent="0.3">
      <c r="B340" s="56" t="s">
        <v>284</v>
      </c>
      <c r="C340" s="56" t="s">
        <v>294</v>
      </c>
      <c r="D340" s="57" t="s">
        <v>284</v>
      </c>
      <c r="E340" s="58" t="s">
        <v>287</v>
      </c>
      <c r="F340" s="58" t="s">
        <v>295</v>
      </c>
      <c r="G340" s="58" t="s">
        <v>296</v>
      </c>
      <c r="H340" s="58" t="s">
        <v>297</v>
      </c>
      <c r="I340" s="58" t="s">
        <v>298</v>
      </c>
      <c r="J340" s="59" t="s">
        <v>299</v>
      </c>
      <c r="K340" s="57" t="s">
        <v>284</v>
      </c>
      <c r="L340" s="58" t="s">
        <v>287</v>
      </c>
      <c r="M340" s="58" t="s">
        <v>295</v>
      </c>
      <c r="N340" s="58" t="s">
        <v>296</v>
      </c>
      <c r="O340" s="58" t="s">
        <v>297</v>
      </c>
      <c r="P340" s="58" t="s">
        <v>298</v>
      </c>
      <c r="Q340" s="59" t="s">
        <v>299</v>
      </c>
      <c r="R340" s="57" t="s">
        <v>284</v>
      </c>
      <c r="S340" s="58" t="s">
        <v>287</v>
      </c>
      <c r="T340" s="58" t="s">
        <v>295</v>
      </c>
      <c r="U340" s="58" t="s">
        <v>296</v>
      </c>
      <c r="V340" s="58" t="s">
        <v>297</v>
      </c>
      <c r="W340" s="58" t="s">
        <v>298</v>
      </c>
      <c r="X340" s="59" t="s">
        <v>299</v>
      </c>
      <c r="Y340" s="58"/>
      <c r="Z340" s="58"/>
    </row>
    <row r="341" spans="1:1024" ht="12.75" customHeight="1" x14ac:dyDescent="0.3">
      <c r="A341" s="17" t="s">
        <v>300</v>
      </c>
      <c r="B341" s="58">
        <v>0.443243</v>
      </c>
      <c r="C341" s="58">
        <v>2.6308400000000001</v>
      </c>
      <c r="D341" s="60">
        <v>0.44144299999999997</v>
      </c>
      <c r="E341" s="61">
        <v>3.9798899999999998E-2</v>
      </c>
      <c r="F341" s="61">
        <v>1.5871924E-3</v>
      </c>
      <c r="G341" s="61">
        <v>2.85683</v>
      </c>
      <c r="H341" s="61">
        <v>0.93723900000000004</v>
      </c>
      <c r="I341" s="61">
        <v>2.6393900000000001</v>
      </c>
      <c r="J341" s="62">
        <v>0.87849004559999999</v>
      </c>
      <c r="K341" s="60">
        <v>0.441112</v>
      </c>
      <c r="L341" s="61">
        <v>2.76666E-2</v>
      </c>
      <c r="M341" s="61">
        <v>7.6998180000000004E-4</v>
      </c>
      <c r="N341" s="61">
        <v>2.7656200000000002</v>
      </c>
      <c r="O341" s="61">
        <v>0.63329999999999997</v>
      </c>
      <c r="P341" s="61">
        <v>2.6447400000000001</v>
      </c>
      <c r="Q341" s="62">
        <v>0.40126210000000001</v>
      </c>
      <c r="R341" s="60">
        <v>0.440828</v>
      </c>
      <c r="S341" s="61">
        <v>2.4094299999999999E-2</v>
      </c>
      <c r="T341" s="61">
        <v>5.8636739999999999E-4</v>
      </c>
      <c r="U341" s="61">
        <v>2.6922799999999998</v>
      </c>
      <c r="V341" s="61">
        <v>0.408358</v>
      </c>
      <c r="W341" s="61">
        <v>2.6355499999999998</v>
      </c>
      <c r="X341" s="62">
        <v>0.16677844019999999</v>
      </c>
      <c r="Y341" s="61"/>
      <c r="Z341" s="61"/>
      <c r="AH341" s="63"/>
      <c r="AI341" s="63"/>
    </row>
    <row r="342" spans="1:1024" ht="12.75" customHeight="1" x14ac:dyDescent="0.3">
      <c r="A342" s="17" t="s">
        <v>354</v>
      </c>
      <c r="B342" s="58">
        <v>0.443243</v>
      </c>
      <c r="C342" s="58">
        <v>2.6308400000000001</v>
      </c>
      <c r="D342" s="60">
        <v>0.443164</v>
      </c>
      <c r="E342" s="61">
        <v>5.05303E-2</v>
      </c>
      <c r="F342" s="61">
        <v>2.5533174E-3</v>
      </c>
      <c r="G342" s="61">
        <v>2.91974</v>
      </c>
      <c r="H342" s="61">
        <v>1.47963</v>
      </c>
      <c r="I342" s="61">
        <v>2.6001599999999998</v>
      </c>
      <c r="J342" s="62">
        <v>2.1902461993000002</v>
      </c>
      <c r="K342" s="60">
        <v>0.44364100000000001</v>
      </c>
      <c r="L342" s="61">
        <v>4.9351199999999998E-2</v>
      </c>
      <c r="M342" s="61">
        <v>2.4356993E-3</v>
      </c>
      <c r="N342" s="61">
        <v>2.7719499999999999</v>
      </c>
      <c r="O342" s="61">
        <v>0.78849499999999995</v>
      </c>
      <c r="P342" s="61">
        <v>2.6141700000000001</v>
      </c>
      <c r="Q342" s="62">
        <v>0.62200225389999997</v>
      </c>
      <c r="R342" s="60">
        <v>0.44251000000000001</v>
      </c>
      <c r="S342" s="61">
        <v>4.3998599999999999E-2</v>
      </c>
      <c r="T342" s="61">
        <v>1.936414E-3</v>
      </c>
      <c r="U342" s="61">
        <v>2.6945899999999998</v>
      </c>
      <c r="V342" s="61">
        <v>0.59483799999999998</v>
      </c>
      <c r="W342" s="61">
        <v>2.5947200000000001</v>
      </c>
      <c r="X342" s="62">
        <v>0.35513690060000003</v>
      </c>
      <c r="Y342" s="61"/>
      <c r="Z342" s="61"/>
      <c r="AA342" s="15">
        <f>IF("na"=F342,"",F342/F341)</f>
        <v>1.6087006212983379</v>
      </c>
      <c r="AB342" s="13">
        <f>IF("na"=J342,"",J342/J341)</f>
        <v>2.4931941007983576</v>
      </c>
      <c r="AC342" s="13">
        <f>IF("na"=M342,"",M342/M341)</f>
        <v>3.1633206135521643</v>
      </c>
      <c r="AD342" s="13">
        <f>IF("na"=Q342,"",Q342/Q341)</f>
        <v>1.5501146355461928</v>
      </c>
      <c r="AE342" s="13">
        <f>IF("na"=T342,"",T342/T341)</f>
        <v>3.3023902761306307</v>
      </c>
      <c r="AF342" s="13">
        <f>IF("na"=X342,"",X342/X341)</f>
        <v>2.1293933446920441</v>
      </c>
      <c r="AG342" s="13">
        <f>ROW()</f>
        <v>342</v>
      </c>
      <c r="AH342" s="63">
        <f t="shared" ref="AH342:AM345" ca="1" si="39">SUM(IF(INDIRECT(ADDRESS(ROW(),AH$40))&gt;INDIRECT(ADDRESS($AG342,AH$40)),1,0),IF(INDIRECT(ADDRESS(ROW(),AH$40))&gt;INDIRECT(ADDRESS($AG342+1,AH$40)),1,0),IF(INDIRECT(ADDRESS(ROW(),AH$40))&gt;INDIRECT(ADDRESS($AG342+2,AH$40)),1,0),IF(INDIRECT(ADDRESS(ROW(),AH$40))&gt;INDIRECT(ADDRESS($AG342+3,AH$40)),1,0))+1</f>
        <v>3</v>
      </c>
      <c r="AI342" s="63">
        <f t="shared" ca="1" si="39"/>
        <v>4</v>
      </c>
      <c r="AJ342" s="63">
        <f t="shared" ca="1" si="39"/>
        <v>3</v>
      </c>
      <c r="AK342" s="63">
        <f t="shared" ca="1" si="39"/>
        <v>3</v>
      </c>
      <c r="AL342" s="63">
        <f t="shared" ca="1" si="39"/>
        <v>3</v>
      </c>
      <c r="AM342" s="63">
        <f t="shared" ca="1" si="39"/>
        <v>4</v>
      </c>
      <c r="AO342" s="14">
        <f>IF("na"=F342,"",SQRT(F342)/SQRT(F341))</f>
        <v>1.2683456237549517</v>
      </c>
      <c r="AP342" s="14">
        <f>IF("na"=J342,"",SQRT(J342)/SQRT(J341))</f>
        <v>1.5789851490113382</v>
      </c>
      <c r="AQ342" s="14">
        <f>IF("na"=M342,"",SQRT(M342)/SQRT(M341))</f>
        <v>1.7785726337578021</v>
      </c>
      <c r="AR342" s="14">
        <f>IF("na"=Q342,"",SQRT(Q342)/SQRT(Q341))</f>
        <v>1.2450359976909073</v>
      </c>
      <c r="AS342" s="14">
        <f>IF("na"=T342,"",SQRT(T342)/SQRT(T341))</f>
        <v>1.8172479952198684</v>
      </c>
      <c r="AT342" s="14">
        <f>IF("na"=X342,"",SQRT(X342)/SQRT(X341))</f>
        <v>1.4592441004479149</v>
      </c>
    </row>
    <row r="343" spans="1:1024" ht="12.75" customHeight="1" x14ac:dyDescent="0.3">
      <c r="A343" s="17" t="s">
        <v>281</v>
      </c>
      <c r="B343" s="58">
        <v>0.443243</v>
      </c>
      <c r="C343" s="58">
        <v>2.6308400000000001</v>
      </c>
      <c r="D343" s="60">
        <v>0.47046700000000002</v>
      </c>
      <c r="E343" s="61">
        <v>3.8840399999999997E-2</v>
      </c>
      <c r="F343" s="61">
        <v>2.2497226999999998E-3</v>
      </c>
      <c r="G343" s="61">
        <v>2.7612800000000002</v>
      </c>
      <c r="H343" s="61">
        <v>0.96411400000000003</v>
      </c>
      <c r="I343" s="61">
        <v>2.53891</v>
      </c>
      <c r="J343" s="62">
        <v>0.93796692979999996</v>
      </c>
      <c r="K343" s="60">
        <v>0.47159800000000002</v>
      </c>
      <c r="L343" s="61">
        <v>3.2491199999999998E-2</v>
      </c>
      <c r="M343" s="61">
        <v>1.8596839999999999E-3</v>
      </c>
      <c r="N343" s="61">
        <v>2.59944</v>
      </c>
      <c r="O343" s="61">
        <v>0.56320800000000004</v>
      </c>
      <c r="P343" s="61">
        <v>2.4970599999999998</v>
      </c>
      <c r="Q343" s="62">
        <v>0.33510033960000002</v>
      </c>
      <c r="R343" s="60">
        <v>0.47108800000000001</v>
      </c>
      <c r="S343" s="61">
        <v>2.81853E-2</v>
      </c>
      <c r="T343" s="61">
        <v>1.5697551E-3</v>
      </c>
      <c r="U343" s="61">
        <v>2.5880999999999998</v>
      </c>
      <c r="V343" s="61">
        <v>0.43267800000000001</v>
      </c>
      <c r="W343" s="61">
        <v>2.5257399999999999</v>
      </c>
      <c r="X343" s="62">
        <v>0.19825626160000001</v>
      </c>
      <c r="Y343" s="61"/>
      <c r="Z343" s="61"/>
      <c r="AA343" s="15">
        <f>IF("na"=F343,"",F343/F341)</f>
        <v>1.4174228026797506</v>
      </c>
      <c r="AB343" s="13">
        <f>IF("na"=J343,"",J343/J341)</f>
        <v>1.0677035380171871</v>
      </c>
      <c r="AC343" s="13">
        <f>IF("na"=M343,"",M343/M341)</f>
        <v>2.4152311132548845</v>
      </c>
      <c r="AD343" s="13">
        <f>IF("na"=Q343,"",Q343/Q341)</f>
        <v>0.83511584971518615</v>
      </c>
      <c r="AE343" s="13">
        <f>IF("na"=T343,"",T343/T341)</f>
        <v>2.6770845377829668</v>
      </c>
      <c r="AF343" s="13">
        <f>IF("na"=X343,"",X343/X341)</f>
        <v>1.1887403513442862</v>
      </c>
      <c r="AG343" s="13">
        <f>AG342</f>
        <v>342</v>
      </c>
      <c r="AH343" s="63">
        <f t="shared" ca="1" si="39"/>
        <v>2</v>
      </c>
      <c r="AI343" s="63">
        <f t="shared" ca="1" si="39"/>
        <v>1</v>
      </c>
      <c r="AJ343" s="63">
        <f t="shared" ca="1" si="39"/>
        <v>2</v>
      </c>
      <c r="AK343" s="63">
        <f t="shared" ca="1" si="39"/>
        <v>1</v>
      </c>
      <c r="AL343" s="63">
        <f t="shared" ca="1" si="39"/>
        <v>2</v>
      </c>
      <c r="AM343" s="63">
        <f t="shared" ca="1" si="39"/>
        <v>2</v>
      </c>
      <c r="AO343" s="14">
        <f>IF("na"=F343,"",SQRT(F343)/SQRT(F341))</f>
        <v>1.1905556697104722</v>
      </c>
      <c r="AP343" s="14">
        <f>IF("na"=J343,"",SQRT(J343)/SQRT(J341))</f>
        <v>1.0332974102441113</v>
      </c>
      <c r="AQ343" s="14">
        <f>IF("na"=M343,"",SQRT(M343)/SQRT(M341))</f>
        <v>1.5541013844839353</v>
      </c>
      <c r="AR343" s="14">
        <f>IF("na"=Q343,"",SQRT(Q343)/SQRT(Q341))</f>
        <v>0.91384673207009193</v>
      </c>
      <c r="AS343" s="14">
        <f>IF("na"=T343,"",SQRT(T343)/SQRT(T341))</f>
        <v>1.6361798610736433</v>
      </c>
      <c r="AT343" s="14">
        <f>IF("na"=X343,"",SQRT(X343)/SQRT(X341))</f>
        <v>1.0902936995802031</v>
      </c>
    </row>
    <row r="344" spans="1:1024" ht="12.75" customHeight="1" x14ac:dyDescent="0.3">
      <c r="A344" s="17" t="s">
        <v>282</v>
      </c>
      <c r="B344" s="58">
        <v>0.443243</v>
      </c>
      <c r="C344" s="58">
        <v>2.6308400000000001</v>
      </c>
      <c r="D344" s="64">
        <v>0.45149400000000001</v>
      </c>
      <c r="E344" s="65">
        <v>3.9443199999999998E-2</v>
      </c>
      <c r="F344" s="66">
        <v>1.6238450000000001E-3</v>
      </c>
      <c r="G344" s="65">
        <v>2.9813800000000001</v>
      </c>
      <c r="H344" s="66">
        <v>1.2175800000000001</v>
      </c>
      <c r="I344" s="66">
        <v>2.6816399999999998</v>
      </c>
      <c r="J344" s="67">
        <v>1.4850816964</v>
      </c>
      <c r="K344" s="64">
        <v>0.45283099999999998</v>
      </c>
      <c r="L344" s="65">
        <v>2.9289099999999998E-2</v>
      </c>
      <c r="M344" s="66">
        <v>9.4978100000000002E-4</v>
      </c>
      <c r="N344" s="65">
        <v>2.7823000000000002</v>
      </c>
      <c r="O344" s="66">
        <v>0.65782799999999997</v>
      </c>
      <c r="P344" s="66">
        <v>2.6692800000000001</v>
      </c>
      <c r="Q344" s="67">
        <v>0.4342153111</v>
      </c>
      <c r="R344" s="64">
        <v>0.451735</v>
      </c>
      <c r="S344" s="65">
        <v>2.25221E-2</v>
      </c>
      <c r="T344" s="66">
        <v>5.7935889999999996E-4</v>
      </c>
      <c r="U344" s="65">
        <v>2.7262900000000001</v>
      </c>
      <c r="V344" s="66">
        <v>0.42902400000000002</v>
      </c>
      <c r="W344" s="66">
        <v>2.6686100000000001</v>
      </c>
      <c r="X344" s="67">
        <v>0.18548816539999999</v>
      </c>
      <c r="Y344" s="65"/>
      <c r="Z344" s="65"/>
      <c r="AA344" s="15">
        <f>IF("na"=F344,"",F344/F341)</f>
        <v>1.0230927265024707</v>
      </c>
      <c r="AB344" s="13">
        <f>IF("na"=J344,"",J344/J341)</f>
        <v>1.6904934823543776</v>
      </c>
      <c r="AC344" s="13">
        <f>IF("na"=M344,"",M344/M341)</f>
        <v>1.2335109738957466</v>
      </c>
      <c r="AD344" s="13">
        <f>IF("na"=Q344,"",Q344/Q341)</f>
        <v>1.0821239062946637</v>
      </c>
      <c r="AE344" s="13">
        <f>IF("na"=T344,"",T344/T341)</f>
        <v>0.98804759609760018</v>
      </c>
      <c r="AF344" s="13">
        <f>IF("na"=X344,"",X344/X341)</f>
        <v>1.1121831165800771</v>
      </c>
      <c r="AG344" s="13">
        <f>AG343</f>
        <v>342</v>
      </c>
      <c r="AH344" s="63">
        <f t="shared" ca="1" si="39"/>
        <v>1</v>
      </c>
      <c r="AI344" s="63">
        <f t="shared" ca="1" si="39"/>
        <v>2</v>
      </c>
      <c r="AJ344" s="63">
        <f t="shared" ca="1" si="39"/>
        <v>1</v>
      </c>
      <c r="AK344" s="63">
        <f t="shared" ca="1" si="39"/>
        <v>2</v>
      </c>
      <c r="AL344" s="63">
        <f t="shared" ca="1" si="39"/>
        <v>1</v>
      </c>
      <c r="AM344" s="63">
        <f t="shared" ca="1" si="39"/>
        <v>1</v>
      </c>
      <c r="AO344" s="14">
        <f>IF("na"=F344,"",SQRT(F344)/SQRT(F341))</f>
        <v>1.0114804627388858</v>
      </c>
      <c r="AP344" s="14">
        <f>IF("na"=J344,"",SQRT(J344)/SQRT(J341))</f>
        <v>1.3001897870520203</v>
      </c>
      <c r="AQ344" s="14">
        <f>IF("na"=M344,"",SQRT(M344)/SQRT(M341))</f>
        <v>1.1106353919697258</v>
      </c>
      <c r="AR344" s="14">
        <f>IF("na"=Q344,"",SQRT(Q344)/SQRT(Q341))</f>
        <v>1.0402518475324443</v>
      </c>
      <c r="AS344" s="14">
        <f>IF("na"=T344,"",SQRT(T344)/SQRT(T341))</f>
        <v>0.99400583302996781</v>
      </c>
      <c r="AT344" s="14">
        <f>IF("na"=X344,"",SQRT(X344)/SQRT(X341))</f>
        <v>1.0546009276404402</v>
      </c>
    </row>
    <row r="345" spans="1:1024" ht="12.75" customHeight="1" x14ac:dyDescent="0.3">
      <c r="A345" s="17" t="s">
        <v>283</v>
      </c>
      <c r="B345" s="58">
        <v>0.443243</v>
      </c>
      <c r="C345" s="58">
        <v>2.6308400000000001</v>
      </c>
      <c r="D345" s="68">
        <v>0.47199600000000003</v>
      </c>
      <c r="E345" s="13">
        <v>4.9002700000000003E-2</v>
      </c>
      <c r="F345" s="66">
        <v>3.2279995999999998E-3</v>
      </c>
      <c r="G345" s="65">
        <v>2.8613400000000002</v>
      </c>
      <c r="H345" s="66">
        <v>1.2216</v>
      </c>
      <c r="I345" s="66">
        <v>2.5486499999999999</v>
      </c>
      <c r="J345" s="67">
        <v>1.4990617560999999</v>
      </c>
      <c r="K345" s="68">
        <v>0.47073999999999999</v>
      </c>
      <c r="L345" s="13">
        <v>4.3280600000000002E-2</v>
      </c>
      <c r="M345" s="66">
        <v>2.6292952999999999E-3</v>
      </c>
      <c r="N345" s="65">
        <v>2.7253099999999999</v>
      </c>
      <c r="O345" s="66">
        <v>0.81831799999999999</v>
      </c>
      <c r="P345" s="66">
        <v>2.5482900000000002</v>
      </c>
      <c r="Q345" s="67">
        <v>0.67645885159999997</v>
      </c>
      <c r="R345" s="68">
        <v>0.46883399999999997</v>
      </c>
      <c r="S345" s="13">
        <v>4.0174700000000001E-2</v>
      </c>
      <c r="T345" s="66">
        <v>2.2689057000000001E-3</v>
      </c>
      <c r="U345" s="65">
        <v>2.69509</v>
      </c>
      <c r="V345" s="66">
        <v>0.59314599999999995</v>
      </c>
      <c r="W345" s="66">
        <v>2.59402</v>
      </c>
      <c r="X345" s="67">
        <v>0.35317788970000003</v>
      </c>
      <c r="Y345" s="65"/>
      <c r="Z345" s="65"/>
      <c r="AA345" s="15">
        <f>IF("na"=F345,"",F345/F341)</f>
        <v>2.0337796476344012</v>
      </c>
      <c r="AB345" s="13">
        <f>IF("na"=J345,"",J345/J341)</f>
        <v>1.7064072195333251</v>
      </c>
      <c r="AC345" s="13">
        <f>IF("na"=M345,"",M345/M341)</f>
        <v>3.4147499330503654</v>
      </c>
      <c r="AD345" s="13">
        <f>IF("na"=Q345,"",Q345/Q341)</f>
        <v>1.6858279204539874</v>
      </c>
      <c r="AE345" s="13">
        <f>IF("na"=T345,"",T345/T341)</f>
        <v>3.8694267450748456</v>
      </c>
      <c r="AF345" s="13">
        <f>IF("na"=X345,"",X345/X341)</f>
        <v>2.1176471567696078</v>
      </c>
      <c r="AG345" s="13">
        <f>AG344</f>
        <v>342</v>
      </c>
      <c r="AH345" s="63">
        <f t="shared" ca="1" si="39"/>
        <v>4</v>
      </c>
      <c r="AI345" s="63">
        <f t="shared" ca="1" si="39"/>
        <v>3</v>
      </c>
      <c r="AJ345" s="63">
        <f t="shared" ca="1" si="39"/>
        <v>4</v>
      </c>
      <c r="AK345" s="63">
        <f t="shared" ca="1" si="39"/>
        <v>4</v>
      </c>
      <c r="AL345" s="63">
        <f t="shared" ca="1" si="39"/>
        <v>4</v>
      </c>
      <c r="AM345" s="63">
        <f t="shared" ca="1" si="39"/>
        <v>3</v>
      </c>
      <c r="AO345" s="14">
        <f>IF("na"=F345,"",SQRT(F345)/SQRT(F341))</f>
        <v>1.4261064643407244</v>
      </c>
      <c r="AP345" s="14">
        <f>IF("na"=J345,"",SQRT(J345)/SQRT(J341))</f>
        <v>1.3062952267896124</v>
      </c>
      <c r="AQ345" s="14">
        <f>IF("na"=M345,"",SQRT(M345)/SQRT(M341))</f>
        <v>1.8479042001820238</v>
      </c>
      <c r="AR345" s="14">
        <f>IF("na"=Q345,"",SQRT(Q345)/SQRT(Q341))</f>
        <v>1.2983943624546386</v>
      </c>
      <c r="AS345" s="14">
        <f>IF("na"=T345,"",SQRT(T345)/SQRT(T341))</f>
        <v>1.967085850967071</v>
      </c>
      <c r="AT345" s="14">
        <f>IF("na"=X345,"",SQRT(X345)/SQRT(X341))</f>
        <v>1.4552137838714998</v>
      </c>
    </row>
    <row r="346" spans="1:1024" ht="12.75" customHeight="1" x14ac:dyDescent="0.3">
      <c r="B346" s="69"/>
      <c r="C346" s="69"/>
      <c r="D346" s="13"/>
      <c r="E346" s="13"/>
      <c r="F346" s="13"/>
      <c r="G346" s="13"/>
      <c r="H346" s="13"/>
      <c r="I346" s="13"/>
      <c r="J346" s="13"/>
      <c r="K346" s="13"/>
      <c r="L346" s="13"/>
    </row>
    <row r="347" spans="1:1024" s="52" customFormat="1" ht="12.75" customHeight="1" x14ac:dyDescent="0.3">
      <c r="A347" s="17"/>
      <c r="B347" s="17"/>
      <c r="C347" s="17"/>
      <c r="D347" s="6" t="s">
        <v>335</v>
      </c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17"/>
      <c r="Z347" s="17"/>
      <c r="AA347" s="51"/>
      <c r="AH347" s="53"/>
      <c r="AI347" s="53"/>
      <c r="AJ347" s="53"/>
      <c r="AK347" s="53"/>
      <c r="AL347" s="53"/>
      <c r="AM347" s="53"/>
      <c r="AP347" s="16"/>
      <c r="AKC347" s="7"/>
      <c r="AKD347" s="7"/>
      <c r="AKE347" s="7"/>
      <c r="AKF347" s="7"/>
      <c r="AKG347" s="7"/>
      <c r="AKH347" s="7"/>
      <c r="AKI347" s="7"/>
      <c r="AKJ347" s="7"/>
      <c r="AKK347" s="7"/>
      <c r="AKL347" s="7"/>
      <c r="AKM347" s="7"/>
      <c r="AKN347" s="7"/>
      <c r="AKO347" s="7"/>
      <c r="AKP347" s="7"/>
      <c r="AKQ347" s="7"/>
      <c r="AKR347" s="7"/>
      <c r="AKS347" s="7"/>
      <c r="AKT347" s="7"/>
      <c r="AKU347" s="7"/>
      <c r="AKV347" s="7"/>
      <c r="AKW347" s="7"/>
      <c r="AKX347" s="7"/>
      <c r="AKY347" s="7"/>
      <c r="AKZ347" s="7"/>
      <c r="ALA347" s="7"/>
      <c r="ALB347" s="7"/>
      <c r="ALC347" s="7"/>
      <c r="ALD347" s="7"/>
      <c r="ALE347" s="7"/>
      <c r="ALF347" s="7"/>
      <c r="ALG347" s="7"/>
      <c r="ALH347" s="7"/>
      <c r="ALI347" s="7"/>
      <c r="ALJ347" s="7"/>
      <c r="ALK347" s="7"/>
      <c r="ALL347" s="7"/>
      <c r="ALM347" s="7"/>
      <c r="ALN347" s="7"/>
      <c r="ALO347" s="7"/>
      <c r="ALP347" s="7"/>
      <c r="ALQ347" s="7"/>
      <c r="ALR347" s="7"/>
      <c r="ALS347" s="7"/>
      <c r="ALT347" s="7"/>
      <c r="ALU347" s="7"/>
      <c r="ALV347" s="7"/>
      <c r="ALW347" s="7"/>
      <c r="ALX347" s="7"/>
      <c r="ALY347" s="7"/>
      <c r="ALZ347" s="7"/>
      <c r="AMA347" s="7"/>
      <c r="AMB347" s="7"/>
      <c r="AMC347" s="7"/>
      <c r="AMD347" s="7"/>
      <c r="AME347" s="7"/>
      <c r="AMF347" s="7"/>
      <c r="AMG347" s="7"/>
      <c r="AMH347" s="7"/>
      <c r="AMI347" s="7"/>
      <c r="AMJ347" s="7"/>
    </row>
    <row r="348" spans="1:1024" ht="12.75" customHeight="1" x14ac:dyDescent="0.3">
      <c r="B348" s="54" t="s">
        <v>293</v>
      </c>
      <c r="C348" s="54" t="s">
        <v>293</v>
      </c>
      <c r="D348" s="1">
        <v>7</v>
      </c>
      <c r="E348" s="1"/>
      <c r="F348" s="1"/>
      <c r="G348" s="1"/>
      <c r="H348" s="1"/>
      <c r="I348" s="1"/>
      <c r="J348" s="1"/>
      <c r="K348" s="1">
        <v>15</v>
      </c>
      <c r="L348" s="1"/>
      <c r="M348" s="1"/>
      <c r="N348" s="1"/>
      <c r="O348" s="1"/>
      <c r="P348" s="1"/>
      <c r="Q348" s="1"/>
      <c r="R348" s="1">
        <v>30</v>
      </c>
      <c r="S348" s="1"/>
      <c r="T348" s="1"/>
      <c r="U348" s="1"/>
      <c r="V348" s="1"/>
      <c r="W348" s="1"/>
      <c r="X348" s="1"/>
      <c r="Y348" s="55"/>
      <c r="Z348" s="55"/>
    </row>
    <row r="349" spans="1:1024" ht="12.75" customHeight="1" x14ac:dyDescent="0.3">
      <c r="B349" s="56" t="s">
        <v>284</v>
      </c>
      <c r="C349" s="56" t="s">
        <v>294</v>
      </c>
      <c r="D349" s="57" t="s">
        <v>284</v>
      </c>
      <c r="E349" s="58" t="s">
        <v>287</v>
      </c>
      <c r="F349" s="58" t="s">
        <v>295</v>
      </c>
      <c r="G349" s="58" t="s">
        <v>296</v>
      </c>
      <c r="H349" s="58" t="s">
        <v>297</v>
      </c>
      <c r="I349" s="58" t="s">
        <v>298</v>
      </c>
      <c r="J349" s="59" t="s">
        <v>299</v>
      </c>
      <c r="K349" s="57" t="s">
        <v>284</v>
      </c>
      <c r="L349" s="58" t="s">
        <v>287</v>
      </c>
      <c r="M349" s="58" t="s">
        <v>295</v>
      </c>
      <c r="N349" s="58" t="s">
        <v>296</v>
      </c>
      <c r="O349" s="58" t="s">
        <v>297</v>
      </c>
      <c r="P349" s="58" t="s">
        <v>298</v>
      </c>
      <c r="Q349" s="59" t="s">
        <v>299</v>
      </c>
      <c r="R349" s="57" t="s">
        <v>284</v>
      </c>
      <c r="S349" s="58" t="s">
        <v>287</v>
      </c>
      <c r="T349" s="58" t="s">
        <v>295</v>
      </c>
      <c r="U349" s="58" t="s">
        <v>296</v>
      </c>
      <c r="V349" s="58" t="s">
        <v>297</v>
      </c>
      <c r="W349" s="58" t="s">
        <v>298</v>
      </c>
      <c r="X349" s="59" t="s">
        <v>299</v>
      </c>
      <c r="Y349" s="58"/>
      <c r="Z349" s="58"/>
    </row>
    <row r="350" spans="1:1024" ht="12.75" customHeight="1" x14ac:dyDescent="0.3">
      <c r="A350" s="17" t="s">
        <v>300</v>
      </c>
      <c r="B350" s="58">
        <v>0.13669899999999999</v>
      </c>
      <c r="C350" s="58">
        <v>2.98752</v>
      </c>
      <c r="D350" s="60">
        <v>0.13455400000000001</v>
      </c>
      <c r="E350" s="61">
        <v>2.3787599999999999E-2</v>
      </c>
      <c r="F350" s="61">
        <v>5.704509E-4</v>
      </c>
      <c r="G350" s="61">
        <v>3.9731700000000001</v>
      </c>
      <c r="H350" s="61">
        <v>2.5981700000000001</v>
      </c>
      <c r="I350" s="61">
        <v>3.1877</v>
      </c>
      <c r="J350" s="62">
        <v>6.7905593812999996</v>
      </c>
      <c r="K350" s="60">
        <v>0.13603000000000001</v>
      </c>
      <c r="L350" s="61">
        <v>1.7740300000000001E-2</v>
      </c>
      <c r="M350" s="61">
        <v>3.1516569999999998E-4</v>
      </c>
      <c r="N350" s="61">
        <v>3.67727</v>
      </c>
      <c r="O350" s="61">
        <v>2.2977500000000002</v>
      </c>
      <c r="P350" s="61">
        <v>3.0077600000000002</v>
      </c>
      <c r="Q350" s="62">
        <v>5.2800647201000004</v>
      </c>
      <c r="R350" s="60">
        <v>0.13590099999999999</v>
      </c>
      <c r="S350" s="61">
        <v>1.23751E-2</v>
      </c>
      <c r="T350" s="61">
        <v>1.537799E-4</v>
      </c>
      <c r="U350" s="61">
        <v>3.28573</v>
      </c>
      <c r="V350" s="61">
        <v>1.23421</v>
      </c>
      <c r="W350" s="61">
        <v>3.0005500000000001</v>
      </c>
      <c r="X350" s="62">
        <v>1.523444105</v>
      </c>
      <c r="Y350" s="61"/>
      <c r="Z350" s="61"/>
      <c r="AH350" s="63"/>
      <c r="AI350" s="63"/>
    </row>
    <row r="351" spans="1:1024" ht="12.75" customHeight="1" x14ac:dyDescent="0.3">
      <c r="A351" s="17" t="s">
        <v>354</v>
      </c>
      <c r="B351" s="58">
        <v>0.13669899999999999</v>
      </c>
      <c r="C351" s="58">
        <v>2.98752</v>
      </c>
      <c r="D351" s="60">
        <v>0.13666500000000001</v>
      </c>
      <c r="E351" s="61">
        <v>2.7182399999999999E-2</v>
      </c>
      <c r="F351" s="61">
        <v>7.3888389999999995E-4</v>
      </c>
      <c r="G351" s="61">
        <v>3.8060999999999998</v>
      </c>
      <c r="H351" s="61">
        <v>2.6047600000000002</v>
      </c>
      <c r="I351" s="61">
        <v>2.94713</v>
      </c>
      <c r="J351" s="62">
        <v>6.7864060097000003</v>
      </c>
      <c r="K351" s="60">
        <v>0.136133</v>
      </c>
      <c r="L351" s="61">
        <v>2.0967099999999999E-2</v>
      </c>
      <c r="M351" s="61">
        <v>4.3993949999999998E-4</v>
      </c>
      <c r="N351" s="61">
        <v>3.76675</v>
      </c>
      <c r="O351" s="61">
        <v>2.53104</v>
      </c>
      <c r="P351" s="61">
        <v>3.0182500000000001</v>
      </c>
      <c r="Q351" s="62">
        <v>6.4071078144999998</v>
      </c>
      <c r="R351" s="60" t="s">
        <v>307</v>
      </c>
      <c r="S351" s="61">
        <v>0</v>
      </c>
      <c r="T351" s="61"/>
      <c r="U351" s="61" t="s">
        <v>307</v>
      </c>
      <c r="V351" s="61" t="s">
        <v>307</v>
      </c>
      <c r="W351" s="61" t="s">
        <v>307</v>
      </c>
      <c r="X351" s="62"/>
      <c r="Y351" s="61"/>
      <c r="Z351" s="61"/>
      <c r="AA351" s="15">
        <f>IF("na"=F351,"",F351/F350)</f>
        <v>1.2952629227160479</v>
      </c>
      <c r="AB351" s="13">
        <f>IF("na"=J351,"",J351/J350)</f>
        <v>0.99938836090419336</v>
      </c>
      <c r="AC351" s="13">
        <f>IF("na"=M351,"",M351/M350)</f>
        <v>1.3958990461208185</v>
      </c>
      <c r="AD351" s="13">
        <f>IF("na"=Q351,"",Q351/Q350)</f>
        <v>1.2134525151007343</v>
      </c>
      <c r="AE351" s="13">
        <f>IF("na"=T351,"",T351/T350)</f>
        <v>0</v>
      </c>
      <c r="AF351" s="13">
        <f>IF("na"=X351,"",X351/X350)</f>
        <v>0</v>
      </c>
      <c r="AG351" s="13">
        <f>ROW()</f>
        <v>351</v>
      </c>
      <c r="AH351" s="63">
        <f t="shared" ref="AH351:AM354" ca="1" si="40">SUM(IF(INDIRECT(ADDRESS(ROW(),AH$40))&gt;INDIRECT(ADDRESS($AG351,AH$40)),1,0),IF(INDIRECT(ADDRESS(ROW(),AH$40))&gt;INDIRECT(ADDRESS($AG351+1,AH$40)),1,0),IF(INDIRECT(ADDRESS(ROW(),AH$40))&gt;INDIRECT(ADDRESS($AG351+2,AH$40)),1,0),IF(INDIRECT(ADDRESS(ROW(),AH$40))&gt;INDIRECT(ADDRESS($AG351+3,AH$40)),1,0))+1</f>
        <v>2</v>
      </c>
      <c r="AI351" s="63">
        <f t="shared" ca="1" si="40"/>
        <v>2</v>
      </c>
      <c r="AJ351" s="63">
        <f t="shared" ca="1" si="40"/>
        <v>2</v>
      </c>
      <c r="AK351" s="63">
        <f t="shared" ca="1" si="40"/>
        <v>4</v>
      </c>
      <c r="AL351" s="63">
        <f t="shared" ca="1" si="40"/>
        <v>1</v>
      </c>
      <c r="AM351" s="63">
        <f t="shared" ca="1" si="40"/>
        <v>1</v>
      </c>
      <c r="AO351" s="14">
        <f>IF("na"=F351,"",SQRT(F351)/SQRT(F350))</f>
        <v>1.1380961834203855</v>
      </c>
      <c r="AP351" s="14">
        <f>IF("na"=J351,"",SQRT(J351)/SQRT(J350))</f>
        <v>0.99969413367499227</v>
      </c>
      <c r="AQ351" s="14">
        <f>IF("na"=M351,"",SQRT(M351)/SQRT(M350))</f>
        <v>1.1814817163717848</v>
      </c>
      <c r="AR351" s="14">
        <f>IF("na"=Q351,"",SQRT(Q351)/SQRT(Q350))</f>
        <v>1.1015682071940596</v>
      </c>
      <c r="AS351" s="14">
        <f>IF("na"=T351,"",SQRT(T351)/SQRT(T350))</f>
        <v>0</v>
      </c>
      <c r="AT351" s="14">
        <f>IF("na"=X351,"",SQRT(X351)/SQRT(X350))</f>
        <v>0</v>
      </c>
    </row>
    <row r="352" spans="1:1024" ht="12.75" customHeight="1" x14ac:dyDescent="0.3">
      <c r="A352" s="17" t="s">
        <v>281</v>
      </c>
      <c r="B352" s="58">
        <v>0.13669899999999999</v>
      </c>
      <c r="C352" s="58">
        <v>2.98752</v>
      </c>
      <c r="D352" s="60">
        <v>0.15084500000000001</v>
      </c>
      <c r="E352" s="61">
        <v>2.50738E-2</v>
      </c>
      <c r="F352" s="61">
        <v>8.2880469999999996E-4</v>
      </c>
      <c r="G352" s="61">
        <v>3.6966999999999999</v>
      </c>
      <c r="H352" s="61">
        <v>2.5277599999999998</v>
      </c>
      <c r="I352" s="61">
        <v>2.8446199999999999</v>
      </c>
      <c r="J352" s="62">
        <v>6.4099910276000003</v>
      </c>
      <c r="K352" s="60">
        <v>0.151586</v>
      </c>
      <c r="L352" s="61">
        <v>1.8882400000000001E-2</v>
      </c>
      <c r="M352" s="61">
        <v>5.781677E-4</v>
      </c>
      <c r="N352" s="61">
        <v>3.3357700000000001</v>
      </c>
      <c r="O352" s="61">
        <v>2.0466600000000001</v>
      </c>
      <c r="P352" s="61">
        <v>2.8102100000000001</v>
      </c>
      <c r="Q352" s="62">
        <v>4.2202559917000002</v>
      </c>
      <c r="R352" s="60">
        <v>0.14943999999999999</v>
      </c>
      <c r="S352" s="61">
        <v>1.46255E-2</v>
      </c>
      <c r="T352" s="61">
        <v>3.762382E-4</v>
      </c>
      <c r="U352" s="61">
        <v>3.07667</v>
      </c>
      <c r="V352" s="61">
        <v>1.0584899999999999</v>
      </c>
      <c r="W352" s="61">
        <v>2.8613599999999999</v>
      </c>
      <c r="X352" s="62">
        <v>1.1363174256999999</v>
      </c>
      <c r="Y352" s="61"/>
      <c r="Z352" s="61"/>
      <c r="AA352" s="15">
        <f>IF("na"=F352,"",F352/F350)</f>
        <v>1.4528940176972285</v>
      </c>
      <c r="AB352" s="13">
        <f>IF("na"=J352,"",J352/J350)</f>
        <v>0.94395625863341726</v>
      </c>
      <c r="AC352" s="13">
        <f>IF("na"=M352,"",M352/M350)</f>
        <v>1.8344880169383917</v>
      </c>
      <c r="AD352" s="13">
        <f>IF("na"=Q352,"",Q352/Q350)</f>
        <v>0.79928111025504089</v>
      </c>
      <c r="AE352" s="13">
        <f>IF("na"=T352,"",T352/T350)</f>
        <v>2.4466019291207757</v>
      </c>
      <c r="AF352" s="13">
        <f>IF("na"=X352,"",X352/X350)</f>
        <v>0.74588717890637668</v>
      </c>
      <c r="AG352" s="13">
        <f>AG351</f>
        <v>351</v>
      </c>
      <c r="AH352" s="63">
        <f t="shared" ca="1" si="40"/>
        <v>3</v>
      </c>
      <c r="AI352" s="63">
        <f t="shared" ca="1" si="40"/>
        <v>1</v>
      </c>
      <c r="AJ352" s="63">
        <f t="shared" ca="1" si="40"/>
        <v>3</v>
      </c>
      <c r="AK352" s="63">
        <f t="shared" ca="1" si="40"/>
        <v>2</v>
      </c>
      <c r="AL352" s="63">
        <f t="shared" ca="1" si="40"/>
        <v>3</v>
      </c>
      <c r="AM352" s="63">
        <f t="shared" ca="1" si="40"/>
        <v>2</v>
      </c>
      <c r="AO352" s="14">
        <f>IF("na"=F352,"",SQRT(F352)/SQRT(F350))</f>
        <v>1.2053605343204283</v>
      </c>
      <c r="AP352" s="14">
        <f>IF("na"=J352,"",SQRT(J352)/SQRT(J350))</f>
        <v>0.9715741138139784</v>
      </c>
      <c r="AQ352" s="14">
        <f>IF("na"=M352,"",SQRT(M352)/SQRT(M350))</f>
        <v>1.3544327288346187</v>
      </c>
      <c r="AR352" s="14">
        <f>IF("na"=Q352,"",SQRT(Q352)/SQRT(Q350))</f>
        <v>0.89402522909313986</v>
      </c>
      <c r="AS352" s="14">
        <f>IF("na"=T352,"",SQRT(T352)/SQRT(T350))</f>
        <v>1.5641617336838207</v>
      </c>
      <c r="AT352" s="14">
        <f>IF("na"=X352,"",SQRT(X352)/SQRT(X350))</f>
        <v>0.86364760111192151</v>
      </c>
    </row>
    <row r="353" spans="1:46" ht="12.75" customHeight="1" x14ac:dyDescent="0.3">
      <c r="A353" s="17" t="s">
        <v>282</v>
      </c>
      <c r="B353" s="58">
        <v>0.13669899999999999</v>
      </c>
      <c r="C353" s="58">
        <v>2.98752</v>
      </c>
      <c r="D353" s="64">
        <v>0.14111499999999999</v>
      </c>
      <c r="E353" s="65">
        <v>2.45276E-2</v>
      </c>
      <c r="F353" s="66">
        <v>6.2110409999999996E-4</v>
      </c>
      <c r="G353" s="65">
        <v>3.9891399999999999</v>
      </c>
      <c r="H353" s="66">
        <v>2.6628099999999999</v>
      </c>
      <c r="I353" s="66">
        <v>3.11076</v>
      </c>
      <c r="J353" s="67">
        <v>7.1057451936999998</v>
      </c>
      <c r="K353" s="64">
        <v>0.14161399999999999</v>
      </c>
      <c r="L353" s="65">
        <v>1.7554899999999998E-2</v>
      </c>
      <c r="M353" s="66">
        <v>3.3233170000000002E-4</v>
      </c>
      <c r="N353" s="65">
        <v>3.7827899999999999</v>
      </c>
      <c r="O353" s="66">
        <v>2.51241</v>
      </c>
      <c r="P353" s="66">
        <v>3.0892499999999998</v>
      </c>
      <c r="Q353" s="67">
        <v>6.3225530010000002</v>
      </c>
      <c r="R353" s="64">
        <v>0.14160300000000001</v>
      </c>
      <c r="S353" s="65">
        <v>1.32569E-2</v>
      </c>
      <c r="T353" s="66">
        <v>1.997945E-4</v>
      </c>
      <c r="U353" s="65">
        <v>3.44415</v>
      </c>
      <c r="V353" s="66">
        <v>1.67228</v>
      </c>
      <c r="W353" s="66">
        <v>3.0935700000000002</v>
      </c>
      <c r="X353" s="67">
        <v>2.8077670009000002</v>
      </c>
      <c r="Y353" s="65"/>
      <c r="Z353" s="65"/>
      <c r="AA353" s="15">
        <f>IF("na"=F353,"",F353/F350)</f>
        <v>1.0887950216223692</v>
      </c>
      <c r="AB353" s="13">
        <f>IF("na"=J353,"",J353/J350)</f>
        <v>1.0464152943376015</v>
      </c>
      <c r="AC353" s="13">
        <f>IF("na"=M353,"",M353/M350)</f>
        <v>1.0544665869414092</v>
      </c>
      <c r="AD353" s="13">
        <f>IF("na"=Q353,"",Q353/Q350)</f>
        <v>1.1974385421700391</v>
      </c>
      <c r="AE353" s="13">
        <f>IF("na"=T353,"",T353/T350)</f>
        <v>1.2992237607125507</v>
      </c>
      <c r="AF353" s="13">
        <f>IF("na"=X353,"",X353/X350)</f>
        <v>1.8430390663397527</v>
      </c>
      <c r="AG353" s="13">
        <f>AG352</f>
        <v>351</v>
      </c>
      <c r="AH353" s="63">
        <f t="shared" ca="1" si="40"/>
        <v>1</v>
      </c>
      <c r="AI353" s="63">
        <f t="shared" ca="1" si="40"/>
        <v>4</v>
      </c>
      <c r="AJ353" s="63">
        <f t="shared" ca="1" si="40"/>
        <v>1</v>
      </c>
      <c r="AK353" s="63">
        <f t="shared" ca="1" si="40"/>
        <v>3</v>
      </c>
      <c r="AL353" s="63">
        <f t="shared" ca="1" si="40"/>
        <v>2</v>
      </c>
      <c r="AM353" s="63">
        <f t="shared" ca="1" si="40"/>
        <v>4</v>
      </c>
      <c r="AO353" s="14">
        <f>IF("na"=F353,"",SQRT(F353)/SQRT(F350))</f>
        <v>1.0434534113329492</v>
      </c>
      <c r="AP353" s="14">
        <f>IF("na"=J353,"",SQRT(J353)/SQRT(J350))</f>
        <v>1.0229444238753156</v>
      </c>
      <c r="AQ353" s="14">
        <f>IF("na"=M353,"",SQRT(M353)/SQRT(M350))</f>
        <v>1.0268722349647053</v>
      </c>
      <c r="AR353" s="14">
        <f>IF("na"=Q353,"",SQRT(Q353)/SQRT(Q350))</f>
        <v>1.0942753502524123</v>
      </c>
      <c r="AS353" s="14">
        <f>IF("na"=T353,"",SQRT(T353)/SQRT(T350))</f>
        <v>1.1398349708236499</v>
      </c>
      <c r="AT353" s="14">
        <f>IF("na"=X353,"",SQRT(X353)/SQRT(X350))</f>
        <v>1.3575857491664212</v>
      </c>
    </row>
    <row r="354" spans="1:46" ht="12.75" customHeight="1" x14ac:dyDescent="0.3">
      <c r="A354" s="17" t="s">
        <v>283</v>
      </c>
      <c r="B354" s="58">
        <v>0.13669899999999999</v>
      </c>
      <c r="C354" s="58">
        <v>2.98752</v>
      </c>
      <c r="D354" s="68">
        <v>0.14857300000000001</v>
      </c>
      <c r="E354" s="13">
        <v>2.72634E-2</v>
      </c>
      <c r="F354" s="66">
        <v>8.8428469999999996E-4</v>
      </c>
      <c r="G354" s="65">
        <v>3.8337500000000002</v>
      </c>
      <c r="H354" s="66">
        <v>2.6555</v>
      </c>
      <c r="I354" s="66">
        <v>2.9301200000000001</v>
      </c>
      <c r="J354" s="67">
        <v>7.0549750099999997</v>
      </c>
      <c r="K354" s="68">
        <v>0.14865700000000001</v>
      </c>
      <c r="L354" s="13">
        <v>2.13659E-2</v>
      </c>
      <c r="M354" s="66">
        <v>5.9949530000000001E-4</v>
      </c>
      <c r="N354" s="65">
        <v>3.5680299999999998</v>
      </c>
      <c r="O354" s="66">
        <v>1.97759</v>
      </c>
      <c r="P354" s="66">
        <v>2.97864</v>
      </c>
      <c r="Q354" s="67">
        <v>3.9109410625000001</v>
      </c>
      <c r="R354" s="68">
        <v>0.145866</v>
      </c>
      <c r="S354" s="13">
        <v>1.7172799999999998E-2</v>
      </c>
      <c r="T354" s="66">
        <v>3.789388E-4</v>
      </c>
      <c r="U354" s="65">
        <v>3.46712</v>
      </c>
      <c r="V354" s="66">
        <v>1.5442100000000001</v>
      </c>
      <c r="W354" s="66">
        <v>3.1500699999999999</v>
      </c>
      <c r="X354" s="67">
        <v>2.4110070266000001</v>
      </c>
      <c r="Y354" s="65"/>
      <c r="Z354" s="65"/>
      <c r="AA354" s="15">
        <f>IF("na"=F354,"",F354/F350)</f>
        <v>1.550150416100667</v>
      </c>
      <c r="AB354" s="13">
        <f>IF("na"=J354,"",J354/J350)</f>
        <v>1.0389387109150616</v>
      </c>
      <c r="AC354" s="13">
        <f>IF("na"=M354,"",M354/M350)</f>
        <v>1.9021590864741946</v>
      </c>
      <c r="AD354" s="13">
        <f>IF("na"=Q354,"",Q354/Q350)</f>
        <v>0.74069945537067772</v>
      </c>
      <c r="AE354" s="13">
        <f>IF("na"=T354,"",T354/T350)</f>
        <v>2.4641633919647496</v>
      </c>
      <c r="AF354" s="13">
        <f>IF("na"=X354,"",X354/X350)</f>
        <v>1.5826028790206255</v>
      </c>
      <c r="AG354" s="13">
        <f>AG353</f>
        <v>351</v>
      </c>
      <c r="AH354" s="63">
        <f t="shared" ca="1" si="40"/>
        <v>4</v>
      </c>
      <c r="AI354" s="63">
        <f t="shared" ca="1" si="40"/>
        <v>3</v>
      </c>
      <c r="AJ354" s="63">
        <f t="shared" ca="1" si="40"/>
        <v>4</v>
      </c>
      <c r="AK354" s="63">
        <f t="shared" ca="1" si="40"/>
        <v>1</v>
      </c>
      <c r="AL354" s="63">
        <f t="shared" ca="1" si="40"/>
        <v>4</v>
      </c>
      <c r="AM354" s="63">
        <f t="shared" ca="1" si="40"/>
        <v>3</v>
      </c>
      <c r="AO354" s="14">
        <f>IF("na"=F354,"",SQRT(F354)/SQRT(F350))</f>
        <v>1.2450503668931097</v>
      </c>
      <c r="AP354" s="14">
        <f>IF("na"=J354,"",SQRT(J354)/SQRT(J350))</f>
        <v>1.0192834301189546</v>
      </c>
      <c r="AQ354" s="14">
        <f>IF("na"=M354,"",SQRT(M354)/SQRT(M350))</f>
        <v>1.3791878358201231</v>
      </c>
      <c r="AR354" s="14">
        <f>IF("na"=Q354,"",SQRT(Q354)/SQRT(Q350))</f>
        <v>0.86063898085705937</v>
      </c>
      <c r="AS354" s="14">
        <f>IF("na"=T354,"",SQRT(T354)/SQRT(T350))</f>
        <v>1.5697653939250762</v>
      </c>
      <c r="AT354" s="14">
        <f>IF("na"=X354,"",SQRT(X354)/SQRT(X350))</f>
        <v>1.2580154526159946</v>
      </c>
    </row>
    <row r="355" spans="1:46" ht="12.75" customHeight="1" x14ac:dyDescent="0.3">
      <c r="B355" s="69"/>
      <c r="C355" s="69"/>
      <c r="D355" s="13"/>
      <c r="E355" s="13"/>
      <c r="F355" s="13"/>
      <c r="G355" s="13"/>
      <c r="H355" s="13"/>
      <c r="I355" s="13"/>
      <c r="J355" s="13"/>
      <c r="K355" s="13"/>
      <c r="L355" s="13"/>
    </row>
    <row r="356" spans="1:46" ht="12.75" customHeight="1" x14ac:dyDescent="0.3">
      <c r="A356" s="17"/>
      <c r="B356" s="17"/>
      <c r="C356" s="17"/>
      <c r="D356" s="6" t="s">
        <v>336</v>
      </c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17"/>
      <c r="Z356" s="17"/>
      <c r="AA356" s="51"/>
      <c r="AB356" s="52"/>
      <c r="AC356" s="52"/>
      <c r="AD356" s="52"/>
      <c r="AE356" s="52"/>
      <c r="AF356" s="52"/>
      <c r="AG356" s="52"/>
      <c r="AH356" s="53"/>
      <c r="AI356" s="53"/>
      <c r="AJ356" s="53"/>
      <c r="AK356" s="53"/>
      <c r="AL356" s="53"/>
      <c r="AM356" s="53"/>
      <c r="AO356" s="52"/>
      <c r="AQ356" s="52"/>
      <c r="AR356" s="52"/>
      <c r="AS356" s="52"/>
      <c r="AT356" s="52"/>
    </row>
    <row r="357" spans="1:46" ht="12.75" customHeight="1" x14ac:dyDescent="0.3">
      <c r="B357" s="54" t="s">
        <v>293</v>
      </c>
      <c r="C357" s="54" t="s">
        <v>293</v>
      </c>
      <c r="D357" s="1">
        <v>7</v>
      </c>
      <c r="E357" s="1"/>
      <c r="F357" s="1"/>
      <c r="G357" s="1"/>
      <c r="H357" s="1"/>
      <c r="I357" s="1"/>
      <c r="J357" s="1"/>
      <c r="K357" s="1">
        <v>15</v>
      </c>
      <c r="L357" s="1"/>
      <c r="M357" s="1"/>
      <c r="N357" s="1"/>
      <c r="O357" s="1"/>
      <c r="P357" s="1"/>
      <c r="Q357" s="1"/>
      <c r="R357" s="1">
        <v>30</v>
      </c>
      <c r="S357" s="1"/>
      <c r="T357" s="1"/>
      <c r="U357" s="1"/>
      <c r="V357" s="1"/>
      <c r="W357" s="1"/>
      <c r="X357" s="1"/>
      <c r="Y357" s="55"/>
      <c r="Z357" s="55"/>
    </row>
    <row r="358" spans="1:46" ht="12.75" customHeight="1" x14ac:dyDescent="0.3">
      <c r="B358" s="56" t="s">
        <v>284</v>
      </c>
      <c r="C358" s="56" t="s">
        <v>294</v>
      </c>
      <c r="D358" s="57" t="s">
        <v>284</v>
      </c>
      <c r="E358" s="58" t="s">
        <v>287</v>
      </c>
      <c r="F358" s="58" t="s">
        <v>295</v>
      </c>
      <c r="G358" s="58" t="s">
        <v>296</v>
      </c>
      <c r="H358" s="58" t="s">
        <v>297</v>
      </c>
      <c r="I358" s="58" t="s">
        <v>298</v>
      </c>
      <c r="J358" s="59" t="s">
        <v>299</v>
      </c>
      <c r="K358" s="57" t="s">
        <v>284</v>
      </c>
      <c r="L358" s="58" t="s">
        <v>287</v>
      </c>
      <c r="M358" s="58" t="s">
        <v>295</v>
      </c>
      <c r="N358" s="58" t="s">
        <v>296</v>
      </c>
      <c r="O358" s="58" t="s">
        <v>297</v>
      </c>
      <c r="P358" s="58" t="s">
        <v>298</v>
      </c>
      <c r="Q358" s="59" t="s">
        <v>299</v>
      </c>
      <c r="R358" s="57" t="s">
        <v>284</v>
      </c>
      <c r="S358" s="58" t="s">
        <v>287</v>
      </c>
      <c r="T358" s="58" t="s">
        <v>295</v>
      </c>
      <c r="U358" s="58" t="s">
        <v>296</v>
      </c>
      <c r="V358" s="58" t="s">
        <v>297</v>
      </c>
      <c r="W358" s="58" t="s">
        <v>298</v>
      </c>
      <c r="X358" s="59" t="s">
        <v>299</v>
      </c>
      <c r="Y358" s="58"/>
      <c r="Z358" s="58"/>
    </row>
    <row r="359" spans="1:46" ht="12.75" customHeight="1" x14ac:dyDescent="0.3">
      <c r="A359" s="17" t="s">
        <v>300</v>
      </c>
      <c r="B359" s="58">
        <v>0.112516</v>
      </c>
      <c r="C359" s="58">
        <v>2.9851100000000002</v>
      </c>
      <c r="D359" s="60">
        <v>0.112812</v>
      </c>
      <c r="E359" s="61">
        <v>2.5314799999999998E-2</v>
      </c>
      <c r="F359" s="61">
        <v>6.4092659999999998E-4</v>
      </c>
      <c r="G359" s="61">
        <v>3.1899500000000001</v>
      </c>
      <c r="H359" s="61">
        <v>1.3863099999999999</v>
      </c>
      <c r="I359" s="61">
        <v>2.94787</v>
      </c>
      <c r="J359" s="62">
        <v>1.9232422336999999</v>
      </c>
      <c r="K359" s="60">
        <v>0.112777</v>
      </c>
      <c r="L359" s="61">
        <v>1.8290600000000001E-2</v>
      </c>
      <c r="M359" s="61">
        <v>3.3461409999999999E-4</v>
      </c>
      <c r="N359" s="61">
        <v>3.1275900000000001</v>
      </c>
      <c r="O359" s="61">
        <v>0.92840199999999995</v>
      </c>
      <c r="P359" s="61">
        <v>3.00773</v>
      </c>
      <c r="Q359" s="62">
        <v>0.86244193800000002</v>
      </c>
      <c r="R359" s="60">
        <v>0.11271100000000001</v>
      </c>
      <c r="S359" s="61">
        <v>1.35704E-2</v>
      </c>
      <c r="T359" s="61">
        <v>1.841937E-4</v>
      </c>
      <c r="U359" s="61">
        <v>3.02461</v>
      </c>
      <c r="V359" s="61">
        <v>0.64489099999999999</v>
      </c>
      <c r="W359" s="61">
        <v>2.9652699999999999</v>
      </c>
      <c r="X359" s="62">
        <v>0.41627802739999997</v>
      </c>
      <c r="Y359" s="61"/>
      <c r="Z359" s="61"/>
      <c r="AH359" s="63"/>
      <c r="AI359" s="63"/>
    </row>
    <row r="360" spans="1:46" ht="12.75" customHeight="1" x14ac:dyDescent="0.3">
      <c r="A360" s="17" t="s">
        <v>354</v>
      </c>
      <c r="B360" s="58">
        <v>0.112516</v>
      </c>
      <c r="C360" s="58">
        <v>2.9851100000000002</v>
      </c>
      <c r="D360" s="60">
        <v>0.112581</v>
      </c>
      <c r="E360" s="61">
        <v>3.0407300000000002E-2</v>
      </c>
      <c r="F360" s="61">
        <v>9.2460800000000005E-4</v>
      </c>
      <c r="G360" s="61">
        <v>3.39575</v>
      </c>
      <c r="H360" s="61">
        <v>1.7768299999999999</v>
      </c>
      <c r="I360" s="61">
        <v>3.0495800000000002</v>
      </c>
      <c r="J360" s="62">
        <v>3.1612812298000001</v>
      </c>
      <c r="K360" s="60">
        <v>0.111918</v>
      </c>
      <c r="L360" s="61">
        <v>2.68405E-2</v>
      </c>
      <c r="M360" s="61">
        <v>7.2077000000000003E-4</v>
      </c>
      <c r="N360" s="61">
        <v>3.1933799999999999</v>
      </c>
      <c r="O360" s="61">
        <v>1.09792</v>
      </c>
      <c r="P360" s="61">
        <v>3.00244</v>
      </c>
      <c r="Q360" s="62">
        <v>1.2057286553</v>
      </c>
      <c r="R360" s="60">
        <v>0.11226899999999999</v>
      </c>
      <c r="S360" s="61">
        <v>2.4374900000000001E-2</v>
      </c>
      <c r="T360" s="61">
        <v>5.9419669999999998E-4</v>
      </c>
      <c r="U360" s="61">
        <v>3.13443</v>
      </c>
      <c r="V360" s="61">
        <v>0.89723900000000001</v>
      </c>
      <c r="W360" s="61">
        <v>2.9972400000000001</v>
      </c>
      <c r="X360" s="62">
        <v>0.80518495999999995</v>
      </c>
      <c r="Y360" s="61"/>
      <c r="Z360" s="61"/>
      <c r="AA360" s="15">
        <f>IF("na"=F360,"",F360/F359)</f>
        <v>1.4426113692269911</v>
      </c>
      <c r="AB360" s="13">
        <f>IF("na"=J360,"",J360/J359)</f>
        <v>1.6437249423949152</v>
      </c>
      <c r="AC360" s="13">
        <f>IF("na"=M360,"",M360/M359)</f>
        <v>2.15403355686446</v>
      </c>
      <c r="AD360" s="13">
        <f>IF("na"=Q360,"",Q360/Q359)</f>
        <v>1.3980403806615442</v>
      </c>
      <c r="AE360" s="13">
        <f>IF("na"=T360,"",T360/T359)</f>
        <v>3.2259338945903142</v>
      </c>
      <c r="AF360" s="13">
        <f>IF("na"=X360,"",X360/X359)</f>
        <v>1.9342480433787124</v>
      </c>
      <c r="AG360" s="13">
        <f>ROW()</f>
        <v>360</v>
      </c>
      <c r="AH360" s="63">
        <f t="shared" ref="AH360:AM363" ca="1" si="41">SUM(IF(INDIRECT(ADDRESS(ROW(),AH$40))&gt;INDIRECT(ADDRESS($AG360,AH$40)),1,0),IF(INDIRECT(ADDRESS(ROW(),AH$40))&gt;INDIRECT(ADDRESS($AG360+1,AH$40)),1,0),IF(INDIRECT(ADDRESS(ROW(),AH$40))&gt;INDIRECT(ADDRESS($AG360+2,AH$40)),1,0),IF(INDIRECT(ADDRESS(ROW(),AH$40))&gt;INDIRECT(ADDRESS($AG360+3,AH$40)),1,0))+1</f>
        <v>3</v>
      </c>
      <c r="AI360" s="63">
        <f t="shared" ca="1" si="41"/>
        <v>4</v>
      </c>
      <c r="AJ360" s="63">
        <f t="shared" ca="1" si="41"/>
        <v>3</v>
      </c>
      <c r="AK360" s="63">
        <f t="shared" ca="1" si="41"/>
        <v>3</v>
      </c>
      <c r="AL360" s="63">
        <f t="shared" ca="1" si="41"/>
        <v>3</v>
      </c>
      <c r="AM360" s="63">
        <f t="shared" ca="1" si="41"/>
        <v>3</v>
      </c>
      <c r="AO360" s="14">
        <f>IF("na"=F360,"",SQRT(F360)/SQRT(F359))</f>
        <v>1.2010875776674201</v>
      </c>
      <c r="AP360" s="14">
        <f>IF("na"=J360,"",SQRT(J360)/SQRT(J359))</f>
        <v>1.2820783682735291</v>
      </c>
      <c r="AQ360" s="14">
        <f>IF("na"=M360,"",SQRT(M360)/SQRT(M359))</f>
        <v>1.4676626168382363</v>
      </c>
      <c r="AR360" s="14">
        <f>IF("na"=Q360,"",SQRT(Q360)/SQRT(Q359))</f>
        <v>1.1823875763308511</v>
      </c>
      <c r="AS360" s="14">
        <f>IF("na"=T360,"",SQRT(T360)/SQRT(T359))</f>
        <v>1.7960884985407357</v>
      </c>
      <c r="AT360" s="14">
        <f>IF("na"=X360,"",SQRT(X360)/SQRT(X359))</f>
        <v>1.3907724628344897</v>
      </c>
    </row>
    <row r="361" spans="1:46" ht="12.75" customHeight="1" x14ac:dyDescent="0.3">
      <c r="A361" s="17" t="s">
        <v>281</v>
      </c>
      <c r="B361" s="58">
        <v>0.112516</v>
      </c>
      <c r="C361" s="58">
        <v>2.9851100000000002</v>
      </c>
      <c r="D361" s="60">
        <v>0.114383</v>
      </c>
      <c r="E361" s="61">
        <v>2.7117200000000001E-2</v>
      </c>
      <c r="F361" s="61">
        <v>7.388281E-4</v>
      </c>
      <c r="G361" s="61">
        <v>3.2474799999999999</v>
      </c>
      <c r="H361" s="61">
        <v>1.4003000000000001</v>
      </c>
      <c r="I361" s="61">
        <v>3.0066899999999999</v>
      </c>
      <c r="J361" s="62">
        <v>1.9613057864000001</v>
      </c>
      <c r="K361" s="60">
        <v>0.11412</v>
      </c>
      <c r="L361" s="61">
        <v>2.06515E-2</v>
      </c>
      <c r="M361" s="61">
        <v>4.2905720000000001E-4</v>
      </c>
      <c r="N361" s="61">
        <v>3.15259</v>
      </c>
      <c r="O361" s="61">
        <v>0.92270200000000002</v>
      </c>
      <c r="P361" s="61">
        <v>3.0211299999999999</v>
      </c>
      <c r="Q361" s="62">
        <v>0.85267642119999998</v>
      </c>
      <c r="R361" s="60">
        <v>0.11536100000000001</v>
      </c>
      <c r="S361" s="61">
        <v>1.7407200000000001E-2</v>
      </c>
      <c r="T361" s="61">
        <v>3.1110460000000002E-4</v>
      </c>
      <c r="U361" s="61">
        <v>3.0741000000000001</v>
      </c>
      <c r="V361" s="61">
        <v>0.69454700000000003</v>
      </c>
      <c r="W361" s="61">
        <v>2.9972599999999998</v>
      </c>
      <c r="X361" s="62">
        <v>0.4825431577</v>
      </c>
      <c r="Y361" s="61"/>
      <c r="Z361" s="61"/>
      <c r="AA361" s="15">
        <f>IF("na"=F361,"",F361/F359)</f>
        <v>1.1527499404768036</v>
      </c>
      <c r="AB361" s="13">
        <f>IF("na"=J361,"",J361/J359)</f>
        <v>1.0197913461097265</v>
      </c>
      <c r="AC361" s="13">
        <f>IF("na"=M361,"",M361/M359)</f>
        <v>1.2822448306870513</v>
      </c>
      <c r="AD361" s="13">
        <f>IF("na"=Q361,"",Q361/Q359)</f>
        <v>0.98867689942972137</v>
      </c>
      <c r="AE361" s="13">
        <f>IF("na"=T361,"",T361/T359)</f>
        <v>1.6890078216573099</v>
      </c>
      <c r="AF361" s="13">
        <f>IF("na"=X361,"",X361/X359)</f>
        <v>1.159184789823956</v>
      </c>
      <c r="AG361" s="13">
        <f>AG360</f>
        <v>360</v>
      </c>
      <c r="AH361" s="63">
        <f t="shared" ca="1" si="41"/>
        <v>2</v>
      </c>
      <c r="AI361" s="63">
        <f t="shared" ca="1" si="41"/>
        <v>2</v>
      </c>
      <c r="AJ361" s="63">
        <f t="shared" ca="1" si="41"/>
        <v>2</v>
      </c>
      <c r="AK361" s="63">
        <f t="shared" ca="1" si="41"/>
        <v>1</v>
      </c>
      <c r="AL361" s="63">
        <f t="shared" ca="1" si="41"/>
        <v>2</v>
      </c>
      <c r="AM361" s="63">
        <f t="shared" ca="1" si="41"/>
        <v>2</v>
      </c>
      <c r="AO361" s="14">
        <f>IF("na"=F361,"",SQRT(F361)/SQRT(F359))</f>
        <v>1.0736619302540271</v>
      </c>
      <c r="AP361" s="14">
        <f>IF("na"=J361,"",SQRT(J361)/SQRT(J359))</f>
        <v>1.0098471894844914</v>
      </c>
      <c r="AQ361" s="14">
        <f>IF("na"=M361,"",SQRT(M361)/SQRT(M359))</f>
        <v>1.1323624996824342</v>
      </c>
      <c r="AR361" s="14">
        <f>IF("na"=Q361,"",SQRT(Q361)/SQRT(Q359))</f>
        <v>0.99432233175651907</v>
      </c>
      <c r="AS361" s="14">
        <f>IF("na"=T361,"",SQRT(T361)/SQRT(T359))</f>
        <v>1.2996183369194627</v>
      </c>
      <c r="AT361" s="14">
        <f>IF("na"=X361,"",SQRT(X361)/SQRT(X359))</f>
        <v>1.0766544430893117</v>
      </c>
    </row>
    <row r="362" spans="1:46" ht="12.75" customHeight="1" x14ac:dyDescent="0.3">
      <c r="A362" s="17" t="s">
        <v>282</v>
      </c>
      <c r="B362" s="58">
        <v>0.112516</v>
      </c>
      <c r="C362" s="58">
        <v>2.9851100000000002</v>
      </c>
      <c r="D362" s="64">
        <v>0.114994</v>
      </c>
      <c r="E362" s="65">
        <v>2.6617399999999999E-2</v>
      </c>
      <c r="F362" s="66">
        <v>7.1462629999999999E-4</v>
      </c>
      <c r="G362" s="65">
        <v>3.2357300000000002</v>
      </c>
      <c r="H362" s="66">
        <v>1.3467199999999999</v>
      </c>
      <c r="I362" s="66">
        <v>2.9996399999999999</v>
      </c>
      <c r="J362" s="67">
        <v>1.8138658793</v>
      </c>
      <c r="K362" s="64">
        <v>0.114233</v>
      </c>
      <c r="L362" s="65">
        <v>1.80844E-2</v>
      </c>
      <c r="M362" s="66">
        <v>3.299935E-4</v>
      </c>
      <c r="N362" s="65">
        <v>3.1310199999999999</v>
      </c>
      <c r="O362" s="66">
        <v>0.93645999999999996</v>
      </c>
      <c r="P362" s="66">
        <v>3.0080300000000002</v>
      </c>
      <c r="Q362" s="67">
        <v>0.87748265800000003</v>
      </c>
      <c r="R362" s="64">
        <v>0.113473</v>
      </c>
      <c r="S362" s="65">
        <v>1.3996400000000001E-2</v>
      </c>
      <c r="T362" s="66">
        <v>1.9681500000000001E-4</v>
      </c>
      <c r="U362" s="65">
        <v>3.04318</v>
      </c>
      <c r="V362" s="66">
        <v>0.65475399999999995</v>
      </c>
      <c r="W362" s="66">
        <v>2.97681</v>
      </c>
      <c r="X362" s="67">
        <v>0.42877169050000002</v>
      </c>
      <c r="Y362" s="65"/>
      <c r="Z362" s="65"/>
      <c r="AA362" s="15">
        <f>IF("na"=F362,"",F362/F359)</f>
        <v>1.1149892983065455</v>
      </c>
      <c r="AB362" s="13">
        <f>IF("na"=J362,"",J362/J359)</f>
        <v>0.94312918441397897</v>
      </c>
      <c r="AC362" s="13">
        <f>IF("na"=M362,"",M362/M359)</f>
        <v>0.98619125733195345</v>
      </c>
      <c r="AD362" s="13">
        <f>IF("na"=Q362,"",Q362/Q359)</f>
        <v>1.0174396899516267</v>
      </c>
      <c r="AE362" s="13">
        <f>IF("na"=T362,"",T362/T359)</f>
        <v>1.0685218875564149</v>
      </c>
      <c r="AF362" s="13">
        <f>IF("na"=X362,"",X362/X359)</f>
        <v>1.0300127853925736</v>
      </c>
      <c r="AG362" s="13">
        <f>AG361</f>
        <v>360</v>
      </c>
      <c r="AH362" s="63">
        <f t="shared" ca="1" si="41"/>
        <v>1</v>
      </c>
      <c r="AI362" s="63">
        <f t="shared" ca="1" si="41"/>
        <v>1</v>
      </c>
      <c r="AJ362" s="63">
        <f t="shared" ca="1" si="41"/>
        <v>1</v>
      </c>
      <c r="AK362" s="63">
        <f t="shared" ca="1" si="41"/>
        <v>2</v>
      </c>
      <c r="AL362" s="63">
        <f t="shared" ca="1" si="41"/>
        <v>1</v>
      </c>
      <c r="AM362" s="63">
        <f t="shared" ca="1" si="41"/>
        <v>1</v>
      </c>
      <c r="AO362" s="14">
        <f>IF("na"=F362,"",SQRT(F362)/SQRT(F359))</f>
        <v>1.0559305366862659</v>
      </c>
      <c r="AP362" s="14">
        <f>IF("na"=J362,"",SQRT(J362)/SQRT(J359))</f>
        <v>0.97114838434400885</v>
      </c>
      <c r="AQ362" s="14">
        <f>IF("na"=M362,"",SQRT(M362)/SQRT(M359))</f>
        <v>0.99307162749318001</v>
      </c>
      <c r="AR362" s="14">
        <f>IF("na"=Q362,"",SQRT(Q362)/SQRT(Q359))</f>
        <v>1.0086821550675051</v>
      </c>
      <c r="AS362" s="14">
        <f>IF("na"=T362,"",SQRT(T362)/SQRT(T359))</f>
        <v>1.0336933237456916</v>
      </c>
      <c r="AT362" s="14">
        <f>IF("na"=X362,"",SQRT(X362)/SQRT(X359))</f>
        <v>1.0148954554004928</v>
      </c>
    </row>
    <row r="363" spans="1:46" ht="12.75" customHeight="1" x14ac:dyDescent="0.3">
      <c r="A363" s="17" t="s">
        <v>283</v>
      </c>
      <c r="B363" s="58">
        <v>0.112516</v>
      </c>
      <c r="C363" s="58">
        <v>2.9851100000000002</v>
      </c>
      <c r="D363" s="68">
        <v>0.11448899999999999</v>
      </c>
      <c r="E363" s="13">
        <v>3.4046600000000003E-2</v>
      </c>
      <c r="F363" s="66">
        <v>1.1630636E-3</v>
      </c>
      <c r="G363" s="65">
        <v>3.2940399999999999</v>
      </c>
      <c r="H363" s="66">
        <v>1.63002</v>
      </c>
      <c r="I363" s="66">
        <v>2.9745300000000001</v>
      </c>
      <c r="J363" s="67">
        <v>2.6570771367999999</v>
      </c>
      <c r="K363" s="68">
        <v>0.113951</v>
      </c>
      <c r="L363" s="13">
        <v>3.0531200000000001E-2</v>
      </c>
      <c r="M363" s="66">
        <v>9.3421330000000003E-4</v>
      </c>
      <c r="N363" s="65">
        <v>3.1482899999999998</v>
      </c>
      <c r="O363" s="66">
        <v>1.11052</v>
      </c>
      <c r="P363" s="66">
        <v>2.9654099999999999</v>
      </c>
      <c r="Q363" s="67">
        <v>1.2336427604</v>
      </c>
      <c r="R363" s="68">
        <v>0.114344</v>
      </c>
      <c r="S363" s="13">
        <v>2.7628900000000001E-2</v>
      </c>
      <c r="T363" s="66">
        <v>7.6669759999999998E-4</v>
      </c>
      <c r="U363" s="65">
        <v>3.1157699999999999</v>
      </c>
      <c r="V363" s="66">
        <v>0.89921799999999996</v>
      </c>
      <c r="W363" s="66">
        <v>2.9846499999999998</v>
      </c>
      <c r="X363" s="67">
        <v>0.80859322310000004</v>
      </c>
      <c r="Y363" s="65"/>
      <c r="Z363" s="65"/>
      <c r="AA363" s="15">
        <f>IF("na"=F363,"",F363/F359)</f>
        <v>1.8146595881650098</v>
      </c>
      <c r="AB363" s="13">
        <f>IF("na"=J363,"",J363/J359)</f>
        <v>1.3815613500168531</v>
      </c>
      <c r="AC363" s="13">
        <f>IF("na"=M363,"",M363/M359)</f>
        <v>2.7919125344688105</v>
      </c>
      <c r="AD363" s="13">
        <f>IF("na"=Q363,"",Q363/Q359)</f>
        <v>1.4304067393346078</v>
      </c>
      <c r="AE363" s="13">
        <f>IF("na"=T363,"",T363/T359)</f>
        <v>4.1624528960545337</v>
      </c>
      <c r="AF363" s="13">
        <f>IF("na"=X363,"",X363/X359)</f>
        <v>1.9424355115506153</v>
      </c>
      <c r="AG363" s="13">
        <f>AG362</f>
        <v>360</v>
      </c>
      <c r="AH363" s="63">
        <f t="shared" ca="1" si="41"/>
        <v>4</v>
      </c>
      <c r="AI363" s="63">
        <f t="shared" ca="1" si="41"/>
        <v>3</v>
      </c>
      <c r="AJ363" s="63">
        <f t="shared" ca="1" si="41"/>
        <v>4</v>
      </c>
      <c r="AK363" s="63">
        <f t="shared" ca="1" si="41"/>
        <v>4</v>
      </c>
      <c r="AL363" s="63">
        <f t="shared" ca="1" si="41"/>
        <v>4</v>
      </c>
      <c r="AM363" s="63">
        <f t="shared" ca="1" si="41"/>
        <v>4</v>
      </c>
      <c r="AO363" s="14">
        <f>IF("na"=F363,"",SQRT(F363)/SQRT(F359))</f>
        <v>1.3470930139248032</v>
      </c>
      <c r="AP363" s="14">
        <f>IF("na"=J363,"",SQRT(J363)/SQRT(J359))</f>
        <v>1.175398379281192</v>
      </c>
      <c r="AQ363" s="14">
        <f>IF("na"=M363,"",SQRT(M363)/SQRT(M359))</f>
        <v>1.6709017129887713</v>
      </c>
      <c r="AR363" s="14">
        <f>IF("na"=Q363,"",SQRT(Q363)/SQRT(Q359))</f>
        <v>1.1959961284781016</v>
      </c>
      <c r="AS363" s="14">
        <f>IF("na"=T363,"",SQRT(T363)/SQRT(T359))</f>
        <v>2.0402090324411697</v>
      </c>
      <c r="AT363" s="14">
        <f>IF("na"=X363,"",SQRT(X363)/SQRT(X359))</f>
        <v>1.393712851182271</v>
      </c>
    </row>
    <row r="364" spans="1:46" ht="12.75" customHeight="1" x14ac:dyDescent="0.3">
      <c r="B364" s="69"/>
      <c r="C364" s="69"/>
      <c r="D364" s="13"/>
      <c r="E364" s="13"/>
      <c r="F364" s="13"/>
      <c r="G364" s="13"/>
      <c r="H364" s="13"/>
      <c r="I364" s="13"/>
      <c r="J364" s="13"/>
      <c r="K364" s="13"/>
      <c r="L364" s="13"/>
    </row>
    <row r="365" spans="1:46" ht="12.75" customHeight="1" x14ac:dyDescent="0.3">
      <c r="A365" s="17"/>
      <c r="B365" s="17"/>
      <c r="C365" s="17"/>
      <c r="D365" s="6" t="s">
        <v>337</v>
      </c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17"/>
      <c r="Z365" s="17"/>
      <c r="AA365" s="51"/>
      <c r="AB365" s="52"/>
      <c r="AC365" s="52"/>
      <c r="AD365" s="52"/>
      <c r="AE365" s="52"/>
      <c r="AF365" s="52"/>
      <c r="AG365" s="52"/>
      <c r="AH365" s="53"/>
      <c r="AI365" s="53"/>
      <c r="AJ365" s="53"/>
      <c r="AK365" s="53"/>
      <c r="AL365" s="53"/>
      <c r="AM365" s="53"/>
      <c r="AO365" s="52"/>
    </row>
    <row r="366" spans="1:46" ht="12.75" customHeight="1" x14ac:dyDescent="0.3">
      <c r="B366" s="54" t="s">
        <v>293</v>
      </c>
      <c r="C366" s="54" t="s">
        <v>293</v>
      </c>
      <c r="D366" s="1">
        <v>7</v>
      </c>
      <c r="E366" s="1"/>
      <c r="F366" s="1"/>
      <c r="G366" s="1"/>
      <c r="H366" s="1"/>
      <c r="I366" s="1"/>
      <c r="J366" s="1"/>
      <c r="K366" s="1">
        <v>15</v>
      </c>
      <c r="L366" s="1"/>
      <c r="M366" s="1"/>
      <c r="N366" s="1"/>
      <c r="O366" s="1"/>
      <c r="P366" s="1"/>
      <c r="Q366" s="1"/>
      <c r="R366" s="1">
        <v>30</v>
      </c>
      <c r="S366" s="1"/>
      <c r="T366" s="1"/>
      <c r="U366" s="1"/>
      <c r="V366" s="1"/>
      <c r="W366" s="1"/>
      <c r="X366" s="1"/>
      <c r="Y366" s="55"/>
      <c r="Z366" s="55"/>
    </row>
    <row r="367" spans="1:46" ht="12.75" customHeight="1" x14ac:dyDescent="0.3">
      <c r="B367" s="56" t="s">
        <v>284</v>
      </c>
      <c r="C367" s="56" t="s">
        <v>294</v>
      </c>
      <c r="D367" s="57" t="s">
        <v>284</v>
      </c>
      <c r="E367" s="58" t="s">
        <v>287</v>
      </c>
      <c r="F367" s="58" t="s">
        <v>295</v>
      </c>
      <c r="G367" s="58" t="s">
        <v>296</v>
      </c>
      <c r="H367" s="58" t="s">
        <v>297</v>
      </c>
      <c r="I367" s="58" t="s">
        <v>298</v>
      </c>
      <c r="J367" s="59" t="s">
        <v>299</v>
      </c>
      <c r="K367" s="57" t="s">
        <v>284</v>
      </c>
      <c r="L367" s="58" t="s">
        <v>287</v>
      </c>
      <c r="M367" s="58" t="s">
        <v>295</v>
      </c>
      <c r="N367" s="58" t="s">
        <v>296</v>
      </c>
      <c r="O367" s="58" t="s">
        <v>297</v>
      </c>
      <c r="P367" s="58" t="s">
        <v>298</v>
      </c>
      <c r="Q367" s="59" t="s">
        <v>299</v>
      </c>
      <c r="R367" s="57" t="s">
        <v>284</v>
      </c>
      <c r="S367" s="58" t="s">
        <v>287</v>
      </c>
      <c r="T367" s="58" t="s">
        <v>295</v>
      </c>
      <c r="U367" s="58" t="s">
        <v>296</v>
      </c>
      <c r="V367" s="58" t="s">
        <v>297</v>
      </c>
      <c r="W367" s="58" t="s">
        <v>298</v>
      </c>
      <c r="X367" s="59" t="s">
        <v>299</v>
      </c>
      <c r="Y367" s="58"/>
      <c r="Z367" s="58"/>
    </row>
    <row r="368" spans="1:46" ht="12.75" customHeight="1" x14ac:dyDescent="0.3">
      <c r="A368" s="17" t="s">
        <v>300</v>
      </c>
      <c r="B368" s="58">
        <v>0.47195700000000002</v>
      </c>
      <c r="C368" s="58">
        <v>2.45194</v>
      </c>
      <c r="D368" s="60">
        <v>0.47105200000000003</v>
      </c>
      <c r="E368" s="61">
        <v>4.1249399999999999E-2</v>
      </c>
      <c r="F368" s="61">
        <v>1.702332E-3</v>
      </c>
      <c r="G368" s="61">
        <v>2.5662699999999998</v>
      </c>
      <c r="H368" s="61">
        <v>0.59982000000000002</v>
      </c>
      <c r="I368" s="61">
        <v>2.4567600000000001</v>
      </c>
      <c r="J368" s="62">
        <v>0.35980726480000003</v>
      </c>
      <c r="K368" s="60">
        <v>0.47159000000000001</v>
      </c>
      <c r="L368" s="61">
        <v>3.0253499999999999E-2</v>
      </c>
      <c r="M368" s="61">
        <v>9.1540879999999999E-4</v>
      </c>
      <c r="N368" s="61">
        <v>2.4893900000000002</v>
      </c>
      <c r="O368" s="61">
        <v>0.40279900000000002</v>
      </c>
      <c r="P368" s="61">
        <v>2.4354399999999998</v>
      </c>
      <c r="Q368" s="62">
        <v>0.16251928439999999</v>
      </c>
      <c r="R368" s="60">
        <v>0.47058699999999998</v>
      </c>
      <c r="S368" s="61">
        <v>2.3699700000000001E-2</v>
      </c>
      <c r="T368" s="61">
        <v>5.6355260000000003E-4</v>
      </c>
      <c r="U368" s="61">
        <v>2.4795400000000001</v>
      </c>
      <c r="V368" s="61">
        <v>0.28767999999999999</v>
      </c>
      <c r="W368" s="61">
        <v>2.4510700000000001</v>
      </c>
      <c r="X368" s="62">
        <v>8.2760539300000005E-2</v>
      </c>
      <c r="Y368" s="61"/>
      <c r="Z368" s="61"/>
      <c r="AH368" s="63"/>
      <c r="AI368" s="63"/>
    </row>
    <row r="369" spans="1:46" ht="12.75" customHeight="1" x14ac:dyDescent="0.3">
      <c r="A369" s="17" t="s">
        <v>354</v>
      </c>
      <c r="B369" s="58">
        <v>0.47195700000000002</v>
      </c>
      <c r="C369" s="58">
        <v>2.45194</v>
      </c>
      <c r="D369" s="60">
        <v>0.47225600000000001</v>
      </c>
      <c r="E369" s="61">
        <v>5.2387900000000001E-2</v>
      </c>
      <c r="F369" s="61">
        <v>2.7445814E-3</v>
      </c>
      <c r="G369" s="61">
        <v>2.5481500000000001</v>
      </c>
      <c r="H369" s="61">
        <v>0.62608699999999995</v>
      </c>
      <c r="I369" s="61">
        <v>2.4269799999999999</v>
      </c>
      <c r="J369" s="62">
        <v>0.39260793309999997</v>
      </c>
      <c r="K369" s="60">
        <v>0.47393099999999999</v>
      </c>
      <c r="L369" s="61">
        <v>4.5859400000000002E-2</v>
      </c>
      <c r="M369" s="61">
        <v>2.1069811E-3</v>
      </c>
      <c r="N369" s="61">
        <v>2.5129999999999999</v>
      </c>
      <c r="O369" s="61">
        <v>0.52832100000000004</v>
      </c>
      <c r="P369" s="61">
        <v>2.4207200000000002</v>
      </c>
      <c r="Q369" s="62">
        <v>0.28009776739999998</v>
      </c>
      <c r="R369" s="60">
        <v>0.47128300000000001</v>
      </c>
      <c r="S369" s="61">
        <v>4.3331599999999998E-2</v>
      </c>
      <c r="T369" s="61">
        <v>1.8780817E-3</v>
      </c>
      <c r="U369" s="61">
        <v>2.4996200000000002</v>
      </c>
      <c r="V369" s="61">
        <v>0.44072299999999998</v>
      </c>
      <c r="W369" s="61">
        <v>2.4335</v>
      </c>
      <c r="X369" s="62">
        <v>0.19457679629999999</v>
      </c>
      <c r="Y369" s="61"/>
      <c r="Z369" s="61"/>
      <c r="AA369" s="15">
        <f>IF("na"=F369,"",F369/F368)</f>
        <v>1.612248022124944</v>
      </c>
      <c r="AB369" s="13">
        <f>IF("na"=J369,"",J369/J368)</f>
        <v>1.0911617732850178</v>
      </c>
      <c r="AC369" s="13">
        <f>IF("na"=M369,"",M369/M368)</f>
        <v>2.3016832479652805</v>
      </c>
      <c r="AD369" s="13">
        <f>IF("na"=Q369,"",Q369/Q368)</f>
        <v>1.7234740383831026</v>
      </c>
      <c r="AE369" s="13">
        <f>IF("na"=T369,"",T369/T368)</f>
        <v>3.3325756992337539</v>
      </c>
      <c r="AF369" s="13">
        <f>IF("na"=X369,"",X369/X368)</f>
        <v>2.3510817830062156</v>
      </c>
      <c r="AG369" s="13">
        <f>ROW()</f>
        <v>369</v>
      </c>
      <c r="AH369" s="63">
        <f t="shared" ref="AH369:AM372" ca="1" si="42">SUM(IF(INDIRECT(ADDRESS(ROW(),AH$40))&gt;INDIRECT(ADDRESS($AG369,AH$40)),1,0),IF(INDIRECT(ADDRESS(ROW(),AH$40))&gt;INDIRECT(ADDRESS($AG369+1,AH$40)),1,0),IF(INDIRECT(ADDRESS(ROW(),AH$40))&gt;INDIRECT(ADDRESS($AG369+2,AH$40)),1,0),IF(INDIRECT(ADDRESS(ROW(),AH$40))&gt;INDIRECT(ADDRESS($AG369+3,AH$40)),1,0))+1</f>
        <v>2</v>
      </c>
      <c r="AI369" s="63">
        <f t="shared" ca="1" si="42"/>
        <v>4</v>
      </c>
      <c r="AJ369" s="63">
        <f t="shared" ca="1" si="42"/>
        <v>2</v>
      </c>
      <c r="AK369" s="63">
        <f t="shared" ca="1" si="42"/>
        <v>4</v>
      </c>
      <c r="AL369" s="63">
        <f t="shared" ca="1" si="42"/>
        <v>2</v>
      </c>
      <c r="AM369" s="63">
        <f t="shared" ca="1" si="42"/>
        <v>3</v>
      </c>
      <c r="AO369" s="14">
        <f>IF("na"=F369,"",SQRT(F369)/SQRT(F368))</f>
        <v>1.2697432898523009</v>
      </c>
      <c r="AP369" s="14">
        <f>IF("na"=J369,"",SQRT(J369)/SQRT(J368))</f>
        <v>1.0445868912086815</v>
      </c>
      <c r="AQ369" s="14">
        <f>IF("na"=M369,"",SQRT(M369)/SQRT(M368))</f>
        <v>1.5171299377328498</v>
      </c>
      <c r="AR369" s="14">
        <f>IF("na"=Q369,"",SQRT(Q369)/SQRT(Q368))</f>
        <v>1.3128115014666433</v>
      </c>
      <c r="AS369" s="14">
        <f>IF("na"=T369,"",SQRT(T369)/SQRT(T368))</f>
        <v>1.8255343599159546</v>
      </c>
      <c r="AT369" s="14">
        <f>IF("na"=X369,"",SQRT(X369)/SQRT(X368))</f>
        <v>1.5333237697910431</v>
      </c>
    </row>
    <row r="370" spans="1:46" ht="12.75" customHeight="1" x14ac:dyDescent="0.3">
      <c r="A370" s="17" t="s">
        <v>281</v>
      </c>
      <c r="B370" s="58">
        <v>0.47195700000000002</v>
      </c>
      <c r="C370" s="58">
        <v>2.45194</v>
      </c>
      <c r="D370" s="60">
        <v>0.51905900000000005</v>
      </c>
      <c r="E370" s="61">
        <v>4.1883099999999999E-2</v>
      </c>
      <c r="F370" s="61">
        <v>3.9727924000000003E-3</v>
      </c>
      <c r="G370" s="61">
        <v>2.2604299999999999</v>
      </c>
      <c r="H370" s="61">
        <v>0.47004200000000002</v>
      </c>
      <c r="I370" s="61">
        <v>2.1822300000000001</v>
      </c>
      <c r="J370" s="62">
        <v>0.29368296579999997</v>
      </c>
      <c r="K370" s="60">
        <v>0.52109099999999997</v>
      </c>
      <c r="L370" s="61">
        <v>3.1217999999999999E-2</v>
      </c>
      <c r="M370" s="61">
        <v>3.3887133999999999E-3</v>
      </c>
      <c r="N370" s="61">
        <v>2.2277</v>
      </c>
      <c r="O370" s="61">
        <v>0.33488299999999999</v>
      </c>
      <c r="P370" s="61">
        <v>2.1834199999999999</v>
      </c>
      <c r="Q370" s="62">
        <v>0.18424961400000001</v>
      </c>
      <c r="R370" s="60">
        <v>0.51983900000000005</v>
      </c>
      <c r="S370" s="61">
        <v>2.59016E-2</v>
      </c>
      <c r="T370" s="61">
        <v>2.9635786999999999E-3</v>
      </c>
      <c r="U370" s="61">
        <v>2.20322</v>
      </c>
      <c r="V370" s="61">
        <v>0.260104</v>
      </c>
      <c r="W370" s="61">
        <v>2.1775099999999998</v>
      </c>
      <c r="X370" s="62">
        <v>0.1429659157</v>
      </c>
      <c r="Y370" s="61"/>
      <c r="Z370" s="61"/>
      <c r="AA370" s="15">
        <f>IF("na"=F370,"",F370/F368)</f>
        <v>2.3337353700688235</v>
      </c>
      <c r="AB370" s="13">
        <f>IF("na"=J370,"",J370/J368)</f>
        <v>0.81622300195423947</v>
      </c>
      <c r="AC370" s="13">
        <f>IF("na"=M370,"",M370/M368)</f>
        <v>3.701858011415228</v>
      </c>
      <c r="AD370" s="13">
        <f>IF("na"=Q370,"",Q370/Q368)</f>
        <v>1.1337092375235687</v>
      </c>
      <c r="AE370" s="13">
        <f>IF("na"=T370,"",T370/T368)</f>
        <v>5.2587437268499864</v>
      </c>
      <c r="AF370" s="13">
        <f>IF("na"=X370,"",X370/X368)</f>
        <v>1.7274647665327623</v>
      </c>
      <c r="AG370" s="13">
        <f>AG369</f>
        <v>369</v>
      </c>
      <c r="AH370" s="63">
        <f t="shared" ca="1" si="42"/>
        <v>3</v>
      </c>
      <c r="AI370" s="63">
        <f t="shared" ca="1" si="42"/>
        <v>1</v>
      </c>
      <c r="AJ370" s="63">
        <f t="shared" ca="1" si="42"/>
        <v>3</v>
      </c>
      <c r="AK370" s="63">
        <f t="shared" ca="1" si="42"/>
        <v>2</v>
      </c>
      <c r="AL370" s="63">
        <f t="shared" ca="1" si="42"/>
        <v>3</v>
      </c>
      <c r="AM370" s="63">
        <f t="shared" ca="1" si="42"/>
        <v>2</v>
      </c>
      <c r="AO370" s="14">
        <f>IF("na"=F370,"",SQRT(F370)/SQRT(F368))</f>
        <v>1.5276568233961527</v>
      </c>
      <c r="AP370" s="14">
        <f>IF("na"=J370,"",SQRT(J370)/SQRT(J368))</f>
        <v>0.90345060847521685</v>
      </c>
      <c r="AQ370" s="14">
        <f>IF("na"=M370,"",SQRT(M370)/SQRT(M368))</f>
        <v>1.9240213126198025</v>
      </c>
      <c r="AR370" s="14">
        <f>IF("na"=Q370,"",SQRT(Q370)/SQRT(Q368))</f>
        <v>1.0647578304589118</v>
      </c>
      <c r="AS370" s="14">
        <f>IF("na"=T370,"",SQRT(T370)/SQRT(T368))</f>
        <v>2.2931950913190939</v>
      </c>
      <c r="AT370" s="14">
        <f>IF("na"=X370,"",SQRT(X370)/SQRT(X368))</f>
        <v>1.3143305392985292</v>
      </c>
    </row>
    <row r="371" spans="1:46" ht="12.75" customHeight="1" x14ac:dyDescent="0.3">
      <c r="A371" s="17" t="s">
        <v>282</v>
      </c>
      <c r="B371" s="58">
        <v>0.47195700000000002</v>
      </c>
      <c r="C371" s="58">
        <v>2.45194</v>
      </c>
      <c r="D371" s="64">
        <v>0.46322200000000002</v>
      </c>
      <c r="E371" s="65">
        <v>4.0546100000000002E-2</v>
      </c>
      <c r="F371" s="66">
        <v>1.7202864E-3</v>
      </c>
      <c r="G371" s="65">
        <v>2.5278800000000001</v>
      </c>
      <c r="H371" s="66">
        <v>0.58633599999999997</v>
      </c>
      <c r="I371" s="66">
        <v>2.4244599999999998</v>
      </c>
      <c r="J371" s="67">
        <v>0.34454505520000001</v>
      </c>
      <c r="K371" s="64">
        <v>0.46246300000000001</v>
      </c>
      <c r="L371" s="65">
        <v>2.9459200000000001E-2</v>
      </c>
      <c r="M371" s="66">
        <v>9.5798040000000001E-4</v>
      </c>
      <c r="N371" s="65">
        <v>2.4798200000000001</v>
      </c>
      <c r="O371" s="66">
        <v>0.39741500000000002</v>
      </c>
      <c r="P371" s="66">
        <v>2.42685</v>
      </c>
      <c r="Q371" s="67">
        <v>0.15856819029999999</v>
      </c>
      <c r="R371" s="64">
        <v>0.46335300000000001</v>
      </c>
      <c r="S371" s="65">
        <v>2.2641000000000001E-2</v>
      </c>
      <c r="T371" s="66">
        <v>5.8664359999999996E-4</v>
      </c>
      <c r="U371" s="65">
        <v>2.4523299999999999</v>
      </c>
      <c r="V371" s="66">
        <v>0.28147899999999998</v>
      </c>
      <c r="W371" s="66">
        <v>2.4251100000000001</v>
      </c>
      <c r="X371" s="67">
        <v>7.9950276299999998E-2</v>
      </c>
      <c r="Y371" s="65"/>
      <c r="Z371" s="65"/>
      <c r="AA371" s="15">
        <f>IF("na"=F371,"",F371/F368)</f>
        <v>1.0105469438393921</v>
      </c>
      <c r="AB371" s="13">
        <f>IF("na"=J371,"",J371/J368)</f>
        <v>0.957582263914311</v>
      </c>
      <c r="AC371" s="13">
        <f>IF("na"=M371,"",M371/M368)</f>
        <v>1.0465055612312226</v>
      </c>
      <c r="AD371" s="13">
        <f>IF("na"=Q371,"",Q371/Q368)</f>
        <v>0.9756884598982396</v>
      </c>
      <c r="AE371" s="13">
        <f>IF("na"=T371,"",T371/T368)</f>
        <v>1.0409739924897869</v>
      </c>
      <c r="AF371" s="13">
        <f>IF("na"=X371,"",X371/X368)</f>
        <v>0.96604344263861019</v>
      </c>
      <c r="AG371" s="13">
        <f>AG370</f>
        <v>369</v>
      </c>
      <c r="AH371" s="63">
        <f t="shared" ca="1" si="42"/>
        <v>1</v>
      </c>
      <c r="AI371" s="63">
        <f t="shared" ca="1" si="42"/>
        <v>2</v>
      </c>
      <c r="AJ371" s="63">
        <f t="shared" ca="1" si="42"/>
        <v>1</v>
      </c>
      <c r="AK371" s="63">
        <f t="shared" ca="1" si="42"/>
        <v>1</v>
      </c>
      <c r="AL371" s="63">
        <f t="shared" ca="1" si="42"/>
        <v>1</v>
      </c>
      <c r="AM371" s="63">
        <f t="shared" ca="1" si="42"/>
        <v>1</v>
      </c>
      <c r="AO371" s="14">
        <f>IF("na"=F371,"",SQRT(F371)/SQRT(F368))</f>
        <v>1.0052596400131621</v>
      </c>
      <c r="AP371" s="14">
        <f>IF("na"=J371,"",SQRT(J371)/SQRT(J368))</f>
        <v>0.97856132353282343</v>
      </c>
      <c r="AQ371" s="14">
        <f>IF("na"=M371,"",SQRT(M371)/SQRT(M368))</f>
        <v>1.0229885440371376</v>
      </c>
      <c r="AR371" s="14">
        <f>IF("na"=Q371,"",SQRT(Q371)/SQRT(Q368))</f>
        <v>0.98776943660868533</v>
      </c>
      <c r="AS371" s="14">
        <f>IF("na"=T371,"",SQRT(T371)/SQRT(T368))</f>
        <v>1.0202813300701856</v>
      </c>
      <c r="AT371" s="14">
        <f>IF("na"=X371,"",SQRT(X371)/SQRT(X368))</f>
        <v>0.98287509004888829</v>
      </c>
    </row>
    <row r="372" spans="1:46" ht="12.75" customHeight="1" x14ac:dyDescent="0.3">
      <c r="A372" s="17" t="s">
        <v>283</v>
      </c>
      <c r="B372" s="58">
        <v>0.47195700000000002</v>
      </c>
      <c r="C372" s="58">
        <v>2.45194</v>
      </c>
      <c r="D372" s="68">
        <v>0.51960899999999999</v>
      </c>
      <c r="E372" s="13">
        <v>4.9019500000000001E-2</v>
      </c>
      <c r="F372" s="66">
        <v>4.6736243999999996E-3</v>
      </c>
      <c r="G372" s="65">
        <v>2.2890700000000002</v>
      </c>
      <c r="H372" s="66">
        <v>0.540628</v>
      </c>
      <c r="I372" s="66">
        <v>2.1884000000000001</v>
      </c>
      <c r="J372" s="67">
        <v>0.36173196590000001</v>
      </c>
      <c r="K372" s="68">
        <v>0.51875300000000002</v>
      </c>
      <c r="L372" s="13">
        <v>4.3872599999999998E-2</v>
      </c>
      <c r="M372" s="66">
        <v>4.1146706000000002E-3</v>
      </c>
      <c r="N372" s="65">
        <v>2.26437</v>
      </c>
      <c r="O372" s="66">
        <v>0.44966499999999998</v>
      </c>
      <c r="P372" s="66">
        <v>2.19232</v>
      </c>
      <c r="Q372" s="67">
        <v>0.2696011566</v>
      </c>
      <c r="R372" s="68">
        <v>0.51750499999999999</v>
      </c>
      <c r="S372" s="13">
        <v>4.0788199999999997E-2</v>
      </c>
      <c r="T372" s="66">
        <v>3.7382975E-3</v>
      </c>
      <c r="U372" s="65">
        <v>2.2519</v>
      </c>
      <c r="V372" s="66">
        <v>0.37895000000000001</v>
      </c>
      <c r="W372" s="66">
        <v>2.1971599999999998</v>
      </c>
      <c r="X372" s="67">
        <v>0.2085159509</v>
      </c>
      <c r="Y372" s="65"/>
      <c r="Z372" s="65"/>
      <c r="AA372" s="15">
        <f>IF("na"=F372,"",F372/F368)</f>
        <v>2.7454247467591513</v>
      </c>
      <c r="AB372" s="13">
        <f>IF("na"=J372,"",J372/J368)</f>
        <v>1.005349255805243</v>
      </c>
      <c r="AC372" s="13">
        <f>IF("na"=M372,"",M372/M368)</f>
        <v>4.4948995465195445</v>
      </c>
      <c r="AD372" s="13">
        <f>IF("na"=Q372,"",Q372/Q368)</f>
        <v>1.6588871751148322</v>
      </c>
      <c r="AE372" s="13">
        <f>IF("na"=T372,"",T372/T368)</f>
        <v>6.6334491225841203</v>
      </c>
      <c r="AF372" s="13">
        <f>IF("na"=X372,"",X372/X368)</f>
        <v>2.5195093297319775</v>
      </c>
      <c r="AG372" s="13">
        <f>AG371</f>
        <v>369</v>
      </c>
      <c r="AH372" s="63">
        <f t="shared" ca="1" si="42"/>
        <v>4</v>
      </c>
      <c r="AI372" s="63">
        <f t="shared" ca="1" si="42"/>
        <v>3</v>
      </c>
      <c r="AJ372" s="63">
        <f t="shared" ca="1" si="42"/>
        <v>4</v>
      </c>
      <c r="AK372" s="63">
        <f t="shared" ca="1" si="42"/>
        <v>3</v>
      </c>
      <c r="AL372" s="63">
        <f t="shared" ca="1" si="42"/>
        <v>4</v>
      </c>
      <c r="AM372" s="63">
        <f t="shared" ca="1" si="42"/>
        <v>4</v>
      </c>
      <c r="AO372" s="14">
        <f>IF("na"=F372,"",SQRT(F372)/SQRT(F368))</f>
        <v>1.6569323301689638</v>
      </c>
      <c r="AP372" s="14">
        <f>IF("na"=J372,"",SQRT(J372)/SQRT(J368))</f>
        <v>1.0026710606202032</v>
      </c>
      <c r="AQ372" s="14">
        <f>IF("na"=M372,"",SQRT(M372)/SQRT(M368))</f>
        <v>2.1201178143017296</v>
      </c>
      <c r="AR372" s="14">
        <f>IF("na"=Q372,"",SQRT(Q372)/SQRT(Q368))</f>
        <v>1.287977940461261</v>
      </c>
      <c r="AS372" s="14">
        <f>IF("na"=T372,"",SQRT(T372)/SQRT(T368))</f>
        <v>2.5755483149388052</v>
      </c>
      <c r="AT372" s="14">
        <f>IF("na"=X372,"",SQRT(X372)/SQRT(X368))</f>
        <v>1.5872962325073343</v>
      </c>
    </row>
    <row r="373" spans="1:46" ht="12.75" customHeight="1" x14ac:dyDescent="0.3">
      <c r="B373" s="69"/>
      <c r="C373" s="69"/>
      <c r="D373" s="13"/>
      <c r="E373" s="13"/>
      <c r="F373" s="13"/>
      <c r="G373" s="13"/>
      <c r="H373" s="13"/>
      <c r="I373" s="13"/>
      <c r="J373" s="13"/>
      <c r="K373" s="13"/>
      <c r="L373" s="13"/>
    </row>
    <row r="374" spans="1:46" ht="12.75" customHeight="1" x14ac:dyDescent="0.3">
      <c r="A374" s="17"/>
      <c r="B374" s="17"/>
      <c r="C374" s="17"/>
      <c r="D374" s="6" t="s">
        <v>338</v>
      </c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17"/>
      <c r="Z374" s="17"/>
      <c r="AA374" s="51"/>
      <c r="AB374" s="52"/>
      <c r="AC374" s="52"/>
      <c r="AD374" s="52"/>
      <c r="AE374" s="52"/>
      <c r="AF374" s="52"/>
      <c r="AG374" s="52"/>
      <c r="AH374" s="53"/>
      <c r="AI374" s="53"/>
      <c r="AJ374" s="53"/>
      <c r="AK374" s="53"/>
      <c r="AL374" s="53"/>
      <c r="AM374" s="53"/>
      <c r="AO374" s="52"/>
      <c r="AP374" s="52"/>
      <c r="AQ374" s="52"/>
      <c r="AR374" s="52"/>
      <c r="AS374" s="52"/>
      <c r="AT374" s="52"/>
    </row>
    <row r="375" spans="1:46" ht="12.75" customHeight="1" x14ac:dyDescent="0.3">
      <c r="B375" s="54" t="s">
        <v>293</v>
      </c>
      <c r="C375" s="54" t="s">
        <v>293</v>
      </c>
      <c r="D375" s="1">
        <v>7</v>
      </c>
      <c r="E375" s="1"/>
      <c r="F375" s="1"/>
      <c r="G375" s="1"/>
      <c r="H375" s="1"/>
      <c r="I375" s="1"/>
      <c r="J375" s="1"/>
      <c r="K375" s="1">
        <v>15</v>
      </c>
      <c r="L375" s="1"/>
      <c r="M375" s="1"/>
      <c r="N375" s="1"/>
      <c r="O375" s="1"/>
      <c r="P375" s="1"/>
      <c r="Q375" s="1"/>
      <c r="R375" s="1">
        <v>30</v>
      </c>
      <c r="S375" s="1"/>
      <c r="T375" s="1"/>
      <c r="U375" s="1"/>
      <c r="V375" s="1"/>
      <c r="W375" s="1"/>
      <c r="X375" s="1"/>
      <c r="Y375" s="55"/>
      <c r="Z375" s="55"/>
    </row>
    <row r="376" spans="1:46" ht="12.75" customHeight="1" x14ac:dyDescent="0.3">
      <c r="B376" s="56" t="s">
        <v>284</v>
      </c>
      <c r="C376" s="56" t="s">
        <v>294</v>
      </c>
      <c r="D376" s="57" t="s">
        <v>284</v>
      </c>
      <c r="E376" s="58" t="s">
        <v>287</v>
      </c>
      <c r="F376" s="58" t="s">
        <v>295</v>
      </c>
      <c r="G376" s="58" t="s">
        <v>296</v>
      </c>
      <c r="H376" s="58" t="s">
        <v>297</v>
      </c>
      <c r="I376" s="58" t="s">
        <v>298</v>
      </c>
      <c r="J376" s="59" t="s">
        <v>299</v>
      </c>
      <c r="K376" s="57" t="s">
        <v>284</v>
      </c>
      <c r="L376" s="58" t="s">
        <v>287</v>
      </c>
      <c r="M376" s="58" t="s">
        <v>295</v>
      </c>
      <c r="N376" s="58" t="s">
        <v>296</v>
      </c>
      <c r="O376" s="58" t="s">
        <v>297</v>
      </c>
      <c r="P376" s="58" t="s">
        <v>298</v>
      </c>
      <c r="Q376" s="59" t="s">
        <v>299</v>
      </c>
      <c r="R376" s="57" t="s">
        <v>284</v>
      </c>
      <c r="S376" s="58" t="s">
        <v>287</v>
      </c>
      <c r="T376" s="58" t="s">
        <v>295</v>
      </c>
      <c r="U376" s="58" t="s">
        <v>296</v>
      </c>
      <c r="V376" s="58" t="s">
        <v>297</v>
      </c>
      <c r="W376" s="58" t="s">
        <v>298</v>
      </c>
      <c r="X376" s="59" t="s">
        <v>299</v>
      </c>
      <c r="Y376" s="58"/>
      <c r="Z376" s="58"/>
    </row>
    <row r="377" spans="1:46" ht="12.75" customHeight="1" x14ac:dyDescent="0.3">
      <c r="A377" s="17" t="s">
        <v>300</v>
      </c>
      <c r="B377" s="58">
        <v>0.27173599999999998</v>
      </c>
      <c r="C377" s="58">
        <v>2.5548999999999999</v>
      </c>
      <c r="D377" s="60">
        <v>0.26945000000000002</v>
      </c>
      <c r="E377" s="61">
        <v>3.4154999999999998E-2</v>
      </c>
      <c r="F377" s="61">
        <v>1.1717896999999999E-3</v>
      </c>
      <c r="G377" s="61">
        <v>3.3303799999999999</v>
      </c>
      <c r="H377" s="61">
        <v>2.2915199999999998</v>
      </c>
      <c r="I377" s="61">
        <v>2.5825300000000002</v>
      </c>
      <c r="J377" s="62">
        <v>5.2518273273</v>
      </c>
      <c r="K377" s="60">
        <v>0.270345</v>
      </c>
      <c r="L377" s="61">
        <v>2.45113E-2</v>
      </c>
      <c r="M377" s="61">
        <v>6.027386E-4</v>
      </c>
      <c r="N377" s="61">
        <v>2.89466</v>
      </c>
      <c r="O377" s="61">
        <v>1.4195</v>
      </c>
      <c r="P377" s="61">
        <v>2.5250699999999999</v>
      </c>
      <c r="Q377" s="62">
        <v>2.0158700788999999</v>
      </c>
      <c r="R377" s="60">
        <v>0.27052799999999999</v>
      </c>
      <c r="S377" s="61">
        <v>1.8165799999999999E-2</v>
      </c>
      <c r="T377" s="61">
        <v>3.314554E-4</v>
      </c>
      <c r="U377" s="61">
        <v>2.7431000000000001</v>
      </c>
      <c r="V377" s="61">
        <v>0.74104199999999998</v>
      </c>
      <c r="W377" s="61">
        <v>2.5846800000000001</v>
      </c>
      <c r="X377" s="62">
        <v>0.55003009410000003</v>
      </c>
      <c r="Y377" s="61"/>
      <c r="Z377" s="61"/>
      <c r="AH377" s="63"/>
      <c r="AI377" s="63"/>
    </row>
    <row r="378" spans="1:46" ht="12.75" customHeight="1" x14ac:dyDescent="0.3">
      <c r="A378" s="17" t="s">
        <v>354</v>
      </c>
      <c r="B378" s="58">
        <v>0.27173599999999998</v>
      </c>
      <c r="C378" s="58">
        <v>2.5548999999999999</v>
      </c>
      <c r="D378" s="60">
        <v>0.26822600000000002</v>
      </c>
      <c r="E378" s="61">
        <v>4.4390199999999998E-2</v>
      </c>
      <c r="F378" s="61">
        <v>1.9828099000000002E-3</v>
      </c>
      <c r="G378" s="61">
        <v>3.3931499999999999</v>
      </c>
      <c r="H378" s="61">
        <v>2.48108</v>
      </c>
      <c r="I378" s="61">
        <v>2.54298</v>
      </c>
      <c r="J378" s="62">
        <v>6.1559000527999999</v>
      </c>
      <c r="K378" s="60">
        <v>0.26987</v>
      </c>
      <c r="L378" s="61">
        <v>4.0951700000000001E-2</v>
      </c>
      <c r="M378" s="61">
        <v>1.6805235999999999E-3</v>
      </c>
      <c r="N378" s="61">
        <v>3.2115800000000001</v>
      </c>
      <c r="O378" s="61">
        <v>2.2426200000000001</v>
      </c>
      <c r="P378" s="61">
        <v>2.54548</v>
      </c>
      <c r="Q378" s="62">
        <v>5.0294332007999998</v>
      </c>
      <c r="R378" s="60">
        <v>0.27168599999999998</v>
      </c>
      <c r="S378" s="61">
        <v>3.9755499999999999E-2</v>
      </c>
      <c r="T378" s="61">
        <v>1.5805022E-3</v>
      </c>
      <c r="U378" s="61">
        <v>2.9440400000000002</v>
      </c>
      <c r="V378" s="61">
        <v>1.3854</v>
      </c>
      <c r="W378" s="61">
        <v>2.55863</v>
      </c>
      <c r="X378" s="62">
        <v>1.9193470729</v>
      </c>
      <c r="Y378" s="61"/>
      <c r="Z378" s="61"/>
      <c r="AA378" s="15">
        <f>IF("na"=F378,"",F378/F377)</f>
        <v>1.6921209496891809</v>
      </c>
      <c r="AB378" s="13">
        <f>IF("na"=J378,"",J378/J377)</f>
        <v>1.1721444116794277</v>
      </c>
      <c r="AC378" s="13">
        <f>IF("na"=M378,"",M378/M377)</f>
        <v>2.7881466360375788</v>
      </c>
      <c r="AD378" s="13">
        <f>IF("na"=Q378,"",Q378/Q377)</f>
        <v>2.4949193171935025</v>
      </c>
      <c r="AE378" s="13">
        <f>IF("na"=T378,"",T378/T377)</f>
        <v>4.7683706465485249</v>
      </c>
      <c r="AF378" s="13">
        <f>IF("na"=X378,"",X378/X377)</f>
        <v>3.48953101564484</v>
      </c>
      <c r="AG378" s="13">
        <f>ROW()</f>
        <v>378</v>
      </c>
      <c r="AH378" s="63">
        <f t="shared" ref="AH378:AM381" ca="1" si="43">SUM(IF(INDIRECT(ADDRESS(ROW(),AH$40))&gt;INDIRECT(ADDRESS($AG378,AH$40)),1,0),IF(INDIRECT(ADDRESS(ROW(),AH$40))&gt;INDIRECT(ADDRESS($AG378+1,AH$40)),1,0),IF(INDIRECT(ADDRESS(ROW(),AH$40))&gt;INDIRECT(ADDRESS($AG378+2,AH$40)),1,0),IF(INDIRECT(ADDRESS(ROW(),AH$40))&gt;INDIRECT(ADDRESS($AG378+3,AH$40)),1,0))+1</f>
        <v>3</v>
      </c>
      <c r="AI378" s="63">
        <f t="shared" ca="1" si="43"/>
        <v>3</v>
      </c>
      <c r="AJ378" s="63">
        <f t="shared" ca="1" si="43"/>
        <v>3</v>
      </c>
      <c r="AK378" s="63">
        <f t="shared" ca="1" si="43"/>
        <v>3</v>
      </c>
      <c r="AL378" s="63">
        <f t="shared" ca="1" si="43"/>
        <v>3</v>
      </c>
      <c r="AM378" s="63">
        <f t="shared" ca="1" si="43"/>
        <v>3</v>
      </c>
      <c r="AO378" s="14">
        <f>IF("na"=F378,"",SQRT(F378)/SQRT(F377))</f>
        <v>1.3008154940994443</v>
      </c>
      <c r="AP378" s="14">
        <f>IF("na"=J378,"",SQRT(J378)/SQRT(J377))</f>
        <v>1.0826561835039912</v>
      </c>
      <c r="AQ378" s="14">
        <f>IF("na"=M378,"",SQRT(M378)/SQRT(M377))</f>
        <v>1.6697744266928929</v>
      </c>
      <c r="AR378" s="14">
        <f>IF("na"=Q378,"",SQRT(Q378)/SQRT(Q377))</f>
        <v>1.5795313599905203</v>
      </c>
      <c r="AS378" s="14">
        <f>IF("na"=T378,"",SQRT(T378)/SQRT(T377))</f>
        <v>2.1836599200765039</v>
      </c>
      <c r="AT378" s="14">
        <f>IF("na"=X378,"",SQRT(X378)/SQRT(X377))</f>
        <v>1.8680286442249328</v>
      </c>
    </row>
    <row r="379" spans="1:46" ht="12.75" customHeight="1" x14ac:dyDescent="0.3">
      <c r="A379" s="17" t="s">
        <v>281</v>
      </c>
      <c r="B379" s="58">
        <v>0.27173599999999998</v>
      </c>
      <c r="C379" s="58">
        <v>2.5548999999999999</v>
      </c>
      <c r="D379" s="60">
        <v>0.28706799999999999</v>
      </c>
      <c r="E379" s="61">
        <v>3.4382500000000003E-2</v>
      </c>
      <c r="F379" s="61">
        <v>1.4172264999999999E-3</v>
      </c>
      <c r="G379" s="61">
        <v>2.9727000000000001</v>
      </c>
      <c r="H379" s="61">
        <v>2.0959599999999998</v>
      </c>
      <c r="I379" s="61">
        <v>2.2780900000000002</v>
      </c>
      <c r="J379" s="62">
        <v>4.4696720977000002</v>
      </c>
      <c r="K379" s="60">
        <v>0.28810599999999997</v>
      </c>
      <c r="L379" s="61">
        <v>2.7068200000000001E-2</v>
      </c>
      <c r="M379" s="61">
        <v>1.0006643E-3</v>
      </c>
      <c r="N379" s="61">
        <v>2.7166199999999998</v>
      </c>
      <c r="O379" s="61">
        <v>1.4164600000000001</v>
      </c>
      <c r="P379" s="61">
        <v>2.2823799999999999</v>
      </c>
      <c r="Q379" s="62">
        <v>2.0806260820000002</v>
      </c>
      <c r="R379" s="60">
        <v>0.28585199999999999</v>
      </c>
      <c r="S379" s="61">
        <v>2.39084E-2</v>
      </c>
      <c r="T379" s="61">
        <v>7.7087290000000001E-4</v>
      </c>
      <c r="U379" s="61">
        <v>2.6211199999999999</v>
      </c>
      <c r="V379" s="61">
        <v>1.10595</v>
      </c>
      <c r="W379" s="61">
        <v>2.3369300000000002</v>
      </c>
      <c r="X379" s="62">
        <v>1.2706363234</v>
      </c>
      <c r="Y379" s="61"/>
      <c r="Z379" s="61"/>
      <c r="AA379" s="15">
        <f>IF("na"=F379,"",F379/F377)</f>
        <v>1.2094546487309112</v>
      </c>
      <c r="AB379" s="13">
        <f>IF("na"=J379,"",J379/J377)</f>
        <v>0.85106988846830367</v>
      </c>
      <c r="AC379" s="13">
        <f>IF("na"=M379,"",M379/M377)</f>
        <v>1.6601961447300704</v>
      </c>
      <c r="AD379" s="13">
        <f>IF("na"=Q379,"",Q379/Q377)</f>
        <v>1.0321231034568139</v>
      </c>
      <c r="AE379" s="13">
        <f>IF("na"=T379,"",T379/T377)</f>
        <v>2.3257213489356334</v>
      </c>
      <c r="AF379" s="13">
        <f>IF("na"=X379,"",X379/X377)</f>
        <v>2.3101214588614631</v>
      </c>
      <c r="AG379" s="13">
        <f>AG378</f>
        <v>378</v>
      </c>
      <c r="AH379" s="63">
        <f t="shared" ca="1" si="43"/>
        <v>2</v>
      </c>
      <c r="AI379" s="63">
        <f t="shared" ca="1" si="43"/>
        <v>1</v>
      </c>
      <c r="AJ379" s="63">
        <f t="shared" ca="1" si="43"/>
        <v>2</v>
      </c>
      <c r="AK379" s="63">
        <f t="shared" ca="1" si="43"/>
        <v>1</v>
      </c>
      <c r="AL379" s="63">
        <f t="shared" ca="1" si="43"/>
        <v>2</v>
      </c>
      <c r="AM379" s="63">
        <f t="shared" ca="1" si="43"/>
        <v>2</v>
      </c>
      <c r="AO379" s="14">
        <f>IF("na"=F379,"",SQRT(F379)/SQRT(F377))</f>
        <v>1.0997520851223297</v>
      </c>
      <c r="AP379" s="14">
        <f>IF("na"=J379,"",SQRT(J379)/SQRT(J377))</f>
        <v>0.92253449174993118</v>
      </c>
      <c r="AQ379" s="14">
        <f>IF("na"=M379,"",SQRT(M379)/SQRT(M377))</f>
        <v>1.2884859893417819</v>
      </c>
      <c r="AR379" s="14">
        <f>IF("na"=Q379,"",SQRT(Q379)/SQRT(Q377))</f>
        <v>1.0159345960527253</v>
      </c>
      <c r="AS379" s="14">
        <f>IF("na"=T379,"",SQRT(T379)/SQRT(T377))</f>
        <v>1.5250315894877828</v>
      </c>
      <c r="AT379" s="14">
        <f>IF("na"=X379,"",SQRT(X379)/SQRT(X377))</f>
        <v>1.519908371863733</v>
      </c>
    </row>
    <row r="380" spans="1:46" ht="12.75" customHeight="1" x14ac:dyDescent="0.3">
      <c r="A380" s="17" t="s">
        <v>282</v>
      </c>
      <c r="B380" s="58">
        <v>0.27173599999999998</v>
      </c>
      <c r="C380" s="58">
        <v>2.5548999999999999</v>
      </c>
      <c r="D380" s="64">
        <v>0.27658899999999997</v>
      </c>
      <c r="E380" s="65">
        <v>3.4542299999999998E-2</v>
      </c>
      <c r="F380" s="66">
        <v>1.2167219999999999E-3</v>
      </c>
      <c r="G380" s="65">
        <v>3.47654</v>
      </c>
      <c r="H380" s="66">
        <v>2.4499399999999998</v>
      </c>
      <c r="I380" s="66">
        <v>2.63544</v>
      </c>
      <c r="J380" s="67">
        <v>6.0086926951999997</v>
      </c>
      <c r="K380" s="64">
        <v>0.27599699999999999</v>
      </c>
      <c r="L380" s="65">
        <v>2.5415799999999999E-2</v>
      </c>
      <c r="M380" s="66">
        <v>6.6411889999999998E-4</v>
      </c>
      <c r="N380" s="65">
        <v>3.0006699999999999</v>
      </c>
      <c r="O380" s="66">
        <v>1.54619</v>
      </c>
      <c r="P380" s="66">
        <v>2.5908199999999999</v>
      </c>
      <c r="Q380" s="67">
        <v>2.3919937624999998</v>
      </c>
      <c r="R380" s="64">
        <v>0.27648499999999998</v>
      </c>
      <c r="S380" s="65">
        <v>1.8098900000000001E-2</v>
      </c>
      <c r="T380" s="66">
        <v>3.5012310000000002E-4</v>
      </c>
      <c r="U380" s="65">
        <v>2.7629600000000001</v>
      </c>
      <c r="V380" s="66">
        <v>0.79118299999999997</v>
      </c>
      <c r="W380" s="66">
        <v>2.59199</v>
      </c>
      <c r="X380" s="67">
        <v>0.62734620750000003</v>
      </c>
      <c r="Y380" s="65"/>
      <c r="Z380" s="65"/>
      <c r="AA380" s="15">
        <f>IF("na"=F380,"",F380/F377)</f>
        <v>1.0383450204418079</v>
      </c>
      <c r="AB380" s="13">
        <f>IF("na"=J380,"",J380/J377)</f>
        <v>1.1441146710908923</v>
      </c>
      <c r="AC380" s="13">
        <f>IF("na"=M380,"",M380/M377)</f>
        <v>1.1018356879748534</v>
      </c>
      <c r="AD380" s="13">
        <f>IF("na"=Q380,"",Q380/Q377)</f>
        <v>1.1865813117307835</v>
      </c>
      <c r="AE380" s="13">
        <f>IF("na"=T380,"",T380/T377)</f>
        <v>1.0563203978574494</v>
      </c>
      <c r="AF380" s="13">
        <f>IF("na"=X380,"",X380/X377)</f>
        <v>1.1405670602924196</v>
      </c>
      <c r="AG380" s="13">
        <f>AG379</f>
        <v>378</v>
      </c>
      <c r="AH380" s="63">
        <f t="shared" ca="1" si="43"/>
        <v>1</v>
      </c>
      <c r="AI380" s="63">
        <f t="shared" ca="1" si="43"/>
        <v>2</v>
      </c>
      <c r="AJ380" s="63">
        <f t="shared" ca="1" si="43"/>
        <v>1</v>
      </c>
      <c r="AK380" s="63">
        <f t="shared" ca="1" si="43"/>
        <v>2</v>
      </c>
      <c r="AL380" s="63">
        <f t="shared" ca="1" si="43"/>
        <v>1</v>
      </c>
      <c r="AM380" s="63">
        <f t="shared" ca="1" si="43"/>
        <v>1</v>
      </c>
      <c r="AO380" s="14">
        <f>IF("na"=F380,"",SQRT(F380)/SQRT(F377))</f>
        <v>1.0189921591660105</v>
      </c>
      <c r="AP380" s="14">
        <f>IF("na"=J380,"",SQRT(J380)/SQRT(J377))</f>
        <v>1.0696329609220596</v>
      </c>
      <c r="AQ380" s="14">
        <f>IF("na"=M380,"",SQRT(M380)/SQRT(M377))</f>
        <v>1.0496836132734728</v>
      </c>
      <c r="AR380" s="14">
        <f>IF("na"=Q380,"",SQRT(Q380)/SQRT(Q377))</f>
        <v>1.0893031312406953</v>
      </c>
      <c r="AS380" s="14">
        <f>IF("na"=T380,"",SQRT(T380)/SQRT(T377))</f>
        <v>1.0277744878413013</v>
      </c>
      <c r="AT380" s="14">
        <f>IF("na"=X380,"",SQRT(X380)/SQRT(X377))</f>
        <v>1.0679733425008415</v>
      </c>
    </row>
    <row r="381" spans="1:46" ht="12.75" customHeight="1" x14ac:dyDescent="0.3">
      <c r="A381" s="17" t="s">
        <v>283</v>
      </c>
      <c r="B381" s="58">
        <v>0.27173599999999998</v>
      </c>
      <c r="C381" s="58">
        <v>2.5548999999999999</v>
      </c>
      <c r="D381" s="68">
        <v>0.28574500000000003</v>
      </c>
      <c r="E381" s="13">
        <v>4.7001800000000003E-2</v>
      </c>
      <c r="F381" s="66">
        <v>2.4054212000000001E-3</v>
      </c>
      <c r="G381" s="65">
        <v>3.3989400000000001</v>
      </c>
      <c r="H381" s="66">
        <v>2.6876899999999999</v>
      </c>
      <c r="I381" s="66">
        <v>2.3860800000000002</v>
      </c>
      <c r="J381" s="67">
        <v>7.2521777285000004</v>
      </c>
      <c r="K381" s="68">
        <v>0.28475</v>
      </c>
      <c r="L381" s="13">
        <v>4.30742E-2</v>
      </c>
      <c r="M381" s="66">
        <v>2.0247507999999999E-3</v>
      </c>
      <c r="N381" s="65">
        <v>3.1483400000000001</v>
      </c>
      <c r="O381" s="66">
        <v>2.4041700000000001</v>
      </c>
      <c r="P381" s="66">
        <v>2.39771</v>
      </c>
      <c r="Q381" s="67">
        <v>5.804742085</v>
      </c>
      <c r="R381" s="68">
        <v>0.28320800000000002</v>
      </c>
      <c r="S381" s="13">
        <v>3.9249399999999997E-2</v>
      </c>
      <c r="T381" s="66">
        <v>1.6721221000000001E-3</v>
      </c>
      <c r="U381" s="65">
        <v>2.8541699999999999</v>
      </c>
      <c r="V381" s="66">
        <v>1.5285200000000001</v>
      </c>
      <c r="W381" s="66">
        <v>2.4278599999999999</v>
      </c>
      <c r="X381" s="67">
        <v>2.3525125519999999</v>
      </c>
      <c r="Y381" s="65"/>
      <c r="Z381" s="65"/>
      <c r="AA381" s="15">
        <f>IF("na"=F381,"",F381/F377)</f>
        <v>2.0527755108275829</v>
      </c>
      <c r="AB381" s="13">
        <f>IF("na"=J381,"",J381/J377)</f>
        <v>1.3808865517725226</v>
      </c>
      <c r="AC381" s="13">
        <f>IF("na"=M381,"",M381/M377)</f>
        <v>3.3592519211479073</v>
      </c>
      <c r="AD381" s="13">
        <f>IF("na"=Q381,"",Q381/Q377)</f>
        <v>2.8795219224482334</v>
      </c>
      <c r="AE381" s="13">
        <f>IF("na"=T381,"",T381/T377)</f>
        <v>5.0447876245190155</v>
      </c>
      <c r="AF381" s="13">
        <f>IF("na"=X381,"",X381/X377)</f>
        <v>4.27706152305967</v>
      </c>
      <c r="AG381" s="13">
        <f>AG380</f>
        <v>378</v>
      </c>
      <c r="AH381" s="63">
        <f t="shared" ca="1" si="43"/>
        <v>4</v>
      </c>
      <c r="AI381" s="63">
        <f t="shared" ca="1" si="43"/>
        <v>4</v>
      </c>
      <c r="AJ381" s="63">
        <f t="shared" ca="1" si="43"/>
        <v>4</v>
      </c>
      <c r="AK381" s="63">
        <f t="shared" ca="1" si="43"/>
        <v>4</v>
      </c>
      <c r="AL381" s="63">
        <f t="shared" ca="1" si="43"/>
        <v>4</v>
      </c>
      <c r="AM381" s="63">
        <f t="shared" ca="1" si="43"/>
        <v>4</v>
      </c>
      <c r="AO381" s="14">
        <f>IF("na"=F381,"",SQRT(F381)/SQRT(F377))</f>
        <v>1.4327510289047374</v>
      </c>
      <c r="AP381" s="14">
        <f>IF("na"=J381,"",SQRT(J381)/SQRT(J377))</f>
        <v>1.1751112933558772</v>
      </c>
      <c r="AQ381" s="14">
        <f>IF("na"=M381,"",SQRT(M381)/SQRT(M377))</f>
        <v>1.8328262113871865</v>
      </c>
      <c r="AR381" s="14">
        <f>IF("na"=Q381,"",SQRT(Q381)/SQRT(Q377))</f>
        <v>1.696915414052284</v>
      </c>
      <c r="AS381" s="14">
        <f>IF("na"=T381,"",SQRT(T381)/SQRT(T377))</f>
        <v>2.2460604676898206</v>
      </c>
      <c r="AT381" s="14">
        <f>IF("na"=X381,"",SQRT(X381)/SQRT(X377))</f>
        <v>2.0681057813998951</v>
      </c>
    </row>
    <row r="382" spans="1:46" ht="12.75" customHeight="1" x14ac:dyDescent="0.3">
      <c r="B382" s="69"/>
      <c r="C382" s="69"/>
      <c r="D382" s="13"/>
      <c r="E382" s="13"/>
      <c r="F382" s="13"/>
      <c r="G382" s="13"/>
      <c r="H382" s="13"/>
      <c r="I382" s="13"/>
      <c r="J382" s="13"/>
      <c r="K382" s="13"/>
      <c r="L382" s="13"/>
    </row>
    <row r="383" spans="1:46" ht="12.75" customHeight="1" x14ac:dyDescent="0.3">
      <c r="A383" s="17"/>
      <c r="B383" s="17"/>
      <c r="C383" s="17"/>
      <c r="D383" s="6" t="s">
        <v>339</v>
      </c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17"/>
      <c r="Z383" s="17"/>
      <c r="AA383" s="51"/>
      <c r="AB383" s="52"/>
      <c r="AC383" s="52"/>
      <c r="AD383" s="52"/>
      <c r="AE383" s="52"/>
      <c r="AF383" s="52"/>
      <c r="AG383" s="52"/>
      <c r="AH383" s="53"/>
      <c r="AI383" s="53"/>
      <c r="AJ383" s="53"/>
      <c r="AK383" s="53"/>
      <c r="AL383" s="53"/>
      <c r="AM383" s="53"/>
      <c r="AO383" s="52"/>
      <c r="AP383" s="52"/>
      <c r="AQ383" s="52"/>
      <c r="AR383" s="52"/>
      <c r="AS383" s="52"/>
      <c r="AT383" s="52"/>
    </row>
    <row r="384" spans="1:46" ht="12.75" customHeight="1" x14ac:dyDescent="0.3">
      <c r="B384" s="54" t="s">
        <v>293</v>
      </c>
      <c r="C384" s="54" t="s">
        <v>293</v>
      </c>
      <c r="D384" s="1">
        <v>7</v>
      </c>
      <c r="E384" s="1"/>
      <c r="F384" s="1"/>
      <c r="G384" s="1"/>
      <c r="H384" s="1"/>
      <c r="I384" s="1"/>
      <c r="J384" s="1"/>
      <c r="K384" s="1">
        <v>15</v>
      </c>
      <c r="L384" s="1"/>
      <c r="M384" s="1"/>
      <c r="N384" s="1"/>
      <c r="O384" s="1"/>
      <c r="P384" s="1"/>
      <c r="Q384" s="1"/>
      <c r="R384" s="1">
        <v>30</v>
      </c>
      <c r="S384" s="1"/>
      <c r="T384" s="1"/>
      <c r="U384" s="1"/>
      <c r="V384" s="1"/>
      <c r="W384" s="1"/>
      <c r="X384" s="1"/>
      <c r="Y384" s="55"/>
      <c r="Z384" s="55"/>
    </row>
    <row r="385" spans="1:46" ht="12.75" customHeight="1" x14ac:dyDescent="0.3">
      <c r="B385" s="56" t="s">
        <v>284</v>
      </c>
      <c r="C385" s="56" t="s">
        <v>294</v>
      </c>
      <c r="D385" s="57" t="s">
        <v>284</v>
      </c>
      <c r="E385" s="58" t="s">
        <v>287</v>
      </c>
      <c r="F385" s="58" t="s">
        <v>295</v>
      </c>
      <c r="G385" s="58" t="s">
        <v>296</v>
      </c>
      <c r="H385" s="58" t="s">
        <v>297</v>
      </c>
      <c r="I385" s="58" t="s">
        <v>298</v>
      </c>
      <c r="J385" s="59" t="s">
        <v>299</v>
      </c>
      <c r="K385" s="57" t="s">
        <v>284</v>
      </c>
      <c r="L385" s="58" t="s">
        <v>287</v>
      </c>
      <c r="M385" s="58" t="s">
        <v>295</v>
      </c>
      <c r="N385" s="58" t="s">
        <v>296</v>
      </c>
      <c r="O385" s="58" t="s">
        <v>297</v>
      </c>
      <c r="P385" s="58" t="s">
        <v>298</v>
      </c>
      <c r="Q385" s="59" t="s">
        <v>299</v>
      </c>
      <c r="R385" s="57" t="s">
        <v>284</v>
      </c>
      <c r="S385" s="58" t="s">
        <v>287</v>
      </c>
      <c r="T385" s="58" t="s">
        <v>295</v>
      </c>
      <c r="U385" s="58" t="s">
        <v>296</v>
      </c>
      <c r="V385" s="58" t="s">
        <v>297</v>
      </c>
      <c r="W385" s="58" t="s">
        <v>298</v>
      </c>
      <c r="X385" s="59" t="s">
        <v>299</v>
      </c>
      <c r="Y385" s="58"/>
      <c r="Z385" s="58"/>
    </row>
    <row r="386" spans="1:46" ht="12.75" customHeight="1" x14ac:dyDescent="0.3">
      <c r="A386" s="17" t="s">
        <v>300</v>
      </c>
      <c r="B386" s="58">
        <v>0.41682599999999997</v>
      </c>
      <c r="C386" s="58">
        <v>2.11313</v>
      </c>
      <c r="D386" s="60">
        <v>0.41617199999999999</v>
      </c>
      <c r="E386" s="61">
        <v>3.9852100000000001E-2</v>
      </c>
      <c r="F386" s="61">
        <v>1.5886175E-3</v>
      </c>
      <c r="G386" s="61">
        <v>2.3794200000000001</v>
      </c>
      <c r="H386" s="61">
        <v>0.96334299999999995</v>
      </c>
      <c r="I386" s="61">
        <v>2.13537</v>
      </c>
      <c r="J386" s="62">
        <v>0.92852435320000004</v>
      </c>
      <c r="K386" s="60">
        <v>0.41636499999999999</v>
      </c>
      <c r="L386" s="61">
        <v>2.9883900000000001E-2</v>
      </c>
      <c r="M386" s="61">
        <v>8.9325989999999996E-4</v>
      </c>
      <c r="N386" s="61">
        <v>2.2056</v>
      </c>
      <c r="O386" s="61">
        <v>0.49421700000000002</v>
      </c>
      <c r="P386" s="61">
        <v>2.1264500000000002</v>
      </c>
      <c r="Q386" s="62">
        <v>0.2444278654</v>
      </c>
      <c r="R386" s="60">
        <v>0.41634300000000002</v>
      </c>
      <c r="S386" s="61">
        <v>2.1393100000000002E-2</v>
      </c>
      <c r="T386" s="61">
        <v>4.5789790000000001E-4</v>
      </c>
      <c r="U386" s="61">
        <v>2.16432</v>
      </c>
      <c r="V386" s="61">
        <v>0.38465899999999997</v>
      </c>
      <c r="W386" s="61">
        <v>2.1155599999999999</v>
      </c>
      <c r="X386" s="62">
        <v>0.14796845110000001</v>
      </c>
      <c r="Y386" s="61"/>
      <c r="Z386" s="61"/>
      <c r="AH386" s="63"/>
      <c r="AI386" s="63"/>
    </row>
    <row r="387" spans="1:46" ht="12.75" customHeight="1" x14ac:dyDescent="0.3">
      <c r="A387" s="17" t="s">
        <v>354</v>
      </c>
      <c r="B387" s="58">
        <v>0.41682599999999997</v>
      </c>
      <c r="C387" s="58">
        <v>2.11313</v>
      </c>
      <c r="D387" s="60">
        <v>0.419124</v>
      </c>
      <c r="E387" s="61">
        <v>4.9652799999999997E-2</v>
      </c>
      <c r="F387" s="61">
        <v>2.4706812999999998E-3</v>
      </c>
      <c r="G387" s="61">
        <v>2.3645700000000001</v>
      </c>
      <c r="H387" s="61">
        <v>1.08724</v>
      </c>
      <c r="I387" s="61">
        <v>2.0876999999999999</v>
      </c>
      <c r="J387" s="62">
        <v>1.1827375025</v>
      </c>
      <c r="K387" s="60">
        <v>0.42175299999999999</v>
      </c>
      <c r="L387" s="61">
        <v>4.4908000000000003E-2</v>
      </c>
      <c r="M387" s="61">
        <v>2.0410036999999998E-3</v>
      </c>
      <c r="N387" s="61">
        <v>2.2275399999999999</v>
      </c>
      <c r="O387" s="61">
        <v>0.73644900000000002</v>
      </c>
      <c r="P387" s="61">
        <v>2.0756299999999999</v>
      </c>
      <c r="Q387" s="62">
        <v>0.54376337959999999</v>
      </c>
      <c r="R387" s="60">
        <v>0.42016900000000001</v>
      </c>
      <c r="S387" s="61">
        <v>4.30298E-2</v>
      </c>
      <c r="T387" s="61">
        <v>1.8627392E-3</v>
      </c>
      <c r="U387" s="61">
        <v>2.1989000000000001</v>
      </c>
      <c r="V387" s="61">
        <v>0.57459499999999997</v>
      </c>
      <c r="W387" s="61">
        <v>2.08948</v>
      </c>
      <c r="X387" s="62">
        <v>0.3307187365</v>
      </c>
      <c r="Y387" s="61"/>
      <c r="Z387" s="61"/>
      <c r="AA387" s="15">
        <f>IF("na"=F387,"",F387/F386)</f>
        <v>1.5552398862532988</v>
      </c>
      <c r="AB387" s="13">
        <f>IF("na"=J387,"",J387/J386)</f>
        <v>1.2737818867366244</v>
      </c>
      <c r="AC387" s="13">
        <f>IF("na"=M387,"",M387/M386)</f>
        <v>2.2848934559807286</v>
      </c>
      <c r="AD387" s="13">
        <f>IF("na"=Q387,"",Q387/Q386)</f>
        <v>2.2246374353028244</v>
      </c>
      <c r="AE387" s="13">
        <f>IF("na"=T387,"",T387/T386)</f>
        <v>4.0680230243466937</v>
      </c>
      <c r="AF387" s="13">
        <f>IF("na"=X387,"",X387/X386)</f>
        <v>2.2350625017794754</v>
      </c>
      <c r="AG387" s="13">
        <f>ROW()</f>
        <v>387</v>
      </c>
      <c r="AH387" s="63">
        <f t="shared" ref="AH387:AM390" ca="1" si="44">SUM(IF(INDIRECT(ADDRESS(ROW(),AH$40))&gt;INDIRECT(ADDRESS($AG387,AH$40)),1,0),IF(INDIRECT(ADDRESS(ROW(),AH$40))&gt;INDIRECT(ADDRESS($AG387+1,AH$40)),1,0),IF(INDIRECT(ADDRESS(ROW(),AH$40))&gt;INDIRECT(ADDRESS($AG387+2,AH$40)),1,0),IF(INDIRECT(ADDRESS(ROW(),AH$40))&gt;INDIRECT(ADDRESS($AG387+3,AH$40)),1,0))+1</f>
        <v>2</v>
      </c>
      <c r="AI387" s="63">
        <f t="shared" ca="1" si="44"/>
        <v>3</v>
      </c>
      <c r="AJ387" s="63">
        <f t="shared" ca="1" si="44"/>
        <v>2</v>
      </c>
      <c r="AK387" s="63">
        <f t="shared" ca="1" si="44"/>
        <v>3</v>
      </c>
      <c r="AL387" s="63">
        <f t="shared" ca="1" si="44"/>
        <v>2</v>
      </c>
      <c r="AM387" s="63">
        <f t="shared" ca="1" si="44"/>
        <v>3</v>
      </c>
      <c r="AO387" s="14">
        <f>IF("na"=F387,"",SQRT(F387)/SQRT(F386))</f>
        <v>1.2470925732491951</v>
      </c>
      <c r="AP387" s="14">
        <f>IF("na"=J387,"",SQRT(J387)/SQRT(J386))</f>
        <v>1.1286194605519722</v>
      </c>
      <c r="AQ387" s="14">
        <f>IF("na"=M387,"",SQRT(M387)/SQRT(M386))</f>
        <v>1.5115864037430109</v>
      </c>
      <c r="AR387" s="14">
        <f>IF("na"=Q387,"",SQRT(Q387)/SQRT(Q386))</f>
        <v>1.491521852103691</v>
      </c>
      <c r="AS387" s="14">
        <f>IF("na"=T387,"",SQRT(T387)/SQRT(T386))</f>
        <v>2.0169340654435621</v>
      </c>
      <c r="AT387" s="14">
        <f>IF("na"=X387,"",SQRT(X387)/SQRT(X386))</f>
        <v>1.4950125423485501</v>
      </c>
    </row>
    <row r="388" spans="1:46" ht="12.75" customHeight="1" x14ac:dyDescent="0.3">
      <c r="A388" s="17" t="s">
        <v>281</v>
      </c>
      <c r="B388" s="58">
        <v>0.41682599999999997</v>
      </c>
      <c r="C388" s="58">
        <v>2.11313</v>
      </c>
      <c r="D388" s="60">
        <v>0.47759800000000002</v>
      </c>
      <c r="E388" s="61">
        <v>4.0003200000000003E-2</v>
      </c>
      <c r="F388" s="61">
        <v>5.2934918999999999E-3</v>
      </c>
      <c r="G388" s="61">
        <v>2.40672</v>
      </c>
      <c r="H388" s="61">
        <v>0.78232500000000005</v>
      </c>
      <c r="I388" s="61">
        <v>2.21611</v>
      </c>
      <c r="J388" s="62">
        <v>0.62263728600000001</v>
      </c>
      <c r="K388" s="60">
        <v>0.47541</v>
      </c>
      <c r="L388" s="61">
        <v>3.1159900000000001E-2</v>
      </c>
      <c r="M388" s="61">
        <v>4.4030242999999998E-3</v>
      </c>
      <c r="N388" s="61">
        <v>2.3050799999999998</v>
      </c>
      <c r="O388" s="61">
        <v>0.525702</v>
      </c>
      <c r="P388" s="61">
        <v>2.2093400000000001</v>
      </c>
      <c r="Q388" s="62">
        <v>0.2856189569</v>
      </c>
      <c r="R388" s="60">
        <v>0.47521400000000003</v>
      </c>
      <c r="S388" s="61">
        <v>2.6078899999999999E-2</v>
      </c>
      <c r="T388" s="61">
        <v>4.0892675000000003E-3</v>
      </c>
      <c r="U388" s="61">
        <v>2.2735799999999999</v>
      </c>
      <c r="V388" s="61">
        <v>0.39247199999999999</v>
      </c>
      <c r="W388" s="61">
        <v>2.2191299999999998</v>
      </c>
      <c r="X388" s="62">
        <v>0.1652702707</v>
      </c>
      <c r="Y388" s="61"/>
      <c r="Z388" s="61"/>
      <c r="AA388" s="15">
        <f>IF("na"=F388,"",F388/F386)</f>
        <v>3.332137471732497</v>
      </c>
      <c r="AB388" s="13">
        <f>IF("na"=J388,"",J388/J386)</f>
        <v>0.67056645725466146</v>
      </c>
      <c r="AC388" s="13">
        <f>IF("na"=M388,"",M388/M386)</f>
        <v>4.9291637293916359</v>
      </c>
      <c r="AD388" s="13">
        <f>IF("na"=Q388,"",Q388/Q386)</f>
        <v>1.1685204403049212</v>
      </c>
      <c r="AE388" s="13">
        <f>IF("na"=T388,"",T388/T386)</f>
        <v>8.9305225029422513</v>
      </c>
      <c r="AF388" s="13">
        <f>IF("na"=X388,"",X388/X386)</f>
        <v>1.1169291120598883</v>
      </c>
      <c r="AG388" s="13">
        <f>AG387</f>
        <v>387</v>
      </c>
      <c r="AH388" s="63">
        <f t="shared" ca="1" si="44"/>
        <v>3</v>
      </c>
      <c r="AI388" s="63">
        <f t="shared" ca="1" si="44"/>
        <v>1</v>
      </c>
      <c r="AJ388" s="63">
        <f t="shared" ca="1" si="44"/>
        <v>3</v>
      </c>
      <c r="AK388" s="63">
        <f t="shared" ca="1" si="44"/>
        <v>2</v>
      </c>
      <c r="AL388" s="63">
        <f t="shared" ca="1" si="44"/>
        <v>3</v>
      </c>
      <c r="AM388" s="63">
        <f t="shared" ca="1" si="44"/>
        <v>2</v>
      </c>
      <c r="AO388" s="14">
        <f>IF("na"=F388,"",SQRT(F388)/SQRT(F386))</f>
        <v>1.8254143287847</v>
      </c>
      <c r="AP388" s="14">
        <f>IF("na"=J388,"",SQRT(J388)/SQRT(J386))</f>
        <v>0.81888122292226329</v>
      </c>
      <c r="AQ388" s="14">
        <f>IF("na"=M388,"",SQRT(M388)/SQRT(M386))</f>
        <v>2.2201720044608342</v>
      </c>
      <c r="AR388" s="14">
        <f>IF("na"=Q388,"",SQRT(Q388)/SQRT(Q386))</f>
        <v>1.0809812395712153</v>
      </c>
      <c r="AS388" s="14">
        <f>IF("na"=T388,"",SQRT(T388)/SQRT(T386))</f>
        <v>2.9883979826894298</v>
      </c>
      <c r="AT388" s="14">
        <f>IF("na"=X388,"",SQRT(X388)/SQRT(X386))</f>
        <v>1.0568486703686049</v>
      </c>
    </row>
    <row r="389" spans="1:46" ht="12.75" customHeight="1" x14ac:dyDescent="0.3">
      <c r="A389" s="17" t="s">
        <v>282</v>
      </c>
      <c r="B389" s="58">
        <v>0.41682599999999997</v>
      </c>
      <c r="C389" s="58">
        <v>2.11313</v>
      </c>
      <c r="D389" s="64">
        <v>0.42419200000000001</v>
      </c>
      <c r="E389" s="65">
        <v>4.0575899999999998E-2</v>
      </c>
      <c r="F389" s="66">
        <v>1.7006615E-3</v>
      </c>
      <c r="G389" s="65">
        <v>2.2929599999999999</v>
      </c>
      <c r="H389" s="66">
        <v>0.85269399999999995</v>
      </c>
      <c r="I389" s="66">
        <v>2.1059999999999999</v>
      </c>
      <c r="J389" s="67">
        <v>0.72713789449999999</v>
      </c>
      <c r="K389" s="64">
        <v>0.42649999999999999</v>
      </c>
      <c r="L389" s="65">
        <v>2.9904199999999999E-2</v>
      </c>
      <c r="M389" s="66">
        <v>9.8784729999999992E-4</v>
      </c>
      <c r="N389" s="65">
        <v>2.2284999999999999</v>
      </c>
      <c r="O389" s="66">
        <v>0.53295300000000001</v>
      </c>
      <c r="P389" s="66">
        <v>2.1397699999999999</v>
      </c>
      <c r="Q389" s="67">
        <v>0.28474858980000001</v>
      </c>
      <c r="R389" s="64">
        <v>0.42557200000000001</v>
      </c>
      <c r="S389" s="65">
        <v>2.1908E-2</v>
      </c>
      <c r="T389" s="66">
        <v>5.5645290000000001E-4</v>
      </c>
      <c r="U389" s="65">
        <v>2.15978</v>
      </c>
      <c r="V389" s="66">
        <v>0.35278999999999999</v>
      </c>
      <c r="W389" s="66">
        <v>2.1185200000000002</v>
      </c>
      <c r="X389" s="67">
        <v>0.1244898362</v>
      </c>
      <c r="Y389" s="65"/>
      <c r="Z389" s="65"/>
      <c r="AA389" s="15">
        <f>IF("na"=F389,"",F389/F386)</f>
        <v>1.0705292494889425</v>
      </c>
      <c r="AB389" s="13">
        <f>IF("na"=J389,"",J389/J386)</f>
        <v>0.78311127973546824</v>
      </c>
      <c r="AC389" s="13">
        <f>IF("na"=M389,"",M389/M386)</f>
        <v>1.1058901222365405</v>
      </c>
      <c r="AD389" s="13">
        <f>IF("na"=Q389,"",Q389/Q386)</f>
        <v>1.1649596061153509</v>
      </c>
      <c r="AE389" s="13">
        <f>IF("na"=T389,"",T389/T386)</f>
        <v>1.2152335706278627</v>
      </c>
      <c r="AF389" s="13">
        <f>IF("na"=X389,"",X389/X386)</f>
        <v>0.84132688606618788</v>
      </c>
      <c r="AG389" s="13">
        <f>AG388</f>
        <v>387</v>
      </c>
      <c r="AH389" s="63">
        <f t="shared" ca="1" si="44"/>
        <v>1</v>
      </c>
      <c r="AI389" s="63">
        <f t="shared" ca="1" si="44"/>
        <v>2</v>
      </c>
      <c r="AJ389" s="63">
        <f t="shared" ca="1" si="44"/>
        <v>1</v>
      </c>
      <c r="AK389" s="63">
        <f t="shared" ca="1" si="44"/>
        <v>1</v>
      </c>
      <c r="AL389" s="63">
        <f t="shared" ca="1" si="44"/>
        <v>1</v>
      </c>
      <c r="AM389" s="63">
        <f t="shared" ca="1" si="44"/>
        <v>1</v>
      </c>
      <c r="AO389" s="14">
        <f>IF("na"=F389,"",SQRT(F389)/SQRT(F386))</f>
        <v>1.0346638340489835</v>
      </c>
      <c r="AP389" s="14">
        <f>IF("na"=J389,"",SQRT(J389)/SQRT(J386))</f>
        <v>0.88493574893066018</v>
      </c>
      <c r="AQ389" s="14">
        <f>IF("na"=M389,"",SQRT(M389)/SQRT(M386))</f>
        <v>1.0516131048235089</v>
      </c>
      <c r="AR389" s="14">
        <f>IF("na"=Q389,"",SQRT(Q389)/SQRT(Q386))</f>
        <v>1.0793329449782172</v>
      </c>
      <c r="AS389" s="14">
        <f>IF("na"=T389,"",SQRT(T389)/SQRT(T386))</f>
        <v>1.1023763289493578</v>
      </c>
      <c r="AT389" s="14">
        <f>IF("na"=X389,"",SQRT(X389)/SQRT(X386))</f>
        <v>0.9172387290483256</v>
      </c>
    </row>
    <row r="390" spans="1:46" ht="12.75" customHeight="1" x14ac:dyDescent="0.3">
      <c r="A390" s="17" t="s">
        <v>283</v>
      </c>
      <c r="B390" s="58">
        <v>0.41682599999999997</v>
      </c>
      <c r="C390" s="58">
        <v>2.11313</v>
      </c>
      <c r="D390" s="68">
        <v>0.47549000000000002</v>
      </c>
      <c r="E390" s="13">
        <v>4.89799E-2</v>
      </c>
      <c r="F390" s="66">
        <v>5.8404954000000004E-3</v>
      </c>
      <c r="G390" s="65">
        <v>2.5413299999999999</v>
      </c>
      <c r="H390" s="66">
        <v>1.17953</v>
      </c>
      <c r="I390" s="66">
        <v>2.2481200000000001</v>
      </c>
      <c r="J390" s="67">
        <v>1.4095133209999999</v>
      </c>
      <c r="K390" s="68">
        <v>0.47458099999999998</v>
      </c>
      <c r="L390" s="13">
        <v>4.2993799999999999E-2</v>
      </c>
      <c r="M390" s="66">
        <v>5.1841068000000002E-3</v>
      </c>
      <c r="N390" s="65">
        <v>2.4504899999999998</v>
      </c>
      <c r="O390" s="66">
        <v>0.78712499999999996</v>
      </c>
      <c r="P390" s="66">
        <v>2.2741600000000002</v>
      </c>
      <c r="Q390" s="67">
        <v>0.64549642650000005</v>
      </c>
      <c r="R390" s="68">
        <v>0.47221400000000002</v>
      </c>
      <c r="S390" s="13">
        <v>3.9838600000000002E-2</v>
      </c>
      <c r="T390" s="66">
        <v>4.6549445E-3</v>
      </c>
      <c r="U390" s="65">
        <v>2.4266399999999999</v>
      </c>
      <c r="V390" s="66">
        <v>0.65312800000000004</v>
      </c>
      <c r="W390" s="66">
        <v>2.2959499999999999</v>
      </c>
      <c r="X390" s="67">
        <v>0.45999933669999998</v>
      </c>
      <c r="Y390" s="65"/>
      <c r="Z390" s="65"/>
      <c r="AA390" s="15">
        <f>IF("na"=F390,"",F390/F386)</f>
        <v>3.6764642212489793</v>
      </c>
      <c r="AB390" s="13">
        <f>IF("na"=J390,"",J390/J386)</f>
        <v>1.5180143807131756</v>
      </c>
      <c r="AC390" s="13">
        <f>IF("na"=M390,"",M390/M386)</f>
        <v>5.8035816899426473</v>
      </c>
      <c r="AD390" s="13">
        <f>IF("na"=Q390,"",Q390/Q386)</f>
        <v>2.6408463103977997</v>
      </c>
      <c r="AE390" s="13">
        <f>IF("na"=T390,"",T390/T386)</f>
        <v>10.165900520618242</v>
      </c>
      <c r="AF390" s="13">
        <f>IF("na"=X390,"",X390/X386)</f>
        <v>3.1087663166057156</v>
      </c>
      <c r="AG390" s="13">
        <f>AG389</f>
        <v>387</v>
      </c>
      <c r="AH390" s="63">
        <f t="shared" ca="1" si="44"/>
        <v>4</v>
      </c>
      <c r="AI390" s="63">
        <f t="shared" ca="1" si="44"/>
        <v>4</v>
      </c>
      <c r="AJ390" s="63">
        <f t="shared" ca="1" si="44"/>
        <v>4</v>
      </c>
      <c r="AK390" s="63">
        <f t="shared" ca="1" si="44"/>
        <v>4</v>
      </c>
      <c r="AL390" s="63">
        <f t="shared" ca="1" si="44"/>
        <v>4</v>
      </c>
      <c r="AM390" s="63">
        <f t="shared" ca="1" si="44"/>
        <v>4</v>
      </c>
      <c r="AO390" s="14">
        <f>IF("na"=F390,"",SQRT(F390)/SQRT(F386))</f>
        <v>1.9174108118108075</v>
      </c>
      <c r="AP390" s="14">
        <f>IF("na"=J390,"",SQRT(J390)/SQRT(J386))</f>
        <v>1.232077262477145</v>
      </c>
      <c r="AQ390" s="14">
        <f>IF("na"=M390,"",SQRT(M390)/SQRT(M386))</f>
        <v>2.4090624088932708</v>
      </c>
      <c r="AR390" s="14">
        <f>IF("na"=Q390,"",SQRT(Q390)/SQRT(Q386))</f>
        <v>1.6250680940803064</v>
      </c>
      <c r="AS390" s="14">
        <f>IF("na"=T390,"",SQRT(T390)/SQRT(T386))</f>
        <v>3.1884009347348785</v>
      </c>
      <c r="AT390" s="14">
        <f>IF("na"=X390,"",SQRT(X390)/SQRT(X386))</f>
        <v>1.763169395323579</v>
      </c>
    </row>
    <row r="391" spans="1:46" ht="12.75" customHeight="1" x14ac:dyDescent="0.3">
      <c r="B391" s="69"/>
      <c r="C391" s="69"/>
      <c r="D391" s="13"/>
      <c r="E391" s="13"/>
      <c r="F391" s="13"/>
      <c r="G391" s="13"/>
      <c r="H391" s="13"/>
      <c r="I391" s="13"/>
      <c r="J391" s="13"/>
      <c r="K391" s="13"/>
      <c r="L391" s="13"/>
    </row>
    <row r="392" spans="1:46" ht="12.75" customHeight="1" x14ac:dyDescent="0.3">
      <c r="A392" s="17"/>
      <c r="B392" s="17"/>
      <c r="C392" s="17"/>
      <c r="D392" s="6" t="s">
        <v>340</v>
      </c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17"/>
      <c r="Z392" s="17"/>
      <c r="AA392" s="51"/>
      <c r="AB392" s="52"/>
      <c r="AC392" s="52"/>
      <c r="AD392" s="52"/>
      <c r="AE392" s="52"/>
      <c r="AF392" s="52"/>
      <c r="AG392" s="52"/>
      <c r="AH392" s="53"/>
      <c r="AI392" s="53"/>
      <c r="AJ392" s="53"/>
      <c r="AK392" s="53"/>
      <c r="AL392" s="53"/>
      <c r="AM392" s="53"/>
      <c r="AO392" s="52"/>
      <c r="AP392" s="52"/>
      <c r="AQ392" s="52"/>
      <c r="AR392" s="52"/>
      <c r="AS392" s="52"/>
      <c r="AT392" s="52"/>
    </row>
    <row r="393" spans="1:46" ht="12.75" customHeight="1" x14ac:dyDescent="0.3">
      <c r="B393" s="54" t="s">
        <v>293</v>
      </c>
      <c r="C393" s="54" t="s">
        <v>293</v>
      </c>
      <c r="D393" s="1">
        <v>7</v>
      </c>
      <c r="E393" s="1"/>
      <c r="F393" s="1"/>
      <c r="G393" s="1"/>
      <c r="H393" s="1"/>
      <c r="I393" s="1"/>
      <c r="J393" s="1"/>
      <c r="K393" s="1">
        <v>15</v>
      </c>
      <c r="L393" s="1"/>
      <c r="M393" s="1"/>
      <c r="N393" s="1"/>
      <c r="O393" s="1"/>
      <c r="P393" s="1"/>
      <c r="Q393" s="1"/>
      <c r="R393" s="1">
        <v>30</v>
      </c>
      <c r="S393" s="1"/>
      <c r="T393" s="1"/>
      <c r="U393" s="1"/>
      <c r="V393" s="1"/>
      <c r="W393" s="1"/>
      <c r="X393" s="1"/>
      <c r="Y393" s="55"/>
      <c r="Z393" s="55"/>
    </row>
    <row r="394" spans="1:46" ht="12.75" customHeight="1" x14ac:dyDescent="0.3">
      <c r="B394" s="56" t="s">
        <v>284</v>
      </c>
      <c r="C394" s="56" t="s">
        <v>294</v>
      </c>
      <c r="D394" s="57" t="s">
        <v>284</v>
      </c>
      <c r="E394" s="58" t="s">
        <v>287</v>
      </c>
      <c r="F394" s="58" t="s">
        <v>295</v>
      </c>
      <c r="G394" s="58" t="s">
        <v>296</v>
      </c>
      <c r="H394" s="58" t="s">
        <v>297</v>
      </c>
      <c r="I394" s="58" t="s">
        <v>298</v>
      </c>
      <c r="J394" s="59" t="s">
        <v>299</v>
      </c>
      <c r="K394" s="57" t="s">
        <v>284</v>
      </c>
      <c r="L394" s="58" t="s">
        <v>287</v>
      </c>
      <c r="M394" s="58" t="s">
        <v>295</v>
      </c>
      <c r="N394" s="58" t="s">
        <v>296</v>
      </c>
      <c r="O394" s="58" t="s">
        <v>297</v>
      </c>
      <c r="P394" s="58" t="s">
        <v>298</v>
      </c>
      <c r="Q394" s="59" t="s">
        <v>299</v>
      </c>
      <c r="R394" s="57" t="s">
        <v>284</v>
      </c>
      <c r="S394" s="58" t="s">
        <v>287</v>
      </c>
      <c r="T394" s="58" t="s">
        <v>295</v>
      </c>
      <c r="U394" s="58" t="s">
        <v>296</v>
      </c>
      <c r="V394" s="58" t="s">
        <v>297</v>
      </c>
      <c r="W394" s="58" t="s">
        <v>298</v>
      </c>
      <c r="X394" s="59" t="s">
        <v>299</v>
      </c>
      <c r="Y394" s="58"/>
      <c r="Z394" s="58"/>
    </row>
    <row r="395" spans="1:46" ht="12.75" customHeight="1" x14ac:dyDescent="0.3">
      <c r="A395" s="17" t="s">
        <v>300</v>
      </c>
      <c r="B395" s="58">
        <v>0.57031900000000002</v>
      </c>
      <c r="C395" s="58">
        <v>2.4205299999999998</v>
      </c>
      <c r="D395" s="60">
        <v>0.57146200000000003</v>
      </c>
      <c r="E395" s="61">
        <v>4.08385E-2</v>
      </c>
      <c r="F395" s="61">
        <v>1.6690894E-3</v>
      </c>
      <c r="G395" s="61">
        <v>2.5123500000000001</v>
      </c>
      <c r="H395" s="61">
        <v>0.56425899999999996</v>
      </c>
      <c r="I395" s="61">
        <v>2.40659</v>
      </c>
      <c r="J395" s="62">
        <v>0.31858254260000002</v>
      </c>
      <c r="K395" s="60">
        <v>0.57011699999999998</v>
      </c>
      <c r="L395" s="61">
        <v>2.9855799999999998E-2</v>
      </c>
      <c r="M395" s="61">
        <v>8.9140949999999997E-4</v>
      </c>
      <c r="N395" s="61">
        <v>2.47906</v>
      </c>
      <c r="O395" s="61">
        <v>0.38455600000000001</v>
      </c>
      <c r="P395" s="61">
        <v>2.42503</v>
      </c>
      <c r="Q395" s="62">
        <v>0.14790356709999999</v>
      </c>
      <c r="R395" s="60">
        <v>0.56990799999999997</v>
      </c>
      <c r="S395" s="61">
        <v>2.2615300000000001E-2</v>
      </c>
      <c r="T395" s="61">
        <v>5.1162060000000005E-4</v>
      </c>
      <c r="U395" s="61">
        <v>2.4506899999999998</v>
      </c>
      <c r="V395" s="61">
        <v>0.28038000000000002</v>
      </c>
      <c r="W395" s="61">
        <v>2.4203000000000001</v>
      </c>
      <c r="X395" s="62">
        <v>7.8612997300000001E-2</v>
      </c>
      <c r="Y395" s="61"/>
      <c r="Z395" s="61"/>
      <c r="AH395" s="63"/>
      <c r="AI395" s="63"/>
    </row>
    <row r="396" spans="1:46" ht="12.75" customHeight="1" x14ac:dyDescent="0.3">
      <c r="A396" s="17" t="s">
        <v>354</v>
      </c>
      <c r="B396" s="58">
        <v>0.57031900000000002</v>
      </c>
      <c r="C396" s="58">
        <v>2.4205299999999998</v>
      </c>
      <c r="D396" s="60">
        <v>0.57006999999999997</v>
      </c>
      <c r="E396" s="61">
        <v>5.1395900000000001E-2</v>
      </c>
      <c r="F396" s="61">
        <v>2.6416005000000002E-3</v>
      </c>
      <c r="G396" s="61">
        <v>2.5571999999999999</v>
      </c>
      <c r="H396" s="61">
        <v>0.68756799999999996</v>
      </c>
      <c r="I396" s="61">
        <v>2.41256</v>
      </c>
      <c r="J396" s="62">
        <v>0.47281327550000002</v>
      </c>
      <c r="K396" s="60">
        <v>0.56952800000000003</v>
      </c>
      <c r="L396" s="61">
        <v>4.8804100000000003E-2</v>
      </c>
      <c r="M396" s="61">
        <v>2.3824657000000001E-3</v>
      </c>
      <c r="N396" s="61">
        <v>2.4916800000000001</v>
      </c>
      <c r="O396" s="61">
        <v>0.54732700000000001</v>
      </c>
      <c r="P396" s="61">
        <v>2.3942800000000002</v>
      </c>
      <c r="Q396" s="62">
        <v>0.30025590740000002</v>
      </c>
      <c r="R396" s="60">
        <v>0.57074199999999997</v>
      </c>
      <c r="S396" s="61">
        <v>4.5537000000000001E-2</v>
      </c>
      <c r="T396" s="61">
        <v>2.0737972000000001E-3</v>
      </c>
      <c r="U396" s="61">
        <v>2.4954900000000002</v>
      </c>
      <c r="V396" s="61">
        <v>0.486128</v>
      </c>
      <c r="W396" s="61">
        <v>2.4178700000000002</v>
      </c>
      <c r="X396" s="62">
        <v>0.23632750790000001</v>
      </c>
      <c r="Y396" s="61"/>
      <c r="Z396" s="61"/>
      <c r="AA396" s="15">
        <f>IF("na"=F396,"",F396/F395)</f>
        <v>1.582659682579016</v>
      </c>
      <c r="AB396" s="13">
        <f>IF("na"=J396,"",J396/J395)</f>
        <v>1.4841154560488463</v>
      </c>
      <c r="AC396" s="13">
        <f>IF("na"=M396,"",M396/M395)</f>
        <v>2.6726949847404589</v>
      </c>
      <c r="AD396" s="13">
        <f>IF("na"=Q396,"",Q396/Q395)</f>
        <v>2.0300788769820008</v>
      </c>
      <c r="AE396" s="13">
        <f>IF("na"=T396,"",T396/T395)</f>
        <v>4.0533887806706765</v>
      </c>
      <c r="AF396" s="13">
        <f>IF("na"=X396,"",X396/X395)</f>
        <v>3.0062141887064264</v>
      </c>
      <c r="AG396" s="13">
        <f>ROW()</f>
        <v>396</v>
      </c>
      <c r="AH396" s="63">
        <f t="shared" ref="AH396:AM399" ca="1" si="45">SUM(IF(INDIRECT(ADDRESS(ROW(),AH$40))&gt;INDIRECT(ADDRESS($AG396,AH$40)),1,0),IF(INDIRECT(ADDRESS(ROW(),AH$40))&gt;INDIRECT(ADDRESS($AG396+1,AH$40)),1,0),IF(INDIRECT(ADDRESS(ROW(),AH$40))&gt;INDIRECT(ADDRESS($AG396+2,AH$40)),1,0),IF(INDIRECT(ADDRESS(ROW(),AH$40))&gt;INDIRECT(ADDRESS($AG396+3,AH$40)),1,0))+1</f>
        <v>2</v>
      </c>
      <c r="AI396" s="63">
        <f t="shared" ca="1" si="45"/>
        <v>4</v>
      </c>
      <c r="AJ396" s="63">
        <f t="shared" ca="1" si="45"/>
        <v>3</v>
      </c>
      <c r="AK396" s="63">
        <f t="shared" ca="1" si="45"/>
        <v>4</v>
      </c>
      <c r="AL396" s="63">
        <f t="shared" ca="1" si="45"/>
        <v>3</v>
      </c>
      <c r="AM396" s="63">
        <f t="shared" ca="1" si="45"/>
        <v>4</v>
      </c>
      <c r="AO396" s="14">
        <f>IF("na"=F396,"",SQRT(F396)/SQRT(F395))</f>
        <v>1.2580380290670929</v>
      </c>
      <c r="AP396" s="14">
        <f>IF("na"=J396,"",SQRT(J396)/SQRT(J395))</f>
        <v>1.2182427738545574</v>
      </c>
      <c r="AQ396" s="14">
        <f>IF("na"=M396,"",SQRT(M396)/SQRT(M395))</f>
        <v>1.6348379077879429</v>
      </c>
      <c r="AR396" s="14">
        <f>IF("na"=Q396,"",SQRT(Q396)/SQRT(Q395))</f>
        <v>1.4248083650028172</v>
      </c>
      <c r="AS396" s="14">
        <f>IF("na"=T396,"",SQRT(T396)/SQRT(T395))</f>
        <v>2.0133029530278539</v>
      </c>
      <c r="AT396" s="14">
        <f>IF("na"=X396,"",SQRT(X396)/SQRT(X395))</f>
        <v>1.7338437613309992</v>
      </c>
    </row>
    <row r="397" spans="1:46" ht="12.75" customHeight="1" x14ac:dyDescent="0.3">
      <c r="A397" s="17" t="s">
        <v>281</v>
      </c>
      <c r="B397" s="58">
        <v>0.57031900000000002</v>
      </c>
      <c r="C397" s="58">
        <v>2.4205299999999998</v>
      </c>
      <c r="D397" s="60">
        <v>0.60500699999999996</v>
      </c>
      <c r="E397" s="61">
        <v>4.0105500000000002E-2</v>
      </c>
      <c r="F397" s="61">
        <v>2.8117084000000001E-3</v>
      </c>
      <c r="G397" s="61">
        <v>2.4129</v>
      </c>
      <c r="H397" s="61">
        <v>0.59621900000000005</v>
      </c>
      <c r="I397" s="61">
        <v>2.3035800000000002</v>
      </c>
      <c r="J397" s="62">
        <v>0.36915439839999997</v>
      </c>
      <c r="K397" s="60">
        <v>0.60374700000000003</v>
      </c>
      <c r="L397" s="61">
        <v>3.1318499999999999E-2</v>
      </c>
      <c r="M397" s="61">
        <v>2.0982794999999999E-3</v>
      </c>
      <c r="N397" s="61">
        <v>2.3569200000000001</v>
      </c>
      <c r="O397" s="61">
        <v>0.38856600000000002</v>
      </c>
      <c r="P397" s="61">
        <v>2.3019500000000002</v>
      </c>
      <c r="Q397" s="62">
        <v>0.16504475269999999</v>
      </c>
      <c r="R397" s="60">
        <v>0.60491499999999998</v>
      </c>
      <c r="S397" s="61">
        <v>2.7095299999999999E-2</v>
      </c>
      <c r="T397" s="61">
        <v>1.9310384000000001E-3</v>
      </c>
      <c r="U397" s="61">
        <v>2.3323999999999998</v>
      </c>
      <c r="V397" s="61">
        <v>0.28415800000000002</v>
      </c>
      <c r="W397" s="61">
        <v>2.30077</v>
      </c>
      <c r="X397" s="62">
        <v>9.5088226499999998E-2</v>
      </c>
      <c r="Y397" s="61"/>
      <c r="Z397" s="61"/>
      <c r="AA397" s="15">
        <f>IF("na"=F397,"",F397/F395)</f>
        <v>1.6845762725471745</v>
      </c>
      <c r="AB397" s="13">
        <f>IF("na"=J397,"",J397/J395)</f>
        <v>1.1587401977122647</v>
      </c>
      <c r="AC397" s="13">
        <f>IF("na"=M397,"",M397/M395)</f>
        <v>2.3538895423483819</v>
      </c>
      <c r="AD397" s="13">
        <f>IF("na"=Q397,"",Q397/Q395)</f>
        <v>1.1158943353165416</v>
      </c>
      <c r="AE397" s="13">
        <f>IF("na"=T397,"",T397/T395)</f>
        <v>3.7743562319421851</v>
      </c>
      <c r="AF397" s="13">
        <f>IF("na"=X397,"",X397/X395)</f>
        <v>1.2095738588509459</v>
      </c>
      <c r="AG397" s="13">
        <f>AG396</f>
        <v>396</v>
      </c>
      <c r="AH397" s="63">
        <f t="shared" ca="1" si="45"/>
        <v>3</v>
      </c>
      <c r="AI397" s="63">
        <f t="shared" ca="1" si="45"/>
        <v>1</v>
      </c>
      <c r="AJ397" s="63">
        <f t="shared" ca="1" si="45"/>
        <v>2</v>
      </c>
      <c r="AK397" s="63">
        <f t="shared" ca="1" si="45"/>
        <v>2</v>
      </c>
      <c r="AL397" s="63">
        <f t="shared" ca="1" si="45"/>
        <v>2</v>
      </c>
      <c r="AM397" s="63">
        <f t="shared" ca="1" si="45"/>
        <v>2</v>
      </c>
      <c r="AO397" s="14">
        <f>IF("na"=F397,"",SQRT(F397)/SQRT(F395))</f>
        <v>1.2979122745960816</v>
      </c>
      <c r="AP397" s="14">
        <f>IF("na"=J397,"",SQRT(J397)/SQRT(J395))</f>
        <v>1.0764479540192664</v>
      </c>
      <c r="AQ397" s="14">
        <f>IF("na"=M397,"",SQRT(M397)/SQRT(M395))</f>
        <v>1.5342390760075113</v>
      </c>
      <c r="AR397" s="14">
        <f>IF("na"=Q397,"",SQRT(Q397)/SQRT(Q395))</f>
        <v>1.0563589992595044</v>
      </c>
      <c r="AS397" s="14">
        <f>IF("na"=T397,"",SQRT(T397)/SQRT(T395))</f>
        <v>1.9427702468233821</v>
      </c>
      <c r="AT397" s="14">
        <f>IF("na"=X397,"",SQRT(X397)/SQRT(X395))</f>
        <v>1.0998062824202024</v>
      </c>
    </row>
    <row r="398" spans="1:46" ht="12.75" customHeight="1" x14ac:dyDescent="0.3">
      <c r="A398" s="17" t="s">
        <v>282</v>
      </c>
      <c r="B398" s="58">
        <v>0.57031900000000002</v>
      </c>
      <c r="C398" s="58">
        <v>2.4205299999999998</v>
      </c>
      <c r="D398" s="64">
        <v>0.55583199999999999</v>
      </c>
      <c r="E398" s="65">
        <v>4.0869999999999997E-2</v>
      </c>
      <c r="F398" s="66">
        <v>1.8802300000000001E-3</v>
      </c>
      <c r="G398" s="65">
        <v>2.5812900000000001</v>
      </c>
      <c r="H398" s="66">
        <v>0.60917500000000002</v>
      </c>
      <c r="I398" s="66">
        <v>2.4644900000000001</v>
      </c>
      <c r="J398" s="67">
        <v>0.37302666220000003</v>
      </c>
      <c r="K398" s="64">
        <v>0.55653200000000003</v>
      </c>
      <c r="L398" s="65">
        <v>2.9284299999999999E-2</v>
      </c>
      <c r="M398" s="66">
        <v>1.0476515000000001E-3</v>
      </c>
      <c r="N398" s="65">
        <v>2.4892599999999998</v>
      </c>
      <c r="O398" s="66">
        <v>0.37440099999999998</v>
      </c>
      <c r="P398" s="66">
        <v>2.4415800000000001</v>
      </c>
      <c r="Q398" s="67">
        <v>0.14061921129999999</v>
      </c>
      <c r="R398" s="64">
        <v>0.55818000000000001</v>
      </c>
      <c r="S398" s="65">
        <v>2.3290000000000002E-2</v>
      </c>
      <c r="T398" s="66">
        <v>6.8977939999999998E-4</v>
      </c>
      <c r="U398" s="65">
        <v>2.4589799999999999</v>
      </c>
      <c r="V398" s="66">
        <v>0.252639</v>
      </c>
      <c r="W398" s="66">
        <v>2.4340600000000001</v>
      </c>
      <c r="X398" s="67">
        <v>6.40095252E-2</v>
      </c>
      <c r="Y398" s="65"/>
      <c r="Z398" s="65"/>
      <c r="AA398" s="15">
        <f>IF("na"=F398,"",F398/F395)</f>
        <v>1.126500473851191</v>
      </c>
      <c r="AB398" s="13">
        <f>IF("na"=J398,"",J398/J395)</f>
        <v>1.1708948618328969</v>
      </c>
      <c r="AC398" s="13">
        <f>IF("na"=M398,"",M398/M395)</f>
        <v>1.1752752242375699</v>
      </c>
      <c r="AD398" s="13">
        <f>IF("na"=Q398,"",Q398/Q395)</f>
        <v>0.95074928926443725</v>
      </c>
      <c r="AE398" s="13">
        <f>IF("na"=T398,"",T398/T395)</f>
        <v>1.3482244460054968</v>
      </c>
      <c r="AF398" s="13">
        <f>IF("na"=X398,"",X398/X395)</f>
        <v>0.81423590752721497</v>
      </c>
      <c r="AG398" s="13">
        <f>AG397</f>
        <v>396</v>
      </c>
      <c r="AH398" s="63">
        <f t="shared" ca="1" si="45"/>
        <v>1</v>
      </c>
      <c r="AI398" s="63">
        <f t="shared" ca="1" si="45"/>
        <v>2</v>
      </c>
      <c r="AJ398" s="63">
        <f t="shared" ca="1" si="45"/>
        <v>1</v>
      </c>
      <c r="AK398" s="63">
        <f t="shared" ca="1" si="45"/>
        <v>1</v>
      </c>
      <c r="AL398" s="63">
        <f t="shared" ca="1" si="45"/>
        <v>1</v>
      </c>
      <c r="AM398" s="63">
        <f t="shared" ca="1" si="45"/>
        <v>1</v>
      </c>
      <c r="AO398" s="14">
        <f>IF("na"=F398,"",SQRT(F398)/SQRT(F395))</f>
        <v>1.0613672662425533</v>
      </c>
      <c r="AP398" s="14">
        <f>IF("na"=J398,"",SQRT(J398)/SQRT(J395))</f>
        <v>1.0820789536040782</v>
      </c>
      <c r="AQ398" s="14">
        <f>IF("na"=M398,"",SQRT(M398)/SQRT(M395))</f>
        <v>1.0841011134749239</v>
      </c>
      <c r="AR398" s="14">
        <f>IF("na"=Q398,"",SQRT(Q398)/SQRT(Q395))</f>
        <v>0.97506373600110741</v>
      </c>
      <c r="AS398" s="14">
        <f>IF("na"=T398,"",SQRT(T398)/SQRT(T395))</f>
        <v>1.1611306756801738</v>
      </c>
      <c r="AT398" s="14">
        <f>IF("na"=X398,"",SQRT(X398)/SQRT(X395))</f>
        <v>0.90235021334691057</v>
      </c>
    </row>
    <row r="399" spans="1:46" ht="12.75" customHeight="1" x14ac:dyDescent="0.3">
      <c r="A399" s="17" t="s">
        <v>283</v>
      </c>
      <c r="B399" s="58">
        <v>0.57031900000000002</v>
      </c>
      <c r="C399" s="58">
        <v>2.4205299999999998</v>
      </c>
      <c r="D399" s="68">
        <v>0.60464799999999996</v>
      </c>
      <c r="E399" s="13">
        <v>4.8443399999999998E-2</v>
      </c>
      <c r="F399" s="66">
        <v>3.5252432E-3</v>
      </c>
      <c r="G399" s="65">
        <v>2.43885</v>
      </c>
      <c r="H399" s="66">
        <v>0.66577500000000001</v>
      </c>
      <c r="I399" s="66">
        <v>2.3018000000000001</v>
      </c>
      <c r="J399" s="67">
        <v>0.45735316349999999</v>
      </c>
      <c r="K399" s="68">
        <v>0.60405399999999998</v>
      </c>
      <c r="L399" s="13">
        <v>4.4713799999999998E-2</v>
      </c>
      <c r="M399" s="66">
        <v>3.1373741000000001E-3</v>
      </c>
      <c r="N399" s="65">
        <v>2.3997000000000002</v>
      </c>
      <c r="O399" s="66">
        <v>0.51556900000000006</v>
      </c>
      <c r="P399" s="66">
        <v>2.3082500000000001</v>
      </c>
      <c r="Q399" s="67">
        <v>0.27841819210000002</v>
      </c>
      <c r="R399" s="68">
        <v>0.60354300000000005</v>
      </c>
      <c r="S399" s="13">
        <v>4.2255000000000001E-2</v>
      </c>
      <c r="T399" s="66">
        <v>2.8893191E-3</v>
      </c>
      <c r="U399" s="65">
        <v>2.37852</v>
      </c>
      <c r="V399" s="66">
        <v>0.42137599999999997</v>
      </c>
      <c r="W399" s="66">
        <v>2.31237</v>
      </c>
      <c r="X399" s="67">
        <v>0.1892563189</v>
      </c>
      <c r="Y399" s="65"/>
      <c r="Z399" s="65"/>
      <c r="AA399" s="15">
        <f>IF("na"=F399,"",F399/F395)</f>
        <v>2.1120757222471127</v>
      </c>
      <c r="AB399" s="13">
        <f>IF("na"=J399,"",J399/J395)</f>
        <v>1.4355876494909987</v>
      </c>
      <c r="AC399" s="13">
        <f>IF("na"=M399,"",M399/M395)</f>
        <v>3.5195654746780241</v>
      </c>
      <c r="AD399" s="13">
        <f>IF("na"=Q399,"",Q399/Q395)</f>
        <v>1.8824305428127841</v>
      </c>
      <c r="AE399" s="13">
        <f>IF("na"=T399,"",T399/T395)</f>
        <v>5.6473861685788256</v>
      </c>
      <c r="AF399" s="13">
        <f>IF("na"=X399,"",X399/X395)</f>
        <v>2.4074431124635418</v>
      </c>
      <c r="AG399" s="13">
        <f>AG398</f>
        <v>396</v>
      </c>
      <c r="AH399" s="63">
        <f t="shared" ca="1" si="45"/>
        <v>4</v>
      </c>
      <c r="AI399" s="63">
        <f t="shared" ca="1" si="45"/>
        <v>3</v>
      </c>
      <c r="AJ399" s="63">
        <f t="shared" ca="1" si="45"/>
        <v>4</v>
      </c>
      <c r="AK399" s="63">
        <f t="shared" ca="1" si="45"/>
        <v>3</v>
      </c>
      <c r="AL399" s="63">
        <f t="shared" ca="1" si="45"/>
        <v>4</v>
      </c>
      <c r="AM399" s="63">
        <f t="shared" ca="1" si="45"/>
        <v>3</v>
      </c>
      <c r="AO399" s="14">
        <f>IF("na"=F399,"",SQRT(F399)/SQRT(F395))</f>
        <v>1.4532982220614985</v>
      </c>
      <c r="AP399" s="14">
        <f>IF("na"=J399,"",SQRT(J399)/SQRT(J395))</f>
        <v>1.1981601101234336</v>
      </c>
      <c r="AQ399" s="14">
        <f>IF("na"=M399,"",SQRT(M399)/SQRT(M395))</f>
        <v>1.8760504989679845</v>
      </c>
      <c r="AR399" s="14">
        <f>IF("na"=Q399,"",SQRT(Q399)/SQRT(Q395))</f>
        <v>1.3720169615616216</v>
      </c>
      <c r="AS399" s="14">
        <f>IF("na"=T399,"",SQRT(T399)/SQRT(T395))</f>
        <v>2.3764229776238963</v>
      </c>
      <c r="AT399" s="14">
        <f>IF("na"=X399,"",SQRT(X399)/SQRT(X395))</f>
        <v>1.5515937330575751</v>
      </c>
    </row>
    <row r="400" spans="1:46" ht="12.75" customHeight="1" x14ac:dyDescent="0.3">
      <c r="B400" s="69"/>
      <c r="C400" s="69"/>
      <c r="D400" s="13"/>
      <c r="E400" s="13"/>
      <c r="F400" s="13"/>
      <c r="G400" s="13"/>
      <c r="H400" s="13"/>
      <c r="I400" s="13"/>
      <c r="J400" s="13"/>
      <c r="K400" s="13"/>
      <c r="L400" s="13"/>
    </row>
    <row r="401" spans="1:46" ht="12.75" customHeight="1" x14ac:dyDescent="0.3">
      <c r="A401" s="17"/>
      <c r="B401" s="17"/>
      <c r="C401" s="17"/>
      <c r="D401" s="6" t="s">
        <v>341</v>
      </c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17"/>
      <c r="Z401" s="17"/>
      <c r="AA401" s="51"/>
      <c r="AB401" s="52"/>
      <c r="AC401" s="52"/>
      <c r="AD401" s="52"/>
      <c r="AE401" s="52"/>
      <c r="AF401" s="52"/>
      <c r="AG401" s="52"/>
      <c r="AH401" s="53"/>
      <c r="AI401" s="53"/>
      <c r="AJ401" s="53"/>
      <c r="AK401" s="53"/>
      <c r="AL401" s="53"/>
      <c r="AM401" s="53"/>
      <c r="AO401" s="52"/>
      <c r="AQ401" s="52"/>
      <c r="AR401" s="52"/>
      <c r="AS401" s="52"/>
      <c r="AT401" s="52"/>
    </row>
    <row r="402" spans="1:46" ht="12.75" customHeight="1" x14ac:dyDescent="0.3">
      <c r="B402" s="54" t="s">
        <v>293</v>
      </c>
      <c r="C402" s="54" t="s">
        <v>293</v>
      </c>
      <c r="D402" s="1">
        <v>7</v>
      </c>
      <c r="E402" s="1"/>
      <c r="F402" s="1"/>
      <c r="G402" s="1"/>
      <c r="H402" s="1"/>
      <c r="I402" s="1"/>
      <c r="J402" s="1"/>
      <c r="K402" s="1">
        <v>15</v>
      </c>
      <c r="L402" s="1"/>
      <c r="M402" s="1"/>
      <c r="N402" s="1"/>
      <c r="O402" s="1"/>
      <c r="P402" s="1"/>
      <c r="Q402" s="1"/>
      <c r="R402" s="1">
        <v>30</v>
      </c>
      <c r="S402" s="1"/>
      <c r="T402" s="1"/>
      <c r="U402" s="1"/>
      <c r="V402" s="1"/>
      <c r="W402" s="1"/>
      <c r="X402" s="1"/>
      <c r="Y402" s="55"/>
      <c r="Z402" s="55"/>
    </row>
    <row r="403" spans="1:46" ht="12.75" customHeight="1" x14ac:dyDescent="0.3">
      <c r="B403" s="56" t="s">
        <v>284</v>
      </c>
      <c r="C403" s="56" t="s">
        <v>294</v>
      </c>
      <c r="D403" s="57" t="s">
        <v>284</v>
      </c>
      <c r="E403" s="58" t="s">
        <v>287</v>
      </c>
      <c r="F403" s="58" t="s">
        <v>295</v>
      </c>
      <c r="G403" s="58" t="s">
        <v>296</v>
      </c>
      <c r="H403" s="58" t="s">
        <v>297</v>
      </c>
      <c r="I403" s="58" t="s">
        <v>298</v>
      </c>
      <c r="J403" s="59" t="s">
        <v>299</v>
      </c>
      <c r="K403" s="57" t="s">
        <v>284</v>
      </c>
      <c r="L403" s="58" t="s">
        <v>287</v>
      </c>
      <c r="M403" s="58" t="s">
        <v>295</v>
      </c>
      <c r="N403" s="58" t="s">
        <v>296</v>
      </c>
      <c r="O403" s="58" t="s">
        <v>297</v>
      </c>
      <c r="P403" s="58" t="s">
        <v>298</v>
      </c>
      <c r="Q403" s="59" t="s">
        <v>299</v>
      </c>
      <c r="R403" s="57" t="s">
        <v>284</v>
      </c>
      <c r="S403" s="58" t="s">
        <v>287</v>
      </c>
      <c r="T403" s="58" t="s">
        <v>295</v>
      </c>
      <c r="U403" s="58" t="s">
        <v>296</v>
      </c>
      <c r="V403" s="58" t="s">
        <v>297</v>
      </c>
      <c r="W403" s="58" t="s">
        <v>298</v>
      </c>
      <c r="X403" s="59" t="s">
        <v>299</v>
      </c>
      <c r="Y403" s="58"/>
      <c r="Z403" s="58"/>
    </row>
    <row r="404" spans="1:46" ht="12.75" customHeight="1" x14ac:dyDescent="0.3">
      <c r="A404" s="17" t="s">
        <v>300</v>
      </c>
      <c r="B404" s="58">
        <v>0.41856199999999999</v>
      </c>
      <c r="C404" s="58">
        <v>2.5843799999999999</v>
      </c>
      <c r="D404" s="60">
        <v>0.416439</v>
      </c>
      <c r="E404" s="61">
        <v>3.94382E-2</v>
      </c>
      <c r="F404" s="61">
        <v>1.5598787E-3</v>
      </c>
      <c r="G404" s="61">
        <v>2.7694800000000002</v>
      </c>
      <c r="H404" s="61">
        <v>0.85890900000000003</v>
      </c>
      <c r="I404" s="61">
        <v>2.5859100000000002</v>
      </c>
      <c r="J404" s="62">
        <v>0.73772701110000005</v>
      </c>
      <c r="K404" s="60">
        <v>0.41600300000000001</v>
      </c>
      <c r="L404" s="61">
        <v>2.8028899999999999E-2</v>
      </c>
      <c r="M404" s="61">
        <v>7.9216759999999997E-4</v>
      </c>
      <c r="N404" s="61">
        <v>2.68859</v>
      </c>
      <c r="O404" s="61">
        <v>0.52952699999999997</v>
      </c>
      <c r="P404" s="61">
        <v>2.6033499999999998</v>
      </c>
      <c r="Q404" s="62">
        <v>0.28075870460000002</v>
      </c>
      <c r="R404" s="60">
        <v>0.416605</v>
      </c>
      <c r="S404" s="61">
        <v>2.1559600000000002E-2</v>
      </c>
      <c r="T404" s="61">
        <v>4.6864610000000001E-4</v>
      </c>
      <c r="U404" s="61">
        <v>2.6469100000000001</v>
      </c>
      <c r="V404" s="61">
        <v>0.36618400000000001</v>
      </c>
      <c r="W404" s="61">
        <v>2.6054900000000001</v>
      </c>
      <c r="X404" s="62">
        <v>0.13453635389999999</v>
      </c>
      <c r="Y404" s="61"/>
      <c r="Z404" s="61"/>
      <c r="AH404" s="63"/>
      <c r="AI404" s="63"/>
    </row>
    <row r="405" spans="1:46" ht="12.75" customHeight="1" x14ac:dyDescent="0.3">
      <c r="A405" s="17" t="s">
        <v>354</v>
      </c>
      <c r="B405" s="58">
        <v>0.41856199999999999</v>
      </c>
      <c r="C405" s="58">
        <v>2.5843799999999999</v>
      </c>
      <c r="D405" s="60">
        <v>0.418543</v>
      </c>
      <c r="E405" s="61">
        <v>5.9142199999999999E-2</v>
      </c>
      <c r="F405" s="61">
        <v>3.4978001000000002E-3</v>
      </c>
      <c r="G405" s="61">
        <v>2.7650299999999999</v>
      </c>
      <c r="H405" s="61">
        <v>1.0073399999999999</v>
      </c>
      <c r="I405" s="61">
        <v>2.53756</v>
      </c>
      <c r="J405" s="62">
        <v>1.0169259879999999</v>
      </c>
      <c r="K405" s="60">
        <v>0.41814000000000001</v>
      </c>
      <c r="L405" s="61">
        <v>5.5732499999999997E-2</v>
      </c>
      <c r="M405" s="61">
        <v>3.1062895000000001E-3</v>
      </c>
      <c r="N405" s="61">
        <v>2.7149999999999999</v>
      </c>
      <c r="O405" s="61">
        <v>0.72857700000000003</v>
      </c>
      <c r="P405" s="61">
        <v>2.57986</v>
      </c>
      <c r="Q405" s="62">
        <v>0.53084487530000002</v>
      </c>
      <c r="R405" s="60">
        <v>0.42013299999999998</v>
      </c>
      <c r="S405" s="61">
        <v>5.1364399999999998E-2</v>
      </c>
      <c r="T405" s="61">
        <v>2.6407695E-3</v>
      </c>
      <c r="U405" s="61">
        <v>2.6365400000000001</v>
      </c>
      <c r="V405" s="61">
        <v>0.61294400000000004</v>
      </c>
      <c r="W405" s="61">
        <v>2.5334500000000002</v>
      </c>
      <c r="X405" s="62">
        <v>0.37829421200000002</v>
      </c>
      <c r="Y405" s="61"/>
      <c r="Z405" s="61"/>
      <c r="AA405" s="15">
        <f>IF("na"=F405,"",F405/F404)</f>
        <v>2.2423539086725142</v>
      </c>
      <c r="AB405" s="13">
        <f>IF("na"=J405,"",J405/J404)</f>
        <v>1.3784583900265432</v>
      </c>
      <c r="AC405" s="13">
        <f>IF("na"=M405,"",M405/M404)</f>
        <v>3.921252901532454</v>
      </c>
      <c r="AD405" s="13">
        <f>IF("na"=Q405,"",Q405/Q404)</f>
        <v>1.8907512629262928</v>
      </c>
      <c r="AE405" s="13">
        <f>IF("na"=T405,"",T405/T404)</f>
        <v>5.6348905922827477</v>
      </c>
      <c r="AF405" s="13">
        <f>IF("na"=X405,"",X405/X404)</f>
        <v>2.8118363626918543</v>
      </c>
      <c r="AG405" s="13">
        <f>ROW()</f>
        <v>405</v>
      </c>
      <c r="AH405" s="63">
        <f t="shared" ref="AH405:AM408" ca="1" si="46">SUM(IF(INDIRECT(ADDRESS(ROW(),AH$40))&gt;INDIRECT(ADDRESS($AG405,AH$40)),1,0),IF(INDIRECT(ADDRESS(ROW(),AH$40))&gt;INDIRECT(ADDRESS($AG405+1,AH$40)),1,0),IF(INDIRECT(ADDRESS(ROW(),AH$40))&gt;INDIRECT(ADDRESS($AG405+2,AH$40)),1,0),IF(INDIRECT(ADDRESS(ROW(),AH$40))&gt;INDIRECT(ADDRESS($AG405+3,AH$40)),1,0))+1</f>
        <v>3</v>
      </c>
      <c r="AI405" s="63">
        <f t="shared" ca="1" si="46"/>
        <v>4</v>
      </c>
      <c r="AJ405" s="63">
        <f t="shared" ca="1" si="46"/>
        <v>3</v>
      </c>
      <c r="AK405" s="63">
        <f t="shared" ca="1" si="46"/>
        <v>4</v>
      </c>
      <c r="AL405" s="63">
        <f t="shared" ca="1" si="46"/>
        <v>3</v>
      </c>
      <c r="AM405" s="63">
        <f t="shared" ca="1" si="46"/>
        <v>4</v>
      </c>
      <c r="AO405" s="14">
        <f>IF("na"=F405,"",SQRT(F405)/SQRT(F404))</f>
        <v>1.4974491339182492</v>
      </c>
      <c r="AP405" s="14">
        <f>IF("na"=J405,"",SQRT(J405)/SQRT(J404))</f>
        <v>1.1740776763172627</v>
      </c>
      <c r="AQ405" s="14">
        <f>IF("na"=M405,"",SQRT(M405)/SQRT(M404))</f>
        <v>1.9802153674619472</v>
      </c>
      <c r="AR405" s="14">
        <f>IF("na"=Q405,"",SQRT(Q405)/SQRT(Q404))</f>
        <v>1.3750459130248316</v>
      </c>
      <c r="AS405" s="14">
        <f>IF("na"=T405,"",SQRT(T405)/SQRT(T404))</f>
        <v>2.3737924492850566</v>
      </c>
      <c r="AT405" s="14">
        <f>IF("na"=X405,"",SQRT(X405)/SQRT(X404))</f>
        <v>1.676853113034011</v>
      </c>
    </row>
    <row r="406" spans="1:46" ht="12.75" customHeight="1" x14ac:dyDescent="0.3">
      <c r="A406" s="17" t="s">
        <v>281</v>
      </c>
      <c r="B406" s="58">
        <v>0.41856199999999999</v>
      </c>
      <c r="C406" s="58">
        <v>2.5843799999999999</v>
      </c>
      <c r="D406" s="60">
        <v>0.44652700000000001</v>
      </c>
      <c r="E406" s="61">
        <v>4.2509499999999999E-2</v>
      </c>
      <c r="F406" s="61">
        <v>2.5890987E-3</v>
      </c>
      <c r="G406" s="61">
        <v>2.65137</v>
      </c>
      <c r="H406" s="61">
        <v>0.79345900000000003</v>
      </c>
      <c r="I406" s="61">
        <v>2.4731900000000002</v>
      </c>
      <c r="J406" s="62">
        <v>0.64194040070000002</v>
      </c>
      <c r="K406" s="60">
        <v>0.44456800000000002</v>
      </c>
      <c r="L406" s="61">
        <v>3.4667499999999997E-2</v>
      </c>
      <c r="M406" s="61">
        <v>1.8781475000000001E-3</v>
      </c>
      <c r="N406" s="61">
        <v>2.5574499999999998</v>
      </c>
      <c r="O406" s="61">
        <v>0.50973500000000005</v>
      </c>
      <c r="P406" s="61">
        <v>2.4762599999999999</v>
      </c>
      <c r="Q406" s="62">
        <v>0.27151970460000002</v>
      </c>
      <c r="R406" s="60">
        <v>0.44387599999999999</v>
      </c>
      <c r="S406" s="61">
        <v>2.94846E-2</v>
      </c>
      <c r="T406" s="61">
        <v>1.5101400999999999E-3</v>
      </c>
      <c r="U406" s="61">
        <v>2.5757599999999998</v>
      </c>
      <c r="V406" s="61">
        <v>0.40107500000000001</v>
      </c>
      <c r="W406" s="61">
        <v>2.5258500000000002</v>
      </c>
      <c r="X406" s="62">
        <v>0.16428691649999999</v>
      </c>
      <c r="Y406" s="61"/>
      <c r="Z406" s="61"/>
      <c r="AA406" s="15">
        <f>IF("na"=F406,"",F406/F404)</f>
        <v>1.6598077145357519</v>
      </c>
      <c r="AB406" s="13">
        <f>IF("na"=J406,"",J406/J404)</f>
        <v>0.87015981662759534</v>
      </c>
      <c r="AC406" s="13">
        <f>IF("na"=M406,"",M406/M404)</f>
        <v>2.3708966385396222</v>
      </c>
      <c r="AD406" s="13">
        <f>IF("na"=Q406,"",Q406/Q404)</f>
        <v>0.96709273889419423</v>
      </c>
      <c r="AE406" s="13">
        <f>IF("na"=T406,"",T406/T404)</f>
        <v>3.2223464571667191</v>
      </c>
      <c r="AF406" s="13">
        <f>IF("na"=X406,"",X406/X404)</f>
        <v>1.2211340038404297</v>
      </c>
      <c r="AG406" s="13">
        <f>AG405</f>
        <v>405</v>
      </c>
      <c r="AH406" s="63">
        <f t="shared" ca="1" si="46"/>
        <v>2</v>
      </c>
      <c r="AI406" s="63">
        <f t="shared" ca="1" si="46"/>
        <v>1</v>
      </c>
      <c r="AJ406" s="63">
        <f t="shared" ca="1" si="46"/>
        <v>2</v>
      </c>
      <c r="AK406" s="63">
        <f t="shared" ca="1" si="46"/>
        <v>2</v>
      </c>
      <c r="AL406" s="63">
        <f t="shared" ca="1" si="46"/>
        <v>2</v>
      </c>
      <c r="AM406" s="63">
        <f t="shared" ca="1" si="46"/>
        <v>2</v>
      </c>
      <c r="AO406" s="14">
        <f>IF("na"=F406,"",SQRT(F406)/SQRT(F404))</f>
        <v>1.2883352492793763</v>
      </c>
      <c r="AP406" s="14">
        <f>IF("na"=J406,"",SQRT(J406)/SQRT(J404))</f>
        <v>0.93282357207973432</v>
      </c>
      <c r="AQ406" s="14">
        <f>IF("na"=M406,"",SQRT(M406)/SQRT(M404))</f>
        <v>1.5397716189551043</v>
      </c>
      <c r="AR406" s="14">
        <f>IF("na"=Q406,"",SQRT(Q406)/SQRT(Q404))</f>
        <v>0.9834087343999921</v>
      </c>
      <c r="AS406" s="14">
        <f>IF("na"=T406,"",SQRT(T406)/SQRT(T404))</f>
        <v>1.7950895401530027</v>
      </c>
      <c r="AT406" s="14">
        <f>IF("na"=X406,"",SQRT(X406)/SQRT(X404))</f>
        <v>1.1050493219039725</v>
      </c>
    </row>
    <row r="407" spans="1:46" ht="12.75" customHeight="1" x14ac:dyDescent="0.3">
      <c r="A407" s="17" t="s">
        <v>282</v>
      </c>
      <c r="B407" s="58">
        <v>0.41856199999999999</v>
      </c>
      <c r="C407" s="58">
        <v>2.5843799999999999</v>
      </c>
      <c r="D407" s="64">
        <v>0.42501499999999998</v>
      </c>
      <c r="E407" s="65">
        <v>4.0649699999999997E-2</v>
      </c>
      <c r="F407" s="66">
        <v>1.6940392999999999E-3</v>
      </c>
      <c r="G407" s="65">
        <v>2.82952</v>
      </c>
      <c r="H407" s="66">
        <v>0.89591799999999999</v>
      </c>
      <c r="I407" s="66">
        <v>2.63219</v>
      </c>
      <c r="J407" s="67">
        <v>0.80495485879999995</v>
      </c>
      <c r="K407" s="64">
        <v>0.42335</v>
      </c>
      <c r="L407" s="65">
        <v>2.9165699999999999E-2</v>
      </c>
      <c r="M407" s="66">
        <v>8.7356290000000002E-4</v>
      </c>
      <c r="N407" s="65">
        <v>2.6844600000000001</v>
      </c>
      <c r="O407" s="66">
        <v>0.50013200000000002</v>
      </c>
      <c r="P407" s="66">
        <v>2.6069800000000001</v>
      </c>
      <c r="Q407" s="67">
        <v>0.25064277740000002</v>
      </c>
      <c r="R407" s="64">
        <v>0.42437999999999998</v>
      </c>
      <c r="S407" s="65">
        <v>2.1472499999999999E-2</v>
      </c>
      <c r="T407" s="66">
        <v>4.9491729999999999E-4</v>
      </c>
      <c r="U407" s="65">
        <v>2.63829</v>
      </c>
      <c r="V407" s="66">
        <v>0.346308</v>
      </c>
      <c r="W407" s="66">
        <v>2.6002100000000001</v>
      </c>
      <c r="X407" s="67">
        <v>0.1201798197</v>
      </c>
      <c r="Y407" s="65"/>
      <c r="Z407" s="65"/>
      <c r="AA407" s="15">
        <f>IF("na"=F407,"",F407/F404)</f>
        <v>1.0860070722165769</v>
      </c>
      <c r="AB407" s="13">
        <f>IF("na"=J407,"",J407/J404)</f>
        <v>1.0911283532912246</v>
      </c>
      <c r="AC407" s="13">
        <f>IF("na"=M407,"",M407/M404)</f>
        <v>1.102750099852607</v>
      </c>
      <c r="AD407" s="13">
        <f>IF("na"=Q407,"",Q407/Q404)</f>
        <v>0.89273377207340199</v>
      </c>
      <c r="AE407" s="13">
        <f>IF("na"=T407,"",T407/T404)</f>
        <v>1.0560576520320983</v>
      </c>
      <c r="AF407" s="13">
        <f>IF("na"=X407,"",X407/X404)</f>
        <v>0.89328881165702534</v>
      </c>
      <c r="AG407" s="13">
        <f>AG406</f>
        <v>405</v>
      </c>
      <c r="AH407" s="63">
        <f t="shared" ca="1" si="46"/>
        <v>1</v>
      </c>
      <c r="AI407" s="63">
        <f t="shared" ca="1" si="46"/>
        <v>2</v>
      </c>
      <c r="AJ407" s="63">
        <f t="shared" ca="1" si="46"/>
        <v>1</v>
      </c>
      <c r="AK407" s="63">
        <f t="shared" ca="1" si="46"/>
        <v>1</v>
      </c>
      <c r="AL407" s="63">
        <f t="shared" ca="1" si="46"/>
        <v>1</v>
      </c>
      <c r="AM407" s="63">
        <f t="shared" ca="1" si="46"/>
        <v>1</v>
      </c>
      <c r="AO407" s="14">
        <f>IF("na"=F407,"",SQRT(F407)/SQRT(F404))</f>
        <v>1.0421166308127785</v>
      </c>
      <c r="AP407" s="14">
        <f>IF("na"=J407,"",SQRT(J407)/SQRT(J404))</f>
        <v>1.0445708943347141</v>
      </c>
      <c r="AQ407" s="14">
        <f>IF("na"=M407,"",SQRT(M407)/SQRT(M404))</f>
        <v>1.0501190884145508</v>
      </c>
      <c r="AR407" s="14">
        <f>IF("na"=Q407,"",SQRT(Q407)/SQRT(Q404))</f>
        <v>0.94484589858526769</v>
      </c>
      <c r="AS407" s="14">
        <f>IF("na"=T407,"",SQRT(T407)/SQRT(T404))</f>
        <v>1.0276466571891811</v>
      </c>
      <c r="AT407" s="14">
        <f>IF("na"=X407,"",SQRT(X407)/SQRT(X404))</f>
        <v>0.94513957258016934</v>
      </c>
    </row>
    <row r="408" spans="1:46" ht="12.75" customHeight="1" x14ac:dyDescent="0.3">
      <c r="A408" s="17" t="s">
        <v>283</v>
      </c>
      <c r="B408" s="58">
        <v>0.41856199999999999</v>
      </c>
      <c r="C408" s="58">
        <v>2.5843799999999999</v>
      </c>
      <c r="D408" s="68">
        <v>0.44117400000000001</v>
      </c>
      <c r="E408" s="13">
        <v>5.6911099999999999E-2</v>
      </c>
      <c r="F408" s="66">
        <v>3.7501758E-3</v>
      </c>
      <c r="G408" s="65">
        <v>2.7248700000000001</v>
      </c>
      <c r="H408" s="66">
        <v>0.96563100000000002</v>
      </c>
      <c r="I408" s="66">
        <v>2.4879799999999999</v>
      </c>
      <c r="J408" s="67">
        <v>0.94173618810000004</v>
      </c>
      <c r="K408" s="68">
        <v>0.44120999999999999</v>
      </c>
      <c r="L408" s="13">
        <v>5.2461500000000001E-2</v>
      </c>
      <c r="M408" s="66">
        <v>3.2651408E-3</v>
      </c>
      <c r="N408" s="65">
        <v>2.6465800000000002</v>
      </c>
      <c r="O408" s="66">
        <v>0.70661799999999997</v>
      </c>
      <c r="P408" s="66">
        <v>2.5117400000000001</v>
      </c>
      <c r="Q408" s="67">
        <v>0.50458556750000005</v>
      </c>
      <c r="R408" s="68">
        <v>0.43865599999999999</v>
      </c>
      <c r="S408" s="13">
        <v>4.8833500000000002E-2</v>
      </c>
      <c r="T408" s="66">
        <v>2.7884795000000001E-3</v>
      </c>
      <c r="U408" s="65">
        <v>2.6648700000000001</v>
      </c>
      <c r="V408" s="66">
        <v>0.57055500000000003</v>
      </c>
      <c r="W408" s="66">
        <v>2.5739100000000001</v>
      </c>
      <c r="X408" s="67">
        <v>0.32564262890000001</v>
      </c>
      <c r="Y408" s="65"/>
      <c r="Z408" s="65"/>
      <c r="AA408" s="15">
        <f>IF("na"=F408,"",F408/F404)</f>
        <v>2.4041457838997351</v>
      </c>
      <c r="AB408" s="13">
        <f>IF("na"=J408,"",J408/J404)</f>
        <v>1.2765374914167895</v>
      </c>
      <c r="AC408" s="13">
        <f>IF("na"=M408,"",M408/M404)</f>
        <v>4.1217802899285454</v>
      </c>
      <c r="AD408" s="13">
        <f>IF("na"=Q408,"",Q408/Q404)</f>
        <v>1.797221454696796</v>
      </c>
      <c r="AE408" s="13">
        <f>IF("na"=T408,"",T408/T404)</f>
        <v>5.9500751206507427</v>
      </c>
      <c r="AF408" s="13">
        <f>IF("na"=X408,"",X408/X404)</f>
        <v>2.4204805575602868</v>
      </c>
      <c r="AG408" s="13">
        <f>AG407</f>
        <v>405</v>
      </c>
      <c r="AH408" s="63">
        <f t="shared" ca="1" si="46"/>
        <v>4</v>
      </c>
      <c r="AI408" s="63">
        <f t="shared" ca="1" si="46"/>
        <v>3</v>
      </c>
      <c r="AJ408" s="63">
        <f t="shared" ca="1" si="46"/>
        <v>4</v>
      </c>
      <c r="AK408" s="63">
        <f t="shared" ca="1" si="46"/>
        <v>3</v>
      </c>
      <c r="AL408" s="63">
        <f t="shared" ca="1" si="46"/>
        <v>4</v>
      </c>
      <c r="AM408" s="63">
        <f t="shared" ca="1" si="46"/>
        <v>3</v>
      </c>
      <c r="AO408" s="14">
        <f>IF("na"=F408,"",SQRT(F408)/SQRT(F404))</f>
        <v>1.5505308071430686</v>
      </c>
      <c r="AP408" s="14">
        <f>IF("na"=J408,"",SQRT(J408)/SQRT(J404))</f>
        <v>1.1298395865859849</v>
      </c>
      <c r="AQ408" s="14">
        <f>IF("na"=M408,"",SQRT(M408)/SQRT(M404))</f>
        <v>2.0302168086016197</v>
      </c>
      <c r="AR408" s="14">
        <f>IF("na"=Q408,"",SQRT(Q408)/SQRT(Q404))</f>
        <v>1.3406048838851796</v>
      </c>
      <c r="AS408" s="14">
        <f>IF("na"=T408,"",SQRT(T408)/SQRT(T404))</f>
        <v>2.4392775817136396</v>
      </c>
      <c r="AT408" s="14">
        <f>IF("na"=X408,"",SQRT(X408)/SQRT(X404))</f>
        <v>1.5557893679930734</v>
      </c>
    </row>
    <row r="409" spans="1:46" ht="12.75" customHeight="1" x14ac:dyDescent="0.3">
      <c r="B409" s="69"/>
      <c r="C409" s="69"/>
      <c r="D409" s="13"/>
      <c r="E409" s="13"/>
      <c r="F409" s="13"/>
      <c r="G409" s="13"/>
      <c r="H409" s="13"/>
      <c r="I409" s="13"/>
      <c r="J409" s="13"/>
      <c r="K409" s="13"/>
      <c r="L409" s="13"/>
    </row>
    <row r="410" spans="1:46" ht="12.75" customHeight="1" x14ac:dyDescent="0.3">
      <c r="A410" s="17"/>
      <c r="B410" s="17"/>
      <c r="C410" s="17"/>
      <c r="D410" s="6" t="s">
        <v>342</v>
      </c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17"/>
      <c r="Z410" s="17"/>
      <c r="AA410" s="51"/>
      <c r="AB410" s="52"/>
      <c r="AC410" s="52"/>
      <c r="AD410" s="52"/>
      <c r="AE410" s="52"/>
      <c r="AF410" s="52"/>
      <c r="AG410" s="52"/>
      <c r="AH410" s="53"/>
      <c r="AI410" s="53"/>
      <c r="AJ410" s="53"/>
      <c r="AK410" s="53"/>
      <c r="AL410" s="53"/>
      <c r="AM410" s="53"/>
      <c r="AO410" s="52"/>
      <c r="AQ410" s="52"/>
      <c r="AR410" s="52"/>
      <c r="AS410" s="52"/>
      <c r="AT410" s="52"/>
    </row>
    <row r="411" spans="1:46" ht="12.75" customHeight="1" x14ac:dyDescent="0.3">
      <c r="B411" s="54" t="s">
        <v>293</v>
      </c>
      <c r="C411" s="54" t="s">
        <v>293</v>
      </c>
      <c r="D411" s="1">
        <v>7</v>
      </c>
      <c r="E411" s="1"/>
      <c r="F411" s="1"/>
      <c r="G411" s="1"/>
      <c r="H411" s="1"/>
      <c r="I411" s="1"/>
      <c r="J411" s="1"/>
      <c r="K411" s="1">
        <v>15</v>
      </c>
      <c r="L411" s="1"/>
      <c r="M411" s="1"/>
      <c r="N411" s="1"/>
      <c r="O411" s="1"/>
      <c r="P411" s="1"/>
      <c r="Q411" s="1"/>
      <c r="R411" s="1">
        <v>30</v>
      </c>
      <c r="S411" s="1"/>
      <c r="T411" s="1"/>
      <c r="U411" s="1"/>
      <c r="V411" s="1"/>
      <c r="W411" s="1"/>
      <c r="X411" s="1"/>
      <c r="Y411" s="55"/>
      <c r="Z411" s="55"/>
    </row>
    <row r="412" spans="1:46" ht="12.75" customHeight="1" x14ac:dyDescent="0.3">
      <c r="B412" s="56" t="s">
        <v>284</v>
      </c>
      <c r="C412" s="56" t="s">
        <v>294</v>
      </c>
      <c r="D412" s="57" t="s">
        <v>284</v>
      </c>
      <c r="E412" s="58" t="s">
        <v>287</v>
      </c>
      <c r="F412" s="58" t="s">
        <v>295</v>
      </c>
      <c r="G412" s="58" t="s">
        <v>296</v>
      </c>
      <c r="H412" s="58" t="s">
        <v>297</v>
      </c>
      <c r="I412" s="58" t="s">
        <v>298</v>
      </c>
      <c r="J412" s="59" t="s">
        <v>299</v>
      </c>
      <c r="K412" s="57" t="s">
        <v>284</v>
      </c>
      <c r="L412" s="58" t="s">
        <v>287</v>
      </c>
      <c r="M412" s="58" t="s">
        <v>295</v>
      </c>
      <c r="N412" s="58" t="s">
        <v>296</v>
      </c>
      <c r="O412" s="58" t="s">
        <v>297</v>
      </c>
      <c r="P412" s="58" t="s">
        <v>298</v>
      </c>
      <c r="Q412" s="59" t="s">
        <v>299</v>
      </c>
      <c r="R412" s="57" t="s">
        <v>284</v>
      </c>
      <c r="S412" s="58" t="s">
        <v>287</v>
      </c>
      <c r="T412" s="58" t="s">
        <v>295</v>
      </c>
      <c r="U412" s="58" t="s">
        <v>296</v>
      </c>
      <c r="V412" s="58" t="s">
        <v>297</v>
      </c>
      <c r="W412" s="58" t="s">
        <v>298</v>
      </c>
      <c r="X412" s="59" t="s">
        <v>299</v>
      </c>
      <c r="Y412" s="58"/>
      <c r="Z412" s="58"/>
    </row>
    <row r="413" spans="1:46" ht="12.75" customHeight="1" x14ac:dyDescent="0.3">
      <c r="A413" s="17" t="s">
        <v>300</v>
      </c>
      <c r="B413" s="58">
        <v>0.48168100000000003</v>
      </c>
      <c r="C413" s="58">
        <v>1.79271</v>
      </c>
      <c r="D413" s="60">
        <v>0.483043</v>
      </c>
      <c r="E413" s="61">
        <v>4.4380900000000001E-2</v>
      </c>
      <c r="F413" s="61">
        <v>1.9715192000000002E-3</v>
      </c>
      <c r="G413" s="61">
        <v>1.82823</v>
      </c>
      <c r="H413" s="61">
        <v>0.308751</v>
      </c>
      <c r="I413" s="61">
        <v>1.79383</v>
      </c>
      <c r="J413" s="62">
        <v>9.5328434399999995E-2</v>
      </c>
      <c r="K413" s="60">
        <v>0.48175299999999999</v>
      </c>
      <c r="L413" s="61">
        <v>3.2262699999999998E-2</v>
      </c>
      <c r="M413" s="61">
        <v>1.0408869000000001E-3</v>
      </c>
      <c r="N413" s="61">
        <v>1.81593</v>
      </c>
      <c r="O413" s="61">
        <v>0.22119900000000001</v>
      </c>
      <c r="P413" s="61">
        <v>1.7985500000000001</v>
      </c>
      <c r="Q413" s="62">
        <v>4.8963103199999997E-2</v>
      </c>
      <c r="R413" s="60">
        <v>0.48115599999999997</v>
      </c>
      <c r="S413" s="61">
        <v>2.33581E-2</v>
      </c>
      <c r="T413" s="61">
        <v>5.4587639999999996E-4</v>
      </c>
      <c r="U413" s="61">
        <v>1.80297</v>
      </c>
      <c r="V413" s="61">
        <v>0.15756100000000001</v>
      </c>
      <c r="W413" s="61">
        <v>1.79369</v>
      </c>
      <c r="X413" s="62">
        <v>2.4826429099999998E-2</v>
      </c>
      <c r="Y413" s="61"/>
      <c r="Z413" s="61"/>
      <c r="AH413" s="63"/>
      <c r="AI413" s="63"/>
    </row>
    <row r="414" spans="1:46" ht="12.75" customHeight="1" x14ac:dyDescent="0.3">
      <c r="A414" s="17" t="s">
        <v>354</v>
      </c>
      <c r="B414" s="58">
        <v>0.48168100000000003</v>
      </c>
      <c r="C414" s="58">
        <v>1.79271</v>
      </c>
      <c r="D414" s="60">
        <v>0.482572</v>
      </c>
      <c r="E414" s="61">
        <v>5.5624600000000003E-2</v>
      </c>
      <c r="F414" s="61">
        <v>3.0948898999999998E-3</v>
      </c>
      <c r="G414" s="61">
        <v>1.8586800000000001</v>
      </c>
      <c r="H414" s="61">
        <v>0.39465699999999998</v>
      </c>
      <c r="I414" s="61">
        <v>1.8067599999999999</v>
      </c>
      <c r="J414" s="62">
        <v>0.1559515501</v>
      </c>
      <c r="K414" s="60">
        <v>0.48033900000000002</v>
      </c>
      <c r="L414" s="61">
        <v>4.9446999999999998E-2</v>
      </c>
      <c r="M414" s="61">
        <v>2.4468067E-3</v>
      </c>
      <c r="N414" s="61">
        <v>1.8122499999999999</v>
      </c>
      <c r="O414" s="61">
        <v>0.31733600000000001</v>
      </c>
      <c r="P414" s="61">
        <v>1.7786599999999999</v>
      </c>
      <c r="Q414" s="62">
        <v>0.10089953929999999</v>
      </c>
      <c r="R414" s="60">
        <v>0.47988999999999998</v>
      </c>
      <c r="S414" s="61">
        <v>4.9775899999999998E-2</v>
      </c>
      <c r="T414" s="61">
        <v>2.4808477999999998E-3</v>
      </c>
      <c r="U414" s="61">
        <v>1.8356699999999999</v>
      </c>
      <c r="V414" s="61">
        <v>0.31619799999999998</v>
      </c>
      <c r="W414" s="61">
        <v>1.8025</v>
      </c>
      <c r="X414" s="62">
        <v>0.1000770193</v>
      </c>
      <c r="Y414" s="61"/>
      <c r="Z414" s="61"/>
      <c r="AA414" s="15">
        <f>IF("na"=F414,"",F414/F413)</f>
        <v>1.5697995231291684</v>
      </c>
      <c r="AB414" s="13">
        <f>IF("na"=J414,"",J414/J413)</f>
        <v>1.6359394873267741</v>
      </c>
      <c r="AC414" s="13">
        <f>IF("na"=M414,"",M414/M413)</f>
        <v>2.3506941051904868</v>
      </c>
      <c r="AD414" s="13">
        <f>IF("na"=Q414,"",Q414/Q413)</f>
        <v>2.0607259896876799</v>
      </c>
      <c r="AE414" s="13">
        <f>IF("na"=T414,"",T414/T413)</f>
        <v>4.5447060909759056</v>
      </c>
      <c r="AF414" s="13">
        <f>IF("na"=X414,"",X414/X413)</f>
        <v>4.0310678147426371</v>
      </c>
      <c r="AG414" s="13">
        <f>ROW()</f>
        <v>414</v>
      </c>
      <c r="AH414" s="63">
        <f t="shared" ref="AH414:AM417" ca="1" si="47">SUM(IF(INDIRECT(ADDRESS(ROW(),AH$40))&gt;INDIRECT(ADDRESS($AG414,AH$40)),1,0),IF(INDIRECT(ADDRESS(ROW(),AH$40))&gt;INDIRECT(ADDRESS($AG414+1,AH$40)),1,0),IF(INDIRECT(ADDRESS(ROW(),AH$40))&gt;INDIRECT(ADDRESS($AG414+2,AH$40)),1,0),IF(INDIRECT(ADDRESS(ROW(),AH$40))&gt;INDIRECT(ADDRESS($AG414+3,AH$40)),1,0))+1</f>
        <v>2</v>
      </c>
      <c r="AI414" s="63">
        <f t="shared" ca="1" si="47"/>
        <v>4</v>
      </c>
      <c r="AJ414" s="63">
        <f t="shared" ca="1" si="47"/>
        <v>2</v>
      </c>
      <c r="AK414" s="63">
        <f t="shared" ca="1" si="47"/>
        <v>4</v>
      </c>
      <c r="AL414" s="63">
        <f t="shared" ca="1" si="47"/>
        <v>2</v>
      </c>
      <c r="AM414" s="63">
        <f t="shared" ca="1" si="47"/>
        <v>4</v>
      </c>
      <c r="AO414" s="14">
        <f>IF("na"=F414,"",SQRT(F414)/SQRT(F413))</f>
        <v>1.2529164070795658</v>
      </c>
      <c r="AP414" s="14">
        <f>IF("na"=J414,"",SQRT(J414)/SQRT(J413))</f>
        <v>1.2790385011119776</v>
      </c>
      <c r="AQ414" s="14">
        <f>IF("na"=M414,"",SQRT(M414)/SQRT(M413))</f>
        <v>1.533197347111743</v>
      </c>
      <c r="AR414" s="14">
        <f>IF("na"=Q414,"",SQRT(Q414)/SQRT(Q413))</f>
        <v>1.4355228976535623</v>
      </c>
      <c r="AS414" s="14">
        <f>IF("na"=T414,"",SQRT(T414)/SQRT(T413))</f>
        <v>2.1318316281957883</v>
      </c>
      <c r="AT414" s="14">
        <f>IF("na"=X414,"",SQRT(X414)/SQRT(X413))</f>
        <v>2.0077519305787348</v>
      </c>
    </row>
    <row r="415" spans="1:46" ht="12.75" customHeight="1" x14ac:dyDescent="0.3">
      <c r="A415" s="17" t="s">
        <v>281</v>
      </c>
      <c r="B415" s="58">
        <v>0.48168100000000003</v>
      </c>
      <c r="C415" s="58">
        <v>1.79271</v>
      </c>
      <c r="D415" s="60">
        <v>0.57998899999999998</v>
      </c>
      <c r="E415" s="61">
        <v>4.5026200000000002E-2</v>
      </c>
      <c r="F415" s="61">
        <v>1.16918214E-2</v>
      </c>
      <c r="G415" s="61">
        <v>1.7392700000000001</v>
      </c>
      <c r="H415" s="61">
        <v>0.26154899999999998</v>
      </c>
      <c r="I415" s="61">
        <v>1.70949</v>
      </c>
      <c r="J415" s="62">
        <v>7.5333447799999995E-2</v>
      </c>
      <c r="K415" s="60">
        <v>0.57845800000000003</v>
      </c>
      <c r="L415" s="61">
        <v>3.5140200000000003E-2</v>
      </c>
      <c r="M415" s="61">
        <v>1.06006213E-2</v>
      </c>
      <c r="N415" s="61">
        <v>1.7206699999999999</v>
      </c>
      <c r="O415" s="61">
        <v>0.18987899999999999</v>
      </c>
      <c r="P415" s="61">
        <v>1.70459</v>
      </c>
      <c r="Q415" s="62">
        <v>4.3819168999999998E-2</v>
      </c>
      <c r="R415" s="60">
        <v>0.57746699999999995</v>
      </c>
      <c r="S415" s="61">
        <v>3.0592899999999999E-2</v>
      </c>
      <c r="T415" s="61">
        <v>1.01108832E-2</v>
      </c>
      <c r="U415" s="61">
        <v>1.7258500000000001</v>
      </c>
      <c r="V415" s="61">
        <v>0.16097500000000001</v>
      </c>
      <c r="W415" s="61">
        <v>1.7145600000000001</v>
      </c>
      <c r="X415" s="62">
        <v>3.2020373099999999E-2</v>
      </c>
      <c r="Y415" s="61"/>
      <c r="Z415" s="61"/>
      <c r="AA415" s="15">
        <f>IF("na"=F415,"",F415/F413)</f>
        <v>5.9303614187475313</v>
      </c>
      <c r="AB415" s="13">
        <f>IF("na"=J415,"",J415/J413)</f>
        <v>0.79025159989410254</v>
      </c>
      <c r="AC415" s="13">
        <f>IF("na"=M415,"",M415/M413)</f>
        <v>10.184220110753627</v>
      </c>
      <c r="AD415" s="13">
        <f>IF("na"=Q415,"",Q415/Q413)</f>
        <v>0.89494264325958817</v>
      </c>
      <c r="AE415" s="13">
        <f>IF("na"=T415,"",T415/T413)</f>
        <v>18.522294057775717</v>
      </c>
      <c r="AF415" s="13">
        <f>IF("na"=X415,"",X415/X413)</f>
        <v>1.2897695826904081</v>
      </c>
      <c r="AG415" s="13">
        <f>AG414</f>
        <v>414</v>
      </c>
      <c r="AH415" s="63">
        <f t="shared" ca="1" si="47"/>
        <v>3</v>
      </c>
      <c r="AI415" s="63">
        <f t="shared" ca="1" si="47"/>
        <v>1</v>
      </c>
      <c r="AJ415" s="63">
        <f t="shared" ca="1" si="47"/>
        <v>3</v>
      </c>
      <c r="AK415" s="63">
        <f t="shared" ca="1" si="47"/>
        <v>1</v>
      </c>
      <c r="AL415" s="63">
        <f t="shared" ca="1" si="47"/>
        <v>3</v>
      </c>
      <c r="AM415" s="63">
        <f t="shared" ca="1" si="47"/>
        <v>2</v>
      </c>
      <c r="AO415" s="14">
        <f>IF("na"=F415,"",SQRT(F415)/SQRT(F413))</f>
        <v>2.4352333396920165</v>
      </c>
      <c r="AP415" s="14">
        <f>IF("na"=J415,"",SQRT(J415)/SQRT(J413))</f>
        <v>0.88896096646259037</v>
      </c>
      <c r="AQ415" s="14">
        <f>IF("na"=M415,"",SQRT(M415)/SQRT(M413))</f>
        <v>3.191272490833966</v>
      </c>
      <c r="AR415" s="14">
        <f>IF("na"=Q415,"",SQRT(Q415)/SQRT(Q413))</f>
        <v>0.94601408195628267</v>
      </c>
      <c r="AS415" s="14">
        <f>IF("na"=T415,"",SQRT(T415)/SQRT(T413))</f>
        <v>4.303753484782292</v>
      </c>
      <c r="AT415" s="14">
        <f>IF("na"=X415,"",SQRT(X415)/SQRT(X413))</f>
        <v>1.1356802290655623</v>
      </c>
    </row>
    <row r="416" spans="1:46" ht="12.75" customHeight="1" x14ac:dyDescent="0.3">
      <c r="A416" s="17" t="s">
        <v>282</v>
      </c>
      <c r="B416" s="58">
        <v>0.48168100000000003</v>
      </c>
      <c r="C416" s="58">
        <v>1.79271</v>
      </c>
      <c r="D416" s="64">
        <v>0.49388700000000002</v>
      </c>
      <c r="E416" s="65">
        <v>4.4980899999999997E-2</v>
      </c>
      <c r="F416" s="66">
        <v>2.1722677000000001E-3</v>
      </c>
      <c r="G416" s="65">
        <v>1.82382</v>
      </c>
      <c r="H416" s="66">
        <v>0.30770500000000001</v>
      </c>
      <c r="I416" s="66">
        <v>1.7880799999999999</v>
      </c>
      <c r="J416" s="67">
        <v>9.4703803899999994E-2</v>
      </c>
      <c r="K416" s="64">
        <v>0.496089</v>
      </c>
      <c r="L416" s="65">
        <v>3.2763899999999999E-2</v>
      </c>
      <c r="M416" s="66">
        <v>1.2810635E-3</v>
      </c>
      <c r="N416" s="65">
        <v>1.8120000000000001</v>
      </c>
      <c r="O416" s="66">
        <v>0.21790799999999999</v>
      </c>
      <c r="P416" s="66">
        <v>1.7929200000000001</v>
      </c>
      <c r="Q416" s="67">
        <v>4.7483940500000002E-2</v>
      </c>
      <c r="R416" s="64">
        <v>0.49571799999999999</v>
      </c>
      <c r="S416" s="65">
        <v>2.37243E-2</v>
      </c>
      <c r="T416" s="66">
        <v>7.598797E-4</v>
      </c>
      <c r="U416" s="65">
        <v>1.7977700000000001</v>
      </c>
      <c r="V416" s="66">
        <v>0.153722</v>
      </c>
      <c r="W416" s="66">
        <v>1.788</v>
      </c>
      <c r="X416" s="67">
        <v>2.3652637300000001E-2</v>
      </c>
      <c r="Y416" s="65"/>
      <c r="Z416" s="65"/>
      <c r="AA416" s="15">
        <f>IF("na"=F416,"",F416/F413)</f>
        <v>1.101824268310448</v>
      </c>
      <c r="AB416" s="13">
        <f>IF("na"=J416,"",J416/J413)</f>
        <v>0.99344759510704816</v>
      </c>
      <c r="AC416" s="13">
        <f>IF("na"=M416,"",M416/M413)</f>
        <v>1.2307422641211065</v>
      </c>
      <c r="AD416" s="13">
        <f>IF("na"=Q416,"",Q416/Q413)</f>
        <v>0.96979025831026178</v>
      </c>
      <c r="AE416" s="13">
        <f>IF("na"=T416,"",T416/T413)</f>
        <v>1.3920361825497494</v>
      </c>
      <c r="AF416" s="13">
        <f>IF("na"=X416,"",X416/X413)</f>
        <v>0.95272007120830771</v>
      </c>
      <c r="AG416" s="13">
        <f>AG415</f>
        <v>414</v>
      </c>
      <c r="AH416" s="63">
        <f t="shared" ca="1" si="47"/>
        <v>1</v>
      </c>
      <c r="AI416" s="63">
        <f t="shared" ca="1" si="47"/>
        <v>2</v>
      </c>
      <c r="AJ416" s="63">
        <f t="shared" ca="1" si="47"/>
        <v>1</v>
      </c>
      <c r="AK416" s="63">
        <f t="shared" ca="1" si="47"/>
        <v>2</v>
      </c>
      <c r="AL416" s="63">
        <f t="shared" ca="1" si="47"/>
        <v>1</v>
      </c>
      <c r="AM416" s="63">
        <f t="shared" ca="1" si="47"/>
        <v>1</v>
      </c>
      <c r="AO416" s="14">
        <f>IF("na"=F416,"",SQRT(F416)/SQRT(F413))</f>
        <v>1.0496781736848908</v>
      </c>
      <c r="AP416" s="14">
        <f>IF("na"=J416,"",SQRT(J416)/SQRT(J413))</f>
        <v>0.99671841314738852</v>
      </c>
      <c r="AQ416" s="14">
        <f>IF("na"=M416,"",SQRT(M416)/SQRT(M413))</f>
        <v>1.1093882386798168</v>
      </c>
      <c r="AR416" s="14">
        <f>IF("na"=Q416,"",SQRT(Q416)/SQRT(Q413))</f>
        <v>0.98477929421280064</v>
      </c>
      <c r="AS416" s="14">
        <f>IF("na"=T416,"",SQRT(T416)/SQRT(T413))</f>
        <v>1.1798458299921011</v>
      </c>
      <c r="AT416" s="14">
        <f>IF("na"=X416,"",SQRT(X416)/SQRT(X413))</f>
        <v>0.97607380418096856</v>
      </c>
    </row>
    <row r="417" spans="1:46" ht="12.75" customHeight="1" x14ac:dyDescent="0.3">
      <c r="A417" s="17" t="s">
        <v>283</v>
      </c>
      <c r="B417" s="58">
        <v>0.48168100000000003</v>
      </c>
      <c r="C417" s="58">
        <v>1.79271</v>
      </c>
      <c r="D417" s="68">
        <v>0.57919200000000004</v>
      </c>
      <c r="E417" s="13">
        <v>5.5365999999999999E-2</v>
      </c>
      <c r="F417" s="66">
        <v>1.2573789E-2</v>
      </c>
      <c r="G417" s="65">
        <v>1.7466900000000001</v>
      </c>
      <c r="H417" s="66">
        <v>0.328594</v>
      </c>
      <c r="I417" s="66">
        <v>1.7019200000000001</v>
      </c>
      <c r="J417" s="67">
        <v>0.11621684090000001</v>
      </c>
      <c r="K417" s="68">
        <v>0.57791300000000001</v>
      </c>
      <c r="L417" s="13">
        <v>5.1102599999999998E-2</v>
      </c>
      <c r="M417" s="66">
        <v>1.18720735E-2</v>
      </c>
      <c r="N417" s="65">
        <v>1.7460800000000001</v>
      </c>
      <c r="O417" s="66">
        <v>0.28111999999999998</v>
      </c>
      <c r="P417" s="66">
        <v>1.7118</v>
      </c>
      <c r="Q417" s="67">
        <v>8.5574882500000005E-2</v>
      </c>
      <c r="R417" s="68">
        <v>0.57516800000000001</v>
      </c>
      <c r="S417" s="13">
        <v>4.7953200000000001E-2</v>
      </c>
      <c r="T417" s="66">
        <v>1.1039328399999999E-2</v>
      </c>
      <c r="U417" s="65">
        <v>1.75491</v>
      </c>
      <c r="V417" s="66">
        <v>0.25672</v>
      </c>
      <c r="W417" s="66">
        <v>1.7262999999999999</v>
      </c>
      <c r="X417" s="67">
        <v>7.0315446500000003E-2</v>
      </c>
      <c r="Y417" s="65"/>
      <c r="Z417" s="65"/>
      <c r="AA417" s="15">
        <f>IF("na"=F417,"",F417/F413)</f>
        <v>6.377715722981546</v>
      </c>
      <c r="AB417" s="13">
        <f>IF("na"=J417,"",J417/J413)</f>
        <v>1.2191204191222931</v>
      </c>
      <c r="AC417" s="13">
        <f>IF("na"=M417,"",M417/M413)</f>
        <v>11.405728614703479</v>
      </c>
      <c r="AD417" s="13">
        <f>IF("na"=Q417,"",Q417/Q413)</f>
        <v>1.7477422162245633</v>
      </c>
      <c r="AE417" s="13">
        <f>IF("na"=T417,"",T417/T413)</f>
        <v>20.22312816600974</v>
      </c>
      <c r="AF417" s="13">
        <f>IF("na"=X417,"",X417/X413)</f>
        <v>2.8322819289383832</v>
      </c>
      <c r="AG417" s="13">
        <f>AG416</f>
        <v>414</v>
      </c>
      <c r="AH417" s="63">
        <f t="shared" ca="1" si="47"/>
        <v>4</v>
      </c>
      <c r="AI417" s="63">
        <f t="shared" ca="1" si="47"/>
        <v>3</v>
      </c>
      <c r="AJ417" s="63">
        <f t="shared" ca="1" si="47"/>
        <v>4</v>
      </c>
      <c r="AK417" s="63">
        <f t="shared" ca="1" si="47"/>
        <v>3</v>
      </c>
      <c r="AL417" s="63">
        <f t="shared" ca="1" si="47"/>
        <v>4</v>
      </c>
      <c r="AM417" s="63">
        <f t="shared" ca="1" si="47"/>
        <v>3</v>
      </c>
      <c r="AO417" s="14">
        <f>IF("na"=F417,"",SQRT(F417)/SQRT(F413))</f>
        <v>2.525413970615817</v>
      </c>
      <c r="AP417" s="14">
        <f>IF("na"=J417,"",SQRT(J417)/SQRT(J413))</f>
        <v>1.1041378623714944</v>
      </c>
      <c r="AQ417" s="14">
        <f>IF("na"=M417,"",SQRT(M417)/SQRT(M413))</f>
        <v>3.3772368313021044</v>
      </c>
      <c r="AR417" s="14">
        <f>IF("na"=Q417,"",SQRT(Q417)/SQRT(Q413))</f>
        <v>1.3220220180558881</v>
      </c>
      <c r="AS417" s="14">
        <f>IF("na"=T417,"",SQRT(T417)/SQRT(T413))</f>
        <v>4.4970132494812312</v>
      </c>
      <c r="AT417" s="14">
        <f>IF("na"=X417,"",SQRT(X417)/SQRT(X413))</f>
        <v>1.6829384804378276</v>
      </c>
    </row>
    <row r="418" spans="1:46" ht="12.75" customHeight="1" x14ac:dyDescent="0.3">
      <c r="B418" s="69"/>
      <c r="C418" s="69"/>
      <c r="D418" s="13"/>
      <c r="E418" s="13"/>
      <c r="F418" s="13"/>
      <c r="G418" s="13"/>
      <c r="H418" s="13"/>
      <c r="I418" s="13"/>
      <c r="J418" s="13"/>
      <c r="K418" s="13"/>
      <c r="L418" s="13"/>
    </row>
    <row r="419" spans="1:46" ht="12.75" customHeight="1" x14ac:dyDescent="0.3">
      <c r="A419" s="17"/>
      <c r="B419" s="17"/>
      <c r="C419" s="17"/>
      <c r="D419" s="6" t="s">
        <v>343</v>
      </c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17"/>
      <c r="Z419" s="17"/>
      <c r="AA419" s="51"/>
      <c r="AB419" s="52"/>
      <c r="AC419" s="52"/>
      <c r="AD419" s="52"/>
      <c r="AE419" s="52"/>
      <c r="AF419" s="52"/>
      <c r="AG419" s="52"/>
      <c r="AH419" s="53"/>
      <c r="AI419" s="53"/>
      <c r="AJ419" s="53"/>
      <c r="AK419" s="53"/>
      <c r="AL419" s="53"/>
      <c r="AM419" s="53"/>
    </row>
    <row r="420" spans="1:46" ht="12.75" customHeight="1" x14ac:dyDescent="0.3">
      <c r="B420" s="54" t="s">
        <v>293</v>
      </c>
      <c r="C420" s="54" t="s">
        <v>293</v>
      </c>
      <c r="D420" s="1">
        <v>7</v>
      </c>
      <c r="E420" s="1"/>
      <c r="F420" s="1"/>
      <c r="G420" s="1"/>
      <c r="H420" s="1"/>
      <c r="I420" s="1"/>
      <c r="J420" s="1"/>
      <c r="K420" s="1">
        <v>15</v>
      </c>
      <c r="L420" s="1"/>
      <c r="M420" s="1"/>
      <c r="N420" s="1"/>
      <c r="O420" s="1"/>
      <c r="P420" s="1"/>
      <c r="Q420" s="1"/>
      <c r="R420" s="1">
        <v>30</v>
      </c>
      <c r="S420" s="1"/>
      <c r="T420" s="1"/>
      <c r="U420" s="1"/>
      <c r="V420" s="1"/>
      <c r="W420" s="1"/>
      <c r="X420" s="1"/>
      <c r="Y420" s="55"/>
      <c r="Z420" s="55"/>
    </row>
    <row r="421" spans="1:46" ht="12.75" customHeight="1" x14ac:dyDescent="0.3">
      <c r="B421" s="56" t="s">
        <v>284</v>
      </c>
      <c r="C421" s="56" t="s">
        <v>294</v>
      </c>
      <c r="D421" s="57" t="s">
        <v>284</v>
      </c>
      <c r="E421" s="58" t="s">
        <v>287</v>
      </c>
      <c r="F421" s="58" t="s">
        <v>295</v>
      </c>
      <c r="G421" s="58" t="s">
        <v>296</v>
      </c>
      <c r="H421" s="58" t="s">
        <v>297</v>
      </c>
      <c r="I421" s="58" t="s">
        <v>298</v>
      </c>
      <c r="J421" s="59" t="s">
        <v>299</v>
      </c>
      <c r="K421" s="57" t="s">
        <v>284</v>
      </c>
      <c r="L421" s="58" t="s">
        <v>287</v>
      </c>
      <c r="M421" s="58" t="s">
        <v>295</v>
      </c>
      <c r="N421" s="58" t="s">
        <v>296</v>
      </c>
      <c r="O421" s="58" t="s">
        <v>297</v>
      </c>
      <c r="P421" s="58" t="s">
        <v>298</v>
      </c>
      <c r="Q421" s="59" t="s">
        <v>299</v>
      </c>
      <c r="R421" s="57" t="s">
        <v>284</v>
      </c>
      <c r="S421" s="58" t="s">
        <v>287</v>
      </c>
      <c r="T421" s="58" t="s">
        <v>295</v>
      </c>
      <c r="U421" s="58" t="s">
        <v>296</v>
      </c>
      <c r="V421" s="58" t="s">
        <v>297</v>
      </c>
      <c r="W421" s="58" t="s">
        <v>298</v>
      </c>
      <c r="X421" s="59" t="s">
        <v>299</v>
      </c>
      <c r="Y421" s="58"/>
      <c r="Z421" s="58"/>
    </row>
    <row r="422" spans="1:46" ht="12.75" customHeight="1" x14ac:dyDescent="0.3">
      <c r="A422" s="17" t="s">
        <v>300</v>
      </c>
      <c r="B422" s="58">
        <v>0.30341299999999999</v>
      </c>
      <c r="C422" s="58">
        <v>3.1221199999999998</v>
      </c>
      <c r="D422" s="60">
        <v>0.30376599999999998</v>
      </c>
      <c r="E422" s="61">
        <v>3.2462600000000001E-2</v>
      </c>
      <c r="F422" s="61">
        <v>1.0539449000000001E-3</v>
      </c>
      <c r="G422" s="61">
        <v>4.1686100000000001</v>
      </c>
      <c r="H422" s="61">
        <v>2.8992</v>
      </c>
      <c r="I422" s="61">
        <v>3.1917</v>
      </c>
      <c r="J422" s="62">
        <v>8.4102020163999995</v>
      </c>
      <c r="K422" s="60">
        <v>0.30146099999999998</v>
      </c>
      <c r="L422" s="61">
        <v>2.4074399999999999E-2</v>
      </c>
      <c r="M422" s="61">
        <v>5.8338699999999999E-4</v>
      </c>
      <c r="N422" s="61">
        <v>3.6154199999999999</v>
      </c>
      <c r="O422" s="61">
        <v>2.2742800000000001</v>
      </c>
      <c r="P422" s="61">
        <v>3.06738</v>
      </c>
      <c r="Q422" s="62">
        <v>5.175345986</v>
      </c>
      <c r="R422" s="60">
        <v>0.302255</v>
      </c>
      <c r="S422" s="61">
        <v>1.8995399999999999E-2</v>
      </c>
      <c r="T422" s="61">
        <v>3.6216610000000001E-4</v>
      </c>
      <c r="U422" s="61">
        <v>3.3447800000000001</v>
      </c>
      <c r="V422" s="61">
        <v>1.1166799999999999</v>
      </c>
      <c r="W422" s="61">
        <v>3.1169799999999999</v>
      </c>
      <c r="X422" s="62">
        <v>1.2470006419999999</v>
      </c>
      <c r="Y422" s="61"/>
      <c r="Z422" s="61"/>
      <c r="AH422" s="63"/>
      <c r="AI422" s="63"/>
    </row>
    <row r="423" spans="1:46" ht="12.75" customHeight="1" x14ac:dyDescent="0.3">
      <c r="A423" s="17" t="s">
        <v>354</v>
      </c>
      <c r="B423" s="58">
        <v>0.30341299999999999</v>
      </c>
      <c r="C423" s="58">
        <v>3.1221199999999998</v>
      </c>
      <c r="D423" s="60">
        <v>0.30336800000000003</v>
      </c>
      <c r="E423" s="61">
        <v>3.81798E-2</v>
      </c>
      <c r="F423" s="61">
        <v>1.4576991000000001E-3</v>
      </c>
      <c r="G423" s="61">
        <v>3.8511799999999998</v>
      </c>
      <c r="H423" s="61">
        <v>2.7512300000000001</v>
      </c>
      <c r="I423" s="61">
        <v>2.9789099999999999</v>
      </c>
      <c r="J423" s="62">
        <v>7.5897756169999999</v>
      </c>
      <c r="K423" s="60">
        <v>0.305427</v>
      </c>
      <c r="L423" s="61">
        <v>3.19925E-2</v>
      </c>
      <c r="M423" s="61">
        <v>1.0275760999999999E-3</v>
      </c>
      <c r="N423" s="61">
        <v>3.6200899999999998</v>
      </c>
      <c r="O423" s="61">
        <v>2.20384</v>
      </c>
      <c r="P423" s="61">
        <v>3.0358100000000001</v>
      </c>
      <c r="Q423" s="62">
        <v>4.8643601616999996</v>
      </c>
      <c r="R423" s="60">
        <v>0.30327100000000001</v>
      </c>
      <c r="S423" s="61">
        <v>2.94331E-2</v>
      </c>
      <c r="T423" s="61">
        <v>8.6632739999999999E-4</v>
      </c>
      <c r="U423" s="61">
        <v>3.30749</v>
      </c>
      <c r="V423" s="61">
        <v>1.2592000000000001</v>
      </c>
      <c r="W423" s="61">
        <v>3.0281199999999999</v>
      </c>
      <c r="X423" s="62">
        <v>1.5944206400000001</v>
      </c>
      <c r="Y423" s="61"/>
      <c r="Z423" s="61"/>
      <c r="AA423" s="15">
        <f>IF("na"=F423,"",F423/F422)</f>
        <v>1.3830885276829936</v>
      </c>
      <c r="AB423" s="13">
        <f>IF("na"=J423,"",J423/J422)</f>
        <v>0.90244866915204203</v>
      </c>
      <c r="AC423" s="13">
        <f>IF("na"=M423,"",M423/M422)</f>
        <v>1.7613969800492639</v>
      </c>
      <c r="AD423" s="13">
        <f>IF("na"=Q423,"",Q423/Q422)</f>
        <v>0.93991013834799486</v>
      </c>
      <c r="AE423" s="13">
        <f>IF("na"=T423,"",T423/T422)</f>
        <v>2.3920720354555547</v>
      </c>
      <c r="AF423" s="13">
        <f>IF("na"=X423,"",X423/X422)</f>
        <v>1.2786045061234219</v>
      </c>
      <c r="AG423" s="13">
        <f>ROW()</f>
        <v>423</v>
      </c>
      <c r="AH423" s="63">
        <f t="shared" ref="AH423:AM426" ca="1" si="48">SUM(IF(INDIRECT(ADDRESS(ROW(),AH$40))&gt;INDIRECT(ADDRESS($AG423,AH$40)),1,0),IF(INDIRECT(ADDRESS(ROW(),AH$40))&gt;INDIRECT(ADDRESS($AG423+1,AH$40)),1,0),IF(INDIRECT(ADDRESS(ROW(),AH$40))&gt;INDIRECT(ADDRESS($AG423+2,AH$40)),1,0),IF(INDIRECT(ADDRESS(ROW(),AH$40))&gt;INDIRECT(ADDRESS($AG423+3,AH$40)),1,0))+1</f>
        <v>2</v>
      </c>
      <c r="AI423" s="63">
        <f t="shared" ca="1" si="48"/>
        <v>4</v>
      </c>
      <c r="AJ423" s="63">
        <f t="shared" ca="1" si="48"/>
        <v>2</v>
      </c>
      <c r="AK423" s="63">
        <f t="shared" ca="1" si="48"/>
        <v>4</v>
      </c>
      <c r="AL423" s="63">
        <f t="shared" ca="1" si="48"/>
        <v>2</v>
      </c>
      <c r="AM423" s="63">
        <f t="shared" ca="1" si="48"/>
        <v>3</v>
      </c>
      <c r="AO423" s="14">
        <f>IF("na"=F423,"",SQRT(F423)/SQRT(F422))</f>
        <v>1.1760478424294625</v>
      </c>
      <c r="AP423" s="14">
        <f>IF("na"=J423,"",SQRT(J423)/SQRT(J422))</f>
        <v>0.94997298338007596</v>
      </c>
      <c r="AQ423" s="14">
        <f>IF("na"=M423,"",SQRT(M423)/SQRT(M422))</f>
        <v>1.327176318372681</v>
      </c>
      <c r="AR423" s="14">
        <f>IF("na"=Q423,"",SQRT(Q423)/SQRT(Q422))</f>
        <v>0.96948962776710246</v>
      </c>
      <c r="AS423" s="14">
        <f>IF("na"=T423,"",SQRT(T423)/SQRT(T422))</f>
        <v>1.5466324823485229</v>
      </c>
      <c r="AT423" s="14">
        <f>IF("na"=X423,"",SQRT(X423)/SQRT(X422))</f>
        <v>1.1307539547237595</v>
      </c>
    </row>
    <row r="424" spans="1:46" ht="12.75" customHeight="1" x14ac:dyDescent="0.3">
      <c r="A424" s="17" t="s">
        <v>281</v>
      </c>
      <c r="B424" s="58">
        <v>0.30341299999999999</v>
      </c>
      <c r="C424" s="58">
        <v>3.1221199999999998</v>
      </c>
      <c r="D424" s="60">
        <v>0.3266</v>
      </c>
      <c r="E424" s="61">
        <v>3.3555399999999999E-2</v>
      </c>
      <c r="F424" s="61">
        <v>1.6636017E-3</v>
      </c>
      <c r="G424" s="61">
        <v>3.8320599999999998</v>
      </c>
      <c r="H424" s="61">
        <v>2.32152</v>
      </c>
      <c r="I424" s="61">
        <v>3.0914199999999998</v>
      </c>
      <c r="J424" s="62">
        <v>5.3903976004</v>
      </c>
      <c r="K424" s="60">
        <v>0.32518200000000003</v>
      </c>
      <c r="L424" s="61">
        <v>2.4771100000000001E-2</v>
      </c>
      <c r="M424" s="61">
        <v>1.0874966000000001E-3</v>
      </c>
      <c r="N424" s="61">
        <v>3.5352100000000002</v>
      </c>
      <c r="O424" s="61">
        <v>1.4809699999999999</v>
      </c>
      <c r="P424" s="61">
        <v>3.1064500000000002</v>
      </c>
      <c r="Q424" s="62">
        <v>2.1935176898000002</v>
      </c>
      <c r="R424" s="60">
        <v>0.32520900000000003</v>
      </c>
      <c r="S424" s="61">
        <v>2.02372E-2</v>
      </c>
      <c r="T424" s="61">
        <v>8.8460980000000002E-4</v>
      </c>
      <c r="U424" s="61">
        <v>3.4177900000000001</v>
      </c>
      <c r="V424" s="61">
        <v>1.0952900000000001</v>
      </c>
      <c r="W424" s="61">
        <v>3.15584</v>
      </c>
      <c r="X424" s="62">
        <v>1.2007972225000001</v>
      </c>
      <c r="Y424" s="61"/>
      <c r="Z424" s="61"/>
      <c r="AA424" s="15">
        <f>IF("na"=F424,"",F424/F422)</f>
        <v>1.5784522511565831</v>
      </c>
      <c r="AB424" s="13">
        <f>IF("na"=J424,"",J424/J422)</f>
        <v>0.64093556728942502</v>
      </c>
      <c r="AC424" s="13">
        <f>IF("na"=M424,"",M424/M422)</f>
        <v>1.8641083877426134</v>
      </c>
      <c r="AD424" s="13">
        <f>IF("na"=Q424,"",Q424/Q422)</f>
        <v>0.42383981587583858</v>
      </c>
      <c r="AE424" s="13">
        <f>IF("na"=T424,"",T424/T422)</f>
        <v>2.4425527403034133</v>
      </c>
      <c r="AF424" s="13">
        <f>IF("na"=X424,"",X424/X422)</f>
        <v>0.96294835949250468</v>
      </c>
      <c r="AG424" s="13">
        <f>AG423</f>
        <v>423</v>
      </c>
      <c r="AH424" s="63">
        <f t="shared" ca="1" si="48"/>
        <v>3</v>
      </c>
      <c r="AI424" s="63">
        <f t="shared" ca="1" si="48"/>
        <v>1</v>
      </c>
      <c r="AJ424" s="63">
        <f t="shared" ca="1" si="48"/>
        <v>3</v>
      </c>
      <c r="AK424" s="63">
        <f t="shared" ca="1" si="48"/>
        <v>1</v>
      </c>
      <c r="AL424" s="63">
        <f t="shared" ca="1" si="48"/>
        <v>3</v>
      </c>
      <c r="AM424" s="63">
        <f t="shared" ca="1" si="48"/>
        <v>2</v>
      </c>
      <c r="AO424" s="14">
        <f>IF("na"=F424,"",SQRT(F424)/SQRT(F422))</f>
        <v>1.2563646967169138</v>
      </c>
      <c r="AP424" s="14">
        <f>IF("na"=J424,"",SQRT(J424)/SQRT(J422))</f>
        <v>0.80058451601903025</v>
      </c>
      <c r="AQ424" s="14">
        <f>IF("na"=M424,"",SQRT(M424)/SQRT(M422))</f>
        <v>1.3653235469084291</v>
      </c>
      <c r="AR424" s="14">
        <f>IF("na"=Q424,"",SQRT(Q424)/SQRT(Q422))</f>
        <v>0.65102981181804465</v>
      </c>
      <c r="AS424" s="14">
        <f>IF("na"=T424,"",SQRT(T424)/SQRT(T422))</f>
        <v>1.562866833835632</v>
      </c>
      <c r="AT424" s="14">
        <f>IF("na"=X424,"",SQRT(X424)/SQRT(X422))</f>
        <v>0.98129932206870729</v>
      </c>
    </row>
    <row r="425" spans="1:46" ht="12.75" customHeight="1" x14ac:dyDescent="0.3">
      <c r="A425" s="17" t="s">
        <v>282</v>
      </c>
      <c r="B425" s="58">
        <v>0.30341299999999999</v>
      </c>
      <c r="C425" s="58">
        <v>3.1221199999999998</v>
      </c>
      <c r="D425" s="64">
        <v>0.31388899999999997</v>
      </c>
      <c r="E425" s="65">
        <v>3.2923899999999999E-2</v>
      </c>
      <c r="F425" s="66">
        <v>1.1937295999999999E-3</v>
      </c>
      <c r="G425" s="65">
        <v>4.0434900000000003</v>
      </c>
      <c r="H425" s="66">
        <v>2.5831300000000001</v>
      </c>
      <c r="I425" s="66">
        <v>3.22831</v>
      </c>
      <c r="J425" s="67">
        <v>6.6838369130000004</v>
      </c>
      <c r="K425" s="64">
        <v>0.31273800000000002</v>
      </c>
      <c r="L425" s="65">
        <v>2.4618000000000001E-2</v>
      </c>
      <c r="M425" s="66">
        <v>6.9300150000000001E-4</v>
      </c>
      <c r="N425" s="65">
        <v>3.6467800000000001</v>
      </c>
      <c r="O425" s="66">
        <v>1.6015999999999999</v>
      </c>
      <c r="P425" s="66">
        <v>3.1890200000000002</v>
      </c>
      <c r="Q425" s="67">
        <v>2.5695981699999999</v>
      </c>
      <c r="R425" s="64">
        <v>0.31257200000000002</v>
      </c>
      <c r="S425" s="65">
        <v>1.8588799999999999E-2</v>
      </c>
      <c r="T425" s="66">
        <v>4.294306E-4</v>
      </c>
      <c r="U425" s="65">
        <v>3.4868899999999998</v>
      </c>
      <c r="V425" s="66">
        <v>1.0832999999999999</v>
      </c>
      <c r="W425" s="66">
        <v>3.24661</v>
      </c>
      <c r="X425" s="67">
        <v>1.1890366501</v>
      </c>
      <c r="Y425" s="65"/>
      <c r="Z425" s="65"/>
      <c r="AA425" s="15">
        <f>IF("na"=F425,"",F425/F422)</f>
        <v>1.1326299885316584</v>
      </c>
      <c r="AB425" s="13">
        <f>IF("na"=J425,"",J425/J422)</f>
        <v>0.79472965096039716</v>
      </c>
      <c r="AC425" s="13">
        <f>IF("na"=M425,"",M425/M422)</f>
        <v>1.1878932852463289</v>
      </c>
      <c r="AD425" s="13">
        <f>IF("na"=Q425,"",Q425/Q422)</f>
        <v>0.49650751407753319</v>
      </c>
      <c r="AE425" s="13">
        <f>IF("na"=T425,"",T425/T422)</f>
        <v>1.185728316371963</v>
      </c>
      <c r="AF425" s="13">
        <f>IF("na"=X425,"",X425/X422)</f>
        <v>0.95351727180586332</v>
      </c>
      <c r="AG425" s="13">
        <f>AG424</f>
        <v>423</v>
      </c>
      <c r="AH425" s="63">
        <f t="shared" ca="1" si="48"/>
        <v>1</v>
      </c>
      <c r="AI425" s="63">
        <f t="shared" ca="1" si="48"/>
        <v>3</v>
      </c>
      <c r="AJ425" s="63">
        <f t="shared" ca="1" si="48"/>
        <v>1</v>
      </c>
      <c r="AK425" s="63">
        <f t="shared" ca="1" si="48"/>
        <v>2</v>
      </c>
      <c r="AL425" s="63">
        <f t="shared" ca="1" si="48"/>
        <v>1</v>
      </c>
      <c r="AM425" s="63">
        <f t="shared" ca="1" si="48"/>
        <v>1</v>
      </c>
      <c r="AO425" s="14">
        <f>IF("na"=F425,"",SQRT(F425)/SQRT(F422))</f>
        <v>1.0642509048770681</v>
      </c>
      <c r="AP425" s="14">
        <f>IF("na"=J425,"",SQRT(J425)/SQRT(J422))</f>
        <v>0.89147610790216758</v>
      </c>
      <c r="AQ425" s="14">
        <f>IF("na"=M425,"",SQRT(M425)/SQRT(M422))</f>
        <v>1.0899051725936202</v>
      </c>
      <c r="AR425" s="14">
        <f>IF("na"=Q425,"",SQRT(Q425)/SQRT(Q422))</f>
        <v>0.7046328931277146</v>
      </c>
      <c r="AS425" s="14">
        <f>IF("na"=T425,"",SQRT(T425)/SQRT(T422))</f>
        <v>1.0889115282574442</v>
      </c>
      <c r="AT425" s="14">
        <f>IF("na"=X425,"",SQRT(X425)/SQRT(X422))</f>
        <v>0.97648208985411666</v>
      </c>
    </row>
    <row r="426" spans="1:46" ht="12.75" customHeight="1" x14ac:dyDescent="0.3">
      <c r="A426" s="17" t="s">
        <v>283</v>
      </c>
      <c r="B426" s="58">
        <v>0.30341299999999999</v>
      </c>
      <c r="C426" s="58">
        <v>3.1221199999999998</v>
      </c>
      <c r="D426" s="68">
        <v>0.326293</v>
      </c>
      <c r="E426" s="13">
        <v>3.6495300000000001E-2</v>
      </c>
      <c r="F426" s="66">
        <v>1.8554012999999999E-3</v>
      </c>
      <c r="G426" s="65">
        <v>3.94733</v>
      </c>
      <c r="H426" s="66">
        <v>2.57538</v>
      </c>
      <c r="I426" s="66">
        <v>3.1110099999999998</v>
      </c>
      <c r="J426" s="67">
        <v>6.6327055765000003</v>
      </c>
      <c r="K426" s="68">
        <v>0.32567400000000002</v>
      </c>
      <c r="L426" s="13">
        <v>2.94524E-2</v>
      </c>
      <c r="M426" s="66">
        <v>1.3629959E-3</v>
      </c>
      <c r="N426" s="65">
        <v>3.6939500000000001</v>
      </c>
      <c r="O426" s="66">
        <v>2.1531899999999999</v>
      </c>
      <c r="P426" s="66">
        <v>3.1320199999999998</v>
      </c>
      <c r="Q426" s="67">
        <v>4.6363251860999997</v>
      </c>
      <c r="R426" s="68">
        <v>0.32604699999999998</v>
      </c>
      <c r="S426" s="13">
        <v>2.6016399999999999E-2</v>
      </c>
      <c r="T426" s="66">
        <v>1.1891509E-3</v>
      </c>
      <c r="U426" s="65">
        <v>3.4855</v>
      </c>
      <c r="V426" s="66">
        <v>1.7891999999999999</v>
      </c>
      <c r="W426" s="66">
        <v>3.1677499999999998</v>
      </c>
      <c r="X426" s="67">
        <v>3.2033187369</v>
      </c>
      <c r="Y426" s="65"/>
      <c r="Z426" s="65"/>
      <c r="AA426" s="15">
        <f>IF("na"=F426,"",F426/F422)</f>
        <v>1.760434819695033</v>
      </c>
      <c r="AB426" s="13">
        <f>IF("na"=J426,"",J426/J422)</f>
        <v>0.78864997101926226</v>
      </c>
      <c r="AC426" s="13">
        <f>IF("na"=M426,"",M426/M422)</f>
        <v>2.3363494558500619</v>
      </c>
      <c r="AD426" s="13">
        <f>IF("na"=Q426,"",Q426/Q422)</f>
        <v>0.89584835461085632</v>
      </c>
      <c r="AE426" s="13">
        <f>IF("na"=T426,"",T426/T422)</f>
        <v>3.283440664380239</v>
      </c>
      <c r="AF426" s="13">
        <f>IF("na"=X426,"",X426/X422)</f>
        <v>2.5688188353795574</v>
      </c>
      <c r="AG426" s="13">
        <f>AG425</f>
        <v>423</v>
      </c>
      <c r="AH426" s="63">
        <f t="shared" ca="1" si="48"/>
        <v>4</v>
      </c>
      <c r="AI426" s="63">
        <f t="shared" ca="1" si="48"/>
        <v>2</v>
      </c>
      <c r="AJ426" s="63">
        <f t="shared" ca="1" si="48"/>
        <v>4</v>
      </c>
      <c r="AK426" s="63">
        <f t="shared" ca="1" si="48"/>
        <v>3</v>
      </c>
      <c r="AL426" s="63">
        <f t="shared" ca="1" si="48"/>
        <v>4</v>
      </c>
      <c r="AM426" s="63">
        <f t="shared" ca="1" si="48"/>
        <v>4</v>
      </c>
      <c r="AO426" s="14">
        <f>IF("na"=F426,"",SQRT(F426)/SQRT(F422))</f>
        <v>1.326813784860194</v>
      </c>
      <c r="AP426" s="14">
        <f>IF("na"=J426,"",SQRT(J426)/SQRT(J422))</f>
        <v>0.88805966636215505</v>
      </c>
      <c r="AQ426" s="14">
        <f>IF("na"=M426,"",SQRT(M426)/SQRT(M422))</f>
        <v>1.528512170658141</v>
      </c>
      <c r="AR426" s="14">
        <f>IF("na"=Q426,"",SQRT(Q426)/SQRT(Q422))</f>
        <v>0.94649265956522688</v>
      </c>
      <c r="AS426" s="14">
        <f>IF("na"=T426,"",SQRT(T426)/SQRT(T422))</f>
        <v>1.8120266731977865</v>
      </c>
      <c r="AT426" s="14">
        <f>IF("na"=X426,"",SQRT(X426)/SQRT(X422))</f>
        <v>1.6027535167266229</v>
      </c>
    </row>
    <row r="427" spans="1:46" ht="12.75" customHeight="1" x14ac:dyDescent="0.3">
      <c r="B427" s="69"/>
      <c r="C427" s="69"/>
      <c r="D427" s="13"/>
      <c r="E427" s="13"/>
      <c r="F427" s="13"/>
      <c r="G427" s="13"/>
      <c r="H427" s="13"/>
      <c r="I427" s="13"/>
      <c r="J427" s="13"/>
      <c r="K427" s="13"/>
      <c r="L427" s="13"/>
    </row>
    <row r="428" spans="1:46" ht="12.75" customHeight="1" x14ac:dyDescent="0.3">
      <c r="A428" s="17"/>
      <c r="B428" s="17"/>
      <c r="C428" s="17"/>
      <c r="D428" s="6" t="s">
        <v>344</v>
      </c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17"/>
      <c r="Z428" s="17"/>
      <c r="AA428" s="51"/>
      <c r="AB428" s="52"/>
      <c r="AC428" s="52"/>
      <c r="AD428" s="52"/>
      <c r="AE428" s="52"/>
      <c r="AF428" s="52"/>
      <c r="AG428" s="52"/>
      <c r="AH428" s="53"/>
      <c r="AI428" s="53"/>
      <c r="AJ428" s="53"/>
      <c r="AK428" s="53"/>
      <c r="AL428" s="53"/>
      <c r="AM428" s="53"/>
      <c r="AO428" s="52"/>
      <c r="AP428" s="52"/>
      <c r="AQ428" s="52"/>
      <c r="AR428" s="52"/>
      <c r="AS428" s="52"/>
      <c r="AT428" s="52"/>
    </row>
    <row r="429" spans="1:46" ht="12.75" customHeight="1" x14ac:dyDescent="0.3">
      <c r="B429" s="54" t="s">
        <v>293</v>
      </c>
      <c r="C429" s="54" t="s">
        <v>293</v>
      </c>
      <c r="D429" s="1">
        <v>7</v>
      </c>
      <c r="E429" s="1"/>
      <c r="F429" s="1"/>
      <c r="G429" s="1"/>
      <c r="H429" s="1"/>
      <c r="I429" s="1"/>
      <c r="J429" s="1"/>
      <c r="K429" s="1">
        <v>15</v>
      </c>
      <c r="L429" s="1"/>
      <c r="M429" s="1"/>
      <c r="N429" s="1"/>
      <c r="O429" s="1"/>
      <c r="P429" s="1"/>
      <c r="Q429" s="1"/>
      <c r="R429" s="1">
        <v>30</v>
      </c>
      <c r="S429" s="1"/>
      <c r="T429" s="1"/>
      <c r="U429" s="1"/>
      <c r="V429" s="1"/>
      <c r="W429" s="1"/>
      <c r="X429" s="1"/>
      <c r="Y429" s="55"/>
      <c r="Z429" s="55"/>
    </row>
    <row r="430" spans="1:46" ht="12.75" customHeight="1" x14ac:dyDescent="0.3">
      <c r="B430" s="56" t="s">
        <v>284</v>
      </c>
      <c r="C430" s="56" t="s">
        <v>294</v>
      </c>
      <c r="D430" s="57" t="s">
        <v>284</v>
      </c>
      <c r="E430" s="58" t="s">
        <v>287</v>
      </c>
      <c r="F430" s="58" t="s">
        <v>295</v>
      </c>
      <c r="G430" s="58" t="s">
        <v>296</v>
      </c>
      <c r="H430" s="58" t="s">
        <v>297</v>
      </c>
      <c r="I430" s="58" t="s">
        <v>298</v>
      </c>
      <c r="J430" s="59" t="s">
        <v>299</v>
      </c>
      <c r="K430" s="57" t="s">
        <v>284</v>
      </c>
      <c r="L430" s="58" t="s">
        <v>287</v>
      </c>
      <c r="M430" s="58" t="s">
        <v>295</v>
      </c>
      <c r="N430" s="58" t="s">
        <v>296</v>
      </c>
      <c r="O430" s="58" t="s">
        <v>297</v>
      </c>
      <c r="P430" s="58" t="s">
        <v>298</v>
      </c>
      <c r="Q430" s="59" t="s">
        <v>299</v>
      </c>
      <c r="R430" s="57" t="s">
        <v>284</v>
      </c>
      <c r="S430" s="58" t="s">
        <v>287</v>
      </c>
      <c r="T430" s="58" t="s">
        <v>295</v>
      </c>
      <c r="U430" s="58" t="s">
        <v>296</v>
      </c>
      <c r="V430" s="58" t="s">
        <v>297</v>
      </c>
      <c r="W430" s="58" t="s">
        <v>298</v>
      </c>
      <c r="X430" s="59" t="s">
        <v>299</v>
      </c>
      <c r="Y430" s="58"/>
      <c r="Z430" s="58"/>
    </row>
    <row r="431" spans="1:46" ht="12.75" customHeight="1" x14ac:dyDescent="0.3">
      <c r="A431" s="17" t="s">
        <v>300</v>
      </c>
      <c r="B431" s="58">
        <v>0.59972700000000001</v>
      </c>
      <c r="C431" s="58">
        <v>1.80816</v>
      </c>
      <c r="D431" s="60">
        <v>0.60154799999999997</v>
      </c>
      <c r="E431" s="61">
        <v>4.18631E-2</v>
      </c>
      <c r="F431" s="61">
        <v>1.7558350999999999E-3</v>
      </c>
      <c r="G431" s="61">
        <v>1.86477</v>
      </c>
      <c r="H431" s="61">
        <v>0.41619400000000001</v>
      </c>
      <c r="I431" s="61">
        <v>1.79566</v>
      </c>
      <c r="J431" s="62">
        <v>0.17337369559999999</v>
      </c>
      <c r="K431" s="60">
        <v>0.598275</v>
      </c>
      <c r="L431" s="61">
        <v>3.2499300000000002E-2</v>
      </c>
      <c r="M431" s="61">
        <v>1.0583127999999999E-3</v>
      </c>
      <c r="N431" s="61">
        <v>1.82447</v>
      </c>
      <c r="O431" s="61">
        <v>0.27585100000000001</v>
      </c>
      <c r="P431" s="61">
        <v>1.79373</v>
      </c>
      <c r="Q431" s="62">
        <v>7.6301999100000004E-2</v>
      </c>
      <c r="R431" s="60">
        <v>0.59914400000000001</v>
      </c>
      <c r="S431" s="61">
        <v>2.4568099999999999E-2</v>
      </c>
      <c r="T431" s="61">
        <v>6.0393130000000004E-4</v>
      </c>
      <c r="U431" s="61">
        <v>1.82152</v>
      </c>
      <c r="V431" s="61">
        <v>0.19567100000000001</v>
      </c>
      <c r="W431" s="61">
        <v>1.80711</v>
      </c>
      <c r="X431" s="62">
        <v>3.8288242700000003E-2</v>
      </c>
      <c r="Y431" s="61"/>
      <c r="Z431" s="61"/>
      <c r="AH431" s="63"/>
      <c r="AI431" s="63"/>
    </row>
    <row r="432" spans="1:46" ht="12.75" customHeight="1" x14ac:dyDescent="0.3">
      <c r="A432" s="17" t="s">
        <v>354</v>
      </c>
      <c r="B432" s="58">
        <v>0.59972700000000001</v>
      </c>
      <c r="C432" s="58">
        <v>1.80816</v>
      </c>
      <c r="D432" s="60">
        <v>0.59721900000000006</v>
      </c>
      <c r="E432" s="61">
        <v>5.4532999999999998E-2</v>
      </c>
      <c r="F432" s="61">
        <v>2.9801379999999998E-3</v>
      </c>
      <c r="G432" s="61">
        <v>1.82982</v>
      </c>
      <c r="H432" s="61">
        <v>0.44755200000000001</v>
      </c>
      <c r="I432" s="61">
        <v>1.75251</v>
      </c>
      <c r="J432" s="62">
        <v>0.2033997152</v>
      </c>
      <c r="K432" s="60">
        <v>0.59628700000000001</v>
      </c>
      <c r="L432" s="61">
        <v>4.9888000000000002E-2</v>
      </c>
      <c r="M432" s="61">
        <v>2.5006461000000001E-3</v>
      </c>
      <c r="N432" s="61">
        <v>1.84572</v>
      </c>
      <c r="O432" s="61">
        <v>0.36468400000000001</v>
      </c>
      <c r="P432" s="61">
        <v>1.7935700000000001</v>
      </c>
      <c r="Q432" s="62">
        <v>0.1332072879</v>
      </c>
      <c r="R432" s="60">
        <v>0.59647600000000001</v>
      </c>
      <c r="S432" s="61">
        <v>4.7708800000000003E-2</v>
      </c>
      <c r="T432" s="61">
        <v>2.2866984999999999E-3</v>
      </c>
      <c r="U432" s="61">
        <v>1.80616</v>
      </c>
      <c r="V432" s="61">
        <v>0.31408999999999998</v>
      </c>
      <c r="W432" s="61">
        <v>1.76705</v>
      </c>
      <c r="X432" s="62">
        <v>0.1003425602</v>
      </c>
      <c r="Y432" s="61"/>
      <c r="Z432" s="61"/>
      <c r="AA432" s="15">
        <f>IF("na"=F432,"",F432/F431)</f>
        <v>1.6972766975668729</v>
      </c>
      <c r="AB432" s="13">
        <f>IF("na"=J432,"",J432/J431)</f>
        <v>1.1731867080302349</v>
      </c>
      <c r="AC432" s="13">
        <f>IF("na"=M432,"",M432/M431)</f>
        <v>2.3628610558239496</v>
      </c>
      <c r="AD432" s="13">
        <f>IF("na"=Q432,"",Q432/Q431)</f>
        <v>1.745790273796378</v>
      </c>
      <c r="AE432" s="13">
        <f>IF("na"=T432,"",T432/T431)</f>
        <v>3.7863553354495783</v>
      </c>
      <c r="AF432" s="13">
        <f>IF("na"=X432,"",X432/X431)</f>
        <v>2.6207146926594254</v>
      </c>
      <c r="AG432" s="13">
        <f>ROW()</f>
        <v>432</v>
      </c>
      <c r="AH432" s="63">
        <f t="shared" ref="AH432:AM435" ca="1" si="49">SUM(IF(INDIRECT(ADDRESS(ROW(),AH$40))&gt;INDIRECT(ADDRESS($AG432,AH$40)),1,0),IF(INDIRECT(ADDRESS(ROW(),AH$40))&gt;INDIRECT(ADDRESS($AG432+1,AH$40)),1,0),IF(INDIRECT(ADDRESS(ROW(),AH$40))&gt;INDIRECT(ADDRESS($AG432+2,AH$40)),1,0),IF(INDIRECT(ADDRESS(ROW(),AH$40))&gt;INDIRECT(ADDRESS($AG432+3,AH$40)),1,0))+1</f>
        <v>2</v>
      </c>
      <c r="AI432" s="63">
        <f t="shared" ca="1" si="49"/>
        <v>3</v>
      </c>
      <c r="AJ432" s="63">
        <f t="shared" ca="1" si="49"/>
        <v>2</v>
      </c>
      <c r="AK432" s="63">
        <f t="shared" ca="1" si="49"/>
        <v>3</v>
      </c>
      <c r="AL432" s="63">
        <f t="shared" ca="1" si="49"/>
        <v>2</v>
      </c>
      <c r="AM432" s="63">
        <f t="shared" ca="1" si="49"/>
        <v>3</v>
      </c>
      <c r="AO432" s="14">
        <f>IF("na"=F432,"",SQRT(F432)/SQRT(F431))</f>
        <v>1.3027957236523586</v>
      </c>
      <c r="AP432" s="14">
        <f>IF("na"=J432,"",SQRT(J432)/SQRT(J431))</f>
        <v>1.0831374372766529</v>
      </c>
      <c r="AQ432" s="14">
        <f>IF("na"=M432,"",SQRT(M432)/SQRT(M431))</f>
        <v>1.5371600618751287</v>
      </c>
      <c r="AR432" s="14">
        <f>IF("na"=Q432,"",SQRT(Q432)/SQRT(Q431))</f>
        <v>1.3212835705466024</v>
      </c>
      <c r="AS432" s="14">
        <f>IF("na"=T432,"",SQRT(T432)/SQRT(T431))</f>
        <v>1.945855939027753</v>
      </c>
      <c r="AT432" s="14">
        <f>IF("na"=X432,"",SQRT(X432)/SQRT(X431))</f>
        <v>1.6188621598701434</v>
      </c>
    </row>
    <row r="433" spans="1:46" ht="12.75" customHeight="1" x14ac:dyDescent="0.3">
      <c r="A433" s="17" t="s">
        <v>281</v>
      </c>
      <c r="B433" s="58">
        <v>0.59972700000000001</v>
      </c>
      <c r="C433" s="58">
        <v>1.80816</v>
      </c>
      <c r="D433" s="60">
        <v>0.66706100000000002</v>
      </c>
      <c r="E433" s="61">
        <v>4.1201399999999999E-2</v>
      </c>
      <c r="F433" s="61">
        <v>6.2314227999999998E-3</v>
      </c>
      <c r="G433" s="61">
        <v>1.9781899999999999</v>
      </c>
      <c r="H433" s="61">
        <v>0.390739</v>
      </c>
      <c r="I433" s="61">
        <v>1.91557</v>
      </c>
      <c r="J433" s="62">
        <v>0.1642138742</v>
      </c>
      <c r="K433" s="60">
        <v>0.66570499999999999</v>
      </c>
      <c r="L433" s="61">
        <v>3.3071700000000002E-2</v>
      </c>
      <c r="M433" s="61">
        <v>5.4468336999999997E-3</v>
      </c>
      <c r="N433" s="61">
        <v>1.94956</v>
      </c>
      <c r="O433" s="61">
        <v>0.30500899999999997</v>
      </c>
      <c r="P433" s="61">
        <v>1.9132800000000001</v>
      </c>
      <c r="Q433" s="62">
        <v>0.1040807044</v>
      </c>
      <c r="R433" s="60">
        <v>0.66678599999999999</v>
      </c>
      <c r="S433" s="61">
        <v>2.75859E-2</v>
      </c>
      <c r="T433" s="61">
        <v>5.2578911999999998E-3</v>
      </c>
      <c r="U433" s="61">
        <v>1.9284399999999999</v>
      </c>
      <c r="V433" s="61">
        <v>0.22425100000000001</v>
      </c>
      <c r="W433" s="61">
        <v>1.90808</v>
      </c>
      <c r="X433" s="62">
        <v>6.0272517400000003E-2</v>
      </c>
      <c r="Y433" s="61"/>
      <c r="Z433" s="61"/>
      <c r="AA433" s="15">
        <f>IF("na"=F433,"",F433/F431)</f>
        <v>3.5489795140785145</v>
      </c>
      <c r="AB433" s="13">
        <f>IF("na"=J433,"",J433/J431)</f>
        <v>0.94716717914848447</v>
      </c>
      <c r="AC433" s="13">
        <f>IF("na"=M433,"",M433/M431)</f>
        <v>5.1467143740489583</v>
      </c>
      <c r="AD433" s="13">
        <f>IF("na"=Q433,"",Q433/Q431)</f>
        <v>1.3640626147107069</v>
      </c>
      <c r="AE433" s="13">
        <f>IF("na"=T433,"",T433/T431)</f>
        <v>8.7061081285238888</v>
      </c>
      <c r="AF433" s="13">
        <f>IF("na"=X433,"",X433/X431)</f>
        <v>1.5741782111091769</v>
      </c>
      <c r="AG433" s="13">
        <f>AG432</f>
        <v>432</v>
      </c>
      <c r="AH433" s="63">
        <f t="shared" ca="1" si="49"/>
        <v>3</v>
      </c>
      <c r="AI433" s="63">
        <f t="shared" ca="1" si="49"/>
        <v>2</v>
      </c>
      <c r="AJ433" s="63">
        <f t="shared" ca="1" si="49"/>
        <v>3</v>
      </c>
      <c r="AK433" s="63">
        <f t="shared" ca="1" si="49"/>
        <v>2</v>
      </c>
      <c r="AL433" s="63">
        <f t="shared" ca="1" si="49"/>
        <v>3</v>
      </c>
      <c r="AM433" s="63">
        <f t="shared" ca="1" si="49"/>
        <v>2</v>
      </c>
      <c r="AO433" s="14">
        <f>IF("na"=F433,"",SQRT(F433)/SQRT(F431))</f>
        <v>1.8838735398318314</v>
      </c>
      <c r="AP433" s="14">
        <f>IF("na"=J433,"",SQRT(J433)/SQRT(J431))</f>
        <v>0.97322514309304842</v>
      </c>
      <c r="AQ433" s="14">
        <f>IF("na"=M433,"",SQRT(M433)/SQRT(M431))</f>
        <v>2.2686371181943046</v>
      </c>
      <c r="AR433" s="14">
        <f>IF("na"=Q433,"",SQRT(Q433)/SQRT(Q431))</f>
        <v>1.1679309117883245</v>
      </c>
      <c r="AS433" s="14">
        <f>IF("na"=T433,"",SQRT(T433)/SQRT(T431))</f>
        <v>2.9506114838324429</v>
      </c>
      <c r="AT433" s="14">
        <f>IF("na"=X433,"",SQRT(X433)/SQRT(X431))</f>
        <v>1.2546625885508729</v>
      </c>
    </row>
    <row r="434" spans="1:46" ht="12.75" customHeight="1" x14ac:dyDescent="0.3">
      <c r="A434" s="17" t="s">
        <v>282</v>
      </c>
      <c r="B434" s="58">
        <v>0.59972700000000001</v>
      </c>
      <c r="C434" s="58">
        <v>1.80816</v>
      </c>
      <c r="D434" s="64">
        <v>0.61211300000000002</v>
      </c>
      <c r="E434" s="65">
        <v>4.2328400000000002E-2</v>
      </c>
      <c r="F434" s="66">
        <v>1.9451062999999999E-3</v>
      </c>
      <c r="G434" s="65">
        <v>1.8690599999999999</v>
      </c>
      <c r="H434" s="66">
        <v>0.36553200000000002</v>
      </c>
      <c r="I434" s="66">
        <v>1.8132900000000001</v>
      </c>
      <c r="J434" s="67">
        <v>0.13363995989999999</v>
      </c>
      <c r="K434" s="64">
        <v>0.61149399999999998</v>
      </c>
      <c r="L434" s="65">
        <v>3.1575400000000003E-2</v>
      </c>
      <c r="M434" s="66">
        <v>1.1354679999999999E-3</v>
      </c>
      <c r="N434" s="65">
        <v>1.8387199999999999</v>
      </c>
      <c r="O434" s="66">
        <v>0.255747</v>
      </c>
      <c r="P434" s="66">
        <v>1.8113600000000001</v>
      </c>
      <c r="Q434" s="67">
        <v>6.5416768E-2</v>
      </c>
      <c r="R434" s="64">
        <v>0.613348</v>
      </c>
      <c r="S434" s="65">
        <v>2.3938399999999999E-2</v>
      </c>
      <c r="T434" s="66">
        <v>7.5857850000000005E-4</v>
      </c>
      <c r="U434" s="65">
        <v>1.81854</v>
      </c>
      <c r="V434" s="66">
        <v>0.188803</v>
      </c>
      <c r="W434" s="66">
        <v>1.8053399999999999</v>
      </c>
      <c r="X434" s="67">
        <v>3.5654525200000002E-2</v>
      </c>
      <c r="Y434" s="65"/>
      <c r="Z434" s="65"/>
      <c r="AA434" s="15">
        <f>IF("na"=F434,"",F434/F431)</f>
        <v>1.1077955441259832</v>
      </c>
      <c r="AB434" s="13">
        <f>IF("na"=J434,"",J434/J431)</f>
        <v>0.77082027603730685</v>
      </c>
      <c r="AC434" s="13">
        <f>IF("na"=M434,"",M434/M431)</f>
        <v>1.0729039656328452</v>
      </c>
      <c r="AD434" s="13">
        <f>IF("na"=Q434,"",Q434/Q431)</f>
        <v>0.8573401584703696</v>
      </c>
      <c r="AE434" s="13">
        <f>IF("na"=T434,"",T434/T431)</f>
        <v>1.2560675361585001</v>
      </c>
      <c r="AF434" s="13">
        <f>IF("na"=X434,"",X434/X431)</f>
        <v>0.93121341398099733</v>
      </c>
      <c r="AG434" s="13">
        <f>AG433</f>
        <v>432</v>
      </c>
      <c r="AH434" s="63">
        <f t="shared" ca="1" si="49"/>
        <v>1</v>
      </c>
      <c r="AI434" s="63">
        <f t="shared" ca="1" si="49"/>
        <v>1</v>
      </c>
      <c r="AJ434" s="63">
        <f t="shared" ca="1" si="49"/>
        <v>1</v>
      </c>
      <c r="AK434" s="63">
        <f t="shared" ca="1" si="49"/>
        <v>1</v>
      </c>
      <c r="AL434" s="63">
        <f t="shared" ca="1" si="49"/>
        <v>1</v>
      </c>
      <c r="AM434" s="63">
        <f t="shared" ca="1" si="49"/>
        <v>1</v>
      </c>
      <c r="AO434" s="14">
        <f>IF("na"=F434,"",SQRT(F434)/SQRT(F431))</f>
        <v>1.0525186668776869</v>
      </c>
      <c r="AP434" s="14">
        <f>IF("na"=J434,"",SQRT(J434)/SQRT(J431))</f>
        <v>0.87796370997741524</v>
      </c>
      <c r="AQ434" s="14">
        <f>IF("na"=M434,"",SQRT(M434)/SQRT(M431))</f>
        <v>1.0358107769437646</v>
      </c>
      <c r="AR434" s="14">
        <f>IF("na"=Q434,"",SQRT(Q434)/SQRT(Q431))</f>
        <v>0.92592664853668061</v>
      </c>
      <c r="AS434" s="14">
        <f>IF("na"=T434,"",SQRT(T434)/SQRT(T431))</f>
        <v>1.1207441885454952</v>
      </c>
      <c r="AT434" s="14">
        <f>IF("na"=X434,"",SQRT(X434)/SQRT(X431))</f>
        <v>0.9649939968626734</v>
      </c>
    </row>
    <row r="435" spans="1:46" ht="12.75" customHeight="1" x14ac:dyDescent="0.3">
      <c r="A435" s="17" t="s">
        <v>283</v>
      </c>
      <c r="B435" s="58">
        <v>0.59972700000000001</v>
      </c>
      <c r="C435" s="58">
        <v>1.80816</v>
      </c>
      <c r="D435" s="68">
        <v>0.66795800000000005</v>
      </c>
      <c r="E435" s="13">
        <v>5.0638900000000001E-2</v>
      </c>
      <c r="F435" s="66">
        <v>7.2197674000000003E-3</v>
      </c>
      <c r="G435" s="65">
        <v>2.0019399999999998</v>
      </c>
      <c r="H435" s="66">
        <v>0.49146499999999999</v>
      </c>
      <c r="I435" s="66">
        <v>1.91055</v>
      </c>
      <c r="J435" s="67">
        <v>0.2520215583</v>
      </c>
      <c r="K435" s="68">
        <v>0.66632800000000003</v>
      </c>
      <c r="L435" s="13">
        <v>4.5863300000000003E-2</v>
      </c>
      <c r="M435" s="66">
        <v>6.5391353999999999E-3</v>
      </c>
      <c r="N435" s="65">
        <v>1.97641</v>
      </c>
      <c r="O435" s="66">
        <v>0.40113500000000002</v>
      </c>
      <c r="P435" s="66">
        <v>1.9141600000000001</v>
      </c>
      <c r="Q435" s="67">
        <v>0.1721452882</v>
      </c>
      <c r="R435" s="68">
        <v>0.66436799999999996</v>
      </c>
      <c r="S435" s="13">
        <v>4.3166900000000001E-2</v>
      </c>
      <c r="T435" s="66">
        <v>6.0418399999999997E-3</v>
      </c>
      <c r="U435" s="65">
        <v>1.97997</v>
      </c>
      <c r="V435" s="66">
        <v>0.34597699999999998</v>
      </c>
      <c r="W435" s="66">
        <v>1.9341999999999999</v>
      </c>
      <c r="X435" s="67">
        <v>0.13558616609999999</v>
      </c>
      <c r="Y435" s="65"/>
      <c r="Z435" s="65"/>
      <c r="AA435" s="15">
        <f>IF("na"=F435,"",F435/F431)</f>
        <v>4.1118709837842982</v>
      </c>
      <c r="AB435" s="13">
        <f>IF("na"=J435,"",J435/J431)</f>
        <v>1.4536320370158853</v>
      </c>
      <c r="AC435" s="13">
        <f>IF("na"=M435,"",M435/M431)</f>
        <v>6.1788304932152389</v>
      </c>
      <c r="AD435" s="13">
        <f>IF("na"=Q435,"",Q435/Q431)</f>
        <v>2.2561045612237436</v>
      </c>
      <c r="AE435" s="13">
        <f>IF("na"=T435,"",T435/T431)</f>
        <v>10.004184250758321</v>
      </c>
      <c r="AF435" s="13">
        <f>IF("na"=X435,"",X435/X431)</f>
        <v>3.541195848614906</v>
      </c>
      <c r="AG435" s="13">
        <f>AG434</f>
        <v>432</v>
      </c>
      <c r="AH435" s="63">
        <f t="shared" ca="1" si="49"/>
        <v>4</v>
      </c>
      <c r="AI435" s="63">
        <f t="shared" ca="1" si="49"/>
        <v>4</v>
      </c>
      <c r="AJ435" s="63">
        <f t="shared" ca="1" si="49"/>
        <v>4</v>
      </c>
      <c r="AK435" s="63">
        <f t="shared" ca="1" si="49"/>
        <v>4</v>
      </c>
      <c r="AL435" s="63">
        <f t="shared" ca="1" si="49"/>
        <v>4</v>
      </c>
      <c r="AM435" s="63">
        <f t="shared" ca="1" si="49"/>
        <v>4</v>
      </c>
      <c r="AO435" s="14">
        <f>IF("na"=F435,"",SQRT(F435)/SQRT(F431))</f>
        <v>2.0277748848884332</v>
      </c>
      <c r="AP435" s="14">
        <f>IF("na"=J435,"",SQRT(J435)/SQRT(J431))</f>
        <v>1.2056666359387596</v>
      </c>
      <c r="AQ435" s="14">
        <f>IF("na"=M435,"",SQRT(M435)/SQRT(M431))</f>
        <v>2.4857253454907764</v>
      </c>
      <c r="AR435" s="14">
        <f>IF("na"=Q435,"",SQRT(Q435)/SQRT(Q431))</f>
        <v>1.5020334754005129</v>
      </c>
      <c r="AS435" s="14">
        <f>IF("na"=T435,"",SQRT(T435)/SQRT(T431))</f>
        <v>3.1629391791114676</v>
      </c>
      <c r="AT435" s="14">
        <f>IF("na"=X435,"",SQRT(X435)/SQRT(X431))</f>
        <v>1.8818065385726839</v>
      </c>
    </row>
    <row r="436" spans="1:46" ht="12.75" customHeight="1" x14ac:dyDescent="0.3">
      <c r="B436" s="69"/>
      <c r="C436" s="69"/>
      <c r="D436" s="13"/>
      <c r="E436" s="13"/>
      <c r="F436" s="13"/>
      <c r="G436" s="13"/>
      <c r="H436" s="13"/>
      <c r="I436" s="13"/>
      <c r="J436" s="13"/>
      <c r="K436" s="13"/>
      <c r="L436" s="13"/>
    </row>
    <row r="437" spans="1:46" ht="12.75" customHeight="1" x14ac:dyDescent="0.3">
      <c r="A437" s="17"/>
      <c r="B437" s="17"/>
      <c r="C437" s="17"/>
      <c r="D437" s="6" t="s">
        <v>345</v>
      </c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17"/>
      <c r="Z437" s="17"/>
      <c r="AA437" s="51"/>
      <c r="AB437" s="52"/>
      <c r="AC437" s="52"/>
      <c r="AD437" s="52"/>
      <c r="AE437" s="52"/>
      <c r="AF437" s="52"/>
      <c r="AG437" s="52"/>
      <c r="AH437" s="53"/>
      <c r="AI437" s="53"/>
      <c r="AJ437" s="53"/>
      <c r="AK437" s="53"/>
      <c r="AL437" s="53"/>
      <c r="AM437" s="53"/>
      <c r="AO437" s="52"/>
      <c r="AP437" s="52"/>
      <c r="AQ437" s="52"/>
      <c r="AR437" s="52"/>
      <c r="AS437" s="52"/>
      <c r="AT437" s="52"/>
    </row>
    <row r="438" spans="1:46" ht="12.75" customHeight="1" x14ac:dyDescent="0.3">
      <c r="B438" s="54" t="s">
        <v>293</v>
      </c>
      <c r="C438" s="54" t="s">
        <v>293</v>
      </c>
      <c r="D438" s="1">
        <v>7</v>
      </c>
      <c r="E438" s="1"/>
      <c r="F438" s="1"/>
      <c r="G438" s="1"/>
      <c r="H438" s="1"/>
      <c r="I438" s="1"/>
      <c r="J438" s="1"/>
      <c r="K438" s="1">
        <v>15</v>
      </c>
      <c r="L438" s="1"/>
      <c r="M438" s="1"/>
      <c r="N438" s="1"/>
      <c r="O438" s="1"/>
      <c r="P438" s="1"/>
      <c r="Q438" s="1"/>
      <c r="R438" s="1">
        <v>30</v>
      </c>
      <c r="S438" s="1"/>
      <c r="T438" s="1"/>
      <c r="U438" s="1"/>
      <c r="V438" s="1"/>
      <c r="W438" s="1"/>
      <c r="X438" s="1"/>
      <c r="Y438" s="55"/>
      <c r="Z438" s="55"/>
    </row>
    <row r="439" spans="1:46" ht="12.75" customHeight="1" x14ac:dyDescent="0.3">
      <c r="B439" s="56" t="s">
        <v>284</v>
      </c>
      <c r="C439" s="56" t="s">
        <v>294</v>
      </c>
      <c r="D439" s="57" t="s">
        <v>284</v>
      </c>
      <c r="E439" s="58" t="s">
        <v>287</v>
      </c>
      <c r="F439" s="58" t="s">
        <v>295</v>
      </c>
      <c r="G439" s="58" t="s">
        <v>296</v>
      </c>
      <c r="H439" s="58" t="s">
        <v>297</v>
      </c>
      <c r="I439" s="58" t="s">
        <v>298</v>
      </c>
      <c r="J439" s="59" t="s">
        <v>299</v>
      </c>
      <c r="K439" s="57" t="s">
        <v>284</v>
      </c>
      <c r="L439" s="58" t="s">
        <v>287</v>
      </c>
      <c r="M439" s="58" t="s">
        <v>295</v>
      </c>
      <c r="N439" s="58" t="s">
        <v>296</v>
      </c>
      <c r="O439" s="58" t="s">
        <v>297</v>
      </c>
      <c r="P439" s="58" t="s">
        <v>298</v>
      </c>
      <c r="Q439" s="59" t="s">
        <v>299</v>
      </c>
      <c r="R439" s="57" t="s">
        <v>284</v>
      </c>
      <c r="S439" s="58" t="s">
        <v>287</v>
      </c>
      <c r="T439" s="58" t="s">
        <v>295</v>
      </c>
      <c r="U439" s="58" t="s">
        <v>296</v>
      </c>
      <c r="V439" s="58" t="s">
        <v>297</v>
      </c>
      <c r="W439" s="58" t="s">
        <v>298</v>
      </c>
      <c r="X439" s="59" t="s">
        <v>299</v>
      </c>
      <c r="Y439" s="58"/>
      <c r="Z439" s="58"/>
    </row>
    <row r="440" spans="1:46" ht="12.75" customHeight="1" x14ac:dyDescent="0.3">
      <c r="A440" s="17" t="s">
        <v>300</v>
      </c>
      <c r="B440" s="58">
        <v>0.53722499999999995</v>
      </c>
      <c r="C440" s="58">
        <v>2.5173100000000002</v>
      </c>
      <c r="D440" s="60">
        <v>0.53492899999999999</v>
      </c>
      <c r="E440" s="61">
        <v>4.4752899999999998E-2</v>
      </c>
      <c r="F440" s="61">
        <v>2.0080936000000001E-3</v>
      </c>
      <c r="G440" s="61">
        <v>2.6326700000000001</v>
      </c>
      <c r="H440" s="61">
        <v>0.64931799999999995</v>
      </c>
      <c r="I440" s="61">
        <v>2.5092099999999999</v>
      </c>
      <c r="J440" s="62">
        <v>0.42167947509999998</v>
      </c>
      <c r="K440" s="60">
        <v>0.53705899999999995</v>
      </c>
      <c r="L440" s="61">
        <v>3.3494099999999999E-2</v>
      </c>
      <c r="M440" s="61">
        <v>1.1218821999999999E-3</v>
      </c>
      <c r="N440" s="61">
        <v>2.5547800000000001</v>
      </c>
      <c r="O440" s="61">
        <v>0.41967399999999999</v>
      </c>
      <c r="P440" s="61">
        <v>2.4997600000000002</v>
      </c>
      <c r="Q440" s="62">
        <v>0.17643426870000001</v>
      </c>
      <c r="R440" s="60">
        <v>0.53481999999999996</v>
      </c>
      <c r="S440" s="61">
        <v>2.57469E-2</v>
      </c>
      <c r="T440" s="61">
        <v>6.6868679999999999E-4</v>
      </c>
      <c r="U440" s="61">
        <v>2.5598299999999998</v>
      </c>
      <c r="V440" s="61">
        <v>0.306147</v>
      </c>
      <c r="W440" s="61">
        <v>2.53003</v>
      </c>
      <c r="X440" s="62">
        <v>9.3887784000000002E-2</v>
      </c>
      <c r="Y440" s="61"/>
      <c r="Z440" s="61"/>
      <c r="AH440" s="63"/>
      <c r="AI440" s="63"/>
    </row>
    <row r="441" spans="1:46" ht="12.75" customHeight="1" x14ac:dyDescent="0.3">
      <c r="A441" s="17" t="s">
        <v>354</v>
      </c>
      <c r="B441" s="58">
        <v>0.53722499999999995</v>
      </c>
      <c r="C441" s="58">
        <v>2.5173100000000002</v>
      </c>
      <c r="D441" s="60">
        <v>0.53909399999999996</v>
      </c>
      <c r="E441" s="61">
        <v>5.5010700000000003E-2</v>
      </c>
      <c r="F441" s="61">
        <v>3.0296702E-3</v>
      </c>
      <c r="G441" s="61">
        <v>2.6614399999999998</v>
      </c>
      <c r="H441" s="61">
        <v>0.73633199999999999</v>
      </c>
      <c r="I441" s="61">
        <v>2.51559</v>
      </c>
      <c r="J441" s="62">
        <v>0.54218777259999995</v>
      </c>
      <c r="K441" s="60">
        <v>0.54069400000000001</v>
      </c>
      <c r="L441" s="61">
        <v>4.8911400000000001E-2</v>
      </c>
      <c r="M441" s="61">
        <v>2.4043589E-3</v>
      </c>
      <c r="N441" s="61">
        <v>2.5863100000000001</v>
      </c>
      <c r="O441" s="61">
        <v>0.53979299999999997</v>
      </c>
      <c r="P441" s="61">
        <v>2.4994000000000001</v>
      </c>
      <c r="Q441" s="62">
        <v>0.29169725089999998</v>
      </c>
      <c r="R441" s="60">
        <v>0.53681400000000001</v>
      </c>
      <c r="S441" s="61">
        <v>4.8300900000000001E-2</v>
      </c>
      <c r="T441" s="61">
        <v>2.3331457999999998E-3</v>
      </c>
      <c r="U441" s="61">
        <v>2.5657100000000002</v>
      </c>
      <c r="V441" s="61">
        <v>0.46829999999999999</v>
      </c>
      <c r="W441" s="61">
        <v>2.5028700000000002</v>
      </c>
      <c r="X441" s="62">
        <v>0.21951340359999999</v>
      </c>
      <c r="Y441" s="61"/>
      <c r="Z441" s="61"/>
      <c r="AA441" s="15">
        <f>IF("na"=F441,"",F441/F440)</f>
        <v>1.5087295731633226</v>
      </c>
      <c r="AB441" s="13">
        <f>IF("na"=J441,"",J441/J440)</f>
        <v>1.2857817480241878</v>
      </c>
      <c r="AC441" s="13">
        <f>IF("na"=M441,"",M441/M440)</f>
        <v>2.1431473821404778</v>
      </c>
      <c r="AD441" s="13">
        <f>IF("na"=Q441,"",Q441/Q440)</f>
        <v>1.6532913534840976</v>
      </c>
      <c r="AE441" s="13">
        <f>IF("na"=T441,"",T441/T440)</f>
        <v>3.4891458901237469</v>
      </c>
      <c r="AF441" s="13">
        <f>IF("na"=X441,"",X441/X440)</f>
        <v>2.3380400968884301</v>
      </c>
      <c r="AG441" s="13">
        <f>ROW()</f>
        <v>441</v>
      </c>
      <c r="AH441" s="63">
        <f t="shared" ref="AH441:AM444" ca="1" si="50">SUM(IF(INDIRECT(ADDRESS(ROW(),AH$40))&gt;INDIRECT(ADDRESS($AG441,AH$40)),1,0),IF(INDIRECT(ADDRESS(ROW(),AH$40))&gt;INDIRECT(ADDRESS($AG441+1,AH$40)),1,0),IF(INDIRECT(ADDRESS(ROW(),AH$40))&gt;INDIRECT(ADDRESS($AG441+2,AH$40)),1,0),IF(INDIRECT(ADDRESS(ROW(),AH$40))&gt;INDIRECT(ADDRESS($AG441+3,AH$40)),1,0))+1</f>
        <v>2</v>
      </c>
      <c r="AI441" s="63">
        <f t="shared" ca="1" si="50"/>
        <v>4</v>
      </c>
      <c r="AJ441" s="63">
        <f t="shared" ca="1" si="50"/>
        <v>2</v>
      </c>
      <c r="AK441" s="63">
        <f t="shared" ca="1" si="50"/>
        <v>3</v>
      </c>
      <c r="AL441" s="63">
        <f t="shared" ca="1" si="50"/>
        <v>2</v>
      </c>
      <c r="AM441" s="63">
        <f t="shared" ca="1" si="50"/>
        <v>3</v>
      </c>
      <c r="AO441" s="14">
        <f>IF("na"=F441,"",SQRT(F441)/SQRT(F440))</f>
        <v>1.2283035346213582</v>
      </c>
      <c r="AP441" s="14">
        <f>IF("na"=J441,"",SQRT(J441)/SQRT(J440))</f>
        <v>1.1339231667199448</v>
      </c>
      <c r="AQ441" s="14">
        <f>IF("na"=M441,"",SQRT(M441)/SQRT(M440))</f>
        <v>1.4639492416543949</v>
      </c>
      <c r="AR441" s="14">
        <f>IF("na"=Q441,"",SQRT(Q441)/SQRT(Q440))</f>
        <v>1.2858037772086759</v>
      </c>
      <c r="AS441" s="14">
        <f>IF("na"=T441,"",SQRT(T441)/SQRT(T440))</f>
        <v>1.8679255579716625</v>
      </c>
      <c r="AT441" s="14">
        <f>IF("na"=X441,"",SQRT(X441)/SQRT(X440))</f>
        <v>1.5290651055100402</v>
      </c>
    </row>
    <row r="442" spans="1:46" ht="12.75" customHeight="1" x14ac:dyDescent="0.3">
      <c r="A442" s="17" t="s">
        <v>281</v>
      </c>
      <c r="B442" s="58">
        <v>0.53722499999999995</v>
      </c>
      <c r="C442" s="58">
        <v>2.5173100000000002</v>
      </c>
      <c r="D442" s="60">
        <v>0.60152700000000003</v>
      </c>
      <c r="E442" s="61">
        <v>4.5089400000000002E-2</v>
      </c>
      <c r="F442" s="61">
        <v>6.1678011000000001E-3</v>
      </c>
      <c r="G442" s="61">
        <v>2.5360299999999998</v>
      </c>
      <c r="H442" s="61">
        <v>0.53801299999999996</v>
      </c>
      <c r="I442" s="61">
        <v>2.44916</v>
      </c>
      <c r="J442" s="62">
        <v>0.29410241059999997</v>
      </c>
      <c r="K442" s="60">
        <v>0.60481799999999997</v>
      </c>
      <c r="L442" s="61">
        <v>3.7300699999999999E-2</v>
      </c>
      <c r="M442" s="61">
        <v>5.9601558000000002E-3</v>
      </c>
      <c r="N442" s="61">
        <v>2.5065599999999999</v>
      </c>
      <c r="O442" s="61">
        <v>0.404198</v>
      </c>
      <c r="P442" s="61">
        <v>2.4565000000000001</v>
      </c>
      <c r="Q442" s="62">
        <v>0.16707387930000001</v>
      </c>
      <c r="R442" s="60">
        <v>0.60317500000000002</v>
      </c>
      <c r="S442" s="61">
        <v>3.3233699999999998E-2</v>
      </c>
      <c r="T442" s="61">
        <v>5.4538813000000004E-3</v>
      </c>
      <c r="U442" s="61">
        <v>2.4960399999999998</v>
      </c>
      <c r="V442" s="61">
        <v>0.31295099999999998</v>
      </c>
      <c r="W442" s="61">
        <v>2.4663400000000002</v>
      </c>
      <c r="X442" s="62">
        <v>0.10053626929999999</v>
      </c>
      <c r="Y442" s="61"/>
      <c r="Z442" s="61"/>
      <c r="AA442" s="15">
        <f>IF("na"=F442,"",F442/F440)</f>
        <v>3.0714709214749751</v>
      </c>
      <c r="AB442" s="13">
        <f>IF("na"=J442,"",J442/J440)</f>
        <v>0.69745488686698465</v>
      </c>
      <c r="AC442" s="13">
        <f>IF("na"=M442,"",M442/M440)</f>
        <v>5.3126395979898788</v>
      </c>
      <c r="AD442" s="13">
        <f>IF("na"=Q442,"",Q442/Q440)</f>
        <v>0.94694687449910342</v>
      </c>
      <c r="AE442" s="13">
        <f>IF("na"=T442,"",T442/T440)</f>
        <v>8.1561073136182749</v>
      </c>
      <c r="AF442" s="13">
        <f>IF("na"=X442,"",X442/X440)</f>
        <v>1.0708131027994015</v>
      </c>
      <c r="AG442" s="13">
        <f>AG441</f>
        <v>441</v>
      </c>
      <c r="AH442" s="63">
        <f t="shared" ca="1" si="50"/>
        <v>3</v>
      </c>
      <c r="AI442" s="63">
        <f t="shared" ca="1" si="50"/>
        <v>1</v>
      </c>
      <c r="AJ442" s="63">
        <f t="shared" ca="1" si="50"/>
        <v>3</v>
      </c>
      <c r="AK442" s="63">
        <f t="shared" ca="1" si="50"/>
        <v>1</v>
      </c>
      <c r="AL442" s="63">
        <f t="shared" ca="1" si="50"/>
        <v>3</v>
      </c>
      <c r="AM442" s="63">
        <f t="shared" ca="1" si="50"/>
        <v>2</v>
      </c>
      <c r="AO442" s="14">
        <f>IF("na"=F442,"",SQRT(F442)/SQRT(F440))</f>
        <v>1.7525612461409086</v>
      </c>
      <c r="AP442" s="14">
        <f>IF("na"=J442,"",SQRT(J442)/SQRT(J440))</f>
        <v>0.83513764546150393</v>
      </c>
      <c r="AQ442" s="14">
        <f>IF("na"=M442,"",SQRT(M442)/SQRT(M440))</f>
        <v>2.3049163971801407</v>
      </c>
      <c r="AR442" s="14">
        <f>IF("na"=Q442,"",SQRT(Q442)/SQRT(Q440))</f>
        <v>0.97311195373353798</v>
      </c>
      <c r="AS442" s="14">
        <f>IF("na"=T442,"",SQRT(T442)/SQRT(T440))</f>
        <v>2.8558899337366412</v>
      </c>
      <c r="AT442" s="14">
        <f>IF("na"=X442,"",SQRT(X442)/SQRT(X440))</f>
        <v>1.0348009967135718</v>
      </c>
    </row>
    <row r="443" spans="1:46" ht="12.75" customHeight="1" x14ac:dyDescent="0.3">
      <c r="A443" s="17" t="s">
        <v>282</v>
      </c>
      <c r="B443" s="58">
        <v>0.53722499999999995</v>
      </c>
      <c r="C443" s="58">
        <v>2.5173100000000002</v>
      </c>
      <c r="D443" s="64">
        <v>0.55034799999999995</v>
      </c>
      <c r="E443" s="65">
        <v>4.4106899999999997E-2</v>
      </c>
      <c r="F443" s="66">
        <v>2.1176316999999998E-3</v>
      </c>
      <c r="G443" s="65">
        <v>2.68811</v>
      </c>
      <c r="H443" s="66">
        <v>0.65139000000000002</v>
      </c>
      <c r="I443" s="66">
        <v>2.5693000000000001</v>
      </c>
      <c r="J443" s="67">
        <v>0.42701189220000002</v>
      </c>
      <c r="K443" s="64">
        <v>0.55091999999999997</v>
      </c>
      <c r="L443" s="65">
        <v>3.4253199999999998E-2</v>
      </c>
      <c r="M443" s="66">
        <v>1.3608347E-3</v>
      </c>
      <c r="N443" s="65">
        <v>2.6633499999999999</v>
      </c>
      <c r="O443" s="66">
        <v>0.44800899999999999</v>
      </c>
      <c r="P443" s="66">
        <v>2.6034600000000001</v>
      </c>
      <c r="Q443" s="67">
        <v>0.2081338865</v>
      </c>
      <c r="R443" s="64">
        <v>0.55094600000000005</v>
      </c>
      <c r="S443" s="65">
        <v>2.6747300000000002E-2</v>
      </c>
      <c r="T443" s="66">
        <v>9.0368380000000002E-4</v>
      </c>
      <c r="U443" s="65">
        <v>2.6033200000000001</v>
      </c>
      <c r="V443" s="66">
        <v>0.27560499999999999</v>
      </c>
      <c r="W443" s="66">
        <v>2.5786199999999999</v>
      </c>
      <c r="X443" s="67">
        <v>7.9717032100000002E-2</v>
      </c>
      <c r="Y443" s="65"/>
      <c r="Z443" s="65"/>
      <c r="AA443" s="15">
        <f>IF("na"=F443,"",F443/F440)</f>
        <v>1.0545483039236816</v>
      </c>
      <c r="AB443" s="13">
        <f>IF("na"=J443,"",J443/J440)</f>
        <v>1.012645664337197</v>
      </c>
      <c r="AC443" s="13">
        <f>IF("na"=M443,"",M443/M440)</f>
        <v>1.212992504917183</v>
      </c>
      <c r="AD443" s="13">
        <f>IF("na"=Q443,"",Q443/Q440)</f>
        <v>1.1796681451600564</v>
      </c>
      <c r="AE443" s="13">
        <f>IF("na"=T443,"",T443/T440)</f>
        <v>1.3514305950109977</v>
      </c>
      <c r="AF443" s="13">
        <f>IF("na"=X443,"",X443/X440)</f>
        <v>0.84906713848949722</v>
      </c>
      <c r="AG443" s="13">
        <f>AG442</f>
        <v>441</v>
      </c>
      <c r="AH443" s="63">
        <f t="shared" ca="1" si="50"/>
        <v>1</v>
      </c>
      <c r="AI443" s="63">
        <f t="shared" ca="1" si="50"/>
        <v>2</v>
      </c>
      <c r="AJ443" s="63">
        <f t="shared" ca="1" si="50"/>
        <v>1</v>
      </c>
      <c r="AK443" s="63">
        <f t="shared" ca="1" si="50"/>
        <v>2</v>
      </c>
      <c r="AL443" s="63">
        <f t="shared" ca="1" si="50"/>
        <v>1</v>
      </c>
      <c r="AM443" s="63">
        <f t="shared" ca="1" si="50"/>
        <v>1</v>
      </c>
      <c r="AO443" s="14">
        <f>IF("na"=F443,"",SQRT(F443)/SQRT(F440))</f>
        <v>1.0269120234585247</v>
      </c>
      <c r="AP443" s="14">
        <f>IF("na"=J443,"",SQRT(J443)/SQRT(J440))</f>
        <v>1.0063029684628764</v>
      </c>
      <c r="AQ443" s="14">
        <f>IF("na"=M443,"",SQRT(M443)/SQRT(M440))</f>
        <v>1.101359389535125</v>
      </c>
      <c r="AR443" s="14">
        <f>IF("na"=Q443,"",SQRT(Q443)/SQRT(Q440))</f>
        <v>1.0861252898077904</v>
      </c>
      <c r="AS443" s="14">
        <f>IF("na"=T443,"",SQRT(T443)/SQRT(T440))</f>
        <v>1.1625104709253151</v>
      </c>
      <c r="AT443" s="14">
        <f>IF("na"=X443,"",SQRT(X443)/SQRT(X440))</f>
        <v>0.92144839165820736</v>
      </c>
    </row>
    <row r="444" spans="1:46" ht="12.75" customHeight="1" x14ac:dyDescent="0.3">
      <c r="A444" s="17" t="s">
        <v>283</v>
      </c>
      <c r="B444" s="58">
        <v>0.53722499999999995</v>
      </c>
      <c r="C444" s="58">
        <v>2.5173100000000002</v>
      </c>
      <c r="D444" s="68">
        <v>0.60403099999999998</v>
      </c>
      <c r="E444" s="13">
        <v>5.3034999999999999E-2</v>
      </c>
      <c r="F444" s="66">
        <v>7.2757528000000002E-3</v>
      </c>
      <c r="G444" s="65">
        <v>2.58602</v>
      </c>
      <c r="H444" s="66">
        <v>0.69396599999999997</v>
      </c>
      <c r="I444" s="66">
        <v>2.4477799999999998</v>
      </c>
      <c r="J444" s="67">
        <v>0.48642322999999998</v>
      </c>
      <c r="K444" s="68">
        <v>0.60267800000000005</v>
      </c>
      <c r="L444" s="13">
        <v>4.8245799999999998E-2</v>
      </c>
      <c r="M444" s="66">
        <v>6.6117524000000004E-3</v>
      </c>
      <c r="N444" s="65">
        <v>2.5611299999999999</v>
      </c>
      <c r="O444" s="66">
        <v>0.55677399999999999</v>
      </c>
      <c r="P444" s="66">
        <v>2.4651000000000001</v>
      </c>
      <c r="Q444" s="67">
        <v>0.31272317109999997</v>
      </c>
      <c r="R444" s="68">
        <v>0.60083299999999995</v>
      </c>
      <c r="S444" s="13">
        <v>4.5733299999999998E-2</v>
      </c>
      <c r="T444" s="66">
        <v>6.1375123E-3</v>
      </c>
      <c r="U444" s="65">
        <v>2.5634899999999998</v>
      </c>
      <c r="V444" s="66">
        <v>0.49457699999999999</v>
      </c>
      <c r="W444" s="66">
        <v>2.4889899999999998</v>
      </c>
      <c r="X444" s="67">
        <v>0.24540843130000001</v>
      </c>
      <c r="Y444" s="65"/>
      <c r="Z444" s="65"/>
      <c r="AA444" s="15">
        <f>IF("na"=F444,"",F444/F440)</f>
        <v>3.6232139776751442</v>
      </c>
      <c r="AB444" s="13">
        <f>IF("na"=J444,"",J444/J440)</f>
        <v>1.1535378379150329</v>
      </c>
      <c r="AC444" s="13">
        <f>IF("na"=M444,"",M444/M440)</f>
        <v>5.8934462103062168</v>
      </c>
      <c r="AD444" s="13">
        <f>IF("na"=Q444,"",Q444/Q440)</f>
        <v>1.7724627613683075</v>
      </c>
      <c r="AE444" s="13">
        <f>IF("na"=T444,"",T444/T440)</f>
        <v>9.1784558929531741</v>
      </c>
      <c r="AF444" s="13">
        <f>IF("na"=X444,"",X444/X440)</f>
        <v>2.6138483713706568</v>
      </c>
      <c r="AG444" s="13">
        <f>AG443</f>
        <v>441</v>
      </c>
      <c r="AH444" s="63">
        <f t="shared" ca="1" si="50"/>
        <v>4</v>
      </c>
      <c r="AI444" s="63">
        <f t="shared" ca="1" si="50"/>
        <v>3</v>
      </c>
      <c r="AJ444" s="63">
        <f t="shared" ca="1" si="50"/>
        <v>4</v>
      </c>
      <c r="AK444" s="63">
        <f t="shared" ca="1" si="50"/>
        <v>4</v>
      </c>
      <c r="AL444" s="63">
        <f t="shared" ca="1" si="50"/>
        <v>4</v>
      </c>
      <c r="AM444" s="63">
        <f t="shared" ca="1" si="50"/>
        <v>4</v>
      </c>
      <c r="AO444" s="14">
        <f>IF("na"=F444,"",SQRT(F444)/SQRT(F440))</f>
        <v>1.903474186238191</v>
      </c>
      <c r="AP444" s="14">
        <f>IF("na"=J444,"",SQRT(J444)/SQRT(J440))</f>
        <v>1.0740287882152102</v>
      </c>
      <c r="AQ444" s="14">
        <f>IF("na"=M444,"",SQRT(M444)/SQRT(M440))</f>
        <v>2.4276421091887119</v>
      </c>
      <c r="AR444" s="14">
        <f>IF("na"=Q444,"",SQRT(Q444)/SQRT(Q440))</f>
        <v>1.3313387102342917</v>
      </c>
      <c r="AS444" s="14">
        <f>IF("na"=T444,"",SQRT(T444)/SQRT(T440))</f>
        <v>3.0295966551594247</v>
      </c>
      <c r="AT444" s="14">
        <f>IF("na"=X444,"",SQRT(X444)/SQRT(X440))</f>
        <v>1.6167400444631341</v>
      </c>
    </row>
    <row r="445" spans="1:46" ht="12.75" customHeight="1" x14ac:dyDescent="0.3">
      <c r="B445" s="69"/>
      <c r="C445" s="69"/>
    </row>
    <row r="446" spans="1:46" ht="12.75" customHeight="1" x14ac:dyDescent="0.3">
      <c r="A446" s="17"/>
      <c r="B446" s="17"/>
      <c r="C446" s="17"/>
      <c r="D446" s="6" t="s">
        <v>346</v>
      </c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17"/>
      <c r="Z446" s="17"/>
      <c r="AA446" s="51"/>
      <c r="AB446" s="52"/>
      <c r="AC446" s="52"/>
      <c r="AD446" s="52"/>
      <c r="AE446" s="52"/>
      <c r="AF446" s="52"/>
      <c r="AG446" s="52"/>
      <c r="AH446" s="53"/>
      <c r="AI446" s="53"/>
      <c r="AJ446" s="53"/>
      <c r="AK446" s="53"/>
      <c r="AL446" s="53"/>
      <c r="AM446" s="53"/>
      <c r="AO446" s="52"/>
      <c r="AP446" s="52"/>
      <c r="AQ446" s="52"/>
      <c r="AR446" s="52"/>
      <c r="AS446" s="52"/>
      <c r="AT446" s="52"/>
    </row>
    <row r="447" spans="1:46" ht="12.75" customHeight="1" x14ac:dyDescent="0.3">
      <c r="B447" s="54" t="s">
        <v>293</v>
      </c>
      <c r="C447" s="54" t="s">
        <v>293</v>
      </c>
      <c r="D447" s="1">
        <v>7</v>
      </c>
      <c r="E447" s="1"/>
      <c r="F447" s="1"/>
      <c r="G447" s="1"/>
      <c r="H447" s="1"/>
      <c r="I447" s="1"/>
      <c r="J447" s="1"/>
      <c r="K447" s="1">
        <v>15</v>
      </c>
      <c r="L447" s="1"/>
      <c r="M447" s="1"/>
      <c r="N447" s="1"/>
      <c r="O447" s="1"/>
      <c r="P447" s="1"/>
      <c r="Q447" s="1"/>
      <c r="R447" s="1">
        <v>30</v>
      </c>
      <c r="S447" s="1"/>
      <c r="T447" s="1"/>
      <c r="U447" s="1"/>
      <c r="V447" s="1"/>
      <c r="W447" s="1"/>
      <c r="X447" s="1"/>
      <c r="Y447" s="55"/>
      <c r="Z447" s="55"/>
    </row>
    <row r="448" spans="1:46" ht="12.75" customHeight="1" x14ac:dyDescent="0.3">
      <c r="B448" s="56" t="s">
        <v>284</v>
      </c>
      <c r="C448" s="56" t="s">
        <v>294</v>
      </c>
      <c r="D448" s="57" t="s">
        <v>284</v>
      </c>
      <c r="E448" s="58" t="s">
        <v>287</v>
      </c>
      <c r="F448" s="58" t="s">
        <v>295</v>
      </c>
      <c r="G448" s="58" t="s">
        <v>296</v>
      </c>
      <c r="H448" s="58" t="s">
        <v>297</v>
      </c>
      <c r="I448" s="58" t="s">
        <v>298</v>
      </c>
      <c r="J448" s="59" t="s">
        <v>299</v>
      </c>
      <c r="K448" s="57" t="s">
        <v>284</v>
      </c>
      <c r="L448" s="58" t="s">
        <v>287</v>
      </c>
      <c r="M448" s="58" t="s">
        <v>295</v>
      </c>
      <c r="N448" s="58" t="s">
        <v>296</v>
      </c>
      <c r="O448" s="58" t="s">
        <v>297</v>
      </c>
      <c r="P448" s="58" t="s">
        <v>298</v>
      </c>
      <c r="Q448" s="59" t="s">
        <v>299</v>
      </c>
      <c r="R448" s="57" t="s">
        <v>284</v>
      </c>
      <c r="S448" s="58" t="s">
        <v>287</v>
      </c>
      <c r="T448" s="58" t="s">
        <v>295</v>
      </c>
      <c r="U448" s="58" t="s">
        <v>296</v>
      </c>
      <c r="V448" s="58" t="s">
        <v>297</v>
      </c>
      <c r="W448" s="58" t="s">
        <v>298</v>
      </c>
      <c r="X448" s="59" t="s">
        <v>299</v>
      </c>
      <c r="Y448" s="58"/>
      <c r="Z448" s="58"/>
    </row>
    <row r="449" spans="1:46" ht="12.75" customHeight="1" x14ac:dyDescent="0.3">
      <c r="A449" s="17" t="s">
        <v>300</v>
      </c>
      <c r="B449" s="58">
        <v>0.32055899999999998</v>
      </c>
      <c r="C449" s="58">
        <v>2.3951799999999999</v>
      </c>
      <c r="D449" s="60">
        <v>0.32002799999999998</v>
      </c>
      <c r="E449" s="61">
        <v>3.5129199999999999E-2</v>
      </c>
      <c r="F449" s="61">
        <v>1.2343425E-3</v>
      </c>
      <c r="G449" s="61">
        <v>2.47031</v>
      </c>
      <c r="H449" s="61">
        <v>0.50753999999999999</v>
      </c>
      <c r="I449" s="61">
        <v>2.4014700000000002</v>
      </c>
      <c r="J449" s="62">
        <v>0.25763641570000001</v>
      </c>
      <c r="K449" s="60">
        <v>0.318803</v>
      </c>
      <c r="L449" s="61">
        <v>2.5896200000000001E-2</v>
      </c>
      <c r="M449" s="61">
        <v>6.7369659999999998E-4</v>
      </c>
      <c r="N449" s="61">
        <v>2.4383900000000001</v>
      </c>
      <c r="O449" s="61">
        <v>0.367844</v>
      </c>
      <c r="P449" s="61">
        <v>2.3980899999999998</v>
      </c>
      <c r="Q449" s="62">
        <v>0.1353176764</v>
      </c>
      <c r="R449" s="60">
        <v>0.31942700000000002</v>
      </c>
      <c r="S449" s="61">
        <v>1.85798E-2</v>
      </c>
      <c r="T449" s="61">
        <v>3.4649030000000002E-4</v>
      </c>
      <c r="U449" s="61">
        <v>2.42408</v>
      </c>
      <c r="V449" s="61">
        <v>0.273005</v>
      </c>
      <c r="W449" s="61">
        <v>2.40144</v>
      </c>
      <c r="X449" s="62">
        <v>7.4570917599999995E-2</v>
      </c>
      <c r="Y449" s="61"/>
      <c r="Z449" s="61"/>
      <c r="AH449" s="63"/>
      <c r="AI449" s="63"/>
    </row>
    <row r="450" spans="1:46" ht="12.75" customHeight="1" x14ac:dyDescent="0.3">
      <c r="A450" s="17" t="s">
        <v>354</v>
      </c>
      <c r="B450" s="58">
        <v>0.32055899999999998</v>
      </c>
      <c r="C450" s="58">
        <v>2.3951799999999999</v>
      </c>
      <c r="D450" s="60">
        <v>0.32053700000000002</v>
      </c>
      <c r="E450" s="61">
        <v>5.0622599999999997E-2</v>
      </c>
      <c r="F450" s="61">
        <v>2.5626479999999998E-3</v>
      </c>
      <c r="G450" s="61">
        <v>2.5253299999999999</v>
      </c>
      <c r="H450" s="61">
        <v>0.65432400000000002</v>
      </c>
      <c r="I450" s="61">
        <v>2.4129900000000002</v>
      </c>
      <c r="J450" s="62">
        <v>0.42845709300000001</v>
      </c>
      <c r="K450" s="60">
        <v>0.32151299999999999</v>
      </c>
      <c r="L450" s="61">
        <v>4.7141200000000001E-2</v>
      </c>
      <c r="M450" s="61">
        <v>2.2232027999999999E-3</v>
      </c>
      <c r="N450" s="61">
        <v>2.4769999999999999</v>
      </c>
      <c r="O450" s="61">
        <v>0.500606</v>
      </c>
      <c r="P450" s="61">
        <v>2.4050099999999999</v>
      </c>
      <c r="Q450" s="62">
        <v>0.25070299610000002</v>
      </c>
      <c r="R450" s="60">
        <v>0.32297900000000002</v>
      </c>
      <c r="S450" s="61">
        <v>4.4098100000000001E-2</v>
      </c>
      <c r="T450" s="61">
        <v>1.9504988E-3</v>
      </c>
      <c r="U450" s="61">
        <v>2.4703200000000001</v>
      </c>
      <c r="V450" s="61">
        <v>0.40526800000000002</v>
      </c>
      <c r="W450" s="61">
        <v>2.42577</v>
      </c>
      <c r="X450" s="62">
        <v>0.16517789990000001</v>
      </c>
      <c r="Y450" s="61"/>
      <c r="Z450" s="61"/>
      <c r="AA450" s="15">
        <f>IF("na"=F450,"",F450/F449)</f>
        <v>2.0761239283262141</v>
      </c>
      <c r="AB450" s="13">
        <f>IF("na"=J450,"",J450/J449)</f>
        <v>1.6630300178485211</v>
      </c>
      <c r="AC450" s="13">
        <f>IF("na"=M450,"",M450/M449)</f>
        <v>3.3000059670777615</v>
      </c>
      <c r="AD450" s="13">
        <f>IF("na"=Q450,"",Q450/Q449)</f>
        <v>1.8526995346780875</v>
      </c>
      <c r="AE450" s="13">
        <f>IF("na"=T450,"",T450/T449)</f>
        <v>5.6293027539299079</v>
      </c>
      <c r="AF450" s="13">
        <f>IF("na"=X450,"",X450/X449)</f>
        <v>2.215044486726284</v>
      </c>
      <c r="AG450" s="13">
        <f>ROW()</f>
        <v>450</v>
      </c>
      <c r="AH450" s="63">
        <f t="shared" ref="AH450:AM453" ca="1" si="51">SUM(IF(INDIRECT(ADDRESS(ROW(),AH$40))&gt;INDIRECT(ADDRESS($AG450,AH$40)),1,0),IF(INDIRECT(ADDRESS(ROW(),AH$40))&gt;INDIRECT(ADDRESS($AG450+1,AH$40)),1,0),IF(INDIRECT(ADDRESS(ROW(),AH$40))&gt;INDIRECT(ADDRESS($AG450+2,AH$40)),1,0),IF(INDIRECT(ADDRESS(ROW(),AH$40))&gt;INDIRECT(ADDRESS($AG450+3,AH$40)),1,0))+1</f>
        <v>4</v>
      </c>
      <c r="AI450" s="63">
        <f t="shared" ca="1" si="51"/>
        <v>3</v>
      </c>
      <c r="AJ450" s="63">
        <f t="shared" ca="1" si="51"/>
        <v>4</v>
      </c>
      <c r="AK450" s="63">
        <f t="shared" ca="1" si="51"/>
        <v>3</v>
      </c>
      <c r="AL450" s="63">
        <f t="shared" ca="1" si="51"/>
        <v>4</v>
      </c>
      <c r="AM450" s="63">
        <f t="shared" ca="1" si="51"/>
        <v>3</v>
      </c>
      <c r="AO450" s="14">
        <f>IF("na"=F450,"",SQRT(F450)/SQRT(F449))</f>
        <v>1.4408760974928463</v>
      </c>
      <c r="AP450" s="14">
        <f>IF("na"=J450,"",SQRT(J450)/SQRT(J449))</f>
        <v>1.2895852115500244</v>
      </c>
      <c r="AQ450" s="14">
        <f>IF("na"=M450,"",SQRT(M450)/SQRT(M449))</f>
        <v>1.8165918548418525</v>
      </c>
      <c r="AR450" s="14">
        <f>IF("na"=Q450,"",SQRT(Q450)/SQRT(Q449))</f>
        <v>1.3611390578034588</v>
      </c>
      <c r="AS450" s="14">
        <f>IF("na"=T450,"",SQRT(T450)/SQRT(T449))</f>
        <v>2.3726151718999664</v>
      </c>
      <c r="AT450" s="14">
        <f>IF("na"=X450,"",SQRT(X450)/SQRT(X449))</f>
        <v>1.4883025521466675</v>
      </c>
    </row>
    <row r="451" spans="1:46" ht="12.75" customHeight="1" x14ac:dyDescent="0.3">
      <c r="A451" s="17" t="s">
        <v>281</v>
      </c>
      <c r="B451" s="58">
        <v>0.32055899999999998</v>
      </c>
      <c r="C451" s="58">
        <v>2.3951799999999999</v>
      </c>
      <c r="D451" s="60">
        <v>0.31875399999999998</v>
      </c>
      <c r="E451" s="61">
        <v>3.6036499999999999E-2</v>
      </c>
      <c r="F451" s="61">
        <v>1.3018872999999999E-3</v>
      </c>
      <c r="G451" s="61">
        <v>2.6821999999999999</v>
      </c>
      <c r="H451" s="61">
        <v>0.61884600000000001</v>
      </c>
      <c r="I451" s="61">
        <v>2.5881500000000002</v>
      </c>
      <c r="J451" s="62">
        <v>0.42020779260000002</v>
      </c>
      <c r="K451" s="60">
        <v>0.31934899999999999</v>
      </c>
      <c r="L451" s="61">
        <v>2.97655E-2</v>
      </c>
      <c r="M451" s="61">
        <v>8.8744900000000001E-4</v>
      </c>
      <c r="N451" s="61">
        <v>2.63741</v>
      </c>
      <c r="O451" s="61">
        <v>0.41711599999999999</v>
      </c>
      <c r="P451" s="61">
        <v>2.5901800000000001</v>
      </c>
      <c r="Q451" s="62">
        <v>0.2120107574</v>
      </c>
      <c r="R451" s="60">
        <v>0.32057600000000003</v>
      </c>
      <c r="S451" s="61">
        <v>2.4649799999999999E-2</v>
      </c>
      <c r="T451" s="61">
        <v>6.0761280000000005E-4</v>
      </c>
      <c r="U451" s="61">
        <v>2.5960000000000001</v>
      </c>
      <c r="V451" s="61">
        <v>0.29921799999999998</v>
      </c>
      <c r="W451" s="61">
        <v>2.5709</v>
      </c>
      <c r="X451" s="62">
        <v>0.1204089299</v>
      </c>
      <c r="Y451" s="61"/>
      <c r="Z451" s="61"/>
      <c r="AA451" s="15">
        <f>IF("na"=F451,"",F451/F449)</f>
        <v>1.0547212787374654</v>
      </c>
      <c r="AB451" s="13">
        <f>IF("na"=J451,"",J451/J449)</f>
        <v>1.6310108625688353</v>
      </c>
      <c r="AC451" s="13">
        <f>IF("na"=M451,"",M451/M449)</f>
        <v>1.3172828837194666</v>
      </c>
      <c r="AD451" s="13">
        <f>IF("na"=Q451,"",Q451/Q449)</f>
        <v>1.5667632126145494</v>
      </c>
      <c r="AE451" s="13">
        <f>IF("na"=T451,"",T451/T449)</f>
        <v>1.7536213856491798</v>
      </c>
      <c r="AF451" s="13">
        <f>IF("na"=X451,"",X451/X449)</f>
        <v>1.6146902006205166</v>
      </c>
      <c r="AG451" s="13">
        <f>AG450</f>
        <v>450</v>
      </c>
      <c r="AH451" s="63">
        <f t="shared" ca="1" si="51"/>
        <v>2</v>
      </c>
      <c r="AI451" s="63">
        <f t="shared" ca="1" si="51"/>
        <v>2</v>
      </c>
      <c r="AJ451" s="63">
        <f t="shared" ca="1" si="51"/>
        <v>2</v>
      </c>
      <c r="AK451" s="63">
        <f t="shared" ca="1" si="51"/>
        <v>2</v>
      </c>
      <c r="AL451" s="63">
        <f t="shared" ca="1" si="51"/>
        <v>2</v>
      </c>
      <c r="AM451" s="63">
        <f t="shared" ca="1" si="51"/>
        <v>2</v>
      </c>
      <c r="AO451" s="14">
        <f>IF("na"=F451,"",SQRT(F451)/SQRT(F449))</f>
        <v>1.0269962408584878</v>
      </c>
      <c r="AP451" s="14">
        <f>IF("na"=J451,"",SQRT(J451)/SQRT(J449))</f>
        <v>1.2771103564566513</v>
      </c>
      <c r="AQ451" s="14">
        <f>IF("na"=M451,"",SQRT(M451)/SQRT(M449))</f>
        <v>1.1477294470908492</v>
      </c>
      <c r="AR451" s="14">
        <f>IF("na"=Q451,"",SQRT(Q451)/SQRT(Q449))</f>
        <v>1.2517041234311523</v>
      </c>
      <c r="AS451" s="14">
        <f>IF("na"=T451,"",SQRT(T451)/SQRT(T449))</f>
        <v>1.3242437032695982</v>
      </c>
      <c r="AT451" s="14">
        <f>IF("na"=X451,"",SQRT(X451)/SQRT(X449))</f>
        <v>1.2707046079323536</v>
      </c>
    </row>
    <row r="452" spans="1:46" ht="12.75" customHeight="1" x14ac:dyDescent="0.3">
      <c r="A452" s="17" t="s">
        <v>282</v>
      </c>
      <c r="B452" s="58">
        <v>0.32055899999999998</v>
      </c>
      <c r="C452" s="58">
        <v>2.3951799999999999</v>
      </c>
      <c r="D452" s="64">
        <v>0.32444400000000001</v>
      </c>
      <c r="E452" s="65">
        <v>3.5356400000000003E-2</v>
      </c>
      <c r="F452" s="66">
        <v>1.2651682E-3</v>
      </c>
      <c r="G452" s="65">
        <v>2.5367700000000002</v>
      </c>
      <c r="H452" s="66">
        <v>0.53932599999999997</v>
      </c>
      <c r="I452" s="66">
        <v>2.45791</v>
      </c>
      <c r="J452" s="67">
        <v>0.29480758709999999</v>
      </c>
      <c r="K452" s="64">
        <v>0.32520300000000002</v>
      </c>
      <c r="L452" s="65">
        <v>2.6672999999999999E-2</v>
      </c>
      <c r="M452" s="66">
        <v>7.3301560000000004E-4</v>
      </c>
      <c r="N452" s="65">
        <v>2.4512299999999998</v>
      </c>
      <c r="O452" s="66">
        <v>0.36882100000000001</v>
      </c>
      <c r="P452" s="66">
        <v>2.41161</v>
      </c>
      <c r="Q452" s="67">
        <v>0.13629887490000001</v>
      </c>
      <c r="R452" s="64">
        <v>0.32328800000000002</v>
      </c>
      <c r="S452" s="65">
        <v>1.9125799999999998E-2</v>
      </c>
      <c r="T452" s="66">
        <v>3.7324359999999998E-4</v>
      </c>
      <c r="U452" s="65">
        <v>2.4425699999999999</v>
      </c>
      <c r="V452" s="66">
        <v>0.26887499999999998</v>
      </c>
      <c r="W452" s="66">
        <v>2.4209000000000001</v>
      </c>
      <c r="X452" s="67">
        <v>7.2955283999999995E-2</v>
      </c>
      <c r="Y452" s="65"/>
      <c r="Z452" s="65"/>
      <c r="AA452" s="15">
        <f>IF("na"=F452,"",F452/F449)</f>
        <v>1.024973376514217</v>
      </c>
      <c r="AB452" s="13">
        <f>IF("na"=J452,"",J452/J449)</f>
        <v>1.144277629771419</v>
      </c>
      <c r="AC452" s="13">
        <f>IF("na"=M452,"",M452/M449)</f>
        <v>1.0880500213300766</v>
      </c>
      <c r="AD452" s="13">
        <f>IF("na"=Q452,"",Q452/Q449)</f>
        <v>1.0072510741102261</v>
      </c>
      <c r="AE452" s="13">
        <f>IF("na"=T452,"",T452/T449)</f>
        <v>1.0772122625077816</v>
      </c>
      <c r="AF452" s="13">
        <f>IF("na"=X452,"",X452/X449)</f>
        <v>0.97833426686974279</v>
      </c>
      <c r="AG452" s="13">
        <f>AG451</f>
        <v>450</v>
      </c>
      <c r="AH452" s="63">
        <f t="shared" ca="1" si="51"/>
        <v>1</v>
      </c>
      <c r="AI452" s="63">
        <f t="shared" ca="1" si="51"/>
        <v>1</v>
      </c>
      <c r="AJ452" s="63">
        <f t="shared" ca="1" si="51"/>
        <v>1</v>
      </c>
      <c r="AK452" s="63">
        <f t="shared" ca="1" si="51"/>
        <v>1</v>
      </c>
      <c r="AL452" s="63">
        <f t="shared" ca="1" si="51"/>
        <v>1</v>
      </c>
      <c r="AM452" s="63">
        <f t="shared" ca="1" si="51"/>
        <v>1</v>
      </c>
      <c r="AO452" s="14">
        <f>IF("na"=F452,"",SQRT(F452)/SQRT(F449))</f>
        <v>1.0124096880780118</v>
      </c>
      <c r="AP452" s="14">
        <f>IF("na"=J452,"",SQRT(J452)/SQRT(J449))</f>
        <v>1.0697091332560542</v>
      </c>
      <c r="AQ452" s="14">
        <f>IF("na"=M452,"",SQRT(M452)/SQRT(M449))</f>
        <v>1.0430963624373717</v>
      </c>
      <c r="AR452" s="14">
        <f>IF("na"=Q452,"",SQRT(Q452)/SQRT(Q449))</f>
        <v>1.003618988516173</v>
      </c>
      <c r="AS452" s="14">
        <f>IF("na"=T452,"",SQRT(T452)/SQRT(T449))</f>
        <v>1.037888367074119</v>
      </c>
      <c r="AT452" s="14">
        <f>IF("na"=X452,"",SQRT(X452)/SQRT(X449))</f>
        <v>0.98910781357228328</v>
      </c>
    </row>
    <row r="453" spans="1:46" ht="12.75" customHeight="1" x14ac:dyDescent="0.3">
      <c r="A453" s="17" t="s">
        <v>283</v>
      </c>
      <c r="B453" s="58">
        <v>0.32055899999999998</v>
      </c>
      <c r="C453" s="58">
        <v>2.3951799999999999</v>
      </c>
      <c r="D453" s="68">
        <v>0.32173099999999999</v>
      </c>
      <c r="E453" s="13">
        <v>4.6482799999999998E-2</v>
      </c>
      <c r="F453" s="66">
        <v>2.1620240999999998E-3</v>
      </c>
      <c r="G453" s="65">
        <v>2.6873300000000002</v>
      </c>
      <c r="H453" s="66">
        <v>0.66283400000000003</v>
      </c>
      <c r="I453" s="66">
        <v>2.5766399999999998</v>
      </c>
      <c r="J453" s="67">
        <v>0.4722766431</v>
      </c>
      <c r="K453" s="68">
        <v>0.322324</v>
      </c>
      <c r="L453" s="13">
        <v>4.2462699999999999E-2</v>
      </c>
      <c r="M453" s="66">
        <v>1.8061959999999999E-3</v>
      </c>
      <c r="N453" s="65">
        <v>2.6619999999999999</v>
      </c>
      <c r="O453" s="66">
        <v>0.50130399999999997</v>
      </c>
      <c r="P453" s="66">
        <v>2.59551</v>
      </c>
      <c r="Q453" s="67">
        <v>0.29143780930000002</v>
      </c>
      <c r="R453" s="68">
        <v>0.323546</v>
      </c>
      <c r="S453" s="13">
        <v>4.0437399999999998E-2</v>
      </c>
      <c r="T453" s="66">
        <v>1.6441054E-3</v>
      </c>
      <c r="U453" s="65">
        <v>2.66919</v>
      </c>
      <c r="V453" s="66">
        <v>0.40484799999999999</v>
      </c>
      <c r="W453" s="66">
        <v>2.62432</v>
      </c>
      <c r="X453" s="67">
        <v>0.2164070427</v>
      </c>
      <c r="Y453" s="65"/>
      <c r="Z453" s="65"/>
      <c r="AA453" s="15">
        <f>IF("na"=F453,"",F453/F449)</f>
        <v>1.7515593119413775</v>
      </c>
      <c r="AB453" s="13">
        <f>IF("na"=J453,"",J453/J449)</f>
        <v>1.8331129231743926</v>
      </c>
      <c r="AC453" s="13">
        <f>IF("na"=M453,"",M453/M449)</f>
        <v>2.681022881813564</v>
      </c>
      <c r="AD453" s="13">
        <f>IF("na"=Q453,"",Q453/Q449)</f>
        <v>2.1537305180921655</v>
      </c>
      <c r="AE453" s="13">
        <f>IF("na"=T453,"",T453/T449)</f>
        <v>4.7450257626259669</v>
      </c>
      <c r="AF453" s="13">
        <f>IF("na"=X453,"",X453/X449)</f>
        <v>2.902030036170562</v>
      </c>
      <c r="AG453" s="13">
        <f>AG452</f>
        <v>450</v>
      </c>
      <c r="AH453" s="63">
        <f t="shared" ca="1" si="51"/>
        <v>3</v>
      </c>
      <c r="AI453" s="63">
        <f t="shared" ca="1" si="51"/>
        <v>4</v>
      </c>
      <c r="AJ453" s="63">
        <f t="shared" ca="1" si="51"/>
        <v>3</v>
      </c>
      <c r="AK453" s="63">
        <f t="shared" ca="1" si="51"/>
        <v>4</v>
      </c>
      <c r="AL453" s="63">
        <f t="shared" ca="1" si="51"/>
        <v>3</v>
      </c>
      <c r="AM453" s="63">
        <f t="shared" ca="1" si="51"/>
        <v>4</v>
      </c>
      <c r="AO453" s="14">
        <f>IF("na"=F453,"",SQRT(F453)/SQRT(F449))</f>
        <v>1.3234648888207716</v>
      </c>
      <c r="AP453" s="14">
        <f>IF("na"=J453,"",SQRT(J453)/SQRT(J449))</f>
        <v>1.3539250064809323</v>
      </c>
      <c r="AQ453" s="14">
        <f>IF("na"=M453,"",SQRT(M453)/SQRT(M449))</f>
        <v>1.6373829368274131</v>
      </c>
      <c r="AR453" s="14">
        <f>IF("na"=Q453,"",SQRT(Q453)/SQRT(Q449))</f>
        <v>1.4675593746394608</v>
      </c>
      <c r="AS453" s="14">
        <f>IF("na"=T453,"",SQRT(T453)/SQRT(T449))</f>
        <v>2.1783080045360812</v>
      </c>
      <c r="AT453" s="14">
        <f>IF("na"=X453,"",SQRT(X453)/SQRT(X449))</f>
        <v>1.7035345714632744</v>
      </c>
    </row>
    <row r="454" spans="1:46" ht="12.75" customHeight="1" x14ac:dyDescent="0.3">
      <c r="B454" s="69"/>
      <c r="C454" s="69"/>
      <c r="D454" s="13"/>
      <c r="E454" s="13"/>
      <c r="F454" s="13"/>
      <c r="G454" s="13"/>
      <c r="H454" s="13"/>
      <c r="I454" s="13"/>
      <c r="J454" s="13"/>
      <c r="K454" s="13"/>
      <c r="L454" s="13"/>
    </row>
    <row r="455" spans="1:46" ht="12.75" customHeight="1" x14ac:dyDescent="0.3">
      <c r="A455" s="17"/>
      <c r="B455" s="17"/>
      <c r="C455" s="17"/>
      <c r="D455" s="6" t="s">
        <v>347</v>
      </c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17"/>
      <c r="Z455" s="17"/>
      <c r="AA455" s="51"/>
      <c r="AB455" s="52"/>
      <c r="AC455" s="52"/>
      <c r="AD455" s="52"/>
      <c r="AE455" s="52"/>
      <c r="AF455" s="52"/>
      <c r="AG455" s="52"/>
      <c r="AH455" s="53"/>
      <c r="AI455" s="53"/>
      <c r="AJ455" s="53"/>
      <c r="AK455" s="53"/>
      <c r="AL455" s="53"/>
      <c r="AM455" s="53"/>
      <c r="AO455" s="52"/>
      <c r="AQ455" s="52"/>
      <c r="AR455" s="52"/>
      <c r="AS455" s="52"/>
      <c r="AT455" s="52"/>
    </row>
    <row r="456" spans="1:46" ht="12.75" customHeight="1" x14ac:dyDescent="0.3">
      <c r="B456" s="54" t="s">
        <v>293</v>
      </c>
      <c r="C456" s="54" t="s">
        <v>293</v>
      </c>
      <c r="D456" s="1">
        <v>7</v>
      </c>
      <c r="E456" s="1"/>
      <c r="F456" s="1"/>
      <c r="G456" s="1"/>
      <c r="H456" s="1"/>
      <c r="I456" s="1"/>
      <c r="J456" s="1"/>
      <c r="K456" s="1">
        <v>15</v>
      </c>
      <c r="L456" s="1"/>
      <c r="M456" s="1"/>
      <c r="N456" s="1"/>
      <c r="O456" s="1"/>
      <c r="P456" s="1"/>
      <c r="Q456" s="1"/>
      <c r="R456" s="1">
        <v>30</v>
      </c>
      <c r="S456" s="1"/>
      <c r="T456" s="1"/>
      <c r="U456" s="1"/>
      <c r="V456" s="1"/>
      <c r="W456" s="1"/>
      <c r="X456" s="1"/>
      <c r="Y456" s="55"/>
      <c r="Z456" s="55"/>
    </row>
    <row r="457" spans="1:46" ht="12.75" customHeight="1" x14ac:dyDescent="0.3">
      <c r="B457" s="56" t="s">
        <v>284</v>
      </c>
      <c r="C457" s="56" t="s">
        <v>294</v>
      </c>
      <c r="D457" s="57" t="s">
        <v>284</v>
      </c>
      <c r="E457" s="58" t="s">
        <v>287</v>
      </c>
      <c r="F457" s="58" t="s">
        <v>295</v>
      </c>
      <c r="G457" s="58" t="s">
        <v>296</v>
      </c>
      <c r="H457" s="58" t="s">
        <v>297</v>
      </c>
      <c r="I457" s="58" t="s">
        <v>298</v>
      </c>
      <c r="J457" s="59" t="s">
        <v>299</v>
      </c>
      <c r="K457" s="57" t="s">
        <v>284</v>
      </c>
      <c r="L457" s="58" t="s">
        <v>287</v>
      </c>
      <c r="M457" s="58" t="s">
        <v>295</v>
      </c>
      <c r="N457" s="58" t="s">
        <v>296</v>
      </c>
      <c r="O457" s="58" t="s">
        <v>297</v>
      </c>
      <c r="P457" s="58" t="s">
        <v>298</v>
      </c>
      <c r="Q457" s="59" t="s">
        <v>299</v>
      </c>
      <c r="R457" s="57" t="s">
        <v>284</v>
      </c>
      <c r="S457" s="58" t="s">
        <v>287</v>
      </c>
      <c r="T457" s="58" t="s">
        <v>295</v>
      </c>
      <c r="U457" s="58" t="s">
        <v>296</v>
      </c>
      <c r="V457" s="58" t="s">
        <v>297</v>
      </c>
      <c r="W457" s="58" t="s">
        <v>298</v>
      </c>
      <c r="X457" s="59" t="s">
        <v>299</v>
      </c>
      <c r="Y457" s="58"/>
      <c r="Z457" s="58"/>
    </row>
    <row r="458" spans="1:46" ht="12.75" customHeight="1" x14ac:dyDescent="0.3">
      <c r="A458" s="17" t="s">
        <v>300</v>
      </c>
      <c r="B458" s="58">
        <v>0.22240799999999999</v>
      </c>
      <c r="C458" s="58">
        <v>2.9116</v>
      </c>
      <c r="D458" s="60">
        <v>0.22007199999999999</v>
      </c>
      <c r="E458" s="61">
        <v>3.3538999999999999E-2</v>
      </c>
      <c r="F458" s="61">
        <v>1.1303213E-3</v>
      </c>
      <c r="G458" s="61">
        <v>3.0128400000000002</v>
      </c>
      <c r="H458" s="61">
        <v>0.80091100000000004</v>
      </c>
      <c r="I458" s="61">
        <v>2.9409900000000002</v>
      </c>
      <c r="J458" s="62">
        <v>0.64232220200000001</v>
      </c>
      <c r="K458" s="60">
        <v>0.22211600000000001</v>
      </c>
      <c r="L458" s="61">
        <v>2.4841700000000001E-2</v>
      </c>
      <c r="M458" s="61">
        <v>6.1719520000000003E-4</v>
      </c>
      <c r="N458" s="61">
        <v>2.97431</v>
      </c>
      <c r="O458" s="61">
        <v>0.56830700000000001</v>
      </c>
      <c r="P458" s="61">
        <v>2.9302700000000002</v>
      </c>
      <c r="Q458" s="62">
        <v>0.32332141510000001</v>
      </c>
      <c r="R458" s="60">
        <v>0.223603</v>
      </c>
      <c r="S458" s="61">
        <v>1.83742E-2</v>
      </c>
      <c r="T458" s="61">
        <v>3.3903919999999998E-4</v>
      </c>
      <c r="U458" s="61">
        <v>2.9282599999999999</v>
      </c>
      <c r="V458" s="61">
        <v>0.403891</v>
      </c>
      <c r="W458" s="61">
        <v>2.90496</v>
      </c>
      <c r="X458" s="62">
        <v>0.1631720294</v>
      </c>
      <c r="Y458" s="61"/>
      <c r="Z458" s="61"/>
      <c r="AH458" s="63"/>
      <c r="AI458" s="63"/>
    </row>
    <row r="459" spans="1:46" ht="12.75" customHeight="1" x14ac:dyDescent="0.3">
      <c r="A459" s="17" t="s">
        <v>354</v>
      </c>
      <c r="B459" s="58">
        <v>0.22240799999999999</v>
      </c>
      <c r="C459" s="58">
        <v>2.9116</v>
      </c>
      <c r="D459" s="60">
        <v>0.22789899999999999</v>
      </c>
      <c r="E459" s="61">
        <v>4.3821800000000001E-2</v>
      </c>
      <c r="F459" s="61">
        <v>1.9505010999999999E-3</v>
      </c>
      <c r="G459" s="61">
        <v>3.03146</v>
      </c>
      <c r="H459" s="61">
        <v>0.90173700000000001</v>
      </c>
      <c r="I459" s="61">
        <v>2.91039</v>
      </c>
      <c r="J459" s="62">
        <v>0.81313108119999999</v>
      </c>
      <c r="K459" s="60">
        <v>0.22537399999999999</v>
      </c>
      <c r="L459" s="61">
        <v>3.6987899999999997E-2</v>
      </c>
      <c r="M459" s="61">
        <v>1.3769018000000001E-3</v>
      </c>
      <c r="N459" s="61">
        <v>3.02197</v>
      </c>
      <c r="O459" s="61">
        <v>0.77619700000000003</v>
      </c>
      <c r="P459" s="61">
        <v>2.9346700000000001</v>
      </c>
      <c r="Q459" s="62">
        <v>0.60301400770000002</v>
      </c>
      <c r="R459" s="60">
        <v>0.22519900000000001</v>
      </c>
      <c r="S459" s="61">
        <v>3.4701200000000001E-2</v>
      </c>
      <c r="T459" s="61">
        <v>1.2119628000000001E-3</v>
      </c>
      <c r="U459" s="61">
        <v>3.0025200000000001</v>
      </c>
      <c r="V459" s="61">
        <v>0.66902899999999998</v>
      </c>
      <c r="W459" s="61">
        <v>2.93004</v>
      </c>
      <c r="X459" s="62">
        <v>0.44793983640000001</v>
      </c>
      <c r="Y459" s="61"/>
      <c r="Z459" s="61"/>
      <c r="AA459" s="15">
        <f>IF("na"=F459,"",F459/F458)</f>
        <v>1.7256165127561516</v>
      </c>
      <c r="AB459" s="13">
        <f>IF("na"=J459,"",J459/J458)</f>
        <v>1.2659239843619792</v>
      </c>
      <c r="AC459" s="13">
        <f>IF("na"=M459,"",M459/M458)</f>
        <v>2.2309016661179477</v>
      </c>
      <c r="AD459" s="13">
        <f>IF("na"=Q459,"",Q459/Q458)</f>
        <v>1.8650605234840196</v>
      </c>
      <c r="AE459" s="13">
        <f>IF("na"=T459,"",T459/T458)</f>
        <v>3.5746981469989314</v>
      </c>
      <c r="AF459" s="13">
        <f>IF("na"=X459,"",X459/X458)</f>
        <v>2.7451998853426041</v>
      </c>
      <c r="AG459" s="13">
        <f>ROW()</f>
        <v>459</v>
      </c>
      <c r="AH459" s="63">
        <f t="shared" ref="AH459:AM462" ca="1" si="52">SUM(IF(INDIRECT(ADDRESS(ROW(),AH$40))&gt;INDIRECT(ADDRESS($AG459,AH$40)),1,0),IF(INDIRECT(ADDRESS(ROW(),AH$40))&gt;INDIRECT(ADDRESS($AG459+1,AH$40)),1,0),IF(INDIRECT(ADDRESS(ROW(),AH$40))&gt;INDIRECT(ADDRESS($AG459+2,AH$40)),1,0),IF(INDIRECT(ADDRESS(ROW(),AH$40))&gt;INDIRECT(ADDRESS($AG459+3,AH$40)),1,0))+1</f>
        <v>2</v>
      </c>
      <c r="AI459" s="63">
        <f t="shared" ca="1" si="52"/>
        <v>4</v>
      </c>
      <c r="AJ459" s="63">
        <f t="shared" ca="1" si="52"/>
        <v>2</v>
      </c>
      <c r="AK459" s="63">
        <f t="shared" ca="1" si="52"/>
        <v>4</v>
      </c>
      <c r="AL459" s="63">
        <f t="shared" ca="1" si="52"/>
        <v>2</v>
      </c>
      <c r="AM459" s="63">
        <f t="shared" ca="1" si="52"/>
        <v>4</v>
      </c>
      <c r="AO459" s="14">
        <f>IF("na"=F459,"",SQRT(F459)/SQRT(F458))</f>
        <v>1.3136272350846536</v>
      </c>
      <c r="AP459" s="14">
        <f>IF("na"=J459,"",SQRT(J459)/SQRT(J458))</f>
        <v>1.1251328740917577</v>
      </c>
      <c r="AQ459" s="14">
        <f>IF("na"=M459,"",SQRT(M459)/SQRT(M458))</f>
        <v>1.4936203219419413</v>
      </c>
      <c r="AR459" s="14">
        <f>IF("na"=Q459,"",SQRT(Q459)/SQRT(Q458))</f>
        <v>1.3656721874168849</v>
      </c>
      <c r="AS459" s="14">
        <f>IF("na"=T459,"",SQRT(T459)/SQRT(T458))</f>
        <v>1.8906872155380254</v>
      </c>
      <c r="AT459" s="14">
        <f>IF("na"=X459,"",SQRT(X459)/SQRT(X458))</f>
        <v>1.6568644740420395</v>
      </c>
    </row>
    <row r="460" spans="1:46" ht="12.75" customHeight="1" x14ac:dyDescent="0.3">
      <c r="A460" s="17" t="s">
        <v>281</v>
      </c>
      <c r="B460" s="58">
        <v>0.22240799999999999</v>
      </c>
      <c r="C460" s="58">
        <v>2.9116</v>
      </c>
      <c r="D460" s="60">
        <v>0.24990999999999999</v>
      </c>
      <c r="E460" s="61">
        <v>3.5631099999999999E-2</v>
      </c>
      <c r="F460" s="61">
        <v>2.0259352E-3</v>
      </c>
      <c r="G460" s="61">
        <v>2.9503300000000001</v>
      </c>
      <c r="H460" s="61">
        <v>0.70104</v>
      </c>
      <c r="I460" s="61">
        <v>2.8767100000000001</v>
      </c>
      <c r="J460" s="62">
        <v>0.49267439369999999</v>
      </c>
      <c r="K460" s="60">
        <v>0.25141799999999997</v>
      </c>
      <c r="L460" s="61">
        <v>2.9066999999999999E-2</v>
      </c>
      <c r="M460" s="61">
        <v>1.6864705E-3</v>
      </c>
      <c r="N460" s="61">
        <v>2.92056</v>
      </c>
      <c r="O460" s="61">
        <v>0.50619800000000004</v>
      </c>
      <c r="P460" s="61">
        <v>2.8797299999999999</v>
      </c>
      <c r="Q460" s="62">
        <v>0.25725211209999999</v>
      </c>
      <c r="R460" s="60">
        <v>0.25134699999999999</v>
      </c>
      <c r="S460" s="61">
        <v>2.4279700000000001E-2</v>
      </c>
      <c r="T460" s="61">
        <v>1.4269695000000001E-3</v>
      </c>
      <c r="U460" s="61">
        <v>2.9045399999999999</v>
      </c>
      <c r="V460" s="61">
        <v>0.413379</v>
      </c>
      <c r="W460" s="61">
        <v>2.8774999999999999</v>
      </c>
      <c r="X460" s="62">
        <v>0.17204500759999999</v>
      </c>
      <c r="Y460" s="61"/>
      <c r="Z460" s="61"/>
      <c r="AA460" s="15">
        <f>IF("na"=F460,"",F460/F458)</f>
        <v>1.792353377751972</v>
      </c>
      <c r="AB460" s="13">
        <f>IF("na"=J460,"",J460/J458)</f>
        <v>0.76702065126498609</v>
      </c>
      <c r="AC460" s="13">
        <f>IF("na"=M460,"",M460/M458)</f>
        <v>2.7324750743362878</v>
      </c>
      <c r="AD460" s="13">
        <f>IF("na"=Q460,"",Q460/Q458)</f>
        <v>0.79565441720102126</v>
      </c>
      <c r="AE460" s="13">
        <f>IF("na"=T460,"",T460/T458)</f>
        <v>4.2088628689543865</v>
      </c>
      <c r="AF460" s="13">
        <f>IF("na"=X460,"",X460/X458)</f>
        <v>1.0543780587434428</v>
      </c>
      <c r="AG460" s="13">
        <f>AG459</f>
        <v>459</v>
      </c>
      <c r="AH460" s="63">
        <f t="shared" ca="1" si="52"/>
        <v>3</v>
      </c>
      <c r="AI460" s="63">
        <f t="shared" ca="1" si="52"/>
        <v>1</v>
      </c>
      <c r="AJ460" s="63">
        <f t="shared" ca="1" si="52"/>
        <v>3</v>
      </c>
      <c r="AK460" s="63">
        <f t="shared" ca="1" si="52"/>
        <v>1</v>
      </c>
      <c r="AL460" s="63">
        <f t="shared" ca="1" si="52"/>
        <v>3</v>
      </c>
      <c r="AM460" s="63">
        <f t="shared" ca="1" si="52"/>
        <v>2</v>
      </c>
      <c r="AO460" s="14">
        <f>IF("na"=F460,"",SQRT(F460)/SQRT(F458))</f>
        <v>1.3387880256978595</v>
      </c>
      <c r="AP460" s="14">
        <f>IF("na"=J460,"",SQRT(J460)/SQRT(J458))</f>
        <v>0.87579715189362539</v>
      </c>
      <c r="AQ460" s="14">
        <f>IF("na"=M460,"",SQRT(M460)/SQRT(M458))</f>
        <v>1.6530199860668011</v>
      </c>
      <c r="AR460" s="14">
        <f>IF("na"=Q460,"",SQRT(Q460)/SQRT(Q458))</f>
        <v>0.89199462845973532</v>
      </c>
      <c r="AS460" s="14">
        <f>IF("na"=T460,"",SQRT(T460)/SQRT(T458))</f>
        <v>2.0515513322737959</v>
      </c>
      <c r="AT460" s="14">
        <f>IF("na"=X460,"",SQRT(X460)/SQRT(X458))</f>
        <v>1.026829128308816</v>
      </c>
    </row>
    <row r="461" spans="1:46" ht="12.75" customHeight="1" x14ac:dyDescent="0.3">
      <c r="A461" s="17" t="s">
        <v>282</v>
      </c>
      <c r="B461" s="58">
        <v>0.22240799999999999</v>
      </c>
      <c r="C461" s="58">
        <v>2.9116</v>
      </c>
      <c r="D461" s="64">
        <v>0.225075</v>
      </c>
      <c r="E461" s="65">
        <v>3.4055299999999997E-2</v>
      </c>
      <c r="F461" s="66">
        <v>1.1668761999999999E-3</v>
      </c>
      <c r="G461" s="65">
        <v>2.91364</v>
      </c>
      <c r="H461" s="66">
        <v>0.79431399999999996</v>
      </c>
      <c r="I461" s="66">
        <v>2.8330799999999998</v>
      </c>
      <c r="J461" s="67">
        <v>0.63710012090000001</v>
      </c>
      <c r="K461" s="64">
        <v>0.22361800000000001</v>
      </c>
      <c r="L461" s="65">
        <v>2.42372E-2</v>
      </c>
      <c r="M461" s="66">
        <v>5.8890590000000001E-4</v>
      </c>
      <c r="N461" s="65">
        <v>2.82273</v>
      </c>
      <c r="O461" s="66">
        <v>0.55026699999999995</v>
      </c>
      <c r="P461" s="66">
        <v>2.7834099999999999</v>
      </c>
      <c r="Q461" s="67">
        <v>0.31922644729999999</v>
      </c>
      <c r="R461" s="64">
        <v>0.224248</v>
      </c>
      <c r="S461" s="65">
        <v>1.8900500000000001E-2</v>
      </c>
      <c r="T461" s="66">
        <v>3.6061449999999999E-4</v>
      </c>
      <c r="U461" s="65">
        <v>2.8366600000000002</v>
      </c>
      <c r="V461" s="66">
        <v>0.39746700000000001</v>
      </c>
      <c r="W461" s="66">
        <v>2.8162799999999999</v>
      </c>
      <c r="X461" s="67">
        <v>0.16706591840000001</v>
      </c>
      <c r="Y461" s="65"/>
      <c r="Z461" s="65"/>
      <c r="AA461" s="15">
        <f>IF("na"=F461,"",F461/F458)</f>
        <v>1.0323402735133806</v>
      </c>
      <c r="AB461" s="13">
        <f>IF("na"=J461,"",J461/J458)</f>
        <v>0.99186999751255678</v>
      </c>
      <c r="AC461" s="13">
        <f>IF("na"=M461,"",M461/M458)</f>
        <v>0.95416474399023188</v>
      </c>
      <c r="AD461" s="13">
        <f>IF("na"=Q461,"",Q461/Q458)</f>
        <v>0.98733468428395477</v>
      </c>
      <c r="AE461" s="13">
        <f>IF("na"=T461,"",T461/T458)</f>
        <v>1.0636365942345309</v>
      </c>
      <c r="AF461" s="13">
        <f>IF("na"=X461,"",X461/X458)</f>
        <v>1.0238637039345422</v>
      </c>
      <c r="AG461" s="13">
        <f>AG460</f>
        <v>459</v>
      </c>
      <c r="AH461" s="63">
        <f t="shared" ca="1" si="52"/>
        <v>1</v>
      </c>
      <c r="AI461" s="63">
        <f t="shared" ca="1" si="52"/>
        <v>2</v>
      </c>
      <c r="AJ461" s="63">
        <f t="shared" ca="1" si="52"/>
        <v>1</v>
      </c>
      <c r="AK461" s="63">
        <f t="shared" ca="1" si="52"/>
        <v>2</v>
      </c>
      <c r="AL461" s="63">
        <f t="shared" ca="1" si="52"/>
        <v>1</v>
      </c>
      <c r="AM461" s="63">
        <f t="shared" ca="1" si="52"/>
        <v>1</v>
      </c>
      <c r="AO461" s="14">
        <f>IF("na"=F461,"",SQRT(F461)/SQRT(F458))</f>
        <v>1.0160414723392843</v>
      </c>
      <c r="AP461" s="14">
        <f>IF("na"=J461,"",SQRT(J461)/SQRT(J458))</f>
        <v>0.99592670288157081</v>
      </c>
      <c r="AQ461" s="14">
        <f>IF("na"=M461,"",SQRT(M461)/SQRT(M458))</f>
        <v>0.97681356664935393</v>
      </c>
      <c r="AR461" s="14">
        <f>IF("na"=Q461,"",SQRT(Q461)/SQRT(Q458))</f>
        <v>0.99364716287219101</v>
      </c>
      <c r="AS461" s="14">
        <f>IF("na"=T461,"",SQRT(T461)/SQRT(T458))</f>
        <v>1.0313275882252597</v>
      </c>
      <c r="AT461" s="14">
        <f>IF("na"=X461,"",SQRT(X461)/SQRT(X458))</f>
        <v>1.0118615043248469</v>
      </c>
    </row>
    <row r="462" spans="1:46" ht="12.75" customHeight="1" x14ac:dyDescent="0.3">
      <c r="A462" s="17" t="s">
        <v>283</v>
      </c>
      <c r="B462" s="58">
        <v>0.22240799999999999</v>
      </c>
      <c r="C462" s="58">
        <v>2.9116</v>
      </c>
      <c r="D462" s="68">
        <v>0.25064199999999998</v>
      </c>
      <c r="E462" s="13">
        <v>4.5198500000000003E-2</v>
      </c>
      <c r="F462" s="66">
        <v>2.8400630999999999E-3</v>
      </c>
      <c r="G462" s="65">
        <v>2.9725100000000002</v>
      </c>
      <c r="H462" s="66">
        <v>0.87604599999999999</v>
      </c>
      <c r="I462" s="66">
        <v>2.8655200000000001</v>
      </c>
      <c r="J462" s="67">
        <v>0.76957996049999999</v>
      </c>
      <c r="K462" s="68">
        <v>0.249477</v>
      </c>
      <c r="L462" s="13">
        <v>4.07637E-2</v>
      </c>
      <c r="M462" s="66">
        <v>2.3944099E-3</v>
      </c>
      <c r="N462" s="65">
        <v>2.9411200000000002</v>
      </c>
      <c r="O462" s="66">
        <v>0.68971800000000005</v>
      </c>
      <c r="P462" s="66">
        <v>2.8717700000000002</v>
      </c>
      <c r="Q462" s="67">
        <v>0.47729734839999999</v>
      </c>
      <c r="R462" s="68">
        <v>0.24727399999999999</v>
      </c>
      <c r="S462" s="13">
        <v>3.7722699999999998E-2</v>
      </c>
      <c r="T462" s="66">
        <v>2.0413199000000001E-3</v>
      </c>
      <c r="U462" s="65">
        <v>2.8954800000000001</v>
      </c>
      <c r="V462" s="66">
        <v>0.59364700000000004</v>
      </c>
      <c r="W462" s="66">
        <v>2.8435999999999999</v>
      </c>
      <c r="X462" s="67">
        <v>0.35704076060000001</v>
      </c>
      <c r="Y462" s="65"/>
      <c r="Z462" s="65"/>
      <c r="AA462" s="15">
        <f>IF("na"=F462,"",F462/F458)</f>
        <v>2.5126157491679577</v>
      </c>
      <c r="AB462" s="13">
        <f>IF("na"=J462,"",J462/J458)</f>
        <v>1.1981213760068659</v>
      </c>
      <c r="AC462" s="13">
        <f>IF("na"=M462,"",M462/M458)</f>
        <v>3.8795018172532774</v>
      </c>
      <c r="AD462" s="13">
        <f>IF("na"=Q462,"",Q462/Q458)</f>
        <v>1.4762317808499532</v>
      </c>
      <c r="AE462" s="13">
        <f>IF("na"=T462,"",T462/T458)</f>
        <v>6.0208964037196884</v>
      </c>
      <c r="AF462" s="13">
        <f>IF("na"=X462,"",X462/X458)</f>
        <v>2.1881247779590343</v>
      </c>
      <c r="AG462" s="13">
        <f>AG461</f>
        <v>459</v>
      </c>
      <c r="AH462" s="63">
        <f t="shared" ca="1" si="52"/>
        <v>4</v>
      </c>
      <c r="AI462" s="63">
        <f t="shared" ca="1" si="52"/>
        <v>3</v>
      </c>
      <c r="AJ462" s="63">
        <f t="shared" ca="1" si="52"/>
        <v>4</v>
      </c>
      <c r="AK462" s="63">
        <f t="shared" ca="1" si="52"/>
        <v>3</v>
      </c>
      <c r="AL462" s="63">
        <f t="shared" ca="1" si="52"/>
        <v>4</v>
      </c>
      <c r="AM462" s="63">
        <f t="shared" ca="1" si="52"/>
        <v>3</v>
      </c>
      <c r="AO462" s="14">
        <f>IF("na"=F462,"",SQRT(F462)/SQRT(F458))</f>
        <v>1.5851232599290057</v>
      </c>
      <c r="AP462" s="14">
        <f>IF("na"=J462,"",SQRT(J462)/SQRT(J458))</f>
        <v>1.0945873085354434</v>
      </c>
      <c r="AQ462" s="14">
        <f>IF("na"=M462,"",SQRT(M462)/SQRT(M458))</f>
        <v>1.9696450993144112</v>
      </c>
      <c r="AR462" s="14">
        <f>IF("na"=Q462,"",SQRT(Q462)/SQRT(Q458))</f>
        <v>1.2150027904700273</v>
      </c>
      <c r="AS462" s="14">
        <f>IF("na"=T462,"",SQRT(T462)/SQRT(T458))</f>
        <v>2.4537514959179729</v>
      </c>
      <c r="AT462" s="14">
        <f>IF("na"=X462,"",SQRT(X462)/SQRT(X458))</f>
        <v>1.4792311441958739</v>
      </c>
    </row>
    <row r="463" spans="1:46" ht="12.75" customHeight="1" x14ac:dyDescent="0.3">
      <c r="B463" s="69"/>
      <c r="C463" s="69"/>
      <c r="D463" s="13"/>
      <c r="E463" s="13"/>
      <c r="F463" s="13"/>
      <c r="G463" s="13"/>
      <c r="H463" s="13"/>
      <c r="I463" s="13"/>
      <c r="J463" s="13"/>
      <c r="K463" s="13"/>
      <c r="L463" s="13"/>
    </row>
    <row r="464" spans="1:46" ht="12.75" customHeight="1" x14ac:dyDescent="0.3">
      <c r="A464" s="17"/>
      <c r="B464" s="17"/>
      <c r="C464" s="17"/>
      <c r="D464" s="6" t="s">
        <v>348</v>
      </c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17"/>
      <c r="Z464" s="17"/>
      <c r="AA464" s="51"/>
      <c r="AB464" s="52"/>
      <c r="AC464" s="52"/>
      <c r="AD464" s="52"/>
      <c r="AE464" s="52"/>
      <c r="AF464" s="52"/>
      <c r="AG464" s="52"/>
      <c r="AH464" s="53"/>
      <c r="AI464" s="53"/>
      <c r="AJ464" s="53"/>
      <c r="AK464" s="53"/>
      <c r="AL464" s="53"/>
      <c r="AM464" s="53"/>
      <c r="AO464" s="52"/>
      <c r="AQ464" s="52"/>
      <c r="AR464" s="52"/>
      <c r="AS464" s="52"/>
      <c r="AT464" s="52"/>
    </row>
    <row r="465" spans="1:46" ht="12.75" customHeight="1" x14ac:dyDescent="0.3">
      <c r="B465" s="54" t="s">
        <v>293</v>
      </c>
      <c r="C465" s="54" t="s">
        <v>293</v>
      </c>
      <c r="D465" s="1">
        <v>7</v>
      </c>
      <c r="E465" s="1"/>
      <c r="F465" s="1"/>
      <c r="G465" s="1"/>
      <c r="H465" s="1"/>
      <c r="I465" s="1"/>
      <c r="J465" s="1"/>
      <c r="K465" s="1">
        <v>15</v>
      </c>
      <c r="L465" s="1"/>
      <c r="M465" s="1"/>
      <c r="N465" s="1"/>
      <c r="O465" s="1"/>
      <c r="P465" s="1"/>
      <c r="Q465" s="1"/>
      <c r="R465" s="1">
        <v>30</v>
      </c>
      <c r="S465" s="1"/>
      <c r="T465" s="1"/>
      <c r="U465" s="1"/>
      <c r="V465" s="1"/>
      <c r="W465" s="1"/>
      <c r="X465" s="1"/>
      <c r="Y465" s="55"/>
      <c r="Z465" s="55"/>
    </row>
    <row r="466" spans="1:46" ht="12.75" customHeight="1" x14ac:dyDescent="0.3">
      <c r="B466" s="56" t="s">
        <v>284</v>
      </c>
      <c r="C466" s="56" t="s">
        <v>294</v>
      </c>
      <c r="D466" s="57" t="s">
        <v>284</v>
      </c>
      <c r="E466" s="58" t="s">
        <v>287</v>
      </c>
      <c r="F466" s="58" t="s">
        <v>295</v>
      </c>
      <c r="G466" s="58" t="s">
        <v>296</v>
      </c>
      <c r="H466" s="58" t="s">
        <v>297</v>
      </c>
      <c r="I466" s="58" t="s">
        <v>298</v>
      </c>
      <c r="J466" s="59" t="s">
        <v>299</v>
      </c>
      <c r="K466" s="57" t="s">
        <v>284</v>
      </c>
      <c r="L466" s="58" t="s">
        <v>287</v>
      </c>
      <c r="M466" s="58" t="s">
        <v>295</v>
      </c>
      <c r="N466" s="58" t="s">
        <v>296</v>
      </c>
      <c r="O466" s="58" t="s">
        <v>297</v>
      </c>
      <c r="P466" s="58" t="s">
        <v>298</v>
      </c>
      <c r="Q466" s="59" t="s">
        <v>299</v>
      </c>
      <c r="R466" s="57" t="s">
        <v>284</v>
      </c>
      <c r="S466" s="58" t="s">
        <v>287</v>
      </c>
      <c r="T466" s="58" t="s">
        <v>295</v>
      </c>
      <c r="U466" s="58" t="s">
        <v>296</v>
      </c>
      <c r="V466" s="58" t="s">
        <v>297</v>
      </c>
      <c r="W466" s="58" t="s">
        <v>298</v>
      </c>
      <c r="X466" s="59" t="s">
        <v>299</v>
      </c>
      <c r="Y466" s="58"/>
      <c r="Z466" s="58"/>
    </row>
    <row r="467" spans="1:46" ht="12.75" customHeight="1" x14ac:dyDescent="0.3">
      <c r="A467" s="17" t="s">
        <v>300</v>
      </c>
      <c r="B467" s="58">
        <v>0.49081799999999998</v>
      </c>
      <c r="C467" s="58">
        <v>3.0310299999999999</v>
      </c>
      <c r="D467" s="60">
        <v>0.48672199999999999</v>
      </c>
      <c r="E467" s="61">
        <v>3.6912100000000003E-2</v>
      </c>
      <c r="F467" s="61">
        <v>1.3792803E-3</v>
      </c>
      <c r="G467" s="61">
        <v>3.3974700000000002</v>
      </c>
      <c r="H467" s="61">
        <v>1.4223699999999999</v>
      </c>
      <c r="I467" s="61">
        <v>3.06169</v>
      </c>
      <c r="J467" s="62">
        <v>2.0240764525000001</v>
      </c>
      <c r="K467" s="60">
        <v>0.48883199999999999</v>
      </c>
      <c r="L467" s="61">
        <v>2.8819399999999998E-2</v>
      </c>
      <c r="M467" s="61">
        <v>8.3450189999999995E-4</v>
      </c>
      <c r="N467" s="61">
        <v>3.15401</v>
      </c>
      <c r="O467" s="61">
        <v>0.73414699999999999</v>
      </c>
      <c r="P467" s="61">
        <v>3.0155699999999999</v>
      </c>
      <c r="Q467" s="62">
        <v>0.53921082919999996</v>
      </c>
      <c r="R467" s="60">
        <v>0.48808600000000002</v>
      </c>
      <c r="S467" s="61">
        <v>2.5566700000000001E-2</v>
      </c>
      <c r="T467" s="61">
        <v>6.6111990000000003E-4</v>
      </c>
      <c r="U467" s="61">
        <v>3.0820099999999999</v>
      </c>
      <c r="V467" s="61">
        <v>0.448245</v>
      </c>
      <c r="W467" s="61">
        <v>3.0198999999999998</v>
      </c>
      <c r="X467" s="62">
        <v>0.2010474569</v>
      </c>
      <c r="Y467" s="61"/>
      <c r="Z467" s="61"/>
      <c r="AH467" s="63"/>
      <c r="AI467" s="63"/>
    </row>
    <row r="468" spans="1:46" ht="12.75" customHeight="1" x14ac:dyDescent="0.3">
      <c r="A468" s="17" t="s">
        <v>354</v>
      </c>
      <c r="B468" s="58">
        <v>0.49081799999999998</v>
      </c>
      <c r="C468" s="58">
        <v>3.0310299999999999</v>
      </c>
      <c r="D468" s="60">
        <v>0.48921199999999998</v>
      </c>
      <c r="E468" s="61">
        <v>3.9650600000000001E-2</v>
      </c>
      <c r="F468" s="61">
        <v>1.5747491999999999E-3</v>
      </c>
      <c r="G468" s="61">
        <v>3.3220700000000001</v>
      </c>
      <c r="H468" s="61">
        <v>1.3532299999999999</v>
      </c>
      <c r="I468" s="61">
        <v>3.0162</v>
      </c>
      <c r="J468" s="62">
        <v>1.8314513617999999</v>
      </c>
      <c r="K468" s="60">
        <v>0.48710500000000001</v>
      </c>
      <c r="L468" s="61">
        <v>3.1801599999999999E-2</v>
      </c>
      <c r="M468" s="61">
        <v>1.0251279999999999E-3</v>
      </c>
      <c r="N468" s="61">
        <v>3.1478000000000002</v>
      </c>
      <c r="O468" s="61">
        <v>0.68020599999999998</v>
      </c>
      <c r="P468" s="61">
        <v>3.02583</v>
      </c>
      <c r="Q468" s="62">
        <v>0.4627072424</v>
      </c>
      <c r="R468" s="60">
        <v>0.48848900000000001</v>
      </c>
      <c r="S468" s="61">
        <v>2.70239E-2</v>
      </c>
      <c r="T468" s="61">
        <v>7.3571529999999995E-4</v>
      </c>
      <c r="U468" s="61">
        <v>3.1251600000000002</v>
      </c>
      <c r="V468" s="61">
        <v>0.46090599999999998</v>
      </c>
      <c r="W468" s="61">
        <v>3.0520399999999999</v>
      </c>
      <c r="X468" s="62">
        <v>0.21287576089999999</v>
      </c>
      <c r="Y468" s="61"/>
      <c r="Z468" s="61"/>
      <c r="AA468" s="15">
        <f>IF("na"=F468,"",F468/F467)</f>
        <v>1.1417180394731947</v>
      </c>
      <c r="AB468" s="13">
        <f>IF("na"=J468,"",J468/J467)</f>
        <v>0.90483309537933565</v>
      </c>
      <c r="AC468" s="13">
        <f>IF("na"=M468,"",M468/M467)</f>
        <v>1.2284309957832331</v>
      </c>
      <c r="AD468" s="13">
        <f>IF("na"=Q468,"",Q468/Q467)</f>
        <v>0.85811934283014213</v>
      </c>
      <c r="AE468" s="13">
        <f>IF("na"=T468,"",T468/T467)</f>
        <v>1.1128318781509978</v>
      </c>
      <c r="AF468" s="13">
        <f>IF("na"=X468,"",X468/X467)</f>
        <v>1.0588333927838904</v>
      </c>
      <c r="AG468" s="13">
        <f>ROW()</f>
        <v>468</v>
      </c>
      <c r="AH468" s="63">
        <f t="shared" ref="AH468:AM471" ca="1" si="53">SUM(IF(INDIRECT(ADDRESS(ROW(),AH$40))&gt;INDIRECT(ADDRESS($AG468,AH$40)),1,0),IF(INDIRECT(ADDRESS(ROW(),AH$40))&gt;INDIRECT(ADDRESS($AG468+1,AH$40)),1,0),IF(INDIRECT(ADDRESS(ROW(),AH$40))&gt;INDIRECT(ADDRESS($AG468+2,AH$40)),1,0),IF(INDIRECT(ADDRESS(ROW(),AH$40))&gt;INDIRECT(ADDRESS($AG468+3,AH$40)),1,0))+1</f>
        <v>2</v>
      </c>
      <c r="AI468" s="63">
        <f t="shared" ca="1" si="53"/>
        <v>3</v>
      </c>
      <c r="AJ468" s="63">
        <f t="shared" ca="1" si="53"/>
        <v>3</v>
      </c>
      <c r="AK468" s="63">
        <f t="shared" ca="1" si="53"/>
        <v>2</v>
      </c>
      <c r="AL468" s="63">
        <f t="shared" ca="1" si="53"/>
        <v>3</v>
      </c>
      <c r="AM468" s="63">
        <f t="shared" ca="1" si="53"/>
        <v>2</v>
      </c>
      <c r="AO468" s="14">
        <f>IF("na"=F468,"",SQRT(F468)/SQRT(F467))</f>
        <v>1.0685120680054085</v>
      </c>
      <c r="AP468" s="14">
        <f>IF("na"=J468,"",SQRT(J468)/SQRT(J467))</f>
        <v>0.95122715235601607</v>
      </c>
      <c r="AQ468" s="14">
        <f>IF("na"=M468,"",SQRT(M468)/SQRT(M467))</f>
        <v>1.1083460631875015</v>
      </c>
      <c r="AR468" s="14">
        <f>IF("na"=Q468,"",SQRT(Q468)/SQRT(Q467))</f>
        <v>0.92634731220538558</v>
      </c>
      <c r="AS468" s="14">
        <f>IF("na"=T468,"",SQRT(T468)/SQRT(T467))</f>
        <v>1.0549084690867723</v>
      </c>
      <c r="AT468" s="14">
        <f>IF("na"=X468,"",SQRT(X468)/SQRT(X467))</f>
        <v>1.028996303581257</v>
      </c>
    </row>
    <row r="469" spans="1:46" ht="12.75" customHeight="1" x14ac:dyDescent="0.3">
      <c r="A469" s="17" t="s">
        <v>281</v>
      </c>
      <c r="B469" s="58">
        <v>0.49081799999999998</v>
      </c>
      <c r="C469" s="58">
        <v>3.0310299999999999</v>
      </c>
      <c r="D469" s="60">
        <v>0.49895099999999998</v>
      </c>
      <c r="E469" s="61">
        <v>3.8949999999999999E-2</v>
      </c>
      <c r="F469" s="61">
        <v>1.5832481E-3</v>
      </c>
      <c r="G469" s="61">
        <v>3.3139099999999999</v>
      </c>
      <c r="H469" s="61">
        <v>1.4334</v>
      </c>
      <c r="I469" s="61">
        <v>2.9841500000000001</v>
      </c>
      <c r="J469" s="62">
        <v>2.0568332944000001</v>
      </c>
      <c r="K469" s="60">
        <v>0.50049200000000005</v>
      </c>
      <c r="L469" s="61">
        <v>3.02546E-2</v>
      </c>
      <c r="M469" s="61">
        <v>1.008927E-3</v>
      </c>
      <c r="N469" s="61">
        <v>3.0958800000000002</v>
      </c>
      <c r="O469" s="61">
        <v>0.65981400000000001</v>
      </c>
      <c r="P469" s="61">
        <v>2.9634499999999999</v>
      </c>
      <c r="Q469" s="62">
        <v>0.4399215709</v>
      </c>
      <c r="R469" s="60">
        <v>0.499168</v>
      </c>
      <c r="S469" s="61">
        <v>2.5172799999999999E-2</v>
      </c>
      <c r="T469" s="61">
        <v>7.0339230000000005E-4</v>
      </c>
      <c r="U469" s="61">
        <v>3.0308700000000002</v>
      </c>
      <c r="V469" s="61">
        <v>0.45513599999999999</v>
      </c>
      <c r="W469" s="61">
        <v>2.96177</v>
      </c>
      <c r="X469" s="62">
        <v>0.211945726</v>
      </c>
      <c r="Y469" s="61"/>
      <c r="Z469" s="61"/>
      <c r="AA469" s="15">
        <f>IF("na"=F469,"",F469/F467)</f>
        <v>1.1478798761934033</v>
      </c>
      <c r="AB469" s="13">
        <f>IF("na"=J469,"",J469/J467)</f>
        <v>1.0161835991222272</v>
      </c>
      <c r="AC469" s="13">
        <f>IF("na"=M469,"",M469/M467)</f>
        <v>1.209017019613736</v>
      </c>
      <c r="AD469" s="13">
        <f>IF("na"=Q469,"",Q469/Q467)</f>
        <v>0.81586189868013137</v>
      </c>
      <c r="AE469" s="13">
        <f>IF("na"=T469,"",T469/T467)</f>
        <v>1.0639405953443544</v>
      </c>
      <c r="AF469" s="13">
        <f>IF("na"=X469,"",X469/X467)</f>
        <v>1.0542074456849297</v>
      </c>
      <c r="AG469" s="13">
        <f>AG468</f>
        <v>468</v>
      </c>
      <c r="AH469" s="63">
        <f t="shared" ca="1" si="53"/>
        <v>3</v>
      </c>
      <c r="AI469" s="63">
        <f t="shared" ca="1" si="53"/>
        <v>4</v>
      </c>
      <c r="AJ469" s="63">
        <f t="shared" ca="1" si="53"/>
        <v>2</v>
      </c>
      <c r="AK469" s="63">
        <f t="shared" ca="1" si="53"/>
        <v>1</v>
      </c>
      <c r="AL469" s="63">
        <f t="shared" ca="1" si="53"/>
        <v>2</v>
      </c>
      <c r="AM469" s="63">
        <f t="shared" ca="1" si="53"/>
        <v>1</v>
      </c>
      <c r="AO469" s="14">
        <f>IF("na"=F469,"",SQRT(F469)/SQRT(F467))</f>
        <v>1.0713915606319679</v>
      </c>
      <c r="AP469" s="14">
        <f>IF("na"=J469,"",SQRT(J469)/SQRT(J467))</f>
        <v>1.0080593232157655</v>
      </c>
      <c r="AQ469" s="14">
        <f>IF("na"=M469,"",SQRT(M469)/SQRT(M467))</f>
        <v>1.0995530999518561</v>
      </c>
      <c r="AR469" s="14">
        <f>IF("na"=Q469,"",SQRT(Q469)/SQRT(Q467))</f>
        <v>0.9032507396510292</v>
      </c>
      <c r="AS469" s="14">
        <f>IF("na"=T469,"",SQRT(T469)/SQRT(T467))</f>
        <v>1.0314749610845404</v>
      </c>
      <c r="AT469" s="14">
        <f>IF("na"=X469,"",SQRT(X469)/SQRT(X467))</f>
        <v>1.0267460473188732</v>
      </c>
    </row>
    <row r="470" spans="1:46" ht="12.75" customHeight="1" x14ac:dyDescent="0.3">
      <c r="A470" s="17" t="s">
        <v>282</v>
      </c>
      <c r="B470" s="58">
        <v>0.49081799999999998</v>
      </c>
      <c r="C470" s="58">
        <v>3.0310299999999999</v>
      </c>
      <c r="D470" s="64">
        <v>0.49094599999999999</v>
      </c>
      <c r="E470" s="65">
        <v>3.8767900000000001E-2</v>
      </c>
      <c r="F470" s="66">
        <v>1.5029663E-3</v>
      </c>
      <c r="G470" s="65">
        <v>3.31155</v>
      </c>
      <c r="H470" s="66">
        <v>1.0839099999999999</v>
      </c>
      <c r="I470" s="66">
        <v>3.0419700000000001</v>
      </c>
      <c r="J470" s="67">
        <v>1.1749805716999999</v>
      </c>
      <c r="K470" s="64">
        <v>0.49035200000000001</v>
      </c>
      <c r="L470" s="65">
        <v>3.0001400000000001E-2</v>
      </c>
      <c r="M470" s="66">
        <v>9.0030109999999998E-4</v>
      </c>
      <c r="N470" s="65">
        <v>3.19062</v>
      </c>
      <c r="O470" s="66">
        <v>0.73281799999999997</v>
      </c>
      <c r="P470" s="66">
        <v>3.0545100000000001</v>
      </c>
      <c r="Q470" s="67">
        <v>0.53757353149999998</v>
      </c>
      <c r="R470" s="64">
        <v>0.490033</v>
      </c>
      <c r="S470" s="65">
        <v>2.46924E-2</v>
      </c>
      <c r="T470" s="66">
        <v>6.1033080000000002E-4</v>
      </c>
      <c r="U470" s="65">
        <v>3.1319499999999998</v>
      </c>
      <c r="V470" s="66">
        <v>0.48377199999999998</v>
      </c>
      <c r="W470" s="66">
        <v>3.06271</v>
      </c>
      <c r="X470" s="67">
        <v>0.23503897030000001</v>
      </c>
      <c r="Y470" s="65"/>
      <c r="Z470" s="65"/>
      <c r="AA470" s="15">
        <f>IF("na"=F470,"",F470/F467)</f>
        <v>1.0896743033305123</v>
      </c>
      <c r="AB470" s="13">
        <f>IF("na"=J470,"",J470/J467)</f>
        <v>0.58050207058569581</v>
      </c>
      <c r="AC470" s="13">
        <f>IF("na"=M470,"",M470/M467)</f>
        <v>1.0788484723641731</v>
      </c>
      <c r="AD470" s="13">
        <f>IF("na"=Q470,"",Q470/Q467)</f>
        <v>0.99696352964121815</v>
      </c>
      <c r="AE470" s="13">
        <f>IF("na"=T470,"",T470/T467)</f>
        <v>0.92317717255221021</v>
      </c>
      <c r="AF470" s="13">
        <f>IF("na"=X470,"",X470/X467)</f>
        <v>1.1690720883721857</v>
      </c>
      <c r="AG470" s="13">
        <f>AG469</f>
        <v>468</v>
      </c>
      <c r="AH470" s="63">
        <f t="shared" ca="1" si="53"/>
        <v>1</v>
      </c>
      <c r="AI470" s="63">
        <f t="shared" ca="1" si="53"/>
        <v>1</v>
      </c>
      <c r="AJ470" s="63">
        <f t="shared" ca="1" si="53"/>
        <v>1</v>
      </c>
      <c r="AK470" s="63">
        <f t="shared" ca="1" si="53"/>
        <v>4</v>
      </c>
      <c r="AL470" s="63">
        <f t="shared" ca="1" si="53"/>
        <v>1</v>
      </c>
      <c r="AM470" s="63">
        <f t="shared" ca="1" si="53"/>
        <v>3</v>
      </c>
      <c r="AO470" s="14">
        <f>IF("na"=F470,"",SQRT(F470)/SQRT(F467))</f>
        <v>1.0438746588218877</v>
      </c>
      <c r="AP470" s="14">
        <f>IF("na"=J470,"",SQRT(J470)/SQRT(J467))</f>
        <v>0.76190686477134184</v>
      </c>
      <c r="AQ470" s="14">
        <f>IF("na"=M470,"",SQRT(M470)/SQRT(M467))</f>
        <v>1.038676307789955</v>
      </c>
      <c r="AR470" s="14">
        <f>IF("na"=Q470,"",SQRT(Q470)/SQRT(Q467))</f>
        <v>0.99848061054845627</v>
      </c>
      <c r="AS470" s="14">
        <f>IF("na"=T470,"",SQRT(T470)/SQRT(T467))</f>
        <v>0.96082109289513939</v>
      </c>
      <c r="AT470" s="14">
        <f>IF("na"=X470,"",SQRT(X470)/SQRT(X467))</f>
        <v>1.0812363702596144</v>
      </c>
    </row>
    <row r="471" spans="1:46" ht="12.75" customHeight="1" x14ac:dyDescent="0.3">
      <c r="A471" s="17" t="s">
        <v>283</v>
      </c>
      <c r="B471" s="58">
        <v>0.49081799999999998</v>
      </c>
      <c r="C471" s="58">
        <v>3.0310299999999999</v>
      </c>
      <c r="D471" s="68">
        <v>0.49850899999999998</v>
      </c>
      <c r="E471" s="13">
        <v>4.0280999999999997E-2</v>
      </c>
      <c r="F471" s="66">
        <v>1.6817103E-3</v>
      </c>
      <c r="G471" s="65">
        <v>3.3081499999999999</v>
      </c>
      <c r="H471" s="66">
        <v>1.2113700000000001</v>
      </c>
      <c r="I471" s="66">
        <v>3.0044200000000001</v>
      </c>
      <c r="J471" s="67">
        <v>1.468125369</v>
      </c>
      <c r="K471" s="68">
        <v>0.49802000000000002</v>
      </c>
      <c r="L471" s="13">
        <v>3.2294299999999998E-2</v>
      </c>
      <c r="M471" s="66">
        <v>1.0947906E-3</v>
      </c>
      <c r="N471" s="65">
        <v>3.1460599999999999</v>
      </c>
      <c r="O471" s="66">
        <v>0.71704299999999999</v>
      </c>
      <c r="P471" s="66">
        <v>2.9998900000000002</v>
      </c>
      <c r="Q471" s="67">
        <v>0.5151203634</v>
      </c>
      <c r="R471" s="68">
        <v>0.49719400000000002</v>
      </c>
      <c r="S471" s="13">
        <v>2.7852399999999999E-2</v>
      </c>
      <c r="T471" s="66">
        <v>8.1640939999999996E-4</v>
      </c>
      <c r="U471" s="65">
        <v>3.1078299999999999</v>
      </c>
      <c r="V471" s="66">
        <v>0.51714300000000002</v>
      </c>
      <c r="W471" s="66">
        <v>3.0297000000000001</v>
      </c>
      <c r="X471" s="67">
        <v>0.2674386513</v>
      </c>
      <c r="Y471" s="65"/>
      <c r="Z471" s="65"/>
      <c r="AA471" s="15">
        <f>IF("na"=F471,"",F471/F467)</f>
        <v>1.2192665261731064</v>
      </c>
      <c r="AB471" s="13">
        <f>IF("na"=J471,"",J471/J467)</f>
        <v>0.72533098598458201</v>
      </c>
      <c r="AC471" s="13">
        <f>IF("na"=M471,"",M471/M467)</f>
        <v>1.3119090561687159</v>
      </c>
      <c r="AD471" s="13">
        <f>IF("na"=Q471,"",Q471/Q467)</f>
        <v>0.95532273371485921</v>
      </c>
      <c r="AE471" s="13">
        <f>IF("na"=T471,"",T471/T467)</f>
        <v>1.2348885580361444</v>
      </c>
      <c r="AF471" s="13">
        <f>IF("na"=X471,"",X471/X467)</f>
        <v>1.3302264819645178</v>
      </c>
      <c r="AG471" s="13">
        <f>AG470</f>
        <v>468</v>
      </c>
      <c r="AH471" s="63">
        <f t="shared" ca="1" si="53"/>
        <v>4</v>
      </c>
      <c r="AI471" s="63">
        <f t="shared" ca="1" si="53"/>
        <v>2</v>
      </c>
      <c r="AJ471" s="63">
        <f t="shared" ca="1" si="53"/>
        <v>4</v>
      </c>
      <c r="AK471" s="63">
        <f t="shared" ca="1" si="53"/>
        <v>3</v>
      </c>
      <c r="AL471" s="63">
        <f t="shared" ca="1" si="53"/>
        <v>4</v>
      </c>
      <c r="AM471" s="63">
        <f t="shared" ca="1" si="53"/>
        <v>4</v>
      </c>
      <c r="AO471" s="14">
        <f>IF("na"=F471,"",SQRT(F471)/SQRT(F467))</f>
        <v>1.1042040237986395</v>
      </c>
      <c r="AP471" s="14">
        <f>IF("na"=J471,"",SQRT(J471)/SQRT(J467))</f>
        <v>0.8516636577808061</v>
      </c>
      <c r="AQ471" s="14">
        <f>IF("na"=M471,"",SQRT(M471)/SQRT(M467))</f>
        <v>1.1453859856697723</v>
      </c>
      <c r="AR471" s="14">
        <f>IF("na"=Q471,"",SQRT(Q471)/SQRT(Q467))</f>
        <v>0.97740612526976689</v>
      </c>
      <c r="AS471" s="14">
        <f>IF("na"=T471,"",SQRT(T471)/SQRT(T467))</f>
        <v>1.1112553973034931</v>
      </c>
      <c r="AT471" s="14">
        <f>IF("na"=X471,"",SQRT(X471)/SQRT(X467))</f>
        <v>1.1533544476718844</v>
      </c>
    </row>
    <row r="473" spans="1:46" ht="12.75" customHeight="1" x14ac:dyDescent="0.3">
      <c r="A473" s="17"/>
      <c r="B473" s="17"/>
      <c r="C473" s="17"/>
      <c r="D473" s="6" t="s">
        <v>349</v>
      </c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17"/>
      <c r="Z473" s="17"/>
      <c r="AA473" s="51"/>
      <c r="AB473" s="52"/>
      <c r="AC473" s="52"/>
      <c r="AD473" s="52"/>
      <c r="AE473" s="52"/>
      <c r="AF473" s="52"/>
      <c r="AG473" s="52"/>
      <c r="AH473" s="53"/>
      <c r="AI473" s="53"/>
      <c r="AJ473" s="53"/>
      <c r="AK473" s="53"/>
      <c r="AL473" s="53"/>
      <c r="AM473" s="53"/>
      <c r="AO473" s="52"/>
    </row>
    <row r="474" spans="1:46" ht="12.75" customHeight="1" x14ac:dyDescent="0.3">
      <c r="B474" s="54" t="s">
        <v>293</v>
      </c>
      <c r="C474" s="54" t="s">
        <v>293</v>
      </c>
      <c r="D474" s="1">
        <v>7</v>
      </c>
      <c r="E474" s="1"/>
      <c r="F474" s="1"/>
      <c r="G474" s="1"/>
      <c r="H474" s="1"/>
      <c r="I474" s="1"/>
      <c r="J474" s="1"/>
      <c r="K474" s="1">
        <v>15</v>
      </c>
      <c r="L474" s="1"/>
      <c r="M474" s="1"/>
      <c r="N474" s="1"/>
      <c r="O474" s="1"/>
      <c r="P474" s="1"/>
      <c r="Q474" s="1"/>
      <c r="R474" s="1">
        <v>30</v>
      </c>
      <c r="S474" s="1"/>
      <c r="T474" s="1"/>
      <c r="U474" s="1"/>
      <c r="V474" s="1"/>
      <c r="W474" s="1"/>
      <c r="X474" s="1"/>
      <c r="Y474" s="55"/>
      <c r="Z474" s="55"/>
    </row>
    <row r="475" spans="1:46" ht="12.75" customHeight="1" x14ac:dyDescent="0.3">
      <c r="B475" s="56" t="s">
        <v>284</v>
      </c>
      <c r="C475" s="56" t="s">
        <v>294</v>
      </c>
      <c r="D475" s="57" t="s">
        <v>284</v>
      </c>
      <c r="E475" s="58" t="s">
        <v>287</v>
      </c>
      <c r="F475" s="58" t="s">
        <v>295</v>
      </c>
      <c r="G475" s="58" t="s">
        <v>296</v>
      </c>
      <c r="H475" s="58" t="s">
        <v>297</v>
      </c>
      <c r="I475" s="58" t="s">
        <v>298</v>
      </c>
      <c r="J475" s="59" t="s">
        <v>299</v>
      </c>
      <c r="K475" s="57" t="s">
        <v>284</v>
      </c>
      <c r="L475" s="58" t="s">
        <v>287</v>
      </c>
      <c r="M475" s="58" t="s">
        <v>295</v>
      </c>
      <c r="N475" s="58" t="s">
        <v>296</v>
      </c>
      <c r="O475" s="58" t="s">
        <v>297</v>
      </c>
      <c r="P475" s="58" t="s">
        <v>298</v>
      </c>
      <c r="Q475" s="59" t="s">
        <v>299</v>
      </c>
      <c r="R475" s="57" t="s">
        <v>284</v>
      </c>
      <c r="S475" s="58" t="s">
        <v>287</v>
      </c>
      <c r="T475" s="58" t="s">
        <v>295</v>
      </c>
      <c r="U475" s="58" t="s">
        <v>296</v>
      </c>
      <c r="V475" s="58" t="s">
        <v>297</v>
      </c>
      <c r="W475" s="58" t="s">
        <v>298</v>
      </c>
      <c r="X475" s="59" t="s">
        <v>299</v>
      </c>
      <c r="Y475" s="58"/>
      <c r="Z475" s="58"/>
    </row>
    <row r="476" spans="1:46" ht="12.75" customHeight="1" x14ac:dyDescent="0.3">
      <c r="A476" s="17" t="s">
        <v>300</v>
      </c>
      <c r="B476" s="58">
        <v>9.4267900000000002E-2</v>
      </c>
      <c r="C476" s="58">
        <v>2.13916</v>
      </c>
      <c r="D476" s="60">
        <v>9.4777700000000006E-2</v>
      </c>
      <c r="E476" s="61">
        <v>2.3755200000000001E-2</v>
      </c>
      <c r="F476" s="61">
        <v>5.645693E-4</v>
      </c>
      <c r="G476" s="61">
        <v>2.7327400000000002</v>
      </c>
      <c r="H476" s="61">
        <v>2.1825700000000001</v>
      </c>
      <c r="I476" s="61">
        <v>2.0438000000000001</v>
      </c>
      <c r="J476" s="62">
        <v>4.7727053345000003</v>
      </c>
      <c r="K476" s="60">
        <v>9.4472700000000007E-2</v>
      </c>
      <c r="L476" s="61">
        <v>1.7091499999999999E-2</v>
      </c>
      <c r="M476" s="61">
        <v>2.921612E-4</v>
      </c>
      <c r="N476" s="61">
        <v>2.4319799999999998</v>
      </c>
      <c r="O476" s="61">
        <v>1.2501599999999999</v>
      </c>
      <c r="P476" s="61">
        <v>2.10487</v>
      </c>
      <c r="Q476" s="62">
        <v>1.5640758296999999</v>
      </c>
      <c r="R476" s="60">
        <v>9.3511300000000006E-2</v>
      </c>
      <c r="S476" s="61">
        <v>1.21747E-2</v>
      </c>
      <c r="T476" s="61">
        <v>1.4879570000000001E-4</v>
      </c>
      <c r="U476" s="61">
        <v>2.3144100000000001</v>
      </c>
      <c r="V476" s="61">
        <v>0.783667</v>
      </c>
      <c r="W476" s="61">
        <v>2.14161</v>
      </c>
      <c r="X476" s="62">
        <v>0.61413996930000003</v>
      </c>
      <c r="Y476" s="61"/>
      <c r="Z476" s="61"/>
      <c r="AH476" s="63"/>
      <c r="AI476" s="63"/>
    </row>
    <row r="477" spans="1:46" ht="12.75" customHeight="1" x14ac:dyDescent="0.3">
      <c r="A477" s="17" t="s">
        <v>354</v>
      </c>
      <c r="B477" s="58">
        <v>9.4267900000000002E-2</v>
      </c>
      <c r="C477" s="58">
        <v>2.13916</v>
      </c>
      <c r="D477" s="60">
        <v>9.5641400000000001E-2</v>
      </c>
      <c r="E477" s="61">
        <v>3.1257600000000003E-2</v>
      </c>
      <c r="F477" s="61">
        <v>9.7892399999999994E-4</v>
      </c>
      <c r="G477" s="61">
        <v>2.93981</v>
      </c>
      <c r="H477" s="61">
        <v>2.6512500000000001</v>
      </c>
      <c r="I477" s="61">
        <v>2.0867800000000001</v>
      </c>
      <c r="J477" s="62">
        <v>7.0318702268999997</v>
      </c>
      <c r="K477" s="60">
        <v>9.5804700000000007E-2</v>
      </c>
      <c r="L477" s="61">
        <v>2.9098200000000001E-2</v>
      </c>
      <c r="M477" s="61">
        <v>8.4906689999999997E-4</v>
      </c>
      <c r="N477" s="61">
        <v>2.7083400000000002</v>
      </c>
      <c r="O477" s="61">
        <v>2.0560700000000001</v>
      </c>
      <c r="P477" s="61">
        <v>2.0989800000000001</v>
      </c>
      <c r="Q477" s="62">
        <v>4.2290382772999999</v>
      </c>
      <c r="R477" s="60">
        <v>9.5586000000000004E-2</v>
      </c>
      <c r="S477" s="61">
        <v>2.6833599999999999E-2</v>
      </c>
      <c r="T477" s="61">
        <v>7.2177929999999997E-4</v>
      </c>
      <c r="U477" s="61">
        <v>2.5931899999999999</v>
      </c>
      <c r="V477" s="61">
        <v>1.56891</v>
      </c>
      <c r="W477" s="61">
        <v>2.1244000000000001</v>
      </c>
      <c r="X477" s="62">
        <v>2.4616964456999999</v>
      </c>
      <c r="Y477" s="61"/>
      <c r="Z477" s="61"/>
      <c r="AA477" s="15">
        <f>IF("na"=F477,"",F477/F476)</f>
        <v>1.7339306264084851</v>
      </c>
      <c r="AB477" s="13">
        <f>IF("na"=J477,"",J477/J476)</f>
        <v>1.4733510103943332</v>
      </c>
      <c r="AC477" s="13">
        <f>IF("na"=M477,"",M477/M476)</f>
        <v>2.9061589971563642</v>
      </c>
      <c r="AD477" s="13">
        <f>IF("na"=Q477,"",Q477/Q476)</f>
        <v>2.7038575732681434</v>
      </c>
      <c r="AE477" s="13">
        <f>IF("na"=T477,"",T477/T476)</f>
        <v>4.8508075166150633</v>
      </c>
      <c r="AF477" s="13">
        <f>IF("na"=X477,"",X477/X476)</f>
        <v>4.0083638400963455</v>
      </c>
      <c r="AG477" s="13">
        <f>ROW()</f>
        <v>477</v>
      </c>
      <c r="AH477" s="63">
        <f t="shared" ref="AH477:AM480" ca="1" si="54">SUM(IF(INDIRECT(ADDRESS(ROW(),AH$40))&gt;INDIRECT(ADDRESS($AG477,AH$40)),1,0),IF(INDIRECT(ADDRESS(ROW(),AH$40))&gt;INDIRECT(ADDRESS($AG477+1,AH$40)),1,0),IF(INDIRECT(ADDRESS(ROW(),AH$40))&gt;INDIRECT(ADDRESS($AG477+2,AH$40)),1,0),IF(INDIRECT(ADDRESS(ROW(),AH$40))&gt;INDIRECT(ADDRESS($AG477+3,AH$40)),1,0))+1</f>
        <v>3</v>
      </c>
      <c r="AI477" s="63">
        <f t="shared" ca="1" si="54"/>
        <v>3</v>
      </c>
      <c r="AJ477" s="63">
        <f t="shared" ca="1" si="54"/>
        <v>3</v>
      </c>
      <c r="AK477" s="63">
        <f t="shared" ca="1" si="54"/>
        <v>3</v>
      </c>
      <c r="AL477" s="63">
        <f t="shared" ca="1" si="54"/>
        <v>3</v>
      </c>
      <c r="AM477" s="63">
        <f t="shared" ca="1" si="54"/>
        <v>3</v>
      </c>
      <c r="AO477" s="14">
        <f>IF("na"=F477,"",SQRT(F477)/SQRT(F476))</f>
        <v>1.3167879959995401</v>
      </c>
      <c r="AP477" s="14">
        <f>IF("na"=J477,"",SQRT(J477)/SQRT(J476))</f>
        <v>1.2138167120262982</v>
      </c>
      <c r="AQ477" s="14">
        <f>IF("na"=M477,"",SQRT(M477)/SQRT(M476))</f>
        <v>1.7047460213053336</v>
      </c>
      <c r="AR477" s="14">
        <f>IF("na"=Q477,"",SQRT(Q477)/SQRT(Q476))</f>
        <v>1.644341075710311</v>
      </c>
      <c r="AS477" s="14">
        <f>IF("na"=T477,"",SQRT(T477)/SQRT(T476))</f>
        <v>2.2024548841270422</v>
      </c>
      <c r="AT477" s="14">
        <f>IF("na"=X477,"",SQRT(X477)/SQRT(X476))</f>
        <v>2.0020898681368791</v>
      </c>
    </row>
    <row r="478" spans="1:46" ht="12.75" customHeight="1" x14ac:dyDescent="0.3">
      <c r="A478" s="17" t="s">
        <v>281</v>
      </c>
      <c r="B478" s="58">
        <v>9.4267900000000002E-2</v>
      </c>
      <c r="C478" s="58">
        <v>2.13916</v>
      </c>
      <c r="D478" s="60">
        <v>9.3309600000000006E-2</v>
      </c>
      <c r="E478" s="61">
        <v>2.4874E-2</v>
      </c>
      <c r="F478" s="61">
        <v>6.1963410000000002E-4</v>
      </c>
      <c r="G478" s="61">
        <v>2.9474999999999998</v>
      </c>
      <c r="H478" s="61">
        <v>2.39209</v>
      </c>
      <c r="I478" s="61">
        <v>2.1118999999999999</v>
      </c>
      <c r="J478" s="62">
        <v>5.7228376757000001</v>
      </c>
      <c r="K478" s="60">
        <v>9.3265899999999999E-2</v>
      </c>
      <c r="L478" s="61">
        <v>1.94094E-2</v>
      </c>
      <c r="M478" s="61">
        <v>3.7772879999999997E-4</v>
      </c>
      <c r="N478" s="61">
        <v>2.6184099999999999</v>
      </c>
      <c r="O478" s="61">
        <v>1.6359999999999999</v>
      </c>
      <c r="P478" s="61">
        <v>2.13998</v>
      </c>
      <c r="Q478" s="62">
        <v>2.6764966723999999</v>
      </c>
      <c r="R478" s="60">
        <v>9.3186699999999997E-2</v>
      </c>
      <c r="S478" s="61">
        <v>1.7549499999999999E-2</v>
      </c>
      <c r="T478" s="61">
        <v>3.091538E-4</v>
      </c>
      <c r="U478" s="61">
        <v>2.45248</v>
      </c>
      <c r="V478" s="61">
        <v>1.4641599999999999</v>
      </c>
      <c r="W478" s="61">
        <v>2.12704</v>
      </c>
      <c r="X478" s="62">
        <v>2.1439113999999999</v>
      </c>
      <c r="Y478" s="61"/>
      <c r="Z478" s="61"/>
      <c r="AA478" s="15">
        <f>IF("na"=F478,"",F478/F476)</f>
        <v>1.0975341733955424</v>
      </c>
      <c r="AB478" s="13">
        <f>IF("na"=J478,"",J478/J476)</f>
        <v>1.1990762627501574</v>
      </c>
      <c r="AC478" s="13">
        <f>IF("na"=M478,"",M478/M476)</f>
        <v>1.2928780413004874</v>
      </c>
      <c r="AD478" s="13">
        <f>IF("na"=Q478,"",Q478/Q476)</f>
        <v>1.7112320397620169</v>
      </c>
      <c r="AE478" s="13">
        <f>IF("na"=T478,"",T478/T476)</f>
        <v>2.0777065466273554</v>
      </c>
      <c r="AF478" s="13">
        <f>IF("na"=X478,"",X478/X476)</f>
        <v>3.490916577931968</v>
      </c>
      <c r="AG478" s="13">
        <f>AG477</f>
        <v>477</v>
      </c>
      <c r="AH478" s="63">
        <f t="shared" ca="1" si="54"/>
        <v>2</v>
      </c>
      <c r="AI478" s="63">
        <f t="shared" ca="1" si="54"/>
        <v>2</v>
      </c>
      <c r="AJ478" s="63">
        <f t="shared" ca="1" si="54"/>
        <v>2</v>
      </c>
      <c r="AK478" s="63">
        <f t="shared" ca="1" si="54"/>
        <v>2</v>
      </c>
      <c r="AL478" s="63">
        <f t="shared" ca="1" si="54"/>
        <v>2</v>
      </c>
      <c r="AM478" s="63">
        <f t="shared" ca="1" si="54"/>
        <v>2</v>
      </c>
      <c r="AO478" s="14">
        <f>IF("na"=F478,"",SQRT(F478)/SQRT(F476))</f>
        <v>1.0476326519327002</v>
      </c>
      <c r="AP478" s="14">
        <f>IF("na"=J478,"",SQRT(J478)/SQRT(J476))</f>
        <v>1.0950234073982881</v>
      </c>
      <c r="AQ478" s="14">
        <f>IF("na"=M478,"",SQRT(M478)/SQRT(M476))</f>
        <v>1.1370479503083797</v>
      </c>
      <c r="AR478" s="14">
        <f>IF("na"=Q478,"",SQRT(Q478)/SQRT(Q476))</f>
        <v>1.308140680417063</v>
      </c>
      <c r="AS478" s="14">
        <f>IF("na"=T478,"",SQRT(T478)/SQRT(T476))</f>
        <v>1.4414251789903474</v>
      </c>
      <c r="AT478" s="14">
        <f>IF("na"=X478,"",SQRT(X478)/SQRT(X476))</f>
        <v>1.8683994695813761</v>
      </c>
    </row>
    <row r="479" spans="1:46" ht="12.75" customHeight="1" x14ac:dyDescent="0.3">
      <c r="A479" s="17" t="s">
        <v>282</v>
      </c>
      <c r="B479" s="58">
        <v>9.4267900000000002E-2</v>
      </c>
      <c r="C479" s="58">
        <v>2.13916</v>
      </c>
      <c r="D479" s="64">
        <v>9.1728699999999996E-2</v>
      </c>
      <c r="E479" s="65">
        <v>2.3093300000000001E-2</v>
      </c>
      <c r="F479" s="66">
        <v>5.3974800000000005E-4</v>
      </c>
      <c r="G479" s="65">
        <v>2.80166</v>
      </c>
      <c r="H479" s="66">
        <v>2.1834199999999999</v>
      </c>
      <c r="I479" s="66">
        <v>2.0808800000000001</v>
      </c>
      <c r="J479" s="67">
        <v>4.7707194548</v>
      </c>
      <c r="K479" s="64">
        <v>9.11328E-2</v>
      </c>
      <c r="L479" s="65">
        <v>1.7285700000000001E-2</v>
      </c>
      <c r="M479" s="66">
        <v>3.0862419999999998E-4</v>
      </c>
      <c r="N479" s="65">
        <v>2.4458500000000001</v>
      </c>
      <c r="O479" s="66">
        <v>1.3301799999999999</v>
      </c>
      <c r="P479" s="66">
        <v>2.1094599999999999</v>
      </c>
      <c r="Q479" s="67">
        <v>1.7702609224000001</v>
      </c>
      <c r="R479" s="64">
        <v>9.1096200000000002E-2</v>
      </c>
      <c r="S479" s="65">
        <v>1.23277E-2</v>
      </c>
      <c r="T479" s="66">
        <v>1.620317E-4</v>
      </c>
      <c r="U479" s="65">
        <v>2.2616000000000001</v>
      </c>
      <c r="V479" s="66">
        <v>0.79851000000000005</v>
      </c>
      <c r="W479" s="66">
        <v>2.08833</v>
      </c>
      <c r="X479" s="67">
        <v>0.64020190899999996</v>
      </c>
      <c r="Y479" s="65"/>
      <c r="Z479" s="65"/>
      <c r="AA479" s="15">
        <f>IF("na"=F479,"",F479/F476)</f>
        <v>0.95603498100233231</v>
      </c>
      <c r="AB479" s="13">
        <f>IF("na"=J479,"",J479/J476)</f>
        <v>0.99958390900740401</v>
      </c>
      <c r="AC479" s="13">
        <f>IF("na"=M479,"",M479/M476)</f>
        <v>1.0563490292345459</v>
      </c>
      <c r="AD479" s="13">
        <f>IF("na"=Q479,"",Q479/Q476)</f>
        <v>1.1318255092143121</v>
      </c>
      <c r="AE479" s="13">
        <f>IF("na"=T479,"",T479/T476)</f>
        <v>1.0889541834878291</v>
      </c>
      <c r="AF479" s="13">
        <f>IF("na"=X479,"",X479/X476)</f>
        <v>1.0424364819142213</v>
      </c>
      <c r="AG479" s="13">
        <f>AG478</f>
        <v>477</v>
      </c>
      <c r="AH479" s="63">
        <f t="shared" ca="1" si="54"/>
        <v>1</v>
      </c>
      <c r="AI479" s="63">
        <f t="shared" ca="1" si="54"/>
        <v>1</v>
      </c>
      <c r="AJ479" s="63">
        <f t="shared" ca="1" si="54"/>
        <v>1</v>
      </c>
      <c r="AK479" s="63">
        <f t="shared" ca="1" si="54"/>
        <v>1</v>
      </c>
      <c r="AL479" s="63">
        <f t="shared" ca="1" si="54"/>
        <v>1</v>
      </c>
      <c r="AM479" s="63">
        <f t="shared" ca="1" si="54"/>
        <v>1</v>
      </c>
      <c r="AO479" s="14">
        <f>IF("na"=F479,"",SQRT(F479)/SQRT(F476))</f>
        <v>0.97777041323734692</v>
      </c>
      <c r="AP479" s="14">
        <f>IF("na"=J479,"",SQRT(J479)/SQRT(J476))</f>
        <v>0.99979193285773404</v>
      </c>
      <c r="AQ479" s="14">
        <f>IF("na"=M479,"",SQRT(M479)/SQRT(M476))</f>
        <v>1.0277884165695517</v>
      </c>
      <c r="AR479" s="14">
        <f>IF("na"=Q479,"",SQRT(Q479)/SQRT(Q476))</f>
        <v>1.0638728820748802</v>
      </c>
      <c r="AS479" s="14">
        <f>IF("na"=T479,"",SQRT(T479)/SQRT(T476))</f>
        <v>1.0435296754227115</v>
      </c>
      <c r="AT479" s="14">
        <f>IF("na"=X479,"",SQRT(X479)/SQRT(X476))</f>
        <v>1.0209977874188667</v>
      </c>
    </row>
    <row r="480" spans="1:46" ht="12.75" customHeight="1" x14ac:dyDescent="0.3">
      <c r="A480" s="17" t="s">
        <v>283</v>
      </c>
      <c r="B480" s="58">
        <v>9.4267900000000002E-2</v>
      </c>
      <c r="C480" s="58">
        <v>2.13916</v>
      </c>
      <c r="D480" s="68">
        <v>9.2797900000000003E-2</v>
      </c>
      <c r="E480" s="13">
        <v>3.2338899999999997E-2</v>
      </c>
      <c r="F480" s="66">
        <v>1.0479653E-3</v>
      </c>
      <c r="G480" s="65">
        <v>3.3169400000000002</v>
      </c>
      <c r="H480" s="66">
        <v>3.1875100000000001</v>
      </c>
      <c r="I480" s="66">
        <v>2.16025</v>
      </c>
      <c r="J480" s="67">
        <v>10.1606647882</v>
      </c>
      <c r="K480" s="68">
        <v>9.2176499999999995E-2</v>
      </c>
      <c r="L480" s="13">
        <v>2.9623300000000002E-2</v>
      </c>
      <c r="M480" s="66">
        <v>8.8191379999999996E-4</v>
      </c>
      <c r="N480" s="65">
        <v>3.0629200000000001</v>
      </c>
      <c r="O480" s="66">
        <v>2.71672</v>
      </c>
      <c r="P480" s="66">
        <v>2.1459199999999998</v>
      </c>
      <c r="Q480" s="67">
        <v>7.3806132560000002</v>
      </c>
      <c r="R480" s="68">
        <v>9.2055200000000004E-2</v>
      </c>
      <c r="S480" s="13">
        <v>2.7216199999999999E-2</v>
      </c>
      <c r="T480" s="66">
        <v>7.4561750000000002E-4</v>
      </c>
      <c r="U480" s="65">
        <v>2.7144400000000002</v>
      </c>
      <c r="V480" s="66">
        <v>1.74647</v>
      </c>
      <c r="W480" s="66">
        <v>2.1398999999999999</v>
      </c>
      <c r="X480" s="67">
        <v>3.0501580085</v>
      </c>
      <c r="Y480" s="65"/>
      <c r="Z480" s="65"/>
      <c r="AA480" s="15">
        <f>IF("na"=F480,"",F480/F476)</f>
        <v>1.856220839496586</v>
      </c>
      <c r="AB480" s="13">
        <f>IF("na"=J480,"",J480/J476)</f>
        <v>2.1289109794297523</v>
      </c>
      <c r="AC480" s="13">
        <f>IF("na"=M480,"",M480/M476)</f>
        <v>3.0185863146783349</v>
      </c>
      <c r="AD480" s="13">
        <f>IF("na"=Q480,"",Q480/Q476)</f>
        <v>4.7188333940405247</v>
      </c>
      <c r="AE480" s="13">
        <f>IF("na"=T480,"",T480/T476)</f>
        <v>5.011015103259032</v>
      </c>
      <c r="AF480" s="13">
        <f>IF("na"=X480,"",X480/X476)</f>
        <v>4.9665518627237146</v>
      </c>
      <c r="AG480" s="13">
        <f>AG479</f>
        <v>477</v>
      </c>
      <c r="AH480" s="63">
        <f t="shared" ca="1" si="54"/>
        <v>4</v>
      </c>
      <c r="AI480" s="63">
        <f t="shared" ca="1" si="54"/>
        <v>4</v>
      </c>
      <c r="AJ480" s="63">
        <f t="shared" ca="1" si="54"/>
        <v>4</v>
      </c>
      <c r="AK480" s="63">
        <f t="shared" ca="1" si="54"/>
        <v>4</v>
      </c>
      <c r="AL480" s="63">
        <f t="shared" ca="1" si="54"/>
        <v>4</v>
      </c>
      <c r="AM480" s="63">
        <f t="shared" ca="1" si="54"/>
        <v>4</v>
      </c>
      <c r="AO480" s="14">
        <f>IF("na"=F480,"",SQRT(F480)/SQRT(F476))</f>
        <v>1.3624319577492983</v>
      </c>
      <c r="AP480" s="14">
        <f>IF("na"=J480,"",SQRT(J480)/SQRT(J476))</f>
        <v>1.4590788119322933</v>
      </c>
      <c r="AQ480" s="14">
        <f>IF("na"=M480,"",SQRT(M480)/SQRT(M476))</f>
        <v>1.7374079298421357</v>
      </c>
      <c r="AR480" s="14">
        <f>IF("na"=Q480,"",SQRT(Q480)/SQRT(Q476))</f>
        <v>2.1722875946891849</v>
      </c>
      <c r="AS480" s="14">
        <f>IF("na"=T480,"",SQRT(T480)/SQRT(T476))</f>
        <v>2.2385296744200271</v>
      </c>
      <c r="AT480" s="14">
        <f>IF("na"=X480,"",SQRT(X480)/SQRT(X476))</f>
        <v>2.2285761963019604</v>
      </c>
    </row>
    <row r="481" spans="1:1024" ht="12.75" customHeight="1" x14ac:dyDescent="0.3">
      <c r="B481" s="69"/>
      <c r="C481" s="69"/>
      <c r="D481" s="13"/>
      <c r="E481" s="13"/>
      <c r="F481" s="13"/>
      <c r="G481" s="13"/>
      <c r="H481" s="13"/>
      <c r="I481" s="13"/>
      <c r="J481" s="13"/>
      <c r="K481" s="13"/>
      <c r="L481" s="13"/>
    </row>
    <row r="482" spans="1:1024" ht="12.75" customHeight="1" x14ac:dyDescent="0.3">
      <c r="A482" s="17"/>
      <c r="B482" s="17"/>
      <c r="C482" s="17"/>
      <c r="D482" s="6" t="s">
        <v>350</v>
      </c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17"/>
      <c r="Z482" s="17"/>
      <c r="AA482" s="51"/>
      <c r="AB482" s="52"/>
      <c r="AC482" s="52"/>
      <c r="AD482" s="52"/>
      <c r="AE482" s="52"/>
      <c r="AF482" s="52"/>
      <c r="AG482" s="52"/>
      <c r="AH482" s="53"/>
      <c r="AI482" s="53"/>
      <c r="AJ482" s="53"/>
      <c r="AK482" s="53"/>
      <c r="AL482" s="53"/>
      <c r="AM482" s="53"/>
      <c r="AO482" s="52"/>
      <c r="AP482" s="52"/>
      <c r="AQ482" s="52"/>
      <c r="AR482" s="52"/>
      <c r="AS482" s="52"/>
      <c r="AT482" s="52"/>
    </row>
    <row r="483" spans="1:1024" ht="12.75" customHeight="1" x14ac:dyDescent="0.3">
      <c r="B483" s="54" t="s">
        <v>293</v>
      </c>
      <c r="C483" s="54" t="s">
        <v>293</v>
      </c>
      <c r="D483" s="1">
        <v>7</v>
      </c>
      <c r="E483" s="1"/>
      <c r="F483" s="1"/>
      <c r="G483" s="1"/>
      <c r="H483" s="1"/>
      <c r="I483" s="1"/>
      <c r="J483" s="1"/>
      <c r="K483" s="1">
        <v>15</v>
      </c>
      <c r="L483" s="1"/>
      <c r="M483" s="1"/>
      <c r="N483" s="1"/>
      <c r="O483" s="1"/>
      <c r="P483" s="1"/>
      <c r="Q483" s="1"/>
      <c r="R483" s="1">
        <v>30</v>
      </c>
      <c r="S483" s="1"/>
      <c r="T483" s="1"/>
      <c r="U483" s="1"/>
      <c r="V483" s="1"/>
      <c r="W483" s="1"/>
      <c r="X483" s="1"/>
      <c r="Y483" s="55"/>
      <c r="Z483" s="55"/>
    </row>
    <row r="484" spans="1:1024" ht="12.75" customHeight="1" x14ac:dyDescent="0.3">
      <c r="B484" s="56" t="s">
        <v>284</v>
      </c>
      <c r="C484" s="56" t="s">
        <v>294</v>
      </c>
      <c r="D484" s="57" t="s">
        <v>284</v>
      </c>
      <c r="E484" s="58" t="s">
        <v>287</v>
      </c>
      <c r="F484" s="58" t="s">
        <v>295</v>
      </c>
      <c r="G484" s="58" t="s">
        <v>296</v>
      </c>
      <c r="H484" s="58" t="s">
        <v>297</v>
      </c>
      <c r="I484" s="58" t="s">
        <v>298</v>
      </c>
      <c r="J484" s="59" t="s">
        <v>299</v>
      </c>
      <c r="K484" s="57" t="s">
        <v>284</v>
      </c>
      <c r="L484" s="58" t="s">
        <v>287</v>
      </c>
      <c r="M484" s="58" t="s">
        <v>295</v>
      </c>
      <c r="N484" s="58" t="s">
        <v>296</v>
      </c>
      <c r="O484" s="58" t="s">
        <v>297</v>
      </c>
      <c r="P484" s="58" t="s">
        <v>298</v>
      </c>
      <c r="Q484" s="59" t="s">
        <v>299</v>
      </c>
      <c r="R484" s="57" t="s">
        <v>284</v>
      </c>
      <c r="S484" s="58" t="s">
        <v>287</v>
      </c>
      <c r="T484" s="58" t="s">
        <v>295</v>
      </c>
      <c r="U484" s="58" t="s">
        <v>296</v>
      </c>
      <c r="V484" s="58" t="s">
        <v>297</v>
      </c>
      <c r="W484" s="58" t="s">
        <v>298</v>
      </c>
      <c r="X484" s="59" t="s">
        <v>299</v>
      </c>
      <c r="Y484" s="58"/>
      <c r="Z484" s="58"/>
    </row>
    <row r="485" spans="1:1024" ht="12.75" customHeight="1" x14ac:dyDescent="0.3">
      <c r="A485" s="17" t="s">
        <v>300</v>
      </c>
      <c r="B485" s="58">
        <v>0.644598</v>
      </c>
      <c r="C485" s="58">
        <v>2.9715099999999999</v>
      </c>
      <c r="D485" s="60">
        <v>0.64058000000000004</v>
      </c>
      <c r="E485" s="61">
        <v>4.18076E-2</v>
      </c>
      <c r="F485" s="61">
        <v>1.7640196999999999E-3</v>
      </c>
      <c r="G485" s="61">
        <v>3.1334300000000002</v>
      </c>
      <c r="H485" s="61">
        <v>0.79943799999999998</v>
      </c>
      <c r="I485" s="61">
        <v>2.9777399999999998</v>
      </c>
      <c r="J485" s="62">
        <v>0.63913992870000003</v>
      </c>
      <c r="K485" s="60">
        <v>0.64160300000000003</v>
      </c>
      <c r="L485" s="61">
        <v>3.5019000000000002E-2</v>
      </c>
      <c r="M485" s="61">
        <v>1.2353003E-3</v>
      </c>
      <c r="N485" s="61">
        <v>3.0428000000000002</v>
      </c>
      <c r="O485" s="61">
        <v>0.49445800000000001</v>
      </c>
      <c r="P485" s="61">
        <v>2.96977</v>
      </c>
      <c r="Q485" s="62">
        <v>0.24449174130000001</v>
      </c>
      <c r="R485" s="60">
        <v>0.64186699999999997</v>
      </c>
      <c r="S485" s="61">
        <v>3.09678E-2</v>
      </c>
      <c r="T485" s="61">
        <v>9.6646290000000005E-4</v>
      </c>
      <c r="U485" s="61">
        <v>3.0158999999999998</v>
      </c>
      <c r="V485" s="61">
        <v>0.33203700000000003</v>
      </c>
      <c r="W485" s="61">
        <v>2.9804200000000001</v>
      </c>
      <c r="X485" s="62">
        <v>0.1103279574</v>
      </c>
      <c r="Y485" s="61"/>
      <c r="Z485" s="61"/>
      <c r="AH485" s="63"/>
      <c r="AI485" s="63"/>
    </row>
    <row r="486" spans="1:1024" ht="12.75" customHeight="1" x14ac:dyDescent="0.3">
      <c r="A486" s="17" t="s">
        <v>354</v>
      </c>
      <c r="B486" s="58">
        <v>0.644598</v>
      </c>
      <c r="C486" s="58">
        <v>2.9715099999999999</v>
      </c>
      <c r="D486" s="60">
        <v>0.64059999999999995</v>
      </c>
      <c r="E486" s="61">
        <v>4.8679500000000001E-2</v>
      </c>
      <c r="F486" s="61">
        <v>2.3856776999999999E-3</v>
      </c>
      <c r="G486" s="61">
        <v>3.1</v>
      </c>
      <c r="H486" s="61">
        <v>0.79207799999999995</v>
      </c>
      <c r="I486" s="61">
        <v>2.9419499999999998</v>
      </c>
      <c r="J486" s="62">
        <v>0.62826135159999996</v>
      </c>
      <c r="K486" s="60">
        <v>0.641509</v>
      </c>
      <c r="L486" s="61">
        <v>4.3967199999999998E-2</v>
      </c>
      <c r="M486" s="61">
        <v>1.9426565E-3</v>
      </c>
      <c r="N486" s="61">
        <v>3.0141800000000001</v>
      </c>
      <c r="O486" s="61">
        <v>0.50434800000000002</v>
      </c>
      <c r="P486" s="61">
        <v>2.9456899999999999</v>
      </c>
      <c r="Q486" s="62">
        <v>0.2550335775</v>
      </c>
      <c r="R486" s="60">
        <v>0.63960399999999995</v>
      </c>
      <c r="S486" s="61">
        <v>4.1770399999999999E-2</v>
      </c>
      <c r="T486" s="61">
        <v>1.7697062999999999E-3</v>
      </c>
      <c r="U486" s="61">
        <v>2.97281</v>
      </c>
      <c r="V486" s="61">
        <v>0.39559699999999998</v>
      </c>
      <c r="W486" s="61">
        <v>2.9269799999999999</v>
      </c>
      <c r="X486" s="62">
        <v>0.1584799073</v>
      </c>
      <c r="Y486" s="61"/>
      <c r="Z486" s="61"/>
      <c r="AA486" s="15">
        <f>IF("na"=F486,"",F486/F485)</f>
        <v>1.352409896556144</v>
      </c>
      <c r="AB486" s="13">
        <f>IF("na"=J486,"",J486/J485)</f>
        <v>0.98297934988645297</v>
      </c>
      <c r="AC486" s="13">
        <f>IF("na"=M486,"",M486/M485)</f>
        <v>1.5726188198934299</v>
      </c>
      <c r="AD486" s="13">
        <f>IF("na"=Q486,"",Q486/Q485)</f>
        <v>1.0431173508927027</v>
      </c>
      <c r="AE486" s="13">
        <f>IF("na"=T486,"",T486/T485)</f>
        <v>1.8311166419321423</v>
      </c>
      <c r="AF486" s="13">
        <f>IF("na"=X486,"",X486/X485)</f>
        <v>1.436443772138575</v>
      </c>
      <c r="AG486" s="13">
        <f>ROW()</f>
        <v>486</v>
      </c>
      <c r="AH486" s="63">
        <f t="shared" ref="AH486:AM489" ca="1" si="55">SUM(IF(INDIRECT(ADDRESS(ROW(),AH$40))&gt;INDIRECT(ADDRESS($AG486,AH$40)),1,0),IF(INDIRECT(ADDRESS(ROW(),AH$40))&gt;INDIRECT(ADDRESS($AG486+1,AH$40)),1,0),IF(INDIRECT(ADDRESS(ROW(),AH$40))&gt;INDIRECT(ADDRESS($AG486+2,AH$40)),1,0),IF(INDIRECT(ADDRESS(ROW(),AH$40))&gt;INDIRECT(ADDRESS($AG486+3,AH$40)),1,0))+1</f>
        <v>4</v>
      </c>
      <c r="AI486" s="63">
        <f t="shared" ca="1" si="55"/>
        <v>4</v>
      </c>
      <c r="AJ486" s="63">
        <f t="shared" ca="1" si="55"/>
        <v>4</v>
      </c>
      <c r="AK486" s="63">
        <f t="shared" ca="1" si="55"/>
        <v>2</v>
      </c>
      <c r="AL486" s="63">
        <f t="shared" ca="1" si="55"/>
        <v>4</v>
      </c>
      <c r="AM486" s="63">
        <f t="shared" ca="1" si="55"/>
        <v>4</v>
      </c>
      <c r="AO486" s="14">
        <f>IF("na"=F486,"",SQRT(F486)/SQRT(F485))</f>
        <v>1.1629315958198678</v>
      </c>
      <c r="AP486" s="14">
        <f>IF("na"=J486,"",SQRT(J486)/SQRT(J485))</f>
        <v>0.9914531506261165</v>
      </c>
      <c r="AQ486" s="14">
        <f>IF("na"=M486,"",SQRT(M486)/SQRT(M485))</f>
        <v>1.2540409960975878</v>
      </c>
      <c r="AR486" s="14">
        <f>IF("na"=Q486,"",SQRT(Q486)/SQRT(Q485))</f>
        <v>1.021331166122283</v>
      </c>
      <c r="AS486" s="14">
        <f>IF("na"=T486,"",SQRT(T486)/SQRT(T485))</f>
        <v>1.353187585640713</v>
      </c>
      <c r="AT486" s="14">
        <f>IF("na"=X486,"",SQRT(X486)/SQRT(X485))</f>
        <v>1.1985173224190691</v>
      </c>
    </row>
    <row r="487" spans="1:1024" ht="12.75" customHeight="1" x14ac:dyDescent="0.3">
      <c r="A487" s="17" t="s">
        <v>281</v>
      </c>
      <c r="B487" s="58">
        <v>0.644598</v>
      </c>
      <c r="C487" s="58">
        <v>2.9715099999999999</v>
      </c>
      <c r="D487" s="60">
        <v>0.65694399999999997</v>
      </c>
      <c r="E487" s="61">
        <v>4.2782800000000003E-2</v>
      </c>
      <c r="F487" s="61">
        <v>1.9827916E-3</v>
      </c>
      <c r="G487" s="61">
        <v>3.0739000000000001</v>
      </c>
      <c r="H487" s="61">
        <v>0.73371699999999995</v>
      </c>
      <c r="I487" s="61">
        <v>2.9297399999999998</v>
      </c>
      <c r="J487" s="62">
        <v>0.54008536890000003</v>
      </c>
      <c r="K487" s="60">
        <v>0.65864299999999998</v>
      </c>
      <c r="L487" s="61">
        <v>3.5231600000000002E-2</v>
      </c>
      <c r="M487" s="61">
        <v>1.4385276E-3</v>
      </c>
      <c r="N487" s="61">
        <v>3.0255100000000001</v>
      </c>
      <c r="O487" s="61">
        <v>0.51321499999999998</v>
      </c>
      <c r="P487" s="61">
        <v>2.9504800000000002</v>
      </c>
      <c r="Q487" s="62">
        <v>0.26383189709999999</v>
      </c>
      <c r="R487" s="60">
        <v>0.65682399999999996</v>
      </c>
      <c r="S487" s="61">
        <v>3.2545999999999999E-2</v>
      </c>
      <c r="T487" s="61">
        <v>1.2087171E-3</v>
      </c>
      <c r="U487" s="61">
        <v>2.9796900000000002</v>
      </c>
      <c r="V487" s="61">
        <v>0.338698</v>
      </c>
      <c r="W487" s="61">
        <v>2.9427300000000001</v>
      </c>
      <c r="X487" s="62">
        <v>0.11554462359999999</v>
      </c>
      <c r="Y487" s="61"/>
      <c r="Z487" s="61"/>
      <c r="AA487" s="15">
        <f>IF("na"=F487,"",F487/F485)</f>
        <v>1.1240189664548532</v>
      </c>
      <c r="AB487" s="13">
        <f>IF("na"=J487,"",J487/J485)</f>
        <v>0.84501897729738884</v>
      </c>
      <c r="AC487" s="13">
        <f>IF("na"=M487,"",M487/M485)</f>
        <v>1.1645165147292524</v>
      </c>
      <c r="AD487" s="13">
        <f>IF("na"=Q487,"",Q487/Q485)</f>
        <v>1.079103513669482</v>
      </c>
      <c r="AE487" s="13">
        <f>IF("na"=T487,"",T487/T485)</f>
        <v>1.2506606306356922</v>
      </c>
      <c r="AF487" s="13">
        <f>IF("na"=X487,"",X487/X485)</f>
        <v>1.0472832663899205</v>
      </c>
      <c r="AG487" s="13">
        <f>AG486</f>
        <v>486</v>
      </c>
      <c r="AH487" s="63">
        <f t="shared" ca="1" si="55"/>
        <v>2</v>
      </c>
      <c r="AI487" s="63">
        <f t="shared" ca="1" si="55"/>
        <v>1</v>
      </c>
      <c r="AJ487" s="63">
        <f t="shared" ca="1" si="55"/>
        <v>2</v>
      </c>
      <c r="AK487" s="63">
        <f t="shared" ca="1" si="55"/>
        <v>3</v>
      </c>
      <c r="AL487" s="63">
        <f t="shared" ca="1" si="55"/>
        <v>2</v>
      </c>
      <c r="AM487" s="63">
        <f t="shared" ca="1" si="55"/>
        <v>2</v>
      </c>
      <c r="AO487" s="14">
        <f>IF("na"=F487,"",SQRT(F487)/SQRT(F485))</f>
        <v>1.0601976072670856</v>
      </c>
      <c r="AP487" s="14">
        <f>IF("na"=J487,"",SQRT(J487)/SQRT(J485))</f>
        <v>0.91924913777353556</v>
      </c>
      <c r="AQ487" s="14">
        <f>IF("na"=M487,"",SQRT(M487)/SQRT(M485))</f>
        <v>1.0791276637772069</v>
      </c>
      <c r="AR487" s="14">
        <f>IF("na"=Q487,"",SQRT(Q487)/SQRT(Q485))</f>
        <v>1.0387990728093099</v>
      </c>
      <c r="AS487" s="14">
        <f>IF("na"=T487,"",SQRT(T487)/SQRT(T485))</f>
        <v>1.1183293927263525</v>
      </c>
      <c r="AT487" s="14">
        <f>IF("na"=X487,"",SQRT(X487)/SQRT(X485))</f>
        <v>1.0233685877482854</v>
      </c>
    </row>
    <row r="488" spans="1:1024" ht="12.75" customHeight="1" x14ac:dyDescent="0.3">
      <c r="A488" s="17" t="s">
        <v>282</v>
      </c>
      <c r="B488" s="58">
        <v>0.644598</v>
      </c>
      <c r="C488" s="58">
        <v>2.9715099999999999</v>
      </c>
      <c r="D488" s="64">
        <v>0.63650700000000004</v>
      </c>
      <c r="E488" s="65">
        <v>4.3012599999999998E-2</v>
      </c>
      <c r="F488" s="66">
        <v>1.9155479E-3</v>
      </c>
      <c r="G488" s="65">
        <v>3.0994299999999999</v>
      </c>
      <c r="H488" s="66">
        <v>0.77277600000000002</v>
      </c>
      <c r="I488" s="66">
        <v>2.9475799999999999</v>
      </c>
      <c r="J488" s="67">
        <v>0.59775539099999997</v>
      </c>
      <c r="K488" s="64">
        <v>0.63417100000000004</v>
      </c>
      <c r="L488" s="65">
        <v>3.4456100000000003E-2</v>
      </c>
      <c r="M488" s="66">
        <v>1.2959451E-3</v>
      </c>
      <c r="N488" s="65">
        <v>3.0417100000000001</v>
      </c>
      <c r="O488" s="66">
        <v>0.47964400000000001</v>
      </c>
      <c r="P488" s="66">
        <v>2.9746199999999998</v>
      </c>
      <c r="Q488" s="67">
        <v>0.23006803880000001</v>
      </c>
      <c r="R488" s="64">
        <v>0.63597300000000001</v>
      </c>
      <c r="S488" s="65">
        <v>3.13849E-2</v>
      </c>
      <c r="T488" s="66">
        <v>1.0594025E-3</v>
      </c>
      <c r="U488" s="65">
        <v>2.99533</v>
      </c>
      <c r="V488" s="66">
        <v>0.32916600000000001</v>
      </c>
      <c r="W488" s="66">
        <v>2.9625499999999998</v>
      </c>
      <c r="X488" s="67">
        <v>0.1084305371</v>
      </c>
      <c r="Y488" s="65"/>
      <c r="Z488" s="65"/>
      <c r="AA488" s="15">
        <f>IF("na"=F488,"",F488/F485)</f>
        <v>1.0858993808289104</v>
      </c>
      <c r="AB488" s="13">
        <f>IF("na"=J488,"",J488/J485)</f>
        <v>0.93524964433973712</v>
      </c>
      <c r="AC488" s="13">
        <f>IF("na"=M488,"",M488/M485)</f>
        <v>1.0490931638242134</v>
      </c>
      <c r="AD488" s="13">
        <f>IF("na"=Q488,"",Q488/Q485)</f>
        <v>0.9410053590223254</v>
      </c>
      <c r="AE488" s="13">
        <f>IF("na"=T488,"",T488/T485)</f>
        <v>1.096164684645422</v>
      </c>
      <c r="AF488" s="13">
        <f>IF("na"=X488,"",X488/X485)</f>
        <v>0.98280199919662437</v>
      </c>
      <c r="AG488" s="13">
        <f>AG487</f>
        <v>486</v>
      </c>
      <c r="AH488" s="63">
        <f t="shared" ca="1" si="55"/>
        <v>1</v>
      </c>
      <c r="AI488" s="63">
        <f t="shared" ca="1" si="55"/>
        <v>3</v>
      </c>
      <c r="AJ488" s="63">
        <f t="shared" ca="1" si="55"/>
        <v>1</v>
      </c>
      <c r="AK488" s="63">
        <f t="shared" ca="1" si="55"/>
        <v>1</v>
      </c>
      <c r="AL488" s="63">
        <f t="shared" ca="1" si="55"/>
        <v>1</v>
      </c>
      <c r="AM488" s="63">
        <f t="shared" ca="1" si="55"/>
        <v>1</v>
      </c>
      <c r="AO488" s="14">
        <f>IF("na"=F488,"",SQRT(F488)/SQRT(F485))</f>
        <v>1.0420649599851779</v>
      </c>
      <c r="AP488" s="14">
        <f>IF("na"=J488,"",SQRT(J488)/SQRT(J485))</f>
        <v>0.9670830596901886</v>
      </c>
      <c r="AQ488" s="14">
        <f>IF("na"=M488,"",SQRT(M488)/SQRT(M485))</f>
        <v>1.0242524902699595</v>
      </c>
      <c r="AR488" s="14">
        <f>IF("na"=Q488,"",SQRT(Q488)/SQRT(Q485))</f>
        <v>0.97005430725414832</v>
      </c>
      <c r="AS488" s="14">
        <f>IF("na"=T488,"",SQRT(T488)/SQRT(T485))</f>
        <v>1.0469788367705537</v>
      </c>
      <c r="AT488" s="14">
        <f>IF("na"=X488,"",SQRT(X488)/SQRT(X485))</f>
        <v>0.99136370681835251</v>
      </c>
    </row>
    <row r="489" spans="1:1024" ht="12.75" customHeight="1" x14ac:dyDescent="0.3">
      <c r="A489" s="17" t="s">
        <v>283</v>
      </c>
      <c r="B489" s="58">
        <v>0.644598</v>
      </c>
      <c r="C489" s="58">
        <v>2.9715099999999999</v>
      </c>
      <c r="D489" s="68">
        <v>0.65672299999999995</v>
      </c>
      <c r="E489" s="13">
        <v>4.3444299999999998E-2</v>
      </c>
      <c r="F489" s="66">
        <v>2.0344228E-3</v>
      </c>
      <c r="G489" s="65">
        <v>3.0708099999999998</v>
      </c>
      <c r="H489" s="66">
        <v>0.75713399999999997</v>
      </c>
      <c r="I489" s="66">
        <v>2.9203399999999999</v>
      </c>
      <c r="J489" s="67">
        <v>0.57587026279999998</v>
      </c>
      <c r="K489" s="68">
        <v>0.65550699999999995</v>
      </c>
      <c r="L489" s="13">
        <v>3.9704200000000002E-2</v>
      </c>
      <c r="M489" s="66">
        <v>1.6954296E-3</v>
      </c>
      <c r="N489" s="65">
        <v>3.0136099999999999</v>
      </c>
      <c r="O489" s="66">
        <v>0.54465200000000003</v>
      </c>
      <c r="P489" s="66">
        <v>2.9297800000000001</v>
      </c>
      <c r="Q489" s="67">
        <v>0.29838719400000002</v>
      </c>
      <c r="R489" s="68">
        <v>0.65353399999999995</v>
      </c>
      <c r="S489" s="13">
        <v>3.7909499999999999E-2</v>
      </c>
      <c r="T489" s="66">
        <v>1.5169821000000001E-3</v>
      </c>
      <c r="U489" s="65">
        <v>2.9853900000000002</v>
      </c>
      <c r="V489" s="66">
        <v>0.38272</v>
      </c>
      <c r="W489" s="66">
        <v>2.9418899999999999</v>
      </c>
      <c r="X489" s="67">
        <v>0.1473519428</v>
      </c>
      <c r="Y489" s="65"/>
      <c r="Z489" s="65"/>
      <c r="AA489" s="15">
        <f>IF("na"=F489,"",F489/F485)</f>
        <v>1.1532880273389237</v>
      </c>
      <c r="AB489" s="13">
        <f>IF("na"=J489,"",J489/J485)</f>
        <v>0.90100811565835126</v>
      </c>
      <c r="AC489" s="13">
        <f>IF("na"=M489,"",M489/M485)</f>
        <v>1.3724837596169934</v>
      </c>
      <c r="AD489" s="13">
        <f>IF("na"=Q489,"",Q489/Q485)</f>
        <v>1.2204387453475101</v>
      </c>
      <c r="AE489" s="13">
        <f>IF("na"=T489,"",T489/T485)</f>
        <v>1.5696226932249546</v>
      </c>
      <c r="AF489" s="13">
        <f>IF("na"=X489,"",X489/X485)</f>
        <v>1.335581173371746</v>
      </c>
      <c r="AG489" s="13">
        <f>AG488</f>
        <v>486</v>
      </c>
      <c r="AH489" s="63">
        <f t="shared" ca="1" si="55"/>
        <v>3</v>
      </c>
      <c r="AI489" s="63">
        <f t="shared" ca="1" si="55"/>
        <v>2</v>
      </c>
      <c r="AJ489" s="63">
        <f t="shared" ca="1" si="55"/>
        <v>3</v>
      </c>
      <c r="AK489" s="63">
        <f t="shared" ca="1" si="55"/>
        <v>4</v>
      </c>
      <c r="AL489" s="63">
        <f t="shared" ca="1" si="55"/>
        <v>3</v>
      </c>
      <c r="AM489" s="63">
        <f t="shared" ca="1" si="55"/>
        <v>3</v>
      </c>
      <c r="AO489" s="14">
        <f>IF("na"=F489,"",SQRT(F489)/SQRT(F485))</f>
        <v>1.0739124858846385</v>
      </c>
      <c r="AP489" s="14">
        <f>IF("na"=J489,"",SQRT(J489)/SQRT(J485))</f>
        <v>0.94921447295031869</v>
      </c>
      <c r="AQ489" s="14">
        <f>IF("na"=M489,"",SQRT(M489)/SQRT(M485))</f>
        <v>1.1715305201389308</v>
      </c>
      <c r="AR489" s="14">
        <f>IF("na"=Q489,"",SQRT(Q489)/SQRT(Q485))</f>
        <v>1.1047346945522758</v>
      </c>
      <c r="AS489" s="14">
        <f>IF("na"=T489,"",SQRT(T489)/SQRT(T485))</f>
        <v>1.2528458377729299</v>
      </c>
      <c r="AT489" s="14">
        <f>IF("na"=X489,"",SQRT(X489)/SQRT(X485))</f>
        <v>1.1556734717781427</v>
      </c>
    </row>
    <row r="491" spans="1:1024" s="52" customFormat="1" ht="12.75" customHeight="1" x14ac:dyDescent="0.3">
      <c r="A491" s="17"/>
      <c r="B491" s="17"/>
      <c r="C491" s="17"/>
      <c r="D491" s="6" t="s">
        <v>351</v>
      </c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17"/>
      <c r="Z491" s="17"/>
      <c r="AA491" s="51"/>
      <c r="AH491" s="53"/>
      <c r="AI491" s="53"/>
      <c r="AJ491" s="53"/>
      <c r="AK491" s="53"/>
      <c r="AL491" s="53"/>
      <c r="AM491" s="53"/>
      <c r="AKC491" s="7"/>
      <c r="AKD491" s="7"/>
      <c r="AKE491" s="7"/>
      <c r="AKF491" s="7"/>
      <c r="AKG491" s="7"/>
      <c r="AKH491" s="7"/>
      <c r="AKI491" s="7"/>
      <c r="AKJ491" s="7"/>
      <c r="AKK491" s="7"/>
      <c r="AKL491" s="7"/>
      <c r="AKM491" s="7"/>
      <c r="AKN491" s="7"/>
      <c r="AKO491" s="7"/>
      <c r="AKP491" s="7"/>
      <c r="AKQ491" s="7"/>
      <c r="AKR491" s="7"/>
      <c r="AKS491" s="7"/>
      <c r="AKT491" s="7"/>
      <c r="AKU491" s="7"/>
      <c r="AKV491" s="7"/>
      <c r="AKW491" s="7"/>
      <c r="AKX491" s="7"/>
      <c r="AKY491" s="7"/>
      <c r="AKZ491" s="7"/>
      <c r="ALA491" s="7"/>
      <c r="ALB491" s="7"/>
      <c r="ALC491" s="7"/>
      <c r="ALD491" s="7"/>
      <c r="ALE491" s="7"/>
      <c r="ALF491" s="7"/>
      <c r="ALG491" s="7"/>
      <c r="ALH491" s="7"/>
      <c r="ALI491" s="7"/>
      <c r="ALJ491" s="7"/>
      <c r="ALK491" s="7"/>
      <c r="ALL491" s="7"/>
      <c r="ALM491" s="7"/>
      <c r="ALN491" s="7"/>
      <c r="ALO491" s="7"/>
      <c r="ALP491" s="7"/>
      <c r="ALQ491" s="7"/>
      <c r="ALR491" s="7"/>
      <c r="ALS491" s="7"/>
      <c r="ALT491" s="7"/>
      <c r="ALU491" s="7"/>
      <c r="ALV491" s="7"/>
      <c r="ALW491" s="7"/>
      <c r="ALX491" s="7"/>
      <c r="ALY491" s="7"/>
      <c r="ALZ491" s="7"/>
      <c r="AMA491" s="7"/>
      <c r="AMB491" s="7"/>
      <c r="AMC491" s="7"/>
      <c r="AMD491" s="7"/>
      <c r="AME491" s="7"/>
      <c r="AMF491" s="7"/>
      <c r="AMG491" s="7"/>
      <c r="AMH491" s="7"/>
      <c r="AMI491" s="7"/>
      <c r="AMJ491" s="7"/>
    </row>
    <row r="492" spans="1:1024" ht="12.75" customHeight="1" x14ac:dyDescent="0.3">
      <c r="B492" s="54" t="s">
        <v>293</v>
      </c>
      <c r="C492" s="54" t="s">
        <v>293</v>
      </c>
      <c r="D492" s="1">
        <v>7</v>
      </c>
      <c r="E492" s="1"/>
      <c r="F492" s="1"/>
      <c r="G492" s="1"/>
      <c r="H492" s="1"/>
      <c r="I492" s="1"/>
      <c r="J492" s="1"/>
      <c r="K492" s="1">
        <v>15</v>
      </c>
      <c r="L492" s="1"/>
      <c r="M492" s="1"/>
      <c r="N492" s="1"/>
      <c r="O492" s="1"/>
      <c r="P492" s="1"/>
      <c r="Q492" s="1"/>
      <c r="R492" s="1">
        <v>30</v>
      </c>
      <c r="S492" s="1"/>
      <c r="T492" s="1"/>
      <c r="U492" s="1"/>
      <c r="V492" s="1"/>
      <c r="W492" s="1"/>
      <c r="X492" s="1"/>
      <c r="Y492" s="55"/>
      <c r="Z492" s="55"/>
    </row>
    <row r="493" spans="1:1024" ht="12.75" customHeight="1" x14ac:dyDescent="0.3">
      <c r="B493" s="56" t="s">
        <v>284</v>
      </c>
      <c r="C493" s="56" t="s">
        <v>294</v>
      </c>
      <c r="D493" s="57" t="s">
        <v>284</v>
      </c>
      <c r="E493" s="58" t="s">
        <v>287</v>
      </c>
      <c r="F493" s="58" t="s">
        <v>295</v>
      </c>
      <c r="G493" s="58" t="s">
        <v>296</v>
      </c>
      <c r="H493" s="58" t="s">
        <v>297</v>
      </c>
      <c r="I493" s="58" t="s">
        <v>298</v>
      </c>
      <c r="J493" s="59" t="s">
        <v>299</v>
      </c>
      <c r="K493" s="57" t="s">
        <v>284</v>
      </c>
      <c r="L493" s="58" t="s">
        <v>287</v>
      </c>
      <c r="M493" s="58" t="s">
        <v>295</v>
      </c>
      <c r="N493" s="58" t="s">
        <v>296</v>
      </c>
      <c r="O493" s="58" t="s">
        <v>297</v>
      </c>
      <c r="P493" s="58" t="s">
        <v>298</v>
      </c>
      <c r="Q493" s="59" t="s">
        <v>299</v>
      </c>
      <c r="R493" s="57" t="s">
        <v>284</v>
      </c>
      <c r="S493" s="58" t="s">
        <v>287</v>
      </c>
      <c r="T493" s="58" t="s">
        <v>295</v>
      </c>
      <c r="U493" s="58" t="s">
        <v>296</v>
      </c>
      <c r="V493" s="58" t="s">
        <v>297</v>
      </c>
      <c r="W493" s="58" t="s">
        <v>298</v>
      </c>
      <c r="X493" s="59" t="s">
        <v>299</v>
      </c>
      <c r="Y493" s="58"/>
      <c r="Z493" s="58"/>
    </row>
    <row r="494" spans="1:1024" ht="12.75" customHeight="1" x14ac:dyDescent="0.3">
      <c r="A494" s="17" t="s">
        <v>300</v>
      </c>
      <c r="B494" s="58">
        <v>0.69996599999999998</v>
      </c>
      <c r="C494" s="58">
        <v>1.80406</v>
      </c>
      <c r="D494" s="60">
        <v>0.699237</v>
      </c>
      <c r="E494" s="61">
        <v>3.0076499999999999E-2</v>
      </c>
      <c r="F494" s="61">
        <v>9.051272E-4</v>
      </c>
      <c r="G494" s="61">
        <v>1.8259399999999999</v>
      </c>
      <c r="H494" s="61">
        <v>0.182643</v>
      </c>
      <c r="I494" s="61">
        <v>1.8098000000000001</v>
      </c>
      <c r="J494" s="62">
        <v>3.3391413000000002E-2</v>
      </c>
      <c r="K494" s="60">
        <v>0.69979999999999998</v>
      </c>
      <c r="L494" s="61">
        <v>2.1201100000000001E-2</v>
      </c>
      <c r="M494" s="61">
        <v>4.4951410000000001E-4</v>
      </c>
      <c r="N494" s="61">
        <v>1.8120799999999999</v>
      </c>
      <c r="O494" s="61">
        <v>0.12795999999999999</v>
      </c>
      <c r="P494" s="61">
        <v>1.8040499999999999</v>
      </c>
      <c r="Q494" s="62">
        <v>1.63737617E-2</v>
      </c>
      <c r="R494" s="60">
        <v>0.699569</v>
      </c>
      <c r="S494" s="61">
        <v>1.5610799999999999E-2</v>
      </c>
      <c r="T494" s="61">
        <v>2.4385459999999999E-4</v>
      </c>
      <c r="U494" s="61">
        <v>1.80837</v>
      </c>
      <c r="V494" s="61">
        <v>8.9505100000000004E-2</v>
      </c>
      <c r="W494" s="61">
        <v>1.8044500000000001</v>
      </c>
      <c r="X494" s="62">
        <v>8.0113149999999998E-3</v>
      </c>
      <c r="Y494" s="61"/>
      <c r="Z494" s="61"/>
      <c r="AH494" s="63"/>
      <c r="AI494" s="63"/>
    </row>
    <row r="495" spans="1:1024" ht="12.75" customHeight="1" x14ac:dyDescent="0.3">
      <c r="A495" s="17" t="s">
        <v>354</v>
      </c>
      <c r="B495" s="58">
        <v>0.69996599999999998</v>
      </c>
      <c r="C495" s="58">
        <v>1.80406</v>
      </c>
      <c r="D495" s="60">
        <v>0.69904699999999997</v>
      </c>
      <c r="E495" s="61">
        <v>3.0449299999999999E-2</v>
      </c>
      <c r="F495" s="61">
        <v>9.2800429999999995E-4</v>
      </c>
      <c r="G495" s="61">
        <v>1.8219000000000001</v>
      </c>
      <c r="H495" s="61">
        <v>0.188527</v>
      </c>
      <c r="I495" s="61">
        <v>1.8048500000000001</v>
      </c>
      <c r="J495" s="62">
        <v>3.5543053800000002E-2</v>
      </c>
      <c r="K495" s="60">
        <v>0.69936399999999999</v>
      </c>
      <c r="L495" s="61">
        <v>2.12766E-2</v>
      </c>
      <c r="M495" s="61">
        <v>4.530561E-4</v>
      </c>
      <c r="N495" s="61">
        <v>1.8126899999999999</v>
      </c>
      <c r="O495" s="61">
        <v>0.12614700000000001</v>
      </c>
      <c r="P495" s="61">
        <v>1.8048999999999999</v>
      </c>
      <c r="Q495" s="62">
        <v>1.5913771199999999E-2</v>
      </c>
      <c r="R495" s="60">
        <v>0.69946600000000003</v>
      </c>
      <c r="S495" s="61">
        <v>1.47575E-2</v>
      </c>
      <c r="T495" s="61">
        <v>2.1803379999999999E-4</v>
      </c>
      <c r="U495" s="61">
        <v>1.81091</v>
      </c>
      <c r="V495" s="61">
        <v>8.4963300000000005E-2</v>
      </c>
      <c r="W495" s="61">
        <v>1.8073399999999999</v>
      </c>
      <c r="X495" s="62">
        <v>7.2295207000000004E-3</v>
      </c>
      <c r="Y495" s="61"/>
      <c r="Z495" s="61"/>
      <c r="AA495" s="15">
        <f>IF("na"=F495,"",F495/F494)</f>
        <v>1.0252750110702673</v>
      </c>
      <c r="AB495" s="13">
        <f>IF("na"=J495,"",J495/J494)</f>
        <v>1.0644369497032067</v>
      </c>
      <c r="AC495" s="13">
        <f>IF("na"=M495,"",M495/M494)</f>
        <v>1.0078796193489814</v>
      </c>
      <c r="AD495" s="13">
        <f>IF("na"=Q495,"",Q495/Q494)</f>
        <v>0.9719068526568333</v>
      </c>
      <c r="AE495" s="13">
        <f>IF("na"=T495,"",T495/T494)</f>
        <v>0.89411395151044926</v>
      </c>
      <c r="AF495" s="13">
        <f>IF("na"=X495,"",X495/X494)</f>
        <v>0.90241373607204323</v>
      </c>
      <c r="AG495" s="13">
        <f>ROW()</f>
        <v>495</v>
      </c>
      <c r="AH495" s="63">
        <f t="shared" ref="AH495:AM498" ca="1" si="56">SUM(IF(INDIRECT(ADDRESS(ROW(),AH$40))&gt;INDIRECT(ADDRESS($AG495,AH$40)),1,0),IF(INDIRECT(ADDRESS(ROW(),AH$40))&gt;INDIRECT(ADDRESS($AG495+1,AH$40)),1,0),IF(INDIRECT(ADDRESS(ROW(),AH$40))&gt;INDIRECT(ADDRESS($AG495+2,AH$40)),1,0),IF(INDIRECT(ADDRESS(ROW(),AH$40))&gt;INDIRECT(ADDRESS($AG495+3,AH$40)),1,0))+1</f>
        <v>2</v>
      </c>
      <c r="AI495" s="63">
        <f t="shared" ca="1" si="56"/>
        <v>3</v>
      </c>
      <c r="AJ495" s="63">
        <f t="shared" ca="1" si="56"/>
        <v>4</v>
      </c>
      <c r="AK495" s="63">
        <f t="shared" ca="1" si="56"/>
        <v>4</v>
      </c>
      <c r="AL495" s="63">
        <f t="shared" ca="1" si="56"/>
        <v>2</v>
      </c>
      <c r="AM495" s="63">
        <f t="shared" ca="1" si="56"/>
        <v>1</v>
      </c>
      <c r="AO495" s="14">
        <f>IF("na"=F495,"",SQRT(F495)/SQRT(F494))</f>
        <v>1.0125586457436759</v>
      </c>
      <c r="AP495" s="14">
        <f>IF("na"=J495,"",SQRT(J495)/SQRT(J494))</f>
        <v>1.0317155372016098</v>
      </c>
      <c r="AQ495" s="14">
        <f>IF("na"=M495,"",SQRT(M495)/SQRT(M494))</f>
        <v>1.0039320790516566</v>
      </c>
      <c r="AR495" s="14">
        <f>IF("na"=Q495,"",SQRT(Q495)/SQRT(Q494))</f>
        <v>0.98585336265432144</v>
      </c>
      <c r="AS495" s="14">
        <f>IF("na"=T495,"",SQRT(T495)/SQRT(T494))</f>
        <v>0.94557598928401798</v>
      </c>
      <c r="AT495" s="14">
        <f>IF("na"=X495,"",SQRT(X495)/SQRT(X494))</f>
        <v>0.94995459684768269</v>
      </c>
    </row>
    <row r="496" spans="1:1024" ht="12.75" customHeight="1" x14ac:dyDescent="0.3">
      <c r="A496" s="17" t="s">
        <v>281</v>
      </c>
      <c r="B496" s="58">
        <v>0.69996599999999998</v>
      </c>
      <c r="C496" s="58">
        <v>1.80406</v>
      </c>
      <c r="D496" s="60">
        <v>0.69988300000000003</v>
      </c>
      <c r="E496" s="61">
        <v>3.1083800000000002E-2</v>
      </c>
      <c r="F496" s="61">
        <v>9.6620940000000002E-4</v>
      </c>
      <c r="G496" s="61">
        <v>1.8256600000000001</v>
      </c>
      <c r="H496" s="61">
        <v>0.186942</v>
      </c>
      <c r="I496" s="61">
        <v>1.8089500000000001</v>
      </c>
      <c r="J496" s="62">
        <v>3.4971223400000001E-2</v>
      </c>
      <c r="K496" s="60">
        <v>0.69797500000000001</v>
      </c>
      <c r="L496" s="61">
        <v>2.0430299999999998E-2</v>
      </c>
      <c r="M496" s="61">
        <v>4.2136110000000001E-4</v>
      </c>
      <c r="N496" s="61">
        <v>1.8156600000000001</v>
      </c>
      <c r="O496" s="61">
        <v>0.124928</v>
      </c>
      <c r="P496" s="61">
        <v>1.80809</v>
      </c>
      <c r="Q496" s="62">
        <v>1.5623246E-2</v>
      </c>
      <c r="R496" s="60">
        <v>0.69877800000000001</v>
      </c>
      <c r="S496" s="61">
        <v>1.44128E-2</v>
      </c>
      <c r="T496" s="61">
        <v>2.091401E-4</v>
      </c>
      <c r="U496" s="61">
        <v>1.81271</v>
      </c>
      <c r="V496" s="61">
        <v>8.8306300000000004E-2</v>
      </c>
      <c r="W496" s="61">
        <v>1.8089500000000001</v>
      </c>
      <c r="X496" s="62">
        <v>7.8219146999999999E-3</v>
      </c>
      <c r="Y496" s="61"/>
      <c r="Z496" s="61"/>
      <c r="AA496" s="15">
        <f>IF("na"=F496,"",F496/F494)</f>
        <v>1.0674846585098758</v>
      </c>
      <c r="AB496" s="13">
        <f>IF("na"=J496,"",J496/J494)</f>
        <v>1.0473118762599234</v>
      </c>
      <c r="AC496" s="13">
        <f>IF("na"=M496,"",M496/M494)</f>
        <v>0.93737015145909774</v>
      </c>
      <c r="AD496" s="13">
        <f>IF("na"=Q496,"",Q496/Q494)</f>
        <v>0.95416351393461407</v>
      </c>
      <c r="AE496" s="13">
        <f>IF("na"=T496,"",T496/T494)</f>
        <v>0.85764262802506086</v>
      </c>
      <c r="AF496" s="13">
        <f>IF("na"=X496,"",X496/X494)</f>
        <v>0.97635840058716949</v>
      </c>
      <c r="AG496" s="13">
        <f>AG495</f>
        <v>495</v>
      </c>
      <c r="AH496" s="63">
        <f t="shared" ca="1" si="56"/>
        <v>3</v>
      </c>
      <c r="AI496" s="63">
        <f t="shared" ca="1" si="56"/>
        <v>2</v>
      </c>
      <c r="AJ496" s="63">
        <f t="shared" ca="1" si="56"/>
        <v>1</v>
      </c>
      <c r="AK496" s="63">
        <f t="shared" ca="1" si="56"/>
        <v>2</v>
      </c>
      <c r="AL496" s="63">
        <f t="shared" ca="1" si="56"/>
        <v>1</v>
      </c>
      <c r="AM496" s="63">
        <f t="shared" ca="1" si="56"/>
        <v>3</v>
      </c>
      <c r="AO496" s="14">
        <f>IF("na"=F496,"",SQRT(F496)/SQRT(F494))</f>
        <v>1.0331914916944853</v>
      </c>
      <c r="AP496" s="14">
        <f>IF("na"=J496,"",SQRT(J496)/SQRT(J494))</f>
        <v>1.023382565935107</v>
      </c>
      <c r="AQ496" s="14">
        <f>IF("na"=M496,"",SQRT(M496)/SQRT(M494))</f>
        <v>0.96817878073168784</v>
      </c>
      <c r="AR496" s="14">
        <f>IF("na"=Q496,"",SQRT(Q496)/SQRT(Q494))</f>
        <v>0.97681293702254679</v>
      </c>
      <c r="AS496" s="14">
        <f>IF("na"=T496,"",SQRT(T496)/SQRT(T494))</f>
        <v>0.92608996756527973</v>
      </c>
      <c r="AT496" s="14">
        <f>IF("na"=X496,"",SQRT(X496)/SQRT(X494))</f>
        <v>0.98810849636422493</v>
      </c>
    </row>
    <row r="497" spans="1:1024" ht="12.75" customHeight="1" x14ac:dyDescent="0.3">
      <c r="A497" s="17" t="s">
        <v>282</v>
      </c>
      <c r="B497" s="58">
        <v>0.69996599999999998</v>
      </c>
      <c r="C497" s="58">
        <v>1.80406</v>
      </c>
      <c r="D497" s="64">
        <v>0.69737300000000002</v>
      </c>
      <c r="E497" s="65">
        <v>3.1297899999999997E-2</v>
      </c>
      <c r="F497" s="66">
        <v>9.8628210000000003E-4</v>
      </c>
      <c r="G497" s="65">
        <v>1.8376999999999999</v>
      </c>
      <c r="H497" s="66">
        <v>0.19098999999999999</v>
      </c>
      <c r="I497" s="66">
        <v>1.82057</v>
      </c>
      <c r="J497" s="67">
        <v>3.6749760200000002E-2</v>
      </c>
      <c r="K497" s="64">
        <v>0.69979800000000003</v>
      </c>
      <c r="L497" s="65">
        <v>2.0984599999999999E-2</v>
      </c>
      <c r="M497" s="66">
        <v>4.4038159999999999E-4</v>
      </c>
      <c r="N497" s="65">
        <v>1.8116000000000001</v>
      </c>
      <c r="O497" s="66">
        <v>0.125504</v>
      </c>
      <c r="P497" s="66">
        <v>1.8039000000000001</v>
      </c>
      <c r="Q497" s="67">
        <v>1.5751279600000001E-2</v>
      </c>
      <c r="R497" s="64">
        <v>0.70056200000000002</v>
      </c>
      <c r="S497" s="65">
        <v>1.52263E-2</v>
      </c>
      <c r="T497" s="66">
        <v>2.3219540000000001E-4</v>
      </c>
      <c r="U497" s="65">
        <v>1.81067</v>
      </c>
      <c r="V497" s="66">
        <v>9.0873399999999993E-2</v>
      </c>
      <c r="W497" s="66">
        <v>1.8066</v>
      </c>
      <c r="X497" s="67">
        <v>8.2644264000000002E-3</v>
      </c>
      <c r="Y497" s="65"/>
      <c r="Z497" s="65"/>
      <c r="AA497" s="15">
        <f>IF("na"=F497,"",F497/F494)</f>
        <v>1.0896613205304182</v>
      </c>
      <c r="AB497" s="13">
        <f>IF("na"=J497,"",J497/J494)</f>
        <v>1.1005751748211434</v>
      </c>
      <c r="AC497" s="13">
        <f>IF("na"=M497,"",M497/M494)</f>
        <v>0.97968361837815532</v>
      </c>
      <c r="AD497" s="13">
        <f>IF("na"=Q497,"",Q497/Q494)</f>
        <v>0.96198295105272003</v>
      </c>
      <c r="AE497" s="13">
        <f>IF("na"=T497,"",T497/T494)</f>
        <v>0.95218790213512483</v>
      </c>
      <c r="AF497" s="13">
        <f>IF("na"=X497,"",X497/X494)</f>
        <v>1.0315942388983581</v>
      </c>
      <c r="AG497" s="13">
        <f>AG496</f>
        <v>495</v>
      </c>
      <c r="AH497" s="63">
        <f t="shared" ca="1" si="56"/>
        <v>4</v>
      </c>
      <c r="AI497" s="63">
        <f t="shared" ca="1" si="56"/>
        <v>4</v>
      </c>
      <c r="AJ497" s="63">
        <f t="shared" ca="1" si="56"/>
        <v>3</v>
      </c>
      <c r="AK497" s="63">
        <f t="shared" ca="1" si="56"/>
        <v>3</v>
      </c>
      <c r="AL497" s="63">
        <f t="shared" ca="1" si="56"/>
        <v>3</v>
      </c>
      <c r="AM497" s="63">
        <f t="shared" ca="1" si="56"/>
        <v>4</v>
      </c>
      <c r="AO497" s="14">
        <f>IF("na"=F497,"",SQRT(F497)/SQRT(F494))</f>
        <v>1.0438684402406362</v>
      </c>
      <c r="AP497" s="14">
        <f>IF("na"=J497,"",SQRT(J497)/SQRT(J494))</f>
        <v>1.0490830161722871</v>
      </c>
      <c r="AQ497" s="14">
        <f>IF("na"=M497,"",SQRT(M497)/SQRT(M494))</f>
        <v>0.9897896839117668</v>
      </c>
      <c r="AR497" s="14">
        <f>IF("na"=Q497,"",SQRT(Q497)/SQRT(Q494))</f>
        <v>0.98080729557478308</v>
      </c>
      <c r="AS497" s="14">
        <f>IF("na"=T497,"",SQRT(T497)/SQRT(T494))</f>
        <v>0.97580115911753496</v>
      </c>
      <c r="AT497" s="14">
        <f>IF("na"=X497,"",SQRT(X497)/SQRT(X494))</f>
        <v>1.0156742779544818</v>
      </c>
    </row>
    <row r="498" spans="1:1024" ht="12.75" customHeight="1" x14ac:dyDescent="0.3">
      <c r="A498" s="17" t="s">
        <v>283</v>
      </c>
      <c r="B498" s="58">
        <v>0.69996599999999998</v>
      </c>
      <c r="C498" s="58">
        <v>1.80406</v>
      </c>
      <c r="D498" s="68">
        <v>0.69924799999999998</v>
      </c>
      <c r="E498" s="13">
        <v>2.9034399999999998E-2</v>
      </c>
      <c r="F498" s="66">
        <v>8.4351179999999997E-4</v>
      </c>
      <c r="G498" s="65">
        <v>1.81959</v>
      </c>
      <c r="H498" s="66">
        <v>0.172238</v>
      </c>
      <c r="I498" s="66">
        <v>1.80559</v>
      </c>
      <c r="J498" s="67">
        <v>2.96682695E-2</v>
      </c>
      <c r="K498" s="68">
        <v>0.69882500000000003</v>
      </c>
      <c r="L498" s="13">
        <v>2.08279E-2</v>
      </c>
      <c r="M498" s="66">
        <v>4.3510320000000001E-4</v>
      </c>
      <c r="N498" s="65">
        <v>1.8138700000000001</v>
      </c>
      <c r="O498" s="66">
        <v>0.122127</v>
      </c>
      <c r="P498" s="66">
        <v>1.80654</v>
      </c>
      <c r="Q498" s="67">
        <v>1.49211545E-2</v>
      </c>
      <c r="R498" s="68">
        <v>0.69838699999999998</v>
      </c>
      <c r="S498" s="13">
        <v>1.5388199999999999E-2</v>
      </c>
      <c r="T498" s="66">
        <v>2.3928980000000001E-4</v>
      </c>
      <c r="U498" s="65">
        <v>1.8082499999999999</v>
      </c>
      <c r="V498" s="66">
        <v>8.7392200000000003E-2</v>
      </c>
      <c r="W498" s="66">
        <v>1.80447</v>
      </c>
      <c r="X498" s="67">
        <v>7.6375647000000001E-3</v>
      </c>
      <c r="Y498" s="65"/>
      <c r="Z498" s="65"/>
      <c r="AA498" s="15">
        <f>IF("na"=F498,"",F498/F494)</f>
        <v>0.9319262530172554</v>
      </c>
      <c r="AB498" s="13">
        <f>IF("na"=J498,"",J498/J494)</f>
        <v>0.88849997153459781</v>
      </c>
      <c r="AC498" s="13">
        <f>IF("na"=M498,"",M498/M494)</f>
        <v>0.96794116135622887</v>
      </c>
      <c r="AD498" s="13">
        <f>IF("na"=Q498,"",Q498/Q494)</f>
        <v>0.91128445456733387</v>
      </c>
      <c r="AE498" s="13">
        <f>IF("na"=T498,"",T498/T494)</f>
        <v>0.98128064838637463</v>
      </c>
      <c r="AF498" s="13">
        <f>IF("na"=X498,"",X498/X494)</f>
        <v>0.95334719705816096</v>
      </c>
      <c r="AG498" s="13">
        <f>AG497</f>
        <v>495</v>
      </c>
      <c r="AH498" s="63">
        <f t="shared" ca="1" si="56"/>
        <v>1</v>
      </c>
      <c r="AI498" s="63">
        <f t="shared" ca="1" si="56"/>
        <v>1</v>
      </c>
      <c r="AJ498" s="63">
        <f t="shared" ca="1" si="56"/>
        <v>2</v>
      </c>
      <c r="AK498" s="63">
        <f t="shared" ca="1" si="56"/>
        <v>1</v>
      </c>
      <c r="AL498" s="63">
        <f t="shared" ca="1" si="56"/>
        <v>4</v>
      </c>
      <c r="AM498" s="63">
        <f t="shared" ca="1" si="56"/>
        <v>2</v>
      </c>
      <c r="AO498" s="14">
        <f>IF("na"=F498,"",SQRT(F498)/SQRT(F494))</f>
        <v>0.9653632751546205</v>
      </c>
      <c r="AP498" s="14">
        <f>IF("na"=J498,"",SQRT(J498)/SQRT(J494))</f>
        <v>0.94260276444247593</v>
      </c>
      <c r="AQ498" s="14">
        <f>IF("na"=M498,"",SQRT(M498)/SQRT(M494))</f>
        <v>0.98384000800751592</v>
      </c>
      <c r="AR498" s="14">
        <f>IF("na"=Q498,"",SQRT(Q498)/SQRT(Q494))</f>
        <v>0.95461220114103595</v>
      </c>
      <c r="AS498" s="14">
        <f>IF("na"=T498,"",SQRT(T498)/SQRT(T494))</f>
        <v>0.99059610759702388</v>
      </c>
      <c r="AT498" s="14">
        <f>IF("na"=X498,"",SQRT(X498)/SQRT(X494))</f>
        <v>0.97639500052906913</v>
      </c>
    </row>
    <row r="499" spans="1:1024" ht="12.75" customHeight="1" x14ac:dyDescent="0.3">
      <c r="B499" s="69"/>
      <c r="C499" s="69"/>
      <c r="D499" s="13"/>
      <c r="E499" s="13"/>
      <c r="F499" s="13"/>
      <c r="G499" s="13"/>
      <c r="H499" s="13"/>
      <c r="I499" s="13"/>
      <c r="J499" s="13"/>
      <c r="K499" s="13"/>
      <c r="L499" s="13"/>
    </row>
    <row r="500" spans="1:1024" s="52" customFormat="1" ht="12.75" customHeight="1" x14ac:dyDescent="0.3">
      <c r="A500" s="17"/>
      <c r="B500" s="17"/>
      <c r="C500" s="17"/>
      <c r="D500" s="6" t="s">
        <v>352</v>
      </c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17"/>
      <c r="Z500" s="17"/>
      <c r="AA500" s="51"/>
      <c r="AH500" s="53"/>
      <c r="AI500" s="53"/>
      <c r="AJ500" s="53"/>
      <c r="AK500" s="53"/>
      <c r="AL500" s="53"/>
      <c r="AM500" s="53"/>
      <c r="AKC500" s="7"/>
      <c r="AKD500" s="7"/>
      <c r="AKE500" s="7"/>
      <c r="AKF500" s="7"/>
      <c r="AKG500" s="7"/>
      <c r="AKH500" s="7"/>
      <c r="AKI500" s="7"/>
      <c r="AKJ500" s="7"/>
      <c r="AKK500" s="7"/>
      <c r="AKL500" s="7"/>
      <c r="AKM500" s="7"/>
      <c r="AKN500" s="7"/>
      <c r="AKO500" s="7"/>
      <c r="AKP500" s="7"/>
      <c r="AKQ500" s="7"/>
      <c r="AKR500" s="7"/>
      <c r="AKS500" s="7"/>
      <c r="AKT500" s="7"/>
      <c r="AKU500" s="7"/>
      <c r="AKV500" s="7"/>
      <c r="AKW500" s="7"/>
      <c r="AKX500" s="7"/>
      <c r="AKY500" s="7"/>
      <c r="AKZ500" s="7"/>
      <c r="ALA500" s="7"/>
      <c r="ALB500" s="7"/>
      <c r="ALC500" s="7"/>
      <c r="ALD500" s="7"/>
      <c r="ALE500" s="7"/>
      <c r="ALF500" s="7"/>
      <c r="ALG500" s="7"/>
      <c r="ALH500" s="7"/>
      <c r="ALI500" s="7"/>
      <c r="ALJ500" s="7"/>
      <c r="ALK500" s="7"/>
      <c r="ALL500" s="7"/>
      <c r="ALM500" s="7"/>
      <c r="ALN500" s="7"/>
      <c r="ALO500" s="7"/>
      <c r="ALP500" s="7"/>
      <c r="ALQ500" s="7"/>
      <c r="ALR500" s="7"/>
      <c r="ALS500" s="7"/>
      <c r="ALT500" s="7"/>
      <c r="ALU500" s="7"/>
      <c r="ALV500" s="7"/>
      <c r="ALW500" s="7"/>
      <c r="ALX500" s="7"/>
      <c r="ALY500" s="7"/>
      <c r="ALZ500" s="7"/>
      <c r="AMA500" s="7"/>
      <c r="AMB500" s="7"/>
      <c r="AMC500" s="7"/>
      <c r="AMD500" s="7"/>
      <c r="AME500" s="7"/>
      <c r="AMF500" s="7"/>
      <c r="AMG500" s="7"/>
      <c r="AMH500" s="7"/>
      <c r="AMI500" s="7"/>
      <c r="AMJ500" s="7"/>
    </row>
    <row r="501" spans="1:1024" ht="12.75" customHeight="1" x14ac:dyDescent="0.3">
      <c r="B501" s="54" t="s">
        <v>293</v>
      </c>
      <c r="C501" s="54" t="s">
        <v>293</v>
      </c>
      <c r="D501" s="1">
        <v>7</v>
      </c>
      <c r="E501" s="1"/>
      <c r="F501" s="1"/>
      <c r="G501" s="1"/>
      <c r="H501" s="1"/>
      <c r="I501" s="1"/>
      <c r="J501" s="1"/>
      <c r="K501" s="1">
        <v>15</v>
      </c>
      <c r="L501" s="1"/>
      <c r="M501" s="1"/>
      <c r="N501" s="1"/>
      <c r="O501" s="1"/>
      <c r="P501" s="1"/>
      <c r="Q501" s="1"/>
      <c r="R501" s="1">
        <v>30</v>
      </c>
      <c r="S501" s="1"/>
      <c r="T501" s="1"/>
      <c r="U501" s="1"/>
      <c r="V501" s="1"/>
      <c r="W501" s="1"/>
      <c r="X501" s="1"/>
      <c r="Y501" s="55"/>
      <c r="Z501" s="55"/>
    </row>
    <row r="502" spans="1:1024" ht="12.75" customHeight="1" x14ac:dyDescent="0.3">
      <c r="B502" s="56" t="s">
        <v>284</v>
      </c>
      <c r="C502" s="56" t="s">
        <v>294</v>
      </c>
      <c r="D502" s="57" t="s">
        <v>284</v>
      </c>
      <c r="E502" s="58" t="s">
        <v>287</v>
      </c>
      <c r="F502" s="58" t="s">
        <v>295</v>
      </c>
      <c r="G502" s="58" t="s">
        <v>296</v>
      </c>
      <c r="H502" s="58" t="s">
        <v>297</v>
      </c>
      <c r="I502" s="58" t="s">
        <v>298</v>
      </c>
      <c r="J502" s="59" t="s">
        <v>299</v>
      </c>
      <c r="K502" s="57" t="s">
        <v>284</v>
      </c>
      <c r="L502" s="58" t="s">
        <v>287</v>
      </c>
      <c r="M502" s="58" t="s">
        <v>295</v>
      </c>
      <c r="N502" s="58" t="s">
        <v>296</v>
      </c>
      <c r="O502" s="58" t="s">
        <v>297</v>
      </c>
      <c r="P502" s="58" t="s">
        <v>298</v>
      </c>
      <c r="Q502" s="59" t="s">
        <v>299</v>
      </c>
      <c r="R502" s="57" t="s">
        <v>284</v>
      </c>
      <c r="S502" s="58" t="s">
        <v>287</v>
      </c>
      <c r="T502" s="58" t="s">
        <v>295</v>
      </c>
      <c r="U502" s="58" t="s">
        <v>296</v>
      </c>
      <c r="V502" s="58" t="s">
        <v>297</v>
      </c>
      <c r="W502" s="58" t="s">
        <v>298</v>
      </c>
      <c r="X502" s="59" t="s">
        <v>299</v>
      </c>
      <c r="Y502" s="58"/>
      <c r="Z502" s="58"/>
    </row>
    <row r="503" spans="1:1024" ht="12.75" customHeight="1" x14ac:dyDescent="0.3">
      <c r="A503" s="17" t="s">
        <v>300</v>
      </c>
      <c r="B503" s="58">
        <v>0.19139700000000001</v>
      </c>
      <c r="C503" s="58">
        <v>2.99966</v>
      </c>
      <c r="D503" s="60">
        <v>0.19184000000000001</v>
      </c>
      <c r="E503" s="61">
        <v>2.5553800000000002E-2</v>
      </c>
      <c r="F503" s="61">
        <v>6.5319279999999998E-4</v>
      </c>
      <c r="G503" s="61">
        <v>3.2516699999999998</v>
      </c>
      <c r="H503" s="61">
        <v>1.2049700000000001</v>
      </c>
      <c r="I503" s="61">
        <v>2.9796299999999998</v>
      </c>
      <c r="J503" s="62">
        <v>1.4523539018</v>
      </c>
      <c r="K503" s="60">
        <v>0.19192400000000001</v>
      </c>
      <c r="L503" s="61">
        <v>1.7813200000000001E-2</v>
      </c>
      <c r="M503" s="61">
        <v>3.175877E-4</v>
      </c>
      <c r="N503" s="61">
        <v>3.1330800000000001</v>
      </c>
      <c r="O503" s="61">
        <v>0.74092899999999995</v>
      </c>
      <c r="P503" s="61">
        <v>3.00292</v>
      </c>
      <c r="Q503" s="62">
        <v>0.54898641059999997</v>
      </c>
      <c r="R503" s="60">
        <v>0.19157299999999999</v>
      </c>
      <c r="S503" s="61">
        <v>1.28702E-2</v>
      </c>
      <c r="T503" s="61">
        <v>1.6567289999999999E-4</v>
      </c>
      <c r="U503" s="61">
        <v>3.0285899999999999</v>
      </c>
      <c r="V503" s="61">
        <v>0.52015800000000001</v>
      </c>
      <c r="W503" s="61">
        <v>2.96224</v>
      </c>
      <c r="X503" s="62">
        <v>0.2719646013</v>
      </c>
      <c r="Y503" s="61"/>
      <c r="Z503" s="61"/>
      <c r="AH503" s="63"/>
      <c r="AI503" s="63"/>
    </row>
    <row r="504" spans="1:1024" ht="12.75" customHeight="1" x14ac:dyDescent="0.3">
      <c r="A504" s="17" t="s">
        <v>354</v>
      </c>
      <c r="B504" s="58">
        <v>0.19139700000000001</v>
      </c>
      <c r="C504" s="58">
        <v>2.99966</v>
      </c>
      <c r="D504" s="60">
        <v>0.19098499999999999</v>
      </c>
      <c r="E504" s="61">
        <v>2.45002E-2</v>
      </c>
      <c r="F504" s="61">
        <v>6.0042950000000004E-4</v>
      </c>
      <c r="G504" s="61">
        <v>3.2842899999999999</v>
      </c>
      <c r="H504" s="61">
        <v>1.27311</v>
      </c>
      <c r="I504" s="61">
        <v>2.9942299999999999</v>
      </c>
      <c r="J504" s="62">
        <v>1.6208385569999999</v>
      </c>
      <c r="K504" s="60">
        <v>0.191279</v>
      </c>
      <c r="L504" s="61">
        <v>1.8536E-2</v>
      </c>
      <c r="M504" s="61">
        <v>3.4359709999999999E-4</v>
      </c>
      <c r="N504" s="61">
        <v>3.1017199999999998</v>
      </c>
      <c r="O504" s="61">
        <v>0.77121799999999996</v>
      </c>
      <c r="P504" s="61">
        <v>2.9696400000000001</v>
      </c>
      <c r="Q504" s="62">
        <v>0.59567840390000004</v>
      </c>
      <c r="R504" s="60">
        <v>0.19078000000000001</v>
      </c>
      <c r="S504" s="61">
        <v>1.27108E-2</v>
      </c>
      <c r="T504" s="61">
        <v>1.6194500000000001E-4</v>
      </c>
      <c r="U504" s="61">
        <v>3.0932900000000001</v>
      </c>
      <c r="V504" s="61">
        <v>0.51597099999999996</v>
      </c>
      <c r="W504" s="61">
        <v>3.0282300000000002</v>
      </c>
      <c r="X504" s="62">
        <v>0.26704231769999998</v>
      </c>
      <c r="Y504" s="61"/>
      <c r="Z504" s="61"/>
      <c r="AA504" s="15">
        <f>IF("na"=F504,"",F504/F503)</f>
        <v>0.9192224715275491</v>
      </c>
      <c r="AB504" s="13">
        <f>IF("na"=J504,"",J504/J503)</f>
        <v>1.1160079888181424</v>
      </c>
      <c r="AC504" s="13">
        <f>IF("na"=M504,"",M504/M503)</f>
        <v>1.0818967485201725</v>
      </c>
      <c r="AD504" s="13">
        <f>IF("na"=Q504,"",Q504/Q503)</f>
        <v>1.0850512733984969</v>
      </c>
      <c r="AE504" s="13">
        <f>IF("na"=T504,"",T504/T503)</f>
        <v>0.97749843215154697</v>
      </c>
      <c r="AF504" s="13">
        <f>IF("na"=X504,"",X504/X503)</f>
        <v>0.98190101367431148</v>
      </c>
      <c r="AG504" s="13">
        <f>ROW()</f>
        <v>504</v>
      </c>
      <c r="AH504" s="63">
        <f t="shared" ref="AH504:AM507" ca="1" si="57">SUM(IF(INDIRECT(ADDRESS(ROW(),AH$40))&gt;INDIRECT(ADDRESS($AG504,AH$40)),1,0),IF(INDIRECT(ADDRESS(ROW(),AH$40))&gt;INDIRECT(ADDRESS($AG504+1,AH$40)),1,0),IF(INDIRECT(ADDRESS(ROW(),AH$40))&gt;INDIRECT(ADDRESS($AG504+2,AH$40)),1,0),IF(INDIRECT(ADDRESS(ROW(),AH$40))&gt;INDIRECT(ADDRESS($AG504+3,AH$40)),1,0))+1</f>
        <v>1</v>
      </c>
      <c r="AI504" s="63">
        <f t="shared" ca="1" si="57"/>
        <v>2</v>
      </c>
      <c r="AJ504" s="63">
        <f t="shared" ca="1" si="57"/>
        <v>4</v>
      </c>
      <c r="AK504" s="63">
        <f t="shared" ca="1" si="57"/>
        <v>3</v>
      </c>
      <c r="AL504" s="63">
        <f t="shared" ca="1" si="57"/>
        <v>1</v>
      </c>
      <c r="AM504" s="63">
        <f t="shared" ca="1" si="57"/>
        <v>4</v>
      </c>
      <c r="AO504" s="14">
        <f>IF("na"=F504,"",SQRT(F504)/SQRT(F503))</f>
        <v>0.95876090425483518</v>
      </c>
      <c r="AP504" s="14">
        <f>IF("na"=J504,"",SQRT(J504)/SQRT(J503))</f>
        <v>1.0564127928126119</v>
      </c>
      <c r="AQ504" s="14">
        <f>IF("na"=M504,"",SQRT(M504)/SQRT(M503))</f>
        <v>1.0401426577735251</v>
      </c>
      <c r="AR504" s="14">
        <f>IF("na"=Q504,"",SQRT(Q504)/SQRT(Q503))</f>
        <v>1.0416579445280956</v>
      </c>
      <c r="AS504" s="14">
        <f>IF("na"=T504,"",SQRT(T504)/SQRT(T503))</f>
        <v>0.98868520376889779</v>
      </c>
      <c r="AT504" s="14">
        <f>IF("na"=X504,"",SQRT(X504)/SQRT(X503))</f>
        <v>0.99090918538194595</v>
      </c>
    </row>
    <row r="505" spans="1:1024" ht="12.75" customHeight="1" x14ac:dyDescent="0.3">
      <c r="A505" s="17" t="s">
        <v>281</v>
      </c>
      <c r="B505" s="58">
        <v>0.19139700000000001</v>
      </c>
      <c r="C505" s="58">
        <v>2.99966</v>
      </c>
      <c r="D505" s="60">
        <v>0.191414</v>
      </c>
      <c r="E505" s="61">
        <v>2.5445499999999999E-2</v>
      </c>
      <c r="F505" s="61">
        <v>6.4747359999999996E-4</v>
      </c>
      <c r="G505" s="61">
        <v>3.2820299999999998</v>
      </c>
      <c r="H505" s="61">
        <v>1.2857400000000001</v>
      </c>
      <c r="I505" s="61">
        <v>2.9908800000000002</v>
      </c>
      <c r="J505" s="62">
        <v>1.653204436</v>
      </c>
      <c r="K505" s="60">
        <v>0.19184100000000001</v>
      </c>
      <c r="L505" s="61">
        <v>1.7771800000000001E-2</v>
      </c>
      <c r="M505" s="61">
        <v>3.160339E-4</v>
      </c>
      <c r="N505" s="61">
        <v>3.0987800000000001</v>
      </c>
      <c r="O505" s="61">
        <v>0.72735899999999998</v>
      </c>
      <c r="P505" s="61">
        <v>2.9734400000000001</v>
      </c>
      <c r="Q505" s="62">
        <v>0.52973860319999999</v>
      </c>
      <c r="R505" s="60">
        <v>0.19065499999999999</v>
      </c>
      <c r="S505" s="61">
        <v>1.27657E-2</v>
      </c>
      <c r="T505" s="61">
        <v>1.6351350000000001E-4</v>
      </c>
      <c r="U505" s="61">
        <v>3.0312999999999999</v>
      </c>
      <c r="V505" s="61">
        <v>0.505579</v>
      </c>
      <c r="W505" s="61">
        <v>2.9699</v>
      </c>
      <c r="X505" s="62">
        <v>0.25649578280000002</v>
      </c>
      <c r="Y505" s="61"/>
      <c r="Z505" s="61"/>
      <c r="AA505" s="15">
        <f>IF("na"=F505,"",F505/F503)</f>
        <v>0.99124423906693393</v>
      </c>
      <c r="AB505" s="13">
        <f>IF("na"=J505,"",J505/J503)</f>
        <v>1.1382931074520284</v>
      </c>
      <c r="AC505" s="13">
        <f>IF("na"=M505,"",M505/M503)</f>
        <v>0.99510749314283897</v>
      </c>
      <c r="AD505" s="13">
        <f>IF("na"=Q505,"",Q505/Q503)</f>
        <v>0.96493937367417959</v>
      </c>
      <c r="AE505" s="13">
        <f>IF("na"=T505,"",T505/T503)</f>
        <v>0.98696588277262021</v>
      </c>
      <c r="AF505" s="13">
        <f>IF("na"=X505,"",X505/X503)</f>
        <v>0.94312194150981965</v>
      </c>
      <c r="AG505" s="13">
        <f>AG504</f>
        <v>504</v>
      </c>
      <c r="AH505" s="63">
        <f t="shared" ca="1" si="57"/>
        <v>3</v>
      </c>
      <c r="AI505" s="63">
        <f t="shared" ca="1" si="57"/>
        <v>3</v>
      </c>
      <c r="AJ505" s="63">
        <f t="shared" ca="1" si="57"/>
        <v>2</v>
      </c>
      <c r="AK505" s="63">
        <f t="shared" ca="1" si="57"/>
        <v>1</v>
      </c>
      <c r="AL505" s="63">
        <f t="shared" ca="1" si="57"/>
        <v>3</v>
      </c>
      <c r="AM505" s="63">
        <f t="shared" ca="1" si="57"/>
        <v>3</v>
      </c>
      <c r="AO505" s="14">
        <f>IF("na"=F505,"",SQRT(F505)/SQRT(F503))</f>
        <v>0.99561249443090749</v>
      </c>
      <c r="AP505" s="14">
        <f>IF("na"=J505,"",SQRT(J505)/SQRT(J503))</f>
        <v>1.0669082001053456</v>
      </c>
      <c r="AQ505" s="14">
        <f>IF("na"=M505,"",SQRT(M505)/SQRT(M503))</f>
        <v>0.99755074715166181</v>
      </c>
      <c r="AR505" s="14">
        <f>IF("na"=Q505,"",SQRT(Q505)/SQRT(Q503))</f>
        <v>0.98231327674738256</v>
      </c>
      <c r="AS505" s="14">
        <f>IF("na"=T505,"",SQRT(T505)/SQRT(T503))</f>
        <v>0.99346156582558354</v>
      </c>
      <c r="AT505" s="14">
        <f>IF("na"=X505,"",SQRT(X505)/SQRT(X503))</f>
        <v>0.97114465529591398</v>
      </c>
    </row>
    <row r="506" spans="1:1024" ht="12.75" customHeight="1" x14ac:dyDescent="0.3">
      <c r="A506" s="17" t="s">
        <v>282</v>
      </c>
      <c r="B506" s="58">
        <v>0.19139700000000001</v>
      </c>
      <c r="C506" s="58">
        <v>2.99966</v>
      </c>
      <c r="D506" s="64">
        <v>0.191473</v>
      </c>
      <c r="E506" s="65">
        <v>2.52731E-2</v>
      </c>
      <c r="F506" s="66">
        <v>6.3873520000000004E-4</v>
      </c>
      <c r="G506" s="65">
        <v>3.3180200000000002</v>
      </c>
      <c r="H506" s="66">
        <v>1.2609600000000001</v>
      </c>
      <c r="I506" s="66">
        <v>3.03457</v>
      </c>
      <c r="J506" s="67">
        <v>1.5912388297</v>
      </c>
      <c r="K506" s="64">
        <v>0.19198200000000001</v>
      </c>
      <c r="L506" s="65">
        <v>1.74518E-2</v>
      </c>
      <c r="M506" s="66">
        <v>3.0490749999999999E-4</v>
      </c>
      <c r="N506" s="65">
        <v>3.1610800000000001</v>
      </c>
      <c r="O506" s="66">
        <v>0.77370000000000005</v>
      </c>
      <c r="P506" s="66">
        <v>3.0252599999999998</v>
      </c>
      <c r="Q506" s="67">
        <v>0.59926705000000002</v>
      </c>
      <c r="R506" s="64">
        <v>0.192134</v>
      </c>
      <c r="S506" s="65">
        <v>1.2722799999999999E-2</v>
      </c>
      <c r="T506" s="66">
        <v>1.6241270000000001E-4</v>
      </c>
      <c r="U506" s="65">
        <v>3.0558800000000002</v>
      </c>
      <c r="V506" s="66">
        <v>0.49258200000000002</v>
      </c>
      <c r="W506" s="66">
        <v>2.9966599999999999</v>
      </c>
      <c r="X506" s="67">
        <v>0.24264602669999999</v>
      </c>
      <c r="Y506" s="65"/>
      <c r="Z506" s="65"/>
      <c r="AA506" s="15">
        <f>IF("na"=F506,"",F506/F503)</f>
        <v>0.9778662593953884</v>
      </c>
      <c r="AB506" s="13">
        <f>IF("na"=J506,"",J506/J503)</f>
        <v>1.0956274691229668</v>
      </c>
      <c r="AC506" s="13">
        <f>IF("na"=M506,"",M506/M503)</f>
        <v>0.96007339075159392</v>
      </c>
      <c r="AD506" s="13">
        <f>IF("na"=Q506,"",Q506/Q503)</f>
        <v>1.0915881311980877</v>
      </c>
      <c r="AE506" s="13">
        <f>IF("na"=T506,"",T506/T503)</f>
        <v>0.98032146476581272</v>
      </c>
      <c r="AF506" s="13">
        <f>IF("na"=X506,"",X506/X503)</f>
        <v>0.89219709307808359</v>
      </c>
      <c r="AG506" s="13">
        <f>AG505</f>
        <v>504</v>
      </c>
      <c r="AH506" s="63">
        <f t="shared" ca="1" si="57"/>
        <v>2</v>
      </c>
      <c r="AI506" s="63">
        <f t="shared" ca="1" si="57"/>
        <v>1</v>
      </c>
      <c r="AJ506" s="63">
        <f t="shared" ca="1" si="57"/>
        <v>1</v>
      </c>
      <c r="AK506" s="63">
        <f t="shared" ca="1" si="57"/>
        <v>4</v>
      </c>
      <c r="AL506" s="63">
        <f t="shared" ca="1" si="57"/>
        <v>2</v>
      </c>
      <c r="AM506" s="63">
        <f t="shared" ca="1" si="57"/>
        <v>1</v>
      </c>
      <c r="AO506" s="14">
        <f>IF("na"=F506,"",SQRT(F506)/SQRT(F503))</f>
        <v>0.98887120465477629</v>
      </c>
      <c r="AP506" s="14">
        <f>IF("na"=J506,"",SQRT(J506)/SQRT(J503))</f>
        <v>1.046722250228286</v>
      </c>
      <c r="AQ506" s="14">
        <f>IF("na"=M506,"",SQRT(M506)/SQRT(M503))</f>
        <v>0.97983334845860082</v>
      </c>
      <c r="AR506" s="14">
        <f>IF("na"=Q506,"",SQRT(Q506)/SQRT(Q503))</f>
        <v>1.0447909509553037</v>
      </c>
      <c r="AS506" s="14">
        <f>IF("na"=T506,"",SQRT(T506)/SQRT(T503))</f>
        <v>0.99011184457404244</v>
      </c>
      <c r="AT506" s="14">
        <f>IF("na"=X506,"",SQRT(X506)/SQRT(X503))</f>
        <v>0.94456185243640012</v>
      </c>
    </row>
    <row r="507" spans="1:1024" ht="12.75" customHeight="1" x14ac:dyDescent="0.3">
      <c r="A507" s="17" t="s">
        <v>283</v>
      </c>
      <c r="B507" s="58">
        <v>0.19139700000000001</v>
      </c>
      <c r="C507" s="58">
        <v>2.99966</v>
      </c>
      <c r="D507" s="68">
        <v>0.19108900000000001</v>
      </c>
      <c r="E507" s="13">
        <v>2.5989999999999999E-2</v>
      </c>
      <c r="F507" s="66">
        <v>6.7557489999999995E-4</v>
      </c>
      <c r="G507" s="65">
        <v>3.3018100000000001</v>
      </c>
      <c r="H507" s="66">
        <v>1.3092600000000001</v>
      </c>
      <c r="I507" s="66">
        <v>3.00454</v>
      </c>
      <c r="J507" s="67">
        <v>1.7141855619999999</v>
      </c>
      <c r="K507" s="68">
        <v>0.190632</v>
      </c>
      <c r="L507" s="13">
        <v>1.8021800000000001E-2</v>
      </c>
      <c r="M507" s="66">
        <v>3.2537039999999998E-4</v>
      </c>
      <c r="N507" s="65">
        <v>3.0997499999999998</v>
      </c>
      <c r="O507" s="66">
        <v>0.743564</v>
      </c>
      <c r="P507" s="66">
        <v>2.9793099999999999</v>
      </c>
      <c r="Q507" s="67">
        <v>0.55330154450000002</v>
      </c>
      <c r="R507" s="68">
        <v>0.19073699999999999</v>
      </c>
      <c r="S507" s="13">
        <v>1.33019E-2</v>
      </c>
      <c r="T507" s="66">
        <v>1.7737610000000001E-4</v>
      </c>
      <c r="U507" s="65">
        <v>3.0326900000000001</v>
      </c>
      <c r="V507" s="66">
        <v>0.504548</v>
      </c>
      <c r="W507" s="66">
        <v>2.9716</v>
      </c>
      <c r="X507" s="67">
        <v>0.25535604789999999</v>
      </c>
      <c r="Y507" s="65"/>
      <c r="Z507" s="65"/>
      <c r="AA507" s="15">
        <f>IF("na"=F507,"",F507/F503)</f>
        <v>1.0342656869457225</v>
      </c>
      <c r="AB507" s="13">
        <f>IF("na"=J507,"",J507/J503)</f>
        <v>1.1802808942610299</v>
      </c>
      <c r="AC507" s="13">
        <f>IF("na"=M507,"",M507/M503)</f>
        <v>1.024505671976591</v>
      </c>
      <c r="AD507" s="13">
        <f>IF("na"=Q507,"",Q507/Q503)</f>
        <v>1.0078601834520529</v>
      </c>
      <c r="AE507" s="13">
        <f>IF("na"=T507,"",T507/T503)</f>
        <v>1.0706404004517336</v>
      </c>
      <c r="AF507" s="13">
        <f>IF("na"=X507,"",X507/X503)</f>
        <v>0.93893119427818705</v>
      </c>
      <c r="AG507" s="13">
        <f>AG506</f>
        <v>504</v>
      </c>
      <c r="AH507" s="63">
        <f t="shared" ca="1" si="57"/>
        <v>4</v>
      </c>
      <c r="AI507" s="63">
        <f t="shared" ca="1" si="57"/>
        <v>4</v>
      </c>
      <c r="AJ507" s="63">
        <f t="shared" ca="1" si="57"/>
        <v>3</v>
      </c>
      <c r="AK507" s="63">
        <f t="shared" ca="1" si="57"/>
        <v>2</v>
      </c>
      <c r="AL507" s="63">
        <f t="shared" ca="1" si="57"/>
        <v>4</v>
      </c>
      <c r="AM507" s="63">
        <f t="shared" ca="1" si="57"/>
        <v>2</v>
      </c>
      <c r="AO507" s="14">
        <f>IF("na"=F507,"",SQRT(F507)/SQRT(F503))</f>
        <v>1.0169885382568098</v>
      </c>
      <c r="AP507" s="14">
        <f>IF("na"=J507,"",SQRT(J507)/SQRT(J503))</f>
        <v>1.0864073334900817</v>
      </c>
      <c r="AQ507" s="14">
        <f>IF("na"=M507,"",SQRT(M507)/SQRT(M503))</f>
        <v>1.0121786759147768</v>
      </c>
      <c r="AR507" s="14">
        <f>IF("na"=Q507,"",SQRT(Q507)/SQRT(Q503))</f>
        <v>1.0039223991186035</v>
      </c>
      <c r="AS507" s="14">
        <f>IF("na"=T507,"",SQRT(T507)/SQRT(T503))</f>
        <v>1.0347175462181617</v>
      </c>
      <c r="AT507" s="14">
        <f>IF("na"=X507,"",SQRT(X507)/SQRT(X503))</f>
        <v>0.9689846202485296</v>
      </c>
    </row>
    <row r="508" spans="1:1024" ht="12.75" customHeight="1" x14ac:dyDescent="0.3">
      <c r="B508" s="69"/>
      <c r="C508" s="69"/>
      <c r="D508" s="13"/>
      <c r="E508" s="13"/>
      <c r="F508" s="13"/>
      <c r="G508" s="13"/>
      <c r="H508" s="13"/>
      <c r="I508" s="13"/>
      <c r="J508" s="13"/>
      <c r="K508" s="13"/>
      <c r="L508" s="13"/>
    </row>
    <row r="509" spans="1:1024" s="52" customFormat="1" ht="12.75" customHeight="1" x14ac:dyDescent="0.3">
      <c r="A509" s="17"/>
      <c r="B509" s="17"/>
      <c r="C509" s="17"/>
      <c r="D509" s="6" t="s">
        <v>353</v>
      </c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17"/>
      <c r="Z509" s="17"/>
      <c r="AA509" s="51"/>
      <c r="AH509" s="53"/>
      <c r="AI509" s="53"/>
      <c r="AJ509" s="53"/>
      <c r="AK509" s="53"/>
      <c r="AL509" s="53"/>
      <c r="AM509" s="53"/>
      <c r="AP509" s="16"/>
      <c r="AKC509" s="7"/>
      <c r="AKD509" s="7"/>
      <c r="AKE509" s="7"/>
      <c r="AKF509" s="7"/>
      <c r="AKG509" s="7"/>
      <c r="AKH509" s="7"/>
      <c r="AKI509" s="7"/>
      <c r="AKJ509" s="7"/>
      <c r="AKK509" s="7"/>
      <c r="AKL509" s="7"/>
      <c r="AKM509" s="7"/>
      <c r="AKN509" s="7"/>
      <c r="AKO509" s="7"/>
      <c r="AKP509" s="7"/>
      <c r="AKQ509" s="7"/>
      <c r="AKR509" s="7"/>
      <c r="AKS509" s="7"/>
      <c r="AKT509" s="7"/>
      <c r="AKU509" s="7"/>
      <c r="AKV509" s="7"/>
      <c r="AKW509" s="7"/>
      <c r="AKX509" s="7"/>
      <c r="AKY509" s="7"/>
      <c r="AKZ509" s="7"/>
      <c r="ALA509" s="7"/>
      <c r="ALB509" s="7"/>
      <c r="ALC509" s="7"/>
      <c r="ALD509" s="7"/>
      <c r="ALE509" s="7"/>
      <c r="ALF509" s="7"/>
      <c r="ALG509" s="7"/>
      <c r="ALH509" s="7"/>
      <c r="ALI509" s="7"/>
      <c r="ALJ509" s="7"/>
      <c r="ALK509" s="7"/>
      <c r="ALL509" s="7"/>
      <c r="ALM509" s="7"/>
      <c r="ALN509" s="7"/>
      <c r="ALO509" s="7"/>
      <c r="ALP509" s="7"/>
      <c r="ALQ509" s="7"/>
      <c r="ALR509" s="7"/>
      <c r="ALS509" s="7"/>
      <c r="ALT509" s="7"/>
      <c r="ALU509" s="7"/>
      <c r="ALV509" s="7"/>
      <c r="ALW509" s="7"/>
      <c r="ALX509" s="7"/>
      <c r="ALY509" s="7"/>
      <c r="ALZ509" s="7"/>
      <c r="AMA509" s="7"/>
      <c r="AMB509" s="7"/>
      <c r="AMC509" s="7"/>
      <c r="AMD509" s="7"/>
      <c r="AME509" s="7"/>
      <c r="AMF509" s="7"/>
      <c r="AMG509" s="7"/>
      <c r="AMH509" s="7"/>
      <c r="AMI509" s="7"/>
      <c r="AMJ509" s="7"/>
    </row>
    <row r="510" spans="1:1024" ht="12.75" customHeight="1" x14ac:dyDescent="0.3">
      <c r="B510" s="54" t="s">
        <v>293</v>
      </c>
      <c r="C510" s="54" t="s">
        <v>293</v>
      </c>
      <c r="D510" s="1">
        <v>7</v>
      </c>
      <c r="E510" s="1"/>
      <c r="F510" s="1"/>
      <c r="G510" s="1"/>
      <c r="H510" s="1"/>
      <c r="I510" s="1"/>
      <c r="J510" s="1"/>
      <c r="K510" s="1">
        <v>15</v>
      </c>
      <c r="L510" s="1"/>
      <c r="M510" s="1"/>
      <c r="N510" s="1"/>
      <c r="O510" s="1"/>
      <c r="P510" s="1"/>
      <c r="Q510" s="1"/>
      <c r="R510" s="1">
        <v>30</v>
      </c>
      <c r="S510" s="1"/>
      <c r="T510" s="1"/>
      <c r="U510" s="1"/>
      <c r="V510" s="1"/>
      <c r="W510" s="1"/>
      <c r="X510" s="1"/>
      <c r="Y510" s="55"/>
      <c r="Z510" s="55"/>
    </row>
    <row r="511" spans="1:1024" ht="12.75" customHeight="1" x14ac:dyDescent="0.3">
      <c r="B511" s="56" t="s">
        <v>284</v>
      </c>
      <c r="C511" s="56" t="s">
        <v>294</v>
      </c>
      <c r="D511" s="57" t="s">
        <v>284</v>
      </c>
      <c r="E511" s="58" t="s">
        <v>287</v>
      </c>
      <c r="F511" s="58" t="s">
        <v>295</v>
      </c>
      <c r="G511" s="58" t="s">
        <v>296</v>
      </c>
      <c r="H511" s="58" t="s">
        <v>297</v>
      </c>
      <c r="I511" s="58" t="s">
        <v>298</v>
      </c>
      <c r="J511" s="59" t="s">
        <v>299</v>
      </c>
      <c r="K511" s="57" t="s">
        <v>284</v>
      </c>
      <c r="L511" s="58" t="s">
        <v>287</v>
      </c>
      <c r="M511" s="58" t="s">
        <v>295</v>
      </c>
      <c r="N511" s="58" t="s">
        <v>296</v>
      </c>
      <c r="O511" s="58" t="s">
        <v>297</v>
      </c>
      <c r="P511" s="58" t="s">
        <v>298</v>
      </c>
      <c r="Q511" s="59" t="s">
        <v>299</v>
      </c>
      <c r="R511" s="57" t="s">
        <v>284</v>
      </c>
      <c r="S511" s="58" t="s">
        <v>287</v>
      </c>
      <c r="T511" s="58" t="s">
        <v>295</v>
      </c>
      <c r="U511" s="58" t="s">
        <v>296</v>
      </c>
      <c r="V511" s="58" t="s">
        <v>297</v>
      </c>
      <c r="W511" s="58" t="s">
        <v>298</v>
      </c>
      <c r="X511" s="59" t="s">
        <v>299</v>
      </c>
      <c r="Y511" s="58"/>
      <c r="Z511" s="58"/>
    </row>
    <row r="512" spans="1:1024" ht="12.75" customHeight="1" x14ac:dyDescent="0.3">
      <c r="A512" s="17" t="s">
        <v>300</v>
      </c>
      <c r="B512" s="58">
        <v>0.41281000000000001</v>
      </c>
      <c r="C512" s="58">
        <v>2.9961500000000001</v>
      </c>
      <c r="D512" s="60">
        <v>0.41303400000000001</v>
      </c>
      <c r="E512" s="61">
        <v>3.1760999999999998E-2</v>
      </c>
      <c r="F512" s="61">
        <v>1.0088111999999999E-3</v>
      </c>
      <c r="G512" s="61">
        <v>3.1361400000000001</v>
      </c>
      <c r="H512" s="61">
        <v>0.67549000000000003</v>
      </c>
      <c r="I512" s="61">
        <v>3.0233500000000002</v>
      </c>
      <c r="J512" s="62">
        <v>0.45702658010000002</v>
      </c>
      <c r="K512" s="60">
        <v>0.41288200000000003</v>
      </c>
      <c r="L512" s="61">
        <v>2.2236100000000002E-2</v>
      </c>
      <c r="M512" s="61">
        <v>4.9444919999999996E-4</v>
      </c>
      <c r="N512" s="61">
        <v>3.0569000000000002</v>
      </c>
      <c r="O512" s="61">
        <v>0.43464900000000001</v>
      </c>
      <c r="P512" s="61">
        <v>3.0068199999999998</v>
      </c>
      <c r="Q512" s="62">
        <v>0.1890336021</v>
      </c>
      <c r="R512" s="60">
        <v>0.41246500000000003</v>
      </c>
      <c r="S512" s="61">
        <v>1.6687799999999999E-2</v>
      </c>
      <c r="T512" s="61">
        <v>2.786016E-4</v>
      </c>
      <c r="U512" s="61">
        <v>3.0188100000000002</v>
      </c>
      <c r="V512" s="61">
        <v>0.29434399999999999</v>
      </c>
      <c r="W512" s="61">
        <v>2.9948899999999998</v>
      </c>
      <c r="X512" s="62">
        <v>8.6639977899999998E-2</v>
      </c>
      <c r="Y512" s="61"/>
      <c r="Z512" s="61"/>
      <c r="AH512" s="63"/>
      <c r="AI512" s="63"/>
    </row>
    <row r="513" spans="1:46" ht="12.75" customHeight="1" x14ac:dyDescent="0.3">
      <c r="A513" s="17" t="s">
        <v>354</v>
      </c>
      <c r="B513" s="58">
        <v>0.41281000000000001</v>
      </c>
      <c r="C513" s="58">
        <v>2.9961500000000001</v>
      </c>
      <c r="D513" s="60">
        <v>0.41302699999999998</v>
      </c>
      <c r="E513" s="61">
        <v>3.2953499999999997E-2</v>
      </c>
      <c r="F513" s="61">
        <v>1.0859801000000001E-3</v>
      </c>
      <c r="G513" s="61">
        <v>3.1166800000000001</v>
      </c>
      <c r="H513" s="61">
        <v>0.69133900000000004</v>
      </c>
      <c r="I513" s="61">
        <v>2.9992999999999999</v>
      </c>
      <c r="J513" s="62">
        <v>0.47795953540000002</v>
      </c>
      <c r="K513" s="60">
        <v>0.41301900000000002</v>
      </c>
      <c r="L513" s="61">
        <v>2.25998E-2</v>
      </c>
      <c r="M513" s="61">
        <v>5.1079450000000002E-4</v>
      </c>
      <c r="N513" s="61">
        <v>3.05599</v>
      </c>
      <c r="O513" s="61">
        <v>0.43588199999999999</v>
      </c>
      <c r="P513" s="61">
        <v>3.00529</v>
      </c>
      <c r="Q513" s="62">
        <v>0.1900766575</v>
      </c>
      <c r="R513" s="60">
        <v>0.41306700000000002</v>
      </c>
      <c r="S513" s="61">
        <v>1.6375500000000001E-2</v>
      </c>
      <c r="T513" s="61">
        <v>2.68223E-4</v>
      </c>
      <c r="U513" s="61">
        <v>3.0174799999999999</v>
      </c>
      <c r="V513" s="61">
        <v>0.29117700000000002</v>
      </c>
      <c r="W513" s="61">
        <v>2.9939900000000002</v>
      </c>
      <c r="X513" s="62">
        <v>8.4788710899999994E-2</v>
      </c>
      <c r="Y513" s="61"/>
      <c r="Z513" s="61"/>
      <c r="AA513" s="15">
        <f>IF("na"=F513,"",F513/F512)</f>
        <v>1.0764948882407335</v>
      </c>
      <c r="AB513" s="13">
        <f>IF("na"=J513,"",J513/J512)</f>
        <v>1.0458024898582918</v>
      </c>
      <c r="AC513" s="13">
        <f>IF("na"=M513,"",M513/M512)</f>
        <v>1.033057592165181</v>
      </c>
      <c r="AD513" s="13">
        <f>IF("na"=Q513,"",Q513/Q512)</f>
        <v>1.0055178306312347</v>
      </c>
      <c r="AE513" s="13">
        <f>IF("na"=T513,"",T513/T512)</f>
        <v>0.96274752190942192</v>
      </c>
      <c r="AF513" s="13">
        <f>IF("na"=X513,"",X513/X512)</f>
        <v>0.97863264690421847</v>
      </c>
      <c r="AG513" s="13">
        <f>ROW()</f>
        <v>513</v>
      </c>
      <c r="AH513" s="63">
        <f t="shared" ref="AH513:AM516" ca="1" si="58">SUM(IF(INDIRECT(ADDRESS(ROW(),AH$40))&gt;INDIRECT(ADDRESS($AG513,AH$40)),1,0),IF(INDIRECT(ADDRESS(ROW(),AH$40))&gt;INDIRECT(ADDRESS($AG513+1,AH$40)),1,0),IF(INDIRECT(ADDRESS(ROW(),AH$40))&gt;INDIRECT(ADDRESS($AG513+2,AH$40)),1,0),IF(INDIRECT(ADDRESS(ROW(),AH$40))&gt;INDIRECT(ADDRESS($AG513+3,AH$40)),1,0))+1</f>
        <v>4</v>
      </c>
      <c r="AI513" s="63">
        <f t="shared" ca="1" si="58"/>
        <v>4</v>
      </c>
      <c r="AJ513" s="63">
        <f t="shared" ca="1" si="58"/>
        <v>3</v>
      </c>
      <c r="AK513" s="63">
        <f t="shared" ca="1" si="58"/>
        <v>3</v>
      </c>
      <c r="AL513" s="63">
        <f t="shared" ca="1" si="58"/>
        <v>2</v>
      </c>
      <c r="AM513" s="63">
        <f t="shared" ca="1" si="58"/>
        <v>1</v>
      </c>
      <c r="AO513" s="14">
        <f>IF("na"=F513,"",SQRT(F513)/SQRT(F512))</f>
        <v>1.0375427163450832</v>
      </c>
      <c r="AP513" s="14">
        <f>IF("na"=J513,"",SQRT(J513)/SQRT(J512))</f>
        <v>1.0226448503064451</v>
      </c>
      <c r="AQ513" s="14">
        <f>IF("na"=M513,"",SQRT(M513)/SQRT(M512))</f>
        <v>1.0163944077793723</v>
      </c>
      <c r="AR513" s="14">
        <f>IF("na"=Q513,"",SQRT(Q513)/SQRT(Q512))</f>
        <v>1.0027551199725857</v>
      </c>
      <c r="AS513" s="14">
        <f>IF("na"=T513,"",SQRT(T513)/SQRT(T512))</f>
        <v>0.98119698425414148</v>
      </c>
      <c r="AT513" s="14">
        <f>IF("na"=X513,"",SQRT(X513)/SQRT(X512))</f>
        <v>0.98925863499098066</v>
      </c>
    </row>
    <row r="514" spans="1:46" ht="12.75" customHeight="1" x14ac:dyDescent="0.3">
      <c r="A514" s="17" t="s">
        <v>281</v>
      </c>
      <c r="B514" s="58">
        <v>0.41281000000000001</v>
      </c>
      <c r="C514" s="58">
        <v>2.9961500000000001</v>
      </c>
      <c r="D514" s="60">
        <v>0.41270899999999999</v>
      </c>
      <c r="E514" s="61">
        <v>3.1939500000000003E-2</v>
      </c>
      <c r="F514" s="61">
        <v>1.0201418000000001E-3</v>
      </c>
      <c r="G514" s="61">
        <v>3.1569199999999999</v>
      </c>
      <c r="H514" s="61">
        <v>0.67492099999999999</v>
      </c>
      <c r="I514" s="61">
        <v>3.0449999999999999</v>
      </c>
      <c r="J514" s="62">
        <v>0.45790467870000001</v>
      </c>
      <c r="K514" s="60">
        <v>0.41173100000000001</v>
      </c>
      <c r="L514" s="61">
        <v>2.1831699999999999E-2</v>
      </c>
      <c r="M514" s="61">
        <v>4.7778730000000002E-4</v>
      </c>
      <c r="N514" s="61">
        <v>3.0486499999999999</v>
      </c>
      <c r="O514" s="61">
        <v>0.42278100000000002</v>
      </c>
      <c r="P514" s="61">
        <v>3.0013999999999998</v>
      </c>
      <c r="Q514" s="62">
        <v>0.17877133640000001</v>
      </c>
      <c r="R514" s="60">
        <v>0.41101599999999999</v>
      </c>
      <c r="S514" s="61">
        <v>1.53864E-2</v>
      </c>
      <c r="T514" s="61">
        <v>2.3995970000000001E-4</v>
      </c>
      <c r="U514" s="61">
        <v>3.0204200000000001</v>
      </c>
      <c r="V514" s="61">
        <v>0.29668299999999997</v>
      </c>
      <c r="W514" s="61">
        <v>2.9960900000000001</v>
      </c>
      <c r="X514" s="62">
        <v>8.8020805999999993E-2</v>
      </c>
      <c r="Y514" s="61"/>
      <c r="Z514" s="61"/>
      <c r="AA514" s="15">
        <f>IF("na"=F514,"",F514/F512)</f>
        <v>1.0112316358105462</v>
      </c>
      <c r="AB514" s="13">
        <f>IF("na"=J514,"",J514/J512)</f>
        <v>1.0019213293892182</v>
      </c>
      <c r="AC514" s="13">
        <f>IF("na"=M514,"",M514/M512)</f>
        <v>0.96630209938654987</v>
      </c>
      <c r="AD514" s="13">
        <f>IF("na"=Q514,"",Q514/Q512)</f>
        <v>0.94571194969574146</v>
      </c>
      <c r="AE514" s="13">
        <f>IF("na"=T514,"",T514/T512)</f>
        <v>0.86130050940123826</v>
      </c>
      <c r="AF514" s="13">
        <f>IF("na"=X514,"",X514/X512)</f>
        <v>1.0159375398455635</v>
      </c>
      <c r="AG514" s="13">
        <f>AG513</f>
        <v>513</v>
      </c>
      <c r="AH514" s="63">
        <f t="shared" ca="1" si="58"/>
        <v>2</v>
      </c>
      <c r="AI514" s="63">
        <f t="shared" ca="1" si="58"/>
        <v>3</v>
      </c>
      <c r="AJ514" s="63">
        <f t="shared" ca="1" si="58"/>
        <v>1</v>
      </c>
      <c r="AK514" s="63">
        <f t="shared" ca="1" si="58"/>
        <v>1</v>
      </c>
      <c r="AL514" s="63">
        <f t="shared" ca="1" si="58"/>
        <v>1</v>
      </c>
      <c r="AM514" s="63">
        <f t="shared" ca="1" si="58"/>
        <v>2</v>
      </c>
      <c r="AO514" s="14">
        <f>IF("na"=F514,"",SQRT(F514)/SQRT(F512))</f>
        <v>1.0056001371372951</v>
      </c>
      <c r="AP514" s="14">
        <f>IF("na"=J514,"",SQRT(J514)/SQRT(J512))</f>
        <v>1.0009602036990373</v>
      </c>
      <c r="AQ514" s="14">
        <f>IF("na"=M514,"",SQRT(M514)/SQRT(M512))</f>
        <v>0.98300666294107586</v>
      </c>
      <c r="AR514" s="14">
        <f>IF("na"=Q514,"",SQRT(Q514)/SQRT(Q512))</f>
        <v>0.97247722322722874</v>
      </c>
      <c r="AS514" s="14">
        <f>IF("na"=T514,"",SQRT(T514)/SQRT(T512))</f>
        <v>0.92806277233883183</v>
      </c>
      <c r="AT514" s="14">
        <f>IF("na"=X514,"",SQRT(X514)/SQRT(X512))</f>
        <v>1.0079372697968676</v>
      </c>
    </row>
    <row r="515" spans="1:46" ht="12.75" customHeight="1" x14ac:dyDescent="0.3">
      <c r="A515" s="17" t="s">
        <v>282</v>
      </c>
      <c r="B515" s="58">
        <v>0.41281000000000001</v>
      </c>
      <c r="C515" s="58">
        <v>2.9961500000000001</v>
      </c>
      <c r="D515" s="64">
        <v>0.41209299999999999</v>
      </c>
      <c r="E515" s="65">
        <v>3.2057799999999997E-2</v>
      </c>
      <c r="F515" s="66">
        <v>1.0282164999999999E-3</v>
      </c>
      <c r="G515" s="65">
        <v>3.14683</v>
      </c>
      <c r="H515" s="66">
        <v>0.671574</v>
      </c>
      <c r="I515" s="66">
        <v>3.0377100000000001</v>
      </c>
      <c r="J515" s="67">
        <v>0.45273887099999999</v>
      </c>
      <c r="K515" s="64">
        <v>0.41334399999999999</v>
      </c>
      <c r="L515" s="65">
        <v>2.2420200000000001E-2</v>
      </c>
      <c r="M515" s="66">
        <v>5.0295039999999997E-4</v>
      </c>
      <c r="N515" s="65">
        <v>3.05254</v>
      </c>
      <c r="O515" s="66">
        <v>0.44439800000000002</v>
      </c>
      <c r="P515" s="66">
        <v>2.9999899999999999</v>
      </c>
      <c r="Q515" s="67">
        <v>0.19750432800000001</v>
      </c>
      <c r="R515" s="64">
        <v>0.41325499999999998</v>
      </c>
      <c r="S515" s="65">
        <v>1.63763E-2</v>
      </c>
      <c r="T515" s="66">
        <v>2.683812E-4</v>
      </c>
      <c r="U515" s="65">
        <v>3.0339800000000001</v>
      </c>
      <c r="V515" s="66">
        <v>0.29710300000000001</v>
      </c>
      <c r="W515" s="66">
        <v>3.0094599999999998</v>
      </c>
      <c r="X515" s="67">
        <v>8.8447348699999997E-2</v>
      </c>
      <c r="Y515" s="65"/>
      <c r="Z515" s="65"/>
      <c r="AA515" s="15">
        <f>IF("na"=F515,"",F515/F512)</f>
        <v>1.0192358094358984</v>
      </c>
      <c r="AB515" s="13">
        <f>IF("na"=J515,"",J515/J512)</f>
        <v>0.99061825003906367</v>
      </c>
      <c r="AC515" s="13">
        <f>IF("na"=M515,"",M515/M512)</f>
        <v>1.0171932728377355</v>
      </c>
      <c r="AD515" s="13">
        <f>IF("na"=Q515,"",Q515/Q512)</f>
        <v>1.0448106887129989</v>
      </c>
      <c r="AE515" s="13">
        <f>IF("na"=T515,"",T515/T512)</f>
        <v>0.96331535784431965</v>
      </c>
      <c r="AF515" s="13">
        <f>IF("na"=X515,"",X515/X512)</f>
        <v>1.0208607024586971</v>
      </c>
      <c r="AG515" s="13">
        <f>AG514</f>
        <v>513</v>
      </c>
      <c r="AH515" s="63">
        <f t="shared" ca="1" si="58"/>
        <v>3</v>
      </c>
      <c r="AI515" s="63">
        <f t="shared" ca="1" si="58"/>
        <v>2</v>
      </c>
      <c r="AJ515" s="63">
        <f t="shared" ca="1" si="58"/>
        <v>2</v>
      </c>
      <c r="AK515" s="63">
        <f t="shared" ca="1" si="58"/>
        <v>4</v>
      </c>
      <c r="AL515" s="63">
        <f t="shared" ca="1" si="58"/>
        <v>3</v>
      </c>
      <c r="AM515" s="63">
        <f t="shared" ca="1" si="58"/>
        <v>3</v>
      </c>
      <c r="AO515" s="14">
        <f>IF("na"=F515,"",SQRT(F515)/SQRT(F512))</f>
        <v>1.0095720922429949</v>
      </c>
      <c r="AP515" s="14">
        <f>IF("na"=J515,"",SQRT(J515)/SQRT(J512))</f>
        <v>0.99529807095114153</v>
      </c>
      <c r="AQ515" s="14">
        <f>IF("na"=M515,"",SQRT(M515)/SQRT(M512))</f>
        <v>1.0085599996221024</v>
      </c>
      <c r="AR515" s="14">
        <f>IF("na"=Q515,"",SQRT(Q515)/SQRT(Q512))</f>
        <v>1.022159815641859</v>
      </c>
      <c r="AS515" s="14">
        <f>IF("na"=T515,"",SQRT(T515)/SQRT(T512))</f>
        <v>0.98148630038545104</v>
      </c>
      <c r="AT515" s="14">
        <f>IF("na"=X515,"",SQRT(X515)/SQRT(X512))</f>
        <v>1.0103765151955468</v>
      </c>
    </row>
    <row r="516" spans="1:46" ht="12.75" customHeight="1" x14ac:dyDescent="0.3">
      <c r="A516" s="17" t="s">
        <v>283</v>
      </c>
      <c r="B516" s="58">
        <v>0.41281000000000001</v>
      </c>
      <c r="C516" s="58">
        <v>2.9961500000000001</v>
      </c>
      <c r="D516" s="68">
        <v>0.410192</v>
      </c>
      <c r="E516" s="13">
        <v>3.1390399999999999E-2</v>
      </c>
      <c r="F516" s="66">
        <v>9.9221110000000004E-4</v>
      </c>
      <c r="G516" s="65">
        <v>3.1170300000000002</v>
      </c>
      <c r="H516" s="66">
        <v>0.62712500000000004</v>
      </c>
      <c r="I516" s="66">
        <v>3.0164399999999998</v>
      </c>
      <c r="J516" s="67">
        <v>0.39369744969999998</v>
      </c>
      <c r="K516" s="68">
        <v>0.40923199999999998</v>
      </c>
      <c r="L516" s="13">
        <v>2.2400199999999999E-2</v>
      </c>
      <c r="M516" s="66">
        <v>5.1457089999999998E-4</v>
      </c>
      <c r="N516" s="65">
        <v>3.0517400000000001</v>
      </c>
      <c r="O516" s="66">
        <v>0.42749399999999999</v>
      </c>
      <c r="P516" s="66">
        <v>3.0021900000000001</v>
      </c>
      <c r="Q516" s="67">
        <v>0.18278760159999999</v>
      </c>
      <c r="R516" s="68">
        <v>0.40947299999999998</v>
      </c>
      <c r="S516" s="13">
        <v>1.6162800000000001E-2</v>
      </c>
      <c r="T516" s="66">
        <v>2.7237160000000003E-4</v>
      </c>
      <c r="U516" s="65">
        <v>3.0343300000000002</v>
      </c>
      <c r="V516" s="66">
        <v>0.30198199999999997</v>
      </c>
      <c r="W516" s="66">
        <v>3.0089999999999999</v>
      </c>
      <c r="X516" s="67">
        <v>9.1358250799999999E-2</v>
      </c>
      <c r="Y516" s="65"/>
      <c r="Z516" s="65"/>
      <c r="AA516" s="15">
        <f>IF("na"=F516,"",F516/F512)</f>
        <v>0.98354488927164974</v>
      </c>
      <c r="AB516" s="13">
        <f>IF("na"=J516,"",J516/J512)</f>
        <v>0.86143228171511765</v>
      </c>
      <c r="AC516" s="13">
        <f>IF("na"=M516,"",M516/M512)</f>
        <v>1.0406951816283656</v>
      </c>
      <c r="AD516" s="13">
        <f>IF("na"=Q516,"",Q516/Q512)</f>
        <v>0.96695825276240654</v>
      </c>
      <c r="AE516" s="13">
        <f>IF("na"=T516,"",T516/T512)</f>
        <v>0.97763831937792178</v>
      </c>
      <c r="AF516" s="13">
        <f>IF("na"=X516,"",X516/X512)</f>
        <v>1.0544583806963321</v>
      </c>
      <c r="AG516" s="13">
        <f>AG515</f>
        <v>513</v>
      </c>
      <c r="AH516" s="63">
        <f t="shared" ca="1" si="58"/>
        <v>1</v>
      </c>
      <c r="AI516" s="63">
        <f t="shared" ca="1" si="58"/>
        <v>1</v>
      </c>
      <c r="AJ516" s="63">
        <f t="shared" ca="1" si="58"/>
        <v>4</v>
      </c>
      <c r="AK516" s="63">
        <f t="shared" ca="1" si="58"/>
        <v>2</v>
      </c>
      <c r="AL516" s="63">
        <f t="shared" ca="1" si="58"/>
        <v>4</v>
      </c>
      <c r="AM516" s="63">
        <f t="shared" ca="1" si="58"/>
        <v>4</v>
      </c>
      <c r="AO516" s="14">
        <f>IF("na"=F516,"",SQRT(F516)/SQRT(F512))</f>
        <v>0.99173831693226921</v>
      </c>
      <c r="AP516" s="14">
        <f>IF("na"=J516,"",SQRT(J516)/SQRT(J512))</f>
        <v>0.92813376283546412</v>
      </c>
      <c r="AQ516" s="14">
        <f>IF("na"=M516,"",SQRT(M516)/SQRT(M512))</f>
        <v>1.0201446866147788</v>
      </c>
      <c r="AR516" s="14">
        <f>IF("na"=Q516,"",SQRT(Q516)/SQRT(Q512))</f>
        <v>0.98334035448689194</v>
      </c>
      <c r="AS516" s="14">
        <f>IF("na"=T516,"",SQRT(T516)/SQRT(T512))</f>
        <v>0.98875594530597999</v>
      </c>
      <c r="AT516" s="14">
        <f>IF("na"=X516,"",SQRT(X516)/SQRT(X512))</f>
        <v>1.0268682392090682</v>
      </c>
    </row>
  </sheetData>
  <mergeCells count="235">
    <mergeCell ref="D510:J510"/>
    <mergeCell ref="K510:Q510"/>
    <mergeCell ref="R510:X510"/>
    <mergeCell ref="D491:X491"/>
    <mergeCell ref="D492:J492"/>
    <mergeCell ref="K492:Q492"/>
    <mergeCell ref="R492:X492"/>
    <mergeCell ref="D500:X500"/>
    <mergeCell ref="D501:J501"/>
    <mergeCell ref="K501:Q501"/>
    <mergeCell ref="R501:X501"/>
    <mergeCell ref="D509:X509"/>
    <mergeCell ref="D465:J465"/>
    <mergeCell ref="K465:Q465"/>
    <mergeCell ref="R465:X465"/>
    <mergeCell ref="D473:X473"/>
    <mergeCell ref="D474:J474"/>
    <mergeCell ref="K474:Q474"/>
    <mergeCell ref="R474:X474"/>
    <mergeCell ref="D482:X482"/>
    <mergeCell ref="D483:J483"/>
    <mergeCell ref="K483:Q483"/>
    <mergeCell ref="R483:X483"/>
    <mergeCell ref="D446:X446"/>
    <mergeCell ref="D447:J447"/>
    <mergeCell ref="K447:Q447"/>
    <mergeCell ref="R447:X447"/>
    <mergeCell ref="D455:X455"/>
    <mergeCell ref="D456:J456"/>
    <mergeCell ref="K456:Q456"/>
    <mergeCell ref="R456:X456"/>
    <mergeCell ref="D464:X464"/>
    <mergeCell ref="D420:J420"/>
    <mergeCell ref="K420:Q420"/>
    <mergeCell ref="R420:X420"/>
    <mergeCell ref="D428:X428"/>
    <mergeCell ref="D429:J429"/>
    <mergeCell ref="K429:Q429"/>
    <mergeCell ref="R429:X429"/>
    <mergeCell ref="D437:X437"/>
    <mergeCell ref="D438:J438"/>
    <mergeCell ref="K438:Q438"/>
    <mergeCell ref="R438:X438"/>
    <mergeCell ref="D401:X401"/>
    <mergeCell ref="D402:J402"/>
    <mergeCell ref="K402:Q402"/>
    <mergeCell ref="R402:X402"/>
    <mergeCell ref="D410:X410"/>
    <mergeCell ref="D411:J411"/>
    <mergeCell ref="K411:Q411"/>
    <mergeCell ref="R411:X411"/>
    <mergeCell ref="D419:X419"/>
    <mergeCell ref="D375:J375"/>
    <mergeCell ref="K375:Q375"/>
    <mergeCell ref="R375:X375"/>
    <mergeCell ref="D383:X383"/>
    <mergeCell ref="D384:J384"/>
    <mergeCell ref="K384:Q384"/>
    <mergeCell ref="R384:X384"/>
    <mergeCell ref="D392:X392"/>
    <mergeCell ref="D393:J393"/>
    <mergeCell ref="K393:Q393"/>
    <mergeCell ref="R393:X393"/>
    <mergeCell ref="D356:X356"/>
    <mergeCell ref="D357:J357"/>
    <mergeCell ref="K357:Q357"/>
    <mergeCell ref="R357:X357"/>
    <mergeCell ref="D365:X365"/>
    <mergeCell ref="D366:J366"/>
    <mergeCell ref="K366:Q366"/>
    <mergeCell ref="R366:X366"/>
    <mergeCell ref="D374:X374"/>
    <mergeCell ref="D330:J330"/>
    <mergeCell ref="K330:Q330"/>
    <mergeCell ref="R330:X330"/>
    <mergeCell ref="D338:X338"/>
    <mergeCell ref="D339:J339"/>
    <mergeCell ref="K339:Q339"/>
    <mergeCell ref="R339:X339"/>
    <mergeCell ref="D347:X347"/>
    <mergeCell ref="D348:J348"/>
    <mergeCell ref="K348:Q348"/>
    <mergeCell ref="R348:X348"/>
    <mergeCell ref="D311:X311"/>
    <mergeCell ref="D312:J312"/>
    <mergeCell ref="K312:Q312"/>
    <mergeCell ref="R312:X312"/>
    <mergeCell ref="D320:X320"/>
    <mergeCell ref="D321:J321"/>
    <mergeCell ref="K321:Q321"/>
    <mergeCell ref="R321:X321"/>
    <mergeCell ref="D329:X329"/>
    <mergeCell ref="D285:J285"/>
    <mergeCell ref="K285:Q285"/>
    <mergeCell ref="R285:X285"/>
    <mergeCell ref="D293:X293"/>
    <mergeCell ref="D294:J294"/>
    <mergeCell ref="K294:Q294"/>
    <mergeCell ref="R294:X294"/>
    <mergeCell ref="D302:X302"/>
    <mergeCell ref="D303:J303"/>
    <mergeCell ref="K303:Q303"/>
    <mergeCell ref="R303:X303"/>
    <mergeCell ref="D266:X266"/>
    <mergeCell ref="D267:J267"/>
    <mergeCell ref="K267:Q267"/>
    <mergeCell ref="R267:X267"/>
    <mergeCell ref="D275:X275"/>
    <mergeCell ref="D276:J276"/>
    <mergeCell ref="K276:Q276"/>
    <mergeCell ref="R276:X276"/>
    <mergeCell ref="D284:X284"/>
    <mergeCell ref="D240:J240"/>
    <mergeCell ref="K240:Q240"/>
    <mergeCell ref="R240:X240"/>
    <mergeCell ref="D248:X248"/>
    <mergeCell ref="D249:J249"/>
    <mergeCell ref="K249:Q249"/>
    <mergeCell ref="R249:X249"/>
    <mergeCell ref="D257:X257"/>
    <mergeCell ref="D258:J258"/>
    <mergeCell ref="K258:Q258"/>
    <mergeCell ref="R258:X258"/>
    <mergeCell ref="D221:X221"/>
    <mergeCell ref="D222:J222"/>
    <mergeCell ref="K222:Q222"/>
    <mergeCell ref="R222:X222"/>
    <mergeCell ref="D230:X230"/>
    <mergeCell ref="D231:J231"/>
    <mergeCell ref="K231:Q231"/>
    <mergeCell ref="R231:X231"/>
    <mergeCell ref="D239:X239"/>
    <mergeCell ref="D195:J195"/>
    <mergeCell ref="K195:Q195"/>
    <mergeCell ref="R195:X195"/>
    <mergeCell ref="D203:X203"/>
    <mergeCell ref="D204:J204"/>
    <mergeCell ref="K204:Q204"/>
    <mergeCell ref="R204:X204"/>
    <mergeCell ref="D212:X212"/>
    <mergeCell ref="D213:J213"/>
    <mergeCell ref="K213:Q213"/>
    <mergeCell ref="R213:X213"/>
    <mergeCell ref="D176:X176"/>
    <mergeCell ref="D177:J177"/>
    <mergeCell ref="K177:Q177"/>
    <mergeCell ref="R177:X177"/>
    <mergeCell ref="D185:X185"/>
    <mergeCell ref="D186:J186"/>
    <mergeCell ref="K186:Q186"/>
    <mergeCell ref="R186:X186"/>
    <mergeCell ref="D194:X194"/>
    <mergeCell ref="D150:J150"/>
    <mergeCell ref="K150:Q150"/>
    <mergeCell ref="R150:X150"/>
    <mergeCell ref="D158:X158"/>
    <mergeCell ref="D159:J159"/>
    <mergeCell ref="K159:Q159"/>
    <mergeCell ref="R159:X159"/>
    <mergeCell ref="D167:X167"/>
    <mergeCell ref="D168:J168"/>
    <mergeCell ref="K168:Q168"/>
    <mergeCell ref="R168:X168"/>
    <mergeCell ref="D131:X131"/>
    <mergeCell ref="D132:J132"/>
    <mergeCell ref="K132:Q132"/>
    <mergeCell ref="R132:X132"/>
    <mergeCell ref="D140:X140"/>
    <mergeCell ref="D141:J141"/>
    <mergeCell ref="K141:Q141"/>
    <mergeCell ref="R141:X141"/>
    <mergeCell ref="D149:X149"/>
    <mergeCell ref="D105:J105"/>
    <mergeCell ref="K105:Q105"/>
    <mergeCell ref="R105:X105"/>
    <mergeCell ref="D113:X113"/>
    <mergeCell ref="D114:J114"/>
    <mergeCell ref="K114:Q114"/>
    <mergeCell ref="R114:X114"/>
    <mergeCell ref="D122:X122"/>
    <mergeCell ref="D123:J123"/>
    <mergeCell ref="K123:Q123"/>
    <mergeCell ref="R123:X123"/>
    <mergeCell ref="D86:X86"/>
    <mergeCell ref="D87:J87"/>
    <mergeCell ref="K87:Q87"/>
    <mergeCell ref="R87:X87"/>
    <mergeCell ref="D95:X95"/>
    <mergeCell ref="D96:J96"/>
    <mergeCell ref="K96:Q96"/>
    <mergeCell ref="R96:X96"/>
    <mergeCell ref="D104:X104"/>
    <mergeCell ref="D60:J60"/>
    <mergeCell ref="K60:Q60"/>
    <mergeCell ref="R60:X60"/>
    <mergeCell ref="D68:X68"/>
    <mergeCell ref="D69:J69"/>
    <mergeCell ref="K69:Q69"/>
    <mergeCell ref="R69:X69"/>
    <mergeCell ref="D77:X77"/>
    <mergeCell ref="D78:J78"/>
    <mergeCell ref="K78:Q78"/>
    <mergeCell ref="R78:X78"/>
    <mergeCell ref="D41:X41"/>
    <mergeCell ref="D42:J42"/>
    <mergeCell ref="K42:Q42"/>
    <mergeCell ref="R42:X42"/>
    <mergeCell ref="D50:X50"/>
    <mergeCell ref="D51:J51"/>
    <mergeCell ref="K51:Q51"/>
    <mergeCell ref="R51:X51"/>
    <mergeCell ref="D59:X59"/>
    <mergeCell ref="B17:I17"/>
    <mergeCell ref="B18:E18"/>
    <mergeCell ref="F18:I18"/>
    <mergeCell ref="B25:I25"/>
    <mergeCell ref="B26:E26"/>
    <mergeCell ref="F26:I26"/>
    <mergeCell ref="B33:I33"/>
    <mergeCell ref="B34:E34"/>
    <mergeCell ref="F34:I34"/>
    <mergeCell ref="B1:G1"/>
    <mergeCell ref="I1:N1"/>
    <mergeCell ref="B2:D2"/>
    <mergeCell ref="E2:G2"/>
    <mergeCell ref="I2:K2"/>
    <mergeCell ref="L2:N2"/>
    <mergeCell ref="B9:M9"/>
    <mergeCell ref="N9:Y9"/>
    <mergeCell ref="B10:E10"/>
    <mergeCell ref="F10:I10"/>
    <mergeCell ref="J10:M10"/>
    <mergeCell ref="N10:Q10"/>
    <mergeCell ref="R10:U10"/>
    <mergeCell ref="V10:Y10"/>
  </mergeCells>
  <pageMargins left="0.59027777777777801" right="0.59027777777777801" top="1.05277777777778" bottom="1.05277777777778" header="0.78749999999999998" footer="0.78749999999999998"/>
  <pageSetup firstPageNumber="0"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995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8</vt:i4>
      </vt:variant>
    </vt:vector>
  </HeadingPairs>
  <TitlesOfParts>
    <vt:vector size="18" baseType="lpstr">
      <vt:lpstr>parameters</vt:lpstr>
      <vt:lpstr>populations</vt:lpstr>
      <vt:lpstr>RR=1</vt:lpstr>
      <vt:lpstr>RR=1.5</vt:lpstr>
      <vt:lpstr>RR=2</vt:lpstr>
      <vt:lpstr>RR=3</vt:lpstr>
      <vt:lpstr>RR=1 (town resample)</vt:lpstr>
      <vt:lpstr>RR=1.5 (town resample)</vt:lpstr>
      <vt:lpstr>RR=2 (town resample)</vt:lpstr>
      <vt:lpstr>RR=3 (town resample)</vt:lpstr>
      <vt:lpstr>'RR=1'!Print_Area</vt:lpstr>
      <vt:lpstr>'RR=1 (town resample)'!Print_Area</vt:lpstr>
      <vt:lpstr>'RR=1.5'!Print_Area</vt:lpstr>
      <vt:lpstr>'RR=1.5 (town resample)'!Print_Area</vt:lpstr>
      <vt:lpstr>'RR=2'!Print_Area</vt:lpstr>
      <vt:lpstr>'RR=2 (town resample)'!Print_Area</vt:lpstr>
      <vt:lpstr>'RR=3'!Print_Area</vt:lpstr>
      <vt:lpstr>'RR=3 (town resample)'!Print_Area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Patrick Emond</dc:creator>
  <dc:description/>
  <cp:lastModifiedBy>Harry S</cp:lastModifiedBy>
  <cp:revision>140</cp:revision>
  <dcterms:created xsi:type="dcterms:W3CDTF">2017-12-27T11:06:07Z</dcterms:created>
  <dcterms:modified xsi:type="dcterms:W3CDTF">2021-08-27T15:14:26Z</dcterms:modified>
  <dc:language>en-CA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